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FBT" sheetId="1" r:id="rId4"/>
    <sheet state="visible" name="SAM" sheetId="2" r:id="rId5"/>
    <sheet state="visible" name="UIB" sheetId="3" r:id="rId6"/>
    <sheet state="visible" name="TJARI" sheetId="4" r:id="rId7"/>
    <sheet state="visible" name="AMV" sheetId="5" r:id="rId8"/>
    <sheet state="visible" name="NAKL" sheetId="6" r:id="rId9"/>
    <sheet state="visible" name="MGR" sheetId="7" r:id="rId10"/>
    <sheet state="visible" name="STPIL" sheetId="8" r:id="rId11"/>
    <sheet state="visible" name="STPAP" sheetId="9" r:id="rId12"/>
    <sheet state="visible" name="SPDIT" sheetId="10" r:id="rId13"/>
    <sheet state="visible" name="Optimization Problem 1" sheetId="11" r:id="rId14"/>
    <sheet state="visible" name="Optimization 1" sheetId="12" r:id="rId15"/>
    <sheet state="visible" name="covariance matrix " sheetId="13" r:id="rId16"/>
    <sheet state="visible" name="Optimization Problem 2" sheetId="14" r:id="rId17"/>
    <sheet state="visible" name="optimization 2" sheetId="15" r:id="rId18"/>
  </sheets>
  <definedNames>
    <definedName localSheetId="12" name="solver_cvg">0.0001</definedName>
    <definedName localSheetId="12" name="solver_drv">1</definedName>
    <definedName localSheetId="12" name="solver_eng">1</definedName>
    <definedName localSheetId="12" name="solver_est">1</definedName>
    <definedName localSheetId="12" name="solver_itr">2147483647</definedName>
    <definedName localSheetId="12" name="solver_mip">2147483647</definedName>
    <definedName localSheetId="12" name="solver_mni">30</definedName>
    <definedName localSheetId="12" name="solver_mrt">0.075</definedName>
    <definedName localSheetId="12" name="solver_msl">2</definedName>
    <definedName localSheetId="12" name="solver_neg">1</definedName>
    <definedName localSheetId="12" name="solver_nod">2147483647</definedName>
    <definedName localSheetId="12" name="solver_num">2</definedName>
    <definedName localSheetId="12" name="solver_nwt">1</definedName>
    <definedName localSheetId="12" name="solver_pre">0.000001</definedName>
    <definedName localSheetId="12" name="solver_rbv">1</definedName>
    <definedName localSheetId="12" name="solver_rel1">2</definedName>
    <definedName localSheetId="12" name="solver_rel2">3</definedName>
    <definedName localSheetId="12" name="solver_rel3">2</definedName>
    <definedName localSheetId="12" name="solver_rhs1">1</definedName>
    <definedName localSheetId="12" name="solver_rhs3">1</definedName>
    <definedName localSheetId="12" name="solver_rlx">2</definedName>
    <definedName localSheetId="12" name="solver_rsd">0</definedName>
    <definedName localSheetId="12" name="solver_scl">1</definedName>
    <definedName localSheetId="12" name="solver_sho">2</definedName>
    <definedName localSheetId="12" name="solver_ssz">100</definedName>
    <definedName localSheetId="12" name="solver_tim">2147483647</definedName>
    <definedName localSheetId="12" name="solver_tol">0.01</definedName>
    <definedName localSheetId="12" name="solver_typ">2</definedName>
    <definedName localSheetId="12" name="solver_val">0</definedName>
    <definedName localSheetId="12" name="solver_ver">3</definedName>
    <definedName name="nbdays">SFBT!$B$1</definedName>
    <definedName name="matreturn">'optimization 2'!$B$1:$K$1</definedName>
    <definedName name="riskfree">SFBT!$B$2</definedName>
    <definedName name="matweight">'optimization 2'!$B$2:$K$2</definedName>
    <definedName localSheetId="14" name="solver_adj">'optimization 2'!$B$2:$K$2</definedName>
    <definedName localSheetId="14" name="solver_lhs1">'optimization 2'!$N$21</definedName>
    <definedName localSheetId="14" name="solver_lhs3">'optimization 2'!$R$39</definedName>
    <definedName name="matsigma">'optimization 2'!$N$6:$W$15</definedName>
    <definedName localSheetId="14" name="solver_lhs2">'optimization 2'!$B$2:$K$2</definedName>
    <definedName name="nbdaysyear">STPIL!$B$1</definedName>
    <definedName localSheetId="14" name="solver_rhs2">'optimization 2'!$N$28:$W$28</definedName>
    <definedName localSheetId="14" name="solver_opt">'optimization 2'!$O$18</definedName>
  </definedNames>
  <calcPr/>
  <extLst>
    <ext uri="GoogleSheetsCustomDataVersion2">
      <go:sheetsCustomData xmlns:go="http://customooxmlschemas.google.com/" r:id="rId19" roundtripDataChecksum="yTTlngsCt4A2j/gV8PMHXXI6ZMFPXASJ3MBHQnnv9Pw="/>
    </ext>
  </extLst>
</workbook>
</file>

<file path=xl/sharedStrings.xml><?xml version="1.0" encoding="utf-8"?>
<sst xmlns="http://schemas.openxmlformats.org/spreadsheetml/2006/main" count="240" uniqueCount="82">
  <si>
    <t>nb of days</t>
  </si>
  <si>
    <t>Daily Average Return</t>
  </si>
  <si>
    <t>Annual Average return</t>
  </si>
  <si>
    <t>Risk free</t>
  </si>
  <si>
    <t>Daily Std dev</t>
  </si>
  <si>
    <t>Annual Std dev</t>
  </si>
  <si>
    <t>Sharp Ratio</t>
  </si>
  <si>
    <t>SFBT</t>
  </si>
  <si>
    <t>Date</t>
  </si>
  <si>
    <t xml:space="preserve">Close </t>
  </si>
  <si>
    <t>Adj clo</t>
  </si>
  <si>
    <t>Volume</t>
  </si>
  <si>
    <t>Daily Return</t>
  </si>
  <si>
    <t xml:space="preserve"> </t>
  </si>
  <si>
    <t>SAM</t>
  </si>
  <si>
    <t>DATE</t>
  </si>
  <si>
    <t>Close</t>
  </si>
  <si>
    <t>Adj Close</t>
  </si>
  <si>
    <t>UIB</t>
  </si>
  <si>
    <t xml:space="preserve">Adj Close </t>
  </si>
  <si>
    <t xml:space="preserve">Daily Return </t>
  </si>
  <si>
    <t>TJARI</t>
  </si>
  <si>
    <t xml:space="preserve">Date </t>
  </si>
  <si>
    <t>close</t>
  </si>
  <si>
    <t>QUANT</t>
  </si>
  <si>
    <t>Adj close</t>
  </si>
  <si>
    <t>daily return</t>
  </si>
  <si>
    <t xml:space="preserve">daily return </t>
  </si>
  <si>
    <t>risk free</t>
  </si>
  <si>
    <t>STPIL</t>
  </si>
  <si>
    <t>Daily return</t>
  </si>
  <si>
    <t>max return</t>
  </si>
  <si>
    <t>average daily return</t>
  </si>
  <si>
    <t>STPAP</t>
  </si>
  <si>
    <t>SPDIT</t>
  </si>
  <si>
    <t>Adjusted close</t>
  </si>
  <si>
    <t>Optimization Problem:</t>
  </si>
  <si>
    <t>min.: σ²(p) = wᵀ * Σ * w</t>
  </si>
  <si>
    <t>such that:</t>
  </si>
  <si>
    <t>R(p)=∑ w(i)*R(i)=chosen value</t>
  </si>
  <si>
    <t>∑ w(i)=1</t>
  </si>
  <si>
    <t>with:</t>
  </si>
  <si>
    <t>σ²(p) represents the variance of the portfolio p.</t>
  </si>
  <si>
    <t>w is a column vector representing the weights of the assets in the portfolio.</t>
  </si>
  <si>
    <t>Σ (Sigma) represents the covariance matrix of the asset returns.</t>
  </si>
  <si>
    <t>wᵀ denotes the transpose of the weight vector w.</t>
  </si>
  <si>
    <t>R(i) ​represents the return of the asset i.</t>
  </si>
  <si>
    <t>w(i) ​represents the weight of the asset i in the portfolio p.</t>
  </si>
  <si>
    <t>R(p) ​represents the return of the portfolio p.</t>
  </si>
  <si>
    <t>NAKL</t>
  </si>
  <si>
    <t>AMV</t>
  </si>
  <si>
    <t>MGR</t>
  </si>
  <si>
    <t>Return</t>
  </si>
  <si>
    <t>Weights</t>
  </si>
  <si>
    <t>min σ²(p)</t>
  </si>
  <si>
    <t>s.t</t>
  </si>
  <si>
    <t>Return of our portfolio</t>
  </si>
  <si>
    <t>=</t>
  </si>
  <si>
    <t>max.: sharpe ratio = (Rp-Rf)/σ(p)</t>
  </si>
  <si>
    <t>∑ w(i)&gt;=w(min)</t>
  </si>
  <si>
    <t>σ(p) represents the standard deviation of the portfolio p.</t>
  </si>
  <si>
    <t>R(i) ​represents the annual return of the asset i.</t>
  </si>
  <si>
    <t>w(min) is a column vector representing the minimum weights of the assets in the portfolio.</t>
  </si>
  <si>
    <t xml:space="preserve">SFBT </t>
  </si>
  <si>
    <t xml:space="preserve">SAM </t>
  </si>
  <si>
    <t xml:space="preserve">UIB </t>
  </si>
  <si>
    <t xml:space="preserve">TJARI </t>
  </si>
  <si>
    <t xml:space="preserve">NAKL </t>
  </si>
  <si>
    <t xml:space="preserve">STPIL </t>
  </si>
  <si>
    <t xml:space="preserve">MGR </t>
  </si>
  <si>
    <t xml:space="preserve">Price </t>
  </si>
  <si>
    <t xml:space="preserve">annual return </t>
  </si>
  <si>
    <t>standard deviation</t>
  </si>
  <si>
    <t xml:space="preserve">min weight </t>
  </si>
  <si>
    <t xml:space="preserve">optimal weight </t>
  </si>
  <si>
    <t xml:space="preserve">money to invest </t>
  </si>
  <si>
    <t xml:space="preserve">quantity to buy </t>
  </si>
  <si>
    <t xml:space="preserve">portfolio summary </t>
  </si>
  <si>
    <t xml:space="preserve">expected return </t>
  </si>
  <si>
    <t xml:space="preserve">rf </t>
  </si>
  <si>
    <t xml:space="preserve">total weight </t>
  </si>
  <si>
    <t>sharpe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</si>
</sst>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00%"/>
    <numFmt numFmtId="165" formatCode="0.0000%"/>
    <numFmt numFmtId="166" formatCode="0.0000000000%"/>
    <numFmt numFmtId="167" formatCode="mmm-d"/>
    <numFmt numFmtId="168" formatCode="mmmm-d"/>
  </numFmts>
  <fonts count="31">
    <font>
      <sz val="11.0"/>
      <color theme="1"/>
      <name val="Calibri"/>
      <scheme val="minor"/>
    </font>
    <font>
      <sz val="11.0"/>
      <color rgb="FF000000"/>
      <name val="Arial"/>
    </font>
    <font>
      <sz val="17.0"/>
      <color rgb="FF000000"/>
      <name val="Arial"/>
    </font>
    <font>
      <b/>
      <sz val="15.0"/>
      <color rgb="FFFFFFFF"/>
      <name val="Arial"/>
    </font>
    <font>
      <sz val="11.0"/>
      <color theme="1"/>
      <name val="Arial"/>
    </font>
    <font>
      <b/>
      <sz val="11.0"/>
      <color theme="1"/>
      <name val="Calibri"/>
    </font>
    <font>
      <b/>
      <sz val="17.0"/>
      <color rgb="FFFFFFFF"/>
      <name val="Arial"/>
    </font>
    <font>
      <sz val="11.0"/>
      <color rgb="FFFFFFFF"/>
      <name val="Arial"/>
    </font>
    <font/>
    <font>
      <b/>
      <sz val="11.0"/>
      <color rgb="FFFFFFFF"/>
      <name val="Arial"/>
    </font>
    <font>
      <sz val="17.0"/>
      <color rgb="FF000000"/>
      <name val="Calibri"/>
    </font>
    <font>
      <b/>
      <sz val="15.0"/>
      <color rgb="FFFFFFFF"/>
      <name val="Calibri"/>
    </font>
    <font>
      <sz val="11.0"/>
      <color theme="1"/>
      <name val="Calibri"/>
    </font>
    <font>
      <b/>
      <sz val="17.0"/>
      <color rgb="FF000000"/>
      <name val="Calibri"/>
    </font>
    <font>
      <sz val="11.0"/>
      <color rgb="FF000000"/>
      <name val="Calibri"/>
    </font>
    <font>
      <b/>
      <sz val="17.0"/>
      <color rgb="FFFFFFFF"/>
      <name val="Calibri"/>
    </font>
    <font>
      <b/>
      <sz val="11.0"/>
      <color rgb="FFFFFFFF"/>
      <name val="Calibri"/>
    </font>
    <font>
      <b/>
      <sz val="13.0"/>
      <color rgb="FFFFFFFF"/>
      <name val="Calibri"/>
    </font>
    <font>
      <b/>
      <sz val="17.0"/>
      <color theme="1"/>
      <name val="Calibri"/>
    </font>
    <font>
      <sz val="11.0"/>
      <color rgb="FFFFFFFF"/>
      <name val="Calibri"/>
    </font>
    <font>
      <sz val="9.0"/>
      <color rgb="FF000000"/>
      <name val="Arial"/>
    </font>
    <font>
      <b/>
      <sz val="17.0"/>
      <color rgb="FF000000"/>
      <name val="Arial"/>
    </font>
    <font>
      <b/>
      <sz val="17.0"/>
      <color theme="1"/>
      <name val="Arial"/>
    </font>
    <font>
      <b/>
      <sz val="14.0"/>
      <color rgb="FFFFFFFF"/>
      <name val="Calibri"/>
    </font>
    <font>
      <b/>
      <sz val="11.0"/>
      <color rgb="FF00B050"/>
      <name val="&quot;Ȫmasis mt pro light\&quot;&quot;"/>
    </font>
    <font>
      <color rgb="FF00B050"/>
      <name val="Arial"/>
    </font>
    <font>
      <color rgb="FF000000"/>
      <name val="Calibri"/>
      <scheme val="minor"/>
    </font>
    <font>
      <color theme="1"/>
      <name val="Calibri"/>
      <scheme val="minor"/>
    </font>
    <font>
      <i/>
      <sz val="11.0"/>
      <color rgb="FF000000"/>
      <name val="Arial"/>
    </font>
    <font>
      <sz val="11.0"/>
      <color rgb="FF00B050"/>
      <name val="Arial"/>
    </font>
    <font>
      <sz val="9.0"/>
      <color rgb="FF00B050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0000FF"/>
        <bgColor rgb="FF0000FF"/>
      </patternFill>
    </fill>
    <fill>
      <patternFill patternType="solid">
        <fgColor rgb="FFD2F1DA"/>
        <bgColor rgb="FFD2F1DA"/>
      </patternFill>
    </fill>
    <fill>
      <patternFill patternType="solid">
        <fgColor rgb="FF93C47D"/>
        <bgColor rgb="FF93C47D"/>
      </patternFill>
    </fill>
    <fill>
      <patternFill patternType="solid">
        <fgColor rgb="FFFF9900"/>
        <bgColor rgb="FFFF9900"/>
      </patternFill>
    </fill>
    <fill>
      <patternFill patternType="solid">
        <fgColor rgb="FFB6D7A8"/>
        <bgColor rgb="FFB6D7A8"/>
      </patternFill>
    </fill>
  </fills>
  <borders count="7">
    <border/>
    <border>
      <left/>
      <right/>
      <top/>
      <bottom/>
    </border>
    <border>
      <left/>
      <top/>
      <bottom/>
    </border>
    <border>
      <right/>
      <top/>
      <bottom/>
    </border>
    <border>
      <top/>
      <bottom/>
    </border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9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1" fillId="2" fontId="3" numFmtId="0" xfId="0" applyBorder="1" applyFont="1"/>
    <xf borderId="0" fillId="0" fontId="4" numFmtId="0" xfId="0" applyFont="1"/>
    <xf borderId="0" fillId="0" fontId="4" numFmtId="164" xfId="0" applyFont="1" applyNumberFormat="1"/>
    <xf borderId="0" fillId="0" fontId="4" numFmtId="10" xfId="0" applyFont="1" applyNumberFormat="1"/>
    <xf borderId="0" fillId="0" fontId="5" numFmtId="10" xfId="0" applyAlignment="1" applyFont="1" applyNumberFormat="1">
      <alignment horizontal="right"/>
    </xf>
    <xf borderId="1" fillId="2" fontId="1" numFmtId="0" xfId="0" applyBorder="1" applyFont="1"/>
    <xf borderId="1" fillId="2" fontId="6" numFmtId="0" xfId="0" applyBorder="1" applyFont="1"/>
    <xf borderId="1" fillId="2" fontId="7" numFmtId="0" xfId="0" applyAlignment="1" applyBorder="1" applyFont="1">
      <alignment horizontal="center"/>
    </xf>
    <xf borderId="0" fillId="0" fontId="4" numFmtId="9" xfId="0" applyFont="1" applyNumberFormat="1"/>
    <xf borderId="2" fillId="3" fontId="7" numFmtId="0" xfId="0" applyAlignment="1" applyBorder="1" applyFill="1" applyFont="1">
      <alignment horizontal="center"/>
    </xf>
    <xf borderId="3" fillId="0" fontId="8" numFmtId="0" xfId="0" applyBorder="1" applyFont="1"/>
    <xf borderId="1" fillId="4" fontId="9" numFmtId="0" xfId="0" applyBorder="1" applyFill="1" applyFont="1"/>
    <xf borderId="0" fillId="0" fontId="4" numFmtId="17" xfId="0" applyFont="1" applyNumberFormat="1"/>
    <xf borderId="0" fillId="0" fontId="4" numFmtId="165" xfId="0" applyFont="1" applyNumberFormat="1"/>
    <xf borderId="0" fillId="0" fontId="5" numFmtId="166" xfId="0" applyAlignment="1" applyFont="1" applyNumberFormat="1">
      <alignment horizontal="right"/>
    </xf>
    <xf borderId="1" fillId="2" fontId="10" numFmtId="0" xfId="0" applyBorder="1" applyFont="1"/>
    <xf borderId="1" fillId="2" fontId="11" numFmtId="0" xfId="0" applyBorder="1" applyFont="1"/>
    <xf borderId="0" fillId="0" fontId="12" numFmtId="0" xfId="0" applyFont="1"/>
    <xf borderId="0" fillId="0" fontId="12" numFmtId="164" xfId="0" applyFont="1" applyNumberFormat="1"/>
    <xf borderId="0" fillId="0" fontId="12" numFmtId="10" xfId="0" applyFont="1" applyNumberFormat="1"/>
    <xf borderId="1" fillId="2" fontId="13" numFmtId="9" xfId="0" applyBorder="1" applyFont="1" applyNumberFormat="1"/>
    <xf borderId="1" fillId="2" fontId="14" numFmtId="0" xfId="0" applyBorder="1" applyFont="1"/>
    <xf borderId="1" fillId="2" fontId="15" numFmtId="0" xfId="0" applyBorder="1" applyFont="1"/>
    <xf borderId="1" fillId="2" fontId="16" numFmtId="0" xfId="0" applyBorder="1" applyFont="1"/>
    <xf borderId="1" fillId="2" fontId="17" numFmtId="0" xfId="0" applyBorder="1" applyFont="1"/>
    <xf borderId="2" fillId="2" fontId="13" numFmtId="0" xfId="0" applyAlignment="1" applyBorder="1" applyFont="1">
      <alignment horizontal="center"/>
    </xf>
    <xf borderId="4" fillId="0" fontId="8" numFmtId="0" xfId="0" applyBorder="1" applyFont="1"/>
    <xf borderId="1" fillId="4" fontId="16" numFmtId="0" xfId="0" applyBorder="1" applyFont="1"/>
    <xf borderId="1" fillId="4" fontId="15" numFmtId="0" xfId="0" applyBorder="1" applyFont="1"/>
    <xf borderId="1" fillId="4" fontId="11" numFmtId="0" xfId="0" applyBorder="1" applyFont="1"/>
    <xf borderId="1" fillId="4" fontId="17" numFmtId="0" xfId="0" applyBorder="1" applyFont="1"/>
    <xf borderId="0" fillId="0" fontId="12" numFmtId="17" xfId="0" applyFont="1" applyNumberFormat="1"/>
    <xf borderId="0" fillId="0" fontId="12" numFmtId="165" xfId="0" applyFont="1" applyNumberFormat="1"/>
    <xf borderId="1" fillId="2" fontId="13" numFmtId="0" xfId="0" applyBorder="1" applyFont="1"/>
    <xf borderId="1" fillId="2" fontId="18" numFmtId="9" xfId="0" applyAlignment="1" applyBorder="1" applyFont="1" applyNumberFormat="1">
      <alignment horizontal="right"/>
    </xf>
    <xf borderId="1" fillId="2" fontId="19" numFmtId="0" xfId="0" applyAlignment="1" applyBorder="1" applyFont="1">
      <alignment horizontal="center"/>
    </xf>
    <xf borderId="1" fillId="2" fontId="20" numFmtId="10" xfId="0" applyBorder="1" applyFont="1" applyNumberFormat="1"/>
    <xf borderId="2" fillId="3" fontId="19" numFmtId="0" xfId="0" applyAlignment="1" applyBorder="1" applyFont="1">
      <alignment horizontal="center"/>
    </xf>
    <xf borderId="1" fillId="4" fontId="19" numFmtId="0" xfId="0" applyBorder="1" applyFont="1"/>
    <xf borderId="0" fillId="0" fontId="12" numFmtId="17" xfId="0" applyAlignment="1" applyFont="1" applyNumberFormat="1">
      <alignment horizontal="right"/>
    </xf>
    <xf borderId="0" fillId="0" fontId="12" numFmtId="0" xfId="0" applyAlignment="1" applyFont="1">
      <alignment horizontal="right"/>
    </xf>
    <xf borderId="0" fillId="0" fontId="12" numFmtId="165" xfId="0" applyAlignment="1" applyFont="1" applyNumberFormat="1">
      <alignment horizontal="right"/>
    </xf>
    <xf borderId="1" fillId="2" fontId="21" numFmtId="0" xfId="0" applyBorder="1" applyFont="1"/>
    <xf borderId="1" fillId="2" fontId="22" numFmtId="9" xfId="0" applyAlignment="1" applyBorder="1" applyFont="1" applyNumberFormat="1">
      <alignment horizontal="right"/>
    </xf>
    <xf borderId="2" fillId="3" fontId="9" numFmtId="0" xfId="0" applyAlignment="1" applyBorder="1" applyFont="1">
      <alignment horizontal="center"/>
    </xf>
    <xf borderId="1" fillId="4" fontId="7" numFmtId="0" xfId="0" applyBorder="1" applyFont="1"/>
    <xf borderId="0" fillId="0" fontId="4" numFmtId="17" xfId="0" applyAlignment="1" applyFont="1" applyNumberFormat="1">
      <alignment horizontal="right"/>
    </xf>
    <xf borderId="0" fillId="0" fontId="4" numFmtId="0" xfId="0" applyAlignment="1" applyFont="1">
      <alignment horizontal="right"/>
    </xf>
    <xf borderId="0" fillId="0" fontId="4" numFmtId="165" xfId="0" applyAlignment="1" applyFont="1" applyNumberFormat="1">
      <alignment horizontal="right"/>
    </xf>
    <xf borderId="0" fillId="0" fontId="12" numFmtId="9" xfId="0" applyFont="1" applyNumberFormat="1"/>
    <xf borderId="0" fillId="0" fontId="12" numFmtId="3" xfId="0" applyFont="1" applyNumberFormat="1"/>
    <xf borderId="0" fillId="0" fontId="12" numFmtId="3" xfId="0" applyAlignment="1" applyFont="1" applyNumberFormat="1">
      <alignment horizontal="right"/>
    </xf>
    <xf borderId="0" fillId="0" fontId="12" numFmtId="10" xfId="0" applyAlignment="1" applyFont="1" applyNumberFormat="1">
      <alignment horizontal="right"/>
    </xf>
    <xf borderId="0" fillId="0" fontId="12" numFmtId="0" xfId="0" applyAlignment="1" applyFont="1">
      <alignment horizontal="left"/>
    </xf>
    <xf borderId="0" fillId="0" fontId="12" numFmtId="164" xfId="0" applyAlignment="1" applyFont="1" applyNumberFormat="1">
      <alignment horizontal="right"/>
    </xf>
    <xf borderId="1" fillId="2" fontId="12" numFmtId="0" xfId="0" applyBorder="1" applyFont="1"/>
    <xf borderId="0" fillId="0" fontId="12" numFmtId="9" xfId="0" applyAlignment="1" applyFont="1" applyNumberFormat="1">
      <alignment horizontal="right"/>
    </xf>
    <xf borderId="2" fillId="3" fontId="16" numFmtId="0" xfId="0" applyAlignment="1" applyBorder="1" applyFont="1">
      <alignment horizontal="center" vertical="center"/>
    </xf>
    <xf borderId="1" fillId="4" fontId="23" numFmtId="0" xfId="0" applyBorder="1" applyFont="1"/>
    <xf borderId="2" fillId="3" fontId="19" numFmtId="0" xfId="0" applyAlignment="1" applyBorder="1" applyFont="1">
      <alignment horizontal="center" vertical="center"/>
    </xf>
    <xf borderId="1" fillId="4" fontId="12" numFmtId="0" xfId="0" applyBorder="1" applyFont="1"/>
    <xf borderId="1" fillId="4" fontId="16" numFmtId="0" xfId="0" applyAlignment="1" applyBorder="1" applyFont="1">
      <alignment horizontal="left" vertical="center"/>
    </xf>
    <xf borderId="0" fillId="0" fontId="24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4" numFmtId="0" xfId="0" applyAlignment="1" applyFont="1">
      <alignment shrinkToFit="0" vertical="bottom" wrapText="0"/>
    </xf>
    <xf borderId="0" fillId="5" fontId="1" numFmtId="0" xfId="0" applyAlignment="1" applyFill="1" applyFont="1">
      <alignment horizontal="center" readingOrder="0" shrinkToFit="0" vertical="bottom" wrapText="0"/>
    </xf>
    <xf borderId="0" fillId="5" fontId="1" numFmtId="0" xfId="0" applyAlignment="1" applyFont="1">
      <alignment horizontal="center" readingOrder="0" vertical="bottom"/>
    </xf>
    <xf borderId="0" fillId="0" fontId="1" numFmtId="0" xfId="0" applyAlignment="1" applyFont="1">
      <alignment readingOrder="0" shrinkToFit="0" vertical="bottom" wrapText="0"/>
    </xf>
    <xf borderId="0" fillId="0" fontId="25" numFmtId="0" xfId="0" applyAlignment="1" applyFont="1">
      <alignment readingOrder="0" shrinkToFit="0" vertical="bottom" wrapText="0"/>
    </xf>
    <xf borderId="0" fillId="6" fontId="26" numFmtId="0" xfId="0" applyFill="1" applyFont="1"/>
    <xf borderId="0" fillId="6" fontId="27" numFmtId="0" xfId="0" applyAlignment="1" applyFont="1">
      <alignment readingOrder="0"/>
    </xf>
    <xf borderId="0" fillId="6" fontId="26" numFmtId="0" xfId="0" applyAlignment="1" applyFont="1">
      <alignment readingOrder="0"/>
    </xf>
    <xf borderId="0" fillId="0" fontId="27" numFmtId="10" xfId="0" applyAlignment="1" applyFont="1" applyNumberFormat="1">
      <alignment readingOrder="0"/>
    </xf>
    <xf borderId="0" fillId="6" fontId="27" numFmtId="0" xfId="0" applyFont="1"/>
    <xf borderId="0" fillId="0" fontId="27" numFmtId="0" xfId="0" applyAlignment="1" applyFont="1">
      <alignment readingOrder="0"/>
    </xf>
    <xf borderId="0" fillId="0" fontId="27" numFmtId="167" xfId="0" applyAlignment="1" applyFont="1" applyNumberFormat="1">
      <alignment readingOrder="0"/>
    </xf>
    <xf borderId="0" fillId="0" fontId="27" numFmtId="11" xfId="0" applyAlignment="1" applyFont="1" applyNumberFormat="1">
      <alignment readingOrder="0"/>
    </xf>
    <xf quotePrefix="1" borderId="0" fillId="0" fontId="27" numFmtId="0" xfId="0" applyAlignment="1" applyFont="1">
      <alignment readingOrder="0"/>
    </xf>
    <xf borderId="0" fillId="0" fontId="27" numFmtId="9" xfId="0" applyAlignment="1" applyFont="1" applyNumberFormat="1">
      <alignment readingOrder="0"/>
    </xf>
    <xf borderId="0" fillId="0" fontId="27" numFmtId="168" xfId="0" applyAlignment="1" applyFont="1" applyNumberFormat="1">
      <alignment readingOrder="0"/>
    </xf>
    <xf borderId="5" fillId="0" fontId="28" numFmtId="0" xfId="0" applyAlignment="1" applyBorder="1" applyFont="1">
      <alignment horizontal="center"/>
    </xf>
    <xf borderId="0" fillId="0" fontId="1" numFmtId="0" xfId="0" applyAlignment="1" applyFont="1">
      <alignment horizontal="right"/>
    </xf>
    <xf borderId="0" fillId="0" fontId="1" numFmtId="11" xfId="0" applyAlignment="1" applyFont="1" applyNumberFormat="1">
      <alignment horizontal="right"/>
    </xf>
    <xf borderId="6" fillId="0" fontId="1" numFmtId="0" xfId="0" applyBorder="1" applyFont="1"/>
    <xf borderId="6" fillId="0" fontId="1" numFmtId="11" xfId="0" applyAlignment="1" applyBorder="1" applyFont="1" applyNumberFormat="1">
      <alignment horizontal="right"/>
    </xf>
    <xf borderId="6" fillId="0" fontId="1" numFmtId="0" xfId="0" applyAlignment="1" applyBorder="1" applyFont="1">
      <alignment horizontal="right"/>
    </xf>
    <xf borderId="0" fillId="0" fontId="12" numFmtId="11" xfId="0" applyFont="1" applyNumberFormat="1"/>
    <xf borderId="0" fillId="0" fontId="14" numFmtId="0" xfId="0" applyAlignment="1" applyFont="1">
      <alignment readingOrder="0" shrinkToFit="0" vertical="bottom" wrapText="0"/>
    </xf>
    <xf borderId="0" fillId="0" fontId="29" numFmtId="0" xfId="0" applyAlignment="1" applyFont="1">
      <alignment readingOrder="0" shrinkToFit="0" vertical="bottom" wrapText="0"/>
    </xf>
    <xf borderId="0" fillId="0" fontId="30" numFmtId="0" xfId="0" applyAlignment="1" applyFont="1">
      <alignment readingOrder="0" shrinkToFit="0" vertical="bottom" wrapText="0"/>
    </xf>
    <xf borderId="1" fillId="2" fontId="5" numFmtId="0" xfId="0" applyAlignment="1" applyBorder="1" applyFont="1">
      <alignment horizontal="center"/>
    </xf>
    <xf borderId="1" fillId="7" fontId="12" numFmtId="0" xfId="0" applyBorder="1" applyFill="1" applyFont="1"/>
    <xf borderId="1" fillId="8" fontId="5" numFmtId="0" xfId="0" applyAlignment="1" applyBorder="1" applyFill="1" applyFont="1">
      <alignment horizontal="center"/>
    </xf>
    <xf borderId="0" fillId="0" fontId="27" numFmtId="0" xfId="0" applyFont="1"/>
    <xf borderId="0" fillId="0" fontId="27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71"/>
    <col customWidth="1" min="5" max="5" width="22.86"/>
    <col customWidth="1" min="6" max="6" width="15.0"/>
    <col customWidth="1" min="7" max="7" width="10.71"/>
    <col customWidth="1" min="8" max="8" width="26.14"/>
    <col customWidth="1" min="9" max="19" width="10.71"/>
  </cols>
  <sheetData>
    <row r="1">
      <c r="A1" s="1" t="s">
        <v>0</v>
      </c>
      <c r="B1" s="2">
        <v>252.0</v>
      </c>
      <c r="C1" s="3"/>
      <c r="D1" s="4"/>
      <c r="E1" s="1" t="s">
        <v>1</v>
      </c>
      <c r="F1" s="5">
        <f>AVERAGE(F8:F3471)</f>
        <v>0.0006256832945</v>
      </c>
      <c r="G1" s="4"/>
      <c r="H1" s="1" t="s">
        <v>2</v>
      </c>
      <c r="I1" s="6">
        <f>F1*nbdays</f>
        <v>0.1576721902</v>
      </c>
      <c r="J1" s="4"/>
      <c r="K1" s="4"/>
      <c r="L1" s="4"/>
      <c r="M1" s="4"/>
      <c r="N1" s="4"/>
      <c r="O1" s="4"/>
      <c r="P1" s="4"/>
      <c r="Q1" s="4"/>
      <c r="R1" s="4"/>
      <c r="S1" s="4"/>
    </row>
    <row r="2">
      <c r="A2" s="1" t="s">
        <v>3</v>
      </c>
      <c r="B2" s="7">
        <v>0.09898476296</v>
      </c>
      <c r="C2" s="3"/>
      <c r="D2" s="4"/>
      <c r="E2" s="1" t="s">
        <v>4</v>
      </c>
      <c r="F2" s="5">
        <f>_xlfn.STDEV.S(F8:F3471)</f>
        <v>0.01150728841</v>
      </c>
      <c r="G2" s="4"/>
      <c r="H2" s="1" t="s">
        <v>5</v>
      </c>
      <c r="I2" s="6">
        <f>F2*SQRT(nbdays)</f>
        <v>0.1826725404</v>
      </c>
      <c r="J2" s="4"/>
      <c r="K2" s="4"/>
      <c r="L2" s="4"/>
      <c r="M2" s="1"/>
      <c r="N2" s="4"/>
      <c r="O2" s="4"/>
      <c r="P2" s="4"/>
      <c r="Q2" s="4"/>
      <c r="R2" s="4"/>
      <c r="S2" s="4"/>
    </row>
    <row r="3">
      <c r="A3" s="8"/>
      <c r="B3" s="9"/>
      <c r="C3" s="3"/>
      <c r="D3" s="10"/>
      <c r="E3" s="10"/>
      <c r="F3" s="10"/>
      <c r="G3" s="4"/>
      <c r="H3" s="1" t="s">
        <v>6</v>
      </c>
      <c r="I3" s="11">
        <f>(I1-riskfree)/I2</f>
        <v>0.3212712056</v>
      </c>
      <c r="J3" s="4"/>
      <c r="K3" s="4"/>
      <c r="L3" s="4"/>
      <c r="M3" s="4"/>
      <c r="N3" s="4"/>
      <c r="O3" s="4"/>
      <c r="P3" s="4"/>
      <c r="Q3" s="4"/>
      <c r="R3" s="4"/>
      <c r="S3" s="4"/>
    </row>
    <row r="4">
      <c r="A4" s="8"/>
      <c r="B4" s="9"/>
      <c r="C4" s="3"/>
      <c r="D4" s="10"/>
      <c r="E4" s="10"/>
      <c r="F4" s="10"/>
      <c r="G4" s="4"/>
      <c r="H4" s="1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>
      <c r="A5" s="8"/>
      <c r="B5" s="9"/>
      <c r="C5" s="3"/>
      <c r="D5" s="12" t="s">
        <v>7</v>
      </c>
      <c r="E5" s="13"/>
      <c r="F5" s="10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>
      <c r="A6" s="14" t="s">
        <v>8</v>
      </c>
      <c r="B6" s="14"/>
      <c r="C6" s="14" t="s">
        <v>9</v>
      </c>
      <c r="D6" s="14" t="s">
        <v>10</v>
      </c>
      <c r="E6" s="14" t="s">
        <v>11</v>
      </c>
      <c r="F6" s="14" t="s">
        <v>12</v>
      </c>
      <c r="G6" s="4" t="s">
        <v>13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>
      <c r="A7" s="15">
        <v>41578.62533333334</v>
      </c>
      <c r="B7" s="4"/>
      <c r="C7" s="4">
        <v>13.65</v>
      </c>
      <c r="D7" s="4">
        <v>3.052</v>
      </c>
      <c r="E7" s="4">
        <v>6183.0</v>
      </c>
      <c r="F7" s="16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>
      <c r="A8" s="15">
        <v>41579.62533333334</v>
      </c>
      <c r="B8" s="4"/>
      <c r="C8" s="4">
        <v>13.52</v>
      </c>
      <c r="D8" s="4">
        <v>3.023</v>
      </c>
      <c r="E8" s="4">
        <v>1047.0</v>
      </c>
      <c r="F8" s="16">
        <v>-0.009501965923984244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>
      <c r="A9" s="15">
        <v>41584.62533333334</v>
      </c>
      <c r="B9" s="4"/>
      <c r="C9" s="4">
        <v>13.6</v>
      </c>
      <c r="D9" s="4">
        <v>3.041</v>
      </c>
      <c r="E9" s="4">
        <v>9759.0</v>
      </c>
      <c r="F9" s="16">
        <v>0.005954349983460071</v>
      </c>
      <c r="G9" s="4"/>
      <c r="H9" s="17"/>
      <c r="I9" s="4"/>
      <c r="J9" s="4"/>
      <c r="K9" s="4"/>
      <c r="L9" s="4"/>
      <c r="M9" s="4"/>
      <c r="N9" s="4"/>
      <c r="O9" s="4"/>
      <c r="P9" s="4"/>
      <c r="Q9" s="4"/>
      <c r="R9" s="4"/>
      <c r="S9" s="4"/>
    </row>
    <row r="10">
      <c r="A10" s="15">
        <v>41585.62533333334</v>
      </c>
      <c r="B10" s="4"/>
      <c r="C10" s="4">
        <v>13.6</v>
      </c>
      <c r="D10" s="4">
        <v>3.041</v>
      </c>
      <c r="E10" s="4">
        <v>12807.0</v>
      </c>
      <c r="F10" s="16">
        <v>0.0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>
      <c r="A11" s="15">
        <v>41586.62533333334</v>
      </c>
      <c r="B11" s="4"/>
      <c r="C11" s="4">
        <v>13.62</v>
      </c>
      <c r="D11" s="4">
        <v>3.046</v>
      </c>
      <c r="E11" s="4">
        <v>5445.0</v>
      </c>
      <c r="F11" s="16">
        <v>0.0016441959881617538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</row>
    <row r="12">
      <c r="A12" s="15">
        <v>41589.62533333334</v>
      </c>
      <c r="B12" s="4"/>
      <c r="C12" s="4">
        <v>13.6</v>
      </c>
      <c r="D12" s="4">
        <v>3.041</v>
      </c>
      <c r="E12" s="4">
        <v>1935.0</v>
      </c>
      <c r="F12" s="16">
        <v>-0.0016414970453052836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>
      <c r="A13" s="15">
        <v>41590.62533333334</v>
      </c>
      <c r="B13" s="4"/>
      <c r="C13" s="4">
        <v>13.6</v>
      </c>
      <c r="D13" s="4">
        <v>3.041</v>
      </c>
      <c r="E13" s="4">
        <v>9787.0</v>
      </c>
      <c r="F13" s="16">
        <v>0.0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>
      <c r="A14" s="15">
        <v>41591.62533333334</v>
      </c>
      <c r="B14" s="4"/>
      <c r="C14" s="4">
        <v>13.77</v>
      </c>
      <c r="D14" s="4">
        <v>3.079</v>
      </c>
      <c r="E14" s="4">
        <v>8406.0</v>
      </c>
      <c r="F14" s="16">
        <v>0.01249588951002968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>
      <c r="A15" s="15">
        <v>41592.62533333334</v>
      </c>
      <c r="B15" s="4"/>
      <c r="C15" s="4">
        <v>13.77</v>
      </c>
      <c r="D15" s="4">
        <v>3.079</v>
      </c>
      <c r="E15" s="4">
        <v>12.0</v>
      </c>
      <c r="F15" s="16">
        <v>0.0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>
      <c r="A16" s="15">
        <v>41593.62533333334</v>
      </c>
      <c r="B16" s="4"/>
      <c r="C16" s="4">
        <v>13.76</v>
      </c>
      <c r="D16" s="4">
        <v>3.077</v>
      </c>
      <c r="E16" s="4">
        <v>4870.0</v>
      </c>
      <c r="F16" s="16">
        <v>-6.49561545956552E-4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>
      <c r="A17" s="15">
        <v>41596.62533333334</v>
      </c>
      <c r="B17" s="4"/>
      <c r="C17" s="4">
        <v>13.75</v>
      </c>
      <c r="D17" s="4">
        <v>3.075</v>
      </c>
      <c r="E17" s="4">
        <v>10002.0</v>
      </c>
      <c r="F17" s="16">
        <v>-6.499837504061682E-4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>
      <c r="A18" s="15">
        <v>41597.62533333334</v>
      </c>
      <c r="B18" s="4"/>
      <c r="C18" s="4">
        <v>13.74</v>
      </c>
      <c r="D18" s="4">
        <v>3.072</v>
      </c>
      <c r="E18" s="4">
        <v>1982.0</v>
      </c>
      <c r="F18" s="16">
        <v>-9.756097560975978E-4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>
      <c r="A19" s="15">
        <v>41598.62533333334</v>
      </c>
      <c r="B19" s="4"/>
      <c r="C19" s="4">
        <v>13.65</v>
      </c>
      <c r="D19" s="4">
        <v>3.052</v>
      </c>
      <c r="E19" s="4">
        <v>1663.0</v>
      </c>
      <c r="F19" s="16">
        <v>-0.006510416666666672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>
      <c r="A20" s="15">
        <v>41599.62533333334</v>
      </c>
      <c r="B20" s="4"/>
      <c r="C20" s="4">
        <v>13.75</v>
      </c>
      <c r="D20" s="4">
        <v>3.075</v>
      </c>
      <c r="E20" s="4">
        <v>7225.0</v>
      </c>
      <c r="F20" s="16">
        <v>0.007536041939711707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>
      <c r="A21" s="15">
        <v>41600.62533333334</v>
      </c>
      <c r="B21" s="4"/>
      <c r="C21" s="4">
        <v>13.75</v>
      </c>
      <c r="D21" s="4">
        <v>3.075</v>
      </c>
      <c r="E21" s="4">
        <v>4937.0</v>
      </c>
      <c r="F21" s="16">
        <v>0.0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>
      <c r="A22" s="15">
        <v>41603.62533333334</v>
      </c>
      <c r="B22" s="4"/>
      <c r="C22" s="4">
        <v>13.66</v>
      </c>
      <c r="D22" s="4">
        <v>3.054</v>
      </c>
      <c r="E22" s="4">
        <v>7791.0</v>
      </c>
      <c r="F22" s="16">
        <v>-0.0068292682926830404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>
      <c r="A23" s="15">
        <v>41604.62533333334</v>
      </c>
      <c r="B23" s="4"/>
      <c r="C23" s="4">
        <v>13.68</v>
      </c>
      <c r="D23" s="4">
        <v>3.059</v>
      </c>
      <c r="E23" s="4">
        <v>3269.0</v>
      </c>
      <c r="F23" s="16">
        <v>0.001637197118533182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>
      <c r="A24" s="15">
        <v>41605.62533333334</v>
      </c>
      <c r="B24" s="4"/>
      <c r="C24" s="4">
        <v>13.7</v>
      </c>
      <c r="D24" s="4">
        <v>3.063</v>
      </c>
      <c r="E24" s="4">
        <v>2317.0</v>
      </c>
      <c r="F24" s="16">
        <v>0.0013076168682576016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>
      <c r="A25" s="15">
        <v>41606.62533333334</v>
      </c>
      <c r="B25" s="4"/>
      <c r="C25" s="4">
        <v>13.69</v>
      </c>
      <c r="D25" s="4">
        <v>3.061</v>
      </c>
      <c r="E25" s="4">
        <v>9410.0</v>
      </c>
      <c r="F25" s="16">
        <v>-6.529546196540071E-4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ht="15.75" customHeight="1">
      <c r="A26" s="15">
        <v>41607.62533333334</v>
      </c>
      <c r="B26" s="4"/>
      <c r="C26" s="4">
        <v>13.62</v>
      </c>
      <c r="D26" s="4">
        <v>3.046</v>
      </c>
      <c r="E26" s="4">
        <v>177.0</v>
      </c>
      <c r="F26" s="16">
        <v>-0.004900359359686418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ht="15.75" customHeight="1">
      <c r="A27" s="15">
        <v>41610.62533333334</v>
      </c>
      <c r="B27" s="4"/>
      <c r="C27" s="4">
        <v>13.53</v>
      </c>
      <c r="D27" s="4">
        <v>3.025</v>
      </c>
      <c r="E27" s="4">
        <v>63805.0</v>
      </c>
      <c r="F27" s="16">
        <v>-0.006894287590282307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ht="15.75" customHeight="1">
      <c r="A28" s="15">
        <v>41611.62533333334</v>
      </c>
      <c r="B28" s="4"/>
      <c r="C28" s="4">
        <v>13.55</v>
      </c>
      <c r="D28" s="4">
        <v>3.03</v>
      </c>
      <c r="E28" s="4">
        <v>2505.0</v>
      </c>
      <c r="F28" s="16">
        <v>0.001652892561983436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ht="15.75" customHeight="1">
      <c r="A29" s="15">
        <v>41612.62533333334</v>
      </c>
      <c r="B29" s="4"/>
      <c r="C29" s="4">
        <v>13.6</v>
      </c>
      <c r="D29" s="4">
        <v>3.041</v>
      </c>
      <c r="E29" s="4">
        <v>2778.0</v>
      </c>
      <c r="F29" s="16">
        <v>0.0036303630363036703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ht="15.75" customHeight="1">
      <c r="A30" s="15">
        <v>41613.62533333334</v>
      </c>
      <c r="B30" s="4"/>
      <c r="C30" s="4">
        <v>13.6</v>
      </c>
      <c r="D30" s="4">
        <v>3.041</v>
      </c>
      <c r="E30" s="4">
        <v>12548.0</v>
      </c>
      <c r="F30" s="16">
        <v>0.0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ht="15.75" customHeight="1">
      <c r="A31" s="15">
        <v>41614.62533333334</v>
      </c>
      <c r="B31" s="4"/>
      <c r="C31" s="4">
        <v>13.57</v>
      </c>
      <c r="D31" s="4">
        <v>3.034</v>
      </c>
      <c r="E31" s="4">
        <v>6414.0</v>
      </c>
      <c r="F31" s="16">
        <v>-0.002301874383426543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ht="15.75" customHeight="1">
      <c r="A32" s="15">
        <v>41617.62533333334</v>
      </c>
      <c r="B32" s="4"/>
      <c r="C32" s="4">
        <v>13.56</v>
      </c>
      <c r="D32" s="4">
        <v>3.032</v>
      </c>
      <c r="E32" s="4">
        <v>1395.0</v>
      </c>
      <c r="F32" s="16">
        <v>-6.591957811469281E-4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ht="15.75" customHeight="1">
      <c r="A33" s="15">
        <v>41618.62533333334</v>
      </c>
      <c r="B33" s="4"/>
      <c r="C33" s="4">
        <v>13.55</v>
      </c>
      <c r="D33" s="4">
        <v>3.03</v>
      </c>
      <c r="E33" s="4">
        <v>3313.0</v>
      </c>
      <c r="F33" s="16">
        <v>-6.596306068602321E-4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ht="15.75" customHeight="1">
      <c r="A34" s="15">
        <v>41619.62533333334</v>
      </c>
      <c r="B34" s="4"/>
      <c r="C34" s="4">
        <v>13.59</v>
      </c>
      <c r="D34" s="4">
        <v>3.039</v>
      </c>
      <c r="E34" s="4">
        <v>14864.0</v>
      </c>
      <c r="F34" s="16">
        <v>0.002970297029703083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ht="15.75" customHeight="1">
      <c r="A35" s="15">
        <v>41620.62533333334</v>
      </c>
      <c r="B35" s="4"/>
      <c r="C35" s="4">
        <v>13.59</v>
      </c>
      <c r="D35" s="4">
        <v>3.039</v>
      </c>
      <c r="E35" s="4">
        <v>4901.0</v>
      </c>
      <c r="F35" s="16">
        <v>0.0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 ht="15.75" customHeight="1">
      <c r="A36" s="15">
        <v>41621.62533333334</v>
      </c>
      <c r="B36" s="4"/>
      <c r="C36" s="4">
        <v>13.62</v>
      </c>
      <c r="D36" s="4">
        <v>3.046</v>
      </c>
      <c r="E36" s="4">
        <v>3508.0</v>
      </c>
      <c r="F36" s="16">
        <v>0.0023033892727869934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 ht="15.75" customHeight="1">
      <c r="A37" s="15">
        <v>41624.62533333334</v>
      </c>
      <c r="B37" s="4"/>
      <c r="C37" s="4">
        <v>13.62</v>
      </c>
      <c r="D37" s="4">
        <v>3.046</v>
      </c>
      <c r="E37" s="4">
        <v>6596.0</v>
      </c>
      <c r="F37" s="16">
        <v>0.0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ht="15.75" customHeight="1">
      <c r="A38" s="15">
        <v>41625.62533333334</v>
      </c>
      <c r="B38" s="4"/>
      <c r="C38" s="4">
        <v>13.6</v>
      </c>
      <c r="D38" s="4">
        <v>3.041</v>
      </c>
      <c r="E38" s="4">
        <v>26996.0</v>
      </c>
      <c r="F38" s="16">
        <v>-0.0016414970453052836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ht="15.75" customHeight="1">
      <c r="A39" s="15">
        <v>41626.62533333334</v>
      </c>
      <c r="B39" s="4"/>
      <c r="C39" s="4">
        <v>13.6</v>
      </c>
      <c r="D39" s="4">
        <v>3.041</v>
      </c>
      <c r="E39" s="4">
        <v>22406.0</v>
      </c>
      <c r="F39" s="16">
        <v>0.0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ht="15.75" customHeight="1">
      <c r="A40" s="15">
        <v>41627.62533333334</v>
      </c>
      <c r="B40" s="4"/>
      <c r="C40" s="4">
        <v>13.6</v>
      </c>
      <c r="D40" s="4">
        <v>3.041</v>
      </c>
      <c r="E40" s="4">
        <v>119667.0</v>
      </c>
      <c r="F40" s="16">
        <v>0.0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ht="15.75" customHeight="1">
      <c r="A41" s="15">
        <v>41628.62533333334</v>
      </c>
      <c r="B41" s="4"/>
      <c r="C41" s="4">
        <v>13.6</v>
      </c>
      <c r="D41" s="4">
        <v>3.041</v>
      </c>
      <c r="E41" s="4">
        <v>24.0</v>
      </c>
      <c r="F41" s="16">
        <v>0.0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ht="15.75" customHeight="1">
      <c r="A42" s="15">
        <v>41631.62533333334</v>
      </c>
      <c r="B42" s="4"/>
      <c r="C42" s="4">
        <v>13.35</v>
      </c>
      <c r="D42" s="4">
        <v>2.985</v>
      </c>
      <c r="E42" s="4">
        <v>9824.0</v>
      </c>
      <c r="F42" s="16">
        <v>-0.01841499506741205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 ht="15.75" customHeight="1">
      <c r="A43" s="15">
        <v>41632.62533333334</v>
      </c>
      <c r="B43" s="4"/>
      <c r="C43" s="4">
        <v>13.4</v>
      </c>
      <c r="D43" s="4">
        <v>2.996</v>
      </c>
      <c r="E43" s="4">
        <v>9885.0</v>
      </c>
      <c r="F43" s="16">
        <v>0.003685092127303223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 ht="15.75" customHeight="1">
      <c r="A44" s="15">
        <v>41633.62533333334</v>
      </c>
      <c r="B44" s="4"/>
      <c r="C44" s="4">
        <v>13.5</v>
      </c>
      <c r="D44" s="4">
        <v>3.019</v>
      </c>
      <c r="E44" s="4">
        <v>214127.0</v>
      </c>
      <c r="F44" s="16">
        <v>0.007676902536715664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ht="15.75" customHeight="1">
      <c r="A45" s="15">
        <v>41634.62533333334</v>
      </c>
      <c r="B45" s="4"/>
      <c r="C45" s="4">
        <v>13.52</v>
      </c>
      <c r="D45" s="4">
        <v>3.023</v>
      </c>
      <c r="E45" s="4">
        <v>12735.0</v>
      </c>
      <c r="F45" s="16">
        <v>0.001324942033786023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 ht="15.75" customHeight="1">
      <c r="A46" s="15">
        <v>41635.62533333334</v>
      </c>
      <c r="B46" s="4"/>
      <c r="C46" s="4">
        <v>13.49</v>
      </c>
      <c r="D46" s="4">
        <v>3.016</v>
      </c>
      <c r="E46" s="4">
        <v>1737.0</v>
      </c>
      <c r="F46" s="16">
        <v>-0.0023155805491234262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ht="15.75" customHeight="1">
      <c r="A47" s="15">
        <v>41638.62533333334</v>
      </c>
      <c r="B47" s="4"/>
      <c r="C47" s="4">
        <v>13.26</v>
      </c>
      <c r="D47" s="4">
        <v>2.965</v>
      </c>
      <c r="E47" s="4">
        <v>4517.0</v>
      </c>
      <c r="F47" s="16">
        <v>-0.01690981432360748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 ht="15.75" customHeight="1">
      <c r="A48" s="15">
        <v>41639.62533333334</v>
      </c>
      <c r="B48" s="4"/>
      <c r="C48" s="4">
        <v>13.26</v>
      </c>
      <c r="D48" s="4">
        <v>2.965</v>
      </c>
      <c r="E48" s="4">
        <v>4958.0</v>
      </c>
      <c r="F48" s="16">
        <v>0.0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 ht="15.75" customHeight="1">
      <c r="A49" s="15">
        <v>41641.62533333334</v>
      </c>
      <c r="B49" s="4"/>
      <c r="C49" s="4">
        <v>13.36</v>
      </c>
      <c r="D49" s="4">
        <v>2.987</v>
      </c>
      <c r="E49" s="4">
        <v>8994.0</v>
      </c>
      <c r="F49" s="16">
        <v>0.007419898819561633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 ht="15.75" customHeight="1">
      <c r="A50" s="15">
        <v>41642.62533333334</v>
      </c>
      <c r="B50" s="4"/>
      <c r="C50" s="4">
        <v>13.55</v>
      </c>
      <c r="D50" s="4">
        <v>3.03</v>
      </c>
      <c r="E50" s="4">
        <v>35144.0</v>
      </c>
      <c r="F50" s="16">
        <v>0.014395714763977135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 ht="15.75" customHeight="1">
      <c r="A51" s="15">
        <v>41645.62533333334</v>
      </c>
      <c r="B51" s="4"/>
      <c r="C51" s="4">
        <v>13.55</v>
      </c>
      <c r="D51" s="4">
        <v>3.03</v>
      </c>
      <c r="E51" s="4">
        <v>2194.0</v>
      </c>
      <c r="F51" s="16">
        <v>0.0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 ht="15.75" customHeight="1">
      <c r="A52" s="15">
        <v>41646.62533333334</v>
      </c>
      <c r="B52" s="4"/>
      <c r="C52" s="4">
        <v>13.6</v>
      </c>
      <c r="D52" s="4">
        <v>3.041</v>
      </c>
      <c r="E52" s="4">
        <v>6826.0</v>
      </c>
      <c r="F52" s="16">
        <v>0.0036303630363036703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 ht="15.75" customHeight="1">
      <c r="A53" s="15">
        <v>41647.62533333334</v>
      </c>
      <c r="B53" s="4"/>
      <c r="C53" s="4">
        <v>13.7</v>
      </c>
      <c r="D53" s="4">
        <v>3.063</v>
      </c>
      <c r="E53" s="4">
        <v>16034.0</v>
      </c>
      <c r="F53" s="16">
        <v>0.007234462347911951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 ht="15.75" customHeight="1">
      <c r="A54" s="15">
        <v>41648.62533333334</v>
      </c>
      <c r="B54" s="4"/>
      <c r="C54" s="4">
        <v>13.71</v>
      </c>
      <c r="D54" s="4">
        <v>3.066</v>
      </c>
      <c r="E54" s="4">
        <v>4127.0</v>
      </c>
      <c r="F54" s="16">
        <v>9.794319294807931E-4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ht="15.75" customHeight="1">
      <c r="A55" s="15">
        <v>41649.62533333334</v>
      </c>
      <c r="B55" s="4"/>
      <c r="C55" s="4">
        <v>14.13</v>
      </c>
      <c r="D55" s="4">
        <v>3.16</v>
      </c>
      <c r="E55" s="4">
        <v>60315.0</v>
      </c>
      <c r="F55" s="16">
        <v>0.030658838878017063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ht="15.75" customHeight="1">
      <c r="A56" s="15">
        <v>41654.62533333334</v>
      </c>
      <c r="B56" s="4"/>
      <c r="C56" s="4">
        <v>14.2</v>
      </c>
      <c r="D56" s="4">
        <v>3.175</v>
      </c>
      <c r="E56" s="4">
        <v>507.0</v>
      </c>
      <c r="F56" s="16">
        <v>0.004746835443037873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ht="15.75" customHeight="1">
      <c r="A57" s="15">
        <v>41655.62533333334</v>
      </c>
      <c r="B57" s="4"/>
      <c r="C57" s="4">
        <v>14.18</v>
      </c>
      <c r="D57" s="4">
        <v>3.171</v>
      </c>
      <c r="E57" s="4">
        <v>11851.0</v>
      </c>
      <c r="F57" s="16">
        <v>-0.0012598425196850406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ht="15.75" customHeight="1">
      <c r="A58" s="15">
        <v>41656.62533333334</v>
      </c>
      <c r="B58" s="4"/>
      <c r="C58" s="4">
        <v>14.2</v>
      </c>
      <c r="D58" s="4">
        <v>3.175</v>
      </c>
      <c r="E58" s="4">
        <v>4160.0</v>
      </c>
      <c r="F58" s="16">
        <v>0.0012614317250078852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ht="15.75" customHeight="1">
      <c r="A59" s="15">
        <v>41659.62533333334</v>
      </c>
      <c r="B59" s="4"/>
      <c r="C59" s="4">
        <v>14.1</v>
      </c>
      <c r="D59" s="4">
        <v>3.153</v>
      </c>
      <c r="E59" s="4">
        <v>1171.0</v>
      </c>
      <c r="F59" s="16">
        <v>-0.006929133858267653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ht="15.75" customHeight="1">
      <c r="A60" s="15">
        <v>41660.62533333334</v>
      </c>
      <c r="B60" s="4"/>
      <c r="C60" s="4">
        <v>14.2</v>
      </c>
      <c r="D60" s="4">
        <v>3.175</v>
      </c>
      <c r="E60" s="4">
        <v>11102.0</v>
      </c>
      <c r="F60" s="16">
        <v>0.006977481763399873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ht="15.75" customHeight="1">
      <c r="A61" s="15">
        <v>41661.62533333334</v>
      </c>
      <c r="B61" s="4"/>
      <c r="C61" s="4">
        <v>14.2</v>
      </c>
      <c r="D61" s="4">
        <v>3.175</v>
      </c>
      <c r="E61" s="4">
        <v>6810.0</v>
      </c>
      <c r="F61" s="16">
        <v>0.0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ht="15.75" customHeight="1">
      <c r="A62" s="15">
        <v>41662.62533333334</v>
      </c>
      <c r="B62" s="4"/>
      <c r="C62" s="4">
        <v>14.25</v>
      </c>
      <c r="D62" s="4">
        <v>3.186</v>
      </c>
      <c r="E62" s="4">
        <v>28872.0</v>
      </c>
      <c r="F62" s="16">
        <v>0.0034645669291338966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ht="15.75" customHeight="1">
      <c r="A63" s="15">
        <v>41663.62533333334</v>
      </c>
      <c r="B63" s="4"/>
      <c r="C63" s="4">
        <v>14.36</v>
      </c>
      <c r="D63" s="4">
        <v>3.211</v>
      </c>
      <c r="E63" s="4">
        <v>38381.0</v>
      </c>
      <c r="F63" s="16">
        <v>0.007846829880728158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ht="15.75" customHeight="1">
      <c r="A64" s="15">
        <v>41666.62533333334</v>
      </c>
      <c r="B64" s="4"/>
      <c r="C64" s="4">
        <v>14.76</v>
      </c>
      <c r="D64" s="4">
        <v>3.3</v>
      </c>
      <c r="E64" s="4">
        <v>19428.0</v>
      </c>
      <c r="F64" s="16">
        <v>0.027717222049205847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ht="15.75" customHeight="1">
      <c r="A65" s="15">
        <v>41667.62533333334</v>
      </c>
      <c r="B65" s="4"/>
      <c r="C65" s="4">
        <v>14.6</v>
      </c>
      <c r="D65" s="4">
        <v>3.265</v>
      </c>
      <c r="E65" s="4">
        <v>23326.0</v>
      </c>
      <c r="F65" s="16">
        <v>-0.010606060606060515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 ht="15.75" customHeight="1">
      <c r="A66" s="15">
        <v>41668.62533333334</v>
      </c>
      <c r="B66" s="4"/>
      <c r="C66" s="4">
        <v>14.4</v>
      </c>
      <c r="D66" s="4">
        <v>3.22</v>
      </c>
      <c r="E66" s="4">
        <v>5070.0</v>
      </c>
      <c r="F66" s="16">
        <v>-0.013782542113323101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 ht="15.75" customHeight="1">
      <c r="A67" s="15">
        <v>41669.62533333334</v>
      </c>
      <c r="B67" s="4"/>
      <c r="C67" s="4">
        <v>14.4</v>
      </c>
      <c r="D67" s="4">
        <v>3.22</v>
      </c>
      <c r="E67" s="4">
        <v>7969.0</v>
      </c>
      <c r="F67" s="16">
        <v>0.0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 ht="15.75" customHeight="1">
      <c r="A68" s="15">
        <v>41670.62533333334</v>
      </c>
      <c r="B68" s="4"/>
      <c r="C68" s="4">
        <v>14.5</v>
      </c>
      <c r="D68" s="4">
        <v>3.242</v>
      </c>
      <c r="E68" s="4">
        <v>1881.0</v>
      </c>
      <c r="F68" s="16">
        <v>0.006832298136645899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 ht="15.75" customHeight="1">
      <c r="A69" s="15">
        <v>41673.62533333334</v>
      </c>
      <c r="B69" s="4"/>
      <c r="C69" s="4">
        <v>14.5</v>
      </c>
      <c r="D69" s="4">
        <v>3.242</v>
      </c>
      <c r="E69" s="4">
        <v>2155.0</v>
      </c>
      <c r="F69" s="16">
        <v>0.0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ht="15.75" customHeight="1">
      <c r="A70" s="15">
        <v>41674.62533333334</v>
      </c>
      <c r="B70" s="4"/>
      <c r="C70" s="4">
        <v>14.53</v>
      </c>
      <c r="D70" s="4">
        <v>3.249</v>
      </c>
      <c r="E70" s="4">
        <v>4959.0</v>
      </c>
      <c r="F70" s="16">
        <v>0.0021591610117211958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ht="15.75" customHeight="1">
      <c r="A71" s="15">
        <v>41675.62533333334</v>
      </c>
      <c r="B71" s="4"/>
      <c r="C71" s="4">
        <v>14.5</v>
      </c>
      <c r="D71" s="4">
        <v>3.242</v>
      </c>
      <c r="E71" s="4">
        <v>10760.0</v>
      </c>
      <c r="F71" s="16">
        <v>-0.0021545090797168718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ht="15.75" customHeight="1">
      <c r="A72" s="15">
        <v>41676.62533333334</v>
      </c>
      <c r="B72" s="4"/>
      <c r="C72" s="4">
        <v>14.59</v>
      </c>
      <c r="D72" s="4">
        <v>3.262</v>
      </c>
      <c r="E72" s="4">
        <v>1326.0</v>
      </c>
      <c r="F72" s="16">
        <v>0.006169031462060462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ht="15.75" customHeight="1">
      <c r="A73" s="15">
        <v>41677.62533333334</v>
      </c>
      <c r="B73" s="4"/>
      <c r="C73" s="4">
        <v>14.55</v>
      </c>
      <c r="D73" s="4">
        <v>3.253</v>
      </c>
      <c r="E73" s="4">
        <v>2431.0</v>
      </c>
      <c r="F73" s="16">
        <v>-0.002759043531575689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ht="15.75" customHeight="1">
      <c r="A74" s="15">
        <v>41680.62533333334</v>
      </c>
      <c r="B74" s="4"/>
      <c r="C74" s="4">
        <v>14.5</v>
      </c>
      <c r="D74" s="4">
        <v>3.242</v>
      </c>
      <c r="E74" s="4">
        <v>2392.0</v>
      </c>
      <c r="F74" s="16">
        <v>-0.0033814940055333907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ht="15.75" customHeight="1">
      <c r="A75" s="15">
        <v>41681.62533333334</v>
      </c>
      <c r="B75" s="4"/>
      <c r="C75" s="4">
        <v>14.65</v>
      </c>
      <c r="D75" s="4">
        <v>3.276</v>
      </c>
      <c r="E75" s="4">
        <v>37507.0</v>
      </c>
      <c r="F75" s="16">
        <v>0.010487353485502717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ht="15.75" customHeight="1">
      <c r="A76" s="15">
        <v>41682.62533333334</v>
      </c>
      <c r="B76" s="4"/>
      <c r="C76" s="4">
        <v>14.9</v>
      </c>
      <c r="D76" s="4">
        <v>3.332</v>
      </c>
      <c r="E76" s="4">
        <v>18313.0</v>
      </c>
      <c r="F76" s="16">
        <v>0.01709401709401711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ht="15.75" customHeight="1">
      <c r="A77" s="15">
        <v>41683.62533333334</v>
      </c>
      <c r="B77" s="4"/>
      <c r="C77" s="4">
        <v>14.8</v>
      </c>
      <c r="D77" s="4">
        <v>3.309</v>
      </c>
      <c r="E77" s="4">
        <v>11963.0</v>
      </c>
      <c r="F77" s="16">
        <v>-0.006902761104441683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 ht="15.75" customHeight="1">
      <c r="A78" s="15">
        <v>41684.62533333334</v>
      </c>
      <c r="B78" s="4"/>
      <c r="C78" s="4">
        <v>15.0</v>
      </c>
      <c r="D78" s="4">
        <v>3.354</v>
      </c>
      <c r="E78" s="4">
        <v>15197.0</v>
      </c>
      <c r="F78" s="16">
        <v>0.013599274705349025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 ht="15.75" customHeight="1">
      <c r="A79" s="15">
        <v>41687.62533333334</v>
      </c>
      <c r="B79" s="4"/>
      <c r="C79" s="4">
        <v>15.0</v>
      </c>
      <c r="D79" s="4">
        <v>3.354</v>
      </c>
      <c r="E79" s="4">
        <v>10391.0</v>
      </c>
      <c r="F79" s="16">
        <v>0.0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 ht="15.75" customHeight="1">
      <c r="A80" s="15">
        <v>41688.62533333334</v>
      </c>
      <c r="B80" s="4"/>
      <c r="C80" s="4">
        <v>14.85</v>
      </c>
      <c r="D80" s="4">
        <v>3.321</v>
      </c>
      <c r="E80" s="4">
        <v>2000.0</v>
      </c>
      <c r="F80" s="16">
        <v>-0.00983899821109121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 ht="15.75" customHeight="1">
      <c r="A81" s="15">
        <v>41689.62533333334</v>
      </c>
      <c r="B81" s="4"/>
      <c r="C81" s="4">
        <v>14.8</v>
      </c>
      <c r="D81" s="4">
        <v>3.309</v>
      </c>
      <c r="E81" s="4">
        <v>1082.0</v>
      </c>
      <c r="F81" s="16">
        <v>-0.0036133694670280065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 ht="15.75" customHeight="1">
      <c r="A82" s="15">
        <v>41690.62533333334</v>
      </c>
      <c r="B82" s="4"/>
      <c r="C82" s="4">
        <v>14.8</v>
      </c>
      <c r="D82" s="4">
        <v>3.309</v>
      </c>
      <c r="E82" s="4">
        <v>5241.0</v>
      </c>
      <c r="F82" s="16">
        <v>0.0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 ht="15.75" customHeight="1">
      <c r="A83" s="15">
        <v>41691.62533333334</v>
      </c>
      <c r="B83" s="4"/>
      <c r="C83" s="4">
        <v>14.8</v>
      </c>
      <c r="D83" s="4">
        <v>3.309</v>
      </c>
      <c r="E83" s="4">
        <v>3963.0</v>
      </c>
      <c r="F83" s="16">
        <v>0.0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 ht="15.75" customHeight="1">
      <c r="A84" s="15">
        <v>41694.62533333334</v>
      </c>
      <c r="B84" s="4"/>
      <c r="C84" s="4">
        <v>15.18</v>
      </c>
      <c r="D84" s="4">
        <v>3.394</v>
      </c>
      <c r="E84" s="4">
        <v>13749.0</v>
      </c>
      <c r="F84" s="16">
        <v>0.025687518887881525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 ht="15.75" customHeight="1">
      <c r="A85" s="15">
        <v>41695.62533333334</v>
      </c>
      <c r="B85" s="4"/>
      <c r="C85" s="4">
        <v>15.0</v>
      </c>
      <c r="D85" s="4">
        <v>3.354</v>
      </c>
      <c r="E85" s="4">
        <v>6005.0</v>
      </c>
      <c r="F85" s="16">
        <v>-0.011785503830288755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 ht="15.75" customHeight="1">
      <c r="A86" s="15">
        <v>41696.62533333334</v>
      </c>
      <c r="B86" s="4"/>
      <c r="C86" s="4">
        <v>14.98</v>
      </c>
      <c r="D86" s="4">
        <v>3.35</v>
      </c>
      <c r="E86" s="4">
        <v>2355.0</v>
      </c>
      <c r="F86" s="16">
        <v>-0.0011926058437686355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 ht="15.75" customHeight="1">
      <c r="A87" s="15">
        <v>41697.62533333334</v>
      </c>
      <c r="B87" s="4"/>
      <c r="C87" s="4">
        <v>14.9</v>
      </c>
      <c r="D87" s="4">
        <v>3.332</v>
      </c>
      <c r="E87" s="4">
        <v>2390.0</v>
      </c>
      <c r="F87" s="16">
        <v>-0.00537313432835828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 ht="15.75" customHeight="1">
      <c r="A88" s="15">
        <v>41698.62533333334</v>
      </c>
      <c r="B88" s="4"/>
      <c r="C88" s="4">
        <v>14.99</v>
      </c>
      <c r="D88" s="4">
        <v>3.352</v>
      </c>
      <c r="E88" s="4">
        <v>6512.0</v>
      </c>
      <c r="F88" s="16">
        <v>0.006002400960384159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 ht="15.75" customHeight="1">
      <c r="A89" s="15">
        <v>41701.62533333334</v>
      </c>
      <c r="B89" s="4"/>
      <c r="C89" s="4">
        <v>14.99</v>
      </c>
      <c r="D89" s="4">
        <v>3.352</v>
      </c>
      <c r="E89" s="4">
        <v>3754.0</v>
      </c>
      <c r="F89" s="16">
        <v>0.0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 ht="15.75" customHeight="1">
      <c r="A90" s="15">
        <v>41702.62533333334</v>
      </c>
      <c r="B90" s="4"/>
      <c r="C90" s="4">
        <v>15.11</v>
      </c>
      <c r="D90" s="4">
        <v>3.379</v>
      </c>
      <c r="E90" s="4">
        <v>18788.0</v>
      </c>
      <c r="F90" s="16">
        <v>0.008054892601432022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 ht="15.75" customHeight="1">
      <c r="A91" s="15">
        <v>41703.62533333334</v>
      </c>
      <c r="B91" s="4"/>
      <c r="C91" s="4">
        <v>15.2</v>
      </c>
      <c r="D91" s="4">
        <v>3.399</v>
      </c>
      <c r="E91" s="4">
        <v>58705.0</v>
      </c>
      <c r="F91" s="16">
        <v>0.005918910920390654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 ht="15.75" customHeight="1">
      <c r="A92" s="15">
        <v>41704.62533333334</v>
      </c>
      <c r="B92" s="4"/>
      <c r="C92" s="4">
        <v>15.1</v>
      </c>
      <c r="D92" s="4">
        <v>3.376</v>
      </c>
      <c r="E92" s="4">
        <v>22116.0</v>
      </c>
      <c r="F92" s="16">
        <v>-0.006766696087084475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 ht="15.75" customHeight="1">
      <c r="A93" s="15">
        <v>41705.62533333334</v>
      </c>
      <c r="B93" s="4"/>
      <c r="C93" s="4">
        <v>15.21</v>
      </c>
      <c r="D93" s="4">
        <v>3.401</v>
      </c>
      <c r="E93" s="4">
        <v>15660.0</v>
      </c>
      <c r="F93" s="16">
        <v>0.007405213270142154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 ht="15.75" customHeight="1">
      <c r="A94" s="15">
        <v>41708.62533333334</v>
      </c>
      <c r="B94" s="4"/>
      <c r="C94" s="4">
        <v>15.35</v>
      </c>
      <c r="D94" s="4">
        <v>3.432</v>
      </c>
      <c r="E94" s="4">
        <v>4055.0</v>
      </c>
      <c r="F94" s="16">
        <v>0.009114966186415802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ht="15.75" customHeight="1">
      <c r="A95" s="15">
        <v>41709.62533333334</v>
      </c>
      <c r="B95" s="4"/>
      <c r="C95" s="4">
        <v>15.2</v>
      </c>
      <c r="D95" s="4">
        <v>3.399</v>
      </c>
      <c r="E95" s="4">
        <v>1528.0</v>
      </c>
      <c r="F95" s="16">
        <v>-0.009615384615384592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 ht="15.75" customHeight="1">
      <c r="A96" s="15">
        <v>41710.62533333334</v>
      </c>
      <c r="B96" s="4"/>
      <c r="C96" s="4">
        <v>15.35</v>
      </c>
      <c r="D96" s="4">
        <v>3.432</v>
      </c>
      <c r="E96" s="4">
        <v>2612.0</v>
      </c>
      <c r="F96" s="16">
        <v>0.009708737864077647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 ht="15.75" customHeight="1">
      <c r="A97" s="15">
        <v>41711.62533333334</v>
      </c>
      <c r="B97" s="4"/>
      <c r="C97" s="4">
        <v>15.2</v>
      </c>
      <c r="D97" s="4">
        <v>3.399</v>
      </c>
      <c r="E97" s="4">
        <v>2524.0</v>
      </c>
      <c r="F97" s="16">
        <v>-0.009615384615384592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 ht="15.75" customHeight="1">
      <c r="A98" s="15">
        <v>41712.62533333334</v>
      </c>
      <c r="B98" s="4"/>
      <c r="C98" s="4">
        <v>15.35</v>
      </c>
      <c r="D98" s="4">
        <v>3.432</v>
      </c>
      <c r="E98" s="4">
        <v>2506.0</v>
      </c>
      <c r="F98" s="16">
        <v>0.009708737864077647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 ht="15.75" customHeight="1">
      <c r="A99" s="15">
        <v>41715.62533333334</v>
      </c>
      <c r="B99" s="4"/>
      <c r="C99" s="4">
        <v>15.3</v>
      </c>
      <c r="D99" s="4">
        <v>3.421</v>
      </c>
      <c r="E99" s="4">
        <v>1309.0</v>
      </c>
      <c r="F99" s="16">
        <v>-0.0032051282051282406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 ht="15.75" customHeight="1">
      <c r="A100" s="15">
        <v>41716.62533333334</v>
      </c>
      <c r="B100" s="4"/>
      <c r="C100" s="4">
        <v>15.3</v>
      </c>
      <c r="D100" s="4">
        <v>3.421</v>
      </c>
      <c r="E100" s="4">
        <v>2835.0</v>
      </c>
      <c r="F100" s="16">
        <v>0.0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 ht="15.75" customHeight="1">
      <c r="A101" s="15">
        <v>41717.62533333334</v>
      </c>
      <c r="B101" s="4"/>
      <c r="C101" s="4">
        <v>15.2</v>
      </c>
      <c r="D101" s="4">
        <v>3.399</v>
      </c>
      <c r="E101" s="4">
        <v>9070.0</v>
      </c>
      <c r="F101" s="16">
        <v>-0.006430868167202513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ht="15.75" customHeight="1">
      <c r="A102" s="15">
        <v>41719.62533333334</v>
      </c>
      <c r="B102" s="4"/>
      <c r="C102" s="4">
        <v>15.16</v>
      </c>
      <c r="D102" s="4">
        <v>3.39</v>
      </c>
      <c r="E102" s="4">
        <v>2725.0</v>
      </c>
      <c r="F102" s="16">
        <v>-0.00264783759929388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ht="15.75" customHeight="1">
      <c r="A103" s="15">
        <v>41722.62533333334</v>
      </c>
      <c r="B103" s="4"/>
      <c r="C103" s="4">
        <v>15.35</v>
      </c>
      <c r="D103" s="4">
        <v>3.432</v>
      </c>
      <c r="E103" s="4">
        <v>671.0</v>
      </c>
      <c r="F103" s="16">
        <v>0.012389380530973396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ht="15.75" customHeight="1">
      <c r="A104" s="15">
        <v>41723.62533333334</v>
      </c>
      <c r="B104" s="4"/>
      <c r="C104" s="4">
        <v>15.34</v>
      </c>
      <c r="D104" s="4">
        <v>3.43</v>
      </c>
      <c r="E104" s="4">
        <v>3353.0</v>
      </c>
      <c r="F104" s="16">
        <v>-5.827505827505186E-4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ht="15.75" customHeight="1">
      <c r="A105" s="15">
        <v>41724.62533333334</v>
      </c>
      <c r="B105" s="4"/>
      <c r="C105" s="4">
        <v>15.29</v>
      </c>
      <c r="D105" s="4">
        <v>3.419</v>
      </c>
      <c r="E105" s="4">
        <v>5331.0</v>
      </c>
      <c r="F105" s="16">
        <v>-0.00320699708454814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ht="15.75" customHeight="1">
      <c r="A106" s="15">
        <v>41725.62533333334</v>
      </c>
      <c r="B106" s="4"/>
      <c r="C106" s="4">
        <v>15.17</v>
      </c>
      <c r="D106" s="4">
        <v>3.392</v>
      </c>
      <c r="E106" s="4">
        <v>3330.0</v>
      </c>
      <c r="F106" s="16">
        <v>-0.007897045919859647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ht="15.75" customHeight="1">
      <c r="A107" s="15">
        <v>41726.62533333334</v>
      </c>
      <c r="B107" s="4"/>
      <c r="C107" s="4">
        <v>15.34</v>
      </c>
      <c r="D107" s="4">
        <v>3.43</v>
      </c>
      <c r="E107" s="4">
        <v>8678.0</v>
      </c>
      <c r="F107" s="16">
        <v>0.01120283018867932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ht="15.75" customHeight="1">
      <c r="A108" s="15">
        <v>41729.62533333334</v>
      </c>
      <c r="B108" s="4"/>
      <c r="C108" s="4">
        <v>15.25</v>
      </c>
      <c r="D108" s="4">
        <v>3.41</v>
      </c>
      <c r="E108" s="4">
        <v>2720.0</v>
      </c>
      <c r="F108" s="16">
        <v>-0.005830903790087469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ht="15.75" customHeight="1">
      <c r="A109" s="15">
        <v>41730.62533333334</v>
      </c>
      <c r="B109" s="4"/>
      <c r="C109" s="4">
        <v>15.4</v>
      </c>
      <c r="D109" s="4">
        <v>3.444</v>
      </c>
      <c r="E109" s="4">
        <v>2682.0</v>
      </c>
      <c r="F109" s="16">
        <v>0.009970674486803463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ht="15.75" customHeight="1">
      <c r="A110" s="15">
        <v>41731.62533333334</v>
      </c>
      <c r="B110" s="4"/>
      <c r="C110" s="4">
        <v>15.3</v>
      </c>
      <c r="D110" s="4">
        <v>3.421</v>
      </c>
      <c r="E110" s="4">
        <v>17050.0</v>
      </c>
      <c r="F110" s="16">
        <v>-0.006678281068525009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ht="15.75" customHeight="1">
      <c r="A111" s="15">
        <v>41732.62533333334</v>
      </c>
      <c r="B111" s="4"/>
      <c r="C111" s="4">
        <v>15.44</v>
      </c>
      <c r="D111" s="4">
        <v>3.452</v>
      </c>
      <c r="E111" s="4">
        <v>23716.0</v>
      </c>
      <c r="F111" s="16">
        <v>0.009061677871967303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ht="15.75" customHeight="1">
      <c r="A112" s="15">
        <v>41733.62533333334</v>
      </c>
      <c r="B112" s="4"/>
      <c r="C112" s="4">
        <v>15.8</v>
      </c>
      <c r="D112" s="4">
        <v>3.533</v>
      </c>
      <c r="E112" s="4">
        <v>19973.0</v>
      </c>
      <c r="F112" s="16">
        <v>0.02346465816917728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ht="15.75" customHeight="1">
      <c r="A113" s="15">
        <v>41736.62533333334</v>
      </c>
      <c r="B113" s="4"/>
      <c r="C113" s="4">
        <v>15.5</v>
      </c>
      <c r="D113" s="4">
        <v>3.466</v>
      </c>
      <c r="E113" s="4">
        <v>5874.0</v>
      </c>
      <c r="F113" s="16">
        <v>-0.018964053212567146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ht="15.75" customHeight="1">
      <c r="A114" s="15">
        <v>41737.62533333334</v>
      </c>
      <c r="B114" s="4"/>
      <c r="C114" s="4">
        <v>15.6</v>
      </c>
      <c r="D114" s="4">
        <v>3.488</v>
      </c>
      <c r="E114" s="4">
        <v>914.0</v>
      </c>
      <c r="F114" s="16">
        <v>0.006347374495095152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ht="15.75" customHeight="1">
      <c r="A115" s="15">
        <v>41739.62533333334</v>
      </c>
      <c r="B115" s="4"/>
      <c r="C115" s="4">
        <v>15.99</v>
      </c>
      <c r="D115" s="4">
        <v>3.575</v>
      </c>
      <c r="E115" s="4">
        <v>20670.0</v>
      </c>
      <c r="F115" s="16">
        <v>0.02494266055045877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ht="15.75" customHeight="1">
      <c r="A116" s="15">
        <v>41740.62533333334</v>
      </c>
      <c r="B116" s="4"/>
      <c r="C116" s="4">
        <v>16.15</v>
      </c>
      <c r="D116" s="4">
        <v>3.611</v>
      </c>
      <c r="E116" s="4">
        <v>32778.0</v>
      </c>
      <c r="F116" s="16">
        <v>0.010069930069930079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 ht="15.75" customHeight="1">
      <c r="A117" s="15">
        <v>41743.62533333334</v>
      </c>
      <c r="B117" s="4"/>
      <c r="C117" s="4">
        <v>16.1</v>
      </c>
      <c r="D117" s="4">
        <v>3.6</v>
      </c>
      <c r="E117" s="4">
        <v>1953.0</v>
      </c>
      <c r="F117" s="16">
        <v>-0.0030462475768485518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  <row r="118" ht="15.75" customHeight="1">
      <c r="A118" s="15">
        <v>41744.62533333334</v>
      </c>
      <c r="B118" s="4"/>
      <c r="C118" s="4">
        <v>16.1</v>
      </c>
      <c r="D118" s="4">
        <v>3.6</v>
      </c>
      <c r="E118" s="4">
        <v>9183.0</v>
      </c>
      <c r="F118" s="16">
        <v>0.0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</row>
    <row r="119" ht="15.75" customHeight="1">
      <c r="A119" s="15">
        <v>41745.62533333334</v>
      </c>
      <c r="B119" s="4"/>
      <c r="C119" s="4">
        <v>16.0</v>
      </c>
      <c r="D119" s="4">
        <v>3.578</v>
      </c>
      <c r="E119" s="4">
        <v>7673.0</v>
      </c>
      <c r="F119" s="16">
        <v>-0.006111111111111178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</row>
    <row r="120" ht="15.75" customHeight="1">
      <c r="A120" s="15">
        <v>41746.62533333334</v>
      </c>
      <c r="B120" s="4"/>
      <c r="C120" s="4">
        <v>15.95</v>
      </c>
      <c r="D120" s="4">
        <v>3.567</v>
      </c>
      <c r="E120" s="4">
        <v>5907.0</v>
      </c>
      <c r="F120" s="16">
        <v>-0.0030743432084962764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</row>
    <row r="121" ht="15.75" customHeight="1">
      <c r="A121" s="15">
        <v>41747.62533333334</v>
      </c>
      <c r="B121" s="4"/>
      <c r="C121" s="4">
        <v>15.95</v>
      </c>
      <c r="D121" s="4">
        <v>3.567</v>
      </c>
      <c r="E121" s="4">
        <v>890.0</v>
      </c>
      <c r="F121" s="16">
        <v>0.0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</row>
    <row r="122" ht="15.75" customHeight="1">
      <c r="A122" s="15">
        <v>41750.62533333334</v>
      </c>
      <c r="B122" s="4"/>
      <c r="C122" s="4">
        <v>15.8</v>
      </c>
      <c r="D122" s="4">
        <v>3.533</v>
      </c>
      <c r="E122" s="4">
        <v>7900.0</v>
      </c>
      <c r="F122" s="16">
        <v>-0.009531819456125665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</row>
    <row r="123" ht="15.75" customHeight="1">
      <c r="A123" s="15">
        <v>41751.62533333334</v>
      </c>
      <c r="B123" s="4"/>
      <c r="C123" s="4">
        <v>15.8</v>
      </c>
      <c r="D123" s="4">
        <v>3.533</v>
      </c>
      <c r="E123" s="4">
        <v>2254.0</v>
      </c>
      <c r="F123" s="16">
        <v>0.0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</row>
    <row r="124" ht="15.75" customHeight="1">
      <c r="A124" s="15">
        <v>41752.62533333334</v>
      </c>
      <c r="B124" s="4"/>
      <c r="C124" s="4">
        <v>15.92</v>
      </c>
      <c r="D124" s="4">
        <v>3.56</v>
      </c>
      <c r="E124" s="4">
        <v>1033.0</v>
      </c>
      <c r="F124" s="16">
        <v>0.007642230399094292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</row>
    <row r="125" ht="15.75" customHeight="1">
      <c r="A125" s="15">
        <v>41753.62533333334</v>
      </c>
      <c r="B125" s="4"/>
      <c r="C125" s="4">
        <v>15.8</v>
      </c>
      <c r="D125" s="4">
        <v>3.533</v>
      </c>
      <c r="E125" s="4">
        <v>3426.0</v>
      </c>
      <c r="F125" s="16">
        <v>-0.0075842696629213864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</row>
    <row r="126" ht="15.75" customHeight="1">
      <c r="A126" s="15">
        <v>41754.62533333334</v>
      </c>
      <c r="B126" s="4"/>
      <c r="C126" s="4">
        <v>15.75</v>
      </c>
      <c r="D126" s="4">
        <v>3.522</v>
      </c>
      <c r="E126" s="4">
        <v>5334.0</v>
      </c>
      <c r="F126" s="16">
        <v>-0.003113501273705101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</row>
    <row r="127" ht="15.75" customHeight="1">
      <c r="A127" s="15">
        <v>41757.62533333334</v>
      </c>
      <c r="B127" s="4"/>
      <c r="C127" s="4">
        <v>15.8</v>
      </c>
      <c r="D127" s="4">
        <v>3.533</v>
      </c>
      <c r="E127" s="4">
        <v>5257.0</v>
      </c>
      <c r="F127" s="16">
        <v>0.003123225440090892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</row>
    <row r="128" ht="15.75" customHeight="1">
      <c r="A128" s="15">
        <v>41758.62533333334</v>
      </c>
      <c r="B128" s="4"/>
      <c r="C128" s="4">
        <v>15.79</v>
      </c>
      <c r="D128" s="4">
        <v>3.531</v>
      </c>
      <c r="E128" s="4">
        <v>4498.0</v>
      </c>
      <c r="F128" s="16">
        <v>-5.660911406735861E-4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</row>
    <row r="129" ht="15.75" customHeight="1">
      <c r="A129" s="15">
        <v>41759.62533333334</v>
      </c>
      <c r="B129" s="4"/>
      <c r="C129" s="4">
        <v>15.75</v>
      </c>
      <c r="D129" s="4">
        <v>3.522</v>
      </c>
      <c r="E129" s="4">
        <v>13806.0</v>
      </c>
      <c r="F129" s="16">
        <v>-0.002548853016142832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</row>
    <row r="130" ht="15.75" customHeight="1">
      <c r="A130" s="15">
        <v>41761.62533333334</v>
      </c>
      <c r="B130" s="4"/>
      <c r="C130" s="4">
        <v>15.8</v>
      </c>
      <c r="D130" s="4">
        <v>3.533</v>
      </c>
      <c r="E130" s="4">
        <v>11453.0</v>
      </c>
      <c r="F130" s="16">
        <v>0.003123225440090892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</row>
    <row r="131" ht="15.75" customHeight="1">
      <c r="A131" s="15">
        <v>41764.62533333334</v>
      </c>
      <c r="B131" s="4"/>
      <c r="C131" s="4">
        <v>15.9</v>
      </c>
      <c r="D131" s="4">
        <v>3.555</v>
      </c>
      <c r="E131" s="4">
        <v>29433.0</v>
      </c>
      <c r="F131" s="16">
        <v>0.006227002547410202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</row>
    <row r="132" ht="15.75" customHeight="1">
      <c r="A132" s="15">
        <v>41765.62533333334</v>
      </c>
      <c r="B132" s="4"/>
      <c r="C132" s="4">
        <v>16.3</v>
      </c>
      <c r="D132" s="4">
        <v>3.645</v>
      </c>
      <c r="E132" s="4">
        <v>24359.0</v>
      </c>
      <c r="F132" s="16">
        <v>0.02531645569620249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</row>
    <row r="133" ht="15.75" customHeight="1">
      <c r="A133" s="15">
        <v>41766.62533333334</v>
      </c>
      <c r="B133" s="4"/>
      <c r="C133" s="4">
        <v>16.5</v>
      </c>
      <c r="D133" s="4">
        <v>3.689</v>
      </c>
      <c r="E133" s="4">
        <v>12082.0</v>
      </c>
      <c r="F133" s="16">
        <v>0.012071330589849119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</row>
    <row r="134" ht="15.75" customHeight="1">
      <c r="A134" s="15">
        <v>41767.62533333334</v>
      </c>
      <c r="B134" s="4"/>
      <c r="C134" s="4">
        <v>16.58</v>
      </c>
      <c r="D134" s="4">
        <v>3.707</v>
      </c>
      <c r="E134" s="4">
        <v>2659.0</v>
      </c>
      <c r="F134" s="16">
        <v>0.004879371103279966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</row>
    <row r="135" ht="15.75" customHeight="1">
      <c r="A135" s="15">
        <v>41768.62533333334</v>
      </c>
      <c r="B135" s="4"/>
      <c r="C135" s="4">
        <v>16.5</v>
      </c>
      <c r="D135" s="4">
        <v>3.689</v>
      </c>
      <c r="E135" s="4">
        <v>39040.0</v>
      </c>
      <c r="F135" s="16">
        <v>-0.004855678446182842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</row>
    <row r="136" ht="15.75" customHeight="1">
      <c r="A136" s="15">
        <v>41771.62533333334</v>
      </c>
      <c r="B136" s="4"/>
      <c r="C136" s="4">
        <v>16.6</v>
      </c>
      <c r="D136" s="4">
        <v>3.712</v>
      </c>
      <c r="E136" s="4">
        <v>16948.0</v>
      </c>
      <c r="F136" s="16">
        <v>0.006234751965302285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</row>
    <row r="137" ht="15.75" customHeight="1">
      <c r="A137" s="15">
        <v>41772.62533333334</v>
      </c>
      <c r="B137" s="4"/>
      <c r="C137" s="4">
        <v>16.7</v>
      </c>
      <c r="D137" s="4">
        <v>3.734</v>
      </c>
      <c r="E137" s="4">
        <v>23391.0</v>
      </c>
      <c r="F137" s="16">
        <v>0.0059267241379309795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</row>
    <row r="138" ht="15.75" customHeight="1">
      <c r="A138" s="15">
        <v>41773.62533333334</v>
      </c>
      <c r="B138" s="4"/>
      <c r="C138" s="4">
        <v>16.5</v>
      </c>
      <c r="D138" s="4">
        <v>3.689</v>
      </c>
      <c r="E138" s="4">
        <v>15875.0</v>
      </c>
      <c r="F138" s="16">
        <v>-0.012051419389394732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</row>
    <row r="139" ht="15.75" customHeight="1">
      <c r="A139" s="15">
        <v>41774.62533333334</v>
      </c>
      <c r="B139" s="4"/>
      <c r="C139" s="4">
        <v>16.8</v>
      </c>
      <c r="D139" s="4">
        <v>3.757</v>
      </c>
      <c r="E139" s="4">
        <v>75654.0</v>
      </c>
      <c r="F139" s="16">
        <v>0.01843317972350232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</row>
    <row r="140" ht="15.75" customHeight="1">
      <c r="A140" s="15">
        <v>41775.62533333334</v>
      </c>
      <c r="B140" s="4"/>
      <c r="C140" s="4">
        <v>17.5</v>
      </c>
      <c r="D140" s="4">
        <v>3.913</v>
      </c>
      <c r="E140" s="4">
        <v>85621.0</v>
      </c>
      <c r="F140" s="16">
        <v>0.04152249134948088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</row>
    <row r="141" ht="15.75" customHeight="1">
      <c r="A141" s="15">
        <v>41778.62533333334</v>
      </c>
      <c r="B141" s="4"/>
      <c r="C141" s="4">
        <v>18.0</v>
      </c>
      <c r="D141" s="4">
        <v>4.025</v>
      </c>
      <c r="E141" s="4">
        <v>137932.0</v>
      </c>
      <c r="F141" s="16">
        <v>0.028622540250447366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</row>
    <row r="142" ht="15.75" customHeight="1">
      <c r="A142" s="15">
        <v>41779.62533333334</v>
      </c>
      <c r="B142" s="4"/>
      <c r="C142" s="4">
        <v>15.99</v>
      </c>
      <c r="D142" s="4">
        <v>4.022</v>
      </c>
      <c r="E142" s="4">
        <v>10344.0</v>
      </c>
      <c r="F142" s="16">
        <v>-7.453416149068605E-4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</row>
    <row r="143" ht="15.75" customHeight="1">
      <c r="A143" s="15">
        <v>41780.62533333334</v>
      </c>
      <c r="B143" s="4"/>
      <c r="C143" s="4">
        <v>15.95</v>
      </c>
      <c r="D143" s="4">
        <v>4.012</v>
      </c>
      <c r="E143" s="4">
        <v>180233.0</v>
      </c>
      <c r="F143" s="16">
        <v>-0.0024863252113378107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</row>
    <row r="144" ht="15.75" customHeight="1">
      <c r="A144" s="15">
        <v>41781.62533333334</v>
      </c>
      <c r="B144" s="4"/>
      <c r="C144" s="4">
        <v>15.65</v>
      </c>
      <c r="D144" s="4">
        <v>3.937</v>
      </c>
      <c r="E144" s="4">
        <v>1045.0</v>
      </c>
      <c r="F144" s="16">
        <v>-0.018693918245264143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</row>
    <row r="145" ht="15.75" customHeight="1">
      <c r="A145" s="15">
        <v>41782.62533333334</v>
      </c>
      <c r="B145" s="4"/>
      <c r="C145" s="4">
        <v>14.69</v>
      </c>
      <c r="D145" s="4">
        <v>3.855</v>
      </c>
      <c r="E145" s="4">
        <v>8112.0</v>
      </c>
      <c r="F145" s="16">
        <v>-0.020828041656083277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</row>
    <row r="146" ht="15.75" customHeight="1">
      <c r="A146" s="15">
        <v>41785.62533333334</v>
      </c>
      <c r="B146" s="4"/>
      <c r="C146" s="4">
        <v>14.47</v>
      </c>
      <c r="D146" s="4">
        <v>3.798</v>
      </c>
      <c r="E146" s="4">
        <v>12151.0</v>
      </c>
      <c r="F146" s="16">
        <v>-0.014785992217898817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</row>
    <row r="147" ht="15.75" customHeight="1">
      <c r="A147" s="15">
        <v>41786.62533333334</v>
      </c>
      <c r="B147" s="4"/>
      <c r="C147" s="4">
        <v>14.45</v>
      </c>
      <c r="D147" s="4">
        <v>3.793</v>
      </c>
      <c r="E147" s="4">
        <v>4326.0</v>
      </c>
      <c r="F147" s="16">
        <v>-0.0013164823591363594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</row>
    <row r="148" ht="15.75" customHeight="1">
      <c r="A148" s="15">
        <v>41787.62533333334</v>
      </c>
      <c r="B148" s="4"/>
      <c r="C148" s="4">
        <v>14.46</v>
      </c>
      <c r="D148" s="4">
        <v>3.795</v>
      </c>
      <c r="E148" s="4">
        <v>10485.0</v>
      </c>
      <c r="F148" s="16">
        <v>5.272871078301555E-4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</row>
    <row r="149" ht="15.75" customHeight="1">
      <c r="A149" s="15">
        <v>41788.62533333334</v>
      </c>
      <c r="B149" s="4"/>
      <c r="C149" s="4">
        <v>14.46</v>
      </c>
      <c r="D149" s="4">
        <v>3.795</v>
      </c>
      <c r="E149" s="4">
        <v>9579.0</v>
      </c>
      <c r="F149" s="16">
        <v>0.0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</row>
    <row r="150" ht="15.75" customHeight="1">
      <c r="A150" s="15">
        <v>41789.62533333334</v>
      </c>
      <c r="B150" s="4"/>
      <c r="C150" s="4">
        <v>14.4</v>
      </c>
      <c r="D150" s="4">
        <v>3.779</v>
      </c>
      <c r="E150" s="4">
        <v>1380.0</v>
      </c>
      <c r="F150" s="16">
        <v>-0.004216073781291177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</row>
    <row r="151" ht="15.75" customHeight="1">
      <c r="A151" s="15">
        <v>41792.62533333334</v>
      </c>
      <c r="B151" s="4"/>
      <c r="C151" s="4">
        <v>14.36</v>
      </c>
      <c r="D151" s="4">
        <v>3.769</v>
      </c>
      <c r="E151" s="4">
        <v>4741.0</v>
      </c>
      <c r="F151" s="16">
        <v>-0.002646202699126697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</row>
    <row r="152" ht="15.75" customHeight="1">
      <c r="A152" s="15">
        <v>41793.62533333334</v>
      </c>
      <c r="B152" s="4"/>
      <c r="C152" s="4">
        <v>14.43</v>
      </c>
      <c r="D152" s="4">
        <v>3.787</v>
      </c>
      <c r="E152" s="4">
        <v>20020.0</v>
      </c>
      <c r="F152" s="16">
        <v>0.0047758026001591385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</row>
    <row r="153" ht="15.75" customHeight="1">
      <c r="A153" s="15">
        <v>41794.62533333334</v>
      </c>
      <c r="B153" s="4"/>
      <c r="C153" s="4">
        <v>14.36</v>
      </c>
      <c r="D153" s="4">
        <v>3.769</v>
      </c>
      <c r="E153" s="4">
        <v>4129.0</v>
      </c>
      <c r="F153" s="16">
        <v>-0.004753102719830946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</row>
    <row r="154" ht="15.75" customHeight="1">
      <c r="A154" s="15">
        <v>41795.62533333334</v>
      </c>
      <c r="B154" s="4"/>
      <c r="C154" s="4">
        <v>14.42</v>
      </c>
      <c r="D154" s="4">
        <v>3.785</v>
      </c>
      <c r="E154" s="4">
        <v>7204.0</v>
      </c>
      <c r="F154" s="16">
        <v>0.004245157866808176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</row>
    <row r="155" ht="15.75" customHeight="1">
      <c r="A155" s="15">
        <v>41796.62533333334</v>
      </c>
      <c r="B155" s="4"/>
      <c r="C155" s="4">
        <v>14.44</v>
      </c>
      <c r="D155" s="4">
        <v>3.79</v>
      </c>
      <c r="E155" s="4">
        <v>22513.0</v>
      </c>
      <c r="F155" s="16">
        <v>0.0013210039630118609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</row>
    <row r="156" ht="15.75" customHeight="1">
      <c r="A156" s="15">
        <v>41799.62533333334</v>
      </c>
      <c r="B156" s="4"/>
      <c r="C156" s="4">
        <v>14.44</v>
      </c>
      <c r="D156" s="4">
        <v>3.79</v>
      </c>
      <c r="E156" s="4">
        <v>8256.0</v>
      </c>
      <c r="F156" s="16">
        <v>0.0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</row>
    <row r="157" ht="15.75" customHeight="1">
      <c r="A157" s="15">
        <v>41800.62533333334</v>
      </c>
      <c r="B157" s="4"/>
      <c r="C157" s="4">
        <v>14.42</v>
      </c>
      <c r="D157" s="4">
        <v>3.785</v>
      </c>
      <c r="E157" s="4">
        <v>7457.0</v>
      </c>
      <c r="F157" s="16">
        <v>-0.0013192612137202884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</row>
    <row r="158" ht="15.75" customHeight="1">
      <c r="A158" s="15">
        <v>41801.62533333334</v>
      </c>
      <c r="B158" s="4"/>
      <c r="C158" s="4">
        <v>14.42</v>
      </c>
      <c r="D158" s="4">
        <v>3.785</v>
      </c>
      <c r="E158" s="4">
        <v>4546.0</v>
      </c>
      <c r="F158" s="16">
        <v>0.0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</row>
    <row r="159" ht="15.75" customHeight="1">
      <c r="A159" s="15">
        <v>41802.62533333334</v>
      </c>
      <c r="B159" s="4"/>
      <c r="C159" s="4">
        <v>14.42</v>
      </c>
      <c r="D159" s="4">
        <v>3.785</v>
      </c>
      <c r="E159" s="4">
        <v>881.0</v>
      </c>
      <c r="F159" s="16">
        <v>0.0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</row>
    <row r="160" ht="15.75" customHeight="1">
      <c r="A160" s="15">
        <v>41803.62533333334</v>
      </c>
      <c r="B160" s="4"/>
      <c r="C160" s="4">
        <v>14.42</v>
      </c>
      <c r="D160" s="4">
        <v>3.785</v>
      </c>
      <c r="E160" s="4">
        <v>8620.0</v>
      </c>
      <c r="F160" s="16">
        <v>0.0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</row>
    <row r="161" ht="15.75" customHeight="1">
      <c r="A161" s="15">
        <v>41806.62533333334</v>
      </c>
      <c r="B161" s="4"/>
      <c r="C161" s="4">
        <v>14.42</v>
      </c>
      <c r="D161" s="4">
        <v>3.785</v>
      </c>
      <c r="E161" s="4">
        <v>35.0</v>
      </c>
      <c r="F161" s="16">
        <v>0.0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</row>
    <row r="162" ht="15.75" customHeight="1">
      <c r="A162" s="15">
        <v>41807.62533333334</v>
      </c>
      <c r="B162" s="4"/>
      <c r="C162" s="4">
        <v>14.41</v>
      </c>
      <c r="D162" s="4">
        <v>3.782</v>
      </c>
      <c r="E162" s="4">
        <v>4090.0</v>
      </c>
      <c r="F162" s="16">
        <v>-7.926023778071634E-4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</row>
    <row r="163" ht="15.75" customHeight="1">
      <c r="A163" s="15">
        <v>41808.62533333334</v>
      </c>
      <c r="B163" s="4"/>
      <c r="C163" s="4">
        <v>14.38</v>
      </c>
      <c r="D163" s="4">
        <v>3.774</v>
      </c>
      <c r="E163" s="4">
        <v>3371.0</v>
      </c>
      <c r="F163" s="16">
        <v>-0.00211528291909043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</row>
    <row r="164" ht="15.75" customHeight="1">
      <c r="A164" s="15">
        <v>41809.62533333334</v>
      </c>
      <c r="B164" s="4"/>
      <c r="C164" s="4">
        <v>14.27</v>
      </c>
      <c r="D164" s="4">
        <v>3.745</v>
      </c>
      <c r="E164" s="4">
        <v>7591.0</v>
      </c>
      <c r="F164" s="16">
        <v>-0.00768415474297825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</row>
    <row r="165" ht="15.75" customHeight="1">
      <c r="A165" s="15">
        <v>41810.62533333334</v>
      </c>
      <c r="B165" s="4"/>
      <c r="C165" s="4">
        <v>14.4</v>
      </c>
      <c r="D165" s="4">
        <v>3.779</v>
      </c>
      <c r="E165" s="4">
        <v>715.0</v>
      </c>
      <c r="F165" s="16">
        <v>0.009078771695594075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 ht="15.75" customHeight="1">
      <c r="A166" s="15">
        <v>41813.62533333334</v>
      </c>
      <c r="B166" s="4"/>
      <c r="C166" s="4">
        <v>14.44</v>
      </c>
      <c r="D166" s="4">
        <v>3.79</v>
      </c>
      <c r="E166" s="4">
        <v>42433.0</v>
      </c>
      <c r="F166" s="16">
        <v>0.0029108229690394606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</row>
    <row r="167" ht="15.75" customHeight="1">
      <c r="A167" s="15">
        <v>41814.62533333334</v>
      </c>
      <c r="B167" s="4"/>
      <c r="C167" s="4">
        <v>14.84</v>
      </c>
      <c r="D167" s="4">
        <v>3.895</v>
      </c>
      <c r="E167" s="4">
        <v>10763.0</v>
      </c>
      <c r="F167" s="16">
        <v>0.027704485488126644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</row>
    <row r="168" ht="15.75" customHeight="1">
      <c r="A168" s="15">
        <v>41815.62533333334</v>
      </c>
      <c r="B168" s="4"/>
      <c r="C168" s="4">
        <v>14.85</v>
      </c>
      <c r="D168" s="4">
        <v>3.897</v>
      </c>
      <c r="E168" s="4">
        <v>5605.0</v>
      </c>
      <c r="F168" s="16">
        <v>5.134788189986597E-4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</row>
    <row r="169" ht="15.75" customHeight="1">
      <c r="A169" s="15">
        <v>41816.62533333334</v>
      </c>
      <c r="B169" s="4"/>
      <c r="C169" s="4">
        <v>15.1</v>
      </c>
      <c r="D169" s="4">
        <v>3.963</v>
      </c>
      <c r="E169" s="4">
        <v>9911.0</v>
      </c>
      <c r="F169" s="16">
        <v>0.016936104695920013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</row>
    <row r="170" ht="15.75" customHeight="1">
      <c r="A170" s="15">
        <v>41817.62533333334</v>
      </c>
      <c r="B170" s="4"/>
      <c r="C170" s="4">
        <v>15.1</v>
      </c>
      <c r="D170" s="4">
        <v>3.963</v>
      </c>
      <c r="E170" s="4">
        <v>2612.0</v>
      </c>
      <c r="F170" s="16">
        <v>0.0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</row>
    <row r="171" ht="15.75" customHeight="1">
      <c r="A171" s="15">
        <v>41820.62533333334</v>
      </c>
      <c r="B171" s="4"/>
      <c r="C171" s="4">
        <v>15.0</v>
      </c>
      <c r="D171" s="4">
        <v>3.937</v>
      </c>
      <c r="E171" s="4">
        <v>126.0</v>
      </c>
      <c r="F171" s="16">
        <v>-0.006560686348725774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</row>
    <row r="172" ht="15.75" customHeight="1">
      <c r="A172" s="15">
        <v>41821.62533333334</v>
      </c>
      <c r="B172" s="4"/>
      <c r="C172" s="4">
        <v>15.0</v>
      </c>
      <c r="D172" s="4">
        <v>3.937</v>
      </c>
      <c r="E172" s="4">
        <v>10541.0</v>
      </c>
      <c r="F172" s="16">
        <v>0.0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</row>
    <row r="173" ht="15.75" customHeight="1">
      <c r="A173" s="15">
        <v>41822.62533333334</v>
      </c>
      <c r="B173" s="4"/>
      <c r="C173" s="4">
        <v>15.0</v>
      </c>
      <c r="D173" s="4">
        <v>3.937</v>
      </c>
      <c r="E173" s="4">
        <v>12058.0</v>
      </c>
      <c r="F173" s="16">
        <v>0.0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</row>
    <row r="174" ht="15.75" customHeight="1">
      <c r="A174" s="15">
        <v>41823.62533333334</v>
      </c>
      <c r="B174" s="4"/>
      <c r="C174" s="4">
        <v>15.45</v>
      </c>
      <c r="D174" s="4">
        <v>4.055</v>
      </c>
      <c r="E174" s="4">
        <v>33640.0</v>
      </c>
      <c r="F174" s="16">
        <v>0.02997205994411986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</row>
    <row r="175" ht="15.75" customHeight="1">
      <c r="A175" s="15">
        <v>41824.62533333334</v>
      </c>
      <c r="B175" s="4"/>
      <c r="C175" s="4">
        <v>15.8</v>
      </c>
      <c r="D175" s="4">
        <v>4.147</v>
      </c>
      <c r="E175" s="4">
        <v>23711.0</v>
      </c>
      <c r="F175" s="16">
        <v>0.022688039457460056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</row>
    <row r="176" ht="15.75" customHeight="1">
      <c r="A176" s="15">
        <v>41827.62533333334</v>
      </c>
      <c r="B176" s="4"/>
      <c r="C176" s="4">
        <v>15.66</v>
      </c>
      <c r="D176" s="4">
        <v>4.11</v>
      </c>
      <c r="E176" s="4">
        <v>5896.0</v>
      </c>
      <c r="F176" s="16">
        <v>-0.008922112370388213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</row>
    <row r="177" ht="15.75" customHeight="1">
      <c r="A177" s="15">
        <v>41828.62533333334</v>
      </c>
      <c r="B177" s="4"/>
      <c r="C177" s="4">
        <v>15.95</v>
      </c>
      <c r="D177" s="4">
        <v>4.186</v>
      </c>
      <c r="E177" s="4">
        <v>42475.0</v>
      </c>
      <c r="F177" s="16">
        <v>0.01849148418491475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</row>
    <row r="178" ht="15.75" customHeight="1">
      <c r="A178" s="15">
        <v>41829.62533333334</v>
      </c>
      <c r="B178" s="4"/>
      <c r="C178" s="4">
        <v>15.81</v>
      </c>
      <c r="D178" s="4">
        <v>4.149</v>
      </c>
      <c r="E178" s="4">
        <v>763.0</v>
      </c>
      <c r="F178" s="16">
        <v>-0.008838987099856647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</row>
    <row r="179" ht="15.75" customHeight="1">
      <c r="A179" s="15">
        <v>41830.62533333334</v>
      </c>
      <c r="B179" s="4"/>
      <c r="C179" s="4">
        <v>15.87</v>
      </c>
      <c r="D179" s="4">
        <v>4.165</v>
      </c>
      <c r="E179" s="4">
        <v>3336.0</v>
      </c>
      <c r="F179" s="16">
        <v>0.0038563509279344456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</row>
    <row r="180" ht="15.75" customHeight="1">
      <c r="A180" s="15">
        <v>41831.62533333334</v>
      </c>
      <c r="B180" s="4"/>
      <c r="C180" s="4">
        <v>15.89</v>
      </c>
      <c r="D180" s="4">
        <v>4.17</v>
      </c>
      <c r="E180" s="4">
        <v>908.0</v>
      </c>
      <c r="F180" s="16">
        <v>0.001200480192076805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</row>
    <row r="181" ht="15.75" customHeight="1">
      <c r="A181" s="15">
        <v>41834.62533333334</v>
      </c>
      <c r="B181" s="4"/>
      <c r="C181" s="4">
        <v>15.89</v>
      </c>
      <c r="D181" s="4">
        <v>4.17</v>
      </c>
      <c r="E181" s="4">
        <v>793.0</v>
      </c>
      <c r="F181" s="16">
        <v>0.0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</row>
    <row r="182" ht="15.75" customHeight="1">
      <c r="A182" s="15">
        <v>41835.62533333334</v>
      </c>
      <c r="B182" s="4"/>
      <c r="C182" s="4">
        <v>15.84</v>
      </c>
      <c r="D182" s="4">
        <v>4.157</v>
      </c>
      <c r="E182" s="4">
        <v>4277.0</v>
      </c>
      <c r="F182" s="16">
        <v>-0.003117505995203813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</row>
    <row r="183" ht="15.75" customHeight="1">
      <c r="A183" s="15">
        <v>41836.62533333334</v>
      </c>
      <c r="B183" s="4"/>
      <c r="C183" s="4">
        <v>15.95</v>
      </c>
      <c r="D183" s="4">
        <v>4.186</v>
      </c>
      <c r="E183" s="4">
        <v>14984.0</v>
      </c>
      <c r="F183" s="16">
        <v>0.00697618474861677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</row>
    <row r="184" ht="15.75" customHeight="1">
      <c r="A184" s="15">
        <v>41837.62533333334</v>
      </c>
      <c r="B184" s="4"/>
      <c r="C184" s="4">
        <v>16.1</v>
      </c>
      <c r="D184" s="4">
        <v>4.226</v>
      </c>
      <c r="E184" s="4">
        <v>9843.0</v>
      </c>
      <c r="F184" s="16">
        <v>0.00955566172957478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</row>
    <row r="185" ht="15.75" customHeight="1">
      <c r="A185" s="15">
        <v>41838.62533333334</v>
      </c>
      <c r="B185" s="4"/>
      <c r="C185" s="4">
        <v>16.19</v>
      </c>
      <c r="D185" s="4">
        <v>4.249</v>
      </c>
      <c r="E185" s="4">
        <v>18723.0</v>
      </c>
      <c r="F185" s="16">
        <v>0.005442498816848009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</row>
    <row r="186" ht="15.75" customHeight="1">
      <c r="A186" s="15">
        <v>41841.62533333334</v>
      </c>
      <c r="B186" s="4"/>
      <c r="C186" s="4">
        <v>16.18</v>
      </c>
      <c r="D186" s="4">
        <v>4.247</v>
      </c>
      <c r="E186" s="4">
        <v>9171.0</v>
      </c>
      <c r="F186" s="16">
        <v>-4.70698987997124E-4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</row>
    <row r="187" ht="15.75" customHeight="1">
      <c r="A187" s="15">
        <v>41842.62533333334</v>
      </c>
      <c r="B187" s="4"/>
      <c r="C187" s="4">
        <v>16.15</v>
      </c>
      <c r="D187" s="4">
        <v>4.239</v>
      </c>
      <c r="E187" s="4">
        <v>16852.0</v>
      </c>
      <c r="F187" s="16">
        <v>-0.001883682599481989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</row>
    <row r="188" ht="15.75" customHeight="1">
      <c r="A188" s="15">
        <v>41843.62533333334</v>
      </c>
      <c r="B188" s="4"/>
      <c r="C188" s="4">
        <v>16.14</v>
      </c>
      <c r="D188" s="4">
        <v>4.236</v>
      </c>
      <c r="E188" s="4">
        <v>1737.0</v>
      </c>
      <c r="F188" s="16">
        <v>-7.077140835102887E-4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</row>
    <row r="189" ht="15.75" customHeight="1">
      <c r="A189" s="15">
        <v>41844.62533333334</v>
      </c>
      <c r="B189" s="4"/>
      <c r="C189" s="4">
        <v>15.99</v>
      </c>
      <c r="D189" s="4">
        <v>4.197</v>
      </c>
      <c r="E189" s="4">
        <v>2694.0</v>
      </c>
      <c r="F189" s="16">
        <v>-0.009206798866855454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</row>
    <row r="190" ht="15.75" customHeight="1">
      <c r="A190" s="15">
        <v>41851.62533333334</v>
      </c>
      <c r="B190" s="4"/>
      <c r="C190" s="4">
        <v>16.07</v>
      </c>
      <c r="D190" s="4">
        <v>4.218</v>
      </c>
      <c r="E190" s="4">
        <v>1533.0</v>
      </c>
      <c r="F190" s="16">
        <v>0.0050035739814152744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</row>
    <row r="191" ht="15.75" customHeight="1">
      <c r="A191" s="15">
        <v>41852.62533333334</v>
      </c>
      <c r="B191" s="4"/>
      <c r="C191" s="4">
        <v>16.0</v>
      </c>
      <c r="D191" s="4">
        <v>4.199</v>
      </c>
      <c r="E191" s="4">
        <v>272.0</v>
      </c>
      <c r="F191" s="16">
        <v>-0.004504504504504535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</row>
    <row r="192" ht="15.75" customHeight="1">
      <c r="A192" s="15">
        <v>41855.62533333334</v>
      </c>
      <c r="B192" s="4"/>
      <c r="C192" s="4">
        <v>15.9</v>
      </c>
      <c r="D192" s="4">
        <v>4.173</v>
      </c>
      <c r="E192" s="4">
        <v>975.0</v>
      </c>
      <c r="F192" s="16">
        <v>-0.0061919504643962375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</row>
    <row r="193" ht="15.75" customHeight="1">
      <c r="A193" s="15">
        <v>41856.62533333334</v>
      </c>
      <c r="B193" s="4"/>
      <c r="C193" s="4">
        <v>15.97</v>
      </c>
      <c r="D193" s="4">
        <v>4.191</v>
      </c>
      <c r="E193" s="4">
        <v>410.0</v>
      </c>
      <c r="F193" s="16">
        <v>0.004313443565779965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</row>
    <row r="194" ht="15.75" customHeight="1">
      <c r="A194" s="15">
        <v>41857.62533333334</v>
      </c>
      <c r="B194" s="4"/>
      <c r="C194" s="4">
        <v>15.85</v>
      </c>
      <c r="D194" s="4">
        <v>4.16</v>
      </c>
      <c r="E194" s="4">
        <v>556.0</v>
      </c>
      <c r="F194" s="16">
        <v>-0.007396802672393151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</row>
    <row r="195" ht="15.75" customHeight="1">
      <c r="A195" s="15">
        <v>41858.62533333334</v>
      </c>
      <c r="B195" s="4"/>
      <c r="C195" s="4">
        <v>15.9</v>
      </c>
      <c r="D195" s="4">
        <v>4.173</v>
      </c>
      <c r="E195" s="4">
        <v>2246.0</v>
      </c>
      <c r="F195" s="16">
        <v>0.003124999999999976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</row>
    <row r="196" ht="15.75" customHeight="1">
      <c r="A196" s="15">
        <v>41859.62533333334</v>
      </c>
      <c r="B196" s="4"/>
      <c r="C196" s="4">
        <v>15.9</v>
      </c>
      <c r="D196" s="4">
        <v>4.173</v>
      </c>
      <c r="E196" s="4">
        <v>5834.0</v>
      </c>
      <c r="F196" s="16">
        <v>0.0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</row>
    <row r="197" ht="15.75" customHeight="1">
      <c r="A197" s="15">
        <v>41862.62533333334</v>
      </c>
      <c r="B197" s="4"/>
      <c r="C197" s="4">
        <v>15.9</v>
      </c>
      <c r="D197" s="4">
        <v>4.173</v>
      </c>
      <c r="E197" s="4">
        <v>9887.0</v>
      </c>
      <c r="F197" s="16">
        <v>0.0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</row>
    <row r="198" ht="15.75" customHeight="1">
      <c r="A198" s="15">
        <v>41863.62533333334</v>
      </c>
      <c r="B198" s="4"/>
      <c r="C198" s="4">
        <v>15.94</v>
      </c>
      <c r="D198" s="4">
        <v>4.184</v>
      </c>
      <c r="E198" s="4">
        <v>6576.0</v>
      </c>
      <c r="F198" s="16">
        <v>0.0026359932901989266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</row>
    <row r="199" ht="15.75" customHeight="1">
      <c r="A199" s="15">
        <v>41865.62533333334</v>
      </c>
      <c r="B199" s="4"/>
      <c r="C199" s="4">
        <v>15.94</v>
      </c>
      <c r="D199" s="4">
        <v>4.184</v>
      </c>
      <c r="E199" s="4">
        <v>1066.0</v>
      </c>
      <c r="F199" s="16">
        <v>0.0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</row>
    <row r="200" ht="15.75" customHeight="1">
      <c r="A200" s="15">
        <v>41866.62533333334</v>
      </c>
      <c r="B200" s="4"/>
      <c r="C200" s="4">
        <v>16.0</v>
      </c>
      <c r="D200" s="4">
        <v>4.199</v>
      </c>
      <c r="E200" s="4">
        <v>22308.0</v>
      </c>
      <c r="F200" s="16">
        <v>0.003585086042064933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</row>
    <row r="201" ht="15.75" customHeight="1">
      <c r="A201" s="15">
        <v>41869.62533333334</v>
      </c>
      <c r="B201" s="4"/>
      <c r="C201" s="4">
        <v>15.99</v>
      </c>
      <c r="D201" s="4">
        <v>4.197</v>
      </c>
      <c r="E201" s="4">
        <v>1528.0</v>
      </c>
      <c r="F201" s="16">
        <v>-4.7630388187658486E-4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</row>
    <row r="202" ht="15.75" customHeight="1">
      <c r="A202" s="15">
        <v>41870.62533333334</v>
      </c>
      <c r="B202" s="4"/>
      <c r="C202" s="4">
        <v>15.94</v>
      </c>
      <c r="D202" s="4">
        <v>4.184</v>
      </c>
      <c r="E202" s="4">
        <v>200.0</v>
      </c>
      <c r="F202" s="16">
        <v>-0.0030974505599237314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</row>
    <row r="203" ht="15.75" customHeight="1">
      <c r="A203" s="15">
        <v>41871.62533333334</v>
      </c>
      <c r="B203" s="4"/>
      <c r="C203" s="4">
        <v>15.93</v>
      </c>
      <c r="D203" s="4">
        <v>4.181</v>
      </c>
      <c r="E203" s="4">
        <v>151593.0</v>
      </c>
      <c r="F203" s="16">
        <v>-7.17017208413029E-4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</row>
    <row r="204" ht="15.75" customHeight="1">
      <c r="A204" s="15">
        <v>41872.62533333334</v>
      </c>
      <c r="B204" s="4"/>
      <c r="C204" s="4">
        <v>15.93</v>
      </c>
      <c r="D204" s="4">
        <v>4.181</v>
      </c>
      <c r="E204" s="4">
        <v>13421.0</v>
      </c>
      <c r="F204" s="16">
        <v>0.0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</row>
    <row r="205" ht="15.75" customHeight="1">
      <c r="A205" s="15">
        <v>41873.62533333334</v>
      </c>
      <c r="B205" s="4"/>
      <c r="C205" s="4">
        <v>15.93</v>
      </c>
      <c r="D205" s="4">
        <v>4.181</v>
      </c>
      <c r="E205" s="4">
        <v>2185.0</v>
      </c>
      <c r="F205" s="16">
        <v>0.0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</row>
    <row r="206" ht="15.75" customHeight="1">
      <c r="A206" s="15">
        <v>41876.62533333334</v>
      </c>
      <c r="B206" s="4"/>
      <c r="C206" s="4">
        <v>15.93</v>
      </c>
      <c r="D206" s="4">
        <v>4.181</v>
      </c>
      <c r="E206" s="4">
        <v>914.0</v>
      </c>
      <c r="F206" s="16">
        <v>0.0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</row>
    <row r="207" ht="15.75" customHeight="1">
      <c r="A207" s="15">
        <v>41877.62533333334</v>
      </c>
      <c r="B207" s="4"/>
      <c r="C207" s="4">
        <v>16.0</v>
      </c>
      <c r="D207" s="4">
        <v>4.199</v>
      </c>
      <c r="E207" s="4">
        <v>3666.0</v>
      </c>
      <c r="F207" s="16">
        <v>0.004305190145898061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</row>
    <row r="208" ht="15.75" customHeight="1">
      <c r="A208" s="15">
        <v>41878.62533333334</v>
      </c>
      <c r="B208" s="4"/>
      <c r="C208" s="4">
        <v>16.05</v>
      </c>
      <c r="D208" s="4">
        <v>4.212</v>
      </c>
      <c r="E208" s="4">
        <v>9842.0</v>
      </c>
      <c r="F208" s="16">
        <v>0.0030959752321981187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</row>
    <row r="209" ht="15.75" customHeight="1">
      <c r="A209" s="15">
        <v>41879.62533333334</v>
      </c>
      <c r="B209" s="4"/>
      <c r="C209" s="4">
        <v>16.07</v>
      </c>
      <c r="D209" s="4">
        <v>4.218</v>
      </c>
      <c r="E209" s="4">
        <v>9266.0</v>
      </c>
      <c r="F209" s="16">
        <v>0.0014245014245014786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</row>
    <row r="210" ht="15.75" customHeight="1">
      <c r="A210" s="15">
        <v>41880.62533333334</v>
      </c>
      <c r="B210" s="4"/>
      <c r="C210" s="4">
        <v>16.07</v>
      </c>
      <c r="D210" s="4">
        <v>4.218</v>
      </c>
      <c r="E210" s="4">
        <v>8376.0</v>
      </c>
      <c r="F210" s="16">
        <v>0.0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</row>
    <row r="211" ht="15.75" customHeight="1">
      <c r="A211" s="15">
        <v>41883.62533333334</v>
      </c>
      <c r="B211" s="4"/>
      <c r="C211" s="4">
        <v>16.3</v>
      </c>
      <c r="D211" s="4">
        <v>4.278</v>
      </c>
      <c r="E211" s="4">
        <v>24430.0</v>
      </c>
      <c r="F211" s="16">
        <v>0.014224751066856238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</row>
    <row r="212" ht="15.75" customHeight="1">
      <c r="A212" s="15">
        <v>41884.62533333334</v>
      </c>
      <c r="B212" s="4"/>
      <c r="C212" s="4">
        <v>16.2</v>
      </c>
      <c r="D212" s="4">
        <v>4.252</v>
      </c>
      <c r="E212" s="4">
        <v>4071.0</v>
      </c>
      <c r="F212" s="16">
        <v>-0.006077606358111221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</row>
    <row r="213" ht="15.75" customHeight="1">
      <c r="A213" s="15">
        <v>41885.62533333334</v>
      </c>
      <c r="B213" s="4"/>
      <c r="C213" s="4">
        <v>16.1</v>
      </c>
      <c r="D213" s="4">
        <v>4.226</v>
      </c>
      <c r="E213" s="4">
        <v>475.0</v>
      </c>
      <c r="F213" s="16">
        <v>-0.00611476952022573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</row>
    <row r="214" ht="15.75" customHeight="1">
      <c r="A214" s="15">
        <v>41886.62533333334</v>
      </c>
      <c r="B214" s="4"/>
      <c r="C214" s="4">
        <v>16.2</v>
      </c>
      <c r="D214" s="4">
        <v>4.252</v>
      </c>
      <c r="E214" s="4">
        <v>4360.0</v>
      </c>
      <c r="F214" s="16">
        <v>0.006152389966871699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</row>
    <row r="215" ht="15.75" customHeight="1">
      <c r="A215" s="15">
        <v>41887.62533333334</v>
      </c>
      <c r="B215" s="4"/>
      <c r="C215" s="4">
        <v>16.17</v>
      </c>
      <c r="D215" s="4">
        <v>4.244</v>
      </c>
      <c r="E215" s="4">
        <v>6952.0</v>
      </c>
      <c r="F215" s="16">
        <v>-0.001881467544684856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</row>
    <row r="216" ht="15.75" customHeight="1">
      <c r="A216" s="15">
        <v>41890.62533333334</v>
      </c>
      <c r="B216" s="4"/>
      <c r="C216" s="4">
        <v>16.1</v>
      </c>
      <c r="D216" s="4">
        <v>4.226</v>
      </c>
      <c r="E216" s="4">
        <v>2507.0</v>
      </c>
      <c r="F216" s="16">
        <v>-0.004241281809613524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</row>
    <row r="217" ht="15.75" customHeight="1">
      <c r="A217" s="15">
        <v>41891.62533333334</v>
      </c>
      <c r="B217" s="4"/>
      <c r="C217" s="4">
        <v>16.1</v>
      </c>
      <c r="D217" s="4">
        <v>4.226</v>
      </c>
      <c r="E217" s="4">
        <v>3042.0</v>
      </c>
      <c r="F217" s="16">
        <v>0.0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</row>
    <row r="218" ht="15.75" customHeight="1">
      <c r="A218" s="15">
        <v>41892.62533333334</v>
      </c>
      <c r="B218" s="4"/>
      <c r="C218" s="4">
        <v>16.19</v>
      </c>
      <c r="D218" s="4">
        <v>4.249</v>
      </c>
      <c r="E218" s="4">
        <v>4238.0</v>
      </c>
      <c r="F218" s="16">
        <v>0.005442498816848009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</row>
    <row r="219" ht="15.75" customHeight="1">
      <c r="A219" s="15">
        <v>41893.62533333334</v>
      </c>
      <c r="B219" s="4"/>
      <c r="C219" s="4">
        <v>16.11</v>
      </c>
      <c r="D219" s="4">
        <v>4.228</v>
      </c>
      <c r="E219" s="4">
        <v>2813.0</v>
      </c>
      <c r="F219" s="16">
        <v>-0.004942339373970325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</row>
    <row r="220" ht="15.75" customHeight="1">
      <c r="A220" s="15">
        <v>41894.62533333334</v>
      </c>
      <c r="B220" s="4"/>
      <c r="C220" s="4">
        <v>16.08</v>
      </c>
      <c r="D220" s="4">
        <v>4.22</v>
      </c>
      <c r="E220" s="4">
        <v>5005.0</v>
      </c>
      <c r="F220" s="16">
        <v>-0.0018921475875118277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</row>
    <row r="221" ht="15.75" customHeight="1">
      <c r="A221" s="15">
        <v>41897.62533333334</v>
      </c>
      <c r="B221" s="4"/>
      <c r="C221" s="4">
        <v>16.1</v>
      </c>
      <c r="D221" s="4">
        <v>4.226</v>
      </c>
      <c r="E221" s="4">
        <v>848.0</v>
      </c>
      <c r="F221" s="16">
        <v>0.0014218009478673525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</row>
    <row r="222" ht="15.75" customHeight="1">
      <c r="A222" s="15">
        <v>41898.62533333334</v>
      </c>
      <c r="B222" s="4"/>
      <c r="C222" s="4">
        <v>16.08</v>
      </c>
      <c r="D222" s="4">
        <v>4.22</v>
      </c>
      <c r="E222" s="4">
        <v>215.0</v>
      </c>
      <c r="F222" s="16">
        <v>-0.0014197823000473798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</row>
    <row r="223" ht="15.75" customHeight="1">
      <c r="A223" s="15">
        <v>41899.62533333334</v>
      </c>
      <c r="B223" s="4"/>
      <c r="C223" s="4">
        <v>16.1</v>
      </c>
      <c r="D223" s="4">
        <v>4.226</v>
      </c>
      <c r="E223" s="4">
        <v>13403.0</v>
      </c>
      <c r="F223" s="16">
        <v>0.0014218009478673525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</row>
    <row r="224" ht="15.75" customHeight="1">
      <c r="A224" s="15">
        <v>41900.62533333334</v>
      </c>
      <c r="B224" s="4"/>
      <c r="C224" s="4">
        <v>16.1</v>
      </c>
      <c r="D224" s="4">
        <v>4.226</v>
      </c>
      <c r="E224" s="4">
        <v>4552.0</v>
      </c>
      <c r="F224" s="16">
        <v>0.0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</row>
    <row r="225" ht="15.75" customHeight="1">
      <c r="A225" s="15">
        <v>41901.62533333334</v>
      </c>
      <c r="B225" s="4"/>
      <c r="C225" s="4">
        <v>16.14</v>
      </c>
      <c r="D225" s="4">
        <v>4.236</v>
      </c>
      <c r="E225" s="4">
        <v>750.0</v>
      </c>
      <c r="F225" s="16">
        <v>0.0023663038334121598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</row>
    <row r="226" ht="15.75" customHeight="1">
      <c r="A226" s="15">
        <v>41904.62533333334</v>
      </c>
      <c r="B226" s="4"/>
      <c r="C226" s="4">
        <v>16.3</v>
      </c>
      <c r="D226" s="4">
        <v>4.278</v>
      </c>
      <c r="E226" s="4">
        <v>27436.0</v>
      </c>
      <c r="F226" s="16">
        <v>0.009915014164305905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</row>
    <row r="227" ht="15.75" customHeight="1">
      <c r="A227" s="15">
        <v>41905.62533333334</v>
      </c>
      <c r="B227" s="4"/>
      <c r="C227" s="4">
        <v>16.2</v>
      </c>
      <c r="D227" s="4">
        <v>4.252</v>
      </c>
      <c r="E227" s="4">
        <v>1194.0</v>
      </c>
      <c r="F227" s="16">
        <v>-0.006077606358111221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</row>
    <row r="228" ht="15.75" customHeight="1">
      <c r="A228" s="15">
        <v>41906.62533333334</v>
      </c>
      <c r="B228" s="4"/>
      <c r="C228" s="4">
        <v>16.39</v>
      </c>
      <c r="D228" s="4">
        <v>4.302</v>
      </c>
      <c r="E228" s="4">
        <v>3754.0</v>
      </c>
      <c r="F228" s="16">
        <v>0.011759172154280297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</row>
    <row r="229" ht="15.75" customHeight="1">
      <c r="A229" s="15">
        <v>41907.62533333334</v>
      </c>
      <c r="B229" s="4"/>
      <c r="C229" s="4">
        <v>16.39</v>
      </c>
      <c r="D229" s="4">
        <v>4.302</v>
      </c>
      <c r="E229" s="4">
        <v>5.0</v>
      </c>
      <c r="F229" s="16">
        <v>0.0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</row>
    <row r="230" ht="15.75" customHeight="1">
      <c r="A230" s="15">
        <v>41908.62533333334</v>
      </c>
      <c r="B230" s="4"/>
      <c r="C230" s="4">
        <v>16.35</v>
      </c>
      <c r="D230" s="4">
        <v>4.291</v>
      </c>
      <c r="E230" s="4">
        <v>6439.0</v>
      </c>
      <c r="F230" s="16">
        <v>-0.0025569502556948473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</row>
    <row r="231" ht="15.75" customHeight="1">
      <c r="A231" s="15">
        <v>41911.62533333334</v>
      </c>
      <c r="B231" s="4"/>
      <c r="C231" s="4">
        <v>16.36</v>
      </c>
      <c r="D231" s="4">
        <v>4.294</v>
      </c>
      <c r="E231" s="4">
        <v>168.0</v>
      </c>
      <c r="F231" s="16">
        <v>6.991377301326556E-4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</row>
    <row r="232" ht="15.75" customHeight="1">
      <c r="A232" s="15">
        <v>41912.62533333334</v>
      </c>
      <c r="B232" s="4"/>
      <c r="C232" s="4">
        <v>16.36</v>
      </c>
      <c r="D232" s="4">
        <v>4.294</v>
      </c>
      <c r="E232" s="4">
        <v>1083.0</v>
      </c>
      <c r="F232" s="16">
        <v>0.0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</row>
    <row r="233" ht="15.75" customHeight="1">
      <c r="A233" s="15">
        <v>41913.62533333334</v>
      </c>
      <c r="B233" s="4"/>
      <c r="C233" s="4">
        <v>16.38</v>
      </c>
      <c r="D233" s="4">
        <v>4.299</v>
      </c>
      <c r="E233" s="4">
        <v>2519.0</v>
      </c>
      <c r="F233" s="16">
        <v>0.0011644154634375366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</row>
    <row r="234" ht="15.75" customHeight="1">
      <c r="A234" s="15">
        <v>41914.62533333334</v>
      </c>
      <c r="B234" s="4"/>
      <c r="C234" s="4">
        <v>16.38</v>
      </c>
      <c r="D234" s="4">
        <v>4.299</v>
      </c>
      <c r="E234" s="4">
        <v>4907.0</v>
      </c>
      <c r="F234" s="16">
        <v>0.0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</row>
    <row r="235" ht="15.75" customHeight="1">
      <c r="A235" s="15">
        <v>41915.62533333334</v>
      </c>
      <c r="B235" s="4"/>
      <c r="C235" s="4">
        <v>16.3</v>
      </c>
      <c r="D235" s="4">
        <v>4.278</v>
      </c>
      <c r="E235" s="4">
        <v>787.0</v>
      </c>
      <c r="F235" s="16">
        <v>-0.004884856943475411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</row>
    <row r="236" ht="15.75" customHeight="1">
      <c r="A236" s="15">
        <v>41918.62533333334</v>
      </c>
      <c r="B236" s="4"/>
      <c r="C236" s="4">
        <v>16.3</v>
      </c>
      <c r="D236" s="4">
        <v>4.278</v>
      </c>
      <c r="E236" s="4">
        <v>726.0</v>
      </c>
      <c r="F236" s="16">
        <v>0.0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</row>
    <row r="237" ht="15.75" customHeight="1">
      <c r="A237" s="15">
        <v>41919.62533333334</v>
      </c>
      <c r="B237" s="4"/>
      <c r="C237" s="4">
        <v>16.3</v>
      </c>
      <c r="D237" s="4">
        <v>4.278</v>
      </c>
      <c r="E237" s="4">
        <v>500.0</v>
      </c>
      <c r="F237" s="16">
        <v>0.0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</row>
    <row r="238" ht="15.75" customHeight="1">
      <c r="A238" s="15">
        <v>41920.62533333334</v>
      </c>
      <c r="B238" s="4"/>
      <c r="C238" s="4">
        <v>16.3</v>
      </c>
      <c r="D238" s="4">
        <v>4.278</v>
      </c>
      <c r="E238" s="4">
        <v>521.0</v>
      </c>
      <c r="F238" s="16">
        <v>0.0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</row>
    <row r="239" ht="15.75" customHeight="1">
      <c r="A239" s="15">
        <v>41921.62533333334</v>
      </c>
      <c r="B239" s="4"/>
      <c r="C239" s="4">
        <v>16.3</v>
      </c>
      <c r="D239" s="4">
        <v>4.278</v>
      </c>
      <c r="E239" s="4">
        <v>199.0</v>
      </c>
      <c r="F239" s="16">
        <v>0.0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</row>
    <row r="240" ht="15.75" customHeight="1">
      <c r="A240" s="15">
        <v>41922.62533333334</v>
      </c>
      <c r="B240" s="4"/>
      <c r="C240" s="4">
        <v>16.16</v>
      </c>
      <c r="D240" s="4">
        <v>4.241</v>
      </c>
      <c r="E240" s="4">
        <v>7274.0</v>
      </c>
      <c r="F240" s="16">
        <v>-0.008648901355773708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</row>
    <row r="241" ht="15.75" customHeight="1">
      <c r="A241" s="15">
        <v>41925.62533333334</v>
      </c>
      <c r="B241" s="4"/>
      <c r="C241" s="4">
        <v>16.17</v>
      </c>
      <c r="D241" s="4">
        <v>4.244</v>
      </c>
      <c r="E241" s="4">
        <v>1516.0</v>
      </c>
      <c r="F241" s="16">
        <v>7.073803348267187E-4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</row>
    <row r="242" ht="15.75" customHeight="1">
      <c r="A242" s="15">
        <v>41926.62533333334</v>
      </c>
      <c r="B242" s="4"/>
      <c r="C242" s="4">
        <v>16.2</v>
      </c>
      <c r="D242" s="4">
        <v>4.252</v>
      </c>
      <c r="E242" s="4">
        <v>4058.0</v>
      </c>
      <c r="F242" s="16">
        <v>0.0018850141376060337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</row>
    <row r="243" ht="15.75" customHeight="1">
      <c r="A243" s="15">
        <v>41928.62533333334</v>
      </c>
      <c r="B243" s="4"/>
      <c r="C243" s="4">
        <v>16.2</v>
      </c>
      <c r="D243" s="4">
        <v>4.252</v>
      </c>
      <c r="E243" s="4">
        <v>8158.0</v>
      </c>
      <c r="F243" s="16">
        <v>0.0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</row>
    <row r="244" ht="15.75" customHeight="1">
      <c r="A244" s="15">
        <v>41929.62533333334</v>
      </c>
      <c r="B244" s="4"/>
      <c r="C244" s="4">
        <v>16.2</v>
      </c>
      <c r="D244" s="4">
        <v>4.252</v>
      </c>
      <c r="E244" s="4">
        <v>14870.0</v>
      </c>
      <c r="F244" s="16">
        <v>0.0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</row>
    <row r="245" ht="15.75" customHeight="1">
      <c r="A245" s="15">
        <v>41932.62533333334</v>
      </c>
      <c r="B245" s="4"/>
      <c r="C245" s="4">
        <v>16.19</v>
      </c>
      <c r="D245" s="4">
        <v>4.249</v>
      </c>
      <c r="E245" s="4">
        <v>14041.0</v>
      </c>
      <c r="F245" s="16">
        <v>-7.05550329256847E-4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</row>
    <row r="246" ht="15.75" customHeight="1">
      <c r="A246" s="15">
        <v>41933.62533333334</v>
      </c>
      <c r="B246" s="4"/>
      <c r="C246" s="4">
        <v>16.2</v>
      </c>
      <c r="D246" s="4">
        <v>4.252</v>
      </c>
      <c r="E246" s="4">
        <v>1822.0</v>
      </c>
      <c r="F246" s="16">
        <v>7.060484819957905E-4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</row>
    <row r="247" ht="15.75" customHeight="1">
      <c r="A247" s="15">
        <v>41934.62533333334</v>
      </c>
      <c r="B247" s="4"/>
      <c r="C247" s="4">
        <v>16.2</v>
      </c>
      <c r="D247" s="4">
        <v>4.252</v>
      </c>
      <c r="E247" s="4">
        <v>12186.0</v>
      </c>
      <c r="F247" s="16">
        <v>0.0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</row>
    <row r="248" ht="15.75" customHeight="1">
      <c r="A248" s="15">
        <v>41935.62533333334</v>
      </c>
      <c r="B248" s="4"/>
      <c r="C248" s="4">
        <v>16.92</v>
      </c>
      <c r="D248" s="4">
        <v>4.441</v>
      </c>
      <c r="E248" s="4">
        <v>31133.0</v>
      </c>
      <c r="F248" s="16">
        <v>0.044449670743179695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</row>
    <row r="249" ht="15.75" customHeight="1">
      <c r="A249" s="15">
        <v>41939.62533333334</v>
      </c>
      <c r="B249" s="4"/>
      <c r="C249" s="4">
        <v>17.68</v>
      </c>
      <c r="D249" s="4">
        <v>4.64</v>
      </c>
      <c r="E249" s="4">
        <v>0.0</v>
      </c>
      <c r="F249" s="16">
        <v>0.04480972753884257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</row>
    <row r="250" ht="15.75" customHeight="1">
      <c r="A250" s="15">
        <v>41940.62533333334</v>
      </c>
      <c r="B250" s="4"/>
      <c r="C250" s="4">
        <v>18.75</v>
      </c>
      <c r="D250" s="4">
        <v>4.921</v>
      </c>
      <c r="E250" s="4">
        <v>143574.0</v>
      </c>
      <c r="F250" s="16">
        <v>0.060560344827586335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</row>
    <row r="251" ht="15.75" customHeight="1">
      <c r="A251" s="15">
        <v>41941.62533333334</v>
      </c>
      <c r="B251" s="4"/>
      <c r="C251" s="4">
        <v>18.25</v>
      </c>
      <c r="D251" s="4">
        <v>4.79</v>
      </c>
      <c r="E251" s="4">
        <v>69813.0</v>
      </c>
      <c r="F251" s="16">
        <v>-0.026620605567974034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</row>
    <row r="252" ht="15.75" customHeight="1">
      <c r="A252" s="15">
        <v>41942.62533333334</v>
      </c>
      <c r="B252" s="4"/>
      <c r="C252" s="4">
        <v>19.35</v>
      </c>
      <c r="D252" s="4">
        <v>5.079</v>
      </c>
      <c r="E252" s="4">
        <v>67960.0</v>
      </c>
      <c r="F252" s="16">
        <v>0.060334029227557345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</row>
    <row r="253" ht="15.75" customHeight="1">
      <c r="A253" s="15">
        <v>41943.62533333334</v>
      </c>
      <c r="B253" s="4"/>
      <c r="C253" s="4">
        <v>20.52</v>
      </c>
      <c r="D253" s="4">
        <v>5.386</v>
      </c>
      <c r="E253" s="4">
        <v>119998.0</v>
      </c>
      <c r="F253" s="16">
        <v>0.06044496948218161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</row>
    <row r="254" ht="15.75" customHeight="1">
      <c r="A254" s="15">
        <v>41946.62533333334</v>
      </c>
      <c r="B254" s="4"/>
      <c r="C254" s="4">
        <v>21.44</v>
      </c>
      <c r="D254" s="4">
        <v>5.627</v>
      </c>
      <c r="E254" s="4">
        <v>209596.0</v>
      </c>
      <c r="F254" s="16">
        <v>0.044745636836242046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</row>
    <row r="255" ht="15.75" customHeight="1">
      <c r="A255" s="15">
        <v>41947.62533333334</v>
      </c>
      <c r="B255" s="4"/>
      <c r="C255" s="4">
        <v>21.4</v>
      </c>
      <c r="D255" s="4">
        <v>5.617</v>
      </c>
      <c r="E255" s="4">
        <v>91111.0</v>
      </c>
      <c r="F255" s="16">
        <v>-0.0017771459036786542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</row>
    <row r="256" ht="15.75" customHeight="1">
      <c r="A256" s="15">
        <v>41948.62533333334</v>
      </c>
      <c r="B256" s="4"/>
      <c r="C256" s="4">
        <v>21.94</v>
      </c>
      <c r="D256" s="4">
        <v>5.758</v>
      </c>
      <c r="E256" s="4">
        <v>94662.0</v>
      </c>
      <c r="F256" s="16">
        <v>0.02510236781199929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</row>
    <row r="257" ht="15.75" customHeight="1">
      <c r="A257" s="15">
        <v>41949.62533333334</v>
      </c>
      <c r="B257" s="4"/>
      <c r="C257" s="4">
        <v>22.49</v>
      </c>
      <c r="D257" s="4">
        <v>5.903</v>
      </c>
      <c r="E257" s="4">
        <v>120974.0</v>
      </c>
      <c r="F257" s="16">
        <v>0.0251823549843695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</row>
    <row r="258" ht="15.75" customHeight="1">
      <c r="A258" s="15">
        <v>41950.62533333334</v>
      </c>
      <c r="B258" s="4"/>
      <c r="C258" s="4">
        <v>22.53</v>
      </c>
      <c r="D258" s="4">
        <v>5.913</v>
      </c>
      <c r="E258" s="4">
        <v>92810.0</v>
      </c>
      <c r="F258" s="16">
        <v>0.0016940538709132094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</row>
    <row r="259" ht="15.75" customHeight="1">
      <c r="A259" s="15">
        <v>41953.62533333333</v>
      </c>
      <c r="B259" s="4"/>
      <c r="C259" s="4">
        <v>22.61</v>
      </c>
      <c r="D259" s="4">
        <v>5.934</v>
      </c>
      <c r="E259" s="4">
        <v>38602.0</v>
      </c>
      <c r="F259" s="16">
        <v>0.003551496702181618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</row>
    <row r="260" ht="15.75" customHeight="1">
      <c r="A260" s="15">
        <v>41954.62533333333</v>
      </c>
      <c r="B260" s="4"/>
      <c r="C260" s="4">
        <v>22.4</v>
      </c>
      <c r="D260" s="4">
        <v>5.879</v>
      </c>
      <c r="E260" s="4">
        <v>76273.0</v>
      </c>
      <c r="F260" s="16">
        <v>-0.009268621503201988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</row>
    <row r="261" ht="15.75" customHeight="1">
      <c r="A261" s="15">
        <v>41955.62533333333</v>
      </c>
      <c r="B261" s="4"/>
      <c r="C261" s="4">
        <v>22.1</v>
      </c>
      <c r="D261" s="4">
        <v>5.8</v>
      </c>
      <c r="E261" s="4">
        <v>142263.0</v>
      </c>
      <c r="F261" s="16">
        <v>-0.013437659465895516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</row>
    <row r="262" ht="15.75" customHeight="1">
      <c r="A262" s="15">
        <v>41956.62533333333</v>
      </c>
      <c r="B262" s="4"/>
      <c r="C262" s="4">
        <v>21.4</v>
      </c>
      <c r="D262" s="4">
        <v>5.617</v>
      </c>
      <c r="E262" s="4">
        <v>115123.0</v>
      </c>
      <c r="F262" s="16">
        <v>-0.031551724137931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</row>
    <row r="263" ht="15.75" customHeight="1">
      <c r="A263" s="15">
        <v>41957.62533333333</v>
      </c>
      <c r="B263" s="4"/>
      <c r="C263" s="4">
        <v>20.74</v>
      </c>
      <c r="D263" s="4">
        <v>5.443</v>
      </c>
      <c r="E263" s="4">
        <v>19851.0</v>
      </c>
      <c r="F263" s="16">
        <v>-0.030977390065871527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</row>
    <row r="264" ht="15.75" customHeight="1">
      <c r="A264" s="15">
        <v>41960.62533333333</v>
      </c>
      <c r="B264" s="4"/>
      <c r="C264" s="4">
        <v>21.0</v>
      </c>
      <c r="D264" s="4">
        <v>5.512</v>
      </c>
      <c r="E264" s="4">
        <v>37957.0</v>
      </c>
      <c r="F264" s="16">
        <v>0.012676832629064846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</row>
    <row r="265" ht="15.75" customHeight="1">
      <c r="A265" s="15">
        <v>41961.62533333333</v>
      </c>
      <c r="B265" s="4"/>
      <c r="C265" s="4">
        <v>21.19</v>
      </c>
      <c r="D265" s="4">
        <v>5.561</v>
      </c>
      <c r="E265" s="4">
        <v>12195.0</v>
      </c>
      <c r="F265" s="16">
        <v>0.008889695210449997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</row>
    <row r="266" ht="15.75" customHeight="1">
      <c r="A266" s="15">
        <v>41962.62533333333</v>
      </c>
      <c r="B266" s="4"/>
      <c r="C266" s="4">
        <v>21.2</v>
      </c>
      <c r="D266" s="4">
        <v>5.564</v>
      </c>
      <c r="E266" s="4">
        <v>396904.0</v>
      </c>
      <c r="F266" s="16">
        <v>5.394713181082743E-4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</row>
    <row r="267" ht="15.75" customHeight="1">
      <c r="A267" s="15">
        <v>41963.62533333333</v>
      </c>
      <c r="B267" s="4"/>
      <c r="C267" s="4">
        <v>21.6</v>
      </c>
      <c r="D267" s="4">
        <v>5.669</v>
      </c>
      <c r="E267" s="4">
        <v>18181.0</v>
      </c>
      <c r="F267" s="16">
        <v>0.01887131560028748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</row>
    <row r="268" ht="15.75" customHeight="1">
      <c r="A268" s="15">
        <v>41964.62533333333</v>
      </c>
      <c r="B268" s="4"/>
      <c r="C268" s="4">
        <v>21.77</v>
      </c>
      <c r="D268" s="4">
        <v>5.714</v>
      </c>
      <c r="E268" s="4">
        <v>35856.0</v>
      </c>
      <c r="F268" s="16">
        <v>0.007937907920268269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</row>
    <row r="269" ht="15.75" customHeight="1">
      <c r="A269" s="15">
        <v>41967.62533333333</v>
      </c>
      <c r="B269" s="4"/>
      <c r="C269" s="4">
        <v>21.77</v>
      </c>
      <c r="D269" s="4">
        <v>5.714</v>
      </c>
      <c r="E269" s="4">
        <v>17460.0</v>
      </c>
      <c r="F269" s="16">
        <v>0.0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</row>
    <row r="270" ht="15.75" customHeight="1">
      <c r="A270" s="15">
        <v>41968.62533333333</v>
      </c>
      <c r="B270" s="4"/>
      <c r="C270" s="4">
        <v>21.9</v>
      </c>
      <c r="D270" s="4">
        <v>5.748</v>
      </c>
      <c r="E270" s="4">
        <v>14266.0</v>
      </c>
      <c r="F270" s="16">
        <v>0.00595029751487571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</row>
    <row r="271" ht="15.75" customHeight="1">
      <c r="A271" s="15">
        <v>41969.62533333333</v>
      </c>
      <c r="B271" s="4"/>
      <c r="C271" s="4">
        <v>22.5</v>
      </c>
      <c r="D271" s="4">
        <v>5.905</v>
      </c>
      <c r="E271" s="4">
        <v>187052.0</v>
      </c>
      <c r="F271" s="16">
        <v>0.027313848295059156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</row>
    <row r="272" ht="15.75" customHeight="1">
      <c r="A272" s="15">
        <v>41970.62533333333</v>
      </c>
      <c r="B272" s="4"/>
      <c r="C272" s="4">
        <v>22.24</v>
      </c>
      <c r="D272" s="4">
        <v>5.837</v>
      </c>
      <c r="E272" s="4">
        <v>14489.0</v>
      </c>
      <c r="F272" s="16">
        <v>-0.011515664690939967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</row>
    <row r="273" ht="15.75" customHeight="1">
      <c r="A273" s="15">
        <v>41971.62533333333</v>
      </c>
      <c r="B273" s="4"/>
      <c r="C273" s="4">
        <v>22.0</v>
      </c>
      <c r="D273" s="4">
        <v>5.774</v>
      </c>
      <c r="E273" s="4">
        <v>17797.0</v>
      </c>
      <c r="F273" s="16">
        <v>-0.010793215692992929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</row>
    <row r="274" ht="15.75" customHeight="1">
      <c r="A274" s="15">
        <v>41974.62533333333</v>
      </c>
      <c r="B274" s="4"/>
      <c r="C274" s="4">
        <v>21.8</v>
      </c>
      <c r="D274" s="4">
        <v>5.722</v>
      </c>
      <c r="E274" s="4">
        <v>4962.0</v>
      </c>
      <c r="F274" s="16">
        <v>-0.009005888465535088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</row>
    <row r="275" ht="15.75" customHeight="1">
      <c r="A275" s="15">
        <v>41975.62533333333</v>
      </c>
      <c r="B275" s="4"/>
      <c r="C275" s="4">
        <v>21.83</v>
      </c>
      <c r="D275" s="4">
        <v>5.729</v>
      </c>
      <c r="E275" s="4">
        <v>6970.0</v>
      </c>
      <c r="F275" s="16">
        <v>0.0012233484795525467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</row>
    <row r="276" ht="15.75" customHeight="1">
      <c r="A276" s="15">
        <v>41976.62533333333</v>
      </c>
      <c r="B276" s="4"/>
      <c r="C276" s="4">
        <v>22.06</v>
      </c>
      <c r="D276" s="4">
        <v>5.79</v>
      </c>
      <c r="E276" s="4">
        <v>27479.0</v>
      </c>
      <c r="F276" s="16">
        <v>0.01064758247512654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</row>
    <row r="277" ht="15.75" customHeight="1">
      <c r="A277" s="15">
        <v>41977.62533333333</v>
      </c>
      <c r="B277" s="4"/>
      <c r="C277" s="4">
        <v>22.0</v>
      </c>
      <c r="D277" s="4">
        <v>5.774</v>
      </c>
      <c r="E277" s="4">
        <v>6829.0</v>
      </c>
      <c r="F277" s="16">
        <v>-0.0027633851468048384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</row>
    <row r="278" ht="15.75" customHeight="1">
      <c r="A278" s="15">
        <v>41978.62533333333</v>
      </c>
      <c r="B278" s="4"/>
      <c r="C278" s="4">
        <v>21.85</v>
      </c>
      <c r="D278" s="4">
        <v>5.735</v>
      </c>
      <c r="E278" s="4">
        <v>9682.0</v>
      </c>
      <c r="F278" s="16">
        <v>-0.006754416349151316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</row>
    <row r="279" ht="15.75" customHeight="1">
      <c r="A279" s="15">
        <v>41981.62533333333</v>
      </c>
      <c r="B279" s="4"/>
      <c r="C279" s="4">
        <v>21.7</v>
      </c>
      <c r="D279" s="4">
        <v>5.695</v>
      </c>
      <c r="E279" s="4">
        <v>8493.0</v>
      </c>
      <c r="F279" s="16">
        <v>-0.0069747166521360125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</row>
    <row r="280" ht="15.75" customHeight="1">
      <c r="A280" s="15">
        <v>41982.62533333333</v>
      </c>
      <c r="B280" s="4"/>
      <c r="C280" s="4">
        <v>21.7</v>
      </c>
      <c r="D280" s="4">
        <v>5.695</v>
      </c>
      <c r="E280" s="4">
        <v>6557.0</v>
      </c>
      <c r="F280" s="16">
        <v>0.0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</row>
    <row r="281" ht="15.75" customHeight="1">
      <c r="A281" s="15">
        <v>41983.62533333333</v>
      </c>
      <c r="B281" s="4"/>
      <c r="C281" s="4">
        <v>21.31</v>
      </c>
      <c r="D281" s="4">
        <v>5.593</v>
      </c>
      <c r="E281" s="4">
        <v>13144.0</v>
      </c>
      <c r="F281" s="16">
        <v>-0.017910447761194083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</row>
    <row r="282" ht="15.75" customHeight="1">
      <c r="A282" s="15">
        <v>41984.62533333333</v>
      </c>
      <c r="B282" s="4"/>
      <c r="C282" s="4">
        <v>21.25</v>
      </c>
      <c r="D282" s="4">
        <v>5.577</v>
      </c>
      <c r="E282" s="4">
        <v>4374.0</v>
      </c>
      <c r="F282" s="16">
        <v>-0.002860718755587344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</row>
    <row r="283" ht="15.75" customHeight="1">
      <c r="A283" s="15">
        <v>41985.62533333333</v>
      </c>
      <c r="B283" s="4"/>
      <c r="C283" s="4">
        <v>21.3</v>
      </c>
      <c r="D283" s="4">
        <v>5.59</v>
      </c>
      <c r="E283" s="4">
        <v>15720.0</v>
      </c>
      <c r="F283" s="16">
        <v>0.0023310023310023132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</row>
    <row r="284" ht="15.75" customHeight="1">
      <c r="A284" s="15">
        <v>41988.62533333333</v>
      </c>
      <c r="B284" s="4"/>
      <c r="C284" s="4">
        <v>21.54</v>
      </c>
      <c r="D284" s="4">
        <v>5.653</v>
      </c>
      <c r="E284" s="4">
        <v>2772.0</v>
      </c>
      <c r="F284" s="16">
        <v>0.011270125223613547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</row>
    <row r="285" ht="15.75" customHeight="1">
      <c r="A285" s="15">
        <v>41989.62533333333</v>
      </c>
      <c r="B285" s="4"/>
      <c r="C285" s="4">
        <v>21.5</v>
      </c>
      <c r="D285" s="4">
        <v>5.643</v>
      </c>
      <c r="E285" s="4">
        <v>8449.0</v>
      </c>
      <c r="F285" s="16">
        <v>-0.0017689722271359964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</row>
    <row r="286" ht="15.75" customHeight="1">
      <c r="A286" s="15">
        <v>41990.62533333333</v>
      </c>
      <c r="B286" s="4"/>
      <c r="C286" s="4">
        <v>22.0</v>
      </c>
      <c r="D286" s="4">
        <v>5.774</v>
      </c>
      <c r="E286" s="4">
        <v>23992.0</v>
      </c>
      <c r="F286" s="16">
        <v>0.023214602161970625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</row>
    <row r="287" ht="15.75" customHeight="1">
      <c r="A287" s="15">
        <v>41991.62533333333</v>
      </c>
      <c r="B287" s="4"/>
      <c r="C287" s="4">
        <v>22.57</v>
      </c>
      <c r="D287" s="4">
        <v>5.924</v>
      </c>
      <c r="E287" s="4">
        <v>77002.0</v>
      </c>
      <c r="F287" s="16">
        <v>0.025978524419813017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</row>
    <row r="288" ht="15.75" customHeight="1">
      <c r="A288" s="15">
        <v>41992.62533333333</v>
      </c>
      <c r="B288" s="4"/>
      <c r="C288" s="4">
        <v>22.56</v>
      </c>
      <c r="D288" s="4">
        <v>5.921</v>
      </c>
      <c r="E288" s="4">
        <v>39541.0</v>
      </c>
      <c r="F288" s="16">
        <v>-5.064145847400597E-4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</row>
    <row r="289" ht="15.75" customHeight="1">
      <c r="A289" s="15">
        <v>41995.62533333333</v>
      </c>
      <c r="B289" s="4"/>
      <c r="C289" s="4">
        <v>22.7</v>
      </c>
      <c r="D289" s="4">
        <v>5.958</v>
      </c>
      <c r="E289" s="4">
        <v>44245.0</v>
      </c>
      <c r="F289" s="16">
        <v>0.006248944435061632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</row>
    <row r="290" ht="15.75" customHeight="1">
      <c r="A290" s="15">
        <v>41996.62533333333</v>
      </c>
      <c r="B290" s="4"/>
      <c r="C290" s="4">
        <v>22.26</v>
      </c>
      <c r="D290" s="4">
        <v>5.842</v>
      </c>
      <c r="E290" s="4">
        <v>18189.0</v>
      </c>
      <c r="F290" s="16">
        <v>-0.019469620678079985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</row>
    <row r="291" ht="15.75" customHeight="1">
      <c r="A291" s="15">
        <v>41997.62533333333</v>
      </c>
      <c r="B291" s="4"/>
      <c r="C291" s="4">
        <v>22.36</v>
      </c>
      <c r="D291" s="4">
        <v>5.869</v>
      </c>
      <c r="E291" s="4">
        <v>28596.0</v>
      </c>
      <c r="F291" s="16">
        <v>0.004621704895583728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</row>
    <row r="292" ht="15.75" customHeight="1">
      <c r="A292" s="15">
        <v>41998.62533333333</v>
      </c>
      <c r="B292" s="4"/>
      <c r="C292" s="4">
        <v>22.49</v>
      </c>
      <c r="D292" s="4">
        <v>5.903</v>
      </c>
      <c r="E292" s="4">
        <v>35417.0</v>
      </c>
      <c r="F292" s="16">
        <v>0.005793150451524929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</row>
    <row r="293" ht="15.75" customHeight="1">
      <c r="A293" s="15">
        <v>41999.62533333333</v>
      </c>
      <c r="B293" s="4"/>
      <c r="C293" s="4">
        <v>22.6</v>
      </c>
      <c r="D293" s="4">
        <v>5.932</v>
      </c>
      <c r="E293" s="4">
        <v>47036.0</v>
      </c>
      <c r="F293" s="16">
        <v>0.004912756225648112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</row>
    <row r="294" ht="15.75" customHeight="1">
      <c r="A294" s="15">
        <v>42002.62533333333</v>
      </c>
      <c r="B294" s="4"/>
      <c r="C294" s="4">
        <v>22.61</v>
      </c>
      <c r="D294" s="4">
        <v>5.934</v>
      </c>
      <c r="E294" s="4">
        <v>58221.0</v>
      </c>
      <c r="F294" s="16">
        <v>3.3715441672282193E-4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</row>
    <row r="295" ht="15.75" customHeight="1">
      <c r="A295" s="15">
        <v>42003.62533333333</v>
      </c>
      <c r="B295" s="4"/>
      <c r="C295" s="4">
        <v>22.7</v>
      </c>
      <c r="D295" s="4">
        <v>5.958</v>
      </c>
      <c r="E295" s="4">
        <v>114531.0</v>
      </c>
      <c r="F295" s="16">
        <v>0.004044489383215373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</row>
    <row r="296" ht="15.75" customHeight="1">
      <c r="A296" s="15">
        <v>42004.62533333333</v>
      </c>
      <c r="B296" s="4"/>
      <c r="C296" s="4">
        <v>22.5</v>
      </c>
      <c r="D296" s="4">
        <v>5.905</v>
      </c>
      <c r="E296" s="4">
        <v>38426.0</v>
      </c>
      <c r="F296" s="16">
        <v>-0.008895602551191664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</row>
    <row r="297" ht="15.75" customHeight="1">
      <c r="A297" s="15">
        <v>42006.62533333333</v>
      </c>
      <c r="B297" s="4"/>
      <c r="C297" s="4">
        <v>22.45</v>
      </c>
      <c r="D297" s="4">
        <v>5.892</v>
      </c>
      <c r="E297" s="4">
        <v>4331.0</v>
      </c>
      <c r="F297" s="16">
        <v>-0.002201524132091431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</row>
    <row r="298" ht="15.75" customHeight="1">
      <c r="A298" s="15">
        <v>42009.62533333333</v>
      </c>
      <c r="B298" s="4"/>
      <c r="C298" s="4">
        <v>22.42</v>
      </c>
      <c r="D298" s="4">
        <v>5.884</v>
      </c>
      <c r="E298" s="4">
        <v>7301.0</v>
      </c>
      <c r="F298" s="16">
        <v>-0.0013577732518669393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</row>
    <row r="299" ht="15.75" customHeight="1">
      <c r="A299" s="15">
        <v>42010.62533333333</v>
      </c>
      <c r="B299" s="4"/>
      <c r="C299" s="4">
        <v>22.4</v>
      </c>
      <c r="D299" s="4">
        <v>5.879</v>
      </c>
      <c r="E299" s="4">
        <v>2758.0</v>
      </c>
      <c r="F299" s="16">
        <v>-8.497620666214788E-4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</row>
    <row r="300" ht="15.75" customHeight="1">
      <c r="A300" s="15">
        <v>42011.62533333333</v>
      </c>
      <c r="B300" s="4"/>
      <c r="C300" s="4">
        <v>22.4</v>
      </c>
      <c r="D300" s="4">
        <v>5.879</v>
      </c>
      <c r="E300" s="4">
        <v>3220.0</v>
      </c>
      <c r="F300" s="16">
        <v>0.0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</row>
    <row r="301" ht="15.75" customHeight="1">
      <c r="A301" s="15">
        <v>42012.62533333333</v>
      </c>
      <c r="B301" s="4"/>
      <c r="C301" s="4">
        <v>22.4</v>
      </c>
      <c r="D301" s="4">
        <v>5.879</v>
      </c>
      <c r="E301" s="4">
        <v>8656.0</v>
      </c>
      <c r="F301" s="16">
        <v>0.0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</row>
    <row r="302" ht="15.75" customHeight="1">
      <c r="A302" s="15">
        <v>42013.62533333333</v>
      </c>
      <c r="B302" s="4"/>
      <c r="C302" s="4">
        <v>23.0</v>
      </c>
      <c r="D302" s="4">
        <v>6.037</v>
      </c>
      <c r="E302" s="4">
        <v>120240.0</v>
      </c>
      <c r="F302" s="16">
        <v>0.026875318931791185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</row>
    <row r="303" ht="15.75" customHeight="1">
      <c r="A303" s="15">
        <v>42016.62533333333</v>
      </c>
      <c r="B303" s="4"/>
      <c r="C303" s="4">
        <v>24.35</v>
      </c>
      <c r="D303" s="4">
        <v>6.391</v>
      </c>
      <c r="E303" s="4">
        <v>57959.0</v>
      </c>
      <c r="F303" s="16">
        <v>0.058638396554580106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</row>
    <row r="304" ht="15.75" customHeight="1">
      <c r="A304" s="15">
        <v>42017.62533333333</v>
      </c>
      <c r="B304" s="4"/>
      <c r="C304" s="4">
        <v>24.34</v>
      </c>
      <c r="D304" s="4">
        <v>6.388</v>
      </c>
      <c r="E304" s="4">
        <v>51852.0</v>
      </c>
      <c r="F304" s="16">
        <v>-4.694101079643426E-4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</row>
    <row r="305" ht="15.75" customHeight="1">
      <c r="A305" s="15">
        <v>42019.62533333333</v>
      </c>
      <c r="B305" s="4"/>
      <c r="C305" s="4">
        <v>24.0</v>
      </c>
      <c r="D305" s="4">
        <v>6.299</v>
      </c>
      <c r="E305" s="4">
        <v>113155.0</v>
      </c>
      <c r="F305" s="16">
        <v>-0.013932373199749456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</row>
    <row r="306" ht="15.75" customHeight="1">
      <c r="A306" s="15">
        <v>42020.62533333333</v>
      </c>
      <c r="B306" s="4"/>
      <c r="C306" s="4">
        <v>24.5</v>
      </c>
      <c r="D306" s="4">
        <v>6.43</v>
      </c>
      <c r="E306" s="4">
        <v>72528.0</v>
      </c>
      <c r="F306" s="16">
        <v>0.020796951897126423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</row>
    <row r="307" ht="15.75" customHeight="1">
      <c r="A307" s="15">
        <v>42023.62533333333</v>
      </c>
      <c r="B307" s="4"/>
      <c r="C307" s="4">
        <v>24.57</v>
      </c>
      <c r="D307" s="4">
        <v>6.449</v>
      </c>
      <c r="E307" s="4">
        <v>50431.0</v>
      </c>
      <c r="F307" s="16">
        <v>0.0029548989113530526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</row>
    <row r="308" ht="15.75" customHeight="1">
      <c r="A308" s="15">
        <v>42024.62533333333</v>
      </c>
      <c r="B308" s="4"/>
      <c r="C308" s="4">
        <v>25.05</v>
      </c>
      <c r="D308" s="4">
        <v>6.575</v>
      </c>
      <c r="E308" s="4">
        <v>75885.0</v>
      </c>
      <c r="F308" s="16">
        <v>0.01953791285470621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</row>
    <row r="309" ht="15.75" customHeight="1">
      <c r="A309" s="15">
        <v>42025.62533333333</v>
      </c>
      <c r="B309" s="4"/>
      <c r="C309" s="4">
        <v>25.29</v>
      </c>
      <c r="D309" s="4">
        <v>6.638</v>
      </c>
      <c r="E309" s="4">
        <v>97329.0</v>
      </c>
      <c r="F309" s="16">
        <v>0.009581749049429615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</row>
    <row r="310" ht="15.75" customHeight="1">
      <c r="A310" s="15">
        <v>42026.62533333333</v>
      </c>
      <c r="B310" s="4"/>
      <c r="C310" s="4">
        <v>25.2</v>
      </c>
      <c r="D310" s="4">
        <v>6.614</v>
      </c>
      <c r="E310" s="4">
        <v>21510.0</v>
      </c>
      <c r="F310" s="16">
        <v>-0.0036155468514612868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</row>
    <row r="311" ht="15.75" customHeight="1">
      <c r="A311" s="15">
        <v>42027.62533333333</v>
      </c>
      <c r="B311" s="4"/>
      <c r="C311" s="4">
        <v>24.9</v>
      </c>
      <c r="D311" s="4">
        <v>6.535</v>
      </c>
      <c r="E311" s="4">
        <v>41930.0</v>
      </c>
      <c r="F311" s="16">
        <v>-0.01194436044753549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</row>
    <row r="312" ht="15.75" customHeight="1">
      <c r="A312" s="15">
        <v>42030.62533333333</v>
      </c>
      <c r="B312" s="4"/>
      <c r="C312" s="4">
        <v>24.6</v>
      </c>
      <c r="D312" s="4">
        <v>6.456</v>
      </c>
      <c r="E312" s="4">
        <v>13003.0</v>
      </c>
      <c r="F312" s="16">
        <v>-0.012088752869165989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</row>
    <row r="313" ht="15.75" customHeight="1">
      <c r="A313" s="15">
        <v>42031.62533333333</v>
      </c>
      <c r="B313" s="4"/>
      <c r="C313" s="4">
        <v>24.8</v>
      </c>
      <c r="D313" s="4">
        <v>6.509</v>
      </c>
      <c r="E313" s="4">
        <v>33853.0</v>
      </c>
      <c r="F313" s="16">
        <v>0.008209417596034685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</row>
    <row r="314" ht="15.75" customHeight="1">
      <c r="A314" s="15">
        <v>42032.62533333333</v>
      </c>
      <c r="B314" s="4"/>
      <c r="C314" s="4">
        <v>24.8</v>
      </c>
      <c r="D314" s="4">
        <v>6.509</v>
      </c>
      <c r="E314" s="4">
        <v>21997.0</v>
      </c>
      <c r="F314" s="16">
        <v>0.0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</row>
    <row r="315" ht="15.75" customHeight="1">
      <c r="A315" s="15">
        <v>42033.62533333333</v>
      </c>
      <c r="B315" s="4"/>
      <c r="C315" s="4">
        <v>25.9</v>
      </c>
      <c r="D315" s="4">
        <v>6.798</v>
      </c>
      <c r="E315" s="4">
        <v>141638.0</v>
      </c>
      <c r="F315" s="16">
        <v>0.044400061453372205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</row>
    <row r="316" ht="15.75" customHeight="1">
      <c r="A316" s="15">
        <v>42034.62533333333</v>
      </c>
      <c r="B316" s="4"/>
      <c r="C316" s="4">
        <v>26.0</v>
      </c>
      <c r="D316" s="4">
        <v>6.824</v>
      </c>
      <c r="E316" s="4">
        <v>57842.0</v>
      </c>
      <c r="F316" s="16">
        <v>0.003824654310091174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</row>
    <row r="317" ht="15.75" customHeight="1">
      <c r="A317" s="15">
        <v>42037.62533333333</v>
      </c>
      <c r="B317" s="4"/>
      <c r="C317" s="4">
        <v>26.5</v>
      </c>
      <c r="D317" s="4">
        <v>6.955</v>
      </c>
      <c r="E317" s="4">
        <v>516747.0</v>
      </c>
      <c r="F317" s="16">
        <v>0.01919695193434939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</row>
    <row r="318" ht="15.75" customHeight="1">
      <c r="A318" s="15">
        <v>42038.62533333333</v>
      </c>
      <c r="B318" s="4"/>
      <c r="C318" s="4">
        <v>26.25</v>
      </c>
      <c r="D318" s="4">
        <v>6.89</v>
      </c>
      <c r="E318" s="4">
        <v>102980.0</v>
      </c>
      <c r="F318" s="16">
        <v>-0.009345794392523421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</row>
    <row r="319" ht="15.75" customHeight="1">
      <c r="A319" s="15">
        <v>42039.62533333333</v>
      </c>
      <c r="B319" s="4"/>
      <c r="C319" s="4">
        <v>26.0</v>
      </c>
      <c r="D319" s="4">
        <v>6.824</v>
      </c>
      <c r="E319" s="4">
        <v>69764.0</v>
      </c>
      <c r="F319" s="16">
        <v>-0.009579100145137858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</row>
    <row r="320" ht="15.75" customHeight="1">
      <c r="A320" s="15">
        <v>42040.62533333333</v>
      </c>
      <c r="B320" s="4"/>
      <c r="C320" s="4">
        <v>27.14</v>
      </c>
      <c r="D320" s="4">
        <v>7.123</v>
      </c>
      <c r="E320" s="4">
        <v>1076699.0</v>
      </c>
      <c r="F320" s="16">
        <v>0.043815943728018815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</row>
    <row r="321" ht="15.75" customHeight="1">
      <c r="A321" s="15">
        <v>42041.62533333333</v>
      </c>
      <c r="B321" s="4"/>
      <c r="C321" s="4">
        <v>27.05</v>
      </c>
      <c r="D321" s="4">
        <v>7.099</v>
      </c>
      <c r="E321" s="4">
        <v>40600.0</v>
      </c>
      <c r="F321" s="16">
        <v>-0.003369366839814688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</row>
    <row r="322" ht="15.75" customHeight="1">
      <c r="A322" s="15">
        <v>42044.62533333333</v>
      </c>
      <c r="B322" s="4"/>
      <c r="C322" s="4">
        <v>26.54</v>
      </c>
      <c r="D322" s="4">
        <v>6.966</v>
      </c>
      <c r="E322" s="4">
        <v>32174.0</v>
      </c>
      <c r="F322" s="16">
        <v>-0.01873503310325398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</row>
    <row r="323" ht="15.75" customHeight="1">
      <c r="A323" s="15">
        <v>42045.62533333333</v>
      </c>
      <c r="B323" s="4"/>
      <c r="C323" s="4">
        <v>26.54</v>
      </c>
      <c r="D323" s="4">
        <v>6.966</v>
      </c>
      <c r="E323" s="4">
        <v>43126.0</v>
      </c>
      <c r="F323" s="16">
        <v>0.0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</row>
    <row r="324" ht="15.75" customHeight="1">
      <c r="A324" s="15">
        <v>42046.62533333333</v>
      </c>
      <c r="B324" s="4"/>
      <c r="C324" s="4">
        <v>26.65</v>
      </c>
      <c r="D324" s="4">
        <v>6.994</v>
      </c>
      <c r="E324" s="4">
        <v>36601.0</v>
      </c>
      <c r="F324" s="16">
        <v>0.0040195233993683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</row>
    <row r="325" ht="15.75" customHeight="1">
      <c r="A325" s="15">
        <v>42047.62533333333</v>
      </c>
      <c r="B325" s="4"/>
      <c r="C325" s="4">
        <v>26.6</v>
      </c>
      <c r="D325" s="4">
        <v>6.981</v>
      </c>
      <c r="E325" s="4">
        <v>18929.0</v>
      </c>
      <c r="F325" s="16">
        <v>-0.0018587360594795397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</row>
    <row r="326" ht="15.75" customHeight="1">
      <c r="A326" s="15">
        <v>42048.62533333333</v>
      </c>
      <c r="B326" s="4"/>
      <c r="C326" s="4">
        <v>26.59</v>
      </c>
      <c r="D326" s="4">
        <v>6.979</v>
      </c>
      <c r="E326" s="4">
        <v>47642.0</v>
      </c>
      <c r="F326" s="16">
        <v>-2.864919066036069E-4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</row>
    <row r="327" ht="15.75" customHeight="1">
      <c r="A327" s="15">
        <v>42051.62533333333</v>
      </c>
      <c r="B327" s="4"/>
      <c r="C327" s="4">
        <v>26.6</v>
      </c>
      <c r="D327" s="4">
        <v>6.981</v>
      </c>
      <c r="E327" s="4">
        <v>20828.0</v>
      </c>
      <c r="F327" s="16">
        <v>2.8657400773746664E-4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</row>
    <row r="328" ht="15.75" customHeight="1">
      <c r="A328" s="15">
        <v>42052.62533333333</v>
      </c>
      <c r="B328" s="4"/>
      <c r="C328" s="4">
        <v>26.6</v>
      </c>
      <c r="D328" s="4">
        <v>6.981</v>
      </c>
      <c r="E328" s="4">
        <v>18567.0</v>
      </c>
      <c r="F328" s="16">
        <v>0.0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</row>
    <row r="329" ht="15.75" customHeight="1">
      <c r="A329" s="15">
        <v>42053.62533333333</v>
      </c>
      <c r="B329" s="4"/>
      <c r="C329" s="4">
        <v>26.7</v>
      </c>
      <c r="D329" s="4">
        <v>7.008</v>
      </c>
      <c r="E329" s="4">
        <v>18959.0</v>
      </c>
      <c r="F329" s="16">
        <v>0.0038676407391491385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</row>
    <row r="330" ht="15.75" customHeight="1">
      <c r="A330" s="15">
        <v>42054.62533333333</v>
      </c>
      <c r="B330" s="4"/>
      <c r="C330" s="4">
        <v>26.8</v>
      </c>
      <c r="D330" s="4">
        <v>7.034</v>
      </c>
      <c r="E330" s="4">
        <v>6619.0</v>
      </c>
      <c r="F330" s="16">
        <v>0.0037100456621004282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</row>
    <row r="331" ht="15.75" customHeight="1">
      <c r="A331" s="15">
        <v>42055.62533333333</v>
      </c>
      <c r="B331" s="4"/>
      <c r="C331" s="4">
        <v>27.0</v>
      </c>
      <c r="D331" s="4">
        <v>7.086</v>
      </c>
      <c r="E331" s="4">
        <v>167478.0</v>
      </c>
      <c r="F331" s="16">
        <v>0.007392664202445336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</row>
    <row r="332" ht="15.75" customHeight="1">
      <c r="A332" s="15">
        <v>42058.62533333333</v>
      </c>
      <c r="B332" s="4"/>
      <c r="C332" s="4">
        <v>27.79</v>
      </c>
      <c r="D332" s="4">
        <v>7.294</v>
      </c>
      <c r="E332" s="4">
        <v>122386.0</v>
      </c>
      <c r="F332" s="16">
        <v>0.02935365509455254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</row>
    <row r="333" ht="15.75" customHeight="1">
      <c r="A333" s="15">
        <v>42059.62533333333</v>
      </c>
      <c r="B333" s="4"/>
      <c r="C333" s="4">
        <v>28.0</v>
      </c>
      <c r="D333" s="4">
        <v>7.349</v>
      </c>
      <c r="E333" s="4">
        <v>47765.0</v>
      </c>
      <c r="F333" s="16">
        <v>0.007540444200712998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</row>
    <row r="334" ht="15.75" customHeight="1">
      <c r="A334" s="15">
        <v>42060.62533333333</v>
      </c>
      <c r="B334" s="4"/>
      <c r="C334" s="4">
        <v>28.4</v>
      </c>
      <c r="D334" s="4">
        <v>7.454</v>
      </c>
      <c r="E334" s="4">
        <v>13823.0</v>
      </c>
      <c r="F334" s="16">
        <v>0.014287658184786983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</row>
    <row r="335" ht="15.75" customHeight="1">
      <c r="A335" s="15">
        <v>42061.62533333333</v>
      </c>
      <c r="B335" s="4"/>
      <c r="C335" s="4">
        <v>30.0</v>
      </c>
      <c r="D335" s="4">
        <v>7.874</v>
      </c>
      <c r="E335" s="4">
        <v>101014.0</v>
      </c>
      <c r="F335" s="16">
        <v>0.05634558626240944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</row>
    <row r="336" ht="15.75" customHeight="1">
      <c r="A336" s="15">
        <v>42062.62533333333</v>
      </c>
      <c r="B336" s="4"/>
      <c r="C336" s="4">
        <v>30.45</v>
      </c>
      <c r="D336" s="4">
        <v>7.992</v>
      </c>
      <c r="E336" s="4">
        <v>189912.0</v>
      </c>
      <c r="F336" s="16">
        <v>0.014986029972059986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</row>
    <row r="337" ht="15.75" customHeight="1">
      <c r="A337" s="15">
        <v>42065.62533333333</v>
      </c>
      <c r="B337" s="4"/>
      <c r="C337" s="4">
        <v>29.97</v>
      </c>
      <c r="D337" s="4">
        <v>7.866</v>
      </c>
      <c r="E337" s="4">
        <v>75976.0</v>
      </c>
      <c r="F337" s="16">
        <v>-0.015765765765765806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</row>
    <row r="338" ht="15.75" customHeight="1">
      <c r="A338" s="15">
        <v>42066.62533333333</v>
      </c>
      <c r="B338" s="4"/>
      <c r="C338" s="4">
        <v>28.55</v>
      </c>
      <c r="D338" s="4">
        <v>7.493</v>
      </c>
      <c r="E338" s="4">
        <v>22347.0</v>
      </c>
      <c r="F338" s="16">
        <v>-0.0474192728197304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</row>
    <row r="339" ht="15.75" customHeight="1">
      <c r="A339" s="15">
        <v>42067.62533333333</v>
      </c>
      <c r="B339" s="4"/>
      <c r="C339" s="4">
        <v>26.82</v>
      </c>
      <c r="D339" s="4">
        <v>7.039</v>
      </c>
      <c r="E339" s="4">
        <v>55325.0</v>
      </c>
      <c r="F339" s="16">
        <v>-0.06058988389163227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</row>
    <row r="340" ht="15.75" customHeight="1">
      <c r="A340" s="15">
        <v>42068.62533333333</v>
      </c>
      <c r="B340" s="4"/>
      <c r="C340" s="4">
        <v>27.0</v>
      </c>
      <c r="D340" s="4">
        <v>7.086</v>
      </c>
      <c r="E340" s="4">
        <v>51297.0</v>
      </c>
      <c r="F340" s="16">
        <v>0.006677084813183776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</row>
    <row r="341" ht="15.75" customHeight="1">
      <c r="A341" s="15">
        <v>42069.62533333333</v>
      </c>
      <c r="B341" s="4"/>
      <c r="C341" s="4">
        <v>27.3</v>
      </c>
      <c r="D341" s="4">
        <v>7.165</v>
      </c>
      <c r="E341" s="4">
        <v>31383.0</v>
      </c>
      <c r="F341" s="16">
        <v>0.011148744002257936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</row>
    <row r="342" ht="15.75" customHeight="1">
      <c r="A342" s="15">
        <v>42072.62533333333</v>
      </c>
      <c r="B342" s="4"/>
      <c r="C342" s="4">
        <v>27.49</v>
      </c>
      <c r="D342" s="4">
        <v>7.215</v>
      </c>
      <c r="E342" s="4">
        <v>24795.0</v>
      </c>
      <c r="F342" s="16">
        <v>0.006978367062107442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</row>
    <row r="343" ht="15.75" customHeight="1">
      <c r="A343" s="15">
        <v>42073.62533333333</v>
      </c>
      <c r="B343" s="4"/>
      <c r="C343" s="4">
        <v>26.8</v>
      </c>
      <c r="D343" s="4">
        <v>7.034</v>
      </c>
      <c r="E343" s="4">
        <v>37857.0</v>
      </c>
      <c r="F343" s="16">
        <v>-0.025086625086625094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</row>
    <row r="344" ht="15.75" customHeight="1">
      <c r="A344" s="15">
        <v>42074.62533333333</v>
      </c>
      <c r="B344" s="4"/>
      <c r="C344" s="4">
        <v>27.0</v>
      </c>
      <c r="D344" s="4">
        <v>7.086</v>
      </c>
      <c r="E344" s="4">
        <v>42035.0</v>
      </c>
      <c r="F344" s="16">
        <v>0.007392664202445336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</row>
    <row r="345" ht="15.75" customHeight="1">
      <c r="A345" s="15">
        <v>42075.62533333333</v>
      </c>
      <c r="B345" s="4"/>
      <c r="C345" s="4">
        <v>27.25</v>
      </c>
      <c r="D345" s="4">
        <v>7.152</v>
      </c>
      <c r="E345" s="4">
        <v>13034.0</v>
      </c>
      <c r="F345" s="16">
        <v>0.00931414055884841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</row>
    <row r="346" ht="15.75" customHeight="1">
      <c r="A346" s="15">
        <v>42076.62533333333</v>
      </c>
      <c r="B346" s="4"/>
      <c r="C346" s="4">
        <v>27.25</v>
      </c>
      <c r="D346" s="4">
        <v>7.152</v>
      </c>
      <c r="E346" s="4">
        <v>18049.0</v>
      </c>
      <c r="F346" s="16">
        <v>0.0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</row>
    <row r="347" ht="15.75" customHeight="1">
      <c r="A347" s="15">
        <v>42079.62533333333</v>
      </c>
      <c r="B347" s="4"/>
      <c r="C347" s="4">
        <v>26.99</v>
      </c>
      <c r="D347" s="4">
        <v>7.084</v>
      </c>
      <c r="E347" s="4">
        <v>7589.0</v>
      </c>
      <c r="F347" s="16">
        <v>-0.009507829977628706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</row>
    <row r="348" ht="15.75" customHeight="1">
      <c r="A348" s="15">
        <v>42080.62533333333</v>
      </c>
      <c r="B348" s="4"/>
      <c r="C348" s="4">
        <v>26.99</v>
      </c>
      <c r="D348" s="4">
        <v>7.084</v>
      </c>
      <c r="E348" s="4">
        <v>3103.0</v>
      </c>
      <c r="F348" s="16">
        <v>0.0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</row>
    <row r="349" ht="15.75" customHeight="1">
      <c r="A349" s="15">
        <v>42081.62533333333</v>
      </c>
      <c r="B349" s="4"/>
      <c r="C349" s="4">
        <v>25.38</v>
      </c>
      <c r="D349" s="4">
        <v>6.661</v>
      </c>
      <c r="E349" s="4">
        <v>38114.0</v>
      </c>
      <c r="F349" s="16">
        <v>-0.05971202710333146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</row>
    <row r="350" ht="15.75" customHeight="1">
      <c r="A350" s="15">
        <v>42082.62533333333</v>
      </c>
      <c r="B350" s="4"/>
      <c r="C350" s="4">
        <v>26.5</v>
      </c>
      <c r="D350" s="4">
        <v>6.955</v>
      </c>
      <c r="E350" s="4">
        <v>91204.0</v>
      </c>
      <c r="F350" s="16">
        <v>0.04413751688935603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</row>
    <row r="351" ht="15.75" customHeight="1">
      <c r="A351" s="15">
        <v>42086.62533333333</v>
      </c>
      <c r="B351" s="4"/>
      <c r="C351" s="4">
        <v>26.85</v>
      </c>
      <c r="D351" s="4">
        <v>7.047</v>
      </c>
      <c r="E351" s="4">
        <v>424764.0</v>
      </c>
      <c r="F351" s="16">
        <v>0.013227893601725325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</row>
    <row r="352" ht="15.75" customHeight="1">
      <c r="A352" s="15">
        <v>42087.62533333333</v>
      </c>
      <c r="B352" s="4"/>
      <c r="C352" s="4">
        <v>26.59</v>
      </c>
      <c r="D352" s="4">
        <v>6.979</v>
      </c>
      <c r="E352" s="4">
        <v>100249.0</v>
      </c>
      <c r="F352" s="16">
        <v>-0.0096494962395345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</row>
    <row r="353" ht="15.75" customHeight="1">
      <c r="A353" s="15">
        <v>42088.62533333333</v>
      </c>
      <c r="B353" s="4"/>
      <c r="C353" s="4">
        <v>27.0</v>
      </c>
      <c r="D353" s="4">
        <v>7.086</v>
      </c>
      <c r="E353" s="4">
        <v>23560.0</v>
      </c>
      <c r="F353" s="16">
        <v>0.015331709413956184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</row>
    <row r="354" ht="15.75" customHeight="1">
      <c r="A354" s="15">
        <v>42089.62533333333</v>
      </c>
      <c r="B354" s="4"/>
      <c r="C354" s="4">
        <v>26.98</v>
      </c>
      <c r="D354" s="4">
        <v>7.081</v>
      </c>
      <c r="E354" s="4">
        <v>8069.0</v>
      </c>
      <c r="F354" s="16">
        <v>-7.056167090036541E-4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</row>
    <row r="355" ht="15.75" customHeight="1">
      <c r="A355" s="15">
        <v>42090.62533333333</v>
      </c>
      <c r="B355" s="4"/>
      <c r="C355" s="4">
        <v>26.95</v>
      </c>
      <c r="D355" s="4">
        <v>7.073</v>
      </c>
      <c r="E355" s="4">
        <v>1669.0</v>
      </c>
      <c r="F355" s="16">
        <v>-0.0011297839288236134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</row>
    <row r="356" ht="15.75" customHeight="1">
      <c r="A356" s="15">
        <v>42093.62533333333</v>
      </c>
      <c r="B356" s="4"/>
      <c r="C356" s="4">
        <v>26.86</v>
      </c>
      <c r="D356" s="4">
        <v>7.05</v>
      </c>
      <c r="E356" s="4">
        <v>11291.0</v>
      </c>
      <c r="F356" s="16">
        <v>-0.0032518026297187297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</row>
    <row r="357" ht="15.75" customHeight="1">
      <c r="A357" s="15">
        <v>42094.62533333333</v>
      </c>
      <c r="B357" s="4"/>
      <c r="C357" s="4">
        <v>27.0</v>
      </c>
      <c r="D357" s="4">
        <v>7.086</v>
      </c>
      <c r="E357" s="4">
        <v>13594.0</v>
      </c>
      <c r="F357" s="16">
        <v>0.005106382978723472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</row>
    <row r="358" ht="15.75" customHeight="1">
      <c r="A358" s="15">
        <v>42095.62533333333</v>
      </c>
      <c r="B358" s="4"/>
      <c r="C358" s="4">
        <v>27.3</v>
      </c>
      <c r="D358" s="4">
        <v>7.165</v>
      </c>
      <c r="E358" s="4">
        <v>13374.0</v>
      </c>
      <c r="F358" s="16">
        <v>0.011148744002257936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</row>
    <row r="359" ht="15.75" customHeight="1">
      <c r="A359" s="15">
        <v>42096.62533333333</v>
      </c>
      <c r="B359" s="4"/>
      <c r="C359" s="4">
        <v>28.0</v>
      </c>
      <c r="D359" s="4">
        <v>7.349</v>
      </c>
      <c r="E359" s="4">
        <v>63010.0</v>
      </c>
      <c r="F359" s="16">
        <v>0.0256803907885555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</row>
    <row r="360" ht="15.75" customHeight="1">
      <c r="A360" s="15">
        <v>42097.62533333333</v>
      </c>
      <c r="B360" s="4"/>
      <c r="C360" s="4">
        <v>28.0</v>
      </c>
      <c r="D360" s="4">
        <v>7.349</v>
      </c>
      <c r="E360" s="4">
        <v>20978.0</v>
      </c>
      <c r="F360" s="16">
        <v>0.0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</row>
    <row r="361" ht="15.75" customHeight="1">
      <c r="A361" s="15">
        <v>42100.62533333333</v>
      </c>
      <c r="B361" s="4"/>
      <c r="C361" s="4">
        <v>28.13</v>
      </c>
      <c r="D361" s="4">
        <v>7.383</v>
      </c>
      <c r="E361" s="4">
        <v>13991.0</v>
      </c>
      <c r="F361" s="16">
        <v>0.004626479793169112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</row>
    <row r="362" ht="15.75" customHeight="1">
      <c r="A362" s="15">
        <v>42101.62533333333</v>
      </c>
      <c r="B362" s="4"/>
      <c r="C362" s="4">
        <v>29.2</v>
      </c>
      <c r="D362" s="4">
        <v>7.664</v>
      </c>
      <c r="E362" s="4">
        <v>66260.0</v>
      </c>
      <c r="F362" s="16">
        <v>0.0380604090478125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</row>
    <row r="363" ht="15.75" customHeight="1">
      <c r="A363" s="15">
        <v>42102.62533333333</v>
      </c>
      <c r="B363" s="4"/>
      <c r="C363" s="4">
        <v>29.05</v>
      </c>
      <c r="D363" s="4">
        <v>7.624</v>
      </c>
      <c r="E363" s="4">
        <v>20186.0</v>
      </c>
      <c r="F363" s="16">
        <v>-0.005219206680584556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</row>
    <row r="364" ht="15.75" customHeight="1">
      <c r="A364" s="15">
        <v>42104.62533333333</v>
      </c>
      <c r="B364" s="4"/>
      <c r="C364" s="4">
        <v>29.3</v>
      </c>
      <c r="D364" s="4">
        <v>7.69</v>
      </c>
      <c r="E364" s="4">
        <v>15498.0</v>
      </c>
      <c r="F364" s="16">
        <v>0.008656873032528952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</row>
    <row r="365" ht="15.75" customHeight="1">
      <c r="A365" s="15">
        <v>42107.62533333333</v>
      </c>
      <c r="B365" s="4"/>
      <c r="C365" s="4">
        <v>30.04</v>
      </c>
      <c r="D365" s="4">
        <v>7.884</v>
      </c>
      <c r="E365" s="4">
        <v>72086.0</v>
      </c>
      <c r="F365" s="16">
        <v>0.025227568270481136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</row>
    <row r="366" ht="15.75" customHeight="1">
      <c r="A366" s="15">
        <v>42108.62533333333</v>
      </c>
      <c r="B366" s="4"/>
      <c r="C366" s="4">
        <v>30.5</v>
      </c>
      <c r="D366" s="4">
        <v>8.005</v>
      </c>
      <c r="E366" s="4">
        <v>78478.0</v>
      </c>
      <c r="F366" s="16">
        <v>0.015347539320142115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</row>
    <row r="367" ht="15.75" customHeight="1">
      <c r="A367" s="15">
        <v>42109.62533333333</v>
      </c>
      <c r="B367" s="4"/>
      <c r="C367" s="4">
        <v>31.33</v>
      </c>
      <c r="D367" s="4">
        <v>8.223</v>
      </c>
      <c r="E367" s="4">
        <v>2544750.0</v>
      </c>
      <c r="F367" s="16">
        <v>0.027232979387882567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</row>
    <row r="368" ht="15.75" customHeight="1">
      <c r="A368" s="15">
        <v>42110.62533333333</v>
      </c>
      <c r="B368" s="4"/>
      <c r="C368" s="4">
        <v>29.98</v>
      </c>
      <c r="D368" s="4">
        <v>7.868</v>
      </c>
      <c r="E368" s="4">
        <v>27953.0</v>
      </c>
      <c r="F368" s="16">
        <v>-0.04317159187644417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</row>
    <row r="369" ht="15.75" customHeight="1">
      <c r="A369" s="15">
        <v>42111.62533333333</v>
      </c>
      <c r="B369" s="4"/>
      <c r="C369" s="4">
        <v>29.75</v>
      </c>
      <c r="D369" s="4">
        <v>7.808</v>
      </c>
      <c r="E369" s="4">
        <v>13076.0</v>
      </c>
      <c r="F369" s="16">
        <v>-0.007625826131164273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</row>
    <row r="370" ht="15.75" customHeight="1">
      <c r="A370" s="15">
        <v>42114.62533333333</v>
      </c>
      <c r="B370" s="4"/>
      <c r="C370" s="4">
        <v>29.39</v>
      </c>
      <c r="D370" s="4">
        <v>7.714</v>
      </c>
      <c r="E370" s="4">
        <v>5223.0</v>
      </c>
      <c r="F370" s="16">
        <v>-0.012038934426229433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</row>
    <row r="371" ht="15.75" customHeight="1">
      <c r="A371" s="15">
        <v>42115.62533333333</v>
      </c>
      <c r="B371" s="4"/>
      <c r="C371" s="4">
        <v>29.8</v>
      </c>
      <c r="D371" s="4">
        <v>7.821</v>
      </c>
      <c r="E371" s="4">
        <v>7099.0</v>
      </c>
      <c r="F371" s="16">
        <v>0.013870884106818682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</row>
    <row r="372" ht="15.75" customHeight="1">
      <c r="A372" s="15">
        <v>42116.62533333333</v>
      </c>
      <c r="B372" s="4"/>
      <c r="C372" s="4">
        <v>30.06</v>
      </c>
      <c r="D372" s="4">
        <v>7.889</v>
      </c>
      <c r="E372" s="4">
        <v>33286.0</v>
      </c>
      <c r="F372" s="16">
        <v>0.008694540340110026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</row>
    <row r="373" ht="15.75" customHeight="1">
      <c r="A373" s="15">
        <v>42117.62533333333</v>
      </c>
      <c r="B373" s="4"/>
      <c r="C373" s="4">
        <v>31.0</v>
      </c>
      <c r="D373" s="4">
        <v>8.136</v>
      </c>
      <c r="E373" s="4">
        <v>36747.0</v>
      </c>
      <c r="F373" s="16">
        <v>0.03130941817720864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</row>
    <row r="374" ht="15.75" customHeight="1">
      <c r="A374" s="15">
        <v>42118.62533333333</v>
      </c>
      <c r="B374" s="4"/>
      <c r="C374" s="4">
        <v>30.79</v>
      </c>
      <c r="D374" s="4">
        <v>8.081</v>
      </c>
      <c r="E374" s="4">
        <v>38223.0</v>
      </c>
      <c r="F374" s="16">
        <v>-0.006760078662733496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</row>
    <row r="375" ht="15.75" customHeight="1">
      <c r="A375" s="15">
        <v>42121.62533333333</v>
      </c>
      <c r="B375" s="4"/>
      <c r="C375" s="4">
        <v>31.39</v>
      </c>
      <c r="D375" s="4">
        <v>8.239</v>
      </c>
      <c r="E375" s="4">
        <v>11467.0</v>
      </c>
      <c r="F375" s="16">
        <v>0.019552035639153725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</row>
    <row r="376" ht="15.75" customHeight="1">
      <c r="A376" s="15">
        <v>42122.62533333333</v>
      </c>
      <c r="B376" s="4"/>
      <c r="C376" s="4">
        <v>31.2</v>
      </c>
      <c r="D376" s="4">
        <v>8.189</v>
      </c>
      <c r="E376" s="4">
        <v>72201.0</v>
      </c>
      <c r="F376" s="16">
        <v>-0.00606869765748279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</row>
    <row r="377" ht="15.75" customHeight="1">
      <c r="A377" s="15">
        <v>42123.62533333333</v>
      </c>
      <c r="B377" s="4"/>
      <c r="C377" s="4">
        <v>31.0</v>
      </c>
      <c r="D377" s="4">
        <v>8.136</v>
      </c>
      <c r="E377" s="4">
        <v>11566.0</v>
      </c>
      <c r="F377" s="16">
        <v>-0.00647209671510573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</row>
    <row r="378" ht="15.75" customHeight="1">
      <c r="A378" s="15">
        <v>42124.62533333333</v>
      </c>
      <c r="B378" s="4"/>
      <c r="C378" s="4">
        <v>31.01</v>
      </c>
      <c r="D378" s="4">
        <v>8.139</v>
      </c>
      <c r="E378" s="4">
        <v>10130.0</v>
      </c>
      <c r="F378" s="16">
        <v>3.687315634218429E-4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</row>
    <row r="379" ht="15.75" customHeight="1">
      <c r="A379" s="15">
        <v>42128.62533333333</v>
      </c>
      <c r="B379" s="4"/>
      <c r="C379" s="4">
        <v>31.01</v>
      </c>
      <c r="D379" s="4">
        <v>8.139</v>
      </c>
      <c r="E379" s="4">
        <v>10473.0</v>
      </c>
      <c r="F379" s="16">
        <v>0.0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</row>
    <row r="380" ht="15.75" customHeight="1">
      <c r="A380" s="15">
        <v>42129.62533333333</v>
      </c>
      <c r="B380" s="4"/>
      <c r="C380" s="4">
        <v>31.2</v>
      </c>
      <c r="D380" s="4">
        <v>8.189</v>
      </c>
      <c r="E380" s="4">
        <v>10077.0</v>
      </c>
      <c r="F380" s="16">
        <v>0.006143260842855476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</row>
    <row r="381" ht="15.75" customHeight="1">
      <c r="A381" s="15">
        <v>42130.62533333333</v>
      </c>
      <c r="B381" s="4"/>
      <c r="C381" s="4">
        <v>31.8</v>
      </c>
      <c r="D381" s="4">
        <v>8.346</v>
      </c>
      <c r="E381" s="4">
        <v>47838.0</v>
      </c>
      <c r="F381" s="16">
        <v>0.019172060080595923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</row>
    <row r="382" ht="15.75" customHeight="1">
      <c r="A382" s="15">
        <v>42131.62533333333</v>
      </c>
      <c r="B382" s="4"/>
      <c r="C382" s="4">
        <v>31.9</v>
      </c>
      <c r="D382" s="4">
        <v>8.372</v>
      </c>
      <c r="E382" s="4">
        <v>38788.0</v>
      </c>
      <c r="F382" s="16">
        <v>0.0031152647975077642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</row>
    <row r="383" ht="15.75" customHeight="1">
      <c r="A383" s="15">
        <v>42132.62533333333</v>
      </c>
      <c r="B383" s="4"/>
      <c r="C383" s="4">
        <v>31.95</v>
      </c>
      <c r="D383" s="4">
        <v>8.386</v>
      </c>
      <c r="E383" s="4">
        <v>14164.0</v>
      </c>
      <c r="F383" s="16">
        <v>0.0016722408026755072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</row>
    <row r="384" ht="15.75" customHeight="1">
      <c r="A384" s="15">
        <v>42135.62533333333</v>
      </c>
      <c r="B384" s="4"/>
      <c r="C384" s="4">
        <v>31.8</v>
      </c>
      <c r="D384" s="4">
        <v>8.346</v>
      </c>
      <c r="E384" s="4">
        <v>21761.0</v>
      </c>
      <c r="F384" s="16">
        <v>-0.004769854519437056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</row>
    <row r="385" ht="15.75" customHeight="1">
      <c r="A385" s="15">
        <v>42136.62533333333</v>
      </c>
      <c r="B385" s="4"/>
      <c r="C385" s="4">
        <v>28.15</v>
      </c>
      <c r="D385" s="4">
        <v>8.622</v>
      </c>
      <c r="E385" s="4">
        <v>52057.0</v>
      </c>
      <c r="F385" s="16">
        <v>0.03306973400431342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</row>
    <row r="386" ht="15.75" customHeight="1">
      <c r="A386" s="15">
        <v>42137.62533333333</v>
      </c>
      <c r="B386" s="4"/>
      <c r="C386" s="4">
        <v>29.1</v>
      </c>
      <c r="D386" s="4">
        <v>8.913</v>
      </c>
      <c r="E386" s="4">
        <v>28449.0</v>
      </c>
      <c r="F386" s="16">
        <v>0.03375086986778014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</row>
    <row r="387" ht="15.75" customHeight="1">
      <c r="A387" s="15">
        <v>42138.62533333333</v>
      </c>
      <c r="B387" s="4"/>
      <c r="C387" s="4">
        <v>28.9</v>
      </c>
      <c r="D387" s="4">
        <v>9.054</v>
      </c>
      <c r="E387" s="4">
        <v>39019.0</v>
      </c>
      <c r="F387" s="16">
        <v>0.015819589363850556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</row>
    <row r="388" ht="15.75" customHeight="1">
      <c r="A388" s="15">
        <v>42139.62533333333</v>
      </c>
      <c r="B388" s="4"/>
      <c r="C388" s="4">
        <v>28.38</v>
      </c>
      <c r="D388" s="4">
        <v>8.891</v>
      </c>
      <c r="E388" s="4">
        <v>20511.0</v>
      </c>
      <c r="F388" s="16">
        <v>-0.01800309255577648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</row>
    <row r="389" ht="15.75" customHeight="1">
      <c r="A389" s="15">
        <v>42142.62533333333</v>
      </c>
      <c r="B389" s="4"/>
      <c r="C389" s="4">
        <v>27.9</v>
      </c>
      <c r="D389" s="4">
        <v>8.74</v>
      </c>
      <c r="E389" s="4">
        <v>6887.0</v>
      </c>
      <c r="F389" s="16">
        <v>-0.01698346642672363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</row>
    <row r="390" ht="15.75" customHeight="1">
      <c r="A390" s="15">
        <v>42143.62533333333</v>
      </c>
      <c r="B390" s="4"/>
      <c r="C390" s="4">
        <v>27.78</v>
      </c>
      <c r="D390" s="4">
        <v>8.703</v>
      </c>
      <c r="E390" s="4">
        <v>5846.0</v>
      </c>
      <c r="F390" s="16">
        <v>-0.004233409610984075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</row>
    <row r="391" ht="15.75" customHeight="1">
      <c r="A391" s="15">
        <v>42144.62533333333</v>
      </c>
      <c r="B391" s="4"/>
      <c r="C391" s="4">
        <v>27.56</v>
      </c>
      <c r="D391" s="4">
        <v>8.634</v>
      </c>
      <c r="E391" s="4">
        <v>20349.0</v>
      </c>
      <c r="F391" s="16">
        <v>-0.007928300586004718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</row>
    <row r="392" ht="15.75" customHeight="1">
      <c r="A392" s="15">
        <v>42145.62533333333</v>
      </c>
      <c r="B392" s="4"/>
      <c r="C392" s="4">
        <v>27.54</v>
      </c>
      <c r="D392" s="4">
        <v>8.628</v>
      </c>
      <c r="E392" s="4">
        <v>4879.0</v>
      </c>
      <c r="F392" s="16">
        <v>-6.949270326615969E-4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</row>
    <row r="393" ht="15.75" customHeight="1">
      <c r="A393" s="15">
        <v>42146.62533333333</v>
      </c>
      <c r="B393" s="4"/>
      <c r="C393" s="4">
        <v>28.0</v>
      </c>
      <c r="D393" s="4">
        <v>8.772</v>
      </c>
      <c r="E393" s="4">
        <v>26570.0</v>
      </c>
      <c r="F393" s="16">
        <v>0.016689847009735758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</row>
    <row r="394" ht="15.75" customHeight="1">
      <c r="A394" s="15">
        <v>42149.62533333333</v>
      </c>
      <c r="B394" s="4"/>
      <c r="C394" s="4">
        <v>28.36</v>
      </c>
      <c r="D394" s="4">
        <v>8.885</v>
      </c>
      <c r="E394" s="4">
        <v>4574.0</v>
      </c>
      <c r="F394" s="16">
        <v>0.01288189694482439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</row>
    <row r="395" ht="15.75" customHeight="1">
      <c r="A395" s="15">
        <v>42150.62533333333</v>
      </c>
      <c r="B395" s="4"/>
      <c r="C395" s="4">
        <v>28.29</v>
      </c>
      <c r="D395" s="4">
        <v>8.863</v>
      </c>
      <c r="E395" s="4">
        <v>13341.0</v>
      </c>
      <c r="F395" s="16">
        <v>-0.002476083286437844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</row>
    <row r="396" ht="15.75" customHeight="1">
      <c r="A396" s="15">
        <v>42151.62533333333</v>
      </c>
      <c r="B396" s="4"/>
      <c r="C396" s="4">
        <v>28.1</v>
      </c>
      <c r="D396" s="4">
        <v>8.803</v>
      </c>
      <c r="E396" s="4">
        <v>19307.0</v>
      </c>
      <c r="F396" s="16">
        <v>-0.006769716800180381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</row>
    <row r="397" ht="15.75" customHeight="1">
      <c r="A397" s="15">
        <v>42152.62533333333</v>
      </c>
      <c r="B397" s="4"/>
      <c r="C397" s="4">
        <v>27.79</v>
      </c>
      <c r="D397" s="4">
        <v>8.706</v>
      </c>
      <c r="E397" s="4">
        <v>13378.0</v>
      </c>
      <c r="F397" s="16">
        <v>-0.011018970805407395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</row>
    <row r="398" ht="15.75" customHeight="1">
      <c r="A398" s="15">
        <v>42153.62533333333</v>
      </c>
      <c r="B398" s="4"/>
      <c r="C398" s="4">
        <v>27.6</v>
      </c>
      <c r="D398" s="4">
        <v>8.646</v>
      </c>
      <c r="E398" s="4">
        <v>12836.0</v>
      </c>
      <c r="F398" s="16">
        <v>-0.006891798759476077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</row>
    <row r="399" ht="15.75" customHeight="1">
      <c r="A399" s="15">
        <v>42156.62533333333</v>
      </c>
      <c r="B399" s="4"/>
      <c r="C399" s="4">
        <v>27.51</v>
      </c>
      <c r="D399" s="4">
        <v>8.618</v>
      </c>
      <c r="E399" s="4">
        <v>5148.0</v>
      </c>
      <c r="F399" s="16">
        <v>-0.0032384917881101627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</row>
    <row r="400" ht="15.75" customHeight="1">
      <c r="A400" s="15">
        <v>42157.62533333333</v>
      </c>
      <c r="B400" s="4"/>
      <c r="C400" s="4">
        <v>27.52</v>
      </c>
      <c r="D400" s="4">
        <v>8.621</v>
      </c>
      <c r="E400" s="4">
        <v>1152.0</v>
      </c>
      <c r="F400" s="16">
        <v>3.481086098862977E-4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</row>
    <row r="401" ht="15.75" customHeight="1">
      <c r="A401" s="15">
        <v>42158.62533333333</v>
      </c>
      <c r="B401" s="4"/>
      <c r="C401" s="4">
        <v>27.3</v>
      </c>
      <c r="D401" s="4">
        <v>8.552</v>
      </c>
      <c r="E401" s="4">
        <v>501574.0</v>
      </c>
      <c r="F401" s="16">
        <v>-0.008003711866372908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</row>
    <row r="402" ht="15.75" customHeight="1">
      <c r="A402" s="15">
        <v>42159.62533333333</v>
      </c>
      <c r="B402" s="4"/>
      <c r="C402" s="4">
        <v>26.8</v>
      </c>
      <c r="D402" s="4">
        <v>8.396</v>
      </c>
      <c r="E402" s="4">
        <v>11699.0</v>
      </c>
      <c r="F402" s="16">
        <v>-0.01824134705332072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</row>
    <row r="403" ht="15.75" customHeight="1">
      <c r="A403" s="15">
        <v>42160.62533333333</v>
      </c>
      <c r="B403" s="4"/>
      <c r="C403" s="4">
        <v>26.53</v>
      </c>
      <c r="D403" s="4">
        <v>8.311</v>
      </c>
      <c r="E403" s="4">
        <v>10418.0</v>
      </c>
      <c r="F403" s="16">
        <v>-0.010123868508813822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</row>
    <row r="404" ht="15.75" customHeight="1">
      <c r="A404" s="15">
        <v>42163.62533333333</v>
      </c>
      <c r="B404" s="4"/>
      <c r="C404" s="4">
        <v>26.2</v>
      </c>
      <c r="D404" s="4">
        <v>8.208</v>
      </c>
      <c r="E404" s="4">
        <v>8938.0</v>
      </c>
      <c r="F404" s="16">
        <v>-0.012393213813018862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</row>
    <row r="405" ht="15.75" customHeight="1">
      <c r="A405" s="15">
        <v>42164.62533333333</v>
      </c>
      <c r="B405" s="4"/>
      <c r="C405" s="4">
        <v>25.5</v>
      </c>
      <c r="D405" s="4">
        <v>7.989</v>
      </c>
      <c r="E405" s="4">
        <v>31812.0</v>
      </c>
      <c r="F405" s="16">
        <v>-0.02668128654970764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</row>
    <row r="406" ht="15.75" customHeight="1">
      <c r="A406" s="15">
        <v>42165.62533333333</v>
      </c>
      <c r="B406" s="4"/>
      <c r="C406" s="4">
        <v>25.9</v>
      </c>
      <c r="D406" s="4">
        <v>8.114</v>
      </c>
      <c r="E406" s="4">
        <v>13672.0</v>
      </c>
      <c r="F406" s="16">
        <v>0.01564651395669056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</row>
    <row r="407" ht="15.75" customHeight="1">
      <c r="A407" s="15">
        <v>42166.62533333333</v>
      </c>
      <c r="B407" s="4"/>
      <c r="C407" s="4">
        <v>25.4</v>
      </c>
      <c r="D407" s="4">
        <v>7.957</v>
      </c>
      <c r="E407" s="4">
        <v>17267.0</v>
      </c>
      <c r="F407" s="16">
        <v>-0.019349272861720595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</row>
    <row r="408" ht="15.75" customHeight="1">
      <c r="A408" s="15">
        <v>42167.62533333333</v>
      </c>
      <c r="B408" s="4"/>
      <c r="C408" s="4">
        <v>25.7</v>
      </c>
      <c r="D408" s="4">
        <v>8.051</v>
      </c>
      <c r="E408" s="4">
        <v>16359.0</v>
      </c>
      <c r="F408" s="16">
        <v>0.011813497549327675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</row>
    <row r="409" ht="15.75" customHeight="1">
      <c r="A409" s="15">
        <v>42170.62533333333</v>
      </c>
      <c r="B409" s="4"/>
      <c r="C409" s="4">
        <v>26.0</v>
      </c>
      <c r="D409" s="4">
        <v>8.145</v>
      </c>
      <c r="E409" s="4">
        <v>15544.0</v>
      </c>
      <c r="F409" s="16">
        <v>0.011675568252390935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</row>
    <row r="410" ht="15.75" customHeight="1">
      <c r="A410" s="15">
        <v>42171.62533333333</v>
      </c>
      <c r="B410" s="4"/>
      <c r="C410" s="4">
        <v>26.35</v>
      </c>
      <c r="D410" s="4">
        <v>8.255</v>
      </c>
      <c r="E410" s="4">
        <v>327785.0</v>
      </c>
      <c r="F410" s="16">
        <v>0.013505217925107577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</row>
    <row r="411" ht="15.75" customHeight="1">
      <c r="A411" s="15">
        <v>42172.62533333333</v>
      </c>
      <c r="B411" s="4"/>
      <c r="C411" s="4">
        <v>26.2</v>
      </c>
      <c r="D411" s="4">
        <v>8.208</v>
      </c>
      <c r="E411" s="4">
        <v>6384.0</v>
      </c>
      <c r="F411" s="16">
        <v>-0.005693519079345922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</row>
    <row r="412" ht="15.75" customHeight="1">
      <c r="A412" s="15">
        <v>42173.62533333333</v>
      </c>
      <c r="B412" s="4"/>
      <c r="C412" s="4">
        <v>26.98</v>
      </c>
      <c r="D412" s="4">
        <v>8.452</v>
      </c>
      <c r="E412" s="4">
        <v>90407.0</v>
      </c>
      <c r="F412" s="16">
        <v>0.02972709551656917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</row>
    <row r="413" ht="15.75" customHeight="1">
      <c r="A413" s="15">
        <v>42174.62533333333</v>
      </c>
      <c r="B413" s="4"/>
      <c r="C413" s="4">
        <v>27.3</v>
      </c>
      <c r="D413" s="4">
        <v>8.552</v>
      </c>
      <c r="E413" s="4">
        <v>13961.0</v>
      </c>
      <c r="F413" s="16">
        <v>0.011831519167061008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</row>
    <row r="414" ht="15.75" customHeight="1">
      <c r="A414" s="15">
        <v>42177.62533333333</v>
      </c>
      <c r="B414" s="4"/>
      <c r="C414" s="4">
        <v>27.0</v>
      </c>
      <c r="D414" s="4">
        <v>8.459</v>
      </c>
      <c r="E414" s="4">
        <v>6450.0</v>
      </c>
      <c r="F414" s="16">
        <v>-0.010874649204864357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</row>
    <row r="415" ht="15.75" customHeight="1">
      <c r="A415" s="15">
        <v>42178.62533333333</v>
      </c>
      <c r="B415" s="4"/>
      <c r="C415" s="4">
        <v>27.0</v>
      </c>
      <c r="D415" s="4">
        <v>8.459</v>
      </c>
      <c r="E415" s="4">
        <v>6762.0</v>
      </c>
      <c r="F415" s="16">
        <v>0.0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</row>
    <row r="416" ht="15.75" customHeight="1">
      <c r="A416" s="15">
        <v>42179.62533333333</v>
      </c>
      <c r="B416" s="4"/>
      <c r="C416" s="4">
        <v>26.98</v>
      </c>
      <c r="D416" s="4">
        <v>8.452</v>
      </c>
      <c r="E416" s="4">
        <v>5659.0</v>
      </c>
      <c r="F416" s="16">
        <v>-8.27520983567759E-4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</row>
    <row r="417" ht="15.75" customHeight="1">
      <c r="A417" s="15">
        <v>42180.62533333333</v>
      </c>
      <c r="B417" s="4"/>
      <c r="C417" s="4">
        <v>26.98</v>
      </c>
      <c r="D417" s="4">
        <v>8.452</v>
      </c>
      <c r="E417" s="4">
        <v>22088.0</v>
      </c>
      <c r="F417" s="16">
        <v>0.0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</row>
    <row r="418" ht="15.75" customHeight="1">
      <c r="A418" s="15">
        <v>42181.62533333333</v>
      </c>
      <c r="B418" s="4"/>
      <c r="C418" s="4">
        <v>27.0</v>
      </c>
      <c r="D418" s="4">
        <v>8.459</v>
      </c>
      <c r="E418" s="4">
        <v>4473.0</v>
      </c>
      <c r="F418" s="16">
        <v>8.282063416942349E-4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</row>
    <row r="419" ht="15.75" customHeight="1">
      <c r="A419" s="15">
        <v>42184.62533333333</v>
      </c>
      <c r="B419" s="4"/>
      <c r="C419" s="4">
        <v>26.5</v>
      </c>
      <c r="D419" s="4">
        <v>8.302</v>
      </c>
      <c r="E419" s="4">
        <v>9553.0</v>
      </c>
      <c r="F419" s="16">
        <v>-0.018560113488592038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</row>
    <row r="420" ht="15.75" customHeight="1">
      <c r="A420" s="15">
        <v>42185.62533333333</v>
      </c>
      <c r="B420" s="4"/>
      <c r="C420" s="4">
        <v>26.49</v>
      </c>
      <c r="D420" s="4">
        <v>8.299</v>
      </c>
      <c r="E420" s="4">
        <v>1647.0</v>
      </c>
      <c r="F420" s="16">
        <v>-3.6135870874489447E-4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</row>
    <row r="421" ht="15.75" customHeight="1">
      <c r="A421" s="15">
        <v>42186.62533333333</v>
      </c>
      <c r="B421" s="4"/>
      <c r="C421" s="4">
        <v>26.4</v>
      </c>
      <c r="D421" s="4">
        <v>8.271</v>
      </c>
      <c r="E421" s="4">
        <v>4057.0</v>
      </c>
      <c r="F421" s="16">
        <v>-0.0033739004699359794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</row>
    <row r="422" ht="15.75" customHeight="1">
      <c r="A422" s="15">
        <v>42187.62533333333</v>
      </c>
      <c r="B422" s="4"/>
      <c r="C422" s="4">
        <v>26.5</v>
      </c>
      <c r="D422" s="4">
        <v>8.302</v>
      </c>
      <c r="E422" s="4">
        <v>6633.0</v>
      </c>
      <c r="F422" s="16">
        <v>0.0037480353040743324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</row>
    <row r="423" ht="15.75" customHeight="1">
      <c r="A423" s="15">
        <v>42188.62533333333</v>
      </c>
      <c r="B423" s="4"/>
      <c r="C423" s="4">
        <v>26.0</v>
      </c>
      <c r="D423" s="4">
        <v>8.145</v>
      </c>
      <c r="E423" s="4">
        <v>15762.0</v>
      </c>
      <c r="F423" s="16">
        <v>-0.018911105757648764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</row>
    <row r="424" ht="15.75" customHeight="1">
      <c r="A424" s="15">
        <v>42191.62533333333</v>
      </c>
      <c r="B424" s="4"/>
      <c r="C424" s="4">
        <v>26.3</v>
      </c>
      <c r="D424" s="4">
        <v>8.239</v>
      </c>
      <c r="E424" s="4">
        <v>13611.0</v>
      </c>
      <c r="F424" s="16">
        <v>0.011540822590546495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</row>
    <row r="425" ht="15.75" customHeight="1">
      <c r="A425" s="15">
        <v>42192.62533333333</v>
      </c>
      <c r="B425" s="4"/>
      <c r="C425" s="4">
        <v>26.0</v>
      </c>
      <c r="D425" s="4">
        <v>8.145</v>
      </c>
      <c r="E425" s="4">
        <v>39272.0</v>
      </c>
      <c r="F425" s="16">
        <v>-0.011409151596067629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</row>
    <row r="426" ht="15.75" customHeight="1">
      <c r="A426" s="15">
        <v>42193.62533333333</v>
      </c>
      <c r="B426" s="4"/>
      <c r="C426" s="4">
        <v>26.19</v>
      </c>
      <c r="D426" s="4">
        <v>8.205</v>
      </c>
      <c r="E426" s="4">
        <v>11147.0</v>
      </c>
      <c r="F426" s="16">
        <v>0.007366482504604113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</row>
    <row r="427" ht="15.75" customHeight="1">
      <c r="A427" s="15">
        <v>42194.62533333333</v>
      </c>
      <c r="B427" s="4"/>
      <c r="C427" s="4">
        <v>26.2</v>
      </c>
      <c r="D427" s="4">
        <v>8.208</v>
      </c>
      <c r="E427" s="4">
        <v>10060.0</v>
      </c>
      <c r="F427" s="16">
        <v>3.6563071297990415E-4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</row>
    <row r="428" ht="15.75" customHeight="1">
      <c r="A428" s="15">
        <v>42195.62533333333</v>
      </c>
      <c r="B428" s="4"/>
      <c r="C428" s="4">
        <v>26.0</v>
      </c>
      <c r="D428" s="4">
        <v>8.145</v>
      </c>
      <c r="E428" s="4">
        <v>12866.0</v>
      </c>
      <c r="F428" s="16">
        <v>-0.007675438596491302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</row>
    <row r="429" ht="15.75" customHeight="1">
      <c r="A429" s="15">
        <v>42198.62533333333</v>
      </c>
      <c r="B429" s="4"/>
      <c r="C429" s="4">
        <v>26.0</v>
      </c>
      <c r="D429" s="4">
        <v>8.145</v>
      </c>
      <c r="E429" s="4">
        <v>23419.0</v>
      </c>
      <c r="F429" s="16">
        <v>0.0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</row>
    <row r="430" ht="15.75" customHeight="1">
      <c r="A430" s="15">
        <v>42199.62533333333</v>
      </c>
      <c r="B430" s="4"/>
      <c r="C430" s="4">
        <v>26.0</v>
      </c>
      <c r="D430" s="4">
        <v>8.145</v>
      </c>
      <c r="E430" s="4">
        <v>22140.0</v>
      </c>
      <c r="F430" s="16">
        <v>0.0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</row>
    <row r="431" ht="15.75" customHeight="1">
      <c r="A431" s="15">
        <v>42200.62533333333</v>
      </c>
      <c r="B431" s="4"/>
      <c r="C431" s="4">
        <v>26.4</v>
      </c>
      <c r="D431" s="4">
        <v>8.271</v>
      </c>
      <c r="E431" s="4">
        <v>28117.0</v>
      </c>
      <c r="F431" s="16">
        <v>0.01546961325966866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</row>
    <row r="432" ht="15.75" customHeight="1">
      <c r="A432" s="15">
        <v>42201.62533333333</v>
      </c>
      <c r="B432" s="4"/>
      <c r="C432" s="4">
        <v>26.38</v>
      </c>
      <c r="D432" s="4">
        <v>8.264</v>
      </c>
      <c r="E432" s="4">
        <v>21052.0</v>
      </c>
      <c r="F432" s="16">
        <v>-8.463305525331216E-4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</row>
    <row r="433" ht="15.75" customHeight="1">
      <c r="A433" s="15">
        <v>42205.62533333333</v>
      </c>
      <c r="B433" s="4"/>
      <c r="C433" s="4">
        <v>26.36</v>
      </c>
      <c r="D433" s="4">
        <v>8.258</v>
      </c>
      <c r="E433" s="4">
        <v>12452.0</v>
      </c>
      <c r="F433" s="16">
        <v>-7.260406582768911E-4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</row>
    <row r="434" ht="15.75" customHeight="1">
      <c r="A434" s="15">
        <v>42206.62533333333</v>
      </c>
      <c r="B434" s="4"/>
      <c r="C434" s="4">
        <v>25.85</v>
      </c>
      <c r="D434" s="4">
        <v>8.098</v>
      </c>
      <c r="E434" s="4">
        <v>3418.0</v>
      </c>
      <c r="F434" s="16">
        <v>-0.01937515136836987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</row>
    <row r="435" ht="15.75" customHeight="1">
      <c r="A435" s="15">
        <v>42207.62533333333</v>
      </c>
      <c r="B435" s="4"/>
      <c r="C435" s="4">
        <v>25.7</v>
      </c>
      <c r="D435" s="4">
        <v>8.051</v>
      </c>
      <c r="E435" s="4">
        <v>19591.0</v>
      </c>
      <c r="F435" s="16">
        <v>-0.005803902198073672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</row>
    <row r="436" ht="15.75" customHeight="1">
      <c r="A436" s="15">
        <v>42208.62533333333</v>
      </c>
      <c r="B436" s="4"/>
      <c r="C436" s="4">
        <v>25.7</v>
      </c>
      <c r="D436" s="4">
        <v>8.051</v>
      </c>
      <c r="E436" s="4">
        <v>4002.0</v>
      </c>
      <c r="F436" s="16">
        <v>0.0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</row>
    <row r="437" ht="15.75" customHeight="1">
      <c r="A437" s="15">
        <v>42209.62533333333</v>
      </c>
      <c r="B437" s="4"/>
      <c r="C437" s="4">
        <v>25.64</v>
      </c>
      <c r="D437" s="4">
        <v>8.032</v>
      </c>
      <c r="E437" s="4">
        <v>1414.0</v>
      </c>
      <c r="F437" s="16">
        <v>-0.0023599552850577725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</row>
    <row r="438" ht="15.75" customHeight="1">
      <c r="A438" s="15">
        <v>42212.62533333333</v>
      </c>
      <c r="B438" s="4"/>
      <c r="C438" s="4">
        <v>25.15</v>
      </c>
      <c r="D438" s="4">
        <v>7.879</v>
      </c>
      <c r="E438" s="4">
        <v>4167.0</v>
      </c>
      <c r="F438" s="16">
        <v>-0.019048804780876553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</row>
    <row r="439" ht="15.75" customHeight="1">
      <c r="A439" s="15">
        <v>42213.62533333333</v>
      </c>
      <c r="B439" s="4"/>
      <c r="C439" s="4">
        <v>24.6</v>
      </c>
      <c r="D439" s="4">
        <v>7.707</v>
      </c>
      <c r="E439" s="4">
        <v>19667.0</v>
      </c>
      <c r="F439" s="16">
        <v>-0.02183018149511356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</row>
    <row r="440" ht="15.75" customHeight="1">
      <c r="A440" s="15">
        <v>42214.62533333333</v>
      </c>
      <c r="B440" s="4"/>
      <c r="C440" s="4">
        <v>25.4</v>
      </c>
      <c r="D440" s="4">
        <v>7.957</v>
      </c>
      <c r="E440" s="4">
        <v>9635.0</v>
      </c>
      <c r="F440" s="16">
        <v>0.0324380433372259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</row>
    <row r="441" ht="15.75" customHeight="1">
      <c r="A441" s="15">
        <v>42215.62533333333</v>
      </c>
      <c r="B441" s="4"/>
      <c r="C441" s="4">
        <v>25.1</v>
      </c>
      <c r="D441" s="4">
        <v>7.863</v>
      </c>
      <c r="E441" s="4">
        <v>15673.0</v>
      </c>
      <c r="F441" s="16">
        <v>-0.011813497549327564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</row>
    <row r="442" ht="15.75" customHeight="1">
      <c r="A442" s="15">
        <v>42216.62533333333</v>
      </c>
      <c r="B442" s="4"/>
      <c r="C442" s="4">
        <v>25.39</v>
      </c>
      <c r="D442" s="4">
        <v>7.954</v>
      </c>
      <c r="E442" s="4">
        <v>7921.0</v>
      </c>
      <c r="F442" s="16">
        <v>0.011573190894060701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</row>
    <row r="443" ht="15.75" customHeight="1">
      <c r="A443" s="15">
        <v>42219.62533333333</v>
      </c>
      <c r="B443" s="4"/>
      <c r="C443" s="4">
        <v>25.5</v>
      </c>
      <c r="D443" s="4">
        <v>7.989</v>
      </c>
      <c r="E443" s="4">
        <v>2225.0</v>
      </c>
      <c r="F443" s="16">
        <v>0.004400301734976131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</row>
    <row r="444" ht="15.75" customHeight="1">
      <c r="A444" s="15">
        <v>42220.62533333333</v>
      </c>
      <c r="B444" s="4"/>
      <c r="C444" s="4">
        <v>25.3</v>
      </c>
      <c r="D444" s="4">
        <v>7.926</v>
      </c>
      <c r="E444" s="4">
        <v>3297.0</v>
      </c>
      <c r="F444" s="16">
        <v>-0.007885843034171952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</row>
    <row r="445" ht="15.75" customHeight="1">
      <c r="A445" s="15">
        <v>42221.62533333333</v>
      </c>
      <c r="B445" s="4"/>
      <c r="C445" s="4">
        <v>25.3</v>
      </c>
      <c r="D445" s="4">
        <v>7.926</v>
      </c>
      <c r="E445" s="4">
        <v>7264.0</v>
      </c>
      <c r="F445" s="16">
        <v>0.0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</row>
    <row r="446" ht="15.75" customHeight="1">
      <c r="A446" s="15">
        <v>42222.62533333333</v>
      </c>
      <c r="B446" s="4"/>
      <c r="C446" s="4">
        <v>25.25</v>
      </c>
      <c r="D446" s="4">
        <v>7.91</v>
      </c>
      <c r="E446" s="4">
        <v>4231.0</v>
      </c>
      <c r="F446" s="16">
        <v>-0.0020186727226848365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</row>
    <row r="447" ht="15.75" customHeight="1">
      <c r="A447" s="15">
        <v>42223.62533333333</v>
      </c>
      <c r="B447" s="4"/>
      <c r="C447" s="4">
        <v>25.0</v>
      </c>
      <c r="D447" s="4">
        <v>7.832</v>
      </c>
      <c r="E447" s="4">
        <v>6651.0</v>
      </c>
      <c r="F447" s="16">
        <v>-0.009860935524652375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</row>
    <row r="448" ht="15.75" customHeight="1">
      <c r="A448" s="15">
        <v>42226.62533333333</v>
      </c>
      <c r="B448" s="4"/>
      <c r="C448" s="4">
        <v>25.0</v>
      </c>
      <c r="D448" s="4">
        <v>7.832</v>
      </c>
      <c r="E448" s="4">
        <v>7335.0</v>
      </c>
      <c r="F448" s="16">
        <v>0.0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</row>
    <row r="449" ht="15.75" customHeight="1">
      <c r="A449" s="15">
        <v>42227.62533333333</v>
      </c>
      <c r="B449" s="4"/>
      <c r="C449" s="4">
        <v>24.99</v>
      </c>
      <c r="D449" s="4">
        <v>7.829</v>
      </c>
      <c r="E449" s="4">
        <v>2207.0</v>
      </c>
      <c r="F449" s="16">
        <v>-3.830439223697796E-4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</row>
    <row r="450" ht="15.75" customHeight="1">
      <c r="A450" s="15">
        <v>42228.62533333333</v>
      </c>
      <c r="B450" s="4"/>
      <c r="C450" s="4">
        <v>24.6</v>
      </c>
      <c r="D450" s="4">
        <v>7.707</v>
      </c>
      <c r="E450" s="4">
        <v>8778.0</v>
      </c>
      <c r="F450" s="16">
        <v>-0.015583088517051973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</row>
    <row r="451" ht="15.75" customHeight="1">
      <c r="A451" s="15">
        <v>42230.62533333333</v>
      </c>
      <c r="B451" s="4"/>
      <c r="C451" s="4">
        <v>24.24</v>
      </c>
      <c r="D451" s="4">
        <v>7.594</v>
      </c>
      <c r="E451" s="4">
        <v>11641.0</v>
      </c>
      <c r="F451" s="16">
        <v>-0.014661995588426048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</row>
    <row r="452" ht="15.75" customHeight="1">
      <c r="A452" s="15">
        <v>42233.62533333333</v>
      </c>
      <c r="B452" s="4"/>
      <c r="C452" s="4">
        <v>23.48</v>
      </c>
      <c r="D452" s="4">
        <v>7.356</v>
      </c>
      <c r="E452" s="4">
        <v>5615.0</v>
      </c>
      <c r="F452" s="16">
        <v>-0.03134053199894659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</row>
    <row r="453" ht="15.75" customHeight="1">
      <c r="A453" s="15">
        <v>42234.62533333333</v>
      </c>
      <c r="B453" s="4"/>
      <c r="C453" s="4">
        <v>22.98</v>
      </c>
      <c r="D453" s="4">
        <v>7.199</v>
      </c>
      <c r="E453" s="4">
        <v>16306.0</v>
      </c>
      <c r="F453" s="16">
        <v>-0.021343121261555197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</row>
    <row r="454" ht="15.75" customHeight="1">
      <c r="A454" s="15">
        <v>42235.62533333333</v>
      </c>
      <c r="B454" s="4"/>
      <c r="C454" s="4">
        <v>23.15</v>
      </c>
      <c r="D454" s="4">
        <v>7.252</v>
      </c>
      <c r="E454" s="4">
        <v>14279.0</v>
      </c>
      <c r="F454" s="16">
        <v>0.007362133629670779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</row>
    <row r="455" ht="15.75" customHeight="1">
      <c r="A455" s="15">
        <v>42236.62533333333</v>
      </c>
      <c r="B455" s="4"/>
      <c r="C455" s="4">
        <v>24.01</v>
      </c>
      <c r="D455" s="4">
        <v>7.522</v>
      </c>
      <c r="E455" s="4">
        <v>22412.0</v>
      </c>
      <c r="F455" s="16">
        <v>0.03723110865968015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</row>
    <row r="456" ht="15.75" customHeight="1">
      <c r="A456" s="15">
        <v>42237.62533333333</v>
      </c>
      <c r="B456" s="4"/>
      <c r="C456" s="4">
        <v>24.7</v>
      </c>
      <c r="D456" s="4">
        <v>7.738</v>
      </c>
      <c r="E456" s="4">
        <v>16962.0</v>
      </c>
      <c r="F456" s="16">
        <v>0.02871576708322257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</row>
    <row r="457" ht="15.75" customHeight="1">
      <c r="A457" s="15">
        <v>42240.62533333333</v>
      </c>
      <c r="B457" s="4"/>
      <c r="C457" s="4">
        <v>24.99</v>
      </c>
      <c r="D457" s="4">
        <v>7.829</v>
      </c>
      <c r="E457" s="4">
        <v>50554.0</v>
      </c>
      <c r="F457" s="16">
        <v>0.011760144740242865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</row>
    <row r="458" ht="15.75" customHeight="1">
      <c r="A458" s="15">
        <v>42241.62533333333</v>
      </c>
      <c r="B458" s="4"/>
      <c r="C458" s="4">
        <v>24.51</v>
      </c>
      <c r="D458" s="4">
        <v>7.678</v>
      </c>
      <c r="E458" s="4">
        <v>2328507.0</v>
      </c>
      <c r="F458" s="16">
        <v>-0.019287265295695466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</row>
    <row r="459" ht="15.75" customHeight="1">
      <c r="A459" s="15">
        <v>42242.62533333333</v>
      </c>
      <c r="B459" s="4"/>
      <c r="C459" s="4">
        <v>24.8</v>
      </c>
      <c r="D459" s="4">
        <v>7.769</v>
      </c>
      <c r="E459" s="4">
        <v>1294492.0</v>
      </c>
      <c r="F459" s="16">
        <v>0.011852044803334226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</row>
    <row r="460" ht="15.75" customHeight="1">
      <c r="A460" s="15">
        <v>42243.62533333333</v>
      </c>
      <c r="B460" s="4"/>
      <c r="C460" s="4">
        <v>24.2</v>
      </c>
      <c r="D460" s="4">
        <v>7.581</v>
      </c>
      <c r="E460" s="4">
        <v>11986.0</v>
      </c>
      <c r="F460" s="16">
        <v>-0.024198738576393323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</row>
    <row r="461" ht="15.75" customHeight="1">
      <c r="A461" s="15">
        <v>42244.62533333333</v>
      </c>
      <c r="B461" s="4"/>
      <c r="C461" s="4">
        <v>24.0</v>
      </c>
      <c r="D461" s="4">
        <v>7.519</v>
      </c>
      <c r="E461" s="4">
        <v>17839.0</v>
      </c>
      <c r="F461" s="16">
        <v>-0.008178340588312924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</row>
    <row r="462" ht="15.75" customHeight="1">
      <c r="A462" s="15">
        <v>42247.62533333333</v>
      </c>
      <c r="B462" s="4"/>
      <c r="C462" s="4">
        <v>23.75</v>
      </c>
      <c r="D462" s="4">
        <v>7.44</v>
      </c>
      <c r="E462" s="4">
        <v>19837.0</v>
      </c>
      <c r="F462" s="16">
        <v>-0.01050671631865936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</row>
    <row r="463" ht="15.75" customHeight="1">
      <c r="A463" s="15">
        <v>42248.62533333333</v>
      </c>
      <c r="B463" s="4"/>
      <c r="C463" s="4">
        <v>22.9</v>
      </c>
      <c r="D463" s="4">
        <v>7.174</v>
      </c>
      <c r="E463" s="4">
        <v>30674.0</v>
      </c>
      <c r="F463" s="16">
        <v>-0.03575268817204301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</row>
    <row r="464" ht="15.75" customHeight="1">
      <c r="A464" s="15">
        <v>42249.62533333333</v>
      </c>
      <c r="B464" s="4"/>
      <c r="C464" s="4">
        <v>22.01</v>
      </c>
      <c r="D464" s="4">
        <v>6.895</v>
      </c>
      <c r="E464" s="4">
        <v>86408.0</v>
      </c>
      <c r="F464" s="16">
        <v>-0.038890437691664455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</row>
    <row r="465" ht="15.75" customHeight="1">
      <c r="A465" s="15">
        <v>42250.62533333333</v>
      </c>
      <c r="B465" s="4"/>
      <c r="C465" s="4">
        <v>21.99</v>
      </c>
      <c r="D465" s="4">
        <v>6.889</v>
      </c>
      <c r="E465" s="4">
        <v>21542.0</v>
      </c>
      <c r="F465" s="16">
        <v>-8.701957940535663E-4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</row>
    <row r="466" ht="15.75" customHeight="1">
      <c r="A466" s="15">
        <v>42251.62533333333</v>
      </c>
      <c r="B466" s="4"/>
      <c r="C466" s="4">
        <v>22.01</v>
      </c>
      <c r="D466" s="4">
        <v>6.895</v>
      </c>
      <c r="E466" s="4">
        <v>48336.0</v>
      </c>
      <c r="F466" s="16">
        <v>8.709536942951573E-4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</row>
    <row r="467" ht="15.75" customHeight="1">
      <c r="A467" s="15">
        <v>42254.62533333333</v>
      </c>
      <c r="B467" s="4"/>
      <c r="C467" s="4">
        <v>22.02</v>
      </c>
      <c r="D467" s="4">
        <v>6.898</v>
      </c>
      <c r="E467" s="4">
        <v>61881.0</v>
      </c>
      <c r="F467" s="16">
        <v>4.3509789702684756E-4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</row>
    <row r="468" ht="15.75" customHeight="1">
      <c r="A468" s="15">
        <v>42255.62533333333</v>
      </c>
      <c r="B468" s="4"/>
      <c r="C468" s="4">
        <v>22.7</v>
      </c>
      <c r="D468" s="4">
        <v>7.111</v>
      </c>
      <c r="E468" s="4">
        <v>20630.0</v>
      </c>
      <c r="F468" s="16">
        <v>0.030878515511742546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</row>
    <row r="469" ht="15.75" customHeight="1">
      <c r="A469" s="15">
        <v>42256.62533333333</v>
      </c>
      <c r="B469" s="4"/>
      <c r="C469" s="4">
        <v>22.8</v>
      </c>
      <c r="D469" s="4">
        <v>7.143</v>
      </c>
      <c r="E469" s="4">
        <v>9769.0</v>
      </c>
      <c r="F469" s="16">
        <v>0.004500070313598654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</row>
    <row r="470" ht="15.75" customHeight="1">
      <c r="A470" s="15">
        <v>42257.62533333333</v>
      </c>
      <c r="B470" s="4"/>
      <c r="C470" s="4">
        <v>22.53</v>
      </c>
      <c r="D470" s="4">
        <v>7.058</v>
      </c>
      <c r="E470" s="4">
        <v>6587.0</v>
      </c>
      <c r="F470" s="16">
        <v>-0.0118997620047599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</row>
    <row r="471" ht="15.75" customHeight="1">
      <c r="A471" s="15">
        <v>42258.62533333333</v>
      </c>
      <c r="B471" s="4"/>
      <c r="C471" s="4">
        <v>22.53</v>
      </c>
      <c r="D471" s="4">
        <v>7.058</v>
      </c>
      <c r="E471" s="4">
        <v>636066.0</v>
      </c>
      <c r="F471" s="16">
        <v>0.0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</row>
    <row r="472" ht="15.75" customHeight="1">
      <c r="A472" s="15">
        <v>42261.62533333333</v>
      </c>
      <c r="B472" s="4"/>
      <c r="C472" s="4">
        <v>22.78</v>
      </c>
      <c r="D472" s="4">
        <v>7.136</v>
      </c>
      <c r="E472" s="4">
        <v>2640.0</v>
      </c>
      <c r="F472" s="16">
        <v>0.011051289317087034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</row>
    <row r="473" ht="15.75" customHeight="1">
      <c r="A473" s="15">
        <v>42262.62533333333</v>
      </c>
      <c r="B473" s="4"/>
      <c r="C473" s="4">
        <v>22.99</v>
      </c>
      <c r="D473" s="4">
        <v>7.202</v>
      </c>
      <c r="E473" s="4">
        <v>403985.0</v>
      </c>
      <c r="F473" s="16">
        <v>0.009248878923766793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</row>
    <row r="474" ht="15.75" customHeight="1">
      <c r="A474" s="15">
        <v>42263.62533333333</v>
      </c>
      <c r="B474" s="4"/>
      <c r="C474" s="4">
        <v>23.26</v>
      </c>
      <c r="D474" s="4">
        <v>7.287</v>
      </c>
      <c r="E474" s="4">
        <v>4100.0</v>
      </c>
      <c r="F474" s="16">
        <v>0.01180227714523743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</row>
    <row r="475" ht="15.75" customHeight="1">
      <c r="A475" s="15">
        <v>42264.62533333333</v>
      </c>
      <c r="B475" s="4"/>
      <c r="C475" s="4">
        <v>23.0</v>
      </c>
      <c r="D475" s="4">
        <v>7.205</v>
      </c>
      <c r="E475" s="4">
        <v>6899.0</v>
      </c>
      <c r="F475" s="16">
        <v>-0.011252916152051578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</row>
    <row r="476" ht="15.75" customHeight="1">
      <c r="A476" s="15">
        <v>42265.62533333333</v>
      </c>
      <c r="B476" s="4"/>
      <c r="C476" s="4">
        <v>22.98</v>
      </c>
      <c r="D476" s="4">
        <v>7.199</v>
      </c>
      <c r="E476" s="4">
        <v>24599.0</v>
      </c>
      <c r="F476" s="16">
        <v>-8.327550312283452E-4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</row>
    <row r="477" ht="15.75" customHeight="1">
      <c r="A477" s="15">
        <v>42268.62533333333</v>
      </c>
      <c r="B477" s="4"/>
      <c r="C477" s="4">
        <v>22.7</v>
      </c>
      <c r="D477" s="4">
        <v>7.111</v>
      </c>
      <c r="E477" s="4">
        <v>2580.0</v>
      </c>
      <c r="F477" s="16">
        <v>-0.012223919988887357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</row>
    <row r="478" ht="15.75" customHeight="1">
      <c r="A478" s="15">
        <v>42269.62533333333</v>
      </c>
      <c r="B478" s="4"/>
      <c r="C478" s="4">
        <v>22.6</v>
      </c>
      <c r="D478" s="4">
        <v>7.08</v>
      </c>
      <c r="E478" s="4">
        <v>2261.0</v>
      </c>
      <c r="F478" s="16">
        <v>-0.00435944311629865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</row>
    <row r="479" ht="15.75" customHeight="1">
      <c r="A479" s="15">
        <v>42270.62533333333</v>
      </c>
      <c r="B479" s="4"/>
      <c r="C479" s="4">
        <v>22.6</v>
      </c>
      <c r="D479" s="4">
        <v>7.08</v>
      </c>
      <c r="E479" s="4">
        <v>2867.0</v>
      </c>
      <c r="F479" s="16">
        <v>0.0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</row>
    <row r="480" ht="15.75" customHeight="1">
      <c r="A480" s="15">
        <v>42275.62533333333</v>
      </c>
      <c r="B480" s="4"/>
      <c r="C480" s="4">
        <v>22.5</v>
      </c>
      <c r="D480" s="4">
        <v>7.049</v>
      </c>
      <c r="E480" s="4">
        <v>14827.0</v>
      </c>
      <c r="F480" s="16">
        <v>-0.004378531073446284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</row>
    <row r="481" ht="15.75" customHeight="1">
      <c r="A481" s="15">
        <v>42276.62533333333</v>
      </c>
      <c r="B481" s="4"/>
      <c r="C481" s="4">
        <v>22.35</v>
      </c>
      <c r="D481" s="4">
        <v>7.002</v>
      </c>
      <c r="E481" s="4">
        <v>21811.0</v>
      </c>
      <c r="F481" s="16">
        <v>-0.006667612427294736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</row>
    <row r="482" ht="15.75" customHeight="1">
      <c r="A482" s="15">
        <v>42277.62533333333</v>
      </c>
      <c r="B482" s="4"/>
      <c r="C482" s="4">
        <v>22.5</v>
      </c>
      <c r="D482" s="4">
        <v>7.049</v>
      </c>
      <c r="E482" s="4">
        <v>104062.0</v>
      </c>
      <c r="F482" s="16">
        <v>0.00671236789488726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</row>
    <row r="483" ht="15.75" customHeight="1">
      <c r="A483" s="15">
        <v>42278.62533333333</v>
      </c>
      <c r="B483" s="4"/>
      <c r="C483" s="4">
        <v>22.49</v>
      </c>
      <c r="D483" s="4">
        <v>7.046</v>
      </c>
      <c r="E483" s="4">
        <v>12642.0</v>
      </c>
      <c r="F483" s="16">
        <v>-4.2559228259329173E-4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</row>
    <row r="484" ht="15.75" customHeight="1">
      <c r="A484" s="15">
        <v>42279.62533333333</v>
      </c>
      <c r="B484" s="4"/>
      <c r="C484" s="4">
        <v>22.49</v>
      </c>
      <c r="D484" s="4">
        <v>7.046</v>
      </c>
      <c r="E484" s="4">
        <v>9944.0</v>
      </c>
      <c r="F484" s="16">
        <v>0.0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</row>
    <row r="485" ht="15.75" customHeight="1">
      <c r="A485" s="15">
        <v>42282.62533333333</v>
      </c>
      <c r="B485" s="4"/>
      <c r="C485" s="4">
        <v>22.3</v>
      </c>
      <c r="D485" s="4">
        <v>6.986</v>
      </c>
      <c r="E485" s="4">
        <v>17279.0</v>
      </c>
      <c r="F485" s="16">
        <v>-0.008515469770082386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</row>
    <row r="486" ht="15.75" customHeight="1">
      <c r="A486" s="15">
        <v>42283.62533333333</v>
      </c>
      <c r="B486" s="4"/>
      <c r="C486" s="4">
        <v>22.59</v>
      </c>
      <c r="D486" s="4">
        <v>7.077</v>
      </c>
      <c r="E486" s="4">
        <v>91405.0</v>
      </c>
      <c r="F486" s="16">
        <v>0.013026052104208445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</row>
    <row r="487" ht="15.75" customHeight="1">
      <c r="A487" s="15">
        <v>42284.62533333333</v>
      </c>
      <c r="B487" s="4"/>
      <c r="C487" s="4">
        <v>22.5</v>
      </c>
      <c r="D487" s="4">
        <v>7.049</v>
      </c>
      <c r="E487" s="4">
        <v>12605.0</v>
      </c>
      <c r="F487" s="16">
        <v>-0.003956478733926746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</row>
    <row r="488" ht="15.75" customHeight="1">
      <c r="A488" s="15">
        <v>42285.62533333333</v>
      </c>
      <c r="B488" s="4"/>
      <c r="C488" s="4">
        <v>22.5</v>
      </c>
      <c r="D488" s="4">
        <v>7.049</v>
      </c>
      <c r="E488" s="4">
        <v>6696.0</v>
      </c>
      <c r="F488" s="16">
        <v>0.0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</row>
    <row r="489" ht="15.75" customHeight="1">
      <c r="A489" s="15">
        <v>42286.62533333333</v>
      </c>
      <c r="B489" s="4"/>
      <c r="C489" s="4">
        <v>22.55</v>
      </c>
      <c r="D489" s="4">
        <v>7.064</v>
      </c>
      <c r="E489" s="4">
        <v>1496.0</v>
      </c>
      <c r="F489" s="16">
        <v>0.002127961412966333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</row>
    <row r="490" ht="15.75" customHeight="1">
      <c r="A490" s="15">
        <v>42289.62533333333</v>
      </c>
      <c r="B490" s="4"/>
      <c r="C490" s="4">
        <v>22.55</v>
      </c>
      <c r="D490" s="4">
        <v>7.064</v>
      </c>
      <c r="E490" s="4">
        <v>1943.0</v>
      </c>
      <c r="F490" s="16">
        <v>0.0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</row>
    <row r="491" ht="15.75" customHeight="1">
      <c r="A491" s="15">
        <v>42290.62533333333</v>
      </c>
      <c r="B491" s="4"/>
      <c r="C491" s="4">
        <v>22.98</v>
      </c>
      <c r="D491" s="4">
        <v>7.199</v>
      </c>
      <c r="E491" s="4">
        <v>5751.0</v>
      </c>
      <c r="F491" s="16">
        <v>0.019110985277463164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</row>
    <row r="492" ht="15.75" customHeight="1">
      <c r="A492" s="15">
        <v>42293.62533333333</v>
      </c>
      <c r="B492" s="4"/>
      <c r="C492" s="4">
        <v>22.54</v>
      </c>
      <c r="D492" s="4">
        <v>7.061</v>
      </c>
      <c r="E492" s="4">
        <v>13083.0</v>
      </c>
      <c r="F492" s="16">
        <v>-0.019169329073482413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</row>
    <row r="493" ht="15.75" customHeight="1">
      <c r="A493" s="15">
        <v>42296.62533333333</v>
      </c>
      <c r="B493" s="4"/>
      <c r="C493" s="4">
        <v>22.32</v>
      </c>
      <c r="D493" s="4">
        <v>6.992</v>
      </c>
      <c r="E493" s="4">
        <v>3235.0</v>
      </c>
      <c r="F493" s="16">
        <v>-0.009771986970684031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</row>
    <row r="494" ht="15.75" customHeight="1">
      <c r="A494" s="15">
        <v>42297.62533333333</v>
      </c>
      <c r="B494" s="4"/>
      <c r="C494" s="4">
        <v>22.25</v>
      </c>
      <c r="D494" s="4">
        <v>6.97</v>
      </c>
      <c r="E494" s="4">
        <v>27489.0</v>
      </c>
      <c r="F494" s="16">
        <v>-0.003146453089244886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</row>
    <row r="495" ht="15.75" customHeight="1">
      <c r="A495" s="15">
        <v>42298.62533333333</v>
      </c>
      <c r="B495" s="4"/>
      <c r="C495" s="4">
        <v>22.2</v>
      </c>
      <c r="D495" s="4">
        <v>6.955</v>
      </c>
      <c r="E495" s="4">
        <v>2998.0</v>
      </c>
      <c r="F495" s="16">
        <v>-0.0021520803443328095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</row>
    <row r="496" ht="15.75" customHeight="1">
      <c r="A496" s="15">
        <v>42299.62533333333</v>
      </c>
      <c r="B496" s="4"/>
      <c r="C496" s="4">
        <v>22.0</v>
      </c>
      <c r="D496" s="4">
        <v>6.892</v>
      </c>
      <c r="E496" s="4">
        <v>5144.0</v>
      </c>
      <c r="F496" s="16">
        <v>-0.00905823148813799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</row>
    <row r="497" ht="15.75" customHeight="1">
      <c r="A497" s="15">
        <v>42300.62533333333</v>
      </c>
      <c r="B497" s="4"/>
      <c r="C497" s="4">
        <v>22.12</v>
      </c>
      <c r="D497" s="4">
        <v>6.93</v>
      </c>
      <c r="E497" s="4">
        <v>410333.0</v>
      </c>
      <c r="F497" s="16">
        <v>0.005513639001741057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</row>
    <row r="498" ht="15.75" customHeight="1">
      <c r="A498" s="15">
        <v>42303.62533333333</v>
      </c>
      <c r="B498" s="4"/>
      <c r="C498" s="4">
        <v>22.0</v>
      </c>
      <c r="D498" s="4">
        <v>6.892</v>
      </c>
      <c r="E498" s="4">
        <v>15777.0</v>
      </c>
      <c r="F498" s="16">
        <v>-0.005483405483405392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</row>
    <row r="499" ht="15.75" customHeight="1">
      <c r="A499" s="15">
        <v>42304.62533333333</v>
      </c>
      <c r="B499" s="4"/>
      <c r="C499" s="4">
        <v>22.0</v>
      </c>
      <c r="D499" s="4">
        <v>6.892</v>
      </c>
      <c r="E499" s="4">
        <v>5621.0</v>
      </c>
      <c r="F499" s="16">
        <v>0.0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</row>
    <row r="500" ht="15.75" customHeight="1">
      <c r="A500" s="15">
        <v>42305.62533333333</v>
      </c>
      <c r="B500" s="4"/>
      <c r="C500" s="4">
        <v>22.4</v>
      </c>
      <c r="D500" s="4">
        <v>7.017</v>
      </c>
      <c r="E500" s="4">
        <v>16448.0</v>
      </c>
      <c r="F500" s="16">
        <v>0.018136970400464306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</row>
    <row r="501" ht="15.75" customHeight="1">
      <c r="A501" s="15">
        <v>42306.62533333333</v>
      </c>
      <c r="B501" s="4"/>
      <c r="C501" s="4">
        <v>22.21</v>
      </c>
      <c r="D501" s="4">
        <v>6.958</v>
      </c>
      <c r="E501" s="4">
        <v>295.0</v>
      </c>
      <c r="F501" s="16">
        <v>-0.008408151631751484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</row>
    <row r="502" ht="15.75" customHeight="1">
      <c r="A502" s="15">
        <v>42307.62533333333</v>
      </c>
      <c r="B502" s="4"/>
      <c r="C502" s="4">
        <v>22.2</v>
      </c>
      <c r="D502" s="4">
        <v>6.955</v>
      </c>
      <c r="E502" s="4">
        <v>7909.0</v>
      </c>
      <c r="F502" s="16">
        <v>-4.3115837884451187E-4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</row>
    <row r="503" ht="15.75" customHeight="1">
      <c r="A503" s="15">
        <v>42310.62533333333</v>
      </c>
      <c r="B503" s="4"/>
      <c r="C503" s="4">
        <v>22.0</v>
      </c>
      <c r="D503" s="4">
        <v>6.892</v>
      </c>
      <c r="E503" s="4">
        <v>6477.0</v>
      </c>
      <c r="F503" s="16">
        <v>-0.00905823148813799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</row>
    <row r="504" ht="15.75" customHeight="1">
      <c r="A504" s="15">
        <v>42311.62533333333</v>
      </c>
      <c r="B504" s="4"/>
      <c r="C504" s="4">
        <v>22.0</v>
      </c>
      <c r="D504" s="4">
        <v>6.892</v>
      </c>
      <c r="E504" s="4">
        <v>7962.0</v>
      </c>
      <c r="F504" s="16">
        <v>0.0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</row>
    <row r="505" ht="15.75" customHeight="1">
      <c r="A505" s="15">
        <v>42312.62533333333</v>
      </c>
      <c r="B505" s="4"/>
      <c r="C505" s="4">
        <v>21.9</v>
      </c>
      <c r="D505" s="4">
        <v>6.861</v>
      </c>
      <c r="E505" s="4">
        <v>3399.0</v>
      </c>
      <c r="F505" s="16">
        <v>-0.004497968659315232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</row>
    <row r="506" ht="15.75" customHeight="1">
      <c r="A506" s="15">
        <v>42313.62533333333</v>
      </c>
      <c r="B506" s="4"/>
      <c r="C506" s="4">
        <v>21.84</v>
      </c>
      <c r="D506" s="4">
        <v>6.842</v>
      </c>
      <c r="E506" s="4">
        <v>2691.0</v>
      </c>
      <c r="F506" s="16">
        <v>-0.0027692756157994647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</row>
    <row r="507" ht="15.75" customHeight="1">
      <c r="A507" s="15">
        <v>42314.62533333333</v>
      </c>
      <c r="B507" s="4"/>
      <c r="C507" s="4">
        <v>21.69</v>
      </c>
      <c r="D507" s="4">
        <v>6.795</v>
      </c>
      <c r="E507" s="4">
        <v>11355.0</v>
      </c>
      <c r="F507" s="16">
        <v>-0.006869336451329978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</row>
    <row r="508" ht="15.75" customHeight="1">
      <c r="A508" s="15">
        <v>42317.62533333333</v>
      </c>
      <c r="B508" s="4"/>
      <c r="C508" s="4">
        <v>20.8</v>
      </c>
      <c r="D508" s="4">
        <v>6.516</v>
      </c>
      <c r="E508" s="4">
        <v>21351.0</v>
      </c>
      <c r="F508" s="16">
        <v>-0.04105960264900661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</row>
    <row r="509" ht="15.75" customHeight="1">
      <c r="A509" s="15">
        <v>42318.62533333333</v>
      </c>
      <c r="B509" s="4"/>
      <c r="C509" s="4">
        <v>20.2</v>
      </c>
      <c r="D509" s="4">
        <v>6.328</v>
      </c>
      <c r="E509" s="4">
        <v>13879.0</v>
      </c>
      <c r="F509" s="16">
        <v>-0.028852056476365826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</row>
    <row r="510" ht="15.75" customHeight="1">
      <c r="A510" s="15">
        <v>42319.62533333333</v>
      </c>
      <c r="B510" s="4"/>
      <c r="C510" s="4">
        <v>20.8</v>
      </c>
      <c r="D510" s="4">
        <v>6.516</v>
      </c>
      <c r="E510" s="4">
        <v>4092.0</v>
      </c>
      <c r="F510" s="16">
        <v>0.029709228824273026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</row>
    <row r="511" ht="15.75" customHeight="1">
      <c r="A511" s="15">
        <v>42320.62533333333</v>
      </c>
      <c r="B511" s="4"/>
      <c r="C511" s="4">
        <v>20.32</v>
      </c>
      <c r="D511" s="4">
        <v>6.366</v>
      </c>
      <c r="E511" s="4">
        <v>1832.0</v>
      </c>
      <c r="F511" s="16">
        <v>-0.023020257826887717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</row>
    <row r="512" ht="15.75" customHeight="1">
      <c r="A512" s="15">
        <v>42321.62533333333</v>
      </c>
      <c r="B512" s="4"/>
      <c r="C512" s="4">
        <v>20.92</v>
      </c>
      <c r="D512" s="4">
        <v>6.554</v>
      </c>
      <c r="E512" s="4">
        <v>1940.0</v>
      </c>
      <c r="F512" s="16">
        <v>0.029531888155827933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</row>
    <row r="513" ht="15.75" customHeight="1">
      <c r="A513" s="15">
        <v>42324.62533333333</v>
      </c>
      <c r="B513" s="4"/>
      <c r="C513" s="4">
        <v>21.75</v>
      </c>
      <c r="D513" s="4">
        <v>6.814</v>
      </c>
      <c r="E513" s="4">
        <v>18307.0</v>
      </c>
      <c r="F513" s="16">
        <v>0.039670430271589834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</row>
    <row r="514" ht="15.75" customHeight="1">
      <c r="A514" s="15">
        <v>42325.62533333333</v>
      </c>
      <c r="B514" s="4"/>
      <c r="C514" s="4">
        <v>22.39</v>
      </c>
      <c r="D514" s="4">
        <v>7.014</v>
      </c>
      <c r="E514" s="4">
        <v>26229.0</v>
      </c>
      <c r="F514" s="16">
        <v>0.02935133548576463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</row>
    <row r="515" ht="15.75" customHeight="1">
      <c r="A515" s="15">
        <v>42326.62533333333</v>
      </c>
      <c r="B515" s="4"/>
      <c r="C515" s="4">
        <v>22.5</v>
      </c>
      <c r="D515" s="4">
        <v>7.049</v>
      </c>
      <c r="E515" s="4">
        <v>6122.0</v>
      </c>
      <c r="F515" s="16">
        <v>0.00499001996007986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</row>
    <row r="516" ht="15.75" customHeight="1">
      <c r="A516" s="15">
        <v>42327.62533333333</v>
      </c>
      <c r="B516" s="4"/>
      <c r="C516" s="4">
        <v>22.0</v>
      </c>
      <c r="D516" s="4">
        <v>6.892</v>
      </c>
      <c r="E516" s="4">
        <v>9739.0</v>
      </c>
      <c r="F516" s="16">
        <v>-0.022272662789048096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</row>
    <row r="517" ht="15.75" customHeight="1">
      <c r="A517" s="15">
        <v>42328.62533333333</v>
      </c>
      <c r="B517" s="4"/>
      <c r="C517" s="4">
        <v>21.8</v>
      </c>
      <c r="D517" s="4">
        <v>6.829</v>
      </c>
      <c r="E517" s="4">
        <v>19350.0</v>
      </c>
      <c r="F517" s="16">
        <v>-0.009141033081834098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</row>
    <row r="518" ht="15.75" customHeight="1">
      <c r="A518" s="15">
        <v>42331.62533333333</v>
      </c>
      <c r="B518" s="4"/>
      <c r="C518" s="4">
        <v>21.5</v>
      </c>
      <c r="D518" s="4">
        <v>6.735</v>
      </c>
      <c r="E518" s="4">
        <v>23056.0</v>
      </c>
      <c r="F518" s="16">
        <v>-0.013764826475325731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</row>
    <row r="519" ht="15.75" customHeight="1">
      <c r="A519" s="15">
        <v>42332.62533333333</v>
      </c>
      <c r="B519" s="4"/>
      <c r="C519" s="4">
        <v>21.5</v>
      </c>
      <c r="D519" s="4">
        <v>6.735</v>
      </c>
      <c r="E519" s="4">
        <v>50837.0</v>
      </c>
      <c r="F519" s="16">
        <v>0.0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</row>
    <row r="520" ht="15.75" customHeight="1">
      <c r="A520" s="15">
        <v>42333.62533333333</v>
      </c>
      <c r="B520" s="4"/>
      <c r="C520" s="4">
        <v>21.47</v>
      </c>
      <c r="D520" s="4">
        <v>6.726</v>
      </c>
      <c r="E520" s="4">
        <v>3000.0</v>
      </c>
      <c r="F520" s="16">
        <v>-0.0013363028953229904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</row>
    <row r="521" ht="15.75" customHeight="1">
      <c r="A521" s="15">
        <v>42334.62533333333</v>
      </c>
      <c r="B521" s="4"/>
      <c r="C521" s="4">
        <v>21.7</v>
      </c>
      <c r="D521" s="4">
        <v>6.798</v>
      </c>
      <c r="E521" s="4">
        <v>4236.0</v>
      </c>
      <c r="F521" s="16">
        <v>0.010704727921498671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</row>
    <row r="522" ht="15.75" customHeight="1">
      <c r="A522" s="15">
        <v>42335.62533333333</v>
      </c>
      <c r="B522" s="4"/>
      <c r="C522" s="4">
        <v>21.9</v>
      </c>
      <c r="D522" s="4">
        <v>6.861</v>
      </c>
      <c r="E522" s="4">
        <v>103.0</v>
      </c>
      <c r="F522" s="16">
        <v>0.009267431597528644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</row>
    <row r="523" ht="15.75" customHeight="1">
      <c r="A523" s="15">
        <v>42338.62533333333</v>
      </c>
      <c r="B523" s="4"/>
      <c r="C523" s="4">
        <v>21.52</v>
      </c>
      <c r="D523" s="4">
        <v>6.742</v>
      </c>
      <c r="E523" s="4">
        <v>9065.0</v>
      </c>
      <c r="F523" s="16">
        <v>-0.017344410435796497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</row>
    <row r="524" ht="15.75" customHeight="1">
      <c r="A524" s="15">
        <v>42339.62533333333</v>
      </c>
      <c r="B524" s="4"/>
      <c r="C524" s="4">
        <v>21.84</v>
      </c>
      <c r="D524" s="4">
        <v>6.842</v>
      </c>
      <c r="E524" s="4">
        <v>2333.0</v>
      </c>
      <c r="F524" s="16">
        <v>0.014832393948383217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</row>
    <row r="525" ht="15.75" customHeight="1">
      <c r="A525" s="15">
        <v>42340.62533333333</v>
      </c>
      <c r="B525" s="4"/>
      <c r="C525" s="4">
        <v>21.5</v>
      </c>
      <c r="D525" s="4">
        <v>6.735</v>
      </c>
      <c r="E525" s="4">
        <v>25307.0</v>
      </c>
      <c r="F525" s="16">
        <v>-0.015638702133878885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</row>
    <row r="526" ht="15.75" customHeight="1">
      <c r="A526" s="15">
        <v>42341.62533333333</v>
      </c>
      <c r="B526" s="4"/>
      <c r="C526" s="4">
        <v>21.7</v>
      </c>
      <c r="D526" s="4">
        <v>6.798</v>
      </c>
      <c r="E526" s="4">
        <v>4370.0</v>
      </c>
      <c r="F526" s="16">
        <v>0.009354120267260537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</row>
    <row r="527" ht="15.75" customHeight="1">
      <c r="A527" s="15">
        <v>42342.62533333333</v>
      </c>
      <c r="B527" s="4"/>
      <c r="C527" s="4">
        <v>21.6</v>
      </c>
      <c r="D527" s="4">
        <v>6.767</v>
      </c>
      <c r="E527" s="4">
        <v>4924.0</v>
      </c>
      <c r="F527" s="16">
        <v>-0.004560164754339467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</row>
    <row r="528" ht="15.75" customHeight="1">
      <c r="A528" s="15">
        <v>42345.62533333333</v>
      </c>
      <c r="B528" s="4"/>
      <c r="C528" s="4">
        <v>21.51</v>
      </c>
      <c r="D528" s="4">
        <v>6.739</v>
      </c>
      <c r="E528" s="4">
        <v>34395.0</v>
      </c>
      <c r="F528" s="16">
        <v>-0.004137727205556446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</row>
    <row r="529" ht="15.75" customHeight="1">
      <c r="A529" s="15">
        <v>42346.62533333333</v>
      </c>
      <c r="B529" s="4"/>
      <c r="C529" s="4">
        <v>21.49</v>
      </c>
      <c r="D529" s="4">
        <v>6.732</v>
      </c>
      <c r="E529" s="4">
        <v>3934.0</v>
      </c>
      <c r="F529" s="16">
        <v>-0.0010387297818666974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</row>
    <row r="530" ht="15.75" customHeight="1">
      <c r="A530" s="15">
        <v>42347.62533333333</v>
      </c>
      <c r="B530" s="4"/>
      <c r="C530" s="4">
        <v>21.5</v>
      </c>
      <c r="D530" s="4">
        <v>6.735</v>
      </c>
      <c r="E530" s="4">
        <v>19820.0</v>
      </c>
      <c r="F530" s="16">
        <v>4.4563279857399193E-4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</row>
    <row r="531" ht="15.75" customHeight="1">
      <c r="A531" s="15">
        <v>42348.62533333333</v>
      </c>
      <c r="B531" s="4"/>
      <c r="C531" s="4">
        <v>21.75</v>
      </c>
      <c r="D531" s="4">
        <v>6.814</v>
      </c>
      <c r="E531" s="4">
        <v>15471.0</v>
      </c>
      <c r="F531" s="16">
        <v>0.011729769858945766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</row>
    <row r="532" ht="15.75" customHeight="1">
      <c r="A532" s="15">
        <v>42349.62533333333</v>
      </c>
      <c r="B532" s="4"/>
      <c r="C532" s="4">
        <v>22.15</v>
      </c>
      <c r="D532" s="4">
        <v>6.939</v>
      </c>
      <c r="E532" s="4">
        <v>7510.0</v>
      </c>
      <c r="F532" s="16">
        <v>0.018344584678602876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</row>
    <row r="533" ht="15.75" customHeight="1">
      <c r="A533" s="15">
        <v>42352.62533333333</v>
      </c>
      <c r="B533" s="4"/>
      <c r="C533" s="4">
        <v>22.0</v>
      </c>
      <c r="D533" s="4">
        <v>6.892</v>
      </c>
      <c r="E533" s="4">
        <v>583.0</v>
      </c>
      <c r="F533" s="16">
        <v>-0.0067733102752557586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</row>
    <row r="534" ht="15.75" customHeight="1">
      <c r="A534" s="15">
        <v>42353.62533333333</v>
      </c>
      <c r="B534" s="4"/>
      <c r="C534" s="4">
        <v>22.15</v>
      </c>
      <c r="D534" s="4">
        <v>6.939</v>
      </c>
      <c r="E534" s="4">
        <v>1440.0</v>
      </c>
      <c r="F534" s="16">
        <v>0.006819500870574537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</row>
    <row r="535" ht="15.75" customHeight="1">
      <c r="A535" s="15">
        <v>42354.62533333333</v>
      </c>
      <c r="B535" s="4"/>
      <c r="C535" s="4">
        <v>22.15</v>
      </c>
      <c r="D535" s="4">
        <v>6.939</v>
      </c>
      <c r="E535" s="4">
        <v>2520.0</v>
      </c>
      <c r="F535" s="16">
        <v>0.0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</row>
    <row r="536" ht="15.75" customHeight="1">
      <c r="A536" s="15">
        <v>42355.62533333333</v>
      </c>
      <c r="B536" s="4"/>
      <c r="C536" s="4">
        <v>22.15</v>
      </c>
      <c r="D536" s="4">
        <v>6.939</v>
      </c>
      <c r="E536" s="4">
        <v>12223.0</v>
      </c>
      <c r="F536" s="16">
        <v>0.0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</row>
    <row r="537" ht="15.75" customHeight="1">
      <c r="A537" s="15">
        <v>42356.62533333333</v>
      </c>
      <c r="B537" s="4"/>
      <c r="C537" s="4">
        <v>22.39</v>
      </c>
      <c r="D537" s="4">
        <v>7.014</v>
      </c>
      <c r="E537" s="4">
        <v>7617.0</v>
      </c>
      <c r="F537" s="16">
        <v>0.010808473843493325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</row>
    <row r="538" ht="15.75" customHeight="1">
      <c r="A538" s="15">
        <v>42359.62533333333</v>
      </c>
      <c r="B538" s="4"/>
      <c r="C538" s="4">
        <v>22.31</v>
      </c>
      <c r="D538" s="4">
        <v>6.989</v>
      </c>
      <c r="E538" s="4">
        <v>10431.0</v>
      </c>
      <c r="F538" s="16">
        <v>-0.0035642999714856505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</row>
    <row r="539" ht="15.75" customHeight="1">
      <c r="A539" s="15">
        <v>42360.62533333333</v>
      </c>
      <c r="B539" s="4"/>
      <c r="C539" s="4">
        <v>22.35</v>
      </c>
      <c r="D539" s="4">
        <v>7.002</v>
      </c>
      <c r="E539" s="4">
        <v>3382.0</v>
      </c>
      <c r="F539" s="16">
        <v>0.0018600658177135357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</row>
    <row r="540" ht="15.75" customHeight="1">
      <c r="A540" s="15">
        <v>42361.62533333333</v>
      </c>
      <c r="B540" s="4"/>
      <c r="C540" s="4">
        <v>22.7</v>
      </c>
      <c r="D540" s="4">
        <v>7.111</v>
      </c>
      <c r="E540" s="4">
        <v>17720.0</v>
      </c>
      <c r="F540" s="16">
        <v>0.015566980862610682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</row>
    <row r="541" ht="15.75" customHeight="1">
      <c r="A541" s="15">
        <v>42363.62533333333</v>
      </c>
      <c r="B541" s="4"/>
      <c r="C541" s="4">
        <v>22.35</v>
      </c>
      <c r="D541" s="4">
        <v>7.002</v>
      </c>
      <c r="E541" s="4">
        <v>3275.0</v>
      </c>
      <c r="F541" s="16">
        <v>-0.0153283645056954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</row>
    <row r="542" ht="15.75" customHeight="1">
      <c r="A542" s="15">
        <v>42366.62533333333</v>
      </c>
      <c r="B542" s="4"/>
      <c r="C542" s="4">
        <v>22.2</v>
      </c>
      <c r="D542" s="4">
        <v>6.955</v>
      </c>
      <c r="E542" s="4">
        <v>8307.0</v>
      </c>
      <c r="F542" s="16">
        <v>-0.0067123678948871335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</row>
    <row r="543" ht="15.75" customHeight="1">
      <c r="A543" s="15">
        <v>42367.62533333333</v>
      </c>
      <c r="B543" s="4"/>
      <c r="C543" s="4">
        <v>22.48</v>
      </c>
      <c r="D543" s="4">
        <v>7.042</v>
      </c>
      <c r="E543" s="4">
        <v>3858.0</v>
      </c>
      <c r="F543" s="16">
        <v>0.012508986340762005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</row>
    <row r="544" ht="15.75" customHeight="1">
      <c r="A544" s="15">
        <v>42368.62533333333</v>
      </c>
      <c r="B544" s="4"/>
      <c r="C544" s="4">
        <v>22.31</v>
      </c>
      <c r="D544" s="4">
        <v>6.989</v>
      </c>
      <c r="E544" s="4">
        <v>7334.0</v>
      </c>
      <c r="F544" s="16">
        <v>-0.007526270945754038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</row>
    <row r="545" ht="15.75" customHeight="1">
      <c r="A545" s="15">
        <v>42369.62533333333</v>
      </c>
      <c r="B545" s="4"/>
      <c r="C545" s="4">
        <v>22.75</v>
      </c>
      <c r="D545" s="4">
        <v>7.127</v>
      </c>
      <c r="E545" s="4">
        <v>40975.0</v>
      </c>
      <c r="F545" s="16">
        <v>0.019745314064959208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</row>
    <row r="546" ht="15.75" customHeight="1">
      <c r="A546" s="15">
        <v>42373.62533333333</v>
      </c>
      <c r="B546" s="4"/>
      <c r="C546" s="4">
        <v>23.4</v>
      </c>
      <c r="D546" s="4">
        <v>7.331</v>
      </c>
      <c r="E546" s="4">
        <v>4801.0</v>
      </c>
      <c r="F546" s="16">
        <v>0.02862354426827566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</row>
    <row r="547" ht="15.75" customHeight="1">
      <c r="A547" s="15">
        <v>42374.62533333333</v>
      </c>
      <c r="B547" s="4"/>
      <c r="C547" s="4">
        <v>24.3</v>
      </c>
      <c r="D547" s="4">
        <v>7.613</v>
      </c>
      <c r="E547" s="4">
        <v>14353.0</v>
      </c>
      <c r="F547" s="16">
        <v>0.03846678488610013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</row>
    <row r="548" ht="15.75" customHeight="1">
      <c r="A548" s="15">
        <v>42375.62533333333</v>
      </c>
      <c r="B548" s="4"/>
      <c r="C548" s="4">
        <v>24.3</v>
      </c>
      <c r="D548" s="4">
        <v>7.613</v>
      </c>
      <c r="E548" s="4">
        <v>10147.0</v>
      </c>
      <c r="F548" s="16">
        <v>0.0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</row>
    <row r="549" ht="15.75" customHeight="1">
      <c r="A549" s="15">
        <v>42376.62533333333</v>
      </c>
      <c r="B549" s="4"/>
      <c r="C549" s="4">
        <v>23.71</v>
      </c>
      <c r="D549" s="4">
        <v>7.428</v>
      </c>
      <c r="E549" s="4">
        <v>11465.0</v>
      </c>
      <c r="F549" s="16">
        <v>-0.024300538552476093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</row>
    <row r="550" ht="15.75" customHeight="1">
      <c r="A550" s="15">
        <v>42377.62533333333</v>
      </c>
      <c r="B550" s="4"/>
      <c r="C550" s="4">
        <v>23.9</v>
      </c>
      <c r="D550" s="4">
        <v>7.487</v>
      </c>
      <c r="E550" s="4">
        <v>6668.0</v>
      </c>
      <c r="F550" s="16">
        <v>0.007942918686052795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</row>
    <row r="551" ht="15.75" customHeight="1">
      <c r="A551" s="15">
        <v>42380.62533333333</v>
      </c>
      <c r="B551" s="4"/>
      <c r="C551" s="4">
        <v>24.0</v>
      </c>
      <c r="D551" s="4">
        <v>7.519</v>
      </c>
      <c r="E551" s="4">
        <v>8584.0</v>
      </c>
      <c r="F551" s="16">
        <v>0.004274075063443306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</row>
    <row r="552" ht="15.75" customHeight="1">
      <c r="A552" s="15">
        <v>42381.62533333333</v>
      </c>
      <c r="B552" s="4"/>
      <c r="C552" s="4">
        <v>24.72</v>
      </c>
      <c r="D552" s="4">
        <v>7.744</v>
      </c>
      <c r="E552" s="4">
        <v>4837.0</v>
      </c>
      <c r="F552" s="16">
        <v>0.02992419204681469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</row>
    <row r="553" ht="15.75" customHeight="1">
      <c r="A553" s="15">
        <v>42382.62533333333</v>
      </c>
      <c r="B553" s="4"/>
      <c r="C553" s="4">
        <v>24.88</v>
      </c>
      <c r="D553" s="4">
        <v>7.794</v>
      </c>
      <c r="E553" s="4">
        <v>26342.0</v>
      </c>
      <c r="F553" s="16">
        <v>0.0064566115702479115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</row>
    <row r="554" ht="15.75" customHeight="1">
      <c r="A554" s="15">
        <v>42384.62533333333</v>
      </c>
      <c r="B554" s="4"/>
      <c r="C554" s="4">
        <v>25.38</v>
      </c>
      <c r="D554" s="4">
        <v>7.951</v>
      </c>
      <c r="E554" s="4">
        <v>11211.0</v>
      </c>
      <c r="F554" s="16">
        <v>0.020143700282268417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</row>
    <row r="555" ht="15.75" customHeight="1">
      <c r="A555" s="15">
        <v>42387.62533333333</v>
      </c>
      <c r="B555" s="4"/>
      <c r="C555" s="4">
        <v>24.73</v>
      </c>
      <c r="D555" s="4">
        <v>7.747</v>
      </c>
      <c r="E555" s="4">
        <v>6190.0</v>
      </c>
      <c r="F555" s="16">
        <v>-0.025657150044019587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</row>
    <row r="556" ht="15.75" customHeight="1">
      <c r="A556" s="15">
        <v>42388.62533333333</v>
      </c>
      <c r="B556" s="4"/>
      <c r="C556" s="4">
        <v>24.6</v>
      </c>
      <c r="D556" s="4">
        <v>7.707</v>
      </c>
      <c r="E556" s="4">
        <v>1480.0</v>
      </c>
      <c r="F556" s="16">
        <v>-0.005163289015102625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</row>
    <row r="557" ht="15.75" customHeight="1">
      <c r="A557" s="15">
        <v>42389.62533333333</v>
      </c>
      <c r="B557" s="4"/>
      <c r="C557" s="4">
        <v>24.5</v>
      </c>
      <c r="D557" s="4">
        <v>7.675</v>
      </c>
      <c r="E557" s="4">
        <v>20467.0</v>
      </c>
      <c r="F557" s="16">
        <v>-0.004152069547164919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</row>
    <row r="558" ht="15.75" customHeight="1">
      <c r="A558" s="15">
        <v>42390.62533333333</v>
      </c>
      <c r="B558" s="4"/>
      <c r="C558" s="4">
        <v>24.6</v>
      </c>
      <c r="D558" s="4">
        <v>7.707</v>
      </c>
      <c r="E558" s="4">
        <v>3535.0</v>
      </c>
      <c r="F558" s="16">
        <v>0.004169381107491861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</row>
    <row r="559" ht="15.75" customHeight="1">
      <c r="A559" s="15">
        <v>42391.62533333333</v>
      </c>
      <c r="B559" s="4"/>
      <c r="C559" s="4">
        <v>24.6</v>
      </c>
      <c r="D559" s="4">
        <v>7.707</v>
      </c>
      <c r="E559" s="4">
        <v>16947.0</v>
      </c>
      <c r="F559" s="16">
        <v>0.0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</row>
    <row r="560" ht="15.75" customHeight="1">
      <c r="A560" s="15">
        <v>42394.62533333333</v>
      </c>
      <c r="B560" s="4"/>
      <c r="C560" s="4">
        <v>25.19</v>
      </c>
      <c r="D560" s="4">
        <v>7.891</v>
      </c>
      <c r="E560" s="4">
        <v>14399.0</v>
      </c>
      <c r="F560" s="16">
        <v>0.023874399896198283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</row>
    <row r="561" ht="15.75" customHeight="1">
      <c r="A561" s="15">
        <v>42395.62533333333</v>
      </c>
      <c r="B561" s="4"/>
      <c r="C561" s="4">
        <v>25.4</v>
      </c>
      <c r="D561" s="4">
        <v>7.957</v>
      </c>
      <c r="E561" s="4">
        <v>25046.0</v>
      </c>
      <c r="F561" s="16">
        <v>0.00836395894056518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</row>
    <row r="562" ht="15.75" customHeight="1">
      <c r="A562" s="15">
        <v>42396.62533333333</v>
      </c>
      <c r="B562" s="4"/>
      <c r="C562" s="4">
        <v>25.8</v>
      </c>
      <c r="D562" s="4">
        <v>8.083</v>
      </c>
      <c r="E562" s="4">
        <v>19592.0</v>
      </c>
      <c r="F562" s="16">
        <v>0.01583511373633283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</row>
    <row r="563" ht="15.75" customHeight="1">
      <c r="A563" s="15">
        <v>42397.62533333333</v>
      </c>
      <c r="B563" s="4"/>
      <c r="C563" s="4">
        <v>26.18</v>
      </c>
      <c r="D563" s="4">
        <v>8.202</v>
      </c>
      <c r="E563" s="4">
        <v>19376.0</v>
      </c>
      <c r="F563" s="16">
        <v>0.014722256587900504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</row>
    <row r="564" ht="15.75" customHeight="1">
      <c r="A564" s="15">
        <v>42398.62533333333</v>
      </c>
      <c r="B564" s="4"/>
      <c r="C564" s="4">
        <v>27.2</v>
      </c>
      <c r="D564" s="4">
        <v>8.521</v>
      </c>
      <c r="E564" s="4">
        <v>25120.0</v>
      </c>
      <c r="F564" s="16">
        <v>0.038892952938307836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</row>
    <row r="565" ht="15.75" customHeight="1">
      <c r="A565" s="15">
        <v>42401.62533333333</v>
      </c>
      <c r="B565" s="4"/>
      <c r="C565" s="4">
        <v>27.0</v>
      </c>
      <c r="D565" s="4">
        <v>8.459</v>
      </c>
      <c r="E565" s="4">
        <v>9224.0</v>
      </c>
      <c r="F565" s="16">
        <v>-0.007276141297969858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</row>
    <row r="566" ht="15.75" customHeight="1">
      <c r="A566" s="15">
        <v>42402.62533333333</v>
      </c>
      <c r="B566" s="4"/>
      <c r="C566" s="4">
        <v>26.7</v>
      </c>
      <c r="D566" s="4">
        <v>8.365</v>
      </c>
      <c r="E566" s="4">
        <v>4300.0</v>
      </c>
      <c r="F566" s="16">
        <v>-0.011112424636481785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</row>
    <row r="567" ht="15.75" customHeight="1">
      <c r="A567" s="15">
        <v>42403.62533333333</v>
      </c>
      <c r="B567" s="4"/>
      <c r="C567" s="4">
        <v>26.2</v>
      </c>
      <c r="D567" s="4">
        <v>8.208</v>
      </c>
      <c r="E567" s="4">
        <v>4217.0</v>
      </c>
      <c r="F567" s="16">
        <v>-0.018768679019725048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</row>
    <row r="568" ht="15.75" customHeight="1">
      <c r="A568" s="15">
        <v>42404.62533333333</v>
      </c>
      <c r="B568" s="4"/>
      <c r="C568" s="4">
        <v>26.3</v>
      </c>
      <c r="D568" s="4">
        <v>8.239</v>
      </c>
      <c r="E568" s="4">
        <v>6567.0</v>
      </c>
      <c r="F568" s="16">
        <v>0.003776803118908453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</row>
    <row r="569" ht="15.75" customHeight="1">
      <c r="A569" s="15">
        <v>42405.62533333333</v>
      </c>
      <c r="B569" s="4"/>
      <c r="C569" s="4">
        <v>26.3</v>
      </c>
      <c r="D569" s="4">
        <v>8.239</v>
      </c>
      <c r="E569" s="4">
        <v>12132.0</v>
      </c>
      <c r="F569" s="16">
        <v>0.0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</row>
    <row r="570" ht="15.75" customHeight="1">
      <c r="A570" s="15">
        <v>42408.62533333333</v>
      </c>
      <c r="B570" s="4"/>
      <c r="C570" s="4">
        <v>26.3</v>
      </c>
      <c r="D570" s="4">
        <v>8.239</v>
      </c>
      <c r="E570" s="4">
        <v>1935.0</v>
      </c>
      <c r="F570" s="16">
        <v>0.0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</row>
    <row r="571" ht="15.75" customHeight="1">
      <c r="A571" s="15">
        <v>42409.62533333333</v>
      </c>
      <c r="B571" s="4"/>
      <c r="C571" s="4">
        <v>26.0</v>
      </c>
      <c r="D571" s="4">
        <v>8.145</v>
      </c>
      <c r="E571" s="4">
        <v>14378.0</v>
      </c>
      <c r="F571" s="16">
        <v>-0.011409151596067629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</row>
    <row r="572" ht="15.75" customHeight="1">
      <c r="A572" s="15">
        <v>42410.62533333333</v>
      </c>
      <c r="B572" s="4"/>
      <c r="C572" s="4">
        <v>25.22</v>
      </c>
      <c r="D572" s="4">
        <v>7.901</v>
      </c>
      <c r="E572" s="4">
        <v>333028.0</v>
      </c>
      <c r="F572" s="16">
        <v>-0.02995702885205645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</row>
    <row r="573" ht="15.75" customHeight="1">
      <c r="A573" s="15">
        <v>42411.62533333333</v>
      </c>
      <c r="B573" s="4"/>
      <c r="C573" s="4">
        <v>24.5</v>
      </c>
      <c r="D573" s="4">
        <v>7.675</v>
      </c>
      <c r="E573" s="4">
        <v>9172.0</v>
      </c>
      <c r="F573" s="16">
        <v>-0.02860397418048348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</row>
    <row r="574" ht="15.75" customHeight="1">
      <c r="A574" s="15">
        <v>42412.62533333333</v>
      </c>
      <c r="B574" s="4"/>
      <c r="C574" s="4">
        <v>23.81</v>
      </c>
      <c r="D574" s="4">
        <v>7.459</v>
      </c>
      <c r="E574" s="4">
        <v>2758581.0</v>
      </c>
      <c r="F574" s="16">
        <v>-0.028143322475570057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</row>
    <row r="575" ht="15.75" customHeight="1">
      <c r="A575" s="15">
        <v>42415.62533333333</v>
      </c>
      <c r="B575" s="4"/>
      <c r="C575" s="4">
        <v>24.38</v>
      </c>
      <c r="D575" s="4">
        <v>7.638</v>
      </c>
      <c r="E575" s="4">
        <v>3136.0</v>
      </c>
      <c r="F575" s="16">
        <v>0.023997854940340565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</row>
    <row r="576" ht="15.75" customHeight="1">
      <c r="A576" s="15">
        <v>42416.62533333333</v>
      </c>
      <c r="B576" s="4"/>
      <c r="C576" s="4">
        <v>25.4</v>
      </c>
      <c r="D576" s="4">
        <v>7.957</v>
      </c>
      <c r="E576" s="4">
        <v>40463.0</v>
      </c>
      <c r="F576" s="16">
        <v>0.04176485991097145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</row>
    <row r="577" ht="15.75" customHeight="1">
      <c r="A577" s="15">
        <v>42417.62533333333</v>
      </c>
      <c r="B577" s="4"/>
      <c r="C577" s="4">
        <v>25.3</v>
      </c>
      <c r="D577" s="4">
        <v>7.926</v>
      </c>
      <c r="E577" s="4">
        <v>157574.0</v>
      </c>
      <c r="F577" s="16">
        <v>-0.0038959406811612035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</row>
    <row r="578" ht="15.75" customHeight="1">
      <c r="A578" s="15">
        <v>42418.62533333333</v>
      </c>
      <c r="B578" s="4"/>
      <c r="C578" s="4">
        <v>25.3</v>
      </c>
      <c r="D578" s="4">
        <v>7.926</v>
      </c>
      <c r="E578" s="4">
        <v>4417.0</v>
      </c>
      <c r="F578" s="16">
        <v>0.0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</row>
    <row r="579" ht="15.75" customHeight="1">
      <c r="A579" s="15">
        <v>42419.62533333333</v>
      </c>
      <c r="B579" s="4"/>
      <c r="C579" s="4">
        <v>25.0</v>
      </c>
      <c r="D579" s="4">
        <v>7.832</v>
      </c>
      <c r="E579" s="4">
        <v>29807.0</v>
      </c>
      <c r="F579" s="16">
        <v>-0.011859702245773443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</row>
    <row r="580" ht="15.75" customHeight="1">
      <c r="A580" s="15">
        <v>42422.62533333333</v>
      </c>
      <c r="B580" s="4"/>
      <c r="C580" s="4">
        <v>24.8</v>
      </c>
      <c r="D580" s="4">
        <v>7.769</v>
      </c>
      <c r="E580" s="4">
        <v>1710.0</v>
      </c>
      <c r="F580" s="16">
        <v>-0.008043922369765031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</row>
    <row r="581" ht="15.75" customHeight="1">
      <c r="A581" s="15">
        <v>42423.62533333333</v>
      </c>
      <c r="B581" s="4"/>
      <c r="C581" s="4">
        <v>24.7</v>
      </c>
      <c r="D581" s="4">
        <v>7.738</v>
      </c>
      <c r="E581" s="4">
        <v>7081.0</v>
      </c>
      <c r="F581" s="16">
        <v>-0.003990217531213759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</row>
    <row r="582" ht="15.75" customHeight="1">
      <c r="A582" s="15">
        <v>42424.62533333333</v>
      </c>
      <c r="B582" s="4"/>
      <c r="C582" s="4">
        <v>24.0</v>
      </c>
      <c r="D582" s="4">
        <v>7.519</v>
      </c>
      <c r="E582" s="4">
        <v>7304.0</v>
      </c>
      <c r="F582" s="16">
        <v>-0.02830188679245287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</row>
    <row r="583" ht="15.75" customHeight="1">
      <c r="A583" s="15">
        <v>42425.62533333333</v>
      </c>
      <c r="B583" s="4"/>
      <c r="C583" s="4">
        <v>24.05</v>
      </c>
      <c r="D583" s="4">
        <v>7.534</v>
      </c>
      <c r="E583" s="4">
        <v>24299.0</v>
      </c>
      <c r="F583" s="16">
        <v>0.0019949461364542733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</row>
    <row r="584" ht="15.75" customHeight="1">
      <c r="A584" s="15">
        <v>42426.62533333333</v>
      </c>
      <c r="B584" s="4"/>
      <c r="C584" s="4">
        <v>24.1</v>
      </c>
      <c r="D584" s="4">
        <v>7.55</v>
      </c>
      <c r="E584" s="4">
        <v>2260.0</v>
      </c>
      <c r="F584" s="16">
        <v>0.0021237058667374588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</row>
    <row r="585" ht="15.75" customHeight="1">
      <c r="A585" s="15">
        <v>42429.62533333333</v>
      </c>
      <c r="B585" s="4"/>
      <c r="C585" s="4">
        <v>25.0</v>
      </c>
      <c r="D585" s="4">
        <v>7.832</v>
      </c>
      <c r="E585" s="4">
        <v>2706.0</v>
      </c>
      <c r="F585" s="16">
        <v>0.037350993377483446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</row>
    <row r="586" ht="15.75" customHeight="1">
      <c r="A586" s="15">
        <v>42430.62533333333</v>
      </c>
      <c r="B586" s="4"/>
      <c r="C586" s="4">
        <v>25.0</v>
      </c>
      <c r="D586" s="4">
        <v>7.832</v>
      </c>
      <c r="E586" s="4">
        <v>13745.0</v>
      </c>
      <c r="F586" s="16">
        <v>0.0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</row>
    <row r="587" ht="15.75" customHeight="1">
      <c r="A587" s="15">
        <v>42431.62533333333</v>
      </c>
      <c r="B587" s="4"/>
      <c r="C587" s="4">
        <v>26.5</v>
      </c>
      <c r="D587" s="4">
        <v>8.302</v>
      </c>
      <c r="E587" s="4">
        <v>55696.0</v>
      </c>
      <c r="F587" s="16">
        <v>0.060010214504596496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</row>
    <row r="588" ht="15.75" customHeight="1">
      <c r="A588" s="15">
        <v>42432.62533333333</v>
      </c>
      <c r="B588" s="4"/>
      <c r="C588" s="4">
        <v>26.44</v>
      </c>
      <c r="D588" s="4">
        <v>8.283</v>
      </c>
      <c r="E588" s="4">
        <v>32051.0</v>
      </c>
      <c r="F588" s="16">
        <v>-0.00228860515538426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</row>
    <row r="589" ht="15.75" customHeight="1">
      <c r="A589" s="15">
        <v>42433.62533333333</v>
      </c>
      <c r="B589" s="4"/>
      <c r="C589" s="4">
        <v>26.0</v>
      </c>
      <c r="D589" s="4">
        <v>8.145</v>
      </c>
      <c r="E589" s="4">
        <v>20701.0</v>
      </c>
      <c r="F589" s="16">
        <v>-0.016660630206446928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</row>
    <row r="590" ht="15.75" customHeight="1">
      <c r="A590" s="15">
        <v>42436.62533333333</v>
      </c>
      <c r="B590" s="4"/>
      <c r="C590" s="4">
        <v>25.85</v>
      </c>
      <c r="D590" s="4">
        <v>8.098</v>
      </c>
      <c r="E590" s="4">
        <v>11801.0</v>
      </c>
      <c r="F590" s="16">
        <v>-0.00577041129527303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</row>
    <row r="591" ht="15.75" customHeight="1">
      <c r="A591" s="15">
        <v>42437.62533333333</v>
      </c>
      <c r="B591" s="4"/>
      <c r="C591" s="4">
        <v>26.03</v>
      </c>
      <c r="D591" s="4">
        <v>8.155</v>
      </c>
      <c r="E591" s="4">
        <v>12521.0</v>
      </c>
      <c r="F591" s="16">
        <v>0.007038775006174191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</row>
    <row r="592" ht="15.75" customHeight="1">
      <c r="A592" s="15">
        <v>42438.62533333333</v>
      </c>
      <c r="B592" s="4"/>
      <c r="C592" s="4">
        <v>26.68</v>
      </c>
      <c r="D592" s="4">
        <v>8.358</v>
      </c>
      <c r="E592" s="4">
        <v>10712.0</v>
      </c>
      <c r="F592" s="16">
        <v>0.02489270386266109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</row>
    <row r="593" ht="15.75" customHeight="1">
      <c r="A593" s="15">
        <v>42439.62533333333</v>
      </c>
      <c r="B593" s="4"/>
      <c r="C593" s="4">
        <v>26.23</v>
      </c>
      <c r="D593" s="4">
        <v>8.217</v>
      </c>
      <c r="E593" s="4">
        <v>6036.0</v>
      </c>
      <c r="F593" s="16">
        <v>-0.016870064608758076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</row>
    <row r="594" ht="15.75" customHeight="1">
      <c r="A594" s="15">
        <v>42440.62533333333</v>
      </c>
      <c r="B594" s="4"/>
      <c r="C594" s="4">
        <v>26.77</v>
      </c>
      <c r="D594" s="4">
        <v>8.386</v>
      </c>
      <c r="E594" s="4">
        <v>19540.0</v>
      </c>
      <c r="F594" s="16">
        <v>0.020567116952658962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</row>
    <row r="595" ht="15.75" customHeight="1">
      <c r="A595" s="15">
        <v>42443.62533333333</v>
      </c>
      <c r="B595" s="4"/>
      <c r="C595" s="4">
        <v>26.8</v>
      </c>
      <c r="D595" s="4">
        <v>8.396</v>
      </c>
      <c r="E595" s="4">
        <v>10144.0</v>
      </c>
      <c r="F595" s="16">
        <v>0.0011924636298594757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</row>
    <row r="596" ht="15.75" customHeight="1">
      <c r="A596" s="15">
        <v>42444.62533333333</v>
      </c>
      <c r="B596" s="4"/>
      <c r="C596" s="4">
        <v>26.71</v>
      </c>
      <c r="D596" s="4">
        <v>8.368</v>
      </c>
      <c r="E596" s="4">
        <v>2877.0</v>
      </c>
      <c r="F596" s="16">
        <v>-0.003334921391138693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</row>
    <row r="597" ht="15.75" customHeight="1">
      <c r="A597" s="15">
        <v>42445.62533333333</v>
      </c>
      <c r="B597" s="4"/>
      <c r="C597" s="4">
        <v>26.75</v>
      </c>
      <c r="D597" s="4">
        <v>8.38</v>
      </c>
      <c r="E597" s="4">
        <v>17384.0</v>
      </c>
      <c r="F597" s="16">
        <v>0.001434034416826058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</row>
    <row r="598" ht="15.75" customHeight="1">
      <c r="A598" s="15">
        <v>42446.62533333333</v>
      </c>
      <c r="B598" s="4"/>
      <c r="C598" s="4">
        <v>26.71</v>
      </c>
      <c r="D598" s="4">
        <v>8.368</v>
      </c>
      <c r="E598" s="4">
        <v>4307.0</v>
      </c>
      <c r="F598" s="16">
        <v>-0.0014319809069212952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</row>
    <row r="599" ht="15.75" customHeight="1">
      <c r="A599" s="15">
        <v>42447.62533333333</v>
      </c>
      <c r="B599" s="4"/>
      <c r="C599" s="4">
        <v>26.75</v>
      </c>
      <c r="D599" s="4">
        <v>8.38</v>
      </c>
      <c r="E599" s="4">
        <v>11120.0</v>
      </c>
      <c r="F599" s="16">
        <v>0.001434034416826058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</row>
    <row r="600" ht="15.75" customHeight="1">
      <c r="A600" s="15">
        <v>42450.62533333333</v>
      </c>
      <c r="B600" s="4"/>
      <c r="C600" s="4">
        <v>26.72</v>
      </c>
      <c r="D600" s="4">
        <v>8.371</v>
      </c>
      <c r="E600" s="4">
        <v>3044.0</v>
      </c>
      <c r="F600" s="16">
        <v>-0.0010739856801909714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</row>
    <row r="601" ht="15.75" customHeight="1">
      <c r="A601" s="15">
        <v>42451.62533333333</v>
      </c>
      <c r="B601" s="4"/>
      <c r="C601" s="4">
        <v>26.25</v>
      </c>
      <c r="D601" s="4">
        <v>8.224</v>
      </c>
      <c r="E601" s="4">
        <v>7562.0</v>
      </c>
      <c r="F601" s="16">
        <v>-0.017560625970612857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</row>
    <row r="602" ht="15.75" customHeight="1">
      <c r="A602" s="15">
        <v>42452.62533333333</v>
      </c>
      <c r="B602" s="4"/>
      <c r="C602" s="4">
        <v>26.2</v>
      </c>
      <c r="D602" s="4">
        <v>8.208</v>
      </c>
      <c r="E602" s="4">
        <v>6961.0</v>
      </c>
      <c r="F602" s="16">
        <v>-0.0019455252918287955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</row>
    <row r="603" ht="15.75" customHeight="1">
      <c r="A603" s="15">
        <v>42453.62533333333</v>
      </c>
      <c r="B603" s="4"/>
      <c r="C603" s="4">
        <v>26.3</v>
      </c>
      <c r="D603" s="4">
        <v>8.239</v>
      </c>
      <c r="E603" s="4">
        <v>3539.0</v>
      </c>
      <c r="F603" s="16">
        <v>0.003776803118908453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</row>
    <row r="604" ht="15.75" customHeight="1">
      <c r="A604" s="15">
        <v>42454.62533333333</v>
      </c>
      <c r="B604" s="4"/>
      <c r="C604" s="4">
        <v>26.49</v>
      </c>
      <c r="D604" s="4">
        <v>8.299</v>
      </c>
      <c r="E604" s="4">
        <v>2204.0</v>
      </c>
      <c r="F604" s="16">
        <v>0.007282437188979089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</row>
    <row r="605" ht="15.75" customHeight="1">
      <c r="A605" s="15">
        <v>42457.62533333333</v>
      </c>
      <c r="B605" s="4"/>
      <c r="C605" s="4">
        <v>26.3</v>
      </c>
      <c r="D605" s="4">
        <v>8.239</v>
      </c>
      <c r="E605" s="4">
        <v>2107.0</v>
      </c>
      <c r="F605" s="16">
        <v>-0.007229786721291568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</row>
    <row r="606" ht="15.75" customHeight="1">
      <c r="A606" s="15">
        <v>42458.62533333333</v>
      </c>
      <c r="B606" s="4"/>
      <c r="C606" s="4">
        <v>26.3</v>
      </c>
      <c r="D606" s="4">
        <v>8.239</v>
      </c>
      <c r="E606" s="4">
        <v>13142.0</v>
      </c>
      <c r="F606" s="16">
        <v>0.0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</row>
    <row r="607" ht="15.75" customHeight="1">
      <c r="A607" s="15">
        <v>42459.62533333333</v>
      </c>
      <c r="B607" s="4"/>
      <c r="C607" s="4">
        <v>26.2</v>
      </c>
      <c r="D607" s="4">
        <v>8.208</v>
      </c>
      <c r="E607" s="4">
        <v>6474.0</v>
      </c>
      <c r="F607" s="16">
        <v>-0.003762592547639347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</row>
    <row r="608" ht="15.75" customHeight="1">
      <c r="A608" s="15">
        <v>42460.62533333333</v>
      </c>
      <c r="B608" s="4"/>
      <c r="C608" s="4">
        <v>26.04</v>
      </c>
      <c r="D608" s="4">
        <v>8.158</v>
      </c>
      <c r="E608" s="4">
        <v>5837.0</v>
      </c>
      <c r="F608" s="16">
        <v>-0.006091617933723283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</row>
    <row r="609" ht="15.75" customHeight="1">
      <c r="A609" s="15">
        <v>42461.62533333333</v>
      </c>
      <c r="B609" s="4"/>
      <c r="C609" s="4">
        <v>26.1</v>
      </c>
      <c r="D609" s="4">
        <v>8.177</v>
      </c>
      <c r="E609" s="4">
        <v>11294.0</v>
      </c>
      <c r="F609" s="16">
        <v>0.0023290022064231587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</row>
    <row r="610" ht="15.75" customHeight="1">
      <c r="A610" s="15">
        <v>42464.62533333333</v>
      </c>
      <c r="B610" s="4"/>
      <c r="C610" s="4">
        <v>26.64</v>
      </c>
      <c r="D610" s="4">
        <v>8.346</v>
      </c>
      <c r="E610" s="4">
        <v>24384.0</v>
      </c>
      <c r="F610" s="16">
        <v>0.020667726550079552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</row>
    <row r="611" ht="15.75" customHeight="1">
      <c r="A611" s="15">
        <v>42465.62533333333</v>
      </c>
      <c r="B611" s="4"/>
      <c r="C611" s="4">
        <v>26.2</v>
      </c>
      <c r="D611" s="4">
        <v>8.208</v>
      </c>
      <c r="E611" s="4">
        <v>107159.0</v>
      </c>
      <c r="F611" s="16">
        <v>-0.01653486700215671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</row>
    <row r="612" ht="15.75" customHeight="1">
      <c r="A612" s="15">
        <v>42466.62533333333</v>
      </c>
      <c r="B612" s="4"/>
      <c r="C612" s="4">
        <v>26.2</v>
      </c>
      <c r="D612" s="4">
        <v>8.208</v>
      </c>
      <c r="E612" s="4">
        <v>27871.0</v>
      </c>
      <c r="F612" s="16">
        <v>0.0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</row>
    <row r="613" ht="15.75" customHeight="1">
      <c r="A613" s="15">
        <v>42467.62533333333</v>
      </c>
      <c r="B613" s="4"/>
      <c r="C613" s="4">
        <v>25.98</v>
      </c>
      <c r="D613" s="4">
        <v>8.139</v>
      </c>
      <c r="E613" s="4">
        <v>11367.0</v>
      </c>
      <c r="F613" s="16">
        <v>-0.008406432748538114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</row>
    <row r="614" ht="15.75" customHeight="1">
      <c r="A614" s="15">
        <v>42468.62533333333</v>
      </c>
      <c r="B614" s="4"/>
      <c r="C614" s="4">
        <v>25.62</v>
      </c>
      <c r="D614" s="4">
        <v>8.026</v>
      </c>
      <c r="E614" s="4">
        <v>6903.0</v>
      </c>
      <c r="F614" s="16">
        <v>-0.013883769504853122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</row>
    <row r="615" ht="15.75" customHeight="1">
      <c r="A615" s="15">
        <v>42471.62533333333</v>
      </c>
      <c r="B615" s="4"/>
      <c r="C615" s="4">
        <v>25.9</v>
      </c>
      <c r="D615" s="4">
        <v>8.114</v>
      </c>
      <c r="E615" s="4">
        <v>3323.0</v>
      </c>
      <c r="F615" s="16">
        <v>0.010964365811114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</row>
    <row r="616" ht="15.75" customHeight="1">
      <c r="A616" s="15">
        <v>42472.62533333333</v>
      </c>
      <c r="B616" s="4"/>
      <c r="C616" s="4">
        <v>25.0</v>
      </c>
      <c r="D616" s="4">
        <v>7.832</v>
      </c>
      <c r="E616" s="4">
        <v>29330.0</v>
      </c>
      <c r="F616" s="16">
        <v>-0.034754744885383396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</row>
    <row r="617" ht="15.75" customHeight="1">
      <c r="A617" s="15">
        <v>42473.62533333333</v>
      </c>
      <c r="B617" s="4"/>
      <c r="C617" s="4">
        <v>24.93</v>
      </c>
      <c r="D617" s="4">
        <v>7.81</v>
      </c>
      <c r="E617" s="4">
        <v>5598.0</v>
      </c>
      <c r="F617" s="16">
        <v>-0.0028089887640449745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</row>
    <row r="618" ht="15.75" customHeight="1">
      <c r="A618" s="15">
        <v>42474.62533333333</v>
      </c>
      <c r="B618" s="4"/>
      <c r="C618" s="4">
        <v>24.4</v>
      </c>
      <c r="D618" s="4">
        <v>7.644</v>
      </c>
      <c r="E618" s="4">
        <v>14481.0</v>
      </c>
      <c r="F618" s="16">
        <v>-0.021254801536491612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</row>
    <row r="619" ht="15.75" customHeight="1">
      <c r="A619" s="15">
        <v>42475.62533333333</v>
      </c>
      <c r="B619" s="4"/>
      <c r="C619" s="4">
        <v>23.98</v>
      </c>
      <c r="D619" s="4">
        <v>7.512</v>
      </c>
      <c r="E619" s="4">
        <v>15026.0</v>
      </c>
      <c r="F619" s="16">
        <v>-0.017268445839874483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</row>
    <row r="620" ht="15.75" customHeight="1">
      <c r="A620" s="15">
        <v>42478.62533333333</v>
      </c>
      <c r="B620" s="4"/>
      <c r="C620" s="4">
        <v>23.49</v>
      </c>
      <c r="D620" s="4">
        <v>7.359</v>
      </c>
      <c r="E620" s="4">
        <v>7077.0</v>
      </c>
      <c r="F620" s="16">
        <v>-0.020367412140575025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</row>
    <row r="621" ht="15.75" customHeight="1">
      <c r="A621" s="15">
        <v>42479.62533333333</v>
      </c>
      <c r="B621" s="4"/>
      <c r="C621" s="4">
        <v>23.47</v>
      </c>
      <c r="D621" s="4">
        <v>7.353</v>
      </c>
      <c r="E621" s="4">
        <v>6096.0</v>
      </c>
      <c r="F621" s="16">
        <v>-8.153281695882902E-4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</row>
    <row r="622" ht="15.75" customHeight="1">
      <c r="A622" s="15">
        <v>42480.62533333333</v>
      </c>
      <c r="B622" s="4"/>
      <c r="C622" s="4">
        <v>22.77</v>
      </c>
      <c r="D622" s="4">
        <v>7.133</v>
      </c>
      <c r="E622" s="4">
        <v>21223.0</v>
      </c>
      <c r="F622" s="16">
        <v>-0.02991976064191483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</row>
    <row r="623" ht="15.75" customHeight="1">
      <c r="A623" s="15">
        <v>42481.62533333333</v>
      </c>
      <c r="B623" s="4"/>
      <c r="C623" s="4">
        <v>23.0</v>
      </c>
      <c r="D623" s="4">
        <v>7.205</v>
      </c>
      <c r="E623" s="4">
        <v>9280.0</v>
      </c>
      <c r="F623" s="16">
        <v>0.010093929622879583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</row>
    <row r="624" ht="15.75" customHeight="1">
      <c r="A624" s="15">
        <v>42482.62533333333</v>
      </c>
      <c r="B624" s="4"/>
      <c r="C624" s="4">
        <v>22.9</v>
      </c>
      <c r="D624" s="4">
        <v>7.174</v>
      </c>
      <c r="E624" s="4">
        <v>74985.0</v>
      </c>
      <c r="F624" s="16">
        <v>-0.0043025676613462445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</row>
    <row r="625" ht="15.75" customHeight="1">
      <c r="A625" s="15">
        <v>42485.62533333333</v>
      </c>
      <c r="B625" s="4"/>
      <c r="C625" s="4">
        <v>22.95</v>
      </c>
      <c r="D625" s="4">
        <v>7.19</v>
      </c>
      <c r="E625" s="4">
        <v>7588.0</v>
      </c>
      <c r="F625" s="16">
        <v>0.0022302759966545877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</row>
    <row r="626" ht="15.75" customHeight="1">
      <c r="A626" s="15">
        <v>42486.62533333333</v>
      </c>
      <c r="B626" s="4"/>
      <c r="C626" s="4">
        <v>22.8</v>
      </c>
      <c r="D626" s="4">
        <v>7.143</v>
      </c>
      <c r="E626" s="4">
        <v>15686.0</v>
      </c>
      <c r="F626" s="16">
        <v>-0.006536856745479915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</row>
    <row r="627" ht="15.75" customHeight="1">
      <c r="A627" s="15">
        <v>42487.62533333333</v>
      </c>
      <c r="B627" s="4"/>
      <c r="C627" s="4">
        <v>22.9</v>
      </c>
      <c r="D627" s="4">
        <v>7.174</v>
      </c>
      <c r="E627" s="4">
        <v>14670.0</v>
      </c>
      <c r="F627" s="16">
        <v>0.004339913201736047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</row>
    <row r="628" ht="15.75" customHeight="1">
      <c r="A628" s="15">
        <v>42488.62533333333</v>
      </c>
      <c r="B628" s="4"/>
      <c r="C628" s="4">
        <v>23.0</v>
      </c>
      <c r="D628" s="4">
        <v>7.205</v>
      </c>
      <c r="E628" s="4">
        <v>12455.0</v>
      </c>
      <c r="F628" s="16">
        <v>0.004321159743518217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</row>
    <row r="629" ht="15.75" customHeight="1">
      <c r="A629" s="15">
        <v>42489.62533333333</v>
      </c>
      <c r="B629" s="4"/>
      <c r="C629" s="4">
        <v>23.69</v>
      </c>
      <c r="D629" s="4">
        <v>7.422</v>
      </c>
      <c r="E629" s="4">
        <v>85594.0</v>
      </c>
      <c r="F629" s="16">
        <v>0.03011797362942396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</row>
    <row r="630" ht="15.75" customHeight="1">
      <c r="A630" s="15">
        <v>42492.62533333333</v>
      </c>
      <c r="B630" s="4"/>
      <c r="C630" s="4">
        <v>24.93</v>
      </c>
      <c r="D630" s="4">
        <v>7.81</v>
      </c>
      <c r="E630" s="4">
        <v>15077.0</v>
      </c>
      <c r="F630" s="16">
        <v>0.052277014281864716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</row>
    <row r="631" ht="15.75" customHeight="1">
      <c r="A631" s="15">
        <v>42493.62533333333</v>
      </c>
      <c r="B631" s="4"/>
      <c r="C631" s="4">
        <v>24.26</v>
      </c>
      <c r="D631" s="4">
        <v>7.6</v>
      </c>
      <c r="E631" s="4">
        <v>7994.0</v>
      </c>
      <c r="F631" s="16">
        <v>-0.026888604353393082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</row>
    <row r="632" ht="15.75" customHeight="1">
      <c r="A632" s="15">
        <v>42494.62533333333</v>
      </c>
      <c r="B632" s="4"/>
      <c r="C632" s="4">
        <v>22.28</v>
      </c>
      <c r="D632" s="4">
        <v>7.98</v>
      </c>
      <c r="E632" s="4">
        <v>5945.0</v>
      </c>
      <c r="F632" s="16">
        <v>0.05000000000000011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</row>
    <row r="633" ht="15.75" customHeight="1">
      <c r="A633" s="15">
        <v>42495.62533333333</v>
      </c>
      <c r="B633" s="4"/>
      <c r="C633" s="4">
        <v>22.2</v>
      </c>
      <c r="D633" s="4">
        <v>7.951</v>
      </c>
      <c r="E633" s="4">
        <v>9573.0</v>
      </c>
      <c r="F633" s="16">
        <v>-0.0036340852130326818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</row>
    <row r="634" ht="15.75" customHeight="1">
      <c r="A634" s="15">
        <v>42496.62533333333</v>
      </c>
      <c r="B634" s="4"/>
      <c r="C634" s="4">
        <v>21.55</v>
      </c>
      <c r="D634" s="4">
        <v>7.951</v>
      </c>
      <c r="E634" s="4">
        <v>9819.0</v>
      </c>
      <c r="F634" s="16">
        <v>0.0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</row>
    <row r="635" ht="15.75" customHeight="1">
      <c r="A635" s="15">
        <v>42499.62533333333</v>
      </c>
      <c r="B635" s="4"/>
      <c r="C635" s="4">
        <v>21.6</v>
      </c>
      <c r="D635" s="4">
        <v>7.97</v>
      </c>
      <c r="E635" s="4">
        <v>15021.0</v>
      </c>
      <c r="F635" s="16">
        <v>0.0023896365237077257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</row>
    <row r="636" ht="15.75" customHeight="1">
      <c r="A636" s="15">
        <v>42500.62533333333</v>
      </c>
      <c r="B636" s="4"/>
      <c r="C636" s="4">
        <v>21.99</v>
      </c>
      <c r="D636" s="4">
        <v>8.113</v>
      </c>
      <c r="E636" s="4">
        <v>28089.0</v>
      </c>
      <c r="F636" s="16">
        <v>0.017942283563362586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</row>
    <row r="637" ht="15.75" customHeight="1">
      <c r="A637" s="15">
        <v>42501.62533333333</v>
      </c>
      <c r="B637" s="4"/>
      <c r="C637" s="4">
        <v>22.38</v>
      </c>
      <c r="D637" s="4">
        <v>8.257</v>
      </c>
      <c r="E637" s="4">
        <v>15955.0</v>
      </c>
      <c r="F637" s="16">
        <v>0.01774929126093925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</row>
    <row r="638" ht="15.75" customHeight="1">
      <c r="A638" s="15">
        <v>42502.62533333333</v>
      </c>
      <c r="B638" s="4"/>
      <c r="C638" s="4">
        <v>22.38</v>
      </c>
      <c r="D638" s="4">
        <v>8.257</v>
      </c>
      <c r="E638" s="4">
        <v>10729.0</v>
      </c>
      <c r="F638" s="16">
        <v>0.0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</row>
    <row r="639" ht="15.75" customHeight="1">
      <c r="A639" s="15">
        <v>42503.62533333333</v>
      </c>
      <c r="B639" s="4"/>
      <c r="C639" s="4">
        <v>22.16</v>
      </c>
      <c r="D639" s="4">
        <v>8.176</v>
      </c>
      <c r="E639" s="4">
        <v>4106.0</v>
      </c>
      <c r="F639" s="16">
        <v>-0.009809858302046691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</row>
    <row r="640" ht="15.75" customHeight="1">
      <c r="A640" s="15">
        <v>42506.62533333333</v>
      </c>
      <c r="B640" s="4"/>
      <c r="C640" s="4">
        <v>22.0</v>
      </c>
      <c r="D640" s="4">
        <v>8.117</v>
      </c>
      <c r="E640" s="4">
        <v>3767.0</v>
      </c>
      <c r="F640" s="16">
        <v>-0.007216242661448052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</row>
    <row r="641" ht="15.75" customHeight="1">
      <c r="A641" s="15">
        <v>42507.62533333333</v>
      </c>
      <c r="B641" s="4"/>
      <c r="C641" s="4">
        <v>22.0</v>
      </c>
      <c r="D641" s="4">
        <v>8.117</v>
      </c>
      <c r="E641" s="4">
        <v>5723.0</v>
      </c>
      <c r="F641" s="16">
        <v>0.0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</row>
    <row r="642" ht="15.75" customHeight="1">
      <c r="A642" s="15">
        <v>42508.62533333333</v>
      </c>
      <c r="B642" s="4"/>
      <c r="C642" s="4">
        <v>21.9</v>
      </c>
      <c r="D642" s="4">
        <v>8.08</v>
      </c>
      <c r="E642" s="4">
        <v>3843.0</v>
      </c>
      <c r="F642" s="16">
        <v>-0.004558334359985316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</row>
    <row r="643" ht="15.75" customHeight="1">
      <c r="A643" s="15">
        <v>42509.62533333333</v>
      </c>
      <c r="B643" s="4"/>
      <c r="C643" s="4">
        <v>21.7</v>
      </c>
      <c r="D643" s="4">
        <v>8.006</v>
      </c>
      <c r="E643" s="4">
        <v>35952.0</v>
      </c>
      <c r="F643" s="16">
        <v>-0.009158415841584139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</row>
    <row r="644" ht="15.75" customHeight="1">
      <c r="A644" s="15">
        <v>42510.62533333333</v>
      </c>
      <c r="B644" s="4"/>
      <c r="C644" s="4">
        <v>21.8</v>
      </c>
      <c r="D644" s="4">
        <v>8.043</v>
      </c>
      <c r="E644" s="4">
        <v>20236.0</v>
      </c>
      <c r="F644" s="16">
        <v>0.00462153384961267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</row>
    <row r="645" ht="15.75" customHeight="1">
      <c r="A645" s="15">
        <v>42513.62533333333</v>
      </c>
      <c r="B645" s="4"/>
      <c r="C645" s="4">
        <v>21.9</v>
      </c>
      <c r="D645" s="4">
        <v>8.08</v>
      </c>
      <c r="E645" s="4">
        <v>30523.0</v>
      </c>
      <c r="F645" s="16">
        <v>0.0046002735297775476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</row>
    <row r="646" ht="15.75" customHeight="1">
      <c r="A646" s="15">
        <v>42514.62533333333</v>
      </c>
      <c r="B646" s="4"/>
      <c r="C646" s="4">
        <v>21.65</v>
      </c>
      <c r="D646" s="4">
        <v>7.988</v>
      </c>
      <c r="E646" s="4">
        <v>10648.0</v>
      </c>
      <c r="F646" s="16">
        <v>-0.01138613861386134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</row>
    <row r="647" ht="15.75" customHeight="1">
      <c r="A647" s="15">
        <v>42515.62533333333</v>
      </c>
      <c r="B647" s="4"/>
      <c r="C647" s="4">
        <v>21.78</v>
      </c>
      <c r="D647" s="4">
        <v>8.036</v>
      </c>
      <c r="E647" s="4">
        <v>3943.0</v>
      </c>
      <c r="F647" s="16">
        <v>0.006009013520280314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</row>
    <row r="648" ht="15.75" customHeight="1">
      <c r="A648" s="15">
        <v>42516.62533333333</v>
      </c>
      <c r="B648" s="4"/>
      <c r="C648" s="4">
        <v>21.8</v>
      </c>
      <c r="D648" s="4">
        <v>8.043</v>
      </c>
      <c r="E648" s="4">
        <v>5504.0</v>
      </c>
      <c r="F648" s="16">
        <v>8.710801393727816E-4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</row>
    <row r="649" ht="15.75" customHeight="1">
      <c r="A649" s="15">
        <v>42517.62533333333</v>
      </c>
      <c r="B649" s="4"/>
      <c r="C649" s="4">
        <v>21.79</v>
      </c>
      <c r="D649" s="4">
        <v>8.04</v>
      </c>
      <c r="E649" s="4">
        <v>11327.0</v>
      </c>
      <c r="F649" s="16">
        <v>-3.7299515106305035E-4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</row>
    <row r="650" ht="15.75" customHeight="1">
      <c r="A650" s="15">
        <v>42520.62533333333</v>
      </c>
      <c r="B650" s="4"/>
      <c r="C650" s="4">
        <v>21.55</v>
      </c>
      <c r="D650" s="4">
        <v>7.951</v>
      </c>
      <c r="E650" s="4">
        <v>1973.0</v>
      </c>
      <c r="F650" s="16">
        <v>-0.011069651741293474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</row>
    <row r="651" ht="15.75" customHeight="1">
      <c r="A651" s="15">
        <v>42521.62533333333</v>
      </c>
      <c r="B651" s="4"/>
      <c r="C651" s="4">
        <v>21.35</v>
      </c>
      <c r="D651" s="4">
        <v>7.877</v>
      </c>
      <c r="E651" s="4">
        <v>8324.0</v>
      </c>
      <c r="F651" s="16">
        <v>-0.009307005408124744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</row>
    <row r="652" ht="15.75" customHeight="1">
      <c r="A652" s="15">
        <v>42522.62533333333</v>
      </c>
      <c r="B652" s="4"/>
      <c r="C652" s="4">
        <v>21.05</v>
      </c>
      <c r="D652" s="4">
        <v>7.767</v>
      </c>
      <c r="E652" s="4">
        <v>19932.0</v>
      </c>
      <c r="F652" s="16">
        <v>-0.01396470737590446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</row>
    <row r="653" ht="15.75" customHeight="1">
      <c r="A653" s="15">
        <v>42523.62533333333</v>
      </c>
      <c r="B653" s="4"/>
      <c r="C653" s="4">
        <v>21.1</v>
      </c>
      <c r="D653" s="4">
        <v>7.785</v>
      </c>
      <c r="E653" s="4">
        <v>36384.0</v>
      </c>
      <c r="F653" s="16">
        <v>0.0023174971031285946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</row>
    <row r="654" ht="15.75" customHeight="1">
      <c r="A654" s="15">
        <v>42524.62533333333</v>
      </c>
      <c r="B654" s="4"/>
      <c r="C654" s="4">
        <v>21.1</v>
      </c>
      <c r="D654" s="4">
        <v>7.785</v>
      </c>
      <c r="E654" s="4">
        <v>28758.0</v>
      </c>
      <c r="F654" s="16">
        <v>0.0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</row>
    <row r="655" ht="15.75" customHeight="1">
      <c r="A655" s="15">
        <v>42527.62533333333</v>
      </c>
      <c r="B655" s="4"/>
      <c r="C655" s="4">
        <v>21.0</v>
      </c>
      <c r="D655" s="4">
        <v>7.748</v>
      </c>
      <c r="E655" s="4">
        <v>14376.0</v>
      </c>
      <c r="F655" s="16">
        <v>-0.004752729608220927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</row>
    <row r="656" ht="15.75" customHeight="1">
      <c r="A656" s="15">
        <v>42528.62533333333</v>
      </c>
      <c r="B656" s="4"/>
      <c r="C656" s="4">
        <v>20.96</v>
      </c>
      <c r="D656" s="4">
        <v>7.733</v>
      </c>
      <c r="E656" s="4">
        <v>17747.0</v>
      </c>
      <c r="F656" s="16">
        <v>-0.001935983479607714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</row>
    <row r="657" ht="15.75" customHeight="1">
      <c r="A657" s="15">
        <v>42529.62533333333</v>
      </c>
      <c r="B657" s="4"/>
      <c r="C657" s="4">
        <v>20.9</v>
      </c>
      <c r="D657" s="4">
        <v>7.711</v>
      </c>
      <c r="E657" s="4">
        <v>3017.0</v>
      </c>
      <c r="F657" s="16">
        <v>-0.0028449502133711824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</row>
    <row r="658" ht="15.75" customHeight="1">
      <c r="A658" s="15">
        <v>42530.62533333333</v>
      </c>
      <c r="B658" s="4"/>
      <c r="C658" s="4">
        <v>20.74</v>
      </c>
      <c r="D658" s="4">
        <v>7.652</v>
      </c>
      <c r="E658" s="4">
        <v>22902.0</v>
      </c>
      <c r="F658" s="16">
        <v>-0.007651407080793692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</row>
    <row r="659" ht="15.75" customHeight="1">
      <c r="A659" s="15">
        <v>42531.62533333333</v>
      </c>
      <c r="B659" s="4"/>
      <c r="C659" s="4">
        <v>20.85</v>
      </c>
      <c r="D659" s="4">
        <v>7.693</v>
      </c>
      <c r="E659" s="4">
        <v>3603.0</v>
      </c>
      <c r="F659" s="16">
        <v>0.005358076319916294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</row>
    <row r="660" ht="15.75" customHeight="1">
      <c r="A660" s="15">
        <v>42534.62533333333</v>
      </c>
      <c r="B660" s="4"/>
      <c r="C660" s="4">
        <v>21.0</v>
      </c>
      <c r="D660" s="4">
        <v>7.748</v>
      </c>
      <c r="E660" s="4">
        <v>5568.0</v>
      </c>
      <c r="F660" s="16">
        <v>0.007149356557909867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</row>
    <row r="661" ht="15.75" customHeight="1">
      <c r="A661" s="15">
        <v>42535.62533333333</v>
      </c>
      <c r="B661" s="4"/>
      <c r="C661" s="4">
        <v>21.3</v>
      </c>
      <c r="D661" s="4">
        <v>7.859</v>
      </c>
      <c r="E661" s="4">
        <v>21273.0</v>
      </c>
      <c r="F661" s="16">
        <v>0.01432627774909651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</row>
    <row r="662" ht="15.75" customHeight="1">
      <c r="A662" s="15">
        <v>42536.62533333333</v>
      </c>
      <c r="B662" s="4"/>
      <c r="C662" s="4">
        <v>21.0</v>
      </c>
      <c r="D662" s="4">
        <v>7.748</v>
      </c>
      <c r="E662" s="4">
        <v>5324.0</v>
      </c>
      <c r="F662" s="16">
        <v>-0.014123934342791675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</row>
    <row r="663" ht="15.75" customHeight="1">
      <c r="A663" s="15">
        <v>42537.62533333333</v>
      </c>
      <c r="B663" s="4"/>
      <c r="C663" s="4">
        <v>21.0</v>
      </c>
      <c r="D663" s="4">
        <v>7.748</v>
      </c>
      <c r="E663" s="4">
        <v>28448.0</v>
      </c>
      <c r="F663" s="16">
        <v>0.0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</row>
    <row r="664" ht="15.75" customHeight="1">
      <c r="A664" s="15">
        <v>42538.62533333333</v>
      </c>
      <c r="B664" s="4"/>
      <c r="C664" s="4">
        <v>20.9</v>
      </c>
      <c r="D664" s="4">
        <v>7.711</v>
      </c>
      <c r="E664" s="4">
        <v>3937.0</v>
      </c>
      <c r="F664" s="16">
        <v>-0.004775425916365503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</row>
    <row r="665" ht="15.75" customHeight="1">
      <c r="A665" s="15">
        <v>42541.62533333333</v>
      </c>
      <c r="B665" s="4"/>
      <c r="C665" s="4">
        <v>20.9</v>
      </c>
      <c r="D665" s="4">
        <v>7.711</v>
      </c>
      <c r="E665" s="4">
        <v>16321.0</v>
      </c>
      <c r="F665" s="16">
        <v>0.0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</row>
    <row r="666" ht="15.75" customHeight="1">
      <c r="A666" s="15">
        <v>42542.62533333333</v>
      </c>
      <c r="B666" s="4"/>
      <c r="C666" s="4">
        <v>20.8</v>
      </c>
      <c r="D666" s="4">
        <v>7.674</v>
      </c>
      <c r="E666" s="4">
        <v>17155.0</v>
      </c>
      <c r="F666" s="16">
        <v>-0.004798340033718055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</row>
    <row r="667" ht="15.75" customHeight="1">
      <c r="A667" s="15">
        <v>42543.62533333333</v>
      </c>
      <c r="B667" s="4"/>
      <c r="C667" s="4">
        <v>20.8</v>
      </c>
      <c r="D667" s="4">
        <v>7.674</v>
      </c>
      <c r="E667" s="4">
        <v>2652.0</v>
      </c>
      <c r="F667" s="16">
        <v>0.0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</row>
    <row r="668" ht="15.75" customHeight="1">
      <c r="A668" s="15">
        <v>42544.62533333333</v>
      </c>
      <c r="B668" s="4"/>
      <c r="C668" s="4">
        <v>20.45</v>
      </c>
      <c r="D668" s="4">
        <v>7.545</v>
      </c>
      <c r="E668" s="4">
        <v>12571.0</v>
      </c>
      <c r="F668" s="16">
        <v>-0.016810007818608346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</row>
    <row r="669" ht="15.75" customHeight="1">
      <c r="A669" s="15">
        <v>42545.62533333333</v>
      </c>
      <c r="B669" s="4"/>
      <c r="C669" s="4">
        <v>20.3</v>
      </c>
      <c r="D669" s="4">
        <v>7.49</v>
      </c>
      <c r="E669" s="4">
        <v>2921.0</v>
      </c>
      <c r="F669" s="16">
        <v>-0.0072895957587806115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</row>
    <row r="670" ht="15.75" customHeight="1">
      <c r="A670" s="15">
        <v>42548.62533333333</v>
      </c>
      <c r="B670" s="4"/>
      <c r="C670" s="4">
        <v>19.88</v>
      </c>
      <c r="D670" s="4">
        <v>7.335</v>
      </c>
      <c r="E670" s="4">
        <v>15076.0</v>
      </c>
      <c r="F670" s="16">
        <v>-0.020694259012016054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</row>
    <row r="671" ht="15.75" customHeight="1">
      <c r="A671" s="15">
        <v>42549.62533333333</v>
      </c>
      <c r="B671" s="4"/>
      <c r="C671" s="4">
        <v>19.7</v>
      </c>
      <c r="D671" s="4">
        <v>7.269</v>
      </c>
      <c r="E671" s="4">
        <v>4446.0</v>
      </c>
      <c r="F671" s="16">
        <v>-0.008997955010224927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</row>
    <row r="672" ht="15.75" customHeight="1">
      <c r="A672" s="15">
        <v>42550.62533333333</v>
      </c>
      <c r="B672" s="4"/>
      <c r="C672" s="4">
        <v>19.7</v>
      </c>
      <c r="D672" s="4">
        <v>7.269</v>
      </c>
      <c r="E672" s="4">
        <v>11032.0</v>
      </c>
      <c r="F672" s="16">
        <v>0.0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</row>
    <row r="673" ht="15.75" customHeight="1">
      <c r="A673" s="15">
        <v>42551.62533333333</v>
      </c>
      <c r="B673" s="4"/>
      <c r="C673" s="4">
        <v>19.3</v>
      </c>
      <c r="D673" s="4">
        <v>7.121</v>
      </c>
      <c r="E673" s="4">
        <v>5559.0</v>
      </c>
      <c r="F673" s="16">
        <v>-0.02036043472279539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</row>
    <row r="674" ht="15.75" customHeight="1">
      <c r="A674" s="15">
        <v>42552.62533333333</v>
      </c>
      <c r="B674" s="4"/>
      <c r="C674" s="4">
        <v>19.0</v>
      </c>
      <c r="D674" s="4">
        <v>7.01</v>
      </c>
      <c r="E674" s="4">
        <v>20390.0</v>
      </c>
      <c r="F674" s="16">
        <v>-0.015587698356972426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</row>
    <row r="675" ht="15.75" customHeight="1">
      <c r="A675" s="15">
        <v>42555.62533333333</v>
      </c>
      <c r="B675" s="4"/>
      <c r="C675" s="4">
        <v>19.25</v>
      </c>
      <c r="D675" s="4">
        <v>7.103</v>
      </c>
      <c r="E675" s="4">
        <v>4913.0</v>
      </c>
      <c r="F675" s="16">
        <v>0.013266761768901566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</row>
    <row r="676" ht="15.75" customHeight="1">
      <c r="A676" s="15">
        <v>42559.62533333333</v>
      </c>
      <c r="B676" s="4"/>
      <c r="C676" s="4">
        <v>19.63</v>
      </c>
      <c r="D676" s="4">
        <v>7.243</v>
      </c>
      <c r="E676" s="4">
        <v>3177.0</v>
      </c>
      <c r="F676" s="16">
        <v>0.019709981697874218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</row>
    <row r="677" ht="15.75" customHeight="1">
      <c r="A677" s="15">
        <v>42562.62533333333</v>
      </c>
      <c r="B677" s="4"/>
      <c r="C677" s="4">
        <v>20.5</v>
      </c>
      <c r="D677" s="4">
        <v>7.564</v>
      </c>
      <c r="E677" s="4">
        <v>29146.0</v>
      </c>
      <c r="F677" s="16">
        <v>0.04431865249206126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</row>
    <row r="678" ht="15.75" customHeight="1">
      <c r="A678" s="15">
        <v>42563.62533333333</v>
      </c>
      <c r="B678" s="4"/>
      <c r="C678" s="4">
        <v>20.94</v>
      </c>
      <c r="D678" s="4">
        <v>7.726</v>
      </c>
      <c r="E678" s="4">
        <v>55580.0</v>
      </c>
      <c r="F678" s="16">
        <v>0.021417239555790578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</row>
    <row r="679" ht="15.75" customHeight="1">
      <c r="A679" s="15">
        <v>42564.62533333333</v>
      </c>
      <c r="B679" s="4"/>
      <c r="C679" s="4">
        <v>20.93</v>
      </c>
      <c r="D679" s="4">
        <v>7.722</v>
      </c>
      <c r="E679" s="4">
        <v>3470.0</v>
      </c>
      <c r="F679" s="16">
        <v>-5.177323323841004E-4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</row>
    <row r="680" ht="15.75" customHeight="1">
      <c r="A680" s="15">
        <v>42565.62533333333</v>
      </c>
      <c r="B680" s="4"/>
      <c r="C680" s="4">
        <v>20.7</v>
      </c>
      <c r="D680" s="4">
        <v>7.638</v>
      </c>
      <c r="E680" s="4">
        <v>460408.0</v>
      </c>
      <c r="F680" s="16">
        <v>-0.010878010878010944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</row>
    <row r="681" ht="15.75" customHeight="1">
      <c r="A681" s="15">
        <v>42566.62533333333</v>
      </c>
      <c r="B681" s="4"/>
      <c r="C681" s="4">
        <v>20.94</v>
      </c>
      <c r="D681" s="4">
        <v>7.726</v>
      </c>
      <c r="E681" s="4">
        <v>20839.0</v>
      </c>
      <c r="F681" s="16">
        <v>0.011521340665095586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</row>
    <row r="682" ht="15.75" customHeight="1">
      <c r="A682" s="15">
        <v>42569.62533333333</v>
      </c>
      <c r="B682" s="4"/>
      <c r="C682" s="4">
        <v>20.8</v>
      </c>
      <c r="D682" s="4">
        <v>7.674</v>
      </c>
      <c r="E682" s="4">
        <v>12888.0</v>
      </c>
      <c r="F682" s="16">
        <v>-0.006730520320993995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</row>
    <row r="683" ht="15.75" customHeight="1">
      <c r="A683" s="15">
        <v>42570.62533333333</v>
      </c>
      <c r="B683" s="4"/>
      <c r="C683" s="4">
        <v>20.7</v>
      </c>
      <c r="D683" s="4">
        <v>7.638</v>
      </c>
      <c r="E683" s="4">
        <v>15845.0</v>
      </c>
      <c r="F683" s="16">
        <v>-0.004691164972634933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</row>
    <row r="684" ht="15.75" customHeight="1">
      <c r="A684" s="15">
        <v>42571.62533333333</v>
      </c>
      <c r="B684" s="4"/>
      <c r="C684" s="4">
        <v>20.34</v>
      </c>
      <c r="D684" s="4">
        <v>7.505</v>
      </c>
      <c r="E684" s="4">
        <v>11534.0</v>
      </c>
      <c r="F684" s="16">
        <v>-0.017412935323383085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</row>
    <row r="685" ht="15.75" customHeight="1">
      <c r="A685" s="15">
        <v>42572.62533333333</v>
      </c>
      <c r="B685" s="4"/>
      <c r="C685" s="4">
        <v>20.28</v>
      </c>
      <c r="D685" s="4">
        <v>7.483</v>
      </c>
      <c r="E685" s="4">
        <v>8717.0</v>
      </c>
      <c r="F685" s="16">
        <v>-0.002931379080612957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</row>
    <row r="686" ht="15.75" customHeight="1">
      <c r="A686" s="15">
        <v>42573.62533333333</v>
      </c>
      <c r="B686" s="4"/>
      <c r="C686" s="4">
        <v>20.26</v>
      </c>
      <c r="D686" s="4">
        <v>7.475</v>
      </c>
      <c r="E686" s="4">
        <v>7229.0</v>
      </c>
      <c r="F686" s="16">
        <v>-0.0010690899371909673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</row>
    <row r="687" ht="15.75" customHeight="1">
      <c r="A687" s="15">
        <v>42577.62533333333</v>
      </c>
      <c r="B687" s="4"/>
      <c r="C687" s="4">
        <v>20.1</v>
      </c>
      <c r="D687" s="4">
        <v>7.416</v>
      </c>
      <c r="E687" s="4">
        <v>463.0</v>
      </c>
      <c r="F687" s="16">
        <v>-0.007892976588628666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</row>
    <row r="688" ht="15.75" customHeight="1">
      <c r="A688" s="15">
        <v>42578.62533333333</v>
      </c>
      <c r="B688" s="4"/>
      <c r="C688" s="4">
        <v>20.15</v>
      </c>
      <c r="D688" s="4">
        <v>7.435</v>
      </c>
      <c r="E688" s="4">
        <v>7050.0</v>
      </c>
      <c r="F688" s="16">
        <v>0.002562028047464838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</row>
    <row r="689" ht="15.75" customHeight="1">
      <c r="A689" s="15">
        <v>42579.62533333333</v>
      </c>
      <c r="B689" s="4"/>
      <c r="C689" s="4">
        <v>20.1</v>
      </c>
      <c r="D689" s="4">
        <v>7.416</v>
      </c>
      <c r="E689" s="4">
        <v>14647.0</v>
      </c>
      <c r="F689" s="16">
        <v>-0.0025554808338936435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</row>
    <row r="690" ht="15.75" customHeight="1">
      <c r="A690" s="15">
        <v>42580.62533333333</v>
      </c>
      <c r="B690" s="4"/>
      <c r="C690" s="4">
        <v>20.45</v>
      </c>
      <c r="D690" s="4">
        <v>7.545</v>
      </c>
      <c r="E690" s="4">
        <v>580.0</v>
      </c>
      <c r="F690" s="16">
        <v>0.01739482200647243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</row>
    <row r="691" ht="15.75" customHeight="1">
      <c r="A691" s="15">
        <v>42583.62533333333</v>
      </c>
      <c r="B691" s="4"/>
      <c r="C691" s="4">
        <v>20.01</v>
      </c>
      <c r="D691" s="4">
        <v>7.383</v>
      </c>
      <c r="E691" s="4">
        <v>6560.0</v>
      </c>
      <c r="F691" s="16">
        <v>-0.02147117296222663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</row>
    <row r="692" ht="15.75" customHeight="1">
      <c r="A692" s="15">
        <v>42584.62533333333</v>
      </c>
      <c r="B692" s="4"/>
      <c r="C692" s="4">
        <v>19.7</v>
      </c>
      <c r="D692" s="4">
        <v>7.269</v>
      </c>
      <c r="E692" s="4">
        <v>18787.0</v>
      </c>
      <c r="F692" s="16">
        <v>-0.015440877691995107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</row>
    <row r="693" ht="15.75" customHeight="1">
      <c r="A693" s="15">
        <v>42585.62533333333</v>
      </c>
      <c r="B693" s="4"/>
      <c r="C693" s="4">
        <v>19.5</v>
      </c>
      <c r="D693" s="4">
        <v>7.195</v>
      </c>
      <c r="E693" s="4">
        <v>20185.0</v>
      </c>
      <c r="F693" s="16">
        <v>-0.010180217361397695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</row>
    <row r="694" ht="15.75" customHeight="1">
      <c r="A694" s="15">
        <v>42586.62533333333</v>
      </c>
      <c r="B694" s="4"/>
      <c r="C694" s="4">
        <v>19.5</v>
      </c>
      <c r="D694" s="4">
        <v>7.195</v>
      </c>
      <c r="E694" s="4">
        <v>19316.0</v>
      </c>
      <c r="F694" s="16">
        <v>0.0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</row>
    <row r="695" ht="15.75" customHeight="1">
      <c r="A695" s="15">
        <v>42587.62533333333</v>
      </c>
      <c r="B695" s="4"/>
      <c r="C695" s="4">
        <v>19.71</v>
      </c>
      <c r="D695" s="4">
        <v>7.272</v>
      </c>
      <c r="E695" s="4">
        <v>581.0</v>
      </c>
      <c r="F695" s="16">
        <v>0.01070187630298818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</row>
    <row r="696" ht="15.75" customHeight="1">
      <c r="A696" s="15">
        <v>42590.62533333333</v>
      </c>
      <c r="B696" s="4"/>
      <c r="C696" s="4">
        <v>20.0</v>
      </c>
      <c r="D696" s="4">
        <v>7.379</v>
      </c>
      <c r="E696" s="4">
        <v>14727.0</v>
      </c>
      <c r="F696" s="16">
        <v>0.014713971397139619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</row>
    <row r="697" ht="15.75" customHeight="1">
      <c r="A697" s="15">
        <v>42591.62533333333</v>
      </c>
      <c r="B697" s="4"/>
      <c r="C697" s="4">
        <v>20.3</v>
      </c>
      <c r="D697" s="4">
        <v>7.49</v>
      </c>
      <c r="E697" s="4">
        <v>16768.0</v>
      </c>
      <c r="F697" s="16">
        <v>0.01504268871120757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</row>
    <row r="698" ht="15.75" customHeight="1">
      <c r="A698" s="15">
        <v>42592.62533333333</v>
      </c>
      <c r="B698" s="4"/>
      <c r="C698" s="4">
        <v>20.02</v>
      </c>
      <c r="D698" s="4">
        <v>7.387</v>
      </c>
      <c r="E698" s="4">
        <v>32550.0</v>
      </c>
      <c r="F698" s="16">
        <v>-0.013751668891855893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</row>
    <row r="699" ht="15.75" customHeight="1">
      <c r="A699" s="15">
        <v>42593.62533333333</v>
      </c>
      <c r="B699" s="4"/>
      <c r="C699" s="4">
        <v>20.05</v>
      </c>
      <c r="D699" s="4">
        <v>7.398</v>
      </c>
      <c r="E699" s="4">
        <v>1974.0</v>
      </c>
      <c r="F699" s="16">
        <v>0.0014891024773250469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</row>
    <row r="700" ht="15.75" customHeight="1">
      <c r="A700" s="15">
        <v>42594.62533333333</v>
      </c>
      <c r="B700" s="4"/>
      <c r="C700" s="4">
        <v>20.15</v>
      </c>
      <c r="D700" s="4">
        <v>7.435</v>
      </c>
      <c r="E700" s="4">
        <v>18124.0</v>
      </c>
      <c r="F700" s="16">
        <v>0.005001351716680174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</row>
    <row r="701" ht="15.75" customHeight="1">
      <c r="A701" s="15">
        <v>42597.62533333333</v>
      </c>
      <c r="B701" s="4"/>
      <c r="C701" s="4">
        <v>20.05</v>
      </c>
      <c r="D701" s="4">
        <v>7.398</v>
      </c>
      <c r="E701" s="4">
        <v>7039.0</v>
      </c>
      <c r="F701" s="16">
        <v>-0.0049764626765299155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</row>
    <row r="702" ht="15.75" customHeight="1">
      <c r="A702" s="15">
        <v>42598.62533333333</v>
      </c>
      <c r="B702" s="4"/>
      <c r="C702" s="4">
        <v>20.0</v>
      </c>
      <c r="D702" s="4">
        <v>7.379</v>
      </c>
      <c r="E702" s="4">
        <v>3052.0</v>
      </c>
      <c r="F702" s="16">
        <v>-0.002568261692349301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</row>
    <row r="703" ht="15.75" customHeight="1">
      <c r="A703" s="15">
        <v>42599.62533333333</v>
      </c>
      <c r="B703" s="4"/>
      <c r="C703" s="4">
        <v>20.0</v>
      </c>
      <c r="D703" s="4">
        <v>7.379</v>
      </c>
      <c r="E703" s="4">
        <v>8812.0</v>
      </c>
      <c r="F703" s="16">
        <v>0.0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</row>
    <row r="704" ht="15.75" customHeight="1">
      <c r="A704" s="15">
        <v>42600.62533333333</v>
      </c>
      <c r="B704" s="4"/>
      <c r="C704" s="4">
        <v>19.95</v>
      </c>
      <c r="D704" s="4">
        <v>7.361</v>
      </c>
      <c r="E704" s="4">
        <v>15415.0</v>
      </c>
      <c r="F704" s="16">
        <v>-0.0024393549261417257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</row>
    <row r="705" ht="15.75" customHeight="1">
      <c r="A705" s="15">
        <v>42601.62533333333</v>
      </c>
      <c r="B705" s="4"/>
      <c r="C705" s="4">
        <v>19.98</v>
      </c>
      <c r="D705" s="4">
        <v>7.372</v>
      </c>
      <c r="E705" s="4">
        <v>3109.0</v>
      </c>
      <c r="F705" s="16">
        <v>0.0014943621790517757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</row>
    <row r="706" ht="15.75" customHeight="1">
      <c r="A706" s="15">
        <v>42604.62533333333</v>
      </c>
      <c r="B706" s="4"/>
      <c r="C706" s="4">
        <v>19.95</v>
      </c>
      <c r="D706" s="4">
        <v>7.361</v>
      </c>
      <c r="E706" s="4">
        <v>10660.0</v>
      </c>
      <c r="F706" s="16">
        <v>-0.001492132392837781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</row>
    <row r="707" ht="15.75" customHeight="1">
      <c r="A707" s="15">
        <v>42605.62533333333</v>
      </c>
      <c r="B707" s="4"/>
      <c r="C707" s="4">
        <v>19.98</v>
      </c>
      <c r="D707" s="4">
        <v>7.372</v>
      </c>
      <c r="E707" s="4">
        <v>5956.0</v>
      </c>
      <c r="F707" s="16">
        <v>0.0014943621790517757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</row>
    <row r="708" ht="15.75" customHeight="1">
      <c r="A708" s="15">
        <v>42606.62533333333</v>
      </c>
      <c r="B708" s="4"/>
      <c r="C708" s="4">
        <v>19.99</v>
      </c>
      <c r="D708" s="4">
        <v>7.376</v>
      </c>
      <c r="E708" s="4">
        <v>7056.0</v>
      </c>
      <c r="F708" s="16">
        <v>5.425935973956115E-4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</row>
    <row r="709" ht="15.75" customHeight="1">
      <c r="A709" s="15">
        <v>42607.62533333333</v>
      </c>
      <c r="B709" s="4"/>
      <c r="C709" s="4">
        <v>19.99</v>
      </c>
      <c r="D709" s="4">
        <v>7.376</v>
      </c>
      <c r="E709" s="4">
        <v>42369.0</v>
      </c>
      <c r="F709" s="16">
        <v>0.0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</row>
    <row r="710" ht="15.75" customHeight="1">
      <c r="A710" s="15">
        <v>42608.62533333333</v>
      </c>
      <c r="B710" s="4"/>
      <c r="C710" s="4">
        <v>20.0</v>
      </c>
      <c r="D710" s="4">
        <v>7.379</v>
      </c>
      <c r="E710" s="4">
        <v>30334.0</v>
      </c>
      <c r="F710" s="16">
        <v>4.0672451193048066E-4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</row>
    <row r="711" ht="15.75" customHeight="1">
      <c r="A711" s="15">
        <v>42611.62533333333</v>
      </c>
      <c r="B711" s="4"/>
      <c r="C711" s="4">
        <v>19.99</v>
      </c>
      <c r="D711" s="4">
        <v>7.376</v>
      </c>
      <c r="E711" s="4">
        <v>9400.0</v>
      </c>
      <c r="F711" s="16">
        <v>-4.06559154356854E-4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</row>
    <row r="712" ht="15.75" customHeight="1">
      <c r="A712" s="15">
        <v>42612.62533333333</v>
      </c>
      <c r="B712" s="4"/>
      <c r="C712" s="4">
        <v>19.99</v>
      </c>
      <c r="D712" s="4">
        <v>7.376</v>
      </c>
      <c r="E712" s="4">
        <v>13733.0</v>
      </c>
      <c r="F712" s="16">
        <v>0.0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</row>
    <row r="713" ht="15.75" customHeight="1">
      <c r="A713" s="15">
        <v>42613.62533333333</v>
      </c>
      <c r="B713" s="4"/>
      <c r="C713" s="4">
        <v>20.0</v>
      </c>
      <c r="D713" s="4">
        <v>7.379</v>
      </c>
      <c r="E713" s="4">
        <v>8545.0</v>
      </c>
      <c r="F713" s="16">
        <v>4.0672451193048066E-4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</row>
    <row r="714" ht="15.75" customHeight="1">
      <c r="A714" s="15">
        <v>42614.62533333333</v>
      </c>
      <c r="B714" s="4"/>
      <c r="C714" s="4">
        <v>19.96</v>
      </c>
      <c r="D714" s="4">
        <v>7.364</v>
      </c>
      <c r="E714" s="4">
        <v>16420.0</v>
      </c>
      <c r="F714" s="16">
        <v>-0.0020327957717847516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</row>
    <row r="715" ht="15.75" customHeight="1">
      <c r="A715" s="15">
        <v>42615.62533333333</v>
      </c>
      <c r="B715" s="4"/>
      <c r="C715" s="4">
        <v>19.98</v>
      </c>
      <c r="D715" s="4">
        <v>7.372</v>
      </c>
      <c r="E715" s="4">
        <v>29110.0</v>
      </c>
      <c r="F715" s="16">
        <v>0.0010863661053775132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</row>
    <row r="716" ht="15.75" customHeight="1">
      <c r="A716" s="15">
        <v>42618.62533333333</v>
      </c>
      <c r="B716" s="4"/>
      <c r="C716" s="4">
        <v>20.5</v>
      </c>
      <c r="D716" s="4">
        <v>7.564</v>
      </c>
      <c r="E716" s="4">
        <v>3097.0</v>
      </c>
      <c r="F716" s="16">
        <v>0.026044492674986458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</row>
    <row r="717" ht="15.75" customHeight="1">
      <c r="A717" s="15">
        <v>42619.62533333333</v>
      </c>
      <c r="B717" s="4"/>
      <c r="C717" s="4">
        <v>20.45</v>
      </c>
      <c r="D717" s="4">
        <v>7.545</v>
      </c>
      <c r="E717" s="4">
        <v>38541.0</v>
      </c>
      <c r="F717" s="16">
        <v>-0.0025118984664199004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</row>
    <row r="718" ht="15.75" customHeight="1">
      <c r="A718" s="15">
        <v>42620.62533333333</v>
      </c>
      <c r="B718" s="4"/>
      <c r="C718" s="4">
        <v>20.4</v>
      </c>
      <c r="D718" s="4">
        <v>7.527</v>
      </c>
      <c r="E718" s="4">
        <v>9267.0</v>
      </c>
      <c r="F718" s="16">
        <v>-0.0023856858846918218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</row>
    <row r="719" ht="15.75" customHeight="1">
      <c r="A719" s="15">
        <v>42621.62533333333</v>
      </c>
      <c r="B719" s="4"/>
      <c r="C719" s="4">
        <v>20.44</v>
      </c>
      <c r="D719" s="4">
        <v>7.542</v>
      </c>
      <c r="E719" s="4">
        <v>10559.0</v>
      </c>
      <c r="F719" s="16">
        <v>0.0019928258270226758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</row>
    <row r="720" ht="15.75" customHeight="1">
      <c r="A720" s="15">
        <v>42622.62533333333</v>
      </c>
      <c r="B720" s="4"/>
      <c r="C720" s="4">
        <v>20.4</v>
      </c>
      <c r="D720" s="4">
        <v>7.527</v>
      </c>
      <c r="E720" s="4">
        <v>27564.0</v>
      </c>
      <c r="F720" s="16">
        <v>-0.0019888623707239035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</row>
    <row r="721" ht="15.75" customHeight="1">
      <c r="A721" s="15">
        <v>42627.62533333333</v>
      </c>
      <c r="B721" s="4"/>
      <c r="C721" s="4">
        <v>20.4</v>
      </c>
      <c r="D721" s="4">
        <v>7.527</v>
      </c>
      <c r="E721" s="4">
        <v>7801.0</v>
      </c>
      <c r="F721" s="16">
        <v>0.0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</row>
    <row r="722" ht="15.75" customHeight="1">
      <c r="A722" s="15">
        <v>42628.62533333333</v>
      </c>
      <c r="B722" s="4"/>
      <c r="C722" s="4">
        <v>20.4</v>
      </c>
      <c r="D722" s="4">
        <v>7.527</v>
      </c>
      <c r="E722" s="4">
        <v>34487.0</v>
      </c>
      <c r="F722" s="16">
        <v>0.0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</row>
    <row r="723" ht="15.75" customHeight="1">
      <c r="A723" s="15">
        <v>42629.62533333333</v>
      </c>
      <c r="B723" s="4"/>
      <c r="C723" s="4">
        <v>20.39</v>
      </c>
      <c r="D723" s="4">
        <v>7.523</v>
      </c>
      <c r="E723" s="4">
        <v>48670.0</v>
      </c>
      <c r="F723" s="16">
        <v>-5.31420220539451E-4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</row>
    <row r="724" ht="15.75" customHeight="1">
      <c r="A724" s="15">
        <v>42632.62533333333</v>
      </c>
      <c r="B724" s="4"/>
      <c r="C724" s="4">
        <v>20.39</v>
      </c>
      <c r="D724" s="4">
        <v>7.523</v>
      </c>
      <c r="E724" s="4">
        <v>7488.0</v>
      </c>
      <c r="F724" s="16">
        <v>0.0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</row>
    <row r="725" ht="15.75" customHeight="1">
      <c r="A725" s="15">
        <v>42633.62533333333</v>
      </c>
      <c r="B725" s="4"/>
      <c r="C725" s="4">
        <v>20.25</v>
      </c>
      <c r="D725" s="4">
        <v>7.471</v>
      </c>
      <c r="E725" s="4">
        <v>7174.0</v>
      </c>
      <c r="F725" s="16">
        <v>-0.006912136115911153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</row>
    <row r="726" ht="15.75" customHeight="1">
      <c r="A726" s="15">
        <v>42634.62533333333</v>
      </c>
      <c r="B726" s="4"/>
      <c r="C726" s="4">
        <v>20.2</v>
      </c>
      <c r="D726" s="4">
        <v>7.453</v>
      </c>
      <c r="E726" s="4">
        <v>12461.0</v>
      </c>
      <c r="F726" s="16">
        <v>-0.002409316021951518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</row>
    <row r="727" ht="15.75" customHeight="1">
      <c r="A727" s="15">
        <v>42635.62533333333</v>
      </c>
      <c r="B727" s="4"/>
      <c r="C727" s="4">
        <v>20.15</v>
      </c>
      <c r="D727" s="4">
        <v>7.435</v>
      </c>
      <c r="E727" s="4">
        <v>13870.0</v>
      </c>
      <c r="F727" s="16">
        <v>-0.002415134845028939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</row>
    <row r="728" ht="15.75" customHeight="1">
      <c r="A728" s="15">
        <v>42636.62533333333</v>
      </c>
      <c r="B728" s="4"/>
      <c r="C728" s="4">
        <v>20.1</v>
      </c>
      <c r="D728" s="4">
        <v>7.416</v>
      </c>
      <c r="E728" s="4">
        <v>10541.0</v>
      </c>
      <c r="F728" s="16">
        <v>-0.0025554808338936435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</row>
    <row r="729" ht="15.75" customHeight="1">
      <c r="A729" s="15">
        <v>42639.62533333333</v>
      </c>
      <c r="B729" s="4"/>
      <c r="C729" s="4">
        <v>19.75</v>
      </c>
      <c r="D729" s="4">
        <v>7.287</v>
      </c>
      <c r="E729" s="4">
        <v>33797.0</v>
      </c>
      <c r="F729" s="16">
        <v>-0.017394822006472552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</row>
    <row r="730" ht="15.75" customHeight="1">
      <c r="A730" s="15">
        <v>42640.62533333333</v>
      </c>
      <c r="B730" s="4"/>
      <c r="C730" s="4">
        <v>19.7</v>
      </c>
      <c r="D730" s="4">
        <v>7.269</v>
      </c>
      <c r="E730" s="4">
        <v>7587.0</v>
      </c>
      <c r="F730" s="16">
        <v>-0.002470152326060079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</row>
    <row r="731" ht="15.75" customHeight="1">
      <c r="A731" s="15">
        <v>42641.62533333333</v>
      </c>
      <c r="B731" s="4"/>
      <c r="C731" s="4">
        <v>19.15</v>
      </c>
      <c r="D731" s="4">
        <v>7.066</v>
      </c>
      <c r="E731" s="4">
        <v>249609.0</v>
      </c>
      <c r="F731" s="16">
        <v>-0.027926812491401883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</row>
    <row r="732" ht="15.75" customHeight="1">
      <c r="A732" s="15">
        <v>42642.62533333333</v>
      </c>
      <c r="B732" s="4"/>
      <c r="C732" s="4">
        <v>19.16</v>
      </c>
      <c r="D732" s="4">
        <v>7.069</v>
      </c>
      <c r="E732" s="4">
        <v>98900.0</v>
      </c>
      <c r="F732" s="16">
        <v>4.2456835550525247E-4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</row>
    <row r="733" ht="15.75" customHeight="1">
      <c r="A733" s="15">
        <v>42643.62533333333</v>
      </c>
      <c r="B733" s="4"/>
      <c r="C733" s="4">
        <v>19.2</v>
      </c>
      <c r="D733" s="4">
        <v>7.084</v>
      </c>
      <c r="E733" s="4">
        <v>29679.0</v>
      </c>
      <c r="F733" s="16">
        <v>0.0021219408685810835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</row>
    <row r="734" ht="15.75" customHeight="1">
      <c r="A734" s="15">
        <v>42647.62533333333</v>
      </c>
      <c r="B734" s="4"/>
      <c r="C734" s="4">
        <v>19.3</v>
      </c>
      <c r="D734" s="4">
        <v>7.121</v>
      </c>
      <c r="E734" s="4">
        <v>8991.0</v>
      </c>
      <c r="F734" s="16">
        <v>0.0052230378317335985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</row>
    <row r="735" ht="15.75" customHeight="1">
      <c r="A735" s="15">
        <v>42648.62533333333</v>
      </c>
      <c r="B735" s="4"/>
      <c r="C735" s="4">
        <v>19.55</v>
      </c>
      <c r="D735" s="4">
        <v>7.213</v>
      </c>
      <c r="E735" s="4">
        <v>191880.0</v>
      </c>
      <c r="F735" s="16">
        <v>0.012919533773346389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</row>
    <row r="736" ht="15.75" customHeight="1">
      <c r="A736" s="15">
        <v>42649.62533333333</v>
      </c>
      <c r="B736" s="4"/>
      <c r="C736" s="4">
        <v>19.67</v>
      </c>
      <c r="D736" s="4">
        <v>7.257</v>
      </c>
      <c r="E736" s="4">
        <v>4814.0</v>
      </c>
      <c r="F736" s="16">
        <v>0.006100097046998419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</row>
    <row r="737" ht="15.75" customHeight="1">
      <c r="A737" s="15">
        <v>42650.62533333333</v>
      </c>
      <c r="B737" s="4"/>
      <c r="C737" s="4">
        <v>19.46</v>
      </c>
      <c r="D737" s="4">
        <v>7.18</v>
      </c>
      <c r="E737" s="4">
        <v>9679.0</v>
      </c>
      <c r="F737" s="16">
        <v>-0.010610445087501717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</row>
    <row r="738" ht="15.75" customHeight="1">
      <c r="A738" s="15">
        <v>42653.62533333333</v>
      </c>
      <c r="B738" s="4"/>
      <c r="C738" s="4">
        <v>19.5</v>
      </c>
      <c r="D738" s="4">
        <v>7.195</v>
      </c>
      <c r="E738" s="4">
        <v>31659.0</v>
      </c>
      <c r="F738" s="16">
        <v>0.0020891364902507754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</row>
    <row r="739" ht="15.75" customHeight="1">
      <c r="A739" s="15">
        <v>42654.62533333333</v>
      </c>
      <c r="B739" s="4"/>
      <c r="C739" s="4">
        <v>19.4</v>
      </c>
      <c r="D739" s="4">
        <v>7.158</v>
      </c>
      <c r="E739" s="4">
        <v>295718.0</v>
      </c>
      <c r="F739" s="16">
        <v>-0.005142460041695611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</row>
    <row r="740" ht="15.75" customHeight="1">
      <c r="A740" s="15">
        <v>42655.62533333333</v>
      </c>
      <c r="B740" s="4"/>
      <c r="C740" s="4">
        <v>19.67</v>
      </c>
      <c r="D740" s="4">
        <v>7.257</v>
      </c>
      <c r="E740" s="4">
        <v>4498.0</v>
      </c>
      <c r="F740" s="16">
        <v>0.013830678960603424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</row>
    <row r="741" ht="15.75" customHeight="1">
      <c r="A741" s="15">
        <v>42656.62533333333</v>
      </c>
      <c r="B741" s="4"/>
      <c r="C741" s="4">
        <v>19.51</v>
      </c>
      <c r="D741" s="4">
        <v>7.198</v>
      </c>
      <c r="E741" s="4">
        <v>9978.0</v>
      </c>
      <c r="F741" s="16">
        <v>-0.008130081300812908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</row>
    <row r="742" ht="15.75" customHeight="1">
      <c r="A742" s="15">
        <v>42657.62533333333</v>
      </c>
      <c r="B742" s="4"/>
      <c r="C742" s="4">
        <v>19.63</v>
      </c>
      <c r="D742" s="4">
        <v>7.243</v>
      </c>
      <c r="E742" s="4">
        <v>13778.0</v>
      </c>
      <c r="F742" s="16">
        <v>0.006251736593498184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</row>
    <row r="743" ht="15.75" customHeight="1">
      <c r="A743" s="15">
        <v>42660.62533333333</v>
      </c>
      <c r="B743" s="4"/>
      <c r="C743" s="4">
        <v>19.84</v>
      </c>
      <c r="D743" s="4">
        <v>7.32</v>
      </c>
      <c r="E743" s="4">
        <v>3763.0</v>
      </c>
      <c r="F743" s="16">
        <v>0.010630954024575446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</row>
    <row r="744" ht="15.75" customHeight="1">
      <c r="A744" s="15">
        <v>42661.62533333333</v>
      </c>
      <c r="B744" s="4"/>
      <c r="C744" s="4">
        <v>19.84</v>
      </c>
      <c r="D744" s="4">
        <v>7.32</v>
      </c>
      <c r="E744" s="4">
        <v>2833.0</v>
      </c>
      <c r="F744" s="16">
        <v>0.0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</row>
    <row r="745" ht="15.75" customHeight="1">
      <c r="A745" s="15">
        <v>42662.62533333333</v>
      </c>
      <c r="B745" s="4"/>
      <c r="C745" s="4">
        <v>19.75</v>
      </c>
      <c r="D745" s="4">
        <v>7.287</v>
      </c>
      <c r="E745" s="4">
        <v>2814.0</v>
      </c>
      <c r="F745" s="16">
        <v>-0.004508196721311525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</row>
    <row r="746" ht="15.75" customHeight="1">
      <c r="A746" s="15">
        <v>42663.62533333333</v>
      </c>
      <c r="B746" s="4"/>
      <c r="C746" s="4">
        <v>19.75</v>
      </c>
      <c r="D746" s="4">
        <v>7.287</v>
      </c>
      <c r="E746" s="4">
        <v>357513.0</v>
      </c>
      <c r="F746" s="16">
        <v>0.0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</row>
    <row r="747" ht="15.75" customHeight="1">
      <c r="A747" s="15">
        <v>42664.62533333333</v>
      </c>
      <c r="B747" s="4"/>
      <c r="C747" s="4">
        <v>19.85</v>
      </c>
      <c r="D747" s="4">
        <v>7.324</v>
      </c>
      <c r="E747" s="4">
        <v>5174.0</v>
      </c>
      <c r="F747" s="16">
        <v>0.00507753533690132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</row>
    <row r="748" ht="15.75" customHeight="1">
      <c r="A748" s="15">
        <v>42667.62533333333</v>
      </c>
      <c r="B748" s="4"/>
      <c r="C748" s="4">
        <v>20.0</v>
      </c>
      <c r="D748" s="4">
        <v>7.379</v>
      </c>
      <c r="E748" s="4">
        <v>43701.0</v>
      </c>
      <c r="F748" s="16">
        <v>0.007509557618787509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</row>
    <row r="749" ht="15.75" customHeight="1">
      <c r="A749" s="15">
        <v>42668.62533333333</v>
      </c>
      <c r="B749" s="4"/>
      <c r="C749" s="4">
        <v>19.81</v>
      </c>
      <c r="D749" s="4">
        <v>7.309</v>
      </c>
      <c r="E749" s="4">
        <v>7396.0</v>
      </c>
      <c r="F749" s="16">
        <v>-0.00948638026832896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</row>
    <row r="750" ht="15.75" customHeight="1">
      <c r="A750" s="15">
        <v>42669.62533333333</v>
      </c>
      <c r="B750" s="4"/>
      <c r="C750" s="4">
        <v>19.75</v>
      </c>
      <c r="D750" s="4">
        <v>7.287</v>
      </c>
      <c r="E750" s="4">
        <v>8536.0</v>
      </c>
      <c r="F750" s="16">
        <v>-0.0030099876864140432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</row>
    <row r="751" ht="15.75" customHeight="1">
      <c r="A751" s="15">
        <v>42670.62533333333</v>
      </c>
      <c r="B751" s="4"/>
      <c r="C751" s="4">
        <v>19.75</v>
      </c>
      <c r="D751" s="4">
        <v>7.287</v>
      </c>
      <c r="E751" s="4">
        <v>2589.0</v>
      </c>
      <c r="F751" s="16">
        <v>0.0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</row>
    <row r="752" ht="15.75" customHeight="1">
      <c r="A752" s="15">
        <v>42671.62533333333</v>
      </c>
      <c r="B752" s="4"/>
      <c r="C752" s="4">
        <v>19.59</v>
      </c>
      <c r="D752" s="4">
        <v>7.228</v>
      </c>
      <c r="E752" s="4">
        <v>21649.0</v>
      </c>
      <c r="F752" s="16">
        <v>-0.00809661040208593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</row>
    <row r="753" ht="15.75" customHeight="1">
      <c r="A753" s="15">
        <v>42674.62533333333</v>
      </c>
      <c r="B753" s="4"/>
      <c r="C753" s="4">
        <v>19.35</v>
      </c>
      <c r="D753" s="4">
        <v>7.139</v>
      </c>
      <c r="E753" s="4">
        <v>13959.0</v>
      </c>
      <c r="F753" s="16">
        <v>-0.012313226342003256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</row>
    <row r="754" ht="15.75" customHeight="1">
      <c r="A754" s="15">
        <v>42675.62533333333</v>
      </c>
      <c r="B754" s="4"/>
      <c r="C754" s="4">
        <v>19.35</v>
      </c>
      <c r="D754" s="4">
        <v>7.139</v>
      </c>
      <c r="E754" s="4">
        <v>11336.0</v>
      </c>
      <c r="F754" s="16">
        <v>0.0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</row>
    <row r="755" ht="15.75" customHeight="1">
      <c r="A755" s="15">
        <v>42676.62533333333</v>
      </c>
      <c r="B755" s="4"/>
      <c r="C755" s="4">
        <v>19.49</v>
      </c>
      <c r="D755" s="4">
        <v>7.191</v>
      </c>
      <c r="E755" s="4">
        <v>1517.0</v>
      </c>
      <c r="F755" s="16">
        <v>0.0072839333239949015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</row>
    <row r="756" ht="15.75" customHeight="1">
      <c r="A756" s="15">
        <v>42677.62533333333</v>
      </c>
      <c r="B756" s="4"/>
      <c r="C756" s="4">
        <v>19.8</v>
      </c>
      <c r="D756" s="4">
        <v>7.305</v>
      </c>
      <c r="E756" s="4">
        <v>99424.0</v>
      </c>
      <c r="F756" s="16">
        <v>0.0158531497705465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</row>
    <row r="757" ht="15.75" customHeight="1">
      <c r="A757" s="15">
        <v>42678.62533333333</v>
      </c>
      <c r="B757" s="4"/>
      <c r="C757" s="4">
        <v>19.8</v>
      </c>
      <c r="D757" s="4">
        <v>7.305</v>
      </c>
      <c r="E757" s="4">
        <v>795.0</v>
      </c>
      <c r="F757" s="16">
        <v>0.0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</row>
    <row r="758" ht="15.75" customHeight="1">
      <c r="A758" s="15">
        <v>42681.62533333333</v>
      </c>
      <c r="B758" s="4"/>
      <c r="C758" s="4">
        <v>19.8</v>
      </c>
      <c r="D758" s="4">
        <v>7.305</v>
      </c>
      <c r="E758" s="4">
        <v>3058.0</v>
      </c>
      <c r="F758" s="16">
        <v>0.0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</row>
    <row r="759" ht="15.75" customHeight="1">
      <c r="A759" s="15">
        <v>42682.62533333333</v>
      </c>
      <c r="B759" s="4"/>
      <c r="C759" s="4">
        <v>19.85</v>
      </c>
      <c r="D759" s="4">
        <v>7.324</v>
      </c>
      <c r="E759" s="4">
        <v>3738.0</v>
      </c>
      <c r="F759" s="16">
        <v>0.0026009582477755137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</row>
    <row r="760" ht="15.75" customHeight="1">
      <c r="A760" s="15">
        <v>42683.62533333333</v>
      </c>
      <c r="B760" s="4"/>
      <c r="C760" s="4">
        <v>19.65</v>
      </c>
      <c r="D760" s="4">
        <v>7.25</v>
      </c>
      <c r="E760" s="4">
        <v>34659.0</v>
      </c>
      <c r="F760" s="16">
        <v>-0.010103768432550498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</row>
    <row r="761" ht="15.75" customHeight="1">
      <c r="A761" s="15">
        <v>42684.62533333333</v>
      </c>
      <c r="B761" s="4"/>
      <c r="C761" s="4">
        <v>19.5</v>
      </c>
      <c r="D761" s="4">
        <v>7.195</v>
      </c>
      <c r="E761" s="4">
        <v>58017.0</v>
      </c>
      <c r="F761" s="16">
        <v>-0.007586206896551685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</row>
    <row r="762" ht="15.75" customHeight="1">
      <c r="A762" s="15">
        <v>42685.62533333333</v>
      </c>
      <c r="B762" s="4"/>
      <c r="C762" s="4">
        <v>19.45</v>
      </c>
      <c r="D762" s="4">
        <v>7.176</v>
      </c>
      <c r="E762" s="4">
        <v>8878.0</v>
      </c>
      <c r="F762" s="16">
        <v>-0.0026407227241139856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</row>
    <row r="763" ht="15.75" customHeight="1">
      <c r="A763" s="15">
        <v>42688.62533333333</v>
      </c>
      <c r="B763" s="4"/>
      <c r="C763" s="4">
        <v>19.45</v>
      </c>
      <c r="D763" s="4">
        <v>7.176</v>
      </c>
      <c r="E763" s="4">
        <v>2066614.0</v>
      </c>
      <c r="F763" s="16">
        <v>0.0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</row>
    <row r="764" ht="15.75" customHeight="1">
      <c r="A764" s="15">
        <v>42689.62533333333</v>
      </c>
      <c r="B764" s="4"/>
      <c r="C764" s="4">
        <v>19.5</v>
      </c>
      <c r="D764" s="4">
        <v>7.195</v>
      </c>
      <c r="E764" s="4">
        <v>28313.0</v>
      </c>
      <c r="F764" s="16">
        <v>0.0026477146042363613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</row>
    <row r="765" ht="15.75" customHeight="1">
      <c r="A765" s="15">
        <v>42690.62533333333</v>
      </c>
      <c r="B765" s="4"/>
      <c r="C765" s="4">
        <v>19.5</v>
      </c>
      <c r="D765" s="4">
        <v>7.195</v>
      </c>
      <c r="E765" s="4">
        <v>16275.0</v>
      </c>
      <c r="F765" s="16">
        <v>0.0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</row>
    <row r="766" ht="15.75" customHeight="1">
      <c r="A766" s="15">
        <v>42691.62533333333</v>
      </c>
      <c r="B766" s="4"/>
      <c r="C766" s="4">
        <v>19.5</v>
      </c>
      <c r="D766" s="4">
        <v>7.195</v>
      </c>
      <c r="E766" s="4">
        <v>17907.0</v>
      </c>
      <c r="F766" s="16">
        <v>0.0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</row>
    <row r="767" ht="15.75" customHeight="1">
      <c r="A767" s="15">
        <v>42692.62533333333</v>
      </c>
      <c r="B767" s="4"/>
      <c r="C767" s="4">
        <v>19.5</v>
      </c>
      <c r="D767" s="4">
        <v>7.195</v>
      </c>
      <c r="E767" s="4">
        <v>57903.0</v>
      </c>
      <c r="F767" s="16">
        <v>0.0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</row>
    <row r="768" ht="15.75" customHeight="1">
      <c r="A768" s="15">
        <v>42695.62533333333</v>
      </c>
      <c r="B768" s="4"/>
      <c r="C768" s="4">
        <v>19.8</v>
      </c>
      <c r="D768" s="4">
        <v>7.305</v>
      </c>
      <c r="E768" s="4">
        <v>10462.0</v>
      </c>
      <c r="F768" s="16">
        <v>0.015288394718554471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</row>
    <row r="769" ht="15.75" customHeight="1">
      <c r="A769" s="15">
        <v>42696.62533333333</v>
      </c>
      <c r="B769" s="4"/>
      <c r="C769" s="4">
        <v>19.75</v>
      </c>
      <c r="D769" s="4">
        <v>7.287</v>
      </c>
      <c r="E769" s="4">
        <v>5247.0</v>
      </c>
      <c r="F769" s="16">
        <v>-0.002464065708418863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</row>
    <row r="770" ht="15.75" customHeight="1">
      <c r="A770" s="15">
        <v>42697.62533333333</v>
      </c>
      <c r="B770" s="4"/>
      <c r="C770" s="4">
        <v>19.56</v>
      </c>
      <c r="D770" s="4">
        <v>7.217</v>
      </c>
      <c r="E770" s="4">
        <v>78876.0</v>
      </c>
      <c r="F770" s="16">
        <v>-0.009606147934678233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</row>
    <row r="771" ht="15.75" customHeight="1">
      <c r="A771" s="15">
        <v>42698.62533333333</v>
      </c>
      <c r="B771" s="4"/>
      <c r="C771" s="4">
        <v>19.55</v>
      </c>
      <c r="D771" s="4">
        <v>7.213</v>
      </c>
      <c r="E771" s="4">
        <v>28034.0</v>
      </c>
      <c r="F771" s="16">
        <v>-5.542469170014631E-4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</row>
    <row r="772" ht="15.75" customHeight="1">
      <c r="A772" s="15">
        <v>42699.62533333333</v>
      </c>
      <c r="B772" s="4"/>
      <c r="C772" s="4">
        <v>19.6</v>
      </c>
      <c r="D772" s="4">
        <v>7.232</v>
      </c>
      <c r="E772" s="4">
        <v>3101.0</v>
      </c>
      <c r="F772" s="16">
        <v>0.002634132815749359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</row>
    <row r="773" ht="15.75" customHeight="1">
      <c r="A773" s="15">
        <v>42702.62533333333</v>
      </c>
      <c r="B773" s="4"/>
      <c r="C773" s="4">
        <v>19.6</v>
      </c>
      <c r="D773" s="4">
        <v>7.232</v>
      </c>
      <c r="E773" s="4">
        <v>12586.0</v>
      </c>
      <c r="F773" s="16">
        <v>0.0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</row>
    <row r="774" ht="15.75" customHeight="1">
      <c r="A774" s="15">
        <v>42703.62533333333</v>
      </c>
      <c r="B774" s="4"/>
      <c r="C774" s="4">
        <v>19.5</v>
      </c>
      <c r="D774" s="4">
        <v>7.195</v>
      </c>
      <c r="E774" s="4">
        <v>18597.0</v>
      </c>
      <c r="F774" s="16">
        <v>-0.005116150442477865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</row>
    <row r="775" ht="15.75" customHeight="1">
      <c r="A775" s="15">
        <v>42704.62533333333</v>
      </c>
      <c r="B775" s="4"/>
      <c r="C775" s="4">
        <v>19.5</v>
      </c>
      <c r="D775" s="4">
        <v>7.195</v>
      </c>
      <c r="E775" s="4">
        <v>5406.0</v>
      </c>
      <c r="F775" s="16">
        <v>0.0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</row>
    <row r="776" ht="15.75" customHeight="1">
      <c r="A776" s="15">
        <v>42705.62533333333</v>
      </c>
      <c r="B776" s="4"/>
      <c r="C776" s="4">
        <v>19.6</v>
      </c>
      <c r="D776" s="4">
        <v>7.232</v>
      </c>
      <c r="E776" s="4">
        <v>7366.0</v>
      </c>
      <c r="F776" s="16">
        <v>0.005142460041695611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</row>
    <row r="777" ht="15.75" customHeight="1">
      <c r="A777" s="15">
        <v>42706.62533333333</v>
      </c>
      <c r="B777" s="4"/>
      <c r="C777" s="4">
        <v>19.5</v>
      </c>
      <c r="D777" s="4">
        <v>7.195</v>
      </c>
      <c r="E777" s="4">
        <v>9461.0</v>
      </c>
      <c r="F777" s="16">
        <v>-0.005116150442477865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</row>
    <row r="778" ht="15.75" customHeight="1">
      <c r="A778" s="15">
        <v>42709.62533333333</v>
      </c>
      <c r="B778" s="4"/>
      <c r="C778" s="4">
        <v>19.45</v>
      </c>
      <c r="D778" s="4">
        <v>7.176</v>
      </c>
      <c r="E778" s="4">
        <v>4325.0</v>
      </c>
      <c r="F778" s="16">
        <v>-0.0026407227241139856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</row>
    <row r="779" ht="15.75" customHeight="1">
      <c r="A779" s="15">
        <v>42710.62533333333</v>
      </c>
      <c r="B779" s="4"/>
      <c r="C779" s="4">
        <v>19.45</v>
      </c>
      <c r="D779" s="4">
        <v>7.176</v>
      </c>
      <c r="E779" s="4">
        <v>15540.0</v>
      </c>
      <c r="F779" s="16">
        <v>0.0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</row>
    <row r="780" ht="15.75" customHeight="1">
      <c r="A780" s="15">
        <v>42711.62533333333</v>
      </c>
      <c r="B780" s="4"/>
      <c r="C780" s="4">
        <v>19.4</v>
      </c>
      <c r="D780" s="4">
        <v>7.158</v>
      </c>
      <c r="E780" s="4">
        <v>100738.0</v>
      </c>
      <c r="F780" s="16">
        <v>-0.0025083612040133494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</row>
    <row r="781" ht="15.75" customHeight="1">
      <c r="A781" s="15">
        <v>42712.62533333333</v>
      </c>
      <c r="B781" s="4"/>
      <c r="C781" s="4">
        <v>19.39</v>
      </c>
      <c r="D781" s="4">
        <v>7.154</v>
      </c>
      <c r="E781" s="4">
        <v>21574.0</v>
      </c>
      <c r="F781" s="16">
        <v>-5.588153115395986E-4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</row>
    <row r="782" ht="15.75" customHeight="1">
      <c r="A782" s="15">
        <v>42713.62533333333</v>
      </c>
      <c r="B782" s="4"/>
      <c r="C782" s="4">
        <v>19.36</v>
      </c>
      <c r="D782" s="4">
        <v>7.143</v>
      </c>
      <c r="E782" s="4">
        <v>4409.0</v>
      </c>
      <c r="F782" s="16">
        <v>-0.0015376013419066425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</row>
    <row r="783" ht="15.75" customHeight="1">
      <c r="A783" s="15">
        <v>42717.62533333333</v>
      </c>
      <c r="B783" s="4"/>
      <c r="C783" s="4">
        <v>19.36</v>
      </c>
      <c r="D783" s="4">
        <v>7.143</v>
      </c>
      <c r="E783" s="4">
        <v>6102.0</v>
      </c>
      <c r="F783" s="16">
        <v>0.0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</row>
    <row r="784" ht="15.75" customHeight="1">
      <c r="A784" s="15">
        <v>42718.62533333333</v>
      </c>
      <c r="B784" s="4"/>
      <c r="C784" s="4">
        <v>19.3</v>
      </c>
      <c r="D784" s="4">
        <v>7.121</v>
      </c>
      <c r="E784" s="4">
        <v>84362.0</v>
      </c>
      <c r="F784" s="16">
        <v>-0.003079938401231885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</row>
    <row r="785" ht="15.75" customHeight="1">
      <c r="A785" s="15">
        <v>42719.62533333333</v>
      </c>
      <c r="B785" s="4"/>
      <c r="C785" s="4">
        <v>19.0</v>
      </c>
      <c r="D785" s="4">
        <v>7.01</v>
      </c>
      <c r="E785" s="4">
        <v>24023.0</v>
      </c>
      <c r="F785" s="16">
        <v>-0.015587698356972426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</row>
    <row r="786" ht="15.75" customHeight="1">
      <c r="A786" s="15">
        <v>42720.62533333333</v>
      </c>
      <c r="B786" s="4"/>
      <c r="C786" s="4">
        <v>19.09</v>
      </c>
      <c r="D786" s="4">
        <v>7.043</v>
      </c>
      <c r="E786" s="4">
        <v>4805.0</v>
      </c>
      <c r="F786" s="16">
        <v>0.004707560627674802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</row>
    <row r="787" ht="15.75" customHeight="1">
      <c r="A787" s="15">
        <v>42723.62533333333</v>
      </c>
      <c r="B787" s="4"/>
      <c r="C787" s="4">
        <v>19.02</v>
      </c>
      <c r="D787" s="4">
        <v>7.018</v>
      </c>
      <c r="E787" s="4">
        <v>1054771.0</v>
      </c>
      <c r="F787" s="16">
        <v>-0.0035496237398836227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</row>
    <row r="788" ht="15.75" customHeight="1">
      <c r="A788" s="15">
        <v>42724.62533333333</v>
      </c>
      <c r="B788" s="4"/>
      <c r="C788" s="4">
        <v>19.0</v>
      </c>
      <c r="D788" s="4">
        <v>7.01</v>
      </c>
      <c r="E788" s="4">
        <v>10519.0</v>
      </c>
      <c r="F788" s="16">
        <v>-0.001139925904816188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</row>
    <row r="789" ht="15.75" customHeight="1">
      <c r="A789" s="15">
        <v>42725.62533333333</v>
      </c>
      <c r="B789" s="4"/>
      <c r="C789" s="4">
        <v>19.0</v>
      </c>
      <c r="D789" s="4">
        <v>7.01</v>
      </c>
      <c r="E789" s="4">
        <v>6021.0</v>
      </c>
      <c r="F789" s="16">
        <v>0.0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</row>
    <row r="790" ht="15.75" customHeight="1">
      <c r="A790" s="15">
        <v>42726.62533333333</v>
      </c>
      <c r="B790" s="4"/>
      <c r="C790" s="4">
        <v>19.18</v>
      </c>
      <c r="D790" s="4">
        <v>7.077</v>
      </c>
      <c r="E790" s="4">
        <v>1103585.0</v>
      </c>
      <c r="F790" s="16">
        <v>0.009557774607703306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</row>
    <row r="791" ht="15.75" customHeight="1">
      <c r="A791" s="15">
        <v>42727.62533333333</v>
      </c>
      <c r="B791" s="4"/>
      <c r="C791" s="4">
        <v>19.0</v>
      </c>
      <c r="D791" s="4">
        <v>7.01</v>
      </c>
      <c r="E791" s="4">
        <v>9731.0</v>
      </c>
      <c r="F791" s="16">
        <v>-0.009467288399039165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</row>
    <row r="792" ht="15.75" customHeight="1">
      <c r="A792" s="15">
        <v>42730.62533333333</v>
      </c>
      <c r="B792" s="4"/>
      <c r="C792" s="4">
        <v>19.0</v>
      </c>
      <c r="D792" s="4">
        <v>7.01</v>
      </c>
      <c r="E792" s="4">
        <v>110554.0</v>
      </c>
      <c r="F792" s="16">
        <v>0.0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</row>
    <row r="793" ht="15.75" customHeight="1">
      <c r="A793" s="15">
        <v>42731.62533333333</v>
      </c>
      <c r="B793" s="4"/>
      <c r="C793" s="4">
        <v>19.0</v>
      </c>
      <c r="D793" s="4">
        <v>7.01</v>
      </c>
      <c r="E793" s="4">
        <v>19349.0</v>
      </c>
      <c r="F793" s="16">
        <v>0.0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</row>
    <row r="794" ht="15.75" customHeight="1">
      <c r="A794" s="15">
        <v>42732.62533333333</v>
      </c>
      <c r="B794" s="4"/>
      <c r="C794" s="4">
        <v>19.0</v>
      </c>
      <c r="D794" s="4">
        <v>7.01</v>
      </c>
      <c r="E794" s="4">
        <v>86350.0</v>
      </c>
      <c r="F794" s="16">
        <v>0.0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</row>
    <row r="795" ht="15.75" customHeight="1">
      <c r="A795" s="15">
        <v>42733.62533333333</v>
      </c>
      <c r="B795" s="4"/>
      <c r="C795" s="4">
        <v>19.0</v>
      </c>
      <c r="D795" s="4">
        <v>7.01</v>
      </c>
      <c r="E795" s="4">
        <v>63681.0</v>
      </c>
      <c r="F795" s="16">
        <v>0.0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</row>
    <row r="796" ht="15.75" customHeight="1">
      <c r="A796" s="15">
        <v>42734.62533333333</v>
      </c>
      <c r="B796" s="4"/>
      <c r="C796" s="4">
        <v>19.0</v>
      </c>
      <c r="D796" s="4">
        <v>7.01</v>
      </c>
      <c r="E796" s="4">
        <v>19158.0</v>
      </c>
      <c r="F796" s="16">
        <v>0.0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</row>
    <row r="797" ht="15.75" customHeight="1">
      <c r="A797" s="15">
        <v>42737.62533333333</v>
      </c>
      <c r="B797" s="4"/>
      <c r="C797" s="4">
        <v>19.4</v>
      </c>
      <c r="D797" s="4">
        <v>7.158</v>
      </c>
      <c r="E797" s="4">
        <v>3821.0</v>
      </c>
      <c r="F797" s="16">
        <v>0.021112696148359568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</row>
    <row r="798" ht="15.75" customHeight="1">
      <c r="A798" s="15">
        <v>42738.62533333333</v>
      </c>
      <c r="B798" s="4"/>
      <c r="C798" s="4">
        <v>19.9</v>
      </c>
      <c r="D798" s="4">
        <v>7.342</v>
      </c>
      <c r="E798" s="4">
        <v>8165.0</v>
      </c>
      <c r="F798" s="16">
        <v>0.02570550433081856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</row>
    <row r="799" ht="15.75" customHeight="1">
      <c r="A799" s="15">
        <v>42739.62533333333</v>
      </c>
      <c r="B799" s="4"/>
      <c r="C799" s="4">
        <v>19.9</v>
      </c>
      <c r="D799" s="4">
        <v>7.342</v>
      </c>
      <c r="E799" s="4">
        <v>19184.0</v>
      </c>
      <c r="F799" s="16">
        <v>0.0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</row>
    <row r="800" ht="15.75" customHeight="1">
      <c r="A800" s="15">
        <v>42740.62533333333</v>
      </c>
      <c r="B800" s="4"/>
      <c r="C800" s="4">
        <v>19.92</v>
      </c>
      <c r="D800" s="4">
        <v>7.35</v>
      </c>
      <c r="E800" s="4">
        <v>12086.0</v>
      </c>
      <c r="F800" s="16">
        <v>0.00108962135657859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</row>
    <row r="801" ht="15.75" customHeight="1">
      <c r="A801" s="15">
        <v>42741.62533333333</v>
      </c>
      <c r="B801" s="4"/>
      <c r="C801" s="4">
        <v>20.15</v>
      </c>
      <c r="D801" s="4">
        <v>7.435</v>
      </c>
      <c r="E801" s="4">
        <v>16879.0</v>
      </c>
      <c r="F801" s="16">
        <v>0.011564625850340132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</row>
    <row r="802" ht="15.75" customHeight="1">
      <c r="A802" s="15">
        <v>42744.62533333333</v>
      </c>
      <c r="B802" s="4"/>
      <c r="C802" s="4">
        <v>20.16</v>
      </c>
      <c r="D802" s="4">
        <v>7.438</v>
      </c>
      <c r="E802" s="4">
        <v>28132.0</v>
      </c>
      <c r="F802" s="16">
        <v>4.0349697377271203E-4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</row>
    <row r="803" ht="15.75" customHeight="1">
      <c r="A803" s="15">
        <v>42745.62533333333</v>
      </c>
      <c r="B803" s="4"/>
      <c r="C803" s="4">
        <v>20.59</v>
      </c>
      <c r="D803" s="4">
        <v>7.597</v>
      </c>
      <c r="E803" s="4">
        <v>8530.0</v>
      </c>
      <c r="F803" s="16">
        <v>0.021376714170476027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</row>
    <row r="804" ht="15.75" customHeight="1">
      <c r="A804" s="15">
        <v>42746.62533333333</v>
      </c>
      <c r="B804" s="4"/>
      <c r="C804" s="4">
        <v>20.47</v>
      </c>
      <c r="D804" s="4">
        <v>7.553</v>
      </c>
      <c r="E804" s="4">
        <v>4237.0</v>
      </c>
      <c r="F804" s="16">
        <v>-0.005791759905225811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</row>
    <row r="805" ht="15.75" customHeight="1">
      <c r="A805" s="15">
        <v>42747.62533333333</v>
      </c>
      <c r="B805" s="4"/>
      <c r="C805" s="4">
        <v>20.28</v>
      </c>
      <c r="D805" s="4">
        <v>7.483</v>
      </c>
      <c r="E805" s="4">
        <v>2990.0</v>
      </c>
      <c r="F805" s="16">
        <v>-0.009267840593141835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</row>
    <row r="806" ht="15.75" customHeight="1">
      <c r="A806" s="15">
        <v>42748.62533333333</v>
      </c>
      <c r="B806" s="4"/>
      <c r="C806" s="4">
        <v>20.21</v>
      </c>
      <c r="D806" s="4">
        <v>7.457</v>
      </c>
      <c r="E806" s="4">
        <v>13387.0</v>
      </c>
      <c r="F806" s="16">
        <v>-0.0034745422958706138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</row>
    <row r="807" ht="15.75" customHeight="1">
      <c r="A807" s="15">
        <v>42751.62533333333</v>
      </c>
      <c r="B807" s="4"/>
      <c r="C807" s="4">
        <v>20.23</v>
      </c>
      <c r="D807" s="4">
        <v>7.464</v>
      </c>
      <c r="E807" s="4">
        <v>3839.0</v>
      </c>
      <c r="F807" s="16">
        <v>9.387153010594826E-4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</row>
    <row r="808" ht="15.75" customHeight="1">
      <c r="A808" s="15">
        <v>42752.62533333333</v>
      </c>
      <c r="B808" s="4"/>
      <c r="C808" s="4">
        <v>20.17</v>
      </c>
      <c r="D808" s="4">
        <v>7.442</v>
      </c>
      <c r="E808" s="4">
        <v>5573.0</v>
      </c>
      <c r="F808" s="16">
        <v>-0.0029474812433012113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</row>
    <row r="809" ht="15.75" customHeight="1">
      <c r="A809" s="15">
        <v>42753.62533333333</v>
      </c>
      <c r="B809" s="4"/>
      <c r="C809" s="4">
        <v>19.98</v>
      </c>
      <c r="D809" s="4">
        <v>7.372</v>
      </c>
      <c r="E809" s="4">
        <v>6242.0</v>
      </c>
      <c r="F809" s="16">
        <v>-0.009406073636119361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</row>
    <row r="810" ht="15.75" customHeight="1">
      <c r="A810" s="15">
        <v>42754.62533333333</v>
      </c>
      <c r="B810" s="4"/>
      <c r="C810" s="4">
        <v>20.0</v>
      </c>
      <c r="D810" s="4">
        <v>7.379</v>
      </c>
      <c r="E810" s="4">
        <v>9299.0</v>
      </c>
      <c r="F810" s="16">
        <v>9.495387954421695E-4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</row>
    <row r="811" ht="15.75" customHeight="1">
      <c r="A811" s="15">
        <v>42755.62533333333</v>
      </c>
      <c r="B811" s="4"/>
      <c r="C811" s="4">
        <v>19.97</v>
      </c>
      <c r="D811" s="4">
        <v>7.368</v>
      </c>
      <c r="E811" s="4">
        <v>2770.0</v>
      </c>
      <c r="F811" s="16">
        <v>-0.0014907168993087455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</row>
    <row r="812" ht="15.75" customHeight="1">
      <c r="A812" s="15">
        <v>42758.62533333333</v>
      </c>
      <c r="B812" s="4"/>
      <c r="C812" s="4">
        <v>19.9</v>
      </c>
      <c r="D812" s="4">
        <v>7.342</v>
      </c>
      <c r="E812" s="4">
        <v>7085.0</v>
      </c>
      <c r="F812" s="16">
        <v>-0.0035287730727471076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</row>
    <row r="813" ht="15.75" customHeight="1">
      <c r="A813" s="15">
        <v>42759.62533333333</v>
      </c>
      <c r="B813" s="4"/>
      <c r="C813" s="4">
        <v>19.94</v>
      </c>
      <c r="D813" s="4">
        <v>7.357</v>
      </c>
      <c r="E813" s="4">
        <v>8263.0</v>
      </c>
      <c r="F813" s="16">
        <v>0.002043040043584932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</row>
    <row r="814" ht="15.75" customHeight="1">
      <c r="A814" s="15">
        <v>42760.62533333333</v>
      </c>
      <c r="B814" s="4"/>
      <c r="C814" s="4">
        <v>19.99</v>
      </c>
      <c r="D814" s="4">
        <v>7.376</v>
      </c>
      <c r="E814" s="4">
        <v>4587.0</v>
      </c>
      <c r="F814" s="16">
        <v>0.002582574418920773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</row>
    <row r="815" ht="15.75" customHeight="1">
      <c r="A815" s="15">
        <v>42761.62533333333</v>
      </c>
      <c r="B815" s="4"/>
      <c r="C815" s="4">
        <v>19.82</v>
      </c>
      <c r="D815" s="4">
        <v>7.313</v>
      </c>
      <c r="E815" s="4">
        <v>6722.0</v>
      </c>
      <c r="F815" s="16">
        <v>-0.008541214750542382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</row>
    <row r="816" ht="15.75" customHeight="1">
      <c r="A816" s="15">
        <v>42762.62533333333</v>
      </c>
      <c r="B816" s="4"/>
      <c r="C816" s="4">
        <v>19.8</v>
      </c>
      <c r="D816" s="4">
        <v>7.305</v>
      </c>
      <c r="E816" s="4">
        <v>4839.0</v>
      </c>
      <c r="F816" s="16">
        <v>-0.0010939422945439637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</row>
    <row r="817" ht="15.75" customHeight="1">
      <c r="A817" s="15">
        <v>42765.62533333333</v>
      </c>
      <c r="B817" s="4"/>
      <c r="C817" s="4">
        <v>19.7</v>
      </c>
      <c r="D817" s="4">
        <v>7.269</v>
      </c>
      <c r="E817" s="4">
        <v>134166.0</v>
      </c>
      <c r="F817" s="16">
        <v>-0.004928131416837726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</row>
    <row r="818" ht="15.75" customHeight="1">
      <c r="A818" s="15">
        <v>42766.62533333333</v>
      </c>
      <c r="B818" s="4"/>
      <c r="C818" s="4">
        <v>19.5</v>
      </c>
      <c r="D818" s="4">
        <v>7.195</v>
      </c>
      <c r="E818" s="4">
        <v>9614.0</v>
      </c>
      <c r="F818" s="16">
        <v>-0.010180217361397695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</row>
    <row r="819" ht="15.75" customHeight="1">
      <c r="A819" s="15">
        <v>42767.62533333333</v>
      </c>
      <c r="B819" s="4"/>
      <c r="C819" s="4">
        <v>19.5</v>
      </c>
      <c r="D819" s="4">
        <v>7.195</v>
      </c>
      <c r="E819" s="4">
        <v>2323.0</v>
      </c>
      <c r="F819" s="16">
        <v>0.0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</row>
    <row r="820" ht="15.75" customHeight="1">
      <c r="A820" s="15">
        <v>42768.62533333333</v>
      </c>
      <c r="B820" s="4"/>
      <c r="C820" s="4">
        <v>19.4</v>
      </c>
      <c r="D820" s="4">
        <v>7.158</v>
      </c>
      <c r="E820" s="4">
        <v>9946.0</v>
      </c>
      <c r="F820" s="16">
        <v>-0.005142460041695611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</row>
    <row r="821" ht="15.75" customHeight="1">
      <c r="A821" s="15">
        <v>42769.62533333333</v>
      </c>
      <c r="B821" s="4"/>
      <c r="C821" s="4">
        <v>19.5</v>
      </c>
      <c r="D821" s="4">
        <v>7.195</v>
      </c>
      <c r="E821" s="4">
        <v>9416.0</v>
      </c>
      <c r="F821" s="16">
        <v>0.005169041631740699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</row>
    <row r="822" ht="15.75" customHeight="1">
      <c r="A822" s="15">
        <v>42772.62533333333</v>
      </c>
      <c r="B822" s="4"/>
      <c r="C822" s="4">
        <v>19.4</v>
      </c>
      <c r="D822" s="4">
        <v>7.158</v>
      </c>
      <c r="E822" s="4">
        <v>7530.0</v>
      </c>
      <c r="F822" s="16">
        <v>-0.005142460041695611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</row>
    <row r="823" ht="15.75" customHeight="1">
      <c r="A823" s="15">
        <v>42773.62533333333</v>
      </c>
      <c r="B823" s="4"/>
      <c r="C823" s="4">
        <v>19.39</v>
      </c>
      <c r="D823" s="4">
        <v>7.154</v>
      </c>
      <c r="E823" s="4">
        <v>4089.0</v>
      </c>
      <c r="F823" s="16">
        <v>-5.588153115395986E-4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</row>
    <row r="824" ht="15.75" customHeight="1">
      <c r="A824" s="15">
        <v>42774.62533333333</v>
      </c>
      <c r="B824" s="4"/>
      <c r="C824" s="4">
        <v>19.3</v>
      </c>
      <c r="D824" s="4">
        <v>7.121</v>
      </c>
      <c r="E824" s="4">
        <v>10629.0</v>
      </c>
      <c r="F824" s="16">
        <v>-0.004612804025719804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</row>
    <row r="825" ht="15.75" customHeight="1">
      <c r="A825" s="15">
        <v>42775.62533333333</v>
      </c>
      <c r="B825" s="4"/>
      <c r="C825" s="4">
        <v>19.25</v>
      </c>
      <c r="D825" s="4">
        <v>7.103</v>
      </c>
      <c r="E825" s="4">
        <v>14411.0</v>
      </c>
      <c r="F825" s="16">
        <v>-0.0025277348686983123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</row>
    <row r="826" ht="15.75" customHeight="1">
      <c r="A826" s="15">
        <v>42776.62533333333</v>
      </c>
      <c r="B826" s="4"/>
      <c r="C826" s="4">
        <v>19.26</v>
      </c>
      <c r="D826" s="4">
        <v>7.106</v>
      </c>
      <c r="E826" s="4">
        <v>18024.0</v>
      </c>
      <c r="F826" s="16">
        <v>4.223567506687475E-4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</row>
    <row r="827" ht="15.75" customHeight="1">
      <c r="A827" s="15">
        <v>42779.62533333333</v>
      </c>
      <c r="B827" s="4"/>
      <c r="C827" s="4">
        <v>19.3</v>
      </c>
      <c r="D827" s="4">
        <v>7.121</v>
      </c>
      <c r="E827" s="4">
        <v>11306.0</v>
      </c>
      <c r="F827" s="16">
        <v>0.002110892203771541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</row>
    <row r="828" ht="15.75" customHeight="1">
      <c r="A828" s="15">
        <v>42780.62533333333</v>
      </c>
      <c r="B828" s="4"/>
      <c r="C828" s="4">
        <v>19.2</v>
      </c>
      <c r="D828" s="4">
        <v>7.084</v>
      </c>
      <c r="E828" s="4">
        <v>6601.0</v>
      </c>
      <c r="F828" s="16">
        <v>-0.005195899452324225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</row>
    <row r="829" ht="15.75" customHeight="1">
      <c r="A829" s="15">
        <v>42781.62533333333</v>
      </c>
      <c r="B829" s="4"/>
      <c r="C829" s="4">
        <v>19.15</v>
      </c>
      <c r="D829" s="4">
        <v>7.066</v>
      </c>
      <c r="E829" s="4">
        <v>4325.0</v>
      </c>
      <c r="F829" s="16">
        <v>-0.0025409373235459904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</row>
    <row r="830" ht="15.75" customHeight="1">
      <c r="A830" s="15">
        <v>42782.62533333333</v>
      </c>
      <c r="B830" s="4"/>
      <c r="C830" s="4">
        <v>19.15</v>
      </c>
      <c r="D830" s="4">
        <v>7.066</v>
      </c>
      <c r="E830" s="4">
        <v>2644.0</v>
      </c>
      <c r="F830" s="16">
        <v>0.0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</row>
    <row r="831" ht="15.75" customHeight="1">
      <c r="A831" s="15">
        <v>42783.62533333333</v>
      </c>
      <c r="B831" s="4"/>
      <c r="C831" s="4">
        <v>19.1</v>
      </c>
      <c r="D831" s="4">
        <v>7.047</v>
      </c>
      <c r="E831" s="4">
        <v>21162.0</v>
      </c>
      <c r="F831" s="16">
        <v>-0.0026889329181998484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</row>
    <row r="832" ht="15.75" customHeight="1">
      <c r="A832" s="15">
        <v>42786.62533333333</v>
      </c>
      <c r="B832" s="4"/>
      <c r="C832" s="4">
        <v>19.25</v>
      </c>
      <c r="D832" s="4">
        <v>7.103</v>
      </c>
      <c r="E832" s="4">
        <v>4231.0</v>
      </c>
      <c r="F832" s="16">
        <v>0.007946643961969639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</row>
    <row r="833" ht="15.75" customHeight="1">
      <c r="A833" s="15">
        <v>42787.62533333333</v>
      </c>
      <c r="B833" s="4"/>
      <c r="C833" s="4">
        <v>19.25</v>
      </c>
      <c r="D833" s="4">
        <v>7.103</v>
      </c>
      <c r="E833" s="4">
        <v>4234.0</v>
      </c>
      <c r="F833" s="16">
        <v>0.0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</row>
    <row r="834" ht="15.75" customHeight="1">
      <c r="A834" s="15">
        <v>42788.62533333333</v>
      </c>
      <c r="B834" s="4"/>
      <c r="C834" s="4">
        <v>19.24</v>
      </c>
      <c r="D834" s="4">
        <v>7.099</v>
      </c>
      <c r="E834" s="4">
        <v>4933.0</v>
      </c>
      <c r="F834" s="16">
        <v>-5.631423342249134E-4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</row>
    <row r="835" ht="15.75" customHeight="1">
      <c r="A835" s="15">
        <v>42789.62533333333</v>
      </c>
      <c r="B835" s="4"/>
      <c r="C835" s="4">
        <v>19.19</v>
      </c>
      <c r="D835" s="4">
        <v>7.08</v>
      </c>
      <c r="E835" s="4">
        <v>12119.0</v>
      </c>
      <c r="F835" s="16">
        <v>-0.002676433300464872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</row>
    <row r="836" ht="15.75" customHeight="1">
      <c r="A836" s="15">
        <v>42790.62533333333</v>
      </c>
      <c r="B836" s="4"/>
      <c r="C836" s="4">
        <v>19.3</v>
      </c>
      <c r="D836" s="4">
        <v>7.121</v>
      </c>
      <c r="E836" s="4">
        <v>2188.0</v>
      </c>
      <c r="F836" s="16">
        <v>0.005790960451977453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</row>
    <row r="837" ht="15.75" customHeight="1">
      <c r="A837" s="15">
        <v>42793.62533333333</v>
      </c>
      <c r="B837" s="4"/>
      <c r="C837" s="4">
        <v>19.5</v>
      </c>
      <c r="D837" s="4">
        <v>7.195</v>
      </c>
      <c r="E837" s="4">
        <v>2637.0</v>
      </c>
      <c r="F837" s="16">
        <v>0.0103917989046482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</row>
    <row r="838" ht="15.75" customHeight="1">
      <c r="A838" s="15">
        <v>42794.62533333333</v>
      </c>
      <c r="B838" s="4"/>
      <c r="C838" s="4">
        <v>19.9</v>
      </c>
      <c r="D838" s="4">
        <v>7.342</v>
      </c>
      <c r="E838" s="4">
        <v>7630.0</v>
      </c>
      <c r="F838" s="16">
        <v>0.020430854760250083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</row>
    <row r="839" ht="15.75" customHeight="1">
      <c r="A839" s="15">
        <v>42795.62533333333</v>
      </c>
      <c r="B839" s="4"/>
      <c r="C839" s="4">
        <v>20.01</v>
      </c>
      <c r="D839" s="4">
        <v>7.383</v>
      </c>
      <c r="E839" s="4">
        <v>10977.0</v>
      </c>
      <c r="F839" s="16">
        <v>0.005584309452465319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</row>
    <row r="840" ht="15.75" customHeight="1">
      <c r="A840" s="15">
        <v>42796.62533333333</v>
      </c>
      <c r="B840" s="4"/>
      <c r="C840" s="4">
        <v>20.1</v>
      </c>
      <c r="D840" s="4">
        <v>7.416</v>
      </c>
      <c r="E840" s="4">
        <v>18531.0</v>
      </c>
      <c r="F840" s="16">
        <v>0.004469727752946006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</row>
    <row r="841" ht="15.75" customHeight="1">
      <c r="A841" s="15">
        <v>42797.62533333333</v>
      </c>
      <c r="B841" s="4"/>
      <c r="C841" s="4">
        <v>20.15</v>
      </c>
      <c r="D841" s="4">
        <v>7.435</v>
      </c>
      <c r="E841" s="4">
        <v>11807.0</v>
      </c>
      <c r="F841" s="16">
        <v>0.002562028047464838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</row>
    <row r="842" ht="15.75" customHeight="1">
      <c r="A842" s="15">
        <v>42800.62533333333</v>
      </c>
      <c r="B842" s="4"/>
      <c r="C842" s="4">
        <v>20.0</v>
      </c>
      <c r="D842" s="4">
        <v>7.379</v>
      </c>
      <c r="E842" s="4">
        <v>16613.0</v>
      </c>
      <c r="F842" s="16">
        <v>-0.007531943510423679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</row>
    <row r="843" ht="15.75" customHeight="1">
      <c r="A843" s="15">
        <v>42801.62533333333</v>
      </c>
      <c r="B843" s="4"/>
      <c r="C843" s="4">
        <v>19.86</v>
      </c>
      <c r="D843" s="4">
        <v>7.328</v>
      </c>
      <c r="E843" s="4">
        <v>2810.0</v>
      </c>
      <c r="F843" s="16">
        <v>-0.0069115056240682034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</row>
    <row r="844" ht="15.75" customHeight="1">
      <c r="A844" s="15">
        <v>42802.62533333333</v>
      </c>
      <c r="B844" s="4"/>
      <c r="C844" s="4">
        <v>19.99</v>
      </c>
      <c r="D844" s="4">
        <v>7.376</v>
      </c>
      <c r="E844" s="4">
        <v>1658.0</v>
      </c>
      <c r="F844" s="16">
        <v>0.0065502183406113594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</row>
    <row r="845" ht="15.75" customHeight="1">
      <c r="A845" s="15">
        <v>42803.62533333333</v>
      </c>
      <c r="B845" s="4"/>
      <c r="C845" s="4">
        <v>20.02</v>
      </c>
      <c r="D845" s="4">
        <v>7.387</v>
      </c>
      <c r="E845" s="4">
        <v>3743.0</v>
      </c>
      <c r="F845" s="16">
        <v>0.0014913232104120434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</row>
    <row r="846" ht="15.75" customHeight="1">
      <c r="A846" s="15">
        <v>42804.62533333333</v>
      </c>
      <c r="B846" s="4"/>
      <c r="C846" s="4">
        <v>20.01</v>
      </c>
      <c r="D846" s="4">
        <v>7.383</v>
      </c>
      <c r="E846" s="4">
        <v>16222.0</v>
      </c>
      <c r="F846" s="16">
        <v>-5.414918099363151E-4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</row>
    <row r="847" ht="15.75" customHeight="1">
      <c r="A847" s="15">
        <v>42807.62533333333</v>
      </c>
      <c r="B847" s="4"/>
      <c r="C847" s="4">
        <v>20.0</v>
      </c>
      <c r="D847" s="4">
        <v>7.379</v>
      </c>
      <c r="E847" s="4">
        <v>13653.0</v>
      </c>
      <c r="F847" s="16">
        <v>-5.417851821753281E-4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</row>
    <row r="848" ht="15.75" customHeight="1">
      <c r="A848" s="15">
        <v>42808.62533333333</v>
      </c>
      <c r="B848" s="4"/>
      <c r="C848" s="4">
        <v>19.9</v>
      </c>
      <c r="D848" s="4">
        <v>7.342</v>
      </c>
      <c r="E848" s="4">
        <v>17465.0</v>
      </c>
      <c r="F848" s="16">
        <v>-0.005014229570402483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</row>
    <row r="849" ht="15.75" customHeight="1">
      <c r="A849" s="15">
        <v>42809.62533333333</v>
      </c>
      <c r="B849" s="4"/>
      <c r="C849" s="4">
        <v>19.78</v>
      </c>
      <c r="D849" s="4">
        <v>7.298</v>
      </c>
      <c r="E849" s="4">
        <v>13447.0</v>
      </c>
      <c r="F849" s="16">
        <v>-0.005992917461182184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</row>
    <row r="850" ht="15.75" customHeight="1">
      <c r="A850" s="15">
        <v>42810.62533333333</v>
      </c>
      <c r="B850" s="4"/>
      <c r="C850" s="4">
        <v>19.8</v>
      </c>
      <c r="D850" s="4">
        <v>7.305</v>
      </c>
      <c r="E850" s="4">
        <v>6275.0</v>
      </c>
      <c r="F850" s="16">
        <v>9.591668950396921E-4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</row>
    <row r="851" ht="15.75" customHeight="1">
      <c r="A851" s="15">
        <v>42811.62533333333</v>
      </c>
      <c r="B851" s="4"/>
      <c r="C851" s="4">
        <v>19.8</v>
      </c>
      <c r="D851" s="4">
        <v>7.305</v>
      </c>
      <c r="E851" s="4">
        <v>5674.0</v>
      </c>
      <c r="F851" s="16">
        <v>0.0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</row>
    <row r="852" ht="15.75" customHeight="1">
      <c r="A852" s="15">
        <v>42815.62533333333</v>
      </c>
      <c r="B852" s="4"/>
      <c r="C852" s="4">
        <v>19.72</v>
      </c>
      <c r="D852" s="4">
        <v>7.276</v>
      </c>
      <c r="E852" s="4">
        <v>9859.0</v>
      </c>
      <c r="F852" s="16">
        <v>-0.003969883641341535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</row>
    <row r="853" ht="15.75" customHeight="1">
      <c r="A853" s="15">
        <v>42816.62533333333</v>
      </c>
      <c r="B853" s="4"/>
      <c r="C853" s="4">
        <v>19.75</v>
      </c>
      <c r="D853" s="4">
        <v>7.287</v>
      </c>
      <c r="E853" s="4">
        <v>5733.0</v>
      </c>
      <c r="F853" s="16">
        <v>0.001511819681143502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</row>
    <row r="854" ht="15.75" customHeight="1">
      <c r="A854" s="15">
        <v>42817.62533333333</v>
      </c>
      <c r="B854" s="4"/>
      <c r="C854" s="4">
        <v>19.7</v>
      </c>
      <c r="D854" s="4">
        <v>7.269</v>
      </c>
      <c r="E854" s="4">
        <v>5602.0</v>
      </c>
      <c r="F854" s="16">
        <v>-0.002470152326060079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</row>
    <row r="855" ht="15.75" customHeight="1">
      <c r="A855" s="15">
        <v>42818.62533333333</v>
      </c>
      <c r="B855" s="4"/>
      <c r="C855" s="4">
        <v>19.64</v>
      </c>
      <c r="D855" s="4">
        <v>7.246</v>
      </c>
      <c r="E855" s="4">
        <v>1177.0</v>
      </c>
      <c r="F855" s="16">
        <v>-0.003164121612326274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</row>
    <row r="856" ht="15.75" customHeight="1">
      <c r="A856" s="15">
        <v>42821.62533333333</v>
      </c>
      <c r="B856" s="4"/>
      <c r="C856" s="4">
        <v>20.14</v>
      </c>
      <c r="D856" s="4">
        <v>7.431</v>
      </c>
      <c r="E856" s="4">
        <v>6957.0</v>
      </c>
      <c r="F856" s="16">
        <v>0.025531327629036656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</row>
    <row r="857" ht="15.75" customHeight="1">
      <c r="A857" s="15">
        <v>42822.62533333333</v>
      </c>
      <c r="B857" s="4"/>
      <c r="C857" s="4">
        <v>20.12</v>
      </c>
      <c r="D857" s="4">
        <v>7.424</v>
      </c>
      <c r="E857" s="4">
        <v>85.0</v>
      </c>
      <c r="F857" s="16">
        <v>-9.419997308571758E-4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</row>
    <row r="858" ht="15.75" customHeight="1">
      <c r="A858" s="15">
        <v>42823.62533333333</v>
      </c>
      <c r="B858" s="4"/>
      <c r="C858" s="4">
        <v>20.0</v>
      </c>
      <c r="D858" s="4">
        <v>7.379</v>
      </c>
      <c r="E858" s="4">
        <v>12139.0</v>
      </c>
      <c r="F858" s="16">
        <v>-0.006061422413793214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</row>
    <row r="859" ht="15.75" customHeight="1">
      <c r="A859" s="15">
        <v>42824.62533333333</v>
      </c>
      <c r="B859" s="4"/>
      <c r="C859" s="4">
        <v>19.8</v>
      </c>
      <c r="D859" s="4">
        <v>7.305</v>
      </c>
      <c r="E859" s="4">
        <v>10737.0</v>
      </c>
      <c r="F859" s="16">
        <v>-0.010028459140804967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</row>
    <row r="860" ht="15.75" customHeight="1">
      <c r="A860" s="15">
        <v>42825.62533333333</v>
      </c>
      <c r="B860" s="4"/>
      <c r="C860" s="4">
        <v>19.8</v>
      </c>
      <c r="D860" s="4">
        <v>7.305</v>
      </c>
      <c r="E860" s="4">
        <v>8785.0</v>
      </c>
      <c r="F860" s="16">
        <v>0.0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</row>
    <row r="861" ht="15.75" customHeight="1">
      <c r="A861" s="15">
        <v>42828.62533333333</v>
      </c>
      <c r="B861" s="4"/>
      <c r="C861" s="4">
        <v>19.5</v>
      </c>
      <c r="D861" s="4">
        <v>7.195</v>
      </c>
      <c r="E861" s="4">
        <v>6827.0</v>
      </c>
      <c r="F861" s="16">
        <v>-0.015058179329226479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</row>
    <row r="862" ht="15.75" customHeight="1">
      <c r="A862" s="15">
        <v>42829.62533333333</v>
      </c>
      <c r="B862" s="4"/>
      <c r="C862" s="4">
        <v>19.74</v>
      </c>
      <c r="D862" s="4">
        <v>7.283</v>
      </c>
      <c r="E862" s="4">
        <v>889.0</v>
      </c>
      <c r="F862" s="16">
        <v>0.012230715774843652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</row>
    <row r="863" ht="15.75" customHeight="1">
      <c r="A863" s="15">
        <v>42830.62533333333</v>
      </c>
      <c r="B863" s="4"/>
      <c r="C863" s="4">
        <v>19.6</v>
      </c>
      <c r="D863" s="4">
        <v>7.232</v>
      </c>
      <c r="E863" s="4">
        <v>8930.0</v>
      </c>
      <c r="F863" s="16">
        <v>-0.007002608815048765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</row>
    <row r="864" ht="15.75" customHeight="1">
      <c r="A864" s="15">
        <v>42831.62533333333</v>
      </c>
      <c r="B864" s="4"/>
      <c r="C864" s="4">
        <v>19.6</v>
      </c>
      <c r="D864" s="4">
        <v>7.232</v>
      </c>
      <c r="E864" s="4">
        <v>1704.0</v>
      </c>
      <c r="F864" s="16">
        <v>0.0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</row>
    <row r="865" ht="15.75" customHeight="1">
      <c r="A865" s="15">
        <v>42832.62533333333</v>
      </c>
      <c r="B865" s="4"/>
      <c r="C865" s="4">
        <v>19.55</v>
      </c>
      <c r="D865" s="4">
        <v>7.213</v>
      </c>
      <c r="E865" s="4">
        <v>13895.0</v>
      </c>
      <c r="F865" s="16">
        <v>-0.0026272123893805485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</row>
    <row r="866" ht="15.75" customHeight="1">
      <c r="A866" s="15">
        <v>42835.62533333333</v>
      </c>
      <c r="B866" s="4"/>
      <c r="C866" s="4">
        <v>19.6</v>
      </c>
      <c r="D866" s="4">
        <v>7.232</v>
      </c>
      <c r="E866" s="4">
        <v>3887.0</v>
      </c>
      <c r="F866" s="16">
        <v>0.002634132815749359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</row>
    <row r="867" ht="15.75" customHeight="1">
      <c r="A867" s="15">
        <v>42836.62533333333</v>
      </c>
      <c r="B867" s="4"/>
      <c r="C867" s="4">
        <v>19.6</v>
      </c>
      <c r="D867" s="4">
        <v>7.232</v>
      </c>
      <c r="E867" s="4">
        <v>8934.0</v>
      </c>
      <c r="F867" s="16">
        <v>0.0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</row>
    <row r="868" ht="15.75" customHeight="1">
      <c r="A868" s="15">
        <v>42837.62533333333</v>
      </c>
      <c r="B868" s="4"/>
      <c r="C868" s="4">
        <v>19.8</v>
      </c>
      <c r="D868" s="4">
        <v>7.305</v>
      </c>
      <c r="E868" s="4">
        <v>3922.0</v>
      </c>
      <c r="F868" s="16">
        <v>0.010094026548672499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</row>
    <row r="869" ht="15.75" customHeight="1">
      <c r="A869" s="15">
        <v>42838.62533333333</v>
      </c>
      <c r="B869" s="4"/>
      <c r="C869" s="4">
        <v>19.85</v>
      </c>
      <c r="D869" s="4">
        <v>7.324</v>
      </c>
      <c r="E869" s="4">
        <v>4664.0</v>
      </c>
      <c r="F869" s="16">
        <v>0.0026009582477755137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</row>
    <row r="870" ht="15.75" customHeight="1">
      <c r="A870" s="15">
        <v>42839.62533333333</v>
      </c>
      <c r="B870" s="4"/>
      <c r="C870" s="4">
        <v>19.95</v>
      </c>
      <c r="D870" s="4">
        <v>7.361</v>
      </c>
      <c r="E870" s="4">
        <v>1567.0</v>
      </c>
      <c r="F870" s="16">
        <v>0.005051884216275249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</row>
    <row r="871" ht="15.75" customHeight="1">
      <c r="A871" s="15">
        <v>42842.62533333333</v>
      </c>
      <c r="B871" s="4"/>
      <c r="C871" s="4">
        <v>19.9</v>
      </c>
      <c r="D871" s="4">
        <v>7.342</v>
      </c>
      <c r="E871" s="4">
        <v>19658.0</v>
      </c>
      <c r="F871" s="16">
        <v>-0.0025811710365439655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</row>
    <row r="872" ht="15.75" customHeight="1">
      <c r="A872" s="15">
        <v>42843.62533333333</v>
      </c>
      <c r="B872" s="4"/>
      <c r="C872" s="4">
        <v>19.98</v>
      </c>
      <c r="D872" s="4">
        <v>7.372</v>
      </c>
      <c r="E872" s="4">
        <v>2858.0</v>
      </c>
      <c r="F872" s="16">
        <v>0.0040860800871697425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</row>
    <row r="873" ht="15.75" customHeight="1">
      <c r="A873" s="15">
        <v>42844.62533333333</v>
      </c>
      <c r="B873" s="4"/>
      <c r="C873" s="4">
        <v>19.98</v>
      </c>
      <c r="D873" s="4">
        <v>7.372</v>
      </c>
      <c r="E873" s="4">
        <v>1654.0</v>
      </c>
      <c r="F873" s="16">
        <v>0.0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</row>
    <row r="874" ht="15.75" customHeight="1">
      <c r="A874" s="15">
        <v>42845.62533333333</v>
      </c>
      <c r="B874" s="4"/>
      <c r="C874" s="4">
        <v>20.32</v>
      </c>
      <c r="D874" s="4">
        <v>7.497</v>
      </c>
      <c r="E874" s="4">
        <v>6904.0</v>
      </c>
      <c r="F874" s="16">
        <v>0.01695604991861096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</row>
    <row r="875" ht="15.75" customHeight="1">
      <c r="A875" s="15">
        <v>42846.62533333333</v>
      </c>
      <c r="B875" s="4"/>
      <c r="C875" s="4">
        <v>20.75</v>
      </c>
      <c r="D875" s="4">
        <v>7.656</v>
      </c>
      <c r="E875" s="4">
        <v>18520.0</v>
      </c>
      <c r="F875" s="16">
        <v>0.02120848339335732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</row>
    <row r="876" ht="15.75" customHeight="1">
      <c r="A876" s="15">
        <v>42849.62533333333</v>
      </c>
      <c r="B876" s="4"/>
      <c r="C876" s="4">
        <v>20.87</v>
      </c>
      <c r="D876" s="4">
        <v>7.7</v>
      </c>
      <c r="E876" s="4">
        <v>12365.0</v>
      </c>
      <c r="F876" s="16">
        <v>0.005747126436781672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</row>
    <row r="877" ht="15.75" customHeight="1">
      <c r="A877" s="15">
        <v>42850.62533333333</v>
      </c>
      <c r="B877" s="4"/>
      <c r="C877" s="4">
        <v>20.6</v>
      </c>
      <c r="D877" s="4">
        <v>7.601</v>
      </c>
      <c r="E877" s="4">
        <v>1718.0</v>
      </c>
      <c r="F877" s="16">
        <v>-0.012857142857142883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</row>
    <row r="878" ht="15.75" customHeight="1">
      <c r="A878" s="15">
        <v>42851.62533333333</v>
      </c>
      <c r="B878" s="4"/>
      <c r="C878" s="4">
        <v>21.1</v>
      </c>
      <c r="D878" s="4">
        <v>7.785</v>
      </c>
      <c r="E878" s="4">
        <v>17198.0</v>
      </c>
      <c r="F878" s="16">
        <v>0.024207341139323796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</row>
    <row r="879" ht="15.75" customHeight="1">
      <c r="A879" s="15">
        <v>42852.62533333333</v>
      </c>
      <c r="B879" s="4"/>
      <c r="C879" s="4">
        <v>21.2</v>
      </c>
      <c r="D879" s="4">
        <v>7.822</v>
      </c>
      <c r="E879" s="4">
        <v>35991.0</v>
      </c>
      <c r="F879" s="16">
        <v>0.004752729608220927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</row>
    <row r="880" ht="15.75" customHeight="1">
      <c r="A880" s="15">
        <v>42853.62533333333</v>
      </c>
      <c r="B880" s="4"/>
      <c r="C880" s="4">
        <v>21.0</v>
      </c>
      <c r="D880" s="4">
        <v>7.748</v>
      </c>
      <c r="E880" s="4">
        <v>15726.0</v>
      </c>
      <c r="F880" s="16">
        <v>-0.009460496036819208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</row>
    <row r="881" ht="15.75" customHeight="1">
      <c r="A881" s="15">
        <v>42857.62533333333</v>
      </c>
      <c r="B881" s="4"/>
      <c r="C881" s="4">
        <v>21.0</v>
      </c>
      <c r="D881" s="4">
        <v>7.748</v>
      </c>
      <c r="E881" s="4">
        <v>13984.0</v>
      </c>
      <c r="F881" s="16">
        <v>0.0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</row>
    <row r="882" ht="15.75" customHeight="1">
      <c r="A882" s="15">
        <v>42858.62533333333</v>
      </c>
      <c r="B882" s="4"/>
      <c r="C882" s="4">
        <v>20.9</v>
      </c>
      <c r="D882" s="4">
        <v>7.711</v>
      </c>
      <c r="E882" s="4">
        <v>48055.0</v>
      </c>
      <c r="F882" s="16">
        <v>-0.004775425916365503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</row>
    <row r="883" ht="15.75" customHeight="1">
      <c r="A883" s="15">
        <v>42859.62533333333</v>
      </c>
      <c r="B883" s="4"/>
      <c r="C883" s="4">
        <v>18.92</v>
      </c>
      <c r="D883" s="4">
        <v>7.679</v>
      </c>
      <c r="E883" s="4">
        <v>6627.0</v>
      </c>
      <c r="F883" s="16">
        <v>-0.004149915704837249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</row>
    <row r="884" ht="15.75" customHeight="1">
      <c r="A884" s="15">
        <v>42860.62533333333</v>
      </c>
      <c r="B884" s="4"/>
      <c r="C884" s="4">
        <v>19.29</v>
      </c>
      <c r="D884" s="4">
        <v>7.829</v>
      </c>
      <c r="E884" s="4">
        <v>10486.0</v>
      </c>
      <c r="F884" s="16">
        <v>0.019533793462690383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</row>
    <row r="885" ht="15.75" customHeight="1">
      <c r="A885" s="15">
        <v>42863.62533333333</v>
      </c>
      <c r="B885" s="4"/>
      <c r="C885" s="4">
        <v>18.69</v>
      </c>
      <c r="D885" s="4">
        <v>7.85</v>
      </c>
      <c r="E885" s="4">
        <v>9658.0</v>
      </c>
      <c r="F885" s="16">
        <v>0.002682334908672871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</row>
    <row r="886" ht="15.75" customHeight="1">
      <c r="A886" s="15">
        <v>42864.62533333333</v>
      </c>
      <c r="B886" s="4"/>
      <c r="C886" s="4">
        <v>18.79</v>
      </c>
      <c r="D886" s="4">
        <v>7.892</v>
      </c>
      <c r="E886" s="4">
        <v>12016.0</v>
      </c>
      <c r="F886" s="16">
        <v>0.005350318471337669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</row>
    <row r="887" ht="15.75" customHeight="1">
      <c r="A887" s="15">
        <v>42865.62533333333</v>
      </c>
      <c r="B887" s="4"/>
      <c r="C887" s="4">
        <v>18.9</v>
      </c>
      <c r="D887" s="4">
        <v>7.938</v>
      </c>
      <c r="E887" s="4">
        <v>15765.0</v>
      </c>
      <c r="F887" s="16">
        <v>0.005828687278256383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</row>
    <row r="888" ht="15.75" customHeight="1">
      <c r="A888" s="15">
        <v>42866.62533333333</v>
      </c>
      <c r="B888" s="4"/>
      <c r="C888" s="4">
        <v>18.89</v>
      </c>
      <c r="D888" s="4">
        <v>7.934</v>
      </c>
      <c r="E888" s="4">
        <v>1940.0</v>
      </c>
      <c r="F888" s="16">
        <v>-5.039052658099723E-4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</row>
    <row r="889" ht="15.75" customHeight="1">
      <c r="A889" s="15">
        <v>42867.62533333333</v>
      </c>
      <c r="B889" s="4"/>
      <c r="C889" s="4">
        <v>18.85</v>
      </c>
      <c r="D889" s="4">
        <v>7.917</v>
      </c>
      <c r="E889" s="4">
        <v>5168.0</v>
      </c>
      <c r="F889" s="16">
        <v>-0.002142677085959207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</row>
    <row r="890" ht="15.75" customHeight="1">
      <c r="A890" s="15">
        <v>42870.62533333333</v>
      </c>
      <c r="B890" s="4"/>
      <c r="C890" s="4">
        <v>18.8</v>
      </c>
      <c r="D890" s="4">
        <v>7.896</v>
      </c>
      <c r="E890" s="4">
        <v>13774.0</v>
      </c>
      <c r="F890" s="16">
        <v>-0.002652519893899193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</row>
    <row r="891" ht="15.75" customHeight="1">
      <c r="A891" s="15">
        <v>42871.62533333333</v>
      </c>
      <c r="B891" s="4"/>
      <c r="C891" s="4">
        <v>18.84</v>
      </c>
      <c r="D891" s="4">
        <v>7.913</v>
      </c>
      <c r="E891" s="4">
        <v>6800.0</v>
      </c>
      <c r="F891" s="16">
        <v>0.002152988855116559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</row>
    <row r="892" ht="15.75" customHeight="1">
      <c r="A892" s="15">
        <v>42872.62533333333</v>
      </c>
      <c r="B892" s="4"/>
      <c r="C892" s="4">
        <v>18.8</v>
      </c>
      <c r="D892" s="4">
        <v>7.896</v>
      </c>
      <c r="E892" s="4">
        <v>7418.0</v>
      </c>
      <c r="F892" s="16">
        <v>-0.0021483634525464863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</row>
    <row r="893" ht="15.75" customHeight="1">
      <c r="A893" s="15">
        <v>42873.62533333333</v>
      </c>
      <c r="B893" s="4"/>
      <c r="C893" s="4">
        <v>18.69</v>
      </c>
      <c r="D893" s="4">
        <v>7.85</v>
      </c>
      <c r="E893" s="4">
        <v>4647.0</v>
      </c>
      <c r="F893" s="16">
        <v>-0.005825734549138838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</row>
    <row r="894" ht="15.75" customHeight="1">
      <c r="A894" s="15">
        <v>42874.62533333333</v>
      </c>
      <c r="B894" s="4"/>
      <c r="C894" s="4">
        <v>18.69</v>
      </c>
      <c r="D894" s="4">
        <v>7.85</v>
      </c>
      <c r="E894" s="4">
        <v>6035.0</v>
      </c>
      <c r="F894" s="16">
        <v>0.0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</row>
    <row r="895" ht="15.75" customHeight="1">
      <c r="A895" s="15">
        <v>42877.62533333333</v>
      </c>
      <c r="B895" s="4"/>
      <c r="C895" s="4">
        <v>18.64</v>
      </c>
      <c r="D895" s="4">
        <v>7.829</v>
      </c>
      <c r="E895" s="4">
        <v>1866.0</v>
      </c>
      <c r="F895" s="16">
        <v>-0.002675159235668778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</row>
    <row r="896" ht="15.75" customHeight="1">
      <c r="A896" s="15">
        <v>42878.62533333333</v>
      </c>
      <c r="B896" s="4"/>
      <c r="C896" s="4">
        <v>18.52</v>
      </c>
      <c r="D896" s="4">
        <v>7.779</v>
      </c>
      <c r="E896" s="4">
        <v>4832.0</v>
      </c>
      <c r="F896" s="16">
        <v>-0.006386511687316365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</row>
    <row r="897" ht="15.75" customHeight="1">
      <c r="A897" s="15">
        <v>42879.62533333333</v>
      </c>
      <c r="B897" s="4"/>
      <c r="C897" s="4">
        <v>18.4</v>
      </c>
      <c r="D897" s="4">
        <v>7.728</v>
      </c>
      <c r="E897" s="4">
        <v>4391.0</v>
      </c>
      <c r="F897" s="16">
        <v>-0.006556112610875454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</row>
    <row r="898" ht="15.75" customHeight="1">
      <c r="A898" s="15">
        <v>42880.62533333333</v>
      </c>
      <c r="B898" s="4"/>
      <c r="C898" s="4">
        <v>18.29</v>
      </c>
      <c r="D898" s="4">
        <v>7.682</v>
      </c>
      <c r="E898" s="4">
        <v>9055.0</v>
      </c>
      <c r="F898" s="16">
        <v>-0.005952380952380871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</row>
    <row r="899" ht="15.75" customHeight="1">
      <c r="A899" s="15">
        <v>42881.62533333333</v>
      </c>
      <c r="B899" s="4"/>
      <c r="C899" s="4">
        <v>18.29</v>
      </c>
      <c r="D899" s="4">
        <v>7.682</v>
      </c>
      <c r="E899" s="4">
        <v>15977.0</v>
      </c>
      <c r="F899" s="16">
        <v>0.0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</row>
    <row r="900" ht="15.75" customHeight="1">
      <c r="A900" s="15">
        <v>42884.62533333333</v>
      </c>
      <c r="B900" s="4"/>
      <c r="C900" s="4">
        <v>18.25</v>
      </c>
      <c r="D900" s="4">
        <v>7.665</v>
      </c>
      <c r="E900" s="4">
        <v>3847.0</v>
      </c>
      <c r="F900" s="16">
        <v>-0.0022129653736006703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</row>
    <row r="901" ht="15.75" customHeight="1">
      <c r="A901" s="15">
        <v>42885.62533333333</v>
      </c>
      <c r="B901" s="4"/>
      <c r="C901" s="4">
        <v>18.2</v>
      </c>
      <c r="D901" s="4">
        <v>7.644</v>
      </c>
      <c r="E901" s="4">
        <v>16751.0</v>
      </c>
      <c r="F901" s="16">
        <v>-0.002739726027397248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</row>
    <row r="902" ht="15.75" customHeight="1">
      <c r="A902" s="15">
        <v>42886.62533333333</v>
      </c>
      <c r="B902" s="4"/>
      <c r="C902" s="4">
        <v>18.3</v>
      </c>
      <c r="D902" s="4">
        <v>7.686</v>
      </c>
      <c r="E902" s="4">
        <v>5862.0</v>
      </c>
      <c r="F902" s="16">
        <v>0.005494505494505471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</row>
    <row r="903" ht="15.75" customHeight="1">
      <c r="A903" s="15">
        <v>42887.62533333333</v>
      </c>
      <c r="B903" s="4"/>
      <c r="C903" s="4">
        <v>18.5</v>
      </c>
      <c r="D903" s="4">
        <v>7.77</v>
      </c>
      <c r="E903" s="4">
        <v>17485.0</v>
      </c>
      <c r="F903" s="16">
        <v>0.010928961748633831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</row>
    <row r="904" ht="15.75" customHeight="1">
      <c r="A904" s="15">
        <v>42888.62533333333</v>
      </c>
      <c r="B904" s="4"/>
      <c r="C904" s="4">
        <v>18.3</v>
      </c>
      <c r="D904" s="4">
        <v>7.686</v>
      </c>
      <c r="E904" s="4">
        <v>2911.0</v>
      </c>
      <c r="F904" s="16">
        <v>-0.010810810810810765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</row>
    <row r="905" ht="15.75" customHeight="1">
      <c r="A905" s="15">
        <v>42891.62533333333</v>
      </c>
      <c r="B905" s="4"/>
      <c r="C905" s="4">
        <v>18.35</v>
      </c>
      <c r="D905" s="4">
        <v>7.707</v>
      </c>
      <c r="E905" s="4">
        <v>5576.0</v>
      </c>
      <c r="F905" s="16">
        <v>0.002732240437158458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</row>
    <row r="906" ht="15.75" customHeight="1">
      <c r="A906" s="15">
        <v>42892.62533333333</v>
      </c>
      <c r="B906" s="4"/>
      <c r="C906" s="4">
        <v>18.3</v>
      </c>
      <c r="D906" s="4">
        <v>7.686</v>
      </c>
      <c r="E906" s="4">
        <v>4177.0</v>
      </c>
      <c r="F906" s="16">
        <v>-0.0027247956403269637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</row>
    <row r="907" ht="15.75" customHeight="1">
      <c r="A907" s="15">
        <v>42893.62533333333</v>
      </c>
      <c r="B907" s="4"/>
      <c r="C907" s="4">
        <v>18.47</v>
      </c>
      <c r="D907" s="4">
        <v>7.758</v>
      </c>
      <c r="E907" s="4">
        <v>10119.0</v>
      </c>
      <c r="F907" s="16">
        <v>0.009367681498829048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</row>
    <row r="908" ht="15.75" customHeight="1">
      <c r="A908" s="15">
        <v>42894.62533333333</v>
      </c>
      <c r="B908" s="4"/>
      <c r="C908" s="4">
        <v>18.5</v>
      </c>
      <c r="D908" s="4">
        <v>7.77</v>
      </c>
      <c r="E908" s="4">
        <v>8536.0</v>
      </c>
      <c r="F908" s="16">
        <v>0.0015467904098994028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</row>
    <row r="909" ht="15.75" customHeight="1">
      <c r="A909" s="15">
        <v>42895.62533333333</v>
      </c>
      <c r="B909" s="4"/>
      <c r="C909" s="4">
        <v>18.5</v>
      </c>
      <c r="D909" s="4">
        <v>7.77</v>
      </c>
      <c r="E909" s="4">
        <v>36900.0</v>
      </c>
      <c r="F909" s="16">
        <v>0.0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</row>
    <row r="910" ht="15.75" customHeight="1">
      <c r="A910" s="15">
        <v>42898.62533333333</v>
      </c>
      <c r="B910" s="4"/>
      <c r="C910" s="4">
        <v>18.8</v>
      </c>
      <c r="D910" s="4">
        <v>7.896</v>
      </c>
      <c r="E910" s="4">
        <v>29815.0</v>
      </c>
      <c r="F910" s="16">
        <v>0.01621621621621626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</row>
    <row r="911" ht="15.75" customHeight="1">
      <c r="A911" s="15">
        <v>42899.62533333333</v>
      </c>
      <c r="B911" s="4"/>
      <c r="C911" s="4">
        <v>18.56</v>
      </c>
      <c r="D911" s="4">
        <v>7.795</v>
      </c>
      <c r="E911" s="4">
        <v>10773.0</v>
      </c>
      <c r="F911" s="16">
        <v>-0.012791286727456937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</row>
    <row r="912" ht="15.75" customHeight="1">
      <c r="A912" s="15">
        <v>42900.62533333333</v>
      </c>
      <c r="B912" s="4"/>
      <c r="C912" s="4">
        <v>18.6</v>
      </c>
      <c r="D912" s="4">
        <v>7.812</v>
      </c>
      <c r="E912" s="4">
        <v>10376.0</v>
      </c>
      <c r="F912" s="16">
        <v>0.002180885182809538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</row>
    <row r="913" ht="15.75" customHeight="1">
      <c r="A913" s="15">
        <v>42901.62533333333</v>
      </c>
      <c r="B913" s="4"/>
      <c r="C913" s="4">
        <v>18.7</v>
      </c>
      <c r="D913" s="4">
        <v>7.854</v>
      </c>
      <c r="E913" s="4">
        <v>2755.0</v>
      </c>
      <c r="F913" s="16">
        <v>0.0053763440860214815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</row>
    <row r="914" ht="15.75" customHeight="1">
      <c r="A914" s="15">
        <v>42902.62533333333</v>
      </c>
      <c r="B914" s="4"/>
      <c r="C914" s="4">
        <v>18.6</v>
      </c>
      <c r="D914" s="4">
        <v>7.812</v>
      </c>
      <c r="E914" s="4">
        <v>14277.0</v>
      </c>
      <c r="F914" s="16">
        <v>-0.005347593582887677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</row>
    <row r="915" ht="15.75" customHeight="1">
      <c r="A915" s="15">
        <v>42905.62533333333</v>
      </c>
      <c r="B915" s="4"/>
      <c r="C915" s="4">
        <v>18.6</v>
      </c>
      <c r="D915" s="4">
        <v>7.812</v>
      </c>
      <c r="E915" s="4">
        <v>2794030.0</v>
      </c>
      <c r="F915" s="16">
        <v>0.0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</row>
    <row r="916" ht="15.75" customHeight="1">
      <c r="A916" s="15">
        <v>42906.62533333333</v>
      </c>
      <c r="B916" s="4"/>
      <c r="C916" s="4">
        <v>18.6</v>
      </c>
      <c r="D916" s="4">
        <v>7.812</v>
      </c>
      <c r="E916" s="4">
        <v>33678.0</v>
      </c>
      <c r="F916" s="16">
        <v>0.0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</row>
    <row r="917" ht="15.75" customHeight="1">
      <c r="A917" s="15">
        <v>42907.62533333333</v>
      </c>
      <c r="B917" s="4"/>
      <c r="C917" s="4">
        <v>18.75</v>
      </c>
      <c r="D917" s="4">
        <v>7.875</v>
      </c>
      <c r="E917" s="4">
        <v>2622.0</v>
      </c>
      <c r="F917" s="16">
        <v>0.008064516129032223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</row>
    <row r="918" ht="15.75" customHeight="1">
      <c r="A918" s="15">
        <v>42908.62533333333</v>
      </c>
      <c r="B918" s="4"/>
      <c r="C918" s="4">
        <v>18.65</v>
      </c>
      <c r="D918" s="4">
        <v>7.833</v>
      </c>
      <c r="E918" s="4">
        <v>7463.0</v>
      </c>
      <c r="F918" s="16">
        <v>-0.00533333333333331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</row>
    <row r="919" ht="15.75" customHeight="1">
      <c r="A919" s="15">
        <v>42909.62533333333</v>
      </c>
      <c r="B919" s="4"/>
      <c r="C919" s="4">
        <v>18.65</v>
      </c>
      <c r="D919" s="4">
        <v>7.833</v>
      </c>
      <c r="E919" s="4">
        <v>10936.0</v>
      </c>
      <c r="F919" s="16">
        <v>0.0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</row>
    <row r="920" ht="15.75" customHeight="1">
      <c r="A920" s="15">
        <v>42914.62533333333</v>
      </c>
      <c r="B920" s="4"/>
      <c r="C920" s="4">
        <v>18.75</v>
      </c>
      <c r="D920" s="4">
        <v>7.875</v>
      </c>
      <c r="E920" s="4">
        <v>6314.0</v>
      </c>
      <c r="F920" s="16">
        <v>0.005361930294906143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</row>
    <row r="921" ht="15.75" customHeight="1">
      <c r="A921" s="15">
        <v>42915.62533333333</v>
      </c>
      <c r="B921" s="4"/>
      <c r="C921" s="4">
        <v>19.31</v>
      </c>
      <c r="D921" s="4">
        <v>8.11</v>
      </c>
      <c r="E921" s="4">
        <v>52151.0</v>
      </c>
      <c r="F921" s="16">
        <v>0.02984126984126977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</row>
    <row r="922" ht="15.75" customHeight="1">
      <c r="A922" s="15">
        <v>42916.62533333333</v>
      </c>
      <c r="B922" s="4"/>
      <c r="C922" s="4">
        <v>19.5</v>
      </c>
      <c r="D922" s="4">
        <v>8.19</v>
      </c>
      <c r="E922" s="4">
        <v>25705.0</v>
      </c>
      <c r="F922" s="16">
        <v>0.009864364981504324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</row>
    <row r="923" ht="15.75" customHeight="1">
      <c r="A923" s="15">
        <v>42919.62533333333</v>
      </c>
      <c r="B923" s="4"/>
      <c r="C923" s="4">
        <v>19.49</v>
      </c>
      <c r="D923" s="4">
        <v>8.186</v>
      </c>
      <c r="E923" s="4">
        <v>3182.0</v>
      </c>
      <c r="F923" s="16">
        <v>-4.884004884004346E-4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</row>
    <row r="924" ht="15.75" customHeight="1">
      <c r="A924" s="15">
        <v>42920.62533333333</v>
      </c>
      <c r="B924" s="4"/>
      <c r="C924" s="4">
        <v>19.43</v>
      </c>
      <c r="D924" s="4">
        <v>8.161</v>
      </c>
      <c r="E924" s="4">
        <v>3372.0</v>
      </c>
      <c r="F924" s="16">
        <v>-0.0030539946249695036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</row>
    <row r="925" ht="15.75" customHeight="1">
      <c r="A925" s="15">
        <v>42921.62533333333</v>
      </c>
      <c r="B925" s="4"/>
      <c r="C925" s="4">
        <v>19.44</v>
      </c>
      <c r="D925" s="4">
        <v>8.165</v>
      </c>
      <c r="E925" s="4">
        <v>7429.0</v>
      </c>
      <c r="F925" s="16">
        <v>4.901360127434823E-4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</row>
    <row r="926" ht="15.75" customHeight="1">
      <c r="A926" s="15">
        <v>42922.62533333333</v>
      </c>
      <c r="B926" s="4"/>
      <c r="C926" s="4">
        <v>19.66</v>
      </c>
      <c r="D926" s="4">
        <v>8.257</v>
      </c>
      <c r="E926" s="4">
        <v>12147.0</v>
      </c>
      <c r="F926" s="16">
        <v>0.011267605633802882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</row>
    <row r="927" ht="15.75" customHeight="1">
      <c r="A927" s="15">
        <v>42923.62533333333</v>
      </c>
      <c r="B927" s="4"/>
      <c r="C927" s="4">
        <v>19.7</v>
      </c>
      <c r="D927" s="4">
        <v>8.274</v>
      </c>
      <c r="E927" s="4">
        <v>9958.0</v>
      </c>
      <c r="F927" s="16">
        <v>0.0020588591498122153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</row>
    <row r="928" ht="15.75" customHeight="1">
      <c r="A928" s="15">
        <v>42926.62533333333</v>
      </c>
      <c r="B928" s="4"/>
      <c r="C928" s="4">
        <v>19.8</v>
      </c>
      <c r="D928" s="4">
        <v>8.316</v>
      </c>
      <c r="E928" s="4">
        <v>9876.0</v>
      </c>
      <c r="F928" s="16">
        <v>0.0050761421319798885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</row>
    <row r="929" ht="15.75" customHeight="1">
      <c r="A929" s="15">
        <v>42927.62533333333</v>
      </c>
      <c r="B929" s="4"/>
      <c r="C929" s="4">
        <v>20.11</v>
      </c>
      <c r="D929" s="4">
        <v>8.446</v>
      </c>
      <c r="E929" s="4">
        <v>14723.0</v>
      </c>
      <c r="F929" s="16">
        <v>0.015632515632515512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</row>
    <row r="930" ht="15.75" customHeight="1">
      <c r="A930" s="15">
        <v>42928.62533333333</v>
      </c>
      <c r="B930" s="4"/>
      <c r="C930" s="4">
        <v>20.35</v>
      </c>
      <c r="D930" s="4">
        <v>8.547</v>
      </c>
      <c r="E930" s="4">
        <v>9446.0</v>
      </c>
      <c r="F930" s="16">
        <v>0.011958323466729917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</row>
    <row r="931" ht="15.75" customHeight="1">
      <c r="A931" s="15">
        <v>42929.62533333333</v>
      </c>
      <c r="B931" s="4"/>
      <c r="C931" s="4">
        <v>20.56</v>
      </c>
      <c r="D931" s="4">
        <v>8.635</v>
      </c>
      <c r="E931" s="4">
        <v>21422.0</v>
      </c>
      <c r="F931" s="16">
        <v>0.0102960102960102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</row>
    <row r="932" ht="15.75" customHeight="1">
      <c r="A932" s="15">
        <v>42930.62533333333</v>
      </c>
      <c r="B932" s="4"/>
      <c r="C932" s="4">
        <v>20.56</v>
      </c>
      <c r="D932" s="4">
        <v>8.635</v>
      </c>
      <c r="E932" s="4">
        <v>28424.0</v>
      </c>
      <c r="F932" s="16">
        <v>0.0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</row>
    <row r="933" ht="15.75" customHeight="1">
      <c r="A933" s="15">
        <v>42933.62533333333</v>
      </c>
      <c r="B933" s="4"/>
      <c r="C933" s="4">
        <v>20.11</v>
      </c>
      <c r="D933" s="4">
        <v>8.446</v>
      </c>
      <c r="E933" s="4">
        <v>7169.0</v>
      </c>
      <c r="F933" s="16">
        <v>-0.02188766647365374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</row>
    <row r="934" ht="15.75" customHeight="1">
      <c r="A934" s="15">
        <v>42934.62533333333</v>
      </c>
      <c r="B934" s="4"/>
      <c r="C934" s="4">
        <v>20.05</v>
      </c>
      <c r="D934" s="4">
        <v>8.421</v>
      </c>
      <c r="E934" s="4">
        <v>6128.0</v>
      </c>
      <c r="F934" s="16">
        <v>-0.002959981056121283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</row>
    <row r="935" ht="15.75" customHeight="1">
      <c r="A935" s="15">
        <v>42935.62533333333</v>
      </c>
      <c r="B935" s="4"/>
      <c r="C935" s="4">
        <v>20.12</v>
      </c>
      <c r="D935" s="4">
        <v>8.451</v>
      </c>
      <c r="E935" s="4">
        <v>15256.0</v>
      </c>
      <c r="F935" s="16">
        <v>0.0035625222657642962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</row>
    <row r="936" ht="15.75" customHeight="1">
      <c r="A936" s="15">
        <v>42936.62533333333</v>
      </c>
      <c r="B936" s="4"/>
      <c r="C936" s="4">
        <v>20.1</v>
      </c>
      <c r="D936" s="4">
        <v>8.442</v>
      </c>
      <c r="E936" s="4">
        <v>1939.0</v>
      </c>
      <c r="F936" s="16">
        <v>-0.0010649627263046196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</row>
    <row r="937" ht="15.75" customHeight="1">
      <c r="A937" s="15">
        <v>42937.62533333333</v>
      </c>
      <c r="B937" s="4"/>
      <c r="C937" s="4">
        <v>20.0</v>
      </c>
      <c r="D937" s="4">
        <v>8.4</v>
      </c>
      <c r="E937" s="4">
        <v>9523.0</v>
      </c>
      <c r="F937" s="16">
        <v>-0.004975124378109431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</row>
    <row r="938" ht="15.75" customHeight="1">
      <c r="A938" s="15">
        <v>42940.62533333333</v>
      </c>
      <c r="B938" s="4"/>
      <c r="C938" s="4">
        <v>20.3</v>
      </c>
      <c r="D938" s="4">
        <v>8.526</v>
      </c>
      <c r="E938" s="4">
        <v>625.0</v>
      </c>
      <c r="F938" s="16">
        <v>0.014999999999999934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</row>
    <row r="939" ht="15.75" customHeight="1">
      <c r="A939" s="15">
        <v>42942.62533333333</v>
      </c>
      <c r="B939" s="4"/>
      <c r="C939" s="4">
        <v>20.0</v>
      </c>
      <c r="D939" s="4">
        <v>8.4</v>
      </c>
      <c r="E939" s="4">
        <v>3589.0</v>
      </c>
      <c r="F939" s="16">
        <v>-0.014778325123152644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</row>
    <row r="940" ht="15.75" customHeight="1">
      <c r="A940" s="15">
        <v>42943.62533333333</v>
      </c>
      <c r="B940" s="4"/>
      <c r="C940" s="4">
        <v>20.01</v>
      </c>
      <c r="D940" s="4">
        <v>8.404</v>
      </c>
      <c r="E940" s="4">
        <v>4944.0</v>
      </c>
      <c r="F940" s="16">
        <v>4.761904761904237E-4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</row>
    <row r="941" ht="15.75" customHeight="1">
      <c r="A941" s="15">
        <v>42944.62533333333</v>
      </c>
      <c r="B941" s="4"/>
      <c r="C941" s="4">
        <v>20.3</v>
      </c>
      <c r="D941" s="4">
        <v>8.526</v>
      </c>
      <c r="E941" s="4">
        <v>3970.0</v>
      </c>
      <c r="F941" s="16">
        <v>0.014516896715849582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</row>
    <row r="942" ht="15.75" customHeight="1">
      <c r="A942" s="15">
        <v>42947.62533333333</v>
      </c>
      <c r="B942" s="4"/>
      <c r="C942" s="4">
        <v>20.29</v>
      </c>
      <c r="D942" s="4">
        <v>8.522</v>
      </c>
      <c r="E942" s="4">
        <v>3449.0</v>
      </c>
      <c r="F942" s="16">
        <v>-4.6915317851273274E-4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</row>
    <row r="943" ht="15.75" customHeight="1">
      <c r="A943" s="15">
        <v>42948.62533333333</v>
      </c>
      <c r="B943" s="4"/>
      <c r="C943" s="4">
        <v>20.1</v>
      </c>
      <c r="D943" s="4">
        <v>8.442</v>
      </c>
      <c r="E943" s="4">
        <v>2920.0</v>
      </c>
      <c r="F943" s="16">
        <v>-0.009387467730579684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</row>
    <row r="944" ht="15.75" customHeight="1">
      <c r="A944" s="15">
        <v>42949.62533333333</v>
      </c>
      <c r="B944" s="4"/>
      <c r="C944" s="4">
        <v>20.1</v>
      </c>
      <c r="D944" s="4">
        <v>8.442</v>
      </c>
      <c r="E944" s="4">
        <v>2518.0</v>
      </c>
      <c r="F944" s="16">
        <v>0.0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</row>
    <row r="945" ht="15.75" customHeight="1">
      <c r="A945" s="15">
        <v>42950.62533333333</v>
      </c>
      <c r="B945" s="4"/>
      <c r="C945" s="4">
        <v>20.1</v>
      </c>
      <c r="D945" s="4">
        <v>8.442</v>
      </c>
      <c r="E945" s="4">
        <v>1605.0</v>
      </c>
      <c r="F945" s="16">
        <v>0.0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</row>
    <row r="946" ht="15.75" customHeight="1">
      <c r="A946" s="15">
        <v>42951.62533333333</v>
      </c>
      <c r="B946" s="4"/>
      <c r="C946" s="4">
        <v>20.23</v>
      </c>
      <c r="D946" s="4">
        <v>8.497</v>
      </c>
      <c r="E946" s="4">
        <v>2305.0</v>
      </c>
      <c r="F946" s="16">
        <v>0.006515043828476631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</row>
    <row r="947" ht="15.75" customHeight="1">
      <c r="A947" s="15">
        <v>42954.62533333333</v>
      </c>
      <c r="B947" s="4"/>
      <c r="C947" s="4">
        <v>20.2</v>
      </c>
      <c r="D947" s="4">
        <v>8.484</v>
      </c>
      <c r="E947" s="4">
        <v>2027.0</v>
      </c>
      <c r="F947" s="16">
        <v>-0.0015299517476756385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</row>
    <row r="948" ht="15.75" customHeight="1">
      <c r="A948" s="15">
        <v>42955.62533333333</v>
      </c>
      <c r="B948" s="4"/>
      <c r="C948" s="4">
        <v>20.06</v>
      </c>
      <c r="D948" s="4">
        <v>8.425</v>
      </c>
      <c r="E948" s="4">
        <v>2175.0</v>
      </c>
      <c r="F948" s="16">
        <v>-0.0069542668552568685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</row>
    <row r="949" ht="15.75" customHeight="1">
      <c r="A949" s="15">
        <v>42956.62533333333</v>
      </c>
      <c r="B949" s="4"/>
      <c r="C949" s="4">
        <v>20.05</v>
      </c>
      <c r="D949" s="4">
        <v>8.421</v>
      </c>
      <c r="E949" s="4">
        <v>2759.0</v>
      </c>
      <c r="F949" s="16">
        <v>-4.7477744807137515E-4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</row>
    <row r="950" ht="15.75" customHeight="1">
      <c r="A950" s="15">
        <v>42957.62533333333</v>
      </c>
      <c r="B950" s="4"/>
      <c r="C950" s="4">
        <v>20.03</v>
      </c>
      <c r="D950" s="4">
        <v>8.413</v>
      </c>
      <c r="E950" s="4">
        <v>1418.0</v>
      </c>
      <c r="F950" s="16">
        <v>-9.50005937537005E-4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</row>
    <row r="951" ht="15.75" customHeight="1">
      <c r="A951" s="15">
        <v>42958.62533333333</v>
      </c>
      <c r="B951" s="4"/>
      <c r="C951" s="4">
        <v>20.05</v>
      </c>
      <c r="D951" s="4">
        <v>8.421</v>
      </c>
      <c r="E951" s="4">
        <v>3680.0</v>
      </c>
      <c r="F951" s="16">
        <v>9.509093070247378E-4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</row>
    <row r="952" ht="15.75" customHeight="1">
      <c r="A952" s="15">
        <v>42961.62533333333</v>
      </c>
      <c r="B952" s="4"/>
      <c r="C952" s="4">
        <v>20.0</v>
      </c>
      <c r="D952" s="4">
        <v>8.4</v>
      </c>
      <c r="E952" s="4">
        <v>3987.0</v>
      </c>
      <c r="F952" s="16">
        <v>-0.0024937655860347964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</row>
    <row r="953" ht="15.75" customHeight="1">
      <c r="A953" s="15">
        <v>42962.62533333333</v>
      </c>
      <c r="B953" s="4"/>
      <c r="C953" s="4">
        <v>20.05</v>
      </c>
      <c r="D953" s="4">
        <v>8.421</v>
      </c>
      <c r="E953" s="4">
        <v>3484.0</v>
      </c>
      <c r="F953" s="16">
        <v>0.002499999999999883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</row>
    <row r="954" ht="15.75" customHeight="1">
      <c r="A954" s="15">
        <v>42963.62533333333</v>
      </c>
      <c r="B954" s="4"/>
      <c r="C954" s="4">
        <v>20.0</v>
      </c>
      <c r="D954" s="4">
        <v>8.4</v>
      </c>
      <c r="E954" s="4">
        <v>3475.0</v>
      </c>
      <c r="F954" s="16">
        <v>-0.0024937655860347964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</row>
    <row r="955" ht="15.75" customHeight="1">
      <c r="A955" s="15">
        <v>42964.62533333333</v>
      </c>
      <c r="B955" s="4"/>
      <c r="C955" s="4">
        <v>19.98</v>
      </c>
      <c r="D955" s="4">
        <v>8.392</v>
      </c>
      <c r="E955" s="4">
        <v>27774.0</v>
      </c>
      <c r="F955" s="16">
        <v>-9.52380952381059E-4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</row>
    <row r="956" ht="15.75" customHeight="1">
      <c r="A956" s="15">
        <v>42965.62533333333</v>
      </c>
      <c r="B956" s="4"/>
      <c r="C956" s="4">
        <v>19.98</v>
      </c>
      <c r="D956" s="4">
        <v>8.392</v>
      </c>
      <c r="E956" s="4">
        <v>13586.0</v>
      </c>
      <c r="F956" s="16">
        <v>0.0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</row>
    <row r="957" ht="15.75" customHeight="1">
      <c r="A957" s="15">
        <v>42968.62533333333</v>
      </c>
      <c r="B957" s="4"/>
      <c r="C957" s="4">
        <v>20.1</v>
      </c>
      <c r="D957" s="4">
        <v>8.442</v>
      </c>
      <c r="E957" s="4">
        <v>7995.0</v>
      </c>
      <c r="F957" s="16">
        <v>0.005958055290753183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</row>
    <row r="958" ht="15.75" customHeight="1">
      <c r="A958" s="15">
        <v>42969.62533333333</v>
      </c>
      <c r="B958" s="4"/>
      <c r="C958" s="4">
        <v>20.12</v>
      </c>
      <c r="D958" s="4">
        <v>8.451</v>
      </c>
      <c r="E958" s="4">
        <v>7821.0</v>
      </c>
      <c r="F958" s="16">
        <v>0.0010660980810234945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</row>
    <row r="959" ht="15.75" customHeight="1">
      <c r="A959" s="15">
        <v>42970.62533333333</v>
      </c>
      <c r="B959" s="4"/>
      <c r="C959" s="4">
        <v>20.1</v>
      </c>
      <c r="D959" s="4">
        <v>8.442</v>
      </c>
      <c r="E959" s="4">
        <v>7553.0</v>
      </c>
      <c r="F959" s="16">
        <v>-0.0010649627263046196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</row>
    <row r="960" ht="15.75" customHeight="1">
      <c r="A960" s="15">
        <v>42971.62533333333</v>
      </c>
      <c r="B960" s="4"/>
      <c r="C960" s="4">
        <v>20.27</v>
      </c>
      <c r="D960" s="4">
        <v>8.514</v>
      </c>
      <c r="E960" s="4">
        <v>5962.0</v>
      </c>
      <c r="F960" s="16">
        <v>0.008528784648187536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</row>
    <row r="961" ht="15.75" customHeight="1">
      <c r="A961" s="15">
        <v>42972.62533333333</v>
      </c>
      <c r="B961" s="4"/>
      <c r="C961" s="4">
        <v>20.26</v>
      </c>
      <c r="D961" s="4">
        <v>8.509</v>
      </c>
      <c r="E961" s="4">
        <v>24192.0</v>
      </c>
      <c r="F961" s="16">
        <v>-5.872680291283775E-4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</row>
    <row r="962" ht="15.75" customHeight="1">
      <c r="A962" s="15">
        <v>42975.62533333333</v>
      </c>
      <c r="B962" s="4"/>
      <c r="C962" s="4">
        <v>20.25</v>
      </c>
      <c r="D962" s="4">
        <v>8.505</v>
      </c>
      <c r="E962" s="4">
        <v>2563.0</v>
      </c>
      <c r="F962" s="16">
        <v>-4.7009049241973904E-4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</row>
    <row r="963" ht="15.75" customHeight="1">
      <c r="A963" s="15">
        <v>42976.62533333333</v>
      </c>
      <c r="B963" s="4"/>
      <c r="C963" s="4">
        <v>20.34</v>
      </c>
      <c r="D963" s="4">
        <v>8.543</v>
      </c>
      <c r="E963" s="4">
        <v>6999.0</v>
      </c>
      <c r="F963" s="16">
        <v>0.0044679600235154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</row>
    <row r="964" ht="15.75" customHeight="1">
      <c r="A964" s="15">
        <v>42977.62533333333</v>
      </c>
      <c r="B964" s="4"/>
      <c r="C964" s="4">
        <v>20.6</v>
      </c>
      <c r="D964" s="4">
        <v>8.652</v>
      </c>
      <c r="E964" s="4">
        <v>21750.0</v>
      </c>
      <c r="F964" s="16">
        <v>0.012758983963478871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</row>
    <row r="965" ht="15.75" customHeight="1">
      <c r="A965" s="15">
        <v>42978.62533333333</v>
      </c>
      <c r="B965" s="4"/>
      <c r="C965" s="4">
        <v>20.6</v>
      </c>
      <c r="D965" s="4">
        <v>8.652</v>
      </c>
      <c r="E965" s="4">
        <v>5806.0</v>
      </c>
      <c r="F965" s="16">
        <v>0.0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</row>
    <row r="966" ht="15.75" customHeight="1">
      <c r="A966" s="15">
        <v>42982.62533333333</v>
      </c>
      <c r="B966" s="4"/>
      <c r="C966" s="4">
        <v>21.1</v>
      </c>
      <c r="D966" s="4">
        <v>8.862</v>
      </c>
      <c r="E966" s="4">
        <v>7021.0</v>
      </c>
      <c r="F966" s="16">
        <v>0.024271844660194275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</row>
    <row r="967" ht="15.75" customHeight="1">
      <c r="A967" s="15">
        <v>42983.62533333333</v>
      </c>
      <c r="B967" s="4"/>
      <c r="C967" s="4">
        <v>20.8</v>
      </c>
      <c r="D967" s="4">
        <v>8.736</v>
      </c>
      <c r="E967" s="4">
        <v>7317.0</v>
      </c>
      <c r="F967" s="16">
        <v>-0.014218009478672923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</row>
    <row r="968" ht="15.75" customHeight="1">
      <c r="A968" s="15">
        <v>42984.62533333333</v>
      </c>
      <c r="B968" s="4"/>
      <c r="C968" s="4">
        <v>20.9</v>
      </c>
      <c r="D968" s="4">
        <v>8.778</v>
      </c>
      <c r="E968" s="4">
        <v>1153.0</v>
      </c>
      <c r="F968" s="16">
        <v>0.004807692307692286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</row>
    <row r="969" ht="15.75" customHeight="1">
      <c r="A969" s="15">
        <v>42985.62533333333</v>
      </c>
      <c r="B969" s="4"/>
      <c r="C969" s="4">
        <v>20.7</v>
      </c>
      <c r="D969" s="4">
        <v>8.694</v>
      </c>
      <c r="E969" s="4">
        <v>3256.0</v>
      </c>
      <c r="F969" s="16">
        <v>-0.00956937799043058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</row>
    <row r="970" ht="15.75" customHeight="1">
      <c r="A970" s="15">
        <v>42986.62533333333</v>
      </c>
      <c r="B970" s="4"/>
      <c r="C970" s="4">
        <v>20.65</v>
      </c>
      <c r="D970" s="4">
        <v>8.673</v>
      </c>
      <c r="E970" s="4">
        <v>6803.0</v>
      </c>
      <c r="F970" s="16">
        <v>-0.002415458937198159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</row>
    <row r="971" ht="15.75" customHeight="1">
      <c r="A971" s="15">
        <v>42989.62533333333</v>
      </c>
      <c r="B971" s="4"/>
      <c r="C971" s="4">
        <v>20.5</v>
      </c>
      <c r="D971" s="4">
        <v>8.61</v>
      </c>
      <c r="E971" s="4">
        <v>10306.0</v>
      </c>
      <c r="F971" s="16">
        <v>-0.007263922518159877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</row>
    <row r="972" ht="15.75" customHeight="1">
      <c r="A972" s="15">
        <v>42990.62533333333</v>
      </c>
      <c r="B972" s="4"/>
      <c r="C972" s="4">
        <v>20.5</v>
      </c>
      <c r="D972" s="4">
        <v>8.61</v>
      </c>
      <c r="E972" s="4">
        <v>13143.0</v>
      </c>
      <c r="F972" s="16">
        <v>0.0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</row>
    <row r="973" ht="15.75" customHeight="1">
      <c r="A973" s="15">
        <v>42991.62533333333</v>
      </c>
      <c r="B973" s="4"/>
      <c r="C973" s="4">
        <v>20.41</v>
      </c>
      <c r="D973" s="4">
        <v>8.572</v>
      </c>
      <c r="E973" s="4">
        <v>3068.0</v>
      </c>
      <c r="F973" s="16">
        <v>-0.004413472706155663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</row>
    <row r="974" ht="15.75" customHeight="1">
      <c r="A974" s="15">
        <v>42992.62533333333</v>
      </c>
      <c r="B974" s="4"/>
      <c r="C974" s="4">
        <v>20.42</v>
      </c>
      <c r="D974" s="4">
        <v>8.577</v>
      </c>
      <c r="E974" s="4">
        <v>1093.0</v>
      </c>
      <c r="F974" s="16">
        <v>5.832944470369555E-4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</row>
    <row r="975" ht="15.75" customHeight="1">
      <c r="A975" s="15">
        <v>42993.62533333333</v>
      </c>
      <c r="B975" s="4"/>
      <c r="C975" s="4">
        <v>20.59</v>
      </c>
      <c r="D975" s="4">
        <v>8.648</v>
      </c>
      <c r="E975" s="4">
        <v>2065.0</v>
      </c>
      <c r="F975" s="16">
        <v>0.008277952664101636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</row>
    <row r="976" ht="15.75" customHeight="1">
      <c r="A976" s="15">
        <v>42996.62533333333</v>
      </c>
      <c r="B976" s="4"/>
      <c r="C976" s="4">
        <v>20.43</v>
      </c>
      <c r="D976" s="4">
        <v>8.581</v>
      </c>
      <c r="E976" s="4">
        <v>1593.0</v>
      </c>
      <c r="F976" s="16">
        <v>-0.0077474560592044606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</row>
    <row r="977" ht="15.75" customHeight="1">
      <c r="A977" s="15">
        <v>42997.62533333333</v>
      </c>
      <c r="B977" s="4"/>
      <c r="C977" s="4">
        <v>20.42</v>
      </c>
      <c r="D977" s="4">
        <v>8.577</v>
      </c>
      <c r="E977" s="4">
        <v>9171.0</v>
      </c>
      <c r="F977" s="16">
        <v>-4.6614613681383984E-4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</row>
    <row r="978" ht="15.75" customHeight="1">
      <c r="A978" s="15">
        <v>42998.62533333333</v>
      </c>
      <c r="B978" s="4"/>
      <c r="C978" s="4">
        <v>20.42</v>
      </c>
      <c r="D978" s="4">
        <v>8.577</v>
      </c>
      <c r="E978" s="4">
        <v>2098.0</v>
      </c>
      <c r="F978" s="16">
        <v>0.0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</row>
    <row r="979" ht="15.75" customHeight="1">
      <c r="A979" s="15">
        <v>43000.62533333333</v>
      </c>
      <c r="B979" s="4"/>
      <c r="C979" s="4">
        <v>20.42</v>
      </c>
      <c r="D979" s="4">
        <v>8.577</v>
      </c>
      <c r="E979" s="4">
        <v>30059.0</v>
      </c>
      <c r="F979" s="16">
        <v>0.0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</row>
    <row r="980" ht="15.75" customHeight="1">
      <c r="A980" s="15">
        <v>43003.62533333333</v>
      </c>
      <c r="B980" s="4"/>
      <c r="C980" s="4">
        <v>20.18</v>
      </c>
      <c r="D980" s="4">
        <v>8.476</v>
      </c>
      <c r="E980" s="4">
        <v>36989.0</v>
      </c>
      <c r="F980" s="16">
        <v>-0.011775679141890998</v>
      </c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</row>
    <row r="981" ht="15.75" customHeight="1">
      <c r="A981" s="15">
        <v>43004.62533333333</v>
      </c>
      <c r="B981" s="4"/>
      <c r="C981" s="4">
        <v>19.83</v>
      </c>
      <c r="D981" s="4">
        <v>8.329</v>
      </c>
      <c r="E981" s="4">
        <v>42519.0</v>
      </c>
      <c r="F981" s="16">
        <v>-0.017343086361491296</v>
      </c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</row>
    <row r="982" ht="15.75" customHeight="1">
      <c r="A982" s="15">
        <v>43005.62533333333</v>
      </c>
      <c r="B982" s="4"/>
      <c r="C982" s="4">
        <v>19.9</v>
      </c>
      <c r="D982" s="4">
        <v>8.358</v>
      </c>
      <c r="E982" s="4">
        <v>11587.0</v>
      </c>
      <c r="F982" s="16">
        <v>0.00348181054148156</v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</row>
    <row r="983" ht="15.75" customHeight="1">
      <c r="A983" s="15">
        <v>43006.62533333333</v>
      </c>
      <c r="B983" s="4"/>
      <c r="C983" s="4">
        <v>20.15</v>
      </c>
      <c r="D983" s="4">
        <v>8.463</v>
      </c>
      <c r="E983" s="4">
        <v>12631.0</v>
      </c>
      <c r="F983" s="16">
        <v>0.012562814070351596</v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</row>
    <row r="984" ht="15.75" customHeight="1">
      <c r="A984" s="15">
        <v>43007.62533333333</v>
      </c>
      <c r="B984" s="4"/>
      <c r="C984" s="4">
        <v>19.7</v>
      </c>
      <c r="D984" s="4">
        <v>8.274</v>
      </c>
      <c r="E984" s="4">
        <v>18423.0</v>
      </c>
      <c r="F984" s="16">
        <v>-0.022332506203473955</v>
      </c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</row>
    <row r="985" ht="15.75" customHeight="1">
      <c r="A985" s="15">
        <v>43010.62533333333</v>
      </c>
      <c r="B985" s="4"/>
      <c r="C985" s="4">
        <v>19.52</v>
      </c>
      <c r="D985" s="4">
        <v>8.199</v>
      </c>
      <c r="E985" s="4">
        <v>11097.0</v>
      </c>
      <c r="F985" s="16">
        <v>-0.009064539521392228</v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</row>
    <row r="986" ht="15.75" customHeight="1">
      <c r="A986" s="15">
        <v>43011.62533333333</v>
      </c>
      <c r="B986" s="4"/>
      <c r="C986" s="4">
        <v>19.5</v>
      </c>
      <c r="D986" s="4">
        <v>8.19</v>
      </c>
      <c r="E986" s="4">
        <v>28351.0</v>
      </c>
      <c r="F986" s="16">
        <v>-0.0010976948408342898</v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</row>
    <row r="987" ht="15.75" customHeight="1">
      <c r="A987" s="15">
        <v>43012.62533333333</v>
      </c>
      <c r="B987" s="4"/>
      <c r="C987" s="4">
        <v>19.6</v>
      </c>
      <c r="D987" s="4">
        <v>8.232</v>
      </c>
      <c r="E987" s="4">
        <v>2669339.0</v>
      </c>
      <c r="F987" s="16">
        <v>0.005128205128205106</v>
      </c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</row>
    <row r="988" ht="15.75" customHeight="1">
      <c r="A988" s="15">
        <v>43013.62533333333</v>
      </c>
      <c r="B988" s="4"/>
      <c r="C988" s="4">
        <v>20.19</v>
      </c>
      <c r="D988" s="4">
        <v>8.48</v>
      </c>
      <c r="E988" s="4">
        <v>15928.0</v>
      </c>
      <c r="F988" s="16">
        <v>0.030126336248785364</v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</row>
    <row r="989" ht="15.75" customHeight="1">
      <c r="A989" s="15">
        <v>43014.62533333333</v>
      </c>
      <c r="B989" s="4"/>
      <c r="C989" s="4">
        <v>20.2</v>
      </c>
      <c r="D989" s="4">
        <v>8.484</v>
      </c>
      <c r="E989" s="4">
        <v>14353.0</v>
      </c>
      <c r="F989" s="16">
        <v>4.716981132074952E-4</v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</row>
    <row r="990" ht="15.75" customHeight="1">
      <c r="A990" s="15">
        <v>43017.62533333333</v>
      </c>
      <c r="B990" s="4"/>
      <c r="C990" s="4">
        <v>19.9</v>
      </c>
      <c r="D990" s="4">
        <v>8.358</v>
      </c>
      <c r="E990" s="4">
        <v>16703.0</v>
      </c>
      <c r="F990" s="16">
        <v>-0.014851485148514787</v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</row>
    <row r="991" ht="15.75" customHeight="1">
      <c r="A991" s="15">
        <v>43018.62533333333</v>
      </c>
      <c r="B991" s="4"/>
      <c r="C991" s="4">
        <v>19.9</v>
      </c>
      <c r="D991" s="4">
        <v>8.358</v>
      </c>
      <c r="E991" s="4">
        <v>13522.0</v>
      </c>
      <c r="F991" s="16">
        <v>0.0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</row>
    <row r="992" ht="15.75" customHeight="1">
      <c r="A992" s="15">
        <v>43019.62533333333</v>
      </c>
      <c r="B992" s="4"/>
      <c r="C992" s="4">
        <v>19.86</v>
      </c>
      <c r="D992" s="4">
        <v>8.341</v>
      </c>
      <c r="E992" s="4">
        <v>4874.0</v>
      </c>
      <c r="F992" s="16">
        <v>-0.0020339794209142423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</row>
    <row r="993" ht="15.75" customHeight="1">
      <c r="A993" s="15">
        <v>43020.62533333333</v>
      </c>
      <c r="B993" s="4"/>
      <c r="C993" s="4">
        <v>19.85</v>
      </c>
      <c r="D993" s="4">
        <v>8.337</v>
      </c>
      <c r="E993" s="4">
        <v>8767.0</v>
      </c>
      <c r="F993" s="16">
        <v>-4.7955880589852054E-4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</row>
    <row r="994" ht="15.75" customHeight="1">
      <c r="A994" s="15">
        <v>43021.62533333333</v>
      </c>
      <c r="B994" s="4"/>
      <c r="C994" s="4">
        <v>19.8</v>
      </c>
      <c r="D994" s="4">
        <v>8.316</v>
      </c>
      <c r="E994" s="4">
        <v>15353.0</v>
      </c>
      <c r="F994" s="16">
        <v>-0.002518891687657313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</row>
    <row r="995" ht="15.75" customHeight="1">
      <c r="A995" s="15">
        <v>43024.62533333333</v>
      </c>
      <c r="B995" s="4"/>
      <c r="C995" s="4">
        <v>19.77</v>
      </c>
      <c r="D995" s="4">
        <v>8.304</v>
      </c>
      <c r="E995" s="4">
        <v>2595.0</v>
      </c>
      <c r="F995" s="16">
        <v>-0.0014430014430014976</v>
      </c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</row>
    <row r="996" ht="15.75" customHeight="1">
      <c r="A996" s="15">
        <v>43025.62533333333</v>
      </c>
      <c r="B996" s="4"/>
      <c r="C996" s="4">
        <v>19.77</v>
      </c>
      <c r="D996" s="4">
        <v>8.304</v>
      </c>
      <c r="E996" s="4">
        <v>10236.0</v>
      </c>
      <c r="F996" s="16">
        <v>0.0</v>
      </c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</row>
    <row r="997" ht="15.75" customHeight="1">
      <c r="A997" s="15">
        <v>43026.62533333333</v>
      </c>
      <c r="B997" s="4"/>
      <c r="C997" s="4">
        <v>19.65</v>
      </c>
      <c r="D997" s="4">
        <v>8.253</v>
      </c>
      <c r="E997" s="4">
        <v>14983.0</v>
      </c>
      <c r="F997" s="16">
        <v>-0.006141618497109845</v>
      </c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</row>
    <row r="998" ht="15.75" customHeight="1">
      <c r="A998" s="15">
        <v>43027.62533333333</v>
      </c>
      <c r="B998" s="4"/>
      <c r="C998" s="4">
        <v>19.65</v>
      </c>
      <c r="D998" s="4">
        <v>8.253</v>
      </c>
      <c r="E998" s="4">
        <v>30414.0</v>
      </c>
      <c r="F998" s="16">
        <v>0.0</v>
      </c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</row>
    <row r="999" ht="15.75" customHeight="1">
      <c r="A999" s="15">
        <v>43028.62533333333</v>
      </c>
      <c r="B999" s="4"/>
      <c r="C999" s="4">
        <v>19.75</v>
      </c>
      <c r="D999" s="4">
        <v>8.295</v>
      </c>
      <c r="E999" s="4">
        <v>10867.0</v>
      </c>
      <c r="F999" s="16">
        <v>0.005089058524173006</v>
      </c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</row>
    <row r="1000" ht="15.75" customHeight="1">
      <c r="A1000" s="15">
        <v>43031.62533333333</v>
      </c>
      <c r="B1000" s="4"/>
      <c r="C1000" s="4">
        <v>19.65</v>
      </c>
      <c r="D1000" s="4">
        <v>8.253</v>
      </c>
      <c r="E1000" s="4">
        <v>7129.0</v>
      </c>
      <c r="F1000" s="16">
        <v>-0.005063291139240484</v>
      </c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</row>
    <row r="1001" ht="15.75" customHeight="1">
      <c r="A1001" s="15">
        <v>43032.62533333333</v>
      </c>
      <c r="B1001" s="4"/>
      <c r="C1001" s="4">
        <v>19.62</v>
      </c>
      <c r="D1001" s="4">
        <v>8.241</v>
      </c>
      <c r="E1001" s="4">
        <v>4950.0</v>
      </c>
      <c r="F1001" s="16">
        <v>-0.0014540167211923487</v>
      </c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</row>
    <row r="1002" ht="15.75" customHeight="1">
      <c r="A1002" s="15">
        <v>43033.62533333333</v>
      </c>
      <c r="B1002" s="4"/>
      <c r="C1002" s="4">
        <v>19.56</v>
      </c>
      <c r="D1002" s="4">
        <v>8.215</v>
      </c>
      <c r="E1002" s="4">
        <v>10176.0</v>
      </c>
      <c r="F1002" s="16">
        <v>-0.003154956922703531</v>
      </c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</row>
    <row r="1003" ht="15.75" customHeight="1">
      <c r="A1003" s="15">
        <v>43034.62533333333</v>
      </c>
      <c r="B1003" s="4"/>
      <c r="C1003" s="4">
        <v>19.5</v>
      </c>
      <c r="D1003" s="4">
        <v>8.19</v>
      </c>
      <c r="E1003" s="4">
        <v>7886.0</v>
      </c>
      <c r="F1003" s="16">
        <v>-0.0030432136335971217</v>
      </c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</row>
    <row r="1004" ht="15.75" customHeight="1">
      <c r="A1004" s="15">
        <v>43035.62533333333</v>
      </c>
      <c r="B1004" s="4"/>
      <c r="C1004" s="4">
        <v>19.5</v>
      </c>
      <c r="D1004" s="4">
        <v>8.19</v>
      </c>
      <c r="E1004" s="4">
        <v>4537.0</v>
      </c>
      <c r="F1004" s="16">
        <v>0.0</v>
      </c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</row>
    <row r="1005" ht="15.75" customHeight="1">
      <c r="A1005" s="15">
        <v>43038.62533333333</v>
      </c>
      <c r="B1005" s="4"/>
      <c r="C1005" s="4">
        <v>19.4</v>
      </c>
      <c r="D1005" s="4">
        <v>8.148</v>
      </c>
      <c r="E1005" s="4">
        <v>10821.0</v>
      </c>
      <c r="F1005" s="16">
        <v>-0.005128205128205106</v>
      </c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</row>
    <row r="1006" ht="15.75" customHeight="1">
      <c r="A1006" s="15">
        <v>43039.62533333333</v>
      </c>
      <c r="B1006" s="4"/>
      <c r="C1006" s="4">
        <v>19.5</v>
      </c>
      <c r="D1006" s="4">
        <v>8.19</v>
      </c>
      <c r="E1006" s="4">
        <v>5818.0</v>
      </c>
      <c r="F1006" s="16">
        <v>0.005154639175257709</v>
      </c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</row>
    <row r="1007" ht="15.75" customHeight="1">
      <c r="A1007" s="15">
        <v>43040.62533333333</v>
      </c>
      <c r="B1007" s="4"/>
      <c r="C1007" s="4">
        <v>19.8</v>
      </c>
      <c r="D1007" s="4">
        <v>8.316</v>
      </c>
      <c r="E1007" s="4">
        <v>3130.0</v>
      </c>
      <c r="F1007" s="16">
        <v>0.015384615384615535</v>
      </c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</row>
    <row r="1008" ht="15.75" customHeight="1">
      <c r="A1008" s="15">
        <v>43041.62533333333</v>
      </c>
      <c r="B1008" s="4"/>
      <c r="C1008" s="4">
        <v>19.6</v>
      </c>
      <c r="D1008" s="4">
        <v>8.232</v>
      </c>
      <c r="E1008" s="4">
        <v>919.0</v>
      </c>
      <c r="F1008" s="16">
        <v>-0.01010101010101027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</row>
    <row r="1009" ht="15.75" customHeight="1">
      <c r="A1009" s="15">
        <v>43042.62533333333</v>
      </c>
      <c r="B1009" s="4"/>
      <c r="C1009" s="4">
        <v>19.48</v>
      </c>
      <c r="D1009" s="4">
        <v>8.182</v>
      </c>
      <c r="E1009" s="4">
        <v>2279.0</v>
      </c>
      <c r="F1009" s="16">
        <v>-0.006073858114674312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</row>
    <row r="1010" ht="15.75" customHeight="1">
      <c r="A1010" s="15">
        <v>43045.62533333333</v>
      </c>
      <c r="B1010" s="4"/>
      <c r="C1010" s="4">
        <v>19.5</v>
      </c>
      <c r="D1010" s="4">
        <v>8.19</v>
      </c>
      <c r="E1010" s="4">
        <v>11139.0</v>
      </c>
      <c r="F1010" s="16">
        <v>9.777560498654507E-4</v>
      </c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</row>
    <row r="1011" ht="15.75" customHeight="1">
      <c r="A1011" s="15">
        <v>43046.62533333333</v>
      </c>
      <c r="B1011" s="4"/>
      <c r="C1011" s="4">
        <v>19.6</v>
      </c>
      <c r="D1011" s="4">
        <v>8.232</v>
      </c>
      <c r="E1011" s="4">
        <v>23333.0</v>
      </c>
      <c r="F1011" s="16">
        <v>0.005128205128205106</v>
      </c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</row>
    <row r="1012" ht="15.75" customHeight="1">
      <c r="A1012" s="15">
        <v>43047.62533333333</v>
      </c>
      <c r="B1012" s="4"/>
      <c r="C1012" s="4">
        <v>19.5</v>
      </c>
      <c r="D1012" s="4">
        <v>8.19</v>
      </c>
      <c r="E1012" s="4">
        <v>19705.0</v>
      </c>
      <c r="F1012" s="16">
        <v>-0.0051020408163265085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</row>
    <row r="1013" ht="15.75" customHeight="1">
      <c r="A1013" s="15">
        <v>43048.62533333333</v>
      </c>
      <c r="B1013" s="4"/>
      <c r="C1013" s="4">
        <v>19.5</v>
      </c>
      <c r="D1013" s="4">
        <v>8.19</v>
      </c>
      <c r="E1013" s="4">
        <v>9682.0</v>
      </c>
      <c r="F1013" s="16">
        <v>0.0</v>
      </c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</row>
    <row r="1014" ht="15.75" customHeight="1">
      <c r="A1014" s="15">
        <v>43049.62533333333</v>
      </c>
      <c r="B1014" s="4"/>
      <c r="C1014" s="4">
        <v>19.6</v>
      </c>
      <c r="D1014" s="4">
        <v>8.232</v>
      </c>
      <c r="E1014" s="4">
        <v>9058.0</v>
      </c>
      <c r="F1014" s="16">
        <v>0.005128205128205106</v>
      </c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</row>
    <row r="1015" ht="15.75" customHeight="1">
      <c r="A1015" s="15">
        <v>43052.62533333333</v>
      </c>
      <c r="B1015" s="4"/>
      <c r="C1015" s="4">
        <v>19.6</v>
      </c>
      <c r="D1015" s="4">
        <v>8.232</v>
      </c>
      <c r="E1015" s="4">
        <v>9010.0</v>
      </c>
      <c r="F1015" s="16">
        <v>0.0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</row>
    <row r="1016" ht="15.75" customHeight="1">
      <c r="A1016" s="15">
        <v>43053.62533333333</v>
      </c>
      <c r="B1016" s="4"/>
      <c r="C1016" s="4">
        <v>19.8</v>
      </c>
      <c r="D1016" s="4">
        <v>8.316</v>
      </c>
      <c r="E1016" s="4">
        <v>2916.0</v>
      </c>
      <c r="F1016" s="16">
        <v>0.010204081632653232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</row>
    <row r="1017" ht="15.75" customHeight="1">
      <c r="A1017" s="15">
        <v>43054.62533333333</v>
      </c>
      <c r="B1017" s="4"/>
      <c r="C1017" s="4">
        <v>19.85</v>
      </c>
      <c r="D1017" s="4">
        <v>8.337</v>
      </c>
      <c r="E1017" s="4">
        <v>6950.0</v>
      </c>
      <c r="F1017" s="16">
        <v>0.002525252525252407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</row>
    <row r="1018" ht="15.75" customHeight="1">
      <c r="A1018" s="15">
        <v>43055.62533333333</v>
      </c>
      <c r="B1018" s="4"/>
      <c r="C1018" s="4">
        <v>19.5</v>
      </c>
      <c r="D1018" s="4">
        <v>8.19</v>
      </c>
      <c r="E1018" s="4">
        <v>43759.0</v>
      </c>
      <c r="F1018" s="16">
        <v>-0.017632241813602043</v>
      </c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</row>
    <row r="1019" ht="15.75" customHeight="1">
      <c r="A1019" s="15">
        <v>43056.62533333333</v>
      </c>
      <c r="B1019" s="4"/>
      <c r="C1019" s="4">
        <v>19.4</v>
      </c>
      <c r="D1019" s="4">
        <v>8.148</v>
      </c>
      <c r="E1019" s="4">
        <v>1084609.0</v>
      </c>
      <c r="F1019" s="16">
        <v>-0.005128205128205106</v>
      </c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</row>
    <row r="1020" ht="15.75" customHeight="1">
      <c r="A1020" s="15">
        <v>43059.62533333333</v>
      </c>
      <c r="B1020" s="4"/>
      <c r="C1020" s="4">
        <v>19.55</v>
      </c>
      <c r="D1020" s="4">
        <v>8.211</v>
      </c>
      <c r="E1020" s="4">
        <v>12541.0</v>
      </c>
      <c r="F1020" s="16">
        <v>0.007731958762886673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</row>
    <row r="1021" ht="15.75" customHeight="1">
      <c r="A1021" s="15">
        <v>43060.62533333333</v>
      </c>
      <c r="B1021" s="4"/>
      <c r="C1021" s="4">
        <v>19.7</v>
      </c>
      <c r="D1021" s="4">
        <v>8.274</v>
      </c>
      <c r="E1021" s="4">
        <v>3341.0</v>
      </c>
      <c r="F1021" s="16">
        <v>0.007672634271099602</v>
      </c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</row>
    <row r="1022" ht="15.75" customHeight="1">
      <c r="A1022" s="15">
        <v>43061.62533333333</v>
      </c>
      <c r="B1022" s="4"/>
      <c r="C1022" s="4">
        <v>19.85</v>
      </c>
      <c r="D1022" s="4">
        <v>8.337</v>
      </c>
      <c r="E1022" s="4">
        <v>4985.0</v>
      </c>
      <c r="F1022" s="16">
        <v>0.007614213197969618</v>
      </c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</row>
    <row r="1023" ht="15.75" customHeight="1">
      <c r="A1023" s="15">
        <v>43062.62533333333</v>
      </c>
      <c r="B1023" s="4"/>
      <c r="C1023" s="4">
        <v>20.0</v>
      </c>
      <c r="D1023" s="4">
        <v>8.4</v>
      </c>
      <c r="E1023" s="4">
        <v>21825.0</v>
      </c>
      <c r="F1023" s="16">
        <v>0.007556675062972366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</row>
    <row r="1024" ht="15.75" customHeight="1">
      <c r="A1024" s="15">
        <v>43063.62533333333</v>
      </c>
      <c r="B1024" s="4"/>
      <c r="C1024" s="4">
        <v>20.0</v>
      </c>
      <c r="D1024" s="4">
        <v>8.4</v>
      </c>
      <c r="E1024" s="4">
        <v>1099.0</v>
      </c>
      <c r="F1024" s="16">
        <v>0.0</v>
      </c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</row>
    <row r="1025" ht="15.75" customHeight="1">
      <c r="A1025" s="15">
        <v>43066.62533333333</v>
      </c>
      <c r="B1025" s="4"/>
      <c r="C1025" s="4">
        <v>20.0</v>
      </c>
      <c r="D1025" s="4">
        <v>8.4</v>
      </c>
      <c r="E1025" s="4">
        <v>4535.0</v>
      </c>
      <c r="F1025" s="16">
        <v>0.0</v>
      </c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</row>
    <row r="1026" ht="15.75" customHeight="1">
      <c r="A1026" s="15">
        <v>43067.62533333333</v>
      </c>
      <c r="B1026" s="4"/>
      <c r="C1026" s="4">
        <v>19.95</v>
      </c>
      <c r="D1026" s="4">
        <v>8.379</v>
      </c>
      <c r="E1026" s="4">
        <v>9030.0</v>
      </c>
      <c r="F1026" s="16">
        <v>-0.0025000000000000946</v>
      </c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</row>
    <row r="1027" ht="15.75" customHeight="1">
      <c r="A1027" s="15">
        <v>43068.62533333333</v>
      </c>
      <c r="B1027" s="4"/>
      <c r="C1027" s="4">
        <v>19.9</v>
      </c>
      <c r="D1027" s="4">
        <v>8.358</v>
      </c>
      <c r="E1027" s="4">
        <v>8582.0</v>
      </c>
      <c r="F1027" s="16">
        <v>-0.002506265664160284</v>
      </c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</row>
    <row r="1028" ht="15.75" customHeight="1">
      <c r="A1028" s="15">
        <v>43069.62533333333</v>
      </c>
      <c r="B1028" s="4"/>
      <c r="C1028" s="4">
        <v>19.9</v>
      </c>
      <c r="D1028" s="4">
        <v>8.358</v>
      </c>
      <c r="E1028" s="4">
        <v>11351.0</v>
      </c>
      <c r="F1028" s="16">
        <v>0.0</v>
      </c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</row>
    <row r="1029" ht="15.75" customHeight="1">
      <c r="A1029" s="15">
        <v>43073.62533333333</v>
      </c>
      <c r="B1029" s="4"/>
      <c r="C1029" s="4">
        <v>19.9</v>
      </c>
      <c r="D1029" s="4">
        <v>8.358</v>
      </c>
      <c r="E1029" s="4">
        <v>1003.0</v>
      </c>
      <c r="F1029" s="16">
        <v>0.0</v>
      </c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</row>
    <row r="1030" ht="15.75" customHeight="1">
      <c r="A1030" s="15">
        <v>43074.62533333333</v>
      </c>
      <c r="B1030" s="4"/>
      <c r="C1030" s="4">
        <v>19.9</v>
      </c>
      <c r="D1030" s="4">
        <v>8.358</v>
      </c>
      <c r="E1030" s="4">
        <v>7828.0</v>
      </c>
      <c r="F1030" s="16">
        <v>0.0</v>
      </c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</row>
    <row r="1031" ht="15.75" customHeight="1">
      <c r="A1031" s="15">
        <v>43075.62533333333</v>
      </c>
      <c r="B1031" s="4"/>
      <c r="C1031" s="4">
        <v>19.88</v>
      </c>
      <c r="D1031" s="4">
        <v>8.35</v>
      </c>
      <c r="E1031" s="4">
        <v>44023.0</v>
      </c>
      <c r="F1031" s="16">
        <v>-9.57166786312622E-4</v>
      </c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</row>
    <row r="1032" ht="15.75" customHeight="1">
      <c r="A1032" s="15">
        <v>43076.62533333333</v>
      </c>
      <c r="B1032" s="4"/>
      <c r="C1032" s="4">
        <v>19.87</v>
      </c>
      <c r="D1032" s="4">
        <v>8.346</v>
      </c>
      <c r="E1032" s="4">
        <v>4127.0</v>
      </c>
      <c r="F1032" s="16">
        <v>-4.790419161676119E-4</v>
      </c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</row>
    <row r="1033" ht="15.75" customHeight="1">
      <c r="A1033" s="15">
        <v>43077.62533333333</v>
      </c>
      <c r="B1033" s="4"/>
      <c r="C1033" s="4">
        <v>19.8</v>
      </c>
      <c r="D1033" s="4">
        <v>8.316</v>
      </c>
      <c r="E1033" s="4">
        <v>3622.0</v>
      </c>
      <c r="F1033" s="16">
        <v>-0.003594536304816602</v>
      </c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</row>
    <row r="1034" ht="15.75" customHeight="1">
      <c r="A1034" s="15">
        <v>43080.62533333333</v>
      </c>
      <c r="B1034" s="4"/>
      <c r="C1034" s="4">
        <v>19.7</v>
      </c>
      <c r="D1034" s="4">
        <v>8.274</v>
      </c>
      <c r="E1034" s="4">
        <v>9554.0</v>
      </c>
      <c r="F1034" s="16">
        <v>-0.005050505050505242</v>
      </c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</row>
    <row r="1035" ht="15.75" customHeight="1">
      <c r="A1035" s="15">
        <v>43081.62533333333</v>
      </c>
      <c r="B1035" s="4"/>
      <c r="C1035" s="4">
        <v>19.6</v>
      </c>
      <c r="D1035" s="4">
        <v>8.232</v>
      </c>
      <c r="E1035" s="4">
        <v>24120.0</v>
      </c>
      <c r="F1035" s="16">
        <v>-0.005076142131979673</v>
      </c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</row>
    <row r="1036" ht="15.75" customHeight="1">
      <c r="A1036" s="15">
        <v>43082.62533333333</v>
      </c>
      <c r="B1036" s="4"/>
      <c r="C1036" s="4">
        <v>19.5</v>
      </c>
      <c r="D1036" s="4">
        <v>8.19</v>
      </c>
      <c r="E1036" s="4">
        <v>3921.0</v>
      </c>
      <c r="F1036" s="16">
        <v>-0.0051020408163265085</v>
      </c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</row>
    <row r="1037" ht="15.75" customHeight="1">
      <c r="A1037" s="15">
        <v>43083.62533333333</v>
      </c>
      <c r="B1037" s="4"/>
      <c r="C1037" s="4">
        <v>19.5</v>
      </c>
      <c r="D1037" s="4">
        <v>8.19</v>
      </c>
      <c r="E1037" s="4">
        <v>14265.0</v>
      </c>
      <c r="F1037" s="16">
        <v>0.0</v>
      </c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</row>
    <row r="1038" ht="15.75" customHeight="1">
      <c r="A1038" s="15">
        <v>43084.62533333333</v>
      </c>
      <c r="B1038" s="4"/>
      <c r="C1038" s="4">
        <v>19.45</v>
      </c>
      <c r="D1038" s="4">
        <v>8.169</v>
      </c>
      <c r="E1038" s="4">
        <v>103936.0</v>
      </c>
      <c r="F1038" s="16">
        <v>-0.0025641025641024444</v>
      </c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</row>
    <row r="1039" ht="15.75" customHeight="1">
      <c r="A1039" s="15">
        <v>43087.62533333333</v>
      </c>
      <c r="B1039" s="4"/>
      <c r="C1039" s="4">
        <v>19.55</v>
      </c>
      <c r="D1039" s="4">
        <v>8.211</v>
      </c>
      <c r="E1039" s="4">
        <v>6825.0</v>
      </c>
      <c r="F1039" s="16">
        <v>0.005141388174807175</v>
      </c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</row>
    <row r="1040" ht="15.75" customHeight="1">
      <c r="A1040" s="15">
        <v>43088.62533333333</v>
      </c>
      <c r="B1040" s="4"/>
      <c r="C1040" s="4">
        <v>19.48</v>
      </c>
      <c r="D1040" s="4">
        <v>8.182</v>
      </c>
      <c r="E1040" s="4">
        <v>10692.0</v>
      </c>
      <c r="F1040" s="16">
        <v>-0.003531847521617332</v>
      </c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</row>
    <row r="1041" ht="15.75" customHeight="1">
      <c r="A1041" s="15">
        <v>43089.62533333333</v>
      </c>
      <c r="B1041" s="4"/>
      <c r="C1041" s="4">
        <v>19.55</v>
      </c>
      <c r="D1041" s="4">
        <v>8.211</v>
      </c>
      <c r="E1041" s="4">
        <v>18823.0</v>
      </c>
      <c r="F1041" s="16">
        <v>0.0035443656807626392</v>
      </c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</row>
    <row r="1042" ht="15.75" customHeight="1">
      <c r="A1042" s="15">
        <v>43090.62533333333</v>
      </c>
      <c r="B1042" s="4"/>
      <c r="C1042" s="4">
        <v>19.5</v>
      </c>
      <c r="D1042" s="4">
        <v>8.19</v>
      </c>
      <c r="E1042" s="4">
        <v>10143.0</v>
      </c>
      <c r="F1042" s="16">
        <v>-0.002557544757033345</v>
      </c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</row>
    <row r="1043" ht="15.75" customHeight="1">
      <c r="A1043" s="15">
        <v>43091.62533333333</v>
      </c>
      <c r="B1043" s="4"/>
      <c r="C1043" s="4">
        <v>19.47</v>
      </c>
      <c r="D1043" s="4">
        <v>8.178</v>
      </c>
      <c r="E1043" s="4">
        <v>23778.0</v>
      </c>
      <c r="F1043" s="16">
        <v>-0.0014652014652013039</v>
      </c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</row>
    <row r="1044" ht="15.75" customHeight="1">
      <c r="A1044" s="15">
        <v>43094.62533333333</v>
      </c>
      <c r="B1044" s="4"/>
      <c r="C1044" s="4">
        <v>19.52</v>
      </c>
      <c r="D1044" s="4">
        <v>8.199</v>
      </c>
      <c r="E1044" s="4">
        <v>6317.0</v>
      </c>
      <c r="F1044" s="16">
        <v>0.0025678650036682583</v>
      </c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</row>
    <row r="1045" ht="15.75" customHeight="1">
      <c r="A1045" s="15">
        <v>43095.62533333333</v>
      </c>
      <c r="B1045" s="4"/>
      <c r="C1045" s="4">
        <v>19.6</v>
      </c>
      <c r="D1045" s="4">
        <v>8.232</v>
      </c>
      <c r="E1045" s="4">
        <v>45189.0</v>
      </c>
      <c r="F1045" s="16">
        <v>0.0040248810830588455</v>
      </c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</row>
    <row r="1046" ht="15.75" customHeight="1">
      <c r="A1046" s="15">
        <v>43096.62533333333</v>
      </c>
      <c r="B1046" s="4"/>
      <c r="C1046" s="4">
        <v>19.6</v>
      </c>
      <c r="D1046" s="4">
        <v>8.232</v>
      </c>
      <c r="E1046" s="4">
        <v>31943.0</v>
      </c>
      <c r="F1046" s="16">
        <v>0.0</v>
      </c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</row>
    <row r="1047" ht="15.75" customHeight="1">
      <c r="A1047" s="15">
        <v>43097.62533333333</v>
      </c>
      <c r="B1047" s="4"/>
      <c r="C1047" s="4">
        <v>19.85</v>
      </c>
      <c r="D1047" s="4">
        <v>8.337</v>
      </c>
      <c r="E1047" s="4">
        <v>33686.0</v>
      </c>
      <c r="F1047" s="16">
        <v>0.012755102040816379</v>
      </c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</row>
    <row r="1048" ht="15.75" customHeight="1">
      <c r="A1048" s="15">
        <v>43098.62533333333</v>
      </c>
      <c r="B1048" s="4"/>
      <c r="C1048" s="4">
        <v>19.8</v>
      </c>
      <c r="D1048" s="4">
        <v>8.316</v>
      </c>
      <c r="E1048" s="4">
        <v>12622.0</v>
      </c>
      <c r="F1048" s="16">
        <v>-0.002518891687657313</v>
      </c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</row>
    <row r="1049" ht="15.75" customHeight="1">
      <c r="A1049" s="15">
        <v>43102.62533333333</v>
      </c>
      <c r="B1049" s="4"/>
      <c r="C1049" s="4">
        <v>19.4</v>
      </c>
      <c r="D1049" s="4">
        <v>8.148</v>
      </c>
      <c r="E1049" s="4">
        <v>27029.0</v>
      </c>
      <c r="F1049" s="16">
        <v>-0.020202020202020325</v>
      </c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</row>
    <row r="1050" ht="15.75" customHeight="1">
      <c r="A1050" s="15">
        <v>43103.62533333333</v>
      </c>
      <c r="B1050" s="4"/>
      <c r="C1050" s="4">
        <v>19.88</v>
      </c>
      <c r="D1050" s="4">
        <v>8.35</v>
      </c>
      <c r="E1050" s="4">
        <v>5413.0</v>
      </c>
      <c r="F1050" s="16">
        <v>0.02479135984290623</v>
      </c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</row>
    <row r="1051" ht="15.75" customHeight="1">
      <c r="A1051" s="15">
        <v>43104.62533333333</v>
      </c>
      <c r="B1051" s="4"/>
      <c r="C1051" s="4">
        <v>19.78</v>
      </c>
      <c r="D1051" s="4">
        <v>8.308</v>
      </c>
      <c r="E1051" s="4">
        <v>4334.0</v>
      </c>
      <c r="F1051" s="16">
        <v>-0.005029940119760457</v>
      </c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</row>
    <row r="1052" ht="15.75" customHeight="1">
      <c r="A1052" s="15">
        <v>43105.62533333333</v>
      </c>
      <c r="B1052" s="4"/>
      <c r="C1052" s="4">
        <v>19.78</v>
      </c>
      <c r="D1052" s="4">
        <v>8.308</v>
      </c>
      <c r="E1052" s="4">
        <v>14655.0</v>
      </c>
      <c r="F1052" s="16">
        <v>0.0</v>
      </c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</row>
    <row r="1053" ht="15.75" customHeight="1">
      <c r="A1053" s="15">
        <v>43108.62533333333</v>
      </c>
      <c r="B1053" s="4"/>
      <c r="C1053" s="4">
        <v>19.9</v>
      </c>
      <c r="D1053" s="4">
        <v>8.358</v>
      </c>
      <c r="E1053" s="4">
        <v>14499.0</v>
      </c>
      <c r="F1053" s="16">
        <v>0.0060182956186808755</v>
      </c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</row>
    <row r="1054" ht="15.75" customHeight="1">
      <c r="A1054" s="15">
        <v>43109.62533333333</v>
      </c>
      <c r="B1054" s="4"/>
      <c r="C1054" s="4">
        <v>19.61</v>
      </c>
      <c r="D1054" s="4">
        <v>8.236</v>
      </c>
      <c r="E1054" s="4">
        <v>23584.0</v>
      </c>
      <c r="F1054" s="16">
        <v>-0.014596793491265839</v>
      </c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</row>
    <row r="1055" ht="15.75" customHeight="1">
      <c r="A1055" s="15">
        <v>43110.62533333333</v>
      </c>
      <c r="B1055" s="4"/>
      <c r="C1055" s="4">
        <v>19.6</v>
      </c>
      <c r="D1055" s="4">
        <v>8.232</v>
      </c>
      <c r="E1055" s="4">
        <v>18600.0</v>
      </c>
      <c r="F1055" s="16">
        <v>-4.8567265662959394E-4</v>
      </c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</row>
    <row r="1056" ht="15.75" customHeight="1">
      <c r="A1056" s="15">
        <v>43111.62533333333</v>
      </c>
      <c r="B1056" s="4"/>
      <c r="C1056" s="4">
        <v>19.5</v>
      </c>
      <c r="D1056" s="4">
        <v>8.19</v>
      </c>
      <c r="E1056" s="4">
        <v>25511.0</v>
      </c>
      <c r="F1056" s="16">
        <v>-0.0051020408163265085</v>
      </c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</row>
    <row r="1057" ht="15.75" customHeight="1">
      <c r="A1057" s="15">
        <v>43112.62533333333</v>
      </c>
      <c r="B1057" s="4"/>
      <c r="C1057" s="4">
        <v>19.86</v>
      </c>
      <c r="D1057" s="4">
        <v>8.341</v>
      </c>
      <c r="E1057" s="4">
        <v>10186.0</v>
      </c>
      <c r="F1057" s="16">
        <v>0.018437118437118413</v>
      </c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</row>
    <row r="1058" ht="15.75" customHeight="1">
      <c r="A1058" s="15">
        <v>43115.62533333333</v>
      </c>
      <c r="B1058" s="4"/>
      <c r="C1058" s="4">
        <v>19.55</v>
      </c>
      <c r="D1058" s="4">
        <v>8.211</v>
      </c>
      <c r="E1058" s="4">
        <v>6300.0</v>
      </c>
      <c r="F1058" s="16">
        <v>-0.015585661191703515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</row>
    <row r="1059" ht="15.75" customHeight="1">
      <c r="A1059" s="15">
        <v>43116.62533333333</v>
      </c>
      <c r="B1059" s="4"/>
      <c r="C1059" s="4">
        <v>19.5</v>
      </c>
      <c r="D1059" s="4">
        <v>8.19</v>
      </c>
      <c r="E1059" s="4">
        <v>9806.0</v>
      </c>
      <c r="F1059" s="16">
        <v>-0.002557544757033345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</row>
    <row r="1060" ht="15.75" customHeight="1">
      <c r="A1060" s="15">
        <v>43117.62533333333</v>
      </c>
      <c r="B1060" s="4"/>
      <c r="C1060" s="4">
        <v>19.56</v>
      </c>
      <c r="D1060" s="4">
        <v>8.215</v>
      </c>
      <c r="E1060" s="4">
        <v>5593.0</v>
      </c>
      <c r="F1060" s="16">
        <v>0.003052503052503096</v>
      </c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</row>
    <row r="1061" ht="15.75" customHeight="1">
      <c r="A1061" s="15">
        <v>43118.62533333333</v>
      </c>
      <c r="B1061" s="4"/>
      <c r="C1061" s="4">
        <v>19.56</v>
      </c>
      <c r="D1061" s="4">
        <v>8.215</v>
      </c>
      <c r="E1061" s="4">
        <v>9555.0</v>
      </c>
      <c r="F1061" s="16">
        <v>0.0</v>
      </c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</row>
    <row r="1062" ht="15.75" customHeight="1">
      <c r="A1062" s="15">
        <v>43119.62533333333</v>
      </c>
      <c r="B1062" s="4"/>
      <c r="C1062" s="4">
        <v>19.6</v>
      </c>
      <c r="D1062" s="4">
        <v>8.232</v>
      </c>
      <c r="E1062" s="4">
        <v>4343.0</v>
      </c>
      <c r="F1062" s="16">
        <v>0.0020693852708459476</v>
      </c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</row>
    <row r="1063" ht="15.75" customHeight="1">
      <c r="A1063" s="15">
        <v>43122.62533333333</v>
      </c>
      <c r="B1063" s="4"/>
      <c r="C1063" s="4">
        <v>19.56</v>
      </c>
      <c r="D1063" s="4">
        <v>8.215</v>
      </c>
      <c r="E1063" s="4">
        <v>9920.0</v>
      </c>
      <c r="F1063" s="16">
        <v>-0.0020651117589892444</v>
      </c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</row>
    <row r="1064" ht="15.75" customHeight="1">
      <c r="A1064" s="15">
        <v>43123.62533333333</v>
      </c>
      <c r="B1064" s="4"/>
      <c r="C1064" s="4">
        <v>19.5</v>
      </c>
      <c r="D1064" s="4">
        <v>8.19</v>
      </c>
      <c r="E1064" s="4">
        <v>21453.0</v>
      </c>
      <c r="F1064" s="16">
        <v>-0.0030432136335971217</v>
      </c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</row>
    <row r="1065" ht="15.75" customHeight="1">
      <c r="A1065" s="15">
        <v>43124.62533333333</v>
      </c>
      <c r="B1065" s="4"/>
      <c r="C1065" s="4">
        <v>19.61</v>
      </c>
      <c r="D1065" s="4">
        <v>8.236</v>
      </c>
      <c r="E1065" s="4">
        <v>6667.0</v>
      </c>
      <c r="F1065" s="16">
        <v>0.005616605616605757</v>
      </c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</row>
    <row r="1066" ht="15.75" customHeight="1">
      <c r="A1066" s="15">
        <v>43125.62533333333</v>
      </c>
      <c r="B1066" s="4"/>
      <c r="C1066" s="4">
        <v>19.65</v>
      </c>
      <c r="D1066" s="4">
        <v>8.253</v>
      </c>
      <c r="E1066" s="4">
        <v>2820.0</v>
      </c>
      <c r="F1066" s="16">
        <v>0.002064108790675019</v>
      </c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</row>
    <row r="1067" ht="15.75" customHeight="1">
      <c r="A1067" s="15">
        <v>43126.62533333333</v>
      </c>
      <c r="B1067" s="4"/>
      <c r="C1067" s="4">
        <v>19.65</v>
      </c>
      <c r="D1067" s="4">
        <v>8.253</v>
      </c>
      <c r="E1067" s="4">
        <v>7302.0</v>
      </c>
      <c r="F1067" s="16">
        <v>0.0</v>
      </c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</row>
    <row r="1068" ht="15.75" customHeight="1">
      <c r="A1068" s="15">
        <v>43129.62533333333</v>
      </c>
      <c r="B1068" s="4"/>
      <c r="C1068" s="4">
        <v>19.8</v>
      </c>
      <c r="D1068" s="4">
        <v>8.316</v>
      </c>
      <c r="E1068" s="4">
        <v>11172.0</v>
      </c>
      <c r="F1068" s="16">
        <v>0.007633587786259616</v>
      </c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</row>
    <row r="1069" ht="15.75" customHeight="1">
      <c r="A1069" s="15">
        <v>43130.62533333333</v>
      </c>
      <c r="B1069" s="4"/>
      <c r="C1069" s="4">
        <v>19.9</v>
      </c>
      <c r="D1069" s="4">
        <v>8.358</v>
      </c>
      <c r="E1069" s="4">
        <v>7235.0</v>
      </c>
      <c r="F1069" s="16">
        <v>0.0050505050505050275</v>
      </c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</row>
    <row r="1070" ht="15.75" customHeight="1">
      <c r="A1070" s="15">
        <v>43131.62533333333</v>
      </c>
      <c r="B1070" s="4"/>
      <c r="C1070" s="4">
        <v>19.7</v>
      </c>
      <c r="D1070" s="4">
        <v>8.274</v>
      </c>
      <c r="E1070" s="4">
        <v>5735.0</v>
      </c>
      <c r="F1070" s="16">
        <v>-0.010050251256281575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</row>
    <row r="1071" ht="15.75" customHeight="1">
      <c r="A1071" s="15">
        <v>43132.62533333333</v>
      </c>
      <c r="B1071" s="4"/>
      <c r="C1071" s="4">
        <v>19.7</v>
      </c>
      <c r="D1071" s="4">
        <v>8.274</v>
      </c>
      <c r="E1071" s="4">
        <v>6935.0</v>
      </c>
      <c r="F1071" s="16">
        <v>0.0</v>
      </c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</row>
    <row r="1072" ht="15.75" customHeight="1">
      <c r="A1072" s="15">
        <v>43133.62533333333</v>
      </c>
      <c r="B1072" s="4"/>
      <c r="C1072" s="4">
        <v>19.85</v>
      </c>
      <c r="D1072" s="4">
        <v>8.337</v>
      </c>
      <c r="E1072" s="4">
        <v>9138.0</v>
      </c>
      <c r="F1072" s="16">
        <v>0.007614213197969618</v>
      </c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</row>
    <row r="1073" ht="15.75" customHeight="1">
      <c r="A1073" s="15">
        <v>43136.62533333333</v>
      </c>
      <c r="B1073" s="4"/>
      <c r="C1073" s="4">
        <v>19.73</v>
      </c>
      <c r="D1073" s="4">
        <v>8.287</v>
      </c>
      <c r="E1073" s="4">
        <v>7268.0</v>
      </c>
      <c r="F1073" s="16">
        <v>-0.005997361161088993</v>
      </c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</row>
    <row r="1074" ht="15.75" customHeight="1">
      <c r="A1074" s="15">
        <v>43137.62533333333</v>
      </c>
      <c r="B1074" s="4"/>
      <c r="C1074" s="4">
        <v>20.29</v>
      </c>
      <c r="D1074" s="4">
        <v>8.522</v>
      </c>
      <c r="E1074" s="4">
        <v>21030.0</v>
      </c>
      <c r="F1074" s="16">
        <v>0.028357668637625125</v>
      </c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</row>
    <row r="1075" ht="15.75" customHeight="1">
      <c r="A1075" s="15">
        <v>43138.62533333333</v>
      </c>
      <c r="B1075" s="4"/>
      <c r="C1075" s="4">
        <v>20.25</v>
      </c>
      <c r="D1075" s="4">
        <v>8.505</v>
      </c>
      <c r="E1075" s="4">
        <v>13961.0</v>
      </c>
      <c r="F1075" s="16">
        <v>-0.001994836892748118</v>
      </c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</row>
    <row r="1076" ht="15.75" customHeight="1">
      <c r="A1076" s="15">
        <v>43139.62533333333</v>
      </c>
      <c r="B1076" s="4"/>
      <c r="C1076" s="4">
        <v>20.1</v>
      </c>
      <c r="D1076" s="4">
        <v>8.442</v>
      </c>
      <c r="E1076" s="4">
        <v>3052.0</v>
      </c>
      <c r="F1076" s="16">
        <v>-0.007407407407407479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</row>
    <row r="1077" ht="15.75" customHeight="1">
      <c r="A1077" s="15">
        <v>43140.62533333333</v>
      </c>
      <c r="B1077" s="4"/>
      <c r="C1077" s="4">
        <v>20.1</v>
      </c>
      <c r="D1077" s="4">
        <v>8.442</v>
      </c>
      <c r="E1077" s="4">
        <v>2535.0</v>
      </c>
      <c r="F1077" s="16">
        <v>0.0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</row>
    <row r="1078" ht="15.75" customHeight="1">
      <c r="A1078" s="15">
        <v>43143.62533333333</v>
      </c>
      <c r="B1078" s="4"/>
      <c r="C1078" s="4">
        <v>20.0</v>
      </c>
      <c r="D1078" s="4">
        <v>8.4</v>
      </c>
      <c r="E1078" s="4">
        <v>2375.0</v>
      </c>
      <c r="F1078" s="16">
        <v>-0.004975124378109431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</row>
    <row r="1079" ht="15.75" customHeight="1">
      <c r="A1079" s="15">
        <v>43144.62533333333</v>
      </c>
      <c r="B1079" s="4"/>
      <c r="C1079" s="4">
        <v>19.99</v>
      </c>
      <c r="D1079" s="4">
        <v>8.396</v>
      </c>
      <c r="E1079" s="4">
        <v>4479.0</v>
      </c>
      <c r="F1079" s="16">
        <v>-4.761904761904237E-4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</row>
    <row r="1080" ht="15.75" customHeight="1">
      <c r="A1080" s="15">
        <v>43145.62533333333</v>
      </c>
      <c r="B1080" s="4"/>
      <c r="C1080" s="4">
        <v>19.9</v>
      </c>
      <c r="D1080" s="4">
        <v>8.358</v>
      </c>
      <c r="E1080" s="4">
        <v>28374.0</v>
      </c>
      <c r="F1080" s="16">
        <v>-0.0045259647451167525</v>
      </c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</row>
    <row r="1081" ht="15.75" customHeight="1">
      <c r="A1081" s="15">
        <v>43146.62533333333</v>
      </c>
      <c r="B1081" s="4"/>
      <c r="C1081" s="4">
        <v>19.89</v>
      </c>
      <c r="D1081" s="4">
        <v>8.354</v>
      </c>
      <c r="E1081" s="4">
        <v>21470.0</v>
      </c>
      <c r="F1081" s="16">
        <v>-4.785833931564173E-4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</row>
    <row r="1082" ht="15.75" customHeight="1">
      <c r="A1082" s="15">
        <v>43147.62533333333</v>
      </c>
      <c r="B1082" s="4"/>
      <c r="C1082" s="4">
        <v>19.85</v>
      </c>
      <c r="D1082" s="4">
        <v>8.337</v>
      </c>
      <c r="E1082" s="4">
        <v>4693.0</v>
      </c>
      <c r="F1082" s="16">
        <v>-0.0020349533157768087</v>
      </c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</row>
    <row r="1083" ht="15.75" customHeight="1">
      <c r="A1083" s="15">
        <v>43150.62533333333</v>
      </c>
      <c r="B1083" s="4"/>
      <c r="C1083" s="4">
        <v>19.8</v>
      </c>
      <c r="D1083" s="4">
        <v>8.316</v>
      </c>
      <c r="E1083" s="4">
        <v>6237.0</v>
      </c>
      <c r="F1083" s="16">
        <v>-0.002518891687657313</v>
      </c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</row>
    <row r="1084" ht="15.75" customHeight="1">
      <c r="A1084" s="15">
        <v>43151.62533333333</v>
      </c>
      <c r="B1084" s="4"/>
      <c r="C1084" s="4">
        <v>20.0</v>
      </c>
      <c r="D1084" s="4">
        <v>8.4</v>
      </c>
      <c r="E1084" s="4">
        <v>23024.0</v>
      </c>
      <c r="F1084" s="16">
        <v>0.010101010101010055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</row>
    <row r="1085" ht="15.75" customHeight="1">
      <c r="A1085" s="15">
        <v>43152.62533333333</v>
      </c>
      <c r="B1085" s="4"/>
      <c r="C1085" s="4">
        <v>20.2</v>
      </c>
      <c r="D1085" s="4">
        <v>8.484</v>
      </c>
      <c r="E1085" s="4">
        <v>36170.0</v>
      </c>
      <c r="F1085" s="16">
        <v>0.009999999999999955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</row>
    <row r="1086" ht="15.75" customHeight="1">
      <c r="A1086" s="15">
        <v>43153.62533333333</v>
      </c>
      <c r="B1086" s="4"/>
      <c r="C1086" s="4">
        <v>20.25</v>
      </c>
      <c r="D1086" s="4">
        <v>8.505</v>
      </c>
      <c r="E1086" s="4">
        <v>22028.0</v>
      </c>
      <c r="F1086" s="16">
        <v>0.002475247524752569</v>
      </c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</row>
    <row r="1087" ht="15.75" customHeight="1">
      <c r="A1087" s="15">
        <v>43154.62533333333</v>
      </c>
      <c r="B1087" s="4"/>
      <c r="C1087" s="4">
        <v>20.82</v>
      </c>
      <c r="D1087" s="4">
        <v>8.745</v>
      </c>
      <c r="E1087" s="4">
        <v>49235.0</v>
      </c>
      <c r="F1087" s="16">
        <v>0.028218694885361367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</row>
    <row r="1088" ht="15.75" customHeight="1">
      <c r="A1088" s="15">
        <v>43157.62533333333</v>
      </c>
      <c r="B1088" s="4"/>
      <c r="C1088" s="4">
        <v>21.16</v>
      </c>
      <c r="D1088" s="4">
        <v>8.887</v>
      </c>
      <c r="E1088" s="4">
        <v>27875.0</v>
      </c>
      <c r="F1088" s="16">
        <v>0.016237850200114493</v>
      </c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</row>
    <row r="1089" ht="15.75" customHeight="1">
      <c r="A1089" s="15">
        <v>43158.62533333333</v>
      </c>
      <c r="B1089" s="4"/>
      <c r="C1089" s="4">
        <v>21.15</v>
      </c>
      <c r="D1089" s="4">
        <v>8.883</v>
      </c>
      <c r="E1089" s="4">
        <v>29307.0</v>
      </c>
      <c r="F1089" s="16">
        <v>-4.5009564532478175E-4</v>
      </c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</row>
    <row r="1090" ht="15.75" customHeight="1">
      <c r="A1090" s="15">
        <v>43159.62533333333</v>
      </c>
      <c r="B1090" s="4"/>
      <c r="C1090" s="4">
        <v>21.0</v>
      </c>
      <c r="D1090" s="4">
        <v>8.82</v>
      </c>
      <c r="E1090" s="4">
        <v>5487.0</v>
      </c>
      <c r="F1090" s="16">
        <v>-0.007092198581560153</v>
      </c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</row>
    <row r="1091" ht="15.75" customHeight="1">
      <c r="A1091" s="15">
        <v>43160.62533333333</v>
      </c>
      <c r="B1091" s="4"/>
      <c r="C1091" s="4">
        <v>20.8</v>
      </c>
      <c r="D1091" s="4">
        <v>8.736</v>
      </c>
      <c r="E1091" s="4">
        <v>7115.0</v>
      </c>
      <c r="F1091" s="16">
        <v>-0.009523809523809481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</row>
    <row r="1092" ht="15.75" customHeight="1">
      <c r="A1092" s="15">
        <v>43161.62533333333</v>
      </c>
      <c r="B1092" s="4"/>
      <c r="C1092" s="4">
        <v>20.9</v>
      </c>
      <c r="D1092" s="4">
        <v>8.778</v>
      </c>
      <c r="E1092" s="4">
        <v>5851.0</v>
      </c>
      <c r="F1092" s="16">
        <v>0.004807692307692286</v>
      </c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</row>
    <row r="1093" ht="15.75" customHeight="1">
      <c r="A1093" s="15">
        <v>43164.62533333333</v>
      </c>
      <c r="B1093" s="4"/>
      <c r="C1093" s="4">
        <v>20.9</v>
      </c>
      <c r="D1093" s="4">
        <v>8.778</v>
      </c>
      <c r="E1093" s="4">
        <v>22167.0</v>
      </c>
      <c r="F1093" s="16">
        <v>0.0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</row>
    <row r="1094" ht="15.75" customHeight="1">
      <c r="A1094" s="15">
        <v>43165.62533333333</v>
      </c>
      <c r="B1094" s="4"/>
      <c r="C1094" s="4">
        <v>21.4</v>
      </c>
      <c r="D1094" s="4">
        <v>8.988</v>
      </c>
      <c r="E1094" s="4">
        <v>218263.0</v>
      </c>
      <c r="F1094" s="16">
        <v>0.023923444976076447</v>
      </c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</row>
    <row r="1095" ht="15.75" customHeight="1">
      <c r="A1095" s="15">
        <v>43166.62533333333</v>
      </c>
      <c r="B1095" s="4"/>
      <c r="C1095" s="4">
        <v>22.36</v>
      </c>
      <c r="D1095" s="4">
        <v>9.391</v>
      </c>
      <c r="E1095" s="4">
        <v>0.0</v>
      </c>
      <c r="F1095" s="16">
        <v>0.044837561192701436</v>
      </c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</row>
    <row r="1096" ht="15.75" customHeight="1">
      <c r="A1096" s="15">
        <v>43167.62533333333</v>
      </c>
      <c r="B1096" s="4"/>
      <c r="C1096" s="4">
        <v>22.37</v>
      </c>
      <c r="D1096" s="4">
        <v>9.396</v>
      </c>
      <c r="E1096" s="4">
        <v>127472.0</v>
      </c>
      <c r="F1096" s="16">
        <v>5.324246619104229E-4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</row>
    <row r="1097" ht="15.75" customHeight="1">
      <c r="A1097" s="15">
        <v>43168.62533333333</v>
      </c>
      <c r="B1097" s="4"/>
      <c r="C1097" s="4">
        <v>22.84</v>
      </c>
      <c r="D1097" s="4">
        <v>9.593</v>
      </c>
      <c r="E1097" s="4">
        <v>38134.0</v>
      </c>
      <c r="F1097" s="16">
        <v>0.020966368667518002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</row>
    <row r="1098" ht="15.75" customHeight="1">
      <c r="A1098" s="15">
        <v>43171.62533333333</v>
      </c>
      <c r="B1098" s="4"/>
      <c r="C1098" s="4">
        <v>22.6</v>
      </c>
      <c r="D1098" s="4">
        <v>9.492</v>
      </c>
      <c r="E1098" s="4">
        <v>15822.0</v>
      </c>
      <c r="F1098" s="16">
        <v>-0.010528510372146261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</row>
    <row r="1099" ht="15.75" customHeight="1">
      <c r="A1099" s="15">
        <v>43172.62533333333</v>
      </c>
      <c r="B1099" s="4"/>
      <c r="C1099" s="4">
        <v>22.9</v>
      </c>
      <c r="D1099" s="4">
        <v>9.618</v>
      </c>
      <c r="E1099" s="4">
        <v>39772.0</v>
      </c>
      <c r="F1099" s="16">
        <v>0.013274336283185782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</row>
    <row r="1100" ht="15.75" customHeight="1">
      <c r="A1100" s="15">
        <v>43173.62533333333</v>
      </c>
      <c r="B1100" s="4"/>
      <c r="C1100" s="4">
        <v>23.2</v>
      </c>
      <c r="D1100" s="4">
        <v>9.744</v>
      </c>
      <c r="E1100" s="4">
        <v>5440020.0</v>
      </c>
      <c r="F1100" s="16">
        <v>0.01310043668122265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</row>
    <row r="1101" ht="15.75" customHeight="1">
      <c r="A1101" s="15">
        <v>43174.62533333333</v>
      </c>
      <c r="B1101" s="4"/>
      <c r="C1101" s="4">
        <v>23.41</v>
      </c>
      <c r="D1101" s="4">
        <v>9.832</v>
      </c>
      <c r="E1101" s="4">
        <v>46689.0</v>
      </c>
      <c r="F1101" s="16">
        <v>0.0090311986863712</v>
      </c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</row>
    <row r="1102" ht="15.75" customHeight="1">
      <c r="A1102" s="15">
        <v>43175.62533333333</v>
      </c>
      <c r="B1102" s="4"/>
      <c r="C1102" s="4">
        <v>23.69</v>
      </c>
      <c r="D1102" s="4">
        <v>9.95</v>
      </c>
      <c r="E1102" s="4">
        <v>15629.0</v>
      </c>
      <c r="F1102" s="16">
        <v>0.012001627339300096</v>
      </c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</row>
    <row r="1103" ht="15.75" customHeight="1">
      <c r="A1103" s="15">
        <v>43178.62533333333</v>
      </c>
      <c r="B1103" s="4"/>
      <c r="C1103" s="4">
        <v>23.5</v>
      </c>
      <c r="D1103" s="4">
        <v>9.87</v>
      </c>
      <c r="E1103" s="4">
        <v>6112.0</v>
      </c>
      <c r="F1103" s="16">
        <v>-0.008040201005025133</v>
      </c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</row>
    <row r="1104" ht="15.75" customHeight="1">
      <c r="A1104" s="15">
        <v>43180.62533333333</v>
      </c>
      <c r="B1104" s="4"/>
      <c r="C1104" s="4">
        <v>23.3</v>
      </c>
      <c r="D1104" s="4">
        <v>9.786</v>
      </c>
      <c r="E1104" s="4">
        <v>10269.0</v>
      </c>
      <c r="F1104" s="16">
        <v>-0.008510638297872304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</row>
    <row r="1105" ht="15.75" customHeight="1">
      <c r="A1105" s="15">
        <v>43181.62533333333</v>
      </c>
      <c r="B1105" s="4"/>
      <c r="C1105" s="4">
        <v>23.5</v>
      </c>
      <c r="D1105" s="4">
        <v>9.87</v>
      </c>
      <c r="E1105" s="4">
        <v>13522.0</v>
      </c>
      <c r="F1105" s="16">
        <v>0.008583690987124425</v>
      </c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</row>
    <row r="1106" ht="15.75" customHeight="1">
      <c r="A1106" s="15">
        <v>43182.62533333333</v>
      </c>
      <c r="B1106" s="4"/>
      <c r="C1106" s="4">
        <v>23.3</v>
      </c>
      <c r="D1106" s="4">
        <v>9.786</v>
      </c>
      <c r="E1106" s="4">
        <v>15219.0</v>
      </c>
      <c r="F1106" s="16">
        <v>-0.008510638297872304</v>
      </c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</row>
    <row r="1107" ht="15.75" customHeight="1">
      <c r="A1107" s="15">
        <v>43185.62533333333</v>
      </c>
      <c r="B1107" s="4"/>
      <c r="C1107" s="4">
        <v>23.33</v>
      </c>
      <c r="D1107" s="4">
        <v>9.799</v>
      </c>
      <c r="E1107" s="4">
        <v>10357.0</v>
      </c>
      <c r="F1107" s="16">
        <v>0.0013284283670549665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</row>
    <row r="1108" ht="15.75" customHeight="1">
      <c r="A1108" s="15">
        <v>43186.62533333333</v>
      </c>
      <c r="B1108" s="4"/>
      <c r="C1108" s="4">
        <v>23.5</v>
      </c>
      <c r="D1108" s="4">
        <v>9.87</v>
      </c>
      <c r="E1108" s="4">
        <v>13946.0</v>
      </c>
      <c r="F1108" s="16">
        <v>0.007245637309929558</v>
      </c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</row>
    <row r="1109" ht="15.75" customHeight="1">
      <c r="A1109" s="15">
        <v>43187.62533333333</v>
      </c>
      <c r="B1109" s="4"/>
      <c r="C1109" s="4">
        <v>23.5</v>
      </c>
      <c r="D1109" s="4">
        <v>9.87</v>
      </c>
      <c r="E1109" s="4">
        <v>17942.0</v>
      </c>
      <c r="F1109" s="16">
        <v>0.0</v>
      </c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</row>
    <row r="1110" ht="15.75" customHeight="1">
      <c r="A1110" s="15">
        <v>43188.62533333333</v>
      </c>
      <c r="B1110" s="4"/>
      <c r="C1110" s="4">
        <v>23.6</v>
      </c>
      <c r="D1110" s="4">
        <v>9.912</v>
      </c>
      <c r="E1110" s="4">
        <v>11831.0</v>
      </c>
      <c r="F1110" s="16">
        <v>0.004255319148936332</v>
      </c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</row>
    <row r="1111" ht="15.75" customHeight="1">
      <c r="A1111" s="15">
        <v>43189.62533333333</v>
      </c>
      <c r="B1111" s="4"/>
      <c r="C1111" s="4">
        <v>23.58</v>
      </c>
      <c r="D1111" s="4">
        <v>9.904</v>
      </c>
      <c r="E1111" s="4">
        <v>7269.0</v>
      </c>
      <c r="F1111" s="16">
        <v>-8.071025020178465E-4</v>
      </c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</row>
    <row r="1112" ht="15.75" customHeight="1">
      <c r="A1112" s="15">
        <v>43192.62533333333</v>
      </c>
      <c r="B1112" s="4"/>
      <c r="C1112" s="4">
        <v>23.68</v>
      </c>
      <c r="D1112" s="4">
        <v>9.946</v>
      </c>
      <c r="E1112" s="4">
        <v>4611.0</v>
      </c>
      <c r="F1112" s="16">
        <v>0.004240710823909513</v>
      </c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</row>
    <row r="1113" ht="15.75" customHeight="1">
      <c r="A1113" s="15">
        <v>43193.62533333333</v>
      </c>
      <c r="B1113" s="4"/>
      <c r="C1113" s="4">
        <v>23.6</v>
      </c>
      <c r="D1113" s="4">
        <v>9.912</v>
      </c>
      <c r="E1113" s="4">
        <v>3509.0</v>
      </c>
      <c r="F1113" s="16">
        <v>-0.003418459682284227</v>
      </c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</row>
    <row r="1114" ht="15.75" customHeight="1">
      <c r="A1114" s="15">
        <v>43194.62533333333</v>
      </c>
      <c r="B1114" s="4"/>
      <c r="C1114" s="4">
        <v>23.6</v>
      </c>
      <c r="D1114" s="4">
        <v>9.912</v>
      </c>
      <c r="E1114" s="4">
        <v>7390.0</v>
      </c>
      <c r="F1114" s="16">
        <v>0.0</v>
      </c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</row>
    <row r="1115" ht="15.75" customHeight="1">
      <c r="A1115" s="15">
        <v>43195.62533333333</v>
      </c>
      <c r="B1115" s="4"/>
      <c r="C1115" s="4">
        <v>23.67</v>
      </c>
      <c r="D1115" s="4">
        <v>9.942</v>
      </c>
      <c r="E1115" s="4">
        <v>31136.0</v>
      </c>
      <c r="F1115" s="16">
        <v>0.0030266343825665213</v>
      </c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</row>
    <row r="1116" ht="15.75" customHeight="1">
      <c r="A1116" s="15">
        <v>43196.62533333333</v>
      </c>
      <c r="B1116" s="4"/>
      <c r="C1116" s="4">
        <v>23.46</v>
      </c>
      <c r="D1116" s="4">
        <v>9.853</v>
      </c>
      <c r="E1116" s="4">
        <v>23541.0</v>
      </c>
      <c r="F1116" s="16">
        <v>-0.00895192114262728</v>
      </c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</row>
    <row r="1117" ht="15.75" customHeight="1">
      <c r="A1117" s="15">
        <v>43200.62533333333</v>
      </c>
      <c r="B1117" s="4"/>
      <c r="C1117" s="4">
        <v>23.0</v>
      </c>
      <c r="D1117" s="4">
        <v>9.66</v>
      </c>
      <c r="E1117" s="4">
        <v>16051.0</v>
      </c>
      <c r="F1117" s="16">
        <v>-0.019587942758550657</v>
      </c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</row>
    <row r="1118" ht="15.75" customHeight="1">
      <c r="A1118" s="15">
        <v>43201.62533333333</v>
      </c>
      <c r="B1118" s="4"/>
      <c r="C1118" s="4">
        <v>23.0</v>
      </c>
      <c r="D1118" s="4">
        <v>9.66</v>
      </c>
      <c r="E1118" s="4">
        <v>17266.0</v>
      </c>
      <c r="F1118" s="16">
        <v>0.0</v>
      </c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</row>
    <row r="1119" ht="15.75" customHeight="1">
      <c r="A1119" s="15">
        <v>43202.62533333333</v>
      </c>
      <c r="B1119" s="4"/>
      <c r="C1119" s="4">
        <v>23.6</v>
      </c>
      <c r="D1119" s="4">
        <v>9.912</v>
      </c>
      <c r="E1119" s="4">
        <v>10767.0</v>
      </c>
      <c r="F1119" s="16">
        <v>0.0260869565217392</v>
      </c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</row>
    <row r="1120" ht="15.75" customHeight="1">
      <c r="A1120" s="15">
        <v>43203.62533333333</v>
      </c>
      <c r="B1120" s="4"/>
      <c r="C1120" s="4">
        <v>23.5</v>
      </c>
      <c r="D1120" s="4">
        <v>9.87</v>
      </c>
      <c r="E1120" s="4">
        <v>12371.0</v>
      </c>
      <c r="F1120" s="16">
        <v>-0.004237288135593381</v>
      </c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</row>
    <row r="1121" ht="15.75" customHeight="1">
      <c r="A1121" s="15">
        <v>43206.62533333333</v>
      </c>
      <c r="B1121" s="4"/>
      <c r="C1121" s="4">
        <v>23.6</v>
      </c>
      <c r="D1121" s="4">
        <v>9.912</v>
      </c>
      <c r="E1121" s="4">
        <v>11986.0</v>
      </c>
      <c r="F1121" s="16">
        <v>0.004255319148936332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</row>
    <row r="1122" ht="15.75" customHeight="1">
      <c r="A1122" s="15">
        <v>43207.62533333333</v>
      </c>
      <c r="B1122" s="4"/>
      <c r="C1122" s="4">
        <v>23.5</v>
      </c>
      <c r="D1122" s="4">
        <v>9.87</v>
      </c>
      <c r="E1122" s="4">
        <v>9187.0</v>
      </c>
      <c r="F1122" s="16">
        <v>-0.004237288135593381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</row>
    <row r="1123" ht="15.75" customHeight="1">
      <c r="A1123" s="15">
        <v>43208.62533333333</v>
      </c>
      <c r="B1123" s="4"/>
      <c r="C1123" s="4">
        <v>24.0</v>
      </c>
      <c r="D1123" s="4">
        <v>10.08</v>
      </c>
      <c r="E1123" s="4">
        <v>13082.0</v>
      </c>
      <c r="F1123" s="16">
        <v>0.02127659574468094</v>
      </c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</row>
    <row r="1124" ht="15.75" customHeight="1">
      <c r="A1124" s="15">
        <v>43209.62533333333</v>
      </c>
      <c r="B1124" s="4"/>
      <c r="C1124" s="4">
        <v>23.99</v>
      </c>
      <c r="D1124" s="4">
        <v>10.076</v>
      </c>
      <c r="E1124" s="4">
        <v>8791.0</v>
      </c>
      <c r="F1124" s="16">
        <v>-3.9682539682535313E-4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</row>
    <row r="1125" ht="15.75" customHeight="1">
      <c r="A1125" s="15">
        <v>43210.62533333333</v>
      </c>
      <c r="B1125" s="4"/>
      <c r="C1125" s="4">
        <v>24.29</v>
      </c>
      <c r="D1125" s="4">
        <v>10.202</v>
      </c>
      <c r="E1125" s="4">
        <v>75915.0</v>
      </c>
      <c r="F1125" s="16">
        <v>0.01250496228662162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</row>
    <row r="1126" ht="15.75" customHeight="1">
      <c r="A1126" s="15">
        <v>43213.62533333333</v>
      </c>
      <c r="B1126" s="4"/>
      <c r="C1126" s="4">
        <v>24.5</v>
      </c>
      <c r="D1126" s="4">
        <v>10.29</v>
      </c>
      <c r="E1126" s="4">
        <v>30073.0</v>
      </c>
      <c r="F1126" s="16">
        <v>0.008625759654969534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</row>
    <row r="1127" ht="15.75" customHeight="1">
      <c r="A1127" s="15">
        <v>43214.62533333333</v>
      </c>
      <c r="B1127" s="4"/>
      <c r="C1127" s="4">
        <v>24.39</v>
      </c>
      <c r="D1127" s="4">
        <v>10.244</v>
      </c>
      <c r="E1127" s="4">
        <v>18908.0</v>
      </c>
      <c r="F1127" s="16">
        <v>-0.004470359572400329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</row>
    <row r="1128" ht="15.75" customHeight="1">
      <c r="A1128" s="15">
        <v>43215.62533333333</v>
      </c>
      <c r="B1128" s="4"/>
      <c r="C1128" s="4">
        <v>24.2</v>
      </c>
      <c r="D1128" s="4">
        <v>10.164</v>
      </c>
      <c r="E1128" s="4">
        <v>12441.0</v>
      </c>
      <c r="F1128" s="16">
        <v>-0.007809449433814923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</row>
    <row r="1129" ht="15.75" customHeight="1">
      <c r="A1129" s="15">
        <v>43216.62533333333</v>
      </c>
      <c r="B1129" s="4"/>
      <c r="C1129" s="4">
        <v>23.94</v>
      </c>
      <c r="D1129" s="4">
        <v>10.055</v>
      </c>
      <c r="E1129" s="4">
        <v>12023.0</v>
      </c>
      <c r="F1129" s="16">
        <v>-0.010724124360487995</v>
      </c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</row>
    <row r="1130" ht="15.75" customHeight="1">
      <c r="A1130" s="15">
        <v>43217.62533333333</v>
      </c>
      <c r="B1130" s="4"/>
      <c r="C1130" s="4">
        <v>24.2</v>
      </c>
      <c r="D1130" s="4">
        <v>10.164</v>
      </c>
      <c r="E1130" s="4">
        <v>19133.0</v>
      </c>
      <c r="F1130" s="16">
        <v>0.010840377921432122</v>
      </c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</row>
    <row r="1131" ht="15.75" customHeight="1">
      <c r="A1131" s="15">
        <v>43220.62533333333</v>
      </c>
      <c r="B1131" s="4"/>
      <c r="C1131" s="4">
        <v>19.68</v>
      </c>
      <c r="D1131" s="4">
        <v>10.332</v>
      </c>
      <c r="E1131" s="4">
        <v>11780.0</v>
      </c>
      <c r="F1131" s="16">
        <v>0.016528925619834812</v>
      </c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</row>
    <row r="1132" ht="15.75" customHeight="1">
      <c r="A1132" s="15">
        <v>43222.62533333333</v>
      </c>
      <c r="B1132" s="4"/>
      <c r="C1132" s="4">
        <v>19.4</v>
      </c>
      <c r="D1132" s="4">
        <v>10.185</v>
      </c>
      <c r="E1132" s="4">
        <v>12353.0</v>
      </c>
      <c r="F1132" s="16">
        <v>-0.014227642276422786</v>
      </c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</row>
    <row r="1133" ht="15.75" customHeight="1">
      <c r="A1133" s="15">
        <v>43223.62533333333</v>
      </c>
      <c r="B1133" s="4"/>
      <c r="C1133" s="4">
        <v>19.12</v>
      </c>
      <c r="D1133" s="4">
        <v>10.038</v>
      </c>
      <c r="E1133" s="4">
        <v>9346.0</v>
      </c>
      <c r="F1133" s="16">
        <v>-0.014432989690721673</v>
      </c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</row>
    <row r="1134" ht="15.75" customHeight="1">
      <c r="A1134" s="15">
        <v>43224.62533333333</v>
      </c>
      <c r="B1134" s="4"/>
      <c r="C1134" s="4">
        <v>18.8</v>
      </c>
      <c r="D1134" s="4">
        <v>10.218</v>
      </c>
      <c r="E1134" s="4">
        <v>11755.0</v>
      </c>
      <c r="F1134" s="16">
        <v>0.01793185893604301</v>
      </c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</row>
    <row r="1135" ht="15.75" customHeight="1">
      <c r="A1135" s="15">
        <v>43227.62533333333</v>
      </c>
      <c r="B1135" s="4"/>
      <c r="C1135" s="4">
        <v>19.2</v>
      </c>
      <c r="D1135" s="4">
        <v>10.435</v>
      </c>
      <c r="E1135" s="4">
        <v>38558.0</v>
      </c>
      <c r="F1135" s="16">
        <v>0.02123703268741442</v>
      </c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</row>
    <row r="1136" ht="15.75" customHeight="1">
      <c r="A1136" s="15">
        <v>43228.62533333333</v>
      </c>
      <c r="B1136" s="4"/>
      <c r="C1136" s="4">
        <v>19.24</v>
      </c>
      <c r="D1136" s="4">
        <v>10.457</v>
      </c>
      <c r="E1136" s="4">
        <v>55283.0</v>
      </c>
      <c r="F1136" s="16">
        <v>0.0021082894106373012</v>
      </c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</row>
    <row r="1137" ht="15.75" customHeight="1">
      <c r="A1137" s="15">
        <v>43229.62533333333</v>
      </c>
      <c r="B1137" s="4"/>
      <c r="C1137" s="4">
        <v>19.46</v>
      </c>
      <c r="D1137" s="4">
        <v>10.576</v>
      </c>
      <c r="E1137" s="4">
        <v>35911.0</v>
      </c>
      <c r="F1137" s="16">
        <v>0.011379936884383645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</row>
    <row r="1138" ht="15.75" customHeight="1">
      <c r="A1138" s="15">
        <v>43230.62533333333</v>
      </c>
      <c r="B1138" s="4"/>
      <c r="C1138" s="4">
        <v>19.89</v>
      </c>
      <c r="D1138" s="4">
        <v>10.81</v>
      </c>
      <c r="E1138" s="4">
        <v>37494.0</v>
      </c>
      <c r="F1138" s="16">
        <v>0.02212556732223903</v>
      </c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</row>
    <row r="1139" ht="15.75" customHeight="1">
      <c r="A1139" s="15">
        <v>43231.62533333333</v>
      </c>
      <c r="B1139" s="4"/>
      <c r="C1139" s="4">
        <v>20.0</v>
      </c>
      <c r="D1139" s="4">
        <v>10.87</v>
      </c>
      <c r="E1139" s="4">
        <v>43662.0</v>
      </c>
      <c r="F1139" s="16">
        <v>0.005550416281220973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</row>
    <row r="1140" ht="15.75" customHeight="1">
      <c r="A1140" s="15">
        <v>43234.62533333333</v>
      </c>
      <c r="B1140" s="4"/>
      <c r="C1140" s="4">
        <v>20.0</v>
      </c>
      <c r="D1140" s="4">
        <v>10.87</v>
      </c>
      <c r="E1140" s="4">
        <v>36363.0</v>
      </c>
      <c r="F1140" s="16">
        <v>0.0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</row>
    <row r="1141" ht="15.75" customHeight="1">
      <c r="A1141" s="15">
        <v>43235.62533333333</v>
      </c>
      <c r="B1141" s="4"/>
      <c r="C1141" s="4">
        <v>19.81</v>
      </c>
      <c r="D1141" s="4">
        <v>10.767</v>
      </c>
      <c r="E1141" s="4">
        <v>14434.0</v>
      </c>
      <c r="F1141" s="16">
        <v>-0.009475620975160972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</row>
    <row r="1142" ht="15.75" customHeight="1">
      <c r="A1142" s="15">
        <v>43236.62533333333</v>
      </c>
      <c r="B1142" s="4"/>
      <c r="C1142" s="4">
        <v>19.83</v>
      </c>
      <c r="D1142" s="4">
        <v>10.777</v>
      </c>
      <c r="E1142" s="4">
        <v>24577.0</v>
      </c>
      <c r="F1142" s="16">
        <v>9.287638153617337E-4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</row>
    <row r="1143" ht="15.75" customHeight="1">
      <c r="A1143" s="15">
        <v>43237.62533333333</v>
      </c>
      <c r="B1143" s="4"/>
      <c r="C1143" s="4">
        <v>19.65</v>
      </c>
      <c r="D1143" s="4">
        <v>10.68</v>
      </c>
      <c r="E1143" s="4">
        <v>8346.0</v>
      </c>
      <c r="F1143" s="16">
        <v>-0.00900064953140944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</row>
    <row r="1144" ht="15.75" customHeight="1">
      <c r="A1144" s="15">
        <v>43238.62533333333</v>
      </c>
      <c r="B1144" s="4"/>
      <c r="C1144" s="4">
        <v>19.65</v>
      </c>
      <c r="D1144" s="4">
        <v>10.68</v>
      </c>
      <c r="E1144" s="4">
        <v>14313.0</v>
      </c>
      <c r="F1144" s="16">
        <v>0.0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</row>
    <row r="1145" ht="15.75" customHeight="1">
      <c r="A1145" s="15">
        <v>43241.62533333333</v>
      </c>
      <c r="B1145" s="4"/>
      <c r="C1145" s="4">
        <v>19.49</v>
      </c>
      <c r="D1145" s="4">
        <v>10.593</v>
      </c>
      <c r="E1145" s="4">
        <v>13586.0</v>
      </c>
      <c r="F1145" s="16">
        <v>-0.008146067415730313</v>
      </c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</row>
    <row r="1146" ht="15.75" customHeight="1">
      <c r="A1146" s="15">
        <v>43242.62533333333</v>
      </c>
      <c r="B1146" s="4"/>
      <c r="C1146" s="4">
        <v>19.6</v>
      </c>
      <c r="D1146" s="4">
        <v>10.652</v>
      </c>
      <c r="E1146" s="4">
        <v>21591.0</v>
      </c>
      <c r="F1146" s="16">
        <v>0.0055697158500896135</v>
      </c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</row>
    <row r="1147" ht="15.75" customHeight="1">
      <c r="A1147" s="15">
        <v>43243.62533333333</v>
      </c>
      <c r="B1147" s="4"/>
      <c r="C1147" s="4">
        <v>19.88</v>
      </c>
      <c r="D1147" s="4">
        <v>10.805</v>
      </c>
      <c r="E1147" s="4">
        <v>18875.0</v>
      </c>
      <c r="F1147" s="16">
        <v>0.014363499812241878</v>
      </c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</row>
    <row r="1148" ht="15.75" customHeight="1">
      <c r="A1148" s="15">
        <v>43244.62533333333</v>
      </c>
      <c r="B1148" s="4"/>
      <c r="C1148" s="4">
        <v>20.04</v>
      </c>
      <c r="D1148" s="4">
        <v>10.892</v>
      </c>
      <c r="E1148" s="4">
        <v>21855.0</v>
      </c>
      <c r="F1148" s="16">
        <v>0.00805182785747337</v>
      </c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</row>
    <row r="1149" ht="15.75" customHeight="1">
      <c r="A1149" s="15">
        <v>43245.62533333333</v>
      </c>
      <c r="B1149" s="4"/>
      <c r="C1149" s="4">
        <v>20.46</v>
      </c>
      <c r="D1149" s="4">
        <v>11.12</v>
      </c>
      <c r="E1149" s="4">
        <v>28301.0</v>
      </c>
      <c r="F1149" s="16">
        <v>0.020932794711715</v>
      </c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</row>
    <row r="1150" ht="15.75" customHeight="1">
      <c r="A1150" s="15">
        <v>43248.62533333333</v>
      </c>
      <c r="B1150" s="4"/>
      <c r="C1150" s="4">
        <v>20.58</v>
      </c>
      <c r="D1150" s="4">
        <v>11.185</v>
      </c>
      <c r="E1150" s="4">
        <v>29607.0</v>
      </c>
      <c r="F1150" s="16">
        <v>0.00584532374100731</v>
      </c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</row>
    <row r="1151" ht="15.75" customHeight="1">
      <c r="A1151" s="15">
        <v>43249.62533333333</v>
      </c>
      <c r="B1151" s="4"/>
      <c r="C1151" s="4">
        <v>20.2</v>
      </c>
      <c r="D1151" s="4">
        <v>10.978</v>
      </c>
      <c r="E1151" s="4">
        <v>21757.0</v>
      </c>
      <c r="F1151" s="16">
        <v>-0.018506928922664347</v>
      </c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</row>
    <row r="1152" ht="15.75" customHeight="1">
      <c r="A1152" s="15">
        <v>43250.62533333333</v>
      </c>
      <c r="B1152" s="4"/>
      <c r="C1152" s="4">
        <v>20.5</v>
      </c>
      <c r="D1152" s="4">
        <v>11.142</v>
      </c>
      <c r="E1152" s="4">
        <v>13749.0</v>
      </c>
      <c r="F1152" s="16">
        <v>0.014938968846784452</v>
      </c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</row>
    <row r="1153" ht="15.75" customHeight="1">
      <c r="A1153" s="15">
        <v>43251.62533333333</v>
      </c>
      <c r="B1153" s="4"/>
      <c r="C1153" s="4">
        <v>20.94</v>
      </c>
      <c r="D1153" s="4">
        <v>11.381</v>
      </c>
      <c r="E1153" s="4">
        <v>47565.0</v>
      </c>
      <c r="F1153" s="16">
        <v>0.021450367977023942</v>
      </c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</row>
    <row r="1154" ht="15.75" customHeight="1">
      <c r="A1154" s="15">
        <v>43252.62533333333</v>
      </c>
      <c r="B1154" s="4"/>
      <c r="C1154" s="4">
        <v>21.5</v>
      </c>
      <c r="D1154" s="4">
        <v>11.685</v>
      </c>
      <c r="E1154" s="4">
        <v>55292.0</v>
      </c>
      <c r="F1154" s="16">
        <v>0.026711185308848102</v>
      </c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</row>
    <row r="1155" ht="15.75" customHeight="1">
      <c r="A1155" s="15">
        <v>43255.62533333333</v>
      </c>
      <c r="B1155" s="4"/>
      <c r="C1155" s="4">
        <v>21.6</v>
      </c>
      <c r="D1155" s="4">
        <v>11.739</v>
      </c>
      <c r="E1155" s="4">
        <v>19947.0</v>
      </c>
      <c r="F1155" s="16">
        <v>0.00462130937098847</v>
      </c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</row>
    <row r="1156" ht="15.75" customHeight="1">
      <c r="A1156" s="15">
        <v>43256.62533333333</v>
      </c>
      <c r="B1156" s="4"/>
      <c r="C1156" s="4">
        <v>21.69</v>
      </c>
      <c r="D1156" s="4">
        <v>11.788</v>
      </c>
      <c r="E1156" s="4">
        <v>16640.0</v>
      </c>
      <c r="F1156" s="16">
        <v>0.004174120453190177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</row>
    <row r="1157" ht="15.75" customHeight="1">
      <c r="A1157" s="15">
        <v>43257.62533333333</v>
      </c>
      <c r="B1157" s="4"/>
      <c r="C1157" s="4">
        <v>21.68</v>
      </c>
      <c r="D1157" s="4">
        <v>11.783</v>
      </c>
      <c r="E1157" s="4">
        <v>22588.0</v>
      </c>
      <c r="F1157" s="16">
        <v>-4.2416016287756883E-4</v>
      </c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</row>
    <row r="1158" ht="15.75" customHeight="1">
      <c r="A1158" s="15">
        <v>43258.62533333333</v>
      </c>
      <c r="B1158" s="4"/>
      <c r="C1158" s="4">
        <v>21.3</v>
      </c>
      <c r="D1158" s="4">
        <v>11.576</v>
      </c>
      <c r="E1158" s="4">
        <v>17221.0</v>
      </c>
      <c r="F1158" s="16">
        <v>-0.017567682254094795</v>
      </c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</row>
    <row r="1159" ht="15.75" customHeight="1">
      <c r="A1159" s="15">
        <v>43259.62533333333</v>
      </c>
      <c r="B1159" s="4"/>
      <c r="C1159" s="4">
        <v>21.0</v>
      </c>
      <c r="D1159" s="4">
        <v>11.413</v>
      </c>
      <c r="E1159" s="4">
        <v>1739780.0</v>
      </c>
      <c r="F1159" s="16">
        <v>-0.014080856945404306</v>
      </c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</row>
    <row r="1160" ht="15.75" customHeight="1">
      <c r="A1160" s="15">
        <v>43262.62533333333</v>
      </c>
      <c r="B1160" s="4"/>
      <c r="C1160" s="4">
        <v>21.6</v>
      </c>
      <c r="D1160" s="4">
        <v>11.739</v>
      </c>
      <c r="E1160" s="4">
        <v>26713.0</v>
      </c>
      <c r="F1160" s="16">
        <v>0.028563918338736574</v>
      </c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</row>
    <row r="1161" ht="15.75" customHeight="1">
      <c r="A1161" s="15">
        <v>43263.62533333333</v>
      </c>
      <c r="B1161" s="4"/>
      <c r="C1161" s="4">
        <v>21.7</v>
      </c>
      <c r="D1161" s="4">
        <v>11.794</v>
      </c>
      <c r="E1161" s="4">
        <v>27024.0</v>
      </c>
      <c r="F1161" s="16">
        <v>0.004685237243376754</v>
      </c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</row>
    <row r="1162" ht="15.75" customHeight="1">
      <c r="A1162" s="15">
        <v>43264.62533333333</v>
      </c>
      <c r="B1162" s="4"/>
      <c r="C1162" s="4">
        <v>21.7</v>
      </c>
      <c r="D1162" s="4">
        <v>11.794</v>
      </c>
      <c r="E1162" s="4">
        <v>29192.0</v>
      </c>
      <c r="F1162" s="16">
        <v>0.0</v>
      </c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</row>
    <row r="1163" ht="15.75" customHeight="1">
      <c r="A1163" s="15">
        <v>43265.62533333333</v>
      </c>
      <c r="B1163" s="4"/>
      <c r="C1163" s="4">
        <v>21.65</v>
      </c>
      <c r="D1163" s="4">
        <v>11.767</v>
      </c>
      <c r="E1163" s="4">
        <v>3414.0</v>
      </c>
      <c r="F1163" s="16">
        <v>-0.0022892996438868087</v>
      </c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</row>
    <row r="1164" ht="15.75" customHeight="1">
      <c r="A1164" s="15">
        <v>43269.62533333333</v>
      </c>
      <c r="B1164" s="4"/>
      <c r="C1164" s="4">
        <v>22.2</v>
      </c>
      <c r="D1164" s="4">
        <v>12.065</v>
      </c>
      <c r="E1164" s="4">
        <v>23366.0</v>
      </c>
      <c r="F1164" s="16">
        <v>0.025325061612985474</v>
      </c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</row>
    <row r="1165" ht="15.75" customHeight="1">
      <c r="A1165" s="15">
        <v>43270.62533333333</v>
      </c>
      <c r="B1165" s="4"/>
      <c r="C1165" s="4">
        <v>22.45</v>
      </c>
      <c r="D1165" s="4">
        <v>12.201</v>
      </c>
      <c r="E1165" s="4">
        <v>14649.0</v>
      </c>
      <c r="F1165" s="16">
        <v>0.011272275176129384</v>
      </c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</row>
    <row r="1166" ht="15.75" customHeight="1">
      <c r="A1166" s="15">
        <v>43271.62533333333</v>
      </c>
      <c r="B1166" s="4"/>
      <c r="C1166" s="4">
        <v>22.73</v>
      </c>
      <c r="D1166" s="4">
        <v>12.354</v>
      </c>
      <c r="E1166" s="4">
        <v>69404.0</v>
      </c>
      <c r="F1166" s="16">
        <v>0.01253995574133257</v>
      </c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</row>
    <row r="1167" ht="15.75" customHeight="1">
      <c r="A1167" s="15">
        <v>43272.62533333333</v>
      </c>
      <c r="B1167" s="4"/>
      <c r="C1167" s="4">
        <v>22.22</v>
      </c>
      <c r="D1167" s="4">
        <v>12.076</v>
      </c>
      <c r="E1167" s="4">
        <v>13946.0</v>
      </c>
      <c r="F1167" s="16">
        <v>-0.0225028330904969</v>
      </c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</row>
    <row r="1168" ht="15.75" customHeight="1">
      <c r="A1168" s="15">
        <v>43273.62533333333</v>
      </c>
      <c r="B1168" s="4"/>
      <c r="C1168" s="4">
        <v>22.68</v>
      </c>
      <c r="D1168" s="4">
        <v>12.326</v>
      </c>
      <c r="E1168" s="4">
        <v>26427.0</v>
      </c>
      <c r="F1168" s="16">
        <v>0.02070221927790659</v>
      </c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</row>
    <row r="1169" ht="15.75" customHeight="1">
      <c r="A1169" s="15">
        <v>43276.62533333333</v>
      </c>
      <c r="B1169" s="4"/>
      <c r="C1169" s="4">
        <v>22.24</v>
      </c>
      <c r="D1169" s="4">
        <v>12.087</v>
      </c>
      <c r="E1169" s="4">
        <v>13372.0</v>
      </c>
      <c r="F1169" s="16">
        <v>-0.019389907512575105</v>
      </c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</row>
    <row r="1170" ht="15.75" customHeight="1">
      <c r="A1170" s="15">
        <v>43277.62533333333</v>
      </c>
      <c r="B1170" s="4"/>
      <c r="C1170" s="4">
        <v>22.38</v>
      </c>
      <c r="D1170" s="4">
        <v>12.163</v>
      </c>
      <c r="E1170" s="4">
        <v>7967.0</v>
      </c>
      <c r="F1170" s="16">
        <v>0.006287747166377142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</row>
    <row r="1171" ht="15.75" customHeight="1">
      <c r="A1171" s="15">
        <v>43278.62533333333</v>
      </c>
      <c r="B1171" s="4"/>
      <c r="C1171" s="4">
        <v>22.2</v>
      </c>
      <c r="D1171" s="4">
        <v>12.065</v>
      </c>
      <c r="E1171" s="4">
        <v>4875.0</v>
      </c>
      <c r="F1171" s="16">
        <v>-0.008057222724656808</v>
      </c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</row>
    <row r="1172" ht="15.75" customHeight="1">
      <c r="A1172" s="15">
        <v>43279.62533333333</v>
      </c>
      <c r="B1172" s="4"/>
      <c r="C1172" s="4">
        <v>22.22</v>
      </c>
      <c r="D1172" s="4">
        <v>12.076</v>
      </c>
      <c r="E1172" s="4">
        <v>18449.0</v>
      </c>
      <c r="F1172" s="16">
        <v>9.117281392458359E-4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</row>
    <row r="1173" ht="15.75" customHeight="1">
      <c r="A1173" s="15">
        <v>43280.62533333333</v>
      </c>
      <c r="B1173" s="4"/>
      <c r="C1173" s="4">
        <v>22.36</v>
      </c>
      <c r="D1173" s="4">
        <v>12.152</v>
      </c>
      <c r="E1173" s="4">
        <v>19796.0</v>
      </c>
      <c r="F1173" s="16">
        <v>0.006293474660483499</v>
      </c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</row>
    <row r="1174" ht="15.75" customHeight="1">
      <c r="A1174" s="15">
        <v>43283.62533333333</v>
      </c>
      <c r="B1174" s="4"/>
      <c r="C1174" s="4">
        <v>22.68</v>
      </c>
      <c r="D1174" s="4">
        <v>12.326</v>
      </c>
      <c r="E1174" s="4">
        <v>13837.0</v>
      </c>
      <c r="F1174" s="16">
        <v>0.014318630678077787</v>
      </c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</row>
    <row r="1175" ht="15.75" customHeight="1">
      <c r="A1175" s="15">
        <v>43284.62533333333</v>
      </c>
      <c r="B1175" s="4"/>
      <c r="C1175" s="4">
        <v>23.0</v>
      </c>
      <c r="D1175" s="4">
        <v>12.5</v>
      </c>
      <c r="E1175" s="4">
        <v>21336.0</v>
      </c>
      <c r="F1175" s="16">
        <v>0.014116501703715681</v>
      </c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</row>
    <row r="1176" ht="15.75" customHeight="1">
      <c r="A1176" s="15">
        <v>43285.62533333333</v>
      </c>
      <c r="B1176" s="4"/>
      <c r="C1176" s="4">
        <v>23.0</v>
      </c>
      <c r="D1176" s="4">
        <v>12.5</v>
      </c>
      <c r="E1176" s="4">
        <v>14675.0</v>
      </c>
      <c r="F1176" s="16">
        <v>0.0</v>
      </c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</row>
    <row r="1177" ht="15.75" customHeight="1">
      <c r="A1177" s="15">
        <v>43286.62533333333</v>
      </c>
      <c r="B1177" s="4"/>
      <c r="C1177" s="4">
        <v>23.34</v>
      </c>
      <c r="D1177" s="4">
        <v>12.685</v>
      </c>
      <c r="E1177" s="4">
        <v>12560.0</v>
      </c>
      <c r="F1177" s="16">
        <v>0.01480000000000004</v>
      </c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</row>
    <row r="1178" ht="15.75" customHeight="1">
      <c r="A1178" s="15">
        <v>43287.62533333333</v>
      </c>
      <c r="B1178" s="4"/>
      <c r="C1178" s="4">
        <v>23.38</v>
      </c>
      <c r="D1178" s="4">
        <v>12.707</v>
      </c>
      <c r="E1178" s="4">
        <v>8062.0</v>
      </c>
      <c r="F1178" s="16">
        <v>0.001734331888056779</v>
      </c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</row>
    <row r="1179" ht="15.75" customHeight="1">
      <c r="A1179" s="15">
        <v>43290.62533333333</v>
      </c>
      <c r="B1179" s="4"/>
      <c r="C1179" s="4">
        <v>23.35</v>
      </c>
      <c r="D1179" s="4">
        <v>12.69</v>
      </c>
      <c r="E1179" s="4">
        <v>7706.0</v>
      </c>
      <c r="F1179" s="16">
        <v>-0.0013378452821280582</v>
      </c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</row>
    <row r="1180" ht="15.75" customHeight="1">
      <c r="A1180" s="15">
        <v>43291.62533333333</v>
      </c>
      <c r="B1180" s="4"/>
      <c r="C1180" s="4">
        <v>23.1</v>
      </c>
      <c r="D1180" s="4">
        <v>12.555</v>
      </c>
      <c r="E1180" s="4">
        <v>7579.0</v>
      </c>
      <c r="F1180" s="16">
        <v>-0.01063829787234041</v>
      </c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</row>
    <row r="1181" ht="15.75" customHeight="1">
      <c r="A1181" s="15">
        <v>43292.62533333333</v>
      </c>
      <c r="B1181" s="4"/>
      <c r="C1181" s="4">
        <v>23.04</v>
      </c>
      <c r="D1181" s="4">
        <v>12.522</v>
      </c>
      <c r="E1181" s="4">
        <v>28532.0</v>
      </c>
      <c r="F1181" s="16">
        <v>-0.0026284348864993607</v>
      </c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</row>
    <row r="1182" ht="15.75" customHeight="1">
      <c r="A1182" s="15">
        <v>43293.62533333333</v>
      </c>
      <c r="B1182" s="4"/>
      <c r="C1182" s="4">
        <v>23.02</v>
      </c>
      <c r="D1182" s="4">
        <v>12.511</v>
      </c>
      <c r="E1182" s="4">
        <v>4299.0</v>
      </c>
      <c r="F1182" s="16">
        <v>-8.784539210989465E-4</v>
      </c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</row>
    <row r="1183" ht="15.75" customHeight="1">
      <c r="A1183" s="15">
        <v>43294.62533333333</v>
      </c>
      <c r="B1183" s="4"/>
      <c r="C1183" s="4">
        <v>23.19</v>
      </c>
      <c r="D1183" s="4">
        <v>12.604</v>
      </c>
      <c r="E1183" s="4">
        <v>6553.0</v>
      </c>
      <c r="F1183" s="16">
        <v>0.007433458556470304</v>
      </c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</row>
    <row r="1184" ht="15.75" customHeight="1">
      <c r="A1184" s="15">
        <v>43297.62533333333</v>
      </c>
      <c r="B1184" s="4"/>
      <c r="C1184" s="4">
        <v>23.1</v>
      </c>
      <c r="D1184" s="4">
        <v>12.555</v>
      </c>
      <c r="E1184" s="4">
        <v>4469.0</v>
      </c>
      <c r="F1184" s="16">
        <v>-0.0038876547127895504</v>
      </c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</row>
    <row r="1185" ht="15.75" customHeight="1">
      <c r="A1185" s="15">
        <v>43298.62533333333</v>
      </c>
      <c r="B1185" s="4"/>
      <c r="C1185" s="4">
        <v>23.3</v>
      </c>
      <c r="D1185" s="4">
        <v>12.663</v>
      </c>
      <c r="E1185" s="4">
        <v>11018.0</v>
      </c>
      <c r="F1185" s="16">
        <v>0.008602150537634452</v>
      </c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</row>
    <row r="1186" ht="15.75" customHeight="1">
      <c r="A1186" s="15">
        <v>43299.62533333333</v>
      </c>
      <c r="B1186" s="4"/>
      <c r="C1186" s="4">
        <v>23.18</v>
      </c>
      <c r="D1186" s="4">
        <v>12.598</v>
      </c>
      <c r="E1186" s="4">
        <v>2621.0</v>
      </c>
      <c r="F1186" s="16">
        <v>-0.005133064834557333</v>
      </c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</row>
    <row r="1187" ht="15.75" customHeight="1">
      <c r="A1187" s="15">
        <v>43300.62533333333</v>
      </c>
      <c r="B1187" s="4"/>
      <c r="C1187" s="4">
        <v>23.35</v>
      </c>
      <c r="D1187" s="4">
        <v>12.69</v>
      </c>
      <c r="E1187" s="4">
        <v>6486.0</v>
      </c>
      <c r="F1187" s="16">
        <v>0.007302746467693185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</row>
    <row r="1188" ht="15.75" customHeight="1">
      <c r="A1188" s="15">
        <v>43301.62533333333</v>
      </c>
      <c r="B1188" s="4"/>
      <c r="C1188" s="4">
        <v>23.5</v>
      </c>
      <c r="D1188" s="4">
        <v>12.772</v>
      </c>
      <c r="E1188" s="4">
        <v>13102.0</v>
      </c>
      <c r="F1188" s="16">
        <v>0.006461780929866095</v>
      </c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</row>
    <row r="1189" ht="15.75" customHeight="1">
      <c r="A1189" s="15">
        <v>43304.62533333333</v>
      </c>
      <c r="B1189" s="4"/>
      <c r="C1189" s="4">
        <v>23.57</v>
      </c>
      <c r="D1189" s="4">
        <v>12.81</v>
      </c>
      <c r="E1189" s="4">
        <v>3688.0</v>
      </c>
      <c r="F1189" s="16">
        <v>0.0029752583777012415</v>
      </c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</row>
    <row r="1190" ht="15.75" customHeight="1">
      <c r="A1190" s="15">
        <v>43305.62533333333</v>
      </c>
      <c r="B1190" s="4"/>
      <c r="C1190" s="4">
        <v>23.57</v>
      </c>
      <c r="D1190" s="4">
        <v>12.81</v>
      </c>
      <c r="E1190" s="4">
        <v>6608.0</v>
      </c>
      <c r="F1190" s="16">
        <v>0.0</v>
      </c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</row>
    <row r="1191" ht="15.75" customHeight="1">
      <c r="A1191" s="15">
        <v>43307.62533333333</v>
      </c>
      <c r="B1191" s="4"/>
      <c r="C1191" s="4">
        <v>23.8</v>
      </c>
      <c r="D1191" s="4">
        <v>12.935</v>
      </c>
      <c r="E1191" s="4">
        <v>57932.0</v>
      </c>
      <c r="F1191" s="16">
        <v>0.00975800156128025</v>
      </c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</row>
    <row r="1192" ht="15.75" customHeight="1">
      <c r="A1192" s="15">
        <v>43308.62533333333</v>
      </c>
      <c r="B1192" s="4"/>
      <c r="C1192" s="4">
        <v>24.3</v>
      </c>
      <c r="D1192" s="4">
        <v>13.207</v>
      </c>
      <c r="E1192" s="4">
        <v>23018.0</v>
      </c>
      <c r="F1192" s="16">
        <v>0.021028218013142655</v>
      </c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</row>
    <row r="1193" ht="15.75" customHeight="1">
      <c r="A1193" s="15">
        <v>43311.62533333333</v>
      </c>
      <c r="B1193" s="4"/>
      <c r="C1193" s="4">
        <v>24.1</v>
      </c>
      <c r="D1193" s="4">
        <v>13.098</v>
      </c>
      <c r="E1193" s="4">
        <v>54220.0</v>
      </c>
      <c r="F1193" s="16">
        <v>-0.008253199061103958</v>
      </c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</row>
    <row r="1194" ht="15.75" customHeight="1">
      <c r="A1194" s="15">
        <v>43312.62533333333</v>
      </c>
      <c r="B1194" s="4"/>
      <c r="C1194" s="4">
        <v>24.4</v>
      </c>
      <c r="D1194" s="4">
        <v>13.261</v>
      </c>
      <c r="E1194" s="4">
        <v>11887.0</v>
      </c>
      <c r="F1194" s="16">
        <v>0.01244464803786826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</row>
    <row r="1195" ht="15.75" customHeight="1">
      <c r="A1195" s="15">
        <v>43313.62533333333</v>
      </c>
      <c r="B1195" s="4"/>
      <c r="C1195" s="4">
        <v>24.4</v>
      </c>
      <c r="D1195" s="4">
        <v>13.261</v>
      </c>
      <c r="E1195" s="4">
        <v>5967.0</v>
      </c>
      <c r="F1195" s="16">
        <v>0.0</v>
      </c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</row>
    <row r="1196" ht="15.75" customHeight="1">
      <c r="A1196" s="15">
        <v>43314.62533333333</v>
      </c>
      <c r="B1196" s="4"/>
      <c r="C1196" s="4">
        <v>23.9</v>
      </c>
      <c r="D1196" s="4">
        <v>12.989</v>
      </c>
      <c r="E1196" s="4">
        <v>11715.0</v>
      </c>
      <c r="F1196" s="16">
        <v>-0.020511273659603233</v>
      </c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</row>
    <row r="1197" ht="15.75" customHeight="1">
      <c r="A1197" s="15">
        <v>43315.62533333333</v>
      </c>
      <c r="B1197" s="4"/>
      <c r="C1197" s="4">
        <v>24.0</v>
      </c>
      <c r="D1197" s="4">
        <v>13.044</v>
      </c>
      <c r="E1197" s="4">
        <v>14315.0</v>
      </c>
      <c r="F1197" s="16">
        <v>0.004234352144121927</v>
      </c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</row>
    <row r="1198" ht="15.75" customHeight="1">
      <c r="A1198" s="15">
        <v>43318.62533333333</v>
      </c>
      <c r="B1198" s="4"/>
      <c r="C1198" s="4">
        <v>23.9</v>
      </c>
      <c r="D1198" s="4">
        <v>12.989</v>
      </c>
      <c r="E1198" s="4">
        <v>14844.0</v>
      </c>
      <c r="F1198" s="16">
        <v>-0.004216498006746375</v>
      </c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</row>
    <row r="1199" ht="15.75" customHeight="1">
      <c r="A1199" s="15">
        <v>43319.62533333333</v>
      </c>
      <c r="B1199" s="4"/>
      <c r="C1199" s="4">
        <v>23.83</v>
      </c>
      <c r="D1199" s="4">
        <v>12.951</v>
      </c>
      <c r="E1199" s="4">
        <v>5837.0</v>
      </c>
      <c r="F1199" s="16">
        <v>-0.0029255523904842752</v>
      </c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</row>
    <row r="1200" ht="15.75" customHeight="1">
      <c r="A1200" s="15">
        <v>43320.62533333333</v>
      </c>
      <c r="B1200" s="4"/>
      <c r="C1200" s="4">
        <v>23.82</v>
      </c>
      <c r="D1200" s="4">
        <v>12.946</v>
      </c>
      <c r="E1200" s="4">
        <v>2869.0</v>
      </c>
      <c r="F1200" s="16">
        <v>-3.8607057370093286E-4</v>
      </c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</row>
    <row r="1201" ht="15.75" customHeight="1">
      <c r="A1201" s="15">
        <v>43321.62533333333</v>
      </c>
      <c r="B1201" s="4"/>
      <c r="C1201" s="4">
        <v>23.9</v>
      </c>
      <c r="D1201" s="4">
        <v>12.989</v>
      </c>
      <c r="E1201" s="4">
        <v>2416.0</v>
      </c>
      <c r="F1201" s="16">
        <v>0.0033214892630929276</v>
      </c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</row>
    <row r="1202" ht="15.75" customHeight="1">
      <c r="A1202" s="15">
        <v>43322.62533333333</v>
      </c>
      <c r="B1202" s="4"/>
      <c r="C1202" s="4">
        <v>23.9</v>
      </c>
      <c r="D1202" s="4">
        <v>12.989</v>
      </c>
      <c r="E1202" s="4">
        <v>13627.0</v>
      </c>
      <c r="F1202" s="16">
        <v>0.0</v>
      </c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</row>
    <row r="1203" ht="15.75" customHeight="1">
      <c r="A1203" s="15">
        <v>43326.62533333333</v>
      </c>
      <c r="B1203" s="4"/>
      <c r="C1203" s="4">
        <v>23.9</v>
      </c>
      <c r="D1203" s="4">
        <v>12.989</v>
      </c>
      <c r="E1203" s="4">
        <v>2825.0</v>
      </c>
      <c r="F1203" s="16">
        <v>0.0</v>
      </c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</row>
    <row r="1204" ht="15.75" customHeight="1">
      <c r="A1204" s="15">
        <v>43327.62533333333</v>
      </c>
      <c r="B1204" s="4"/>
      <c r="C1204" s="4">
        <v>23.8</v>
      </c>
      <c r="D1204" s="4">
        <v>12.935</v>
      </c>
      <c r="E1204" s="4">
        <v>8015.0</v>
      </c>
      <c r="F1204" s="16">
        <v>-0.004157363923319753</v>
      </c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</row>
    <row r="1205" ht="15.75" customHeight="1">
      <c r="A1205" s="15">
        <v>43328.62533333333</v>
      </c>
      <c r="B1205" s="4"/>
      <c r="C1205" s="4">
        <v>24.0</v>
      </c>
      <c r="D1205" s="4">
        <v>13.044</v>
      </c>
      <c r="E1205" s="4">
        <v>3018.0</v>
      </c>
      <c r="F1205" s="16">
        <v>0.008426749130266717</v>
      </c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</row>
    <row r="1206" ht="15.75" customHeight="1">
      <c r="A1206" s="15">
        <v>43329.62533333333</v>
      </c>
      <c r="B1206" s="4"/>
      <c r="C1206" s="4">
        <v>24.0</v>
      </c>
      <c r="D1206" s="4">
        <v>13.044</v>
      </c>
      <c r="E1206" s="4">
        <v>15288.0</v>
      </c>
      <c r="F1206" s="16">
        <v>0.0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</row>
    <row r="1207" ht="15.75" customHeight="1">
      <c r="A1207" s="15">
        <v>43332.62533333333</v>
      </c>
      <c r="B1207" s="4"/>
      <c r="C1207" s="4">
        <v>24.04</v>
      </c>
      <c r="D1207" s="4">
        <v>13.065</v>
      </c>
      <c r="E1207" s="4">
        <v>7194.0</v>
      </c>
      <c r="F1207" s="16">
        <v>0.0016099356025758218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</row>
    <row r="1208" ht="15.75" customHeight="1">
      <c r="A1208" s="15">
        <v>43335.62533333333</v>
      </c>
      <c r="B1208" s="4"/>
      <c r="C1208" s="4">
        <v>23.89</v>
      </c>
      <c r="D1208" s="4">
        <v>12.984</v>
      </c>
      <c r="E1208" s="4">
        <v>86861.0</v>
      </c>
      <c r="F1208" s="16">
        <v>-0.00619977037887482</v>
      </c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</row>
    <row r="1209" ht="15.75" customHeight="1">
      <c r="A1209" s="15">
        <v>43336.62533333333</v>
      </c>
      <c r="B1209" s="4"/>
      <c r="C1209" s="4">
        <v>24.2</v>
      </c>
      <c r="D1209" s="4">
        <v>13.152</v>
      </c>
      <c r="E1209" s="4">
        <v>5197.0</v>
      </c>
      <c r="F1209" s="16">
        <v>0.012939001848428779</v>
      </c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</row>
    <row r="1210" ht="15.75" customHeight="1">
      <c r="A1210" s="15">
        <v>43339.62533333333</v>
      </c>
      <c r="B1210" s="4"/>
      <c r="C1210" s="4">
        <v>24.35</v>
      </c>
      <c r="D1210" s="4">
        <v>13.234</v>
      </c>
      <c r="E1210" s="4">
        <v>7219.0</v>
      </c>
      <c r="F1210" s="16">
        <v>0.0062347931873479884</v>
      </c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</row>
    <row r="1211" ht="15.75" customHeight="1">
      <c r="A1211" s="15">
        <v>43340.62533333333</v>
      </c>
      <c r="B1211" s="4"/>
      <c r="C1211" s="4">
        <v>24.44</v>
      </c>
      <c r="D1211" s="4">
        <v>13.283</v>
      </c>
      <c r="E1211" s="4">
        <v>8133.0</v>
      </c>
      <c r="F1211" s="16">
        <v>0.003702584252682446</v>
      </c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</row>
    <row r="1212" ht="15.75" customHeight="1">
      <c r="A1212" s="15">
        <v>43341.62533333333</v>
      </c>
      <c r="B1212" s="4"/>
      <c r="C1212" s="4">
        <v>24.49</v>
      </c>
      <c r="D1212" s="4">
        <v>13.31</v>
      </c>
      <c r="E1212" s="4">
        <v>27493.0</v>
      </c>
      <c r="F1212" s="16">
        <v>0.0020326733418656196</v>
      </c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</row>
    <row r="1213" ht="15.75" customHeight="1">
      <c r="A1213" s="15">
        <v>43342.62533333333</v>
      </c>
      <c r="B1213" s="4"/>
      <c r="C1213" s="4">
        <v>24.49</v>
      </c>
      <c r="D1213" s="4">
        <v>13.31</v>
      </c>
      <c r="E1213" s="4">
        <v>205332.0</v>
      </c>
      <c r="F1213" s="16">
        <v>0.0</v>
      </c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</row>
    <row r="1214" ht="15.75" customHeight="1">
      <c r="A1214" s="15">
        <v>43343.62533333333</v>
      </c>
      <c r="B1214" s="4"/>
      <c r="C1214" s="4">
        <v>24.65</v>
      </c>
      <c r="D1214" s="4">
        <v>13.397</v>
      </c>
      <c r="E1214" s="4">
        <v>20643.0</v>
      </c>
      <c r="F1214" s="16">
        <v>0.006536438767843707</v>
      </c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</row>
    <row r="1215" ht="15.75" customHeight="1">
      <c r="A1215" s="15">
        <v>43346.62533333333</v>
      </c>
      <c r="B1215" s="4"/>
      <c r="C1215" s="4">
        <v>24.7</v>
      </c>
      <c r="D1215" s="4">
        <v>13.424</v>
      </c>
      <c r="E1215" s="4">
        <v>27503.0</v>
      </c>
      <c r="F1215" s="16">
        <v>0.002015376576845506</v>
      </c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</row>
    <row r="1216" ht="15.75" customHeight="1">
      <c r="A1216" s="15">
        <v>43347.62533333333</v>
      </c>
      <c r="B1216" s="4"/>
      <c r="C1216" s="4">
        <v>24.7</v>
      </c>
      <c r="D1216" s="4">
        <v>13.424</v>
      </c>
      <c r="E1216" s="4">
        <v>60200.0</v>
      </c>
      <c r="F1216" s="16">
        <v>0.0</v>
      </c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</row>
    <row r="1217" ht="15.75" customHeight="1">
      <c r="A1217" s="15">
        <v>43348.62533333333</v>
      </c>
      <c r="B1217" s="4"/>
      <c r="C1217" s="4">
        <v>24.3</v>
      </c>
      <c r="D1217" s="4">
        <v>13.207</v>
      </c>
      <c r="E1217" s="4">
        <v>34556.0</v>
      </c>
      <c r="F1217" s="16">
        <v>-0.016165077473182268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</row>
    <row r="1218" ht="15.75" customHeight="1">
      <c r="A1218" s="15">
        <v>43349.62533333333</v>
      </c>
      <c r="B1218" s="4"/>
      <c r="C1218" s="4">
        <v>23.8</v>
      </c>
      <c r="D1218" s="4">
        <v>12.935</v>
      </c>
      <c r="E1218" s="4">
        <v>44065.0</v>
      </c>
      <c r="F1218" s="16">
        <v>-0.02059513894147045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</row>
    <row r="1219" ht="15.75" customHeight="1">
      <c r="A1219" s="15">
        <v>43350.62533333333</v>
      </c>
      <c r="B1219" s="4"/>
      <c r="C1219" s="4">
        <v>24.2</v>
      </c>
      <c r="D1219" s="4">
        <v>13.152</v>
      </c>
      <c r="E1219" s="4">
        <v>13124.0</v>
      </c>
      <c r="F1219" s="16">
        <v>0.01677618863548502</v>
      </c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</row>
    <row r="1220" ht="15.75" customHeight="1">
      <c r="A1220" s="15">
        <v>43353.62533333333</v>
      </c>
      <c r="B1220" s="4"/>
      <c r="C1220" s="4">
        <v>24.1</v>
      </c>
      <c r="D1220" s="4">
        <v>13.098</v>
      </c>
      <c r="E1220" s="4">
        <v>14318.0</v>
      </c>
      <c r="F1220" s="16">
        <v>-0.00410583941605828</v>
      </c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</row>
    <row r="1221" ht="15.75" customHeight="1">
      <c r="A1221" s="15">
        <v>43355.62533333333</v>
      </c>
      <c r="B1221" s="4"/>
      <c r="C1221" s="4">
        <v>24.0</v>
      </c>
      <c r="D1221" s="4">
        <v>13.044</v>
      </c>
      <c r="E1221" s="4">
        <v>9122.0</v>
      </c>
      <c r="F1221" s="16">
        <v>-0.004122766834631262</v>
      </c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</row>
    <row r="1222" ht="15.75" customHeight="1">
      <c r="A1222" s="15">
        <v>43356.62533333333</v>
      </c>
      <c r="B1222" s="4"/>
      <c r="C1222" s="4">
        <v>23.89</v>
      </c>
      <c r="D1222" s="4">
        <v>12.984</v>
      </c>
      <c r="E1222" s="4">
        <v>11142.0</v>
      </c>
      <c r="F1222" s="16">
        <v>-0.0045998160073597435</v>
      </c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</row>
    <row r="1223" ht="15.75" customHeight="1">
      <c r="A1223" s="15">
        <v>43357.62533333333</v>
      </c>
      <c r="B1223" s="4"/>
      <c r="C1223" s="4">
        <v>23.98</v>
      </c>
      <c r="D1223" s="4">
        <v>13.033</v>
      </c>
      <c r="E1223" s="4">
        <v>6669.0</v>
      </c>
      <c r="F1223" s="16">
        <v>0.0037738755391250375</v>
      </c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</row>
    <row r="1224" ht="15.75" customHeight="1">
      <c r="A1224" s="15">
        <v>43360.62533333333</v>
      </c>
      <c r="B1224" s="4"/>
      <c r="C1224" s="4">
        <v>23.89</v>
      </c>
      <c r="D1224" s="4">
        <v>12.984</v>
      </c>
      <c r="E1224" s="4">
        <v>14566.0</v>
      </c>
      <c r="F1224" s="16">
        <v>-0.003759686948515268</v>
      </c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</row>
    <row r="1225" ht="15.75" customHeight="1">
      <c r="A1225" s="15">
        <v>43361.62533333333</v>
      </c>
      <c r="B1225" s="4"/>
      <c r="C1225" s="4">
        <v>23.9</v>
      </c>
      <c r="D1225" s="4">
        <v>12.989</v>
      </c>
      <c r="E1225" s="4">
        <v>146341.0</v>
      </c>
      <c r="F1225" s="16">
        <v>3.850893407271089E-4</v>
      </c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</row>
    <row r="1226" ht="15.75" customHeight="1">
      <c r="A1226" s="15">
        <v>43362.62533333333</v>
      </c>
      <c r="B1226" s="4"/>
      <c r="C1226" s="4">
        <v>23.99</v>
      </c>
      <c r="D1226" s="4">
        <v>13.038</v>
      </c>
      <c r="E1226" s="4">
        <v>8821.0</v>
      </c>
      <c r="F1226" s="16">
        <v>0.0037724228193086063</v>
      </c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</row>
    <row r="1227" ht="15.75" customHeight="1">
      <c r="A1227" s="15">
        <v>43363.62533333333</v>
      </c>
      <c r="B1227" s="4"/>
      <c r="C1227" s="4">
        <v>23.8</v>
      </c>
      <c r="D1227" s="4">
        <v>12.935</v>
      </c>
      <c r="E1227" s="4">
        <v>21858.0</v>
      </c>
      <c r="F1227" s="16">
        <v>-0.007899984660223942</v>
      </c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</row>
    <row r="1228" ht="15.75" customHeight="1">
      <c r="A1228" s="15">
        <v>43364.62533333333</v>
      </c>
      <c r="B1228" s="4"/>
      <c r="C1228" s="4">
        <v>23.5</v>
      </c>
      <c r="D1228" s="4">
        <v>12.772</v>
      </c>
      <c r="E1228" s="4">
        <v>30030.0</v>
      </c>
      <c r="F1228" s="16">
        <v>-0.012601468882875937</v>
      </c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</row>
    <row r="1229" ht="15.75" customHeight="1">
      <c r="A1229" s="15">
        <v>43367.62533333333</v>
      </c>
      <c r="B1229" s="4"/>
      <c r="C1229" s="4">
        <v>23.5</v>
      </c>
      <c r="D1229" s="4">
        <v>12.772</v>
      </c>
      <c r="E1229" s="4">
        <v>14133.0</v>
      </c>
      <c r="F1229" s="16">
        <v>0.0</v>
      </c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</row>
    <row r="1230" ht="15.75" customHeight="1">
      <c r="A1230" s="15">
        <v>43368.62533333333</v>
      </c>
      <c r="B1230" s="4"/>
      <c r="C1230" s="4">
        <v>23.5</v>
      </c>
      <c r="D1230" s="4">
        <v>12.772</v>
      </c>
      <c r="E1230" s="4">
        <v>23763.0</v>
      </c>
      <c r="F1230" s="16">
        <v>0.0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</row>
    <row r="1231" ht="15.75" customHeight="1">
      <c r="A1231" s="15">
        <v>43369.62533333333</v>
      </c>
      <c r="B1231" s="4"/>
      <c r="C1231" s="4">
        <v>23.5</v>
      </c>
      <c r="D1231" s="4">
        <v>12.772</v>
      </c>
      <c r="E1231" s="4">
        <v>8539.0</v>
      </c>
      <c r="F1231" s="16">
        <v>0.0</v>
      </c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</row>
    <row r="1232" ht="15.75" customHeight="1">
      <c r="A1232" s="15">
        <v>43370.62533333333</v>
      </c>
      <c r="B1232" s="4"/>
      <c r="C1232" s="4">
        <v>23.5</v>
      </c>
      <c r="D1232" s="4">
        <v>12.772</v>
      </c>
      <c r="E1232" s="4">
        <v>8501.0</v>
      </c>
      <c r="F1232" s="16">
        <v>0.0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</row>
    <row r="1233" ht="15.75" customHeight="1">
      <c r="A1233" s="15">
        <v>43371.62533333333</v>
      </c>
      <c r="B1233" s="4"/>
      <c r="C1233" s="4">
        <v>23.47</v>
      </c>
      <c r="D1233" s="4">
        <v>12.756</v>
      </c>
      <c r="E1233" s="4">
        <v>13759.0</v>
      </c>
      <c r="F1233" s="16">
        <v>-0.0012527403695584101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</row>
    <row r="1234" ht="15.75" customHeight="1">
      <c r="A1234" s="15">
        <v>43374.62533333333</v>
      </c>
      <c r="B1234" s="4"/>
      <c r="C1234" s="4">
        <v>23.2</v>
      </c>
      <c r="D1234" s="4">
        <v>12.609</v>
      </c>
      <c r="E1234" s="4">
        <v>17564.0</v>
      </c>
      <c r="F1234" s="16">
        <v>-0.011523988711194751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</row>
    <row r="1235" ht="15.75" customHeight="1">
      <c r="A1235" s="15">
        <v>43375.62533333333</v>
      </c>
      <c r="B1235" s="4"/>
      <c r="C1235" s="4">
        <v>23.1</v>
      </c>
      <c r="D1235" s="4">
        <v>12.555</v>
      </c>
      <c r="E1235" s="4">
        <v>6535.0</v>
      </c>
      <c r="F1235" s="16">
        <v>-0.004282655246252698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</row>
    <row r="1236" ht="15.75" customHeight="1">
      <c r="A1236" s="15">
        <v>43376.62533333333</v>
      </c>
      <c r="B1236" s="4"/>
      <c r="C1236" s="4">
        <v>23.0</v>
      </c>
      <c r="D1236" s="4">
        <v>12.5</v>
      </c>
      <c r="E1236" s="4">
        <v>109077.0</v>
      </c>
      <c r="F1236" s="16">
        <v>-0.004380724810832315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</row>
    <row r="1237" ht="15.75" customHeight="1">
      <c r="A1237" s="15">
        <v>43377.62533333333</v>
      </c>
      <c r="B1237" s="4"/>
      <c r="C1237" s="4">
        <v>23.0</v>
      </c>
      <c r="D1237" s="4">
        <v>12.5</v>
      </c>
      <c r="E1237" s="4">
        <v>19664.0</v>
      </c>
      <c r="F1237" s="16">
        <v>0.0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</row>
    <row r="1238" ht="15.75" customHeight="1">
      <c r="A1238" s="15">
        <v>43378.62533333333</v>
      </c>
      <c r="B1238" s="4"/>
      <c r="C1238" s="4">
        <v>22.98</v>
      </c>
      <c r="D1238" s="4">
        <v>12.489</v>
      </c>
      <c r="E1238" s="4">
        <v>20868.0</v>
      </c>
      <c r="F1238" s="16">
        <v>-8.799999999999386E-4</v>
      </c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</row>
    <row r="1239" ht="15.75" customHeight="1">
      <c r="A1239" s="15">
        <v>43381.62533333333</v>
      </c>
      <c r="B1239" s="4"/>
      <c r="C1239" s="4">
        <v>22.98</v>
      </c>
      <c r="D1239" s="4">
        <v>12.489</v>
      </c>
      <c r="E1239" s="4">
        <v>41745.0</v>
      </c>
      <c r="F1239" s="16">
        <v>0.0</v>
      </c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</row>
    <row r="1240" ht="15.75" customHeight="1">
      <c r="A1240" s="15">
        <v>43382.62533333333</v>
      </c>
      <c r="B1240" s="4"/>
      <c r="C1240" s="4">
        <v>22.95</v>
      </c>
      <c r="D1240" s="4">
        <v>12.473</v>
      </c>
      <c r="E1240" s="4">
        <v>4838.0</v>
      </c>
      <c r="F1240" s="16">
        <v>-0.0012811273921050535</v>
      </c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</row>
    <row r="1241" ht="15.75" customHeight="1">
      <c r="A1241" s="15">
        <v>43383.62533333333</v>
      </c>
      <c r="B1241" s="4"/>
      <c r="C1241" s="4">
        <v>23.39</v>
      </c>
      <c r="D1241" s="4">
        <v>12.712</v>
      </c>
      <c r="E1241" s="4">
        <v>27444.0</v>
      </c>
      <c r="F1241" s="16">
        <v>0.01916138859937457</v>
      </c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</row>
    <row r="1242" ht="15.75" customHeight="1">
      <c r="A1242" s="15">
        <v>43384.62533333333</v>
      </c>
      <c r="B1242" s="4"/>
      <c r="C1242" s="4">
        <v>23.24</v>
      </c>
      <c r="D1242" s="4">
        <v>12.631</v>
      </c>
      <c r="E1242" s="4">
        <v>205086.0</v>
      </c>
      <c r="F1242" s="16">
        <v>-0.006371932032724946</v>
      </c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</row>
    <row r="1243" ht="15.75" customHeight="1">
      <c r="A1243" s="15">
        <v>43385.62533333333</v>
      </c>
      <c r="B1243" s="4"/>
      <c r="C1243" s="4">
        <v>23.5</v>
      </c>
      <c r="D1243" s="4">
        <v>12.772</v>
      </c>
      <c r="E1243" s="4">
        <v>16927.0</v>
      </c>
      <c r="F1243" s="16">
        <v>0.011163011638033411</v>
      </c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</row>
    <row r="1244" ht="15.75" customHeight="1">
      <c r="A1244" s="15">
        <v>43389.62533333333</v>
      </c>
      <c r="B1244" s="4"/>
      <c r="C1244" s="4">
        <v>23.95</v>
      </c>
      <c r="D1244" s="4">
        <v>13.017</v>
      </c>
      <c r="E1244" s="4">
        <v>5423.0</v>
      </c>
      <c r="F1244" s="16">
        <v>0.019182586908863077</v>
      </c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</row>
    <row r="1245" ht="15.75" customHeight="1">
      <c r="A1245" s="15">
        <v>43390.62533333333</v>
      </c>
      <c r="B1245" s="4"/>
      <c r="C1245" s="4">
        <v>23.8</v>
      </c>
      <c r="D1245" s="4">
        <v>12.935</v>
      </c>
      <c r="E1245" s="4">
        <v>544619.0</v>
      </c>
      <c r="F1245" s="16">
        <v>-0.006299454559422215</v>
      </c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</row>
    <row r="1246" ht="15.75" customHeight="1">
      <c r="A1246" s="15">
        <v>43391.62533333333</v>
      </c>
      <c r="B1246" s="4"/>
      <c r="C1246" s="4">
        <v>23.7</v>
      </c>
      <c r="D1246" s="4">
        <v>12.881</v>
      </c>
      <c r="E1246" s="4">
        <v>10269.0</v>
      </c>
      <c r="F1246" s="16">
        <v>-0.004174719752609221</v>
      </c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</row>
    <row r="1247" ht="15.75" customHeight="1">
      <c r="A1247" s="15">
        <v>43392.62533333333</v>
      </c>
      <c r="B1247" s="4"/>
      <c r="C1247" s="4">
        <v>23.8</v>
      </c>
      <c r="D1247" s="4">
        <v>12.935</v>
      </c>
      <c r="E1247" s="4">
        <v>10206.0</v>
      </c>
      <c r="F1247" s="16">
        <v>0.004192221100846228</v>
      </c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</row>
    <row r="1248" ht="15.75" customHeight="1">
      <c r="A1248" s="15">
        <v>43395.62533333333</v>
      </c>
      <c r="B1248" s="4"/>
      <c r="C1248" s="4">
        <v>23.8</v>
      </c>
      <c r="D1248" s="4">
        <v>12.935</v>
      </c>
      <c r="E1248" s="4">
        <v>2595.0</v>
      </c>
      <c r="F1248" s="16">
        <v>0.0</v>
      </c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</row>
    <row r="1249" ht="15.75" customHeight="1">
      <c r="A1249" s="15">
        <v>43396.62533333333</v>
      </c>
      <c r="B1249" s="4"/>
      <c r="C1249" s="4">
        <v>23.61</v>
      </c>
      <c r="D1249" s="4">
        <v>12.832</v>
      </c>
      <c r="E1249" s="4">
        <v>20475.0</v>
      </c>
      <c r="F1249" s="16">
        <v>-0.007962891379976788</v>
      </c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</row>
    <row r="1250" ht="15.75" customHeight="1">
      <c r="A1250" s="15">
        <v>43397.62533333333</v>
      </c>
      <c r="B1250" s="4"/>
      <c r="C1250" s="4">
        <v>23.44</v>
      </c>
      <c r="D1250" s="4">
        <v>12.739</v>
      </c>
      <c r="E1250" s="4">
        <v>9947.0</v>
      </c>
      <c r="F1250" s="16">
        <v>-0.007247506234413962</v>
      </c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</row>
    <row r="1251" ht="15.75" customHeight="1">
      <c r="A1251" s="15">
        <v>43398.62533333333</v>
      </c>
      <c r="B1251" s="4"/>
      <c r="C1251" s="4">
        <v>23.15</v>
      </c>
      <c r="D1251" s="4">
        <v>12.582</v>
      </c>
      <c r="E1251" s="4">
        <v>15968.0</v>
      </c>
      <c r="F1251" s="16">
        <v>-0.012324358269879898</v>
      </c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</row>
    <row r="1252" ht="15.75" customHeight="1">
      <c r="A1252" s="15">
        <v>43399.62533333333</v>
      </c>
      <c r="B1252" s="4"/>
      <c r="C1252" s="4">
        <v>23.15</v>
      </c>
      <c r="D1252" s="4">
        <v>12.582</v>
      </c>
      <c r="E1252" s="4">
        <v>1573.0</v>
      </c>
      <c r="F1252" s="16">
        <v>0.0</v>
      </c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</row>
    <row r="1253" ht="15.75" customHeight="1">
      <c r="A1253" s="15">
        <v>43402.62533333333</v>
      </c>
      <c r="B1253" s="4"/>
      <c r="C1253" s="4">
        <v>23.0</v>
      </c>
      <c r="D1253" s="4">
        <v>12.5</v>
      </c>
      <c r="E1253" s="4">
        <v>5540.0</v>
      </c>
      <c r="F1253" s="16">
        <v>-0.006517246860594558</v>
      </c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</row>
    <row r="1254" ht="15.75" customHeight="1">
      <c r="A1254" s="15">
        <v>43403.62533333333</v>
      </c>
      <c r="B1254" s="4"/>
      <c r="C1254" s="4">
        <v>23.37</v>
      </c>
      <c r="D1254" s="4">
        <v>12.701</v>
      </c>
      <c r="E1254" s="4">
        <v>31993.0</v>
      </c>
      <c r="F1254" s="16">
        <v>0.016080000000000042</v>
      </c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</row>
    <row r="1255" ht="15.75" customHeight="1">
      <c r="A1255" s="15">
        <v>43404.62533333333</v>
      </c>
      <c r="B1255" s="4"/>
      <c r="C1255" s="4">
        <v>23.77</v>
      </c>
      <c r="D1255" s="4">
        <v>12.919</v>
      </c>
      <c r="E1255" s="4">
        <v>30034.0</v>
      </c>
      <c r="F1255" s="16">
        <v>0.017164002834422484</v>
      </c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</row>
    <row r="1256" ht="15.75" customHeight="1">
      <c r="A1256" s="15">
        <v>43405.62533333333</v>
      </c>
      <c r="B1256" s="4"/>
      <c r="C1256" s="4">
        <v>23.66</v>
      </c>
      <c r="D1256" s="4">
        <v>12.859</v>
      </c>
      <c r="E1256" s="4">
        <v>2757.0</v>
      </c>
      <c r="F1256" s="16">
        <v>-0.004644322315968767</v>
      </c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</row>
    <row r="1257" ht="15.75" customHeight="1">
      <c r="A1257" s="15">
        <v>43406.62533333333</v>
      </c>
      <c r="B1257" s="4"/>
      <c r="C1257" s="4">
        <v>23.5</v>
      </c>
      <c r="D1257" s="4">
        <v>12.772</v>
      </c>
      <c r="E1257" s="4">
        <v>3011.0</v>
      </c>
      <c r="F1257" s="16">
        <v>-0.0067656894004199195</v>
      </c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</row>
    <row r="1258" ht="15.75" customHeight="1">
      <c r="A1258" s="15">
        <v>43409.62533333333</v>
      </c>
      <c r="B1258" s="4"/>
      <c r="C1258" s="4">
        <v>23.6</v>
      </c>
      <c r="D1258" s="4">
        <v>12.826</v>
      </c>
      <c r="E1258" s="4">
        <v>3343.0</v>
      </c>
      <c r="F1258" s="16">
        <v>0.004227998747259652</v>
      </c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</row>
    <row r="1259" ht="15.75" customHeight="1">
      <c r="A1259" s="15">
        <v>43410.62533333333</v>
      </c>
      <c r="B1259" s="4"/>
      <c r="C1259" s="4">
        <v>23.6</v>
      </c>
      <c r="D1259" s="4">
        <v>12.826</v>
      </c>
      <c r="E1259" s="4">
        <v>11007.0</v>
      </c>
      <c r="F1259" s="16">
        <v>0.0</v>
      </c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</row>
    <row r="1260" ht="15.75" customHeight="1">
      <c r="A1260" s="15">
        <v>43411.62533333333</v>
      </c>
      <c r="B1260" s="4"/>
      <c r="C1260" s="4">
        <v>23.5</v>
      </c>
      <c r="D1260" s="4">
        <v>12.772</v>
      </c>
      <c r="E1260" s="4">
        <v>11397.0</v>
      </c>
      <c r="F1260" s="16">
        <v>-0.004210198035240938</v>
      </c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</row>
    <row r="1261" ht="15.75" customHeight="1">
      <c r="A1261" s="15">
        <v>43412.62533333333</v>
      </c>
      <c r="B1261" s="4"/>
      <c r="C1261" s="4">
        <v>23.5</v>
      </c>
      <c r="D1261" s="4">
        <v>12.772</v>
      </c>
      <c r="E1261" s="4">
        <v>2745.0</v>
      </c>
      <c r="F1261" s="16">
        <v>0.0</v>
      </c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</row>
    <row r="1262" ht="15.75" customHeight="1">
      <c r="A1262" s="15">
        <v>43413.62533333333</v>
      </c>
      <c r="B1262" s="4"/>
      <c r="C1262" s="4">
        <v>23.5</v>
      </c>
      <c r="D1262" s="4">
        <v>12.772</v>
      </c>
      <c r="E1262" s="4">
        <v>9228.0</v>
      </c>
      <c r="F1262" s="16">
        <v>0.0</v>
      </c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</row>
    <row r="1263" ht="15.75" customHeight="1">
      <c r="A1263" s="15">
        <v>43416.62533333333</v>
      </c>
      <c r="B1263" s="4"/>
      <c r="C1263" s="4">
        <v>23.5</v>
      </c>
      <c r="D1263" s="4">
        <v>12.772</v>
      </c>
      <c r="E1263" s="4">
        <v>23136.0</v>
      </c>
      <c r="F1263" s="16">
        <v>0.0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</row>
    <row r="1264" ht="15.75" customHeight="1">
      <c r="A1264" s="15">
        <v>43417.62533333333</v>
      </c>
      <c r="B1264" s="4"/>
      <c r="C1264" s="4">
        <v>23.5</v>
      </c>
      <c r="D1264" s="4">
        <v>12.772</v>
      </c>
      <c r="E1264" s="4">
        <v>7512.0</v>
      </c>
      <c r="F1264" s="16">
        <v>0.0</v>
      </c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</row>
    <row r="1265" ht="15.75" customHeight="1">
      <c r="A1265" s="15">
        <v>43418.62533333333</v>
      </c>
      <c r="B1265" s="4"/>
      <c r="C1265" s="4">
        <v>23.59</v>
      </c>
      <c r="D1265" s="4">
        <v>12.821</v>
      </c>
      <c r="E1265" s="4">
        <v>14567.0</v>
      </c>
      <c r="F1265" s="16">
        <v>0.0038365173817725873</v>
      </c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</row>
    <row r="1266" ht="15.75" customHeight="1">
      <c r="A1266" s="15">
        <v>43419.62533333333</v>
      </c>
      <c r="B1266" s="4"/>
      <c r="C1266" s="4">
        <v>23.59</v>
      </c>
      <c r="D1266" s="4">
        <v>12.821</v>
      </c>
      <c r="E1266" s="4">
        <v>4036.0</v>
      </c>
      <c r="F1266" s="16">
        <v>0.0</v>
      </c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</row>
    <row r="1267" ht="15.75" customHeight="1">
      <c r="A1267" s="15">
        <v>43420.62533333333</v>
      </c>
      <c r="B1267" s="4"/>
      <c r="C1267" s="4">
        <v>23.5</v>
      </c>
      <c r="D1267" s="4">
        <v>12.772</v>
      </c>
      <c r="E1267" s="4">
        <v>12461.0</v>
      </c>
      <c r="F1267" s="16">
        <v>-0.0038218547695187187</v>
      </c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</row>
    <row r="1268" ht="15.75" customHeight="1">
      <c r="A1268" s="15">
        <v>43423.62533333333</v>
      </c>
      <c r="B1268" s="4"/>
      <c r="C1268" s="4">
        <v>23.59</v>
      </c>
      <c r="D1268" s="4">
        <v>12.821</v>
      </c>
      <c r="E1268" s="4">
        <v>9207.0</v>
      </c>
      <c r="F1268" s="16">
        <v>0.0038365173817725873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</row>
    <row r="1269" ht="15.75" customHeight="1">
      <c r="A1269" s="15">
        <v>43425.62533333333</v>
      </c>
      <c r="B1269" s="4"/>
      <c r="C1269" s="4">
        <v>23.5</v>
      </c>
      <c r="D1269" s="4">
        <v>12.772</v>
      </c>
      <c r="E1269" s="4">
        <v>6478.0</v>
      </c>
      <c r="F1269" s="16">
        <v>-0.0038218547695187187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</row>
    <row r="1270" ht="15.75" customHeight="1">
      <c r="A1270" s="15">
        <v>43426.62533333333</v>
      </c>
      <c r="B1270" s="4"/>
      <c r="C1270" s="4">
        <v>23.5</v>
      </c>
      <c r="D1270" s="4">
        <v>12.772</v>
      </c>
      <c r="E1270" s="4">
        <v>21446.0</v>
      </c>
      <c r="F1270" s="16">
        <v>0.0</v>
      </c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</row>
    <row r="1271" ht="15.75" customHeight="1">
      <c r="A1271" s="15">
        <v>43427.62533333333</v>
      </c>
      <c r="B1271" s="4"/>
      <c r="C1271" s="4">
        <v>23.49</v>
      </c>
      <c r="D1271" s="4">
        <v>12.767</v>
      </c>
      <c r="E1271" s="4">
        <v>15443.0</v>
      </c>
      <c r="F1271" s="16">
        <v>-3.91481365487064E-4</v>
      </c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</row>
    <row r="1272" ht="15.75" customHeight="1">
      <c r="A1272" s="15">
        <v>43430.62533333333</v>
      </c>
      <c r="B1272" s="4"/>
      <c r="C1272" s="4">
        <v>23.49</v>
      </c>
      <c r="D1272" s="4">
        <v>12.767</v>
      </c>
      <c r="E1272" s="4">
        <v>9556.0</v>
      </c>
      <c r="F1272" s="16">
        <v>0.0</v>
      </c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</row>
    <row r="1273" ht="15.75" customHeight="1">
      <c r="A1273" s="15">
        <v>43431.62533333333</v>
      </c>
      <c r="B1273" s="4"/>
      <c r="C1273" s="4">
        <v>23.51</v>
      </c>
      <c r="D1273" s="4">
        <v>12.777</v>
      </c>
      <c r="E1273" s="4">
        <v>9419.0</v>
      </c>
      <c r="F1273" s="16">
        <v>7.83269366335066E-4</v>
      </c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</row>
    <row r="1274" ht="15.75" customHeight="1">
      <c r="A1274" s="15">
        <v>43432.62533333333</v>
      </c>
      <c r="B1274" s="4"/>
      <c r="C1274" s="4">
        <v>23.55</v>
      </c>
      <c r="D1274" s="4">
        <v>12.799</v>
      </c>
      <c r="E1274" s="4">
        <v>18664.0</v>
      </c>
      <c r="F1274" s="16">
        <v>0.0017218439383266998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</row>
    <row r="1275" ht="15.75" customHeight="1">
      <c r="A1275" s="15">
        <v>43433.62533333333</v>
      </c>
      <c r="B1275" s="4"/>
      <c r="C1275" s="4">
        <v>23.59</v>
      </c>
      <c r="D1275" s="4">
        <v>12.821</v>
      </c>
      <c r="E1275" s="4">
        <v>12458.0</v>
      </c>
      <c r="F1275" s="16">
        <v>0.001718884287835006</v>
      </c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</row>
    <row r="1276" ht="15.75" customHeight="1">
      <c r="A1276" s="15">
        <v>43434.62533333333</v>
      </c>
      <c r="B1276" s="4"/>
      <c r="C1276" s="4">
        <v>23.6</v>
      </c>
      <c r="D1276" s="4">
        <v>12.826</v>
      </c>
      <c r="E1276" s="4">
        <v>11426.0</v>
      </c>
      <c r="F1276" s="16">
        <v>3.8998518056319957E-4</v>
      </c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</row>
    <row r="1277" ht="15.75" customHeight="1">
      <c r="A1277" s="15">
        <v>43437.62533333333</v>
      </c>
      <c r="B1277" s="4"/>
      <c r="C1277" s="4">
        <v>23.54</v>
      </c>
      <c r="D1277" s="4">
        <v>12.794</v>
      </c>
      <c r="E1277" s="4">
        <v>18952.0</v>
      </c>
      <c r="F1277" s="16">
        <v>-0.0024949321690316568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</row>
    <row r="1278" ht="15.75" customHeight="1">
      <c r="A1278" s="15">
        <v>43438.62533333333</v>
      </c>
      <c r="B1278" s="4"/>
      <c r="C1278" s="4">
        <v>23.53</v>
      </c>
      <c r="D1278" s="4">
        <v>12.788</v>
      </c>
      <c r="E1278" s="4">
        <v>14460.0</v>
      </c>
      <c r="F1278" s="16">
        <v>-4.689698296076463E-4</v>
      </c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</row>
    <row r="1279" ht="15.75" customHeight="1">
      <c r="A1279" s="15">
        <v>43439.62533333333</v>
      </c>
      <c r="B1279" s="4"/>
      <c r="C1279" s="4">
        <v>23.6</v>
      </c>
      <c r="D1279" s="4">
        <v>12.826</v>
      </c>
      <c r="E1279" s="4">
        <v>24230.0</v>
      </c>
      <c r="F1279" s="16">
        <v>0.00297153581482642</v>
      </c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</row>
    <row r="1280" ht="15.75" customHeight="1">
      <c r="A1280" s="15">
        <v>43440.62533333333</v>
      </c>
      <c r="B1280" s="4"/>
      <c r="C1280" s="4">
        <v>23.6</v>
      </c>
      <c r="D1280" s="4">
        <v>12.826</v>
      </c>
      <c r="E1280" s="4">
        <v>1795.0</v>
      </c>
      <c r="F1280" s="16">
        <v>0.0</v>
      </c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</row>
    <row r="1281" ht="15.75" customHeight="1">
      <c r="A1281" s="15">
        <v>43441.62533333333</v>
      </c>
      <c r="B1281" s="4"/>
      <c r="C1281" s="4">
        <v>23.78</v>
      </c>
      <c r="D1281" s="4">
        <v>12.924</v>
      </c>
      <c r="E1281" s="4">
        <v>6841.0</v>
      </c>
      <c r="F1281" s="16">
        <v>0.007640729767659362</v>
      </c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</row>
    <row r="1282" ht="15.75" customHeight="1">
      <c r="A1282" s="15">
        <v>43444.62533333333</v>
      </c>
      <c r="B1282" s="4"/>
      <c r="C1282" s="4">
        <v>23.6</v>
      </c>
      <c r="D1282" s="4">
        <v>12.826</v>
      </c>
      <c r="E1282" s="4">
        <v>9440.0</v>
      </c>
      <c r="F1282" s="16">
        <v>-0.0075827917053543</v>
      </c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</row>
    <row r="1283" ht="15.75" customHeight="1">
      <c r="A1283" s="15">
        <v>43445.62533333333</v>
      </c>
      <c r="B1283" s="4"/>
      <c r="C1283" s="4">
        <v>23.61</v>
      </c>
      <c r="D1283" s="4">
        <v>12.832</v>
      </c>
      <c r="E1283" s="4">
        <v>13516.0</v>
      </c>
      <c r="F1283" s="16">
        <v>4.6779978169345294E-4</v>
      </c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</row>
    <row r="1284" ht="15.75" customHeight="1">
      <c r="A1284" s="15">
        <v>43446.62533333333</v>
      </c>
      <c r="B1284" s="4"/>
      <c r="C1284" s="4">
        <v>23.6</v>
      </c>
      <c r="D1284" s="4">
        <v>12.826</v>
      </c>
      <c r="E1284" s="4">
        <v>11649.0</v>
      </c>
      <c r="F1284" s="16">
        <v>-4.6758104738156385E-4</v>
      </c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</row>
    <row r="1285" ht="15.75" customHeight="1">
      <c r="A1285" s="15">
        <v>43447.62533333333</v>
      </c>
      <c r="B1285" s="4"/>
      <c r="C1285" s="4">
        <v>23.55</v>
      </c>
      <c r="D1285" s="4">
        <v>12.799</v>
      </c>
      <c r="E1285" s="4">
        <v>10239.0</v>
      </c>
      <c r="F1285" s="16">
        <v>-0.0021050990176205383</v>
      </c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</row>
    <row r="1286" ht="15.75" customHeight="1">
      <c r="A1286" s="15">
        <v>43448.62533333333</v>
      </c>
      <c r="B1286" s="4"/>
      <c r="C1286" s="4">
        <v>23.55</v>
      </c>
      <c r="D1286" s="4">
        <v>12.799</v>
      </c>
      <c r="E1286" s="4">
        <v>2614.0</v>
      </c>
      <c r="F1286" s="16">
        <v>0.0</v>
      </c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</row>
    <row r="1287" ht="15.75" customHeight="1">
      <c r="A1287" s="15">
        <v>43451.62533333333</v>
      </c>
      <c r="B1287" s="4"/>
      <c r="C1287" s="4">
        <v>23.5</v>
      </c>
      <c r="D1287" s="4">
        <v>12.772</v>
      </c>
      <c r="E1287" s="4">
        <v>3013.0</v>
      </c>
      <c r="F1287" s="16">
        <v>-0.0021095398077974254</v>
      </c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</row>
    <row r="1288" ht="15.75" customHeight="1">
      <c r="A1288" s="15">
        <v>43452.62533333333</v>
      </c>
      <c r="B1288" s="4"/>
      <c r="C1288" s="4">
        <v>23.45</v>
      </c>
      <c r="D1288" s="4">
        <v>12.745</v>
      </c>
      <c r="E1288" s="4">
        <v>10056.0</v>
      </c>
      <c r="F1288" s="16">
        <v>-0.0021139993736298953</v>
      </c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</row>
    <row r="1289" ht="15.75" customHeight="1">
      <c r="A1289" s="15">
        <v>43453.62533333333</v>
      </c>
      <c r="B1289" s="4"/>
      <c r="C1289" s="4">
        <v>23.4</v>
      </c>
      <c r="D1289" s="4">
        <v>12.718</v>
      </c>
      <c r="E1289" s="4">
        <v>7744.0</v>
      </c>
      <c r="F1289" s="16">
        <v>-0.0021184778344448215</v>
      </c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</row>
    <row r="1290" ht="15.75" customHeight="1">
      <c r="A1290" s="15">
        <v>43454.62533333333</v>
      </c>
      <c r="B1290" s="4"/>
      <c r="C1290" s="4">
        <v>23.38</v>
      </c>
      <c r="D1290" s="4">
        <v>12.707</v>
      </c>
      <c r="E1290" s="4">
        <v>5335.0</v>
      </c>
      <c r="F1290" s="16">
        <v>-8.649158672746684E-4</v>
      </c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</row>
    <row r="1291" ht="15.75" customHeight="1">
      <c r="A1291" s="15">
        <v>43455.62533333333</v>
      </c>
      <c r="B1291" s="4"/>
      <c r="C1291" s="4">
        <v>23.48</v>
      </c>
      <c r="D1291" s="4">
        <v>12.761</v>
      </c>
      <c r="E1291" s="4">
        <v>5782.0</v>
      </c>
      <c r="F1291" s="16">
        <v>0.004249626190288698</v>
      </c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</row>
    <row r="1292" ht="15.75" customHeight="1">
      <c r="A1292" s="15">
        <v>43458.62533333333</v>
      </c>
      <c r="B1292" s="4"/>
      <c r="C1292" s="4">
        <v>23.48</v>
      </c>
      <c r="D1292" s="4">
        <v>12.761</v>
      </c>
      <c r="E1292" s="4">
        <v>5367.0</v>
      </c>
      <c r="F1292" s="16">
        <v>0.0</v>
      </c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</row>
    <row r="1293" ht="15.75" customHeight="1">
      <c r="A1293" s="15">
        <v>43459.62533333333</v>
      </c>
      <c r="B1293" s="4"/>
      <c r="C1293" s="4">
        <v>23.32</v>
      </c>
      <c r="D1293" s="4">
        <v>12.674</v>
      </c>
      <c r="E1293" s="4">
        <v>6805.0</v>
      </c>
      <c r="F1293" s="16">
        <v>-0.006817647519786831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</row>
    <row r="1294" ht="15.75" customHeight="1">
      <c r="A1294" s="15">
        <v>43460.62533333333</v>
      </c>
      <c r="B1294" s="4"/>
      <c r="C1294" s="4">
        <v>23.29</v>
      </c>
      <c r="D1294" s="4">
        <v>12.658</v>
      </c>
      <c r="E1294" s="4">
        <v>6979.0</v>
      </c>
      <c r="F1294" s="16">
        <v>-0.0012624270159381423</v>
      </c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</row>
    <row r="1295" ht="15.75" customHeight="1">
      <c r="A1295" s="15">
        <v>43461.62533333333</v>
      </c>
      <c r="B1295" s="4"/>
      <c r="C1295" s="4">
        <v>23.25</v>
      </c>
      <c r="D1295" s="4">
        <v>12.636</v>
      </c>
      <c r="E1295" s="4">
        <v>9206.0</v>
      </c>
      <c r="F1295" s="16">
        <v>-0.0017380312845631412</v>
      </c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</row>
    <row r="1296" ht="15.75" customHeight="1">
      <c r="A1296" s="15">
        <v>43462.62533333333</v>
      </c>
      <c r="B1296" s="4"/>
      <c r="C1296" s="4">
        <v>23.5</v>
      </c>
      <c r="D1296" s="4">
        <v>12.772</v>
      </c>
      <c r="E1296" s="4">
        <v>20201.0</v>
      </c>
      <c r="F1296" s="16">
        <v>0.01076289965178862</v>
      </c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</row>
    <row r="1297" ht="15.75" customHeight="1">
      <c r="A1297" s="15">
        <v>43465.62533333333</v>
      </c>
      <c r="B1297" s="4"/>
      <c r="C1297" s="4">
        <v>23.6</v>
      </c>
      <c r="D1297" s="4">
        <v>12.826</v>
      </c>
      <c r="E1297" s="4">
        <v>10291.0</v>
      </c>
      <c r="F1297" s="16">
        <v>0.004227998747259652</v>
      </c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</row>
    <row r="1298" ht="15.75" customHeight="1">
      <c r="A1298" s="15">
        <v>43467.62533333333</v>
      </c>
      <c r="B1298" s="4"/>
      <c r="C1298" s="4">
        <v>23.5</v>
      </c>
      <c r="D1298" s="4">
        <v>12.772</v>
      </c>
      <c r="E1298" s="4">
        <v>28564.0</v>
      </c>
      <c r="F1298" s="16">
        <v>-0.004210198035240938</v>
      </c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</row>
    <row r="1299" ht="15.75" customHeight="1">
      <c r="A1299" s="15">
        <v>43468.62533333333</v>
      </c>
      <c r="B1299" s="4"/>
      <c r="C1299" s="4">
        <v>23.59</v>
      </c>
      <c r="D1299" s="4">
        <v>12.821</v>
      </c>
      <c r="E1299" s="4">
        <v>8837.0</v>
      </c>
      <c r="F1299" s="16">
        <v>0.0038365173817725873</v>
      </c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</row>
    <row r="1300" ht="15.75" customHeight="1">
      <c r="A1300" s="15">
        <v>43469.62533333333</v>
      </c>
      <c r="B1300" s="4"/>
      <c r="C1300" s="4">
        <v>23.55</v>
      </c>
      <c r="D1300" s="4">
        <v>12.799</v>
      </c>
      <c r="E1300" s="4">
        <v>14696.0</v>
      </c>
      <c r="F1300" s="16">
        <v>-0.0017159347944778287</v>
      </c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</row>
    <row r="1301" ht="15.75" customHeight="1">
      <c r="A1301" s="15">
        <v>43472.62533333333</v>
      </c>
      <c r="B1301" s="4"/>
      <c r="C1301" s="4">
        <v>23.56</v>
      </c>
      <c r="D1301" s="4">
        <v>12.805</v>
      </c>
      <c r="E1301" s="4">
        <v>5015.0</v>
      </c>
      <c r="F1301" s="16">
        <v>4.687866239550143E-4</v>
      </c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</row>
    <row r="1302" ht="15.75" customHeight="1">
      <c r="A1302" s="15">
        <v>43473.62533333333</v>
      </c>
      <c r="B1302" s="4"/>
      <c r="C1302" s="4">
        <v>24.0</v>
      </c>
      <c r="D1302" s="4">
        <v>13.044</v>
      </c>
      <c r="E1302" s="4">
        <v>33087.0</v>
      </c>
      <c r="F1302" s="16">
        <v>0.01866458414681771</v>
      </c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</row>
    <row r="1303" ht="15.75" customHeight="1">
      <c r="A1303" s="15">
        <v>43474.62533333333</v>
      </c>
      <c r="B1303" s="4"/>
      <c r="C1303" s="4">
        <v>23.8</v>
      </c>
      <c r="D1303" s="4">
        <v>12.935</v>
      </c>
      <c r="E1303" s="4">
        <v>11784.0</v>
      </c>
      <c r="F1303" s="16">
        <v>-0.00835633241337013</v>
      </c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</row>
    <row r="1304" ht="15.75" customHeight="1">
      <c r="A1304" s="15">
        <v>43475.62533333333</v>
      </c>
      <c r="B1304" s="4"/>
      <c r="C1304" s="4">
        <v>23.7</v>
      </c>
      <c r="D1304" s="4">
        <v>12.881</v>
      </c>
      <c r="E1304" s="4">
        <v>5114.0</v>
      </c>
      <c r="F1304" s="16">
        <v>-0.004174719752609221</v>
      </c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</row>
    <row r="1305" ht="15.75" customHeight="1">
      <c r="A1305" s="15">
        <v>43476.62533333333</v>
      </c>
      <c r="B1305" s="4"/>
      <c r="C1305" s="4">
        <v>23.8</v>
      </c>
      <c r="D1305" s="4">
        <v>12.935</v>
      </c>
      <c r="E1305" s="4">
        <v>11641.0</v>
      </c>
      <c r="F1305" s="16">
        <v>0.004192221100846228</v>
      </c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</row>
    <row r="1306" ht="15.75" customHeight="1">
      <c r="A1306" s="15">
        <v>43480.62533333333</v>
      </c>
      <c r="B1306" s="4"/>
      <c r="C1306" s="4">
        <v>23.5</v>
      </c>
      <c r="D1306" s="4">
        <v>12.772</v>
      </c>
      <c r="E1306" s="4">
        <v>21439.0</v>
      </c>
      <c r="F1306" s="16">
        <v>-0.012601468882875937</v>
      </c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</row>
    <row r="1307" ht="15.75" customHeight="1">
      <c r="A1307" s="15">
        <v>43481.62533333333</v>
      </c>
      <c r="B1307" s="4"/>
      <c r="C1307" s="4">
        <v>23.5</v>
      </c>
      <c r="D1307" s="4">
        <v>12.772</v>
      </c>
      <c r="E1307" s="4">
        <v>32172.0</v>
      </c>
      <c r="F1307" s="16">
        <v>0.0</v>
      </c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</row>
    <row r="1308" ht="15.75" customHeight="1">
      <c r="A1308" s="15">
        <v>43482.62533333333</v>
      </c>
      <c r="B1308" s="4"/>
      <c r="C1308" s="4">
        <v>23.5</v>
      </c>
      <c r="D1308" s="4">
        <v>12.772</v>
      </c>
      <c r="E1308" s="4">
        <v>41496.0</v>
      </c>
      <c r="F1308" s="16">
        <v>0.0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</row>
    <row r="1309" ht="15.75" customHeight="1">
      <c r="A1309" s="15">
        <v>43483.62533333333</v>
      </c>
      <c r="B1309" s="4"/>
      <c r="C1309" s="4">
        <v>23.5</v>
      </c>
      <c r="D1309" s="4">
        <v>12.772</v>
      </c>
      <c r="E1309" s="4">
        <v>55438.0</v>
      </c>
      <c r="F1309" s="16">
        <v>0.0</v>
      </c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</row>
    <row r="1310" ht="15.75" customHeight="1">
      <c r="A1310" s="15">
        <v>43486.62533333333</v>
      </c>
      <c r="B1310" s="4"/>
      <c r="C1310" s="4">
        <v>23.6</v>
      </c>
      <c r="D1310" s="4">
        <v>12.826</v>
      </c>
      <c r="E1310" s="4">
        <v>4254.0</v>
      </c>
      <c r="F1310" s="16">
        <v>0.004227998747259652</v>
      </c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</row>
    <row r="1311" ht="15.75" customHeight="1">
      <c r="A1311" s="15">
        <v>43487.62533333333</v>
      </c>
      <c r="B1311" s="4"/>
      <c r="C1311" s="4">
        <v>23.78</v>
      </c>
      <c r="D1311" s="4">
        <v>12.924</v>
      </c>
      <c r="E1311" s="4">
        <v>7293.0</v>
      </c>
      <c r="F1311" s="16">
        <v>0.007640729767659362</v>
      </c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</row>
    <row r="1312" ht="15.75" customHeight="1">
      <c r="A1312" s="15">
        <v>43488.62533333333</v>
      </c>
      <c r="B1312" s="4"/>
      <c r="C1312" s="4">
        <v>23.7</v>
      </c>
      <c r="D1312" s="4">
        <v>12.881</v>
      </c>
      <c r="E1312" s="4">
        <v>9904.0</v>
      </c>
      <c r="F1312" s="16">
        <v>-0.003327143299288089</v>
      </c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</row>
    <row r="1313" ht="15.75" customHeight="1">
      <c r="A1313" s="15">
        <v>43489.62533333333</v>
      </c>
      <c r="B1313" s="4"/>
      <c r="C1313" s="4">
        <v>23.78</v>
      </c>
      <c r="D1313" s="4">
        <v>12.924</v>
      </c>
      <c r="E1313" s="4">
        <v>6080.0</v>
      </c>
      <c r="F1313" s="16">
        <v>0.0033382501358589596</v>
      </c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</row>
    <row r="1314" ht="15.75" customHeight="1">
      <c r="A1314" s="15">
        <v>43490.62533333333</v>
      </c>
      <c r="B1314" s="4"/>
      <c r="C1314" s="4">
        <v>23.75</v>
      </c>
      <c r="D1314" s="4">
        <v>12.908</v>
      </c>
      <c r="E1314" s="4">
        <v>16912.0</v>
      </c>
      <c r="F1314" s="16">
        <v>-0.0012380068090374508</v>
      </c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</row>
    <row r="1315" ht="15.75" customHeight="1">
      <c r="A1315" s="15">
        <v>43493.62533333333</v>
      </c>
      <c r="B1315" s="4"/>
      <c r="C1315" s="4">
        <v>23.75</v>
      </c>
      <c r="D1315" s="4">
        <v>12.908</v>
      </c>
      <c r="E1315" s="4">
        <v>8109.0</v>
      </c>
      <c r="F1315" s="16">
        <v>0.0</v>
      </c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</row>
    <row r="1316" ht="15.75" customHeight="1">
      <c r="A1316" s="15">
        <v>43494.62533333333</v>
      </c>
      <c r="B1316" s="4"/>
      <c r="C1316" s="4">
        <v>23.75</v>
      </c>
      <c r="D1316" s="4">
        <v>12.908</v>
      </c>
      <c r="E1316" s="4">
        <v>6421.0</v>
      </c>
      <c r="F1316" s="16">
        <v>0.0</v>
      </c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</row>
    <row r="1317" ht="15.75" customHeight="1">
      <c r="A1317" s="15">
        <v>43495.62533333333</v>
      </c>
      <c r="B1317" s="4"/>
      <c r="C1317" s="4">
        <v>23.75</v>
      </c>
      <c r="D1317" s="4">
        <v>12.908</v>
      </c>
      <c r="E1317" s="4">
        <v>7408.0</v>
      </c>
      <c r="F1317" s="16">
        <v>0.0</v>
      </c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</row>
    <row r="1318" ht="15.75" customHeight="1">
      <c r="A1318" s="15">
        <v>43496.62533333333</v>
      </c>
      <c r="B1318" s="4"/>
      <c r="C1318" s="4">
        <v>23.67</v>
      </c>
      <c r="D1318" s="4">
        <v>12.864</v>
      </c>
      <c r="E1318" s="4">
        <v>14072.0</v>
      </c>
      <c r="F1318" s="16">
        <v>-0.0034087387666562373</v>
      </c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</row>
    <row r="1319" ht="15.75" customHeight="1">
      <c r="A1319" s="15">
        <v>43497.62533333333</v>
      </c>
      <c r="B1319" s="4"/>
      <c r="C1319" s="4">
        <v>23.46</v>
      </c>
      <c r="D1319" s="4">
        <v>12.75</v>
      </c>
      <c r="E1319" s="4">
        <v>18543.0</v>
      </c>
      <c r="F1319" s="16">
        <v>-0.008861940298507521</v>
      </c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</row>
    <row r="1320" ht="15.75" customHeight="1">
      <c r="A1320" s="15">
        <v>43500.62533333333</v>
      </c>
      <c r="B1320" s="4"/>
      <c r="C1320" s="4">
        <v>23.65</v>
      </c>
      <c r="D1320" s="4">
        <v>12.854</v>
      </c>
      <c r="E1320" s="4">
        <v>20937.0</v>
      </c>
      <c r="F1320" s="16">
        <v>0.008156862745097977</v>
      </c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</row>
    <row r="1321" ht="15.75" customHeight="1">
      <c r="A1321" s="15">
        <v>43501.62533333333</v>
      </c>
      <c r="B1321" s="4"/>
      <c r="C1321" s="4">
        <v>23.61</v>
      </c>
      <c r="D1321" s="4">
        <v>12.832</v>
      </c>
      <c r="E1321" s="4">
        <v>8635.0</v>
      </c>
      <c r="F1321" s="16">
        <v>-0.0017115294849850992</v>
      </c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</row>
    <row r="1322" ht="15.75" customHeight="1">
      <c r="A1322" s="15">
        <v>43502.62533333333</v>
      </c>
      <c r="B1322" s="4"/>
      <c r="C1322" s="4">
        <v>23.5</v>
      </c>
      <c r="D1322" s="4">
        <v>12.772</v>
      </c>
      <c r="E1322" s="4">
        <v>21751.0</v>
      </c>
      <c r="F1322" s="16">
        <v>-0.0046758104738155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</row>
    <row r="1323" ht="15.75" customHeight="1">
      <c r="A1323" s="15">
        <v>43503.62533333333</v>
      </c>
      <c r="B1323" s="4"/>
      <c r="C1323" s="4">
        <v>23.44</v>
      </c>
      <c r="D1323" s="4">
        <v>12.739</v>
      </c>
      <c r="E1323" s="4">
        <v>7572.0</v>
      </c>
      <c r="F1323" s="16">
        <v>-0.0025837770122141774</v>
      </c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</row>
    <row r="1324" ht="15.75" customHeight="1">
      <c r="A1324" s="15">
        <v>43504.62533333333</v>
      </c>
      <c r="B1324" s="4"/>
      <c r="C1324" s="4">
        <v>23.65</v>
      </c>
      <c r="D1324" s="4">
        <v>12.854</v>
      </c>
      <c r="E1324" s="4">
        <v>9410.0</v>
      </c>
      <c r="F1324" s="16">
        <v>0.00902739618494375</v>
      </c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</row>
    <row r="1325" ht="15.75" customHeight="1">
      <c r="A1325" s="15">
        <v>43507.62533333333</v>
      </c>
      <c r="B1325" s="4"/>
      <c r="C1325" s="4">
        <v>23.45</v>
      </c>
      <c r="D1325" s="4">
        <v>12.745</v>
      </c>
      <c r="E1325" s="4">
        <v>9671.0</v>
      </c>
      <c r="F1325" s="16">
        <v>-0.008479850630154037</v>
      </c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</row>
    <row r="1326" ht="15.75" customHeight="1">
      <c r="A1326" s="15">
        <v>43508.62533333333</v>
      </c>
      <c r="B1326" s="4"/>
      <c r="C1326" s="4">
        <v>23.5</v>
      </c>
      <c r="D1326" s="4">
        <v>12.772</v>
      </c>
      <c r="E1326" s="4">
        <v>7497.0</v>
      </c>
      <c r="F1326" s="16">
        <v>0.0021184778344449607</v>
      </c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</row>
    <row r="1327" ht="15.75" customHeight="1">
      <c r="A1327" s="15">
        <v>43509.62533333333</v>
      </c>
      <c r="B1327" s="4"/>
      <c r="C1327" s="4">
        <v>23.5</v>
      </c>
      <c r="D1327" s="4">
        <v>12.772</v>
      </c>
      <c r="E1327" s="4">
        <v>20700.0</v>
      </c>
      <c r="F1327" s="16">
        <v>0.0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</row>
    <row r="1328" ht="15.75" customHeight="1">
      <c r="A1328" s="15">
        <v>43510.62533333333</v>
      </c>
      <c r="B1328" s="4"/>
      <c r="C1328" s="4">
        <v>23.5</v>
      </c>
      <c r="D1328" s="4">
        <v>12.772</v>
      </c>
      <c r="E1328" s="4">
        <v>14082.0</v>
      </c>
      <c r="F1328" s="16">
        <v>0.0</v>
      </c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</row>
    <row r="1329" ht="15.75" customHeight="1">
      <c r="A1329" s="15">
        <v>43511.62533333333</v>
      </c>
      <c r="B1329" s="4"/>
      <c r="C1329" s="4">
        <v>23.5</v>
      </c>
      <c r="D1329" s="4">
        <v>12.772</v>
      </c>
      <c r="E1329" s="4">
        <v>14053.0</v>
      </c>
      <c r="F1329" s="16">
        <v>0.0</v>
      </c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</row>
    <row r="1330" ht="15.75" customHeight="1">
      <c r="A1330" s="15">
        <v>43514.62533333333</v>
      </c>
      <c r="B1330" s="4"/>
      <c r="C1330" s="4">
        <v>23.42</v>
      </c>
      <c r="D1330" s="4">
        <v>12.729</v>
      </c>
      <c r="E1330" s="4">
        <v>15674.0</v>
      </c>
      <c r="F1330" s="16">
        <v>-0.0033667397431883053</v>
      </c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</row>
    <row r="1331" ht="15.75" customHeight="1">
      <c r="A1331" s="15">
        <v>43515.62533333333</v>
      </c>
      <c r="B1331" s="4"/>
      <c r="C1331" s="4">
        <v>23.4</v>
      </c>
      <c r="D1331" s="4">
        <v>12.718</v>
      </c>
      <c r="E1331" s="4">
        <v>13452.0</v>
      </c>
      <c r="F1331" s="16">
        <v>-8.641684342838583E-4</v>
      </c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</row>
    <row r="1332" ht="15.75" customHeight="1">
      <c r="A1332" s="15">
        <v>43516.62533333333</v>
      </c>
      <c r="B1332" s="4"/>
      <c r="C1332" s="4">
        <v>23.5</v>
      </c>
      <c r="D1332" s="4">
        <v>12.772</v>
      </c>
      <c r="E1332" s="4">
        <v>22834.0</v>
      </c>
      <c r="F1332" s="16">
        <v>0.0042459506211668715</v>
      </c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</row>
    <row r="1333" ht="15.75" customHeight="1">
      <c r="A1333" s="15">
        <v>43517.62533333333</v>
      </c>
      <c r="B1333" s="4"/>
      <c r="C1333" s="4">
        <v>24.0</v>
      </c>
      <c r="D1333" s="4">
        <v>13.044</v>
      </c>
      <c r="E1333" s="4">
        <v>16491.0</v>
      </c>
      <c r="F1333" s="16">
        <v>0.021296586282492973</v>
      </c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</row>
    <row r="1334" ht="15.75" customHeight="1">
      <c r="A1334" s="15">
        <v>43518.62533333333</v>
      </c>
      <c r="B1334" s="4"/>
      <c r="C1334" s="4">
        <v>24.31</v>
      </c>
      <c r="D1334" s="4">
        <v>13.212</v>
      </c>
      <c r="E1334" s="4">
        <v>37203.0</v>
      </c>
      <c r="F1334" s="16">
        <v>0.012879484820607119</v>
      </c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</row>
    <row r="1335" ht="15.75" customHeight="1">
      <c r="A1335" s="15">
        <v>43521.62533333333</v>
      </c>
      <c r="B1335" s="4"/>
      <c r="C1335" s="4">
        <v>24.3</v>
      </c>
      <c r="D1335" s="4">
        <v>13.207</v>
      </c>
      <c r="E1335" s="4">
        <v>29138.0</v>
      </c>
      <c r="F1335" s="16">
        <v>-3.7844383893422684E-4</v>
      </c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</row>
    <row r="1336" ht="15.75" customHeight="1">
      <c r="A1336" s="15">
        <v>43522.62533333333</v>
      </c>
      <c r="B1336" s="4"/>
      <c r="C1336" s="4">
        <v>24.0</v>
      </c>
      <c r="D1336" s="4">
        <v>13.044</v>
      </c>
      <c r="E1336" s="4">
        <v>18610.0</v>
      </c>
      <c r="F1336" s="16">
        <v>-0.012341939880366491</v>
      </c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</row>
    <row r="1337" ht="15.75" customHeight="1">
      <c r="A1337" s="15">
        <v>43523.62533333333</v>
      </c>
      <c r="B1337" s="4"/>
      <c r="C1337" s="4">
        <v>23.93</v>
      </c>
      <c r="D1337" s="4">
        <v>13.006</v>
      </c>
      <c r="E1337" s="4">
        <v>9075.0</v>
      </c>
      <c r="F1337" s="16">
        <v>-0.0029132168046611664</v>
      </c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</row>
    <row r="1338" ht="15.75" customHeight="1">
      <c r="A1338" s="15">
        <v>43524.62533333333</v>
      </c>
      <c r="B1338" s="4"/>
      <c r="C1338" s="4">
        <v>23.8</v>
      </c>
      <c r="D1338" s="4">
        <v>12.935</v>
      </c>
      <c r="E1338" s="4">
        <v>16718.0</v>
      </c>
      <c r="F1338" s="16">
        <v>-0.005459018914347203</v>
      </c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</row>
    <row r="1339" ht="15.75" customHeight="1">
      <c r="A1339" s="15">
        <v>43525.62533333333</v>
      </c>
      <c r="B1339" s="4"/>
      <c r="C1339" s="4">
        <v>23.95</v>
      </c>
      <c r="D1339" s="4">
        <v>13.017</v>
      </c>
      <c r="E1339" s="4">
        <v>40929.0</v>
      </c>
      <c r="F1339" s="16">
        <v>0.006339389253962038</v>
      </c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</row>
    <row r="1340" ht="15.75" customHeight="1">
      <c r="A1340" s="15">
        <v>43528.62533333333</v>
      </c>
      <c r="B1340" s="4"/>
      <c r="C1340" s="4">
        <v>23.94</v>
      </c>
      <c r="D1340" s="4">
        <v>13.011</v>
      </c>
      <c r="E1340" s="4">
        <v>10913.0</v>
      </c>
      <c r="F1340" s="16">
        <v>-4.6093569946994143E-4</v>
      </c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</row>
    <row r="1341" ht="15.75" customHeight="1">
      <c r="A1341" s="15">
        <v>43529.62533333333</v>
      </c>
      <c r="B1341" s="4"/>
      <c r="C1341" s="4">
        <v>23.85</v>
      </c>
      <c r="D1341" s="4">
        <v>12.962</v>
      </c>
      <c r="E1341" s="4">
        <v>5464.0</v>
      </c>
      <c r="F1341" s="16">
        <v>-0.0037660441165167542</v>
      </c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</row>
    <row r="1342" ht="15.75" customHeight="1">
      <c r="A1342" s="15">
        <v>43530.62533333333</v>
      </c>
      <c r="B1342" s="4"/>
      <c r="C1342" s="4">
        <v>24.2</v>
      </c>
      <c r="D1342" s="4">
        <v>13.152</v>
      </c>
      <c r="E1342" s="4">
        <v>28592.0</v>
      </c>
      <c r="F1342" s="16">
        <v>0.014658231754358857</v>
      </c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</row>
    <row r="1343" ht="15.75" customHeight="1">
      <c r="A1343" s="15">
        <v>43531.62533333333</v>
      </c>
      <c r="B1343" s="4"/>
      <c r="C1343" s="4">
        <v>24.39</v>
      </c>
      <c r="D1343" s="4">
        <v>13.256</v>
      </c>
      <c r="E1343" s="4">
        <v>12928.0</v>
      </c>
      <c r="F1343" s="16">
        <v>0.007907542579075501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</row>
    <row r="1344" ht="15.75" customHeight="1">
      <c r="A1344" s="15">
        <v>43532.62533333333</v>
      </c>
      <c r="B1344" s="4"/>
      <c r="C1344" s="4">
        <v>24.31</v>
      </c>
      <c r="D1344" s="4">
        <v>13.212</v>
      </c>
      <c r="E1344" s="4">
        <v>31807.0</v>
      </c>
      <c r="F1344" s="16">
        <v>-0.003319251659625866</v>
      </c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</row>
    <row r="1345" ht="15.75" customHeight="1">
      <c r="A1345" s="15">
        <v>43535.62533333333</v>
      </c>
      <c r="B1345" s="4"/>
      <c r="C1345" s="4">
        <v>24.65</v>
      </c>
      <c r="D1345" s="4">
        <v>13.397</v>
      </c>
      <c r="E1345" s="4">
        <v>12413.0</v>
      </c>
      <c r="F1345" s="16">
        <v>0.014002422040569217</v>
      </c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</row>
    <row r="1346" ht="15.75" customHeight="1">
      <c r="A1346" s="15">
        <v>43536.62533333333</v>
      </c>
      <c r="B1346" s="4"/>
      <c r="C1346" s="4">
        <v>24.7</v>
      </c>
      <c r="D1346" s="4">
        <v>13.424</v>
      </c>
      <c r="E1346" s="4">
        <v>11354.0</v>
      </c>
      <c r="F1346" s="16">
        <v>0.002015376576845506</v>
      </c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</row>
    <row r="1347" ht="15.75" customHeight="1">
      <c r="A1347" s="15">
        <v>43537.62533333333</v>
      </c>
      <c r="B1347" s="4"/>
      <c r="C1347" s="4">
        <v>24.3</v>
      </c>
      <c r="D1347" s="4">
        <v>13.207</v>
      </c>
      <c r="E1347" s="4">
        <v>6528.0</v>
      </c>
      <c r="F1347" s="16">
        <v>-0.016165077473182268</v>
      </c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</row>
    <row r="1348" ht="15.75" customHeight="1">
      <c r="A1348" s="15">
        <v>43538.62533333333</v>
      </c>
      <c r="B1348" s="4"/>
      <c r="C1348" s="4">
        <v>24.6</v>
      </c>
      <c r="D1348" s="4">
        <v>13.37</v>
      </c>
      <c r="E1348" s="4">
        <v>4756.0</v>
      </c>
      <c r="F1348" s="16">
        <v>0.012341939880366356</v>
      </c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</row>
    <row r="1349" ht="15.75" customHeight="1">
      <c r="A1349" s="15">
        <v>43539.62533333333</v>
      </c>
      <c r="B1349" s="4"/>
      <c r="C1349" s="4">
        <v>24.0</v>
      </c>
      <c r="D1349" s="4">
        <v>13.044</v>
      </c>
      <c r="E1349" s="4">
        <v>14869.0</v>
      </c>
      <c r="F1349" s="16">
        <v>-0.024382946896035807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</row>
    <row r="1350" ht="15.75" customHeight="1">
      <c r="A1350" s="15">
        <v>43542.62533333333</v>
      </c>
      <c r="B1350" s="4"/>
      <c r="C1350" s="4">
        <v>23.9</v>
      </c>
      <c r="D1350" s="4">
        <v>12.989</v>
      </c>
      <c r="E1350" s="4">
        <v>26666.0</v>
      </c>
      <c r="F1350" s="16">
        <v>-0.004216498006746375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</row>
    <row r="1351" ht="15.75" customHeight="1">
      <c r="A1351" s="15">
        <v>43543.62533333333</v>
      </c>
      <c r="B1351" s="4"/>
      <c r="C1351" s="4">
        <v>23.83</v>
      </c>
      <c r="D1351" s="4">
        <v>12.951</v>
      </c>
      <c r="E1351" s="4">
        <v>30535.0</v>
      </c>
      <c r="F1351" s="16">
        <v>-0.0029255523904842752</v>
      </c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</row>
    <row r="1352" ht="15.75" customHeight="1">
      <c r="A1352" s="15">
        <v>43545.62533333333</v>
      </c>
      <c r="B1352" s="4"/>
      <c r="C1352" s="4">
        <v>24.26</v>
      </c>
      <c r="D1352" s="4">
        <v>13.185</v>
      </c>
      <c r="E1352" s="4">
        <v>38036.0</v>
      </c>
      <c r="F1352" s="16">
        <v>0.018068102849200834</v>
      </c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</row>
    <row r="1353" ht="15.75" customHeight="1">
      <c r="A1353" s="15">
        <v>43546.62533333333</v>
      </c>
      <c r="B1353" s="4"/>
      <c r="C1353" s="4">
        <v>24.18</v>
      </c>
      <c r="D1353" s="4">
        <v>13.142</v>
      </c>
      <c r="E1353" s="4">
        <v>15196.0</v>
      </c>
      <c r="F1353" s="16">
        <v>-0.0032612817595753536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</row>
    <row r="1354" ht="15.75" customHeight="1">
      <c r="A1354" s="15">
        <v>43549.62533333333</v>
      </c>
      <c r="B1354" s="4"/>
      <c r="C1354" s="4">
        <v>24.15</v>
      </c>
      <c r="D1354" s="4">
        <v>13.125</v>
      </c>
      <c r="E1354" s="4">
        <v>12292.0</v>
      </c>
      <c r="F1354" s="16">
        <v>-0.0012935626236493273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</row>
    <row r="1355" ht="15.75" customHeight="1">
      <c r="A1355" s="15">
        <v>43550.62533333333</v>
      </c>
      <c r="B1355" s="4"/>
      <c r="C1355" s="4">
        <v>24.29</v>
      </c>
      <c r="D1355" s="4">
        <v>13.201</v>
      </c>
      <c r="E1355" s="4">
        <v>14708.0</v>
      </c>
      <c r="F1355" s="16">
        <v>0.0057904761904762295</v>
      </c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</row>
    <row r="1356" ht="15.75" customHeight="1">
      <c r="A1356" s="15">
        <v>43551.62533333333</v>
      </c>
      <c r="B1356" s="4"/>
      <c r="C1356" s="4">
        <v>23.86</v>
      </c>
      <c r="D1356" s="4">
        <v>12.968</v>
      </c>
      <c r="E1356" s="4">
        <v>39414.0</v>
      </c>
      <c r="F1356" s="16">
        <v>-0.01765017801681695</v>
      </c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</row>
    <row r="1357" ht="15.75" customHeight="1">
      <c r="A1357" s="15">
        <v>43552.62533333333</v>
      </c>
      <c r="B1357" s="4"/>
      <c r="C1357" s="4">
        <v>23.67</v>
      </c>
      <c r="D1357" s="4">
        <v>12.864</v>
      </c>
      <c r="E1357" s="4">
        <v>32994.0</v>
      </c>
      <c r="F1357" s="16">
        <v>-0.008019740900678533</v>
      </c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</row>
    <row r="1358" ht="15.75" customHeight="1">
      <c r="A1358" s="15">
        <v>43553.62533333333</v>
      </c>
      <c r="B1358" s="4"/>
      <c r="C1358" s="4">
        <v>23.0</v>
      </c>
      <c r="D1358" s="4">
        <v>12.5</v>
      </c>
      <c r="E1358" s="4">
        <v>36140.0</v>
      </c>
      <c r="F1358" s="16">
        <v>-0.02829601990049757</v>
      </c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</row>
    <row r="1359" ht="15.75" customHeight="1">
      <c r="A1359" s="15">
        <v>43556.62533333333</v>
      </c>
      <c r="B1359" s="4"/>
      <c r="C1359" s="4">
        <v>22.95</v>
      </c>
      <c r="D1359" s="4">
        <v>12.473</v>
      </c>
      <c r="E1359" s="4">
        <v>10008.0</v>
      </c>
      <c r="F1359" s="16">
        <v>-0.0021599999999999397</v>
      </c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</row>
    <row r="1360" ht="15.75" customHeight="1">
      <c r="A1360" s="15">
        <v>43557.62533333333</v>
      </c>
      <c r="B1360" s="4"/>
      <c r="C1360" s="4">
        <v>23.2</v>
      </c>
      <c r="D1360" s="4">
        <v>12.609</v>
      </c>
      <c r="E1360" s="4">
        <v>7231.0</v>
      </c>
      <c r="F1360" s="16">
        <v>0.010903551671610617</v>
      </c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</row>
    <row r="1361" ht="15.75" customHeight="1">
      <c r="A1361" s="15">
        <v>43558.62533333333</v>
      </c>
      <c r="B1361" s="4"/>
      <c r="C1361" s="4">
        <v>23.0</v>
      </c>
      <c r="D1361" s="4">
        <v>12.5</v>
      </c>
      <c r="E1361" s="4">
        <v>16361.0</v>
      </c>
      <c r="F1361" s="16">
        <v>-0.008644618922991513</v>
      </c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</row>
    <row r="1362" ht="15.75" customHeight="1">
      <c r="A1362" s="15">
        <v>43559.62533333333</v>
      </c>
      <c r="B1362" s="4"/>
      <c r="C1362" s="4">
        <v>23.0</v>
      </c>
      <c r="D1362" s="4">
        <v>12.5</v>
      </c>
      <c r="E1362" s="4">
        <v>19575.0</v>
      </c>
      <c r="F1362" s="16">
        <v>0.0</v>
      </c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</row>
    <row r="1363" ht="15.75" customHeight="1">
      <c r="A1363" s="15">
        <v>43560.62533333333</v>
      </c>
      <c r="B1363" s="4"/>
      <c r="C1363" s="4">
        <v>22.97</v>
      </c>
      <c r="D1363" s="4">
        <v>12.484</v>
      </c>
      <c r="E1363" s="4">
        <v>15864.0</v>
      </c>
      <c r="F1363" s="16">
        <v>-0.0012800000000000012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</row>
    <row r="1364" ht="15.75" customHeight="1">
      <c r="A1364" s="15">
        <v>43563.62533333333</v>
      </c>
      <c r="B1364" s="4"/>
      <c r="C1364" s="4">
        <v>22.9</v>
      </c>
      <c r="D1364" s="4">
        <v>12.446</v>
      </c>
      <c r="E1364" s="4">
        <v>16308.0</v>
      </c>
      <c r="F1364" s="16">
        <v>-0.0030438961871195333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</row>
    <row r="1365" ht="15.75" customHeight="1">
      <c r="A1365" s="15">
        <v>43565.62533333333</v>
      </c>
      <c r="B1365" s="4"/>
      <c r="C1365" s="4">
        <v>23.0</v>
      </c>
      <c r="D1365" s="4">
        <v>12.5</v>
      </c>
      <c r="E1365" s="4">
        <v>22493.0</v>
      </c>
      <c r="F1365" s="16">
        <v>0.004338743371364315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</row>
    <row r="1366" ht="15.75" customHeight="1">
      <c r="A1366" s="15">
        <v>43566.62533333333</v>
      </c>
      <c r="B1366" s="4"/>
      <c r="C1366" s="4">
        <v>22.85</v>
      </c>
      <c r="D1366" s="4">
        <v>12.419</v>
      </c>
      <c r="E1366" s="4">
        <v>22069.0</v>
      </c>
      <c r="F1366" s="16">
        <v>-0.0064799999999999615</v>
      </c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</row>
    <row r="1367" ht="15.75" customHeight="1">
      <c r="A1367" s="15">
        <v>43567.62533333333</v>
      </c>
      <c r="B1367" s="4"/>
      <c r="C1367" s="4">
        <v>22.99</v>
      </c>
      <c r="D1367" s="4">
        <v>12.495</v>
      </c>
      <c r="E1367" s="4">
        <v>14848.0</v>
      </c>
      <c r="F1367" s="16">
        <v>0.006119655366776611</v>
      </c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</row>
    <row r="1368" ht="15.75" customHeight="1">
      <c r="A1368" s="15">
        <v>43570.62533333333</v>
      </c>
      <c r="B1368" s="4"/>
      <c r="C1368" s="4">
        <v>22.9</v>
      </c>
      <c r="D1368" s="4">
        <v>12.446</v>
      </c>
      <c r="E1368" s="4">
        <v>8939.0</v>
      </c>
      <c r="F1368" s="16">
        <v>-0.00392156862745094</v>
      </c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</row>
    <row r="1369" ht="15.75" customHeight="1">
      <c r="A1369" s="15">
        <v>43571.62533333333</v>
      </c>
      <c r="B1369" s="4"/>
      <c r="C1369" s="4">
        <v>22.9</v>
      </c>
      <c r="D1369" s="4">
        <v>12.446</v>
      </c>
      <c r="E1369" s="4">
        <v>6040.0</v>
      </c>
      <c r="F1369" s="16">
        <v>0.0</v>
      </c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</row>
    <row r="1370" ht="15.75" customHeight="1">
      <c r="A1370" s="15">
        <v>43572.62533333333</v>
      </c>
      <c r="B1370" s="4"/>
      <c r="C1370" s="4">
        <v>22.98</v>
      </c>
      <c r="D1370" s="4">
        <v>12.489</v>
      </c>
      <c r="E1370" s="4">
        <v>5461.0</v>
      </c>
      <c r="F1370" s="16">
        <v>0.0034549252771975767</v>
      </c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</row>
    <row r="1371" ht="15.75" customHeight="1">
      <c r="A1371" s="15">
        <v>43573.62533333333</v>
      </c>
      <c r="B1371" s="4"/>
      <c r="C1371" s="4">
        <v>23.45</v>
      </c>
      <c r="D1371" s="4">
        <v>12.745</v>
      </c>
      <c r="E1371" s="4">
        <v>8401.0</v>
      </c>
      <c r="F1371" s="16">
        <v>0.020498038273680713</v>
      </c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</row>
    <row r="1372" ht="15.75" customHeight="1">
      <c r="A1372" s="15">
        <v>43574.62533333333</v>
      </c>
      <c r="B1372" s="4"/>
      <c r="C1372" s="4">
        <v>23.4</v>
      </c>
      <c r="D1372" s="4">
        <v>12.718</v>
      </c>
      <c r="E1372" s="4">
        <v>7436.0</v>
      </c>
      <c r="F1372" s="16">
        <v>-0.0021184778344448215</v>
      </c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</row>
    <row r="1373" ht="15.75" customHeight="1">
      <c r="A1373" s="15">
        <v>43577.62533333333</v>
      </c>
      <c r="B1373" s="4"/>
      <c r="C1373" s="4">
        <v>23.7</v>
      </c>
      <c r="D1373" s="4">
        <v>12.881</v>
      </c>
      <c r="E1373" s="4">
        <v>6104.0</v>
      </c>
      <c r="F1373" s="16">
        <v>0.012816480578707365</v>
      </c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</row>
    <row r="1374" ht="15.75" customHeight="1">
      <c r="A1374" s="15">
        <v>43578.62533333333</v>
      </c>
      <c r="B1374" s="4"/>
      <c r="C1374" s="4">
        <v>23.51</v>
      </c>
      <c r="D1374" s="4">
        <v>12.777</v>
      </c>
      <c r="E1374" s="4">
        <v>14647.0</v>
      </c>
      <c r="F1374" s="16">
        <v>-0.008073907305333514</v>
      </c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</row>
    <row r="1375" ht="15.75" customHeight="1">
      <c r="A1375" s="15">
        <v>43579.62533333333</v>
      </c>
      <c r="B1375" s="4"/>
      <c r="C1375" s="4">
        <v>23.65</v>
      </c>
      <c r="D1375" s="4">
        <v>12.854</v>
      </c>
      <c r="E1375" s="4">
        <v>8087.0</v>
      </c>
      <c r="F1375" s="16">
        <v>0.00602645378414338</v>
      </c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</row>
    <row r="1376" ht="15.75" customHeight="1">
      <c r="A1376" s="15">
        <v>43580.62533333333</v>
      </c>
      <c r="B1376" s="4"/>
      <c r="C1376" s="4">
        <v>23.59</v>
      </c>
      <c r="D1376" s="4">
        <v>12.821</v>
      </c>
      <c r="E1376" s="4">
        <v>21069.0</v>
      </c>
      <c r="F1376" s="16">
        <v>-0.002567294227477787</v>
      </c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</row>
    <row r="1377" ht="15.75" customHeight="1">
      <c r="A1377" s="15">
        <v>43581.62533333333</v>
      </c>
      <c r="B1377" s="4"/>
      <c r="C1377" s="4">
        <v>23.2</v>
      </c>
      <c r="D1377" s="4">
        <v>12.609</v>
      </c>
      <c r="E1377" s="4">
        <v>9373.0</v>
      </c>
      <c r="F1377" s="16">
        <v>-0.016535371655877058</v>
      </c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</row>
    <row r="1378" ht="15.75" customHeight="1">
      <c r="A1378" s="15">
        <v>43584.62533333333</v>
      </c>
      <c r="B1378" s="4"/>
      <c r="C1378" s="4">
        <v>23.0</v>
      </c>
      <c r="D1378" s="4">
        <v>12.5</v>
      </c>
      <c r="E1378" s="4">
        <v>3348.0</v>
      </c>
      <c r="F1378" s="16">
        <v>-0.008644618922991513</v>
      </c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</row>
    <row r="1379" ht="15.75" customHeight="1">
      <c r="A1379" s="15">
        <v>43585.62533333333</v>
      </c>
      <c r="B1379" s="4"/>
      <c r="C1379" s="4">
        <v>22.98</v>
      </c>
      <c r="D1379" s="4">
        <v>12.489</v>
      </c>
      <c r="E1379" s="4">
        <v>9336.0</v>
      </c>
      <c r="F1379" s="16">
        <v>-8.799999999999386E-4</v>
      </c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</row>
    <row r="1380" ht="15.75" customHeight="1">
      <c r="A1380" s="15">
        <v>43587.62533333333</v>
      </c>
      <c r="B1380" s="4"/>
      <c r="C1380" s="4">
        <v>22.92</v>
      </c>
      <c r="D1380" s="4">
        <v>12.457</v>
      </c>
      <c r="E1380" s="4">
        <v>2668.0</v>
      </c>
      <c r="F1380" s="16">
        <v>-0.002562254784210107</v>
      </c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</row>
    <row r="1381" ht="15.75" customHeight="1">
      <c r="A1381" s="15">
        <v>43588.62533333333</v>
      </c>
      <c r="B1381" s="4"/>
      <c r="C1381" s="4">
        <v>22.89</v>
      </c>
      <c r="D1381" s="4">
        <v>12.44</v>
      </c>
      <c r="E1381" s="4">
        <v>14312.0</v>
      </c>
      <c r="F1381" s="16">
        <v>-0.0013646945492495172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</row>
    <row r="1382" ht="15.75" customHeight="1">
      <c r="A1382" s="15">
        <v>43591.62533333333</v>
      </c>
      <c r="B1382" s="4"/>
      <c r="C1382" s="4">
        <v>23.1</v>
      </c>
      <c r="D1382" s="4">
        <v>12.555</v>
      </c>
      <c r="E1382" s="4">
        <v>9975.0</v>
      </c>
      <c r="F1382" s="16">
        <v>0.009244372990353715</v>
      </c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</row>
    <row r="1383" ht="15.75" customHeight="1">
      <c r="A1383" s="15">
        <v>43592.62533333333</v>
      </c>
      <c r="B1383" s="4"/>
      <c r="C1383" s="4">
        <v>23.1</v>
      </c>
      <c r="D1383" s="4">
        <v>12.555</v>
      </c>
      <c r="E1383" s="4">
        <v>6333.0</v>
      </c>
      <c r="F1383" s="16">
        <v>0.0</v>
      </c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</row>
    <row r="1384" ht="15.75" customHeight="1">
      <c r="A1384" s="15">
        <v>43593.62533333333</v>
      </c>
      <c r="B1384" s="4"/>
      <c r="C1384" s="4">
        <v>23.3</v>
      </c>
      <c r="D1384" s="4">
        <v>12.663</v>
      </c>
      <c r="E1384" s="4">
        <v>8791.0</v>
      </c>
      <c r="F1384" s="16">
        <v>0.008602150537634452</v>
      </c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</row>
    <row r="1385" ht="15.75" customHeight="1">
      <c r="A1385" s="15">
        <v>43594.62533333333</v>
      </c>
      <c r="B1385" s="4"/>
      <c r="C1385" s="4">
        <v>23.58</v>
      </c>
      <c r="D1385" s="4">
        <v>12.815</v>
      </c>
      <c r="E1385" s="4">
        <v>5698.0</v>
      </c>
      <c r="F1385" s="16">
        <v>0.012003474690041795</v>
      </c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</row>
    <row r="1386" ht="15.75" customHeight="1">
      <c r="A1386" s="15">
        <v>43595.62533333333</v>
      </c>
      <c r="B1386" s="4"/>
      <c r="C1386" s="4">
        <v>23.69</v>
      </c>
      <c r="D1386" s="4">
        <v>12.875</v>
      </c>
      <c r="E1386" s="4">
        <v>26009.0</v>
      </c>
      <c r="F1386" s="16">
        <v>0.0046820132657042915</v>
      </c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</row>
    <row r="1387" ht="15.75" customHeight="1">
      <c r="A1387" s="15">
        <v>43598.62533333333</v>
      </c>
      <c r="B1387" s="4"/>
      <c r="C1387" s="4">
        <v>20.15</v>
      </c>
      <c r="D1387" s="4">
        <v>13.143</v>
      </c>
      <c r="E1387" s="4">
        <v>7259.0</v>
      </c>
      <c r="F1387" s="16">
        <v>0.020815533980582578</v>
      </c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</row>
    <row r="1388" ht="15.75" customHeight="1">
      <c r="A1388" s="15">
        <v>43599.62533333333</v>
      </c>
      <c r="B1388" s="4"/>
      <c r="C1388" s="4">
        <v>20.0</v>
      </c>
      <c r="D1388" s="4">
        <v>13.045</v>
      </c>
      <c r="E1388" s="4">
        <v>20937.0</v>
      </c>
      <c r="F1388" s="16">
        <v>-0.007456440690862113</v>
      </c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</row>
    <row r="1389" ht="15.75" customHeight="1">
      <c r="A1389" s="15">
        <v>43600.62533333333</v>
      </c>
      <c r="B1389" s="4"/>
      <c r="C1389" s="4">
        <v>19.99</v>
      </c>
      <c r="D1389" s="4">
        <v>13.038</v>
      </c>
      <c r="E1389" s="4">
        <v>19428.0</v>
      </c>
      <c r="F1389" s="16">
        <v>-5.36604062859308E-4</v>
      </c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</row>
    <row r="1390" ht="15.75" customHeight="1">
      <c r="A1390" s="15">
        <v>43601.62533333333</v>
      </c>
      <c r="B1390" s="4"/>
      <c r="C1390" s="4">
        <v>20.4</v>
      </c>
      <c r="D1390" s="4">
        <v>13.306</v>
      </c>
      <c r="E1390" s="4">
        <v>104112.0</v>
      </c>
      <c r="F1390" s="16">
        <v>0.020555299892621483</v>
      </c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</row>
    <row r="1391" ht="15.75" customHeight="1">
      <c r="A1391" s="15">
        <v>43602.62533333333</v>
      </c>
      <c r="B1391" s="4"/>
      <c r="C1391" s="4">
        <v>20.7</v>
      </c>
      <c r="D1391" s="4">
        <v>13.501</v>
      </c>
      <c r="E1391" s="4">
        <v>55976.0</v>
      </c>
      <c r="F1391" s="16">
        <v>0.014655042837817548</v>
      </c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</row>
    <row r="1392" ht="15.75" customHeight="1">
      <c r="A1392" s="15">
        <v>43605.62533333333</v>
      </c>
      <c r="B1392" s="4"/>
      <c r="C1392" s="4">
        <v>19.92</v>
      </c>
      <c r="D1392" s="4">
        <v>13.414</v>
      </c>
      <c r="E1392" s="4">
        <v>142191.0</v>
      </c>
      <c r="F1392" s="16">
        <v>-0.006443967113547126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</row>
    <row r="1393" ht="15.75" customHeight="1">
      <c r="A1393" s="15">
        <v>43606.62533333333</v>
      </c>
      <c r="B1393" s="4"/>
      <c r="C1393" s="4">
        <v>19.81</v>
      </c>
      <c r="D1393" s="4">
        <v>13.34</v>
      </c>
      <c r="E1393" s="4">
        <v>19862.0</v>
      </c>
      <c r="F1393" s="16">
        <v>-0.005516624422245404</v>
      </c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</row>
    <row r="1394" ht="15.75" customHeight="1">
      <c r="A1394" s="15">
        <v>43607.62533333333</v>
      </c>
      <c r="B1394" s="4"/>
      <c r="C1394" s="4">
        <v>19.65</v>
      </c>
      <c r="D1394" s="4">
        <v>13.232</v>
      </c>
      <c r="E1394" s="4">
        <v>22598.0</v>
      </c>
      <c r="F1394" s="16">
        <v>-0.008095952023988046</v>
      </c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</row>
    <row r="1395" ht="15.75" customHeight="1">
      <c r="A1395" s="15">
        <v>43608.62533333333</v>
      </c>
      <c r="B1395" s="4"/>
      <c r="C1395" s="4">
        <v>19.65</v>
      </c>
      <c r="D1395" s="4">
        <v>13.232</v>
      </c>
      <c r="E1395" s="4">
        <v>17001.0</v>
      </c>
      <c r="F1395" s="16">
        <v>0.0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</row>
    <row r="1396" ht="15.75" customHeight="1">
      <c r="A1396" s="15">
        <v>43609.62533333333</v>
      </c>
      <c r="B1396" s="4"/>
      <c r="C1396" s="4">
        <v>19.65</v>
      </c>
      <c r="D1396" s="4">
        <v>13.232</v>
      </c>
      <c r="E1396" s="4">
        <v>25229.0</v>
      </c>
      <c r="F1396" s="16">
        <v>0.0</v>
      </c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</row>
    <row r="1397" ht="15.75" customHeight="1">
      <c r="A1397" s="15">
        <v>43612.62533333333</v>
      </c>
      <c r="B1397" s="4"/>
      <c r="C1397" s="4">
        <v>19.7</v>
      </c>
      <c r="D1397" s="4">
        <v>13.266</v>
      </c>
      <c r="E1397" s="4">
        <v>7028.0</v>
      </c>
      <c r="F1397" s="16">
        <v>0.002569528415961359</v>
      </c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</row>
    <row r="1398" ht="15.75" customHeight="1">
      <c r="A1398" s="15">
        <v>43613.62533333333</v>
      </c>
      <c r="B1398" s="4"/>
      <c r="C1398" s="4">
        <v>19.72</v>
      </c>
      <c r="D1398" s="4">
        <v>13.279</v>
      </c>
      <c r="E1398" s="4">
        <v>5281.0</v>
      </c>
      <c r="F1398" s="16">
        <v>9.799487411427635E-4</v>
      </c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</row>
    <row r="1399" ht="15.75" customHeight="1">
      <c r="A1399" s="15">
        <v>43614.62533333333</v>
      </c>
      <c r="B1399" s="4"/>
      <c r="C1399" s="4">
        <v>20.15</v>
      </c>
      <c r="D1399" s="4">
        <v>13.569</v>
      </c>
      <c r="E1399" s="4">
        <v>18728.0</v>
      </c>
      <c r="F1399" s="16">
        <v>0.021838993900143152</v>
      </c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</row>
    <row r="1400" ht="15.75" customHeight="1">
      <c r="A1400" s="15">
        <v>43615.62533333333</v>
      </c>
      <c r="B1400" s="4"/>
      <c r="C1400" s="4">
        <v>20.3</v>
      </c>
      <c r="D1400" s="4">
        <v>13.67</v>
      </c>
      <c r="E1400" s="4">
        <v>12020.0</v>
      </c>
      <c r="F1400" s="16">
        <v>0.007443437246665126</v>
      </c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</row>
    <row r="1401" ht="15.75" customHeight="1">
      <c r="A1401" s="15">
        <v>43616.62533333333</v>
      </c>
      <c r="B1401" s="4"/>
      <c r="C1401" s="4">
        <v>20.3</v>
      </c>
      <c r="D1401" s="4">
        <v>13.67</v>
      </c>
      <c r="E1401" s="4">
        <v>245240.0</v>
      </c>
      <c r="F1401" s="16">
        <v>0.0</v>
      </c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</row>
    <row r="1402" ht="15.75" customHeight="1">
      <c r="A1402" s="15">
        <v>43619.62533333333</v>
      </c>
      <c r="B1402" s="4"/>
      <c r="C1402" s="4">
        <v>20.15</v>
      </c>
      <c r="D1402" s="4">
        <v>13.569</v>
      </c>
      <c r="E1402" s="4">
        <v>7789.0</v>
      </c>
      <c r="F1402" s="16">
        <v>-0.00738844184345275</v>
      </c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</row>
    <row r="1403" ht="15.75" customHeight="1">
      <c r="A1403" s="15">
        <v>43623.62533333333</v>
      </c>
      <c r="B1403" s="4"/>
      <c r="C1403" s="4">
        <v>20.12</v>
      </c>
      <c r="D1403" s="4">
        <v>13.549</v>
      </c>
      <c r="E1403" s="4">
        <v>9828.0</v>
      </c>
      <c r="F1403" s="16">
        <v>-0.0014739479696367712</v>
      </c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</row>
    <row r="1404" ht="15.75" customHeight="1">
      <c r="A1404" s="15">
        <v>43626.62533333333</v>
      </c>
      <c r="B1404" s="4"/>
      <c r="C1404" s="4">
        <v>19.7</v>
      </c>
      <c r="D1404" s="4">
        <v>13.266</v>
      </c>
      <c r="E1404" s="4">
        <v>35219.0</v>
      </c>
      <c r="F1404" s="16">
        <v>-0.020887150343198723</v>
      </c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</row>
    <row r="1405" ht="15.75" customHeight="1">
      <c r="A1405" s="15">
        <v>43627.62533333333</v>
      </c>
      <c r="B1405" s="4"/>
      <c r="C1405" s="4">
        <v>19.41</v>
      </c>
      <c r="D1405" s="4">
        <v>13.07</v>
      </c>
      <c r="E1405" s="4">
        <v>23224.0</v>
      </c>
      <c r="F1405" s="16">
        <v>-0.014774611789537142</v>
      </c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</row>
    <row r="1406" ht="15.75" customHeight="1">
      <c r="A1406" s="15">
        <v>43628.62533333333</v>
      </c>
      <c r="B1406" s="4"/>
      <c r="C1406" s="4">
        <v>19.8</v>
      </c>
      <c r="D1406" s="4">
        <v>13.333</v>
      </c>
      <c r="E1406" s="4">
        <v>4808.0</v>
      </c>
      <c r="F1406" s="16">
        <v>0.020122417750573825</v>
      </c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</row>
    <row r="1407" ht="15.75" customHeight="1">
      <c r="A1407" s="15">
        <v>43629.62533333333</v>
      </c>
      <c r="B1407" s="4"/>
      <c r="C1407" s="4">
        <v>19.92</v>
      </c>
      <c r="D1407" s="4">
        <v>13.414</v>
      </c>
      <c r="E1407" s="4">
        <v>9830.0</v>
      </c>
      <c r="F1407" s="16">
        <v>0.006075151878796934</v>
      </c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</row>
    <row r="1408" ht="15.75" customHeight="1">
      <c r="A1408" s="15">
        <v>43630.62533333333</v>
      </c>
      <c r="B1408" s="4"/>
      <c r="C1408" s="4">
        <v>19.6</v>
      </c>
      <c r="D1408" s="4">
        <v>13.198</v>
      </c>
      <c r="E1408" s="4">
        <v>30228.0</v>
      </c>
      <c r="F1408" s="16">
        <v>-0.016102579394662243</v>
      </c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</row>
    <row r="1409" ht="15.75" customHeight="1">
      <c r="A1409" s="15">
        <v>43633.62533333333</v>
      </c>
      <c r="B1409" s="4"/>
      <c r="C1409" s="4">
        <v>19.7</v>
      </c>
      <c r="D1409" s="4">
        <v>13.266</v>
      </c>
      <c r="E1409" s="4">
        <v>46900.0</v>
      </c>
      <c r="F1409" s="16">
        <v>0.005152295802394273</v>
      </c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</row>
    <row r="1410" ht="15.75" customHeight="1">
      <c r="A1410" s="15">
        <v>43634.62533333333</v>
      </c>
      <c r="B1410" s="4"/>
      <c r="C1410" s="4">
        <v>19.7</v>
      </c>
      <c r="D1410" s="4">
        <v>13.266</v>
      </c>
      <c r="E1410" s="4">
        <v>19969.0</v>
      </c>
      <c r="F1410" s="16">
        <v>0.0</v>
      </c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</row>
    <row r="1411" ht="15.75" customHeight="1">
      <c r="A1411" s="15">
        <v>43635.62533333333</v>
      </c>
      <c r="B1411" s="4"/>
      <c r="C1411" s="4">
        <v>19.7</v>
      </c>
      <c r="D1411" s="4">
        <v>13.266</v>
      </c>
      <c r="E1411" s="4">
        <v>16615.0</v>
      </c>
      <c r="F1411" s="16">
        <v>0.0</v>
      </c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</row>
    <row r="1412" ht="15.75" customHeight="1">
      <c r="A1412" s="15">
        <v>43636.62533333333</v>
      </c>
      <c r="B1412" s="4"/>
      <c r="C1412" s="4">
        <v>19.85</v>
      </c>
      <c r="D1412" s="4">
        <v>13.367</v>
      </c>
      <c r="E1412" s="4">
        <v>671660.0</v>
      </c>
      <c r="F1412" s="16">
        <v>0.00761344791195544</v>
      </c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</row>
    <row r="1413" ht="15.75" customHeight="1">
      <c r="A1413" s="15">
        <v>43637.62533333333</v>
      </c>
      <c r="B1413" s="4"/>
      <c r="C1413" s="4">
        <v>19.7</v>
      </c>
      <c r="D1413" s="4">
        <v>13.266</v>
      </c>
      <c r="E1413" s="4">
        <v>99296.0</v>
      </c>
      <c r="F1413" s="16">
        <v>-0.007555921298720795</v>
      </c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</row>
    <row r="1414" ht="15.75" customHeight="1">
      <c r="A1414" s="15">
        <v>43640.62533333333</v>
      </c>
      <c r="B1414" s="4"/>
      <c r="C1414" s="4">
        <v>19.7</v>
      </c>
      <c r="D1414" s="4">
        <v>13.266</v>
      </c>
      <c r="E1414" s="4">
        <v>17942.0</v>
      </c>
      <c r="F1414" s="16">
        <v>0.0</v>
      </c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</row>
    <row r="1415" ht="15.75" customHeight="1">
      <c r="A1415" s="15">
        <v>43641.62533333333</v>
      </c>
      <c r="B1415" s="4"/>
      <c r="C1415" s="4">
        <v>19.6</v>
      </c>
      <c r="D1415" s="4">
        <v>13.198</v>
      </c>
      <c r="E1415" s="4">
        <v>23260.0</v>
      </c>
      <c r="F1415" s="16">
        <v>-0.00512588572290062</v>
      </c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</row>
    <row r="1416" ht="15.75" customHeight="1">
      <c r="A1416" s="15">
        <v>43642.62533333333</v>
      </c>
      <c r="B1416" s="4"/>
      <c r="C1416" s="4">
        <v>19.7</v>
      </c>
      <c r="D1416" s="4">
        <v>13.266</v>
      </c>
      <c r="E1416" s="4">
        <v>18317.0</v>
      </c>
      <c r="F1416" s="16">
        <v>0.005152295802394273</v>
      </c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</row>
    <row r="1417" ht="15.75" customHeight="1">
      <c r="A1417" s="15">
        <v>43643.62533333333</v>
      </c>
      <c r="B1417" s="4"/>
      <c r="C1417" s="4">
        <v>19.15</v>
      </c>
      <c r="D1417" s="4">
        <v>12.895</v>
      </c>
      <c r="E1417" s="4">
        <v>35343.0</v>
      </c>
      <c r="F1417" s="16">
        <v>-0.027966229458766804</v>
      </c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</row>
    <row r="1418" ht="15.75" customHeight="1">
      <c r="A1418" s="15">
        <v>43644.62533333333</v>
      </c>
      <c r="B1418" s="4"/>
      <c r="C1418" s="4">
        <v>19.6</v>
      </c>
      <c r="D1418" s="4">
        <v>13.198</v>
      </c>
      <c r="E1418" s="4">
        <v>14979.0</v>
      </c>
      <c r="F1418" s="16">
        <v>0.023497479643272652</v>
      </c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</row>
    <row r="1419" ht="15.75" customHeight="1">
      <c r="A1419" s="15">
        <v>43647.62533333333</v>
      </c>
      <c r="B1419" s="4"/>
      <c r="C1419" s="4">
        <v>19.6</v>
      </c>
      <c r="D1419" s="4">
        <v>13.198</v>
      </c>
      <c r="E1419" s="4">
        <v>4654.0</v>
      </c>
      <c r="F1419" s="16">
        <v>0.0</v>
      </c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</row>
    <row r="1420" ht="15.75" customHeight="1">
      <c r="A1420" s="15">
        <v>43648.62533333333</v>
      </c>
      <c r="B1420" s="4"/>
      <c r="C1420" s="4">
        <v>19.3</v>
      </c>
      <c r="D1420" s="4">
        <v>12.996</v>
      </c>
      <c r="E1420" s="4">
        <v>31653.0</v>
      </c>
      <c r="F1420" s="16">
        <v>-0.015305349295347777</v>
      </c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</row>
    <row r="1421" ht="15.75" customHeight="1">
      <c r="A1421" s="15">
        <v>43649.62533333333</v>
      </c>
      <c r="B1421" s="4"/>
      <c r="C1421" s="4">
        <v>19.5</v>
      </c>
      <c r="D1421" s="4">
        <v>13.131</v>
      </c>
      <c r="E1421" s="4">
        <v>1405.0</v>
      </c>
      <c r="F1421" s="16">
        <v>0.010387811634349015</v>
      </c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</row>
    <row r="1422" ht="15.75" customHeight="1">
      <c r="A1422" s="15">
        <v>43650.62533333333</v>
      </c>
      <c r="B1422" s="4"/>
      <c r="C1422" s="4">
        <v>19.55</v>
      </c>
      <c r="D1422" s="4">
        <v>13.165</v>
      </c>
      <c r="E1422" s="4">
        <v>772557.0</v>
      </c>
      <c r="F1422" s="16">
        <v>0.0025892925138983262</v>
      </c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</row>
    <row r="1423" ht="15.75" customHeight="1">
      <c r="A1423" s="15">
        <v>43651.62533333333</v>
      </c>
      <c r="B1423" s="4"/>
      <c r="C1423" s="4">
        <v>19.7</v>
      </c>
      <c r="D1423" s="4">
        <v>13.266</v>
      </c>
      <c r="E1423" s="4">
        <v>14717.0</v>
      </c>
      <c r="F1423" s="16">
        <v>0.007671857197113625</v>
      </c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</row>
    <row r="1424" ht="15.75" customHeight="1">
      <c r="A1424" s="15">
        <v>43654.62533333333</v>
      </c>
      <c r="B1424" s="4"/>
      <c r="C1424" s="4">
        <v>19.49</v>
      </c>
      <c r="D1424" s="4">
        <v>13.124</v>
      </c>
      <c r="E1424" s="4">
        <v>27439.0</v>
      </c>
      <c r="F1424" s="16">
        <v>-0.010704055480174843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</row>
    <row r="1425" ht="15.75" customHeight="1">
      <c r="A1425" s="15">
        <v>43655.62533333333</v>
      </c>
      <c r="B1425" s="4"/>
      <c r="C1425" s="4">
        <v>19.4</v>
      </c>
      <c r="D1425" s="4">
        <v>13.064</v>
      </c>
      <c r="E1425" s="4">
        <v>26580.0</v>
      </c>
      <c r="F1425" s="16">
        <v>-0.00457177689728745</v>
      </c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</row>
    <row r="1426" ht="15.75" customHeight="1">
      <c r="A1426" s="15">
        <v>43656.62533333333</v>
      </c>
      <c r="B1426" s="4"/>
      <c r="C1426" s="4">
        <v>19.3</v>
      </c>
      <c r="D1426" s="4">
        <v>12.996</v>
      </c>
      <c r="E1426" s="4">
        <v>14344.0</v>
      </c>
      <c r="F1426" s="16">
        <v>-0.00520514390691975</v>
      </c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</row>
    <row r="1427" ht="15.75" customHeight="1">
      <c r="A1427" s="15">
        <v>43657.62533333333</v>
      </c>
      <c r="B1427" s="4"/>
      <c r="C1427" s="4">
        <v>19.37</v>
      </c>
      <c r="D1427" s="4">
        <v>13.044</v>
      </c>
      <c r="E1427" s="4">
        <v>21514.0</v>
      </c>
      <c r="F1427" s="16">
        <v>0.0036934441366574364</v>
      </c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</row>
    <row r="1428" ht="15.75" customHeight="1">
      <c r="A1428" s="15">
        <v>43658.62533333333</v>
      </c>
      <c r="B1428" s="4"/>
      <c r="C1428" s="4">
        <v>19.3</v>
      </c>
      <c r="D1428" s="4">
        <v>12.996</v>
      </c>
      <c r="E1428" s="4">
        <v>16219.0</v>
      </c>
      <c r="F1428" s="16">
        <v>-0.0036798528058877675</v>
      </c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</row>
    <row r="1429" ht="15.75" customHeight="1">
      <c r="A1429" s="15">
        <v>43661.62533333333</v>
      </c>
      <c r="B1429" s="4"/>
      <c r="C1429" s="4">
        <v>19.3</v>
      </c>
      <c r="D1429" s="4">
        <v>12.996</v>
      </c>
      <c r="E1429" s="4">
        <v>12759.0</v>
      </c>
      <c r="F1429" s="16">
        <v>0.0</v>
      </c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</row>
    <row r="1430" ht="15.75" customHeight="1">
      <c r="A1430" s="15">
        <v>43662.62533333333</v>
      </c>
      <c r="B1430" s="4"/>
      <c r="C1430" s="4">
        <v>19.3</v>
      </c>
      <c r="D1430" s="4">
        <v>12.996</v>
      </c>
      <c r="E1430" s="4">
        <v>9672.0</v>
      </c>
      <c r="F1430" s="16">
        <v>0.0</v>
      </c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</row>
    <row r="1431" ht="15.75" customHeight="1">
      <c r="A1431" s="15">
        <v>43663.62533333333</v>
      </c>
      <c r="B1431" s="4"/>
      <c r="C1431" s="4">
        <v>19.3</v>
      </c>
      <c r="D1431" s="4">
        <v>12.996</v>
      </c>
      <c r="E1431" s="4">
        <v>23983.0</v>
      </c>
      <c r="F1431" s="16">
        <v>0.0</v>
      </c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</row>
    <row r="1432" ht="15.75" customHeight="1">
      <c r="A1432" s="15">
        <v>43664.62533333333</v>
      </c>
      <c r="B1432" s="4"/>
      <c r="C1432" s="4">
        <v>19.3</v>
      </c>
      <c r="D1432" s="4">
        <v>12.996</v>
      </c>
      <c r="E1432" s="4">
        <v>776.0</v>
      </c>
      <c r="F1432" s="16">
        <v>0.0</v>
      </c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</row>
    <row r="1433" ht="15.75" customHeight="1">
      <c r="A1433" s="15">
        <v>43665.62533333333</v>
      </c>
      <c r="B1433" s="4"/>
      <c r="C1433" s="4">
        <v>19.3</v>
      </c>
      <c r="D1433" s="4">
        <v>12.996</v>
      </c>
      <c r="E1433" s="4">
        <v>2834.0</v>
      </c>
      <c r="F1433" s="16">
        <v>0.0</v>
      </c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</row>
    <row r="1434" ht="15.75" customHeight="1">
      <c r="A1434" s="15">
        <v>43668.62533333333</v>
      </c>
      <c r="B1434" s="4"/>
      <c r="C1434" s="4">
        <v>19.4</v>
      </c>
      <c r="D1434" s="4">
        <v>13.064</v>
      </c>
      <c r="E1434" s="4">
        <v>9099.0</v>
      </c>
      <c r="F1434" s="16">
        <v>0.005232379193598</v>
      </c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</row>
    <row r="1435" ht="15.75" customHeight="1">
      <c r="A1435" s="15">
        <v>43669.62533333333</v>
      </c>
      <c r="B1435" s="4"/>
      <c r="C1435" s="4">
        <v>19.2</v>
      </c>
      <c r="D1435" s="4">
        <v>12.929</v>
      </c>
      <c r="E1435" s="4">
        <v>11994.0</v>
      </c>
      <c r="F1435" s="16">
        <v>-0.010333741579914252</v>
      </c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</row>
    <row r="1436" ht="15.75" customHeight="1">
      <c r="A1436" s="15">
        <v>43670.62533333333</v>
      </c>
      <c r="B1436" s="4"/>
      <c r="C1436" s="4">
        <v>19.3</v>
      </c>
      <c r="D1436" s="4">
        <v>12.996</v>
      </c>
      <c r="E1436" s="4">
        <v>3041.0</v>
      </c>
      <c r="F1436" s="16">
        <v>0.005182148658055547</v>
      </c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</row>
    <row r="1437" ht="15.75" customHeight="1">
      <c r="A1437" s="15">
        <v>43672.62533333333</v>
      </c>
      <c r="B1437" s="4"/>
      <c r="C1437" s="4">
        <v>19.31</v>
      </c>
      <c r="D1437" s="4">
        <v>13.003</v>
      </c>
      <c r="E1437" s="4">
        <v>14108.0</v>
      </c>
      <c r="F1437" s="16">
        <v>5.386272699291838E-4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</row>
    <row r="1438" ht="15.75" customHeight="1">
      <c r="A1438" s="15">
        <v>43675.62533333333</v>
      </c>
      <c r="B1438" s="4"/>
      <c r="C1438" s="4">
        <v>19.4</v>
      </c>
      <c r="D1438" s="4">
        <v>13.064</v>
      </c>
      <c r="E1438" s="4">
        <v>6389.0</v>
      </c>
      <c r="F1438" s="16">
        <v>0.004691225101899558</v>
      </c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</row>
    <row r="1439" ht="15.75" customHeight="1">
      <c r="A1439" s="15">
        <v>43676.62533333333</v>
      </c>
      <c r="B1439" s="4"/>
      <c r="C1439" s="4">
        <v>19.4</v>
      </c>
      <c r="D1439" s="4">
        <v>13.064</v>
      </c>
      <c r="E1439" s="4">
        <v>29521.0</v>
      </c>
      <c r="F1439" s="16">
        <v>0.0</v>
      </c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</row>
    <row r="1440" ht="15.75" customHeight="1">
      <c r="A1440" s="15">
        <v>43677.62533333333</v>
      </c>
      <c r="B1440" s="4"/>
      <c r="C1440" s="4">
        <v>19.36</v>
      </c>
      <c r="D1440" s="4">
        <v>13.037</v>
      </c>
      <c r="E1440" s="4">
        <v>12798.0</v>
      </c>
      <c r="F1440" s="16">
        <v>-0.002066748315982796</v>
      </c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</row>
    <row r="1441" ht="15.75" customHeight="1">
      <c r="A1441" s="15">
        <v>43678.62533333333</v>
      </c>
      <c r="B1441" s="4"/>
      <c r="C1441" s="4">
        <v>19.48</v>
      </c>
      <c r="D1441" s="4">
        <v>13.118</v>
      </c>
      <c r="E1441" s="4">
        <v>17493.0</v>
      </c>
      <c r="F1441" s="16">
        <v>0.006213085832630169</v>
      </c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</row>
    <row r="1442" ht="15.75" customHeight="1">
      <c r="A1442" s="15">
        <v>43679.62533333333</v>
      </c>
      <c r="B1442" s="4"/>
      <c r="C1442" s="4">
        <v>19.5</v>
      </c>
      <c r="D1442" s="4">
        <v>13.131</v>
      </c>
      <c r="E1442" s="4">
        <v>6055.0</v>
      </c>
      <c r="F1442" s="16">
        <v>9.910047263302258E-4</v>
      </c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</row>
    <row r="1443" ht="15.75" customHeight="1">
      <c r="A1443" s="15">
        <v>43682.62533333333</v>
      </c>
      <c r="B1443" s="4"/>
      <c r="C1443" s="4">
        <v>19.6</v>
      </c>
      <c r="D1443" s="4">
        <v>13.198</v>
      </c>
      <c r="E1443" s="4">
        <v>8673.0</v>
      </c>
      <c r="F1443" s="16">
        <v>0.005102429365623347</v>
      </c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</row>
    <row r="1444" ht="15.75" customHeight="1">
      <c r="A1444" s="15">
        <v>43683.62533333333</v>
      </c>
      <c r="B1444" s="4"/>
      <c r="C1444" s="4">
        <v>19.6</v>
      </c>
      <c r="D1444" s="4">
        <v>13.198</v>
      </c>
      <c r="E1444" s="4">
        <v>924.0</v>
      </c>
      <c r="F1444" s="16">
        <v>0.0</v>
      </c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</row>
    <row r="1445" ht="15.75" customHeight="1">
      <c r="A1445" s="15">
        <v>43684.62533333333</v>
      </c>
      <c r="B1445" s="4"/>
      <c r="C1445" s="4">
        <v>19.6</v>
      </c>
      <c r="D1445" s="4">
        <v>13.198</v>
      </c>
      <c r="E1445" s="4">
        <v>3432.0</v>
      </c>
      <c r="F1445" s="16">
        <v>0.0</v>
      </c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</row>
    <row r="1446" ht="15.75" customHeight="1">
      <c r="A1446" s="15">
        <v>43685.62533333333</v>
      </c>
      <c r="B1446" s="4"/>
      <c r="C1446" s="4">
        <v>19.5</v>
      </c>
      <c r="D1446" s="4">
        <v>13.131</v>
      </c>
      <c r="E1446" s="4">
        <v>887.0</v>
      </c>
      <c r="F1446" s="16">
        <v>-0.0050765267464767515</v>
      </c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</row>
    <row r="1447" ht="15.75" customHeight="1">
      <c r="A1447" s="15">
        <v>43686.62533333333</v>
      </c>
      <c r="B1447" s="4"/>
      <c r="C1447" s="4">
        <v>19.5</v>
      </c>
      <c r="D1447" s="4">
        <v>13.131</v>
      </c>
      <c r="E1447" s="4">
        <v>2495.0</v>
      </c>
      <c r="F1447" s="16">
        <v>0.0</v>
      </c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</row>
    <row r="1448" ht="15.75" customHeight="1">
      <c r="A1448" s="15">
        <v>43691.62533333333</v>
      </c>
      <c r="B1448" s="4"/>
      <c r="C1448" s="4">
        <v>19.51</v>
      </c>
      <c r="D1448" s="4">
        <v>13.138</v>
      </c>
      <c r="E1448" s="4">
        <v>15262.0</v>
      </c>
      <c r="F1448" s="16">
        <v>5.330896352143533E-4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</row>
    <row r="1449" ht="15.75" customHeight="1">
      <c r="A1449" s="15">
        <v>43692.62533333333</v>
      </c>
      <c r="B1449" s="4"/>
      <c r="C1449" s="4">
        <v>19.61</v>
      </c>
      <c r="D1449" s="4">
        <v>13.205</v>
      </c>
      <c r="E1449" s="4">
        <v>3918.0</v>
      </c>
      <c r="F1449" s="16">
        <v>0.005099710762673175</v>
      </c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</row>
    <row r="1450" ht="15.75" customHeight="1">
      <c r="A1450" s="15">
        <v>43693.62533333333</v>
      </c>
      <c r="B1450" s="4"/>
      <c r="C1450" s="4">
        <v>19.55</v>
      </c>
      <c r="D1450" s="4">
        <v>13.165</v>
      </c>
      <c r="E1450" s="4">
        <v>11717.0</v>
      </c>
      <c r="F1450" s="16">
        <v>-0.003029155622870195</v>
      </c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</row>
    <row r="1451" ht="15.75" customHeight="1">
      <c r="A1451" s="15">
        <v>43696.62533333333</v>
      </c>
      <c r="B1451" s="4"/>
      <c r="C1451" s="4">
        <v>19.55</v>
      </c>
      <c r="D1451" s="4">
        <v>13.165</v>
      </c>
      <c r="E1451" s="4">
        <v>2169.0</v>
      </c>
      <c r="F1451" s="16">
        <v>0.0</v>
      </c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</row>
    <row r="1452" ht="15.75" customHeight="1">
      <c r="A1452" s="15">
        <v>43697.62533333333</v>
      </c>
      <c r="B1452" s="4"/>
      <c r="C1452" s="4">
        <v>19.6</v>
      </c>
      <c r="D1452" s="4">
        <v>13.198</v>
      </c>
      <c r="E1452" s="4">
        <v>8271.0</v>
      </c>
      <c r="F1452" s="16">
        <v>0.0025066464109381884</v>
      </c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</row>
    <row r="1453" ht="15.75" customHeight="1">
      <c r="A1453" s="15">
        <v>43698.62533333333</v>
      </c>
      <c r="B1453" s="4"/>
      <c r="C1453" s="4">
        <v>19.69</v>
      </c>
      <c r="D1453" s="4">
        <v>13.259</v>
      </c>
      <c r="E1453" s="4">
        <v>3504.0</v>
      </c>
      <c r="F1453" s="16">
        <v>0.004621912410971355</v>
      </c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</row>
    <row r="1454" ht="15.75" customHeight="1">
      <c r="A1454" s="15">
        <v>43699.62533333333</v>
      </c>
      <c r="B1454" s="4"/>
      <c r="C1454" s="4">
        <v>19.68</v>
      </c>
      <c r="D1454" s="4">
        <v>13.252</v>
      </c>
      <c r="E1454" s="4">
        <v>6693.0</v>
      </c>
      <c r="F1454" s="16">
        <v>-5.279432838072006E-4</v>
      </c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</row>
    <row r="1455" ht="15.75" customHeight="1">
      <c r="A1455" s="15">
        <v>43700.62533333333</v>
      </c>
      <c r="B1455" s="4"/>
      <c r="C1455" s="4">
        <v>19.5</v>
      </c>
      <c r="D1455" s="4">
        <v>13.131</v>
      </c>
      <c r="E1455" s="4">
        <v>3970.0</v>
      </c>
      <c r="F1455" s="16">
        <v>-0.009130697253244826</v>
      </c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</row>
    <row r="1456" ht="15.75" customHeight="1">
      <c r="A1456" s="15">
        <v>43703.62533333333</v>
      </c>
      <c r="B1456" s="4"/>
      <c r="C1456" s="4">
        <v>19.5</v>
      </c>
      <c r="D1456" s="4">
        <v>13.131</v>
      </c>
      <c r="E1456" s="4">
        <v>20892.0</v>
      </c>
      <c r="F1456" s="16">
        <v>0.0</v>
      </c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</row>
    <row r="1457" ht="15.75" customHeight="1">
      <c r="A1457" s="15">
        <v>43704.62533333333</v>
      </c>
      <c r="B1457" s="4"/>
      <c r="C1457" s="4">
        <v>19.5</v>
      </c>
      <c r="D1457" s="4">
        <v>13.131</v>
      </c>
      <c r="E1457" s="4">
        <v>12146.0</v>
      </c>
      <c r="F1457" s="16">
        <v>0.0</v>
      </c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</row>
    <row r="1458" ht="15.75" customHeight="1">
      <c r="A1458" s="15">
        <v>43705.62533333333</v>
      </c>
      <c r="B1458" s="4"/>
      <c r="C1458" s="4">
        <v>19.5</v>
      </c>
      <c r="D1458" s="4">
        <v>13.131</v>
      </c>
      <c r="E1458" s="4">
        <v>14479.0</v>
      </c>
      <c r="F1458" s="16">
        <v>0.0</v>
      </c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</row>
    <row r="1459" ht="15.75" customHeight="1">
      <c r="A1459" s="15">
        <v>43706.62533333333</v>
      </c>
      <c r="B1459" s="4"/>
      <c r="C1459" s="4">
        <v>19.58</v>
      </c>
      <c r="D1459" s="4">
        <v>13.185</v>
      </c>
      <c r="E1459" s="4">
        <v>8690.0</v>
      </c>
      <c r="F1459" s="16">
        <v>0.004112405757368081</v>
      </c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</row>
    <row r="1460" ht="15.75" customHeight="1">
      <c r="A1460" s="15">
        <v>43707.62533333333</v>
      </c>
      <c r="B1460" s="4"/>
      <c r="C1460" s="4">
        <v>19.6</v>
      </c>
      <c r="D1460" s="4">
        <v>13.198</v>
      </c>
      <c r="E1460" s="4">
        <v>19867.0</v>
      </c>
      <c r="F1460" s="16">
        <v>9.859689040576337E-4</v>
      </c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</row>
    <row r="1461" ht="15.75" customHeight="1">
      <c r="A1461" s="15">
        <v>43710.62533333333</v>
      </c>
      <c r="B1461" s="4"/>
      <c r="C1461" s="4">
        <v>19.65</v>
      </c>
      <c r="D1461" s="4">
        <v>13.232</v>
      </c>
      <c r="E1461" s="4">
        <v>11939.0</v>
      </c>
      <c r="F1461" s="16">
        <v>0.002576147901197069</v>
      </c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</row>
    <row r="1462" ht="15.75" customHeight="1">
      <c r="A1462" s="15">
        <v>43711.62533333333</v>
      </c>
      <c r="B1462" s="4"/>
      <c r="C1462" s="4">
        <v>19.6</v>
      </c>
      <c r="D1462" s="4">
        <v>13.198</v>
      </c>
      <c r="E1462" s="4">
        <v>4557.0</v>
      </c>
      <c r="F1462" s="16">
        <v>-0.0025695284159612244</v>
      </c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</row>
    <row r="1463" ht="15.75" customHeight="1">
      <c r="A1463" s="15">
        <v>43712.62533333333</v>
      </c>
      <c r="B1463" s="4"/>
      <c r="C1463" s="4">
        <v>19.5</v>
      </c>
      <c r="D1463" s="4">
        <v>13.131</v>
      </c>
      <c r="E1463" s="4">
        <v>23893.0</v>
      </c>
      <c r="F1463" s="16">
        <v>-0.0050765267464767515</v>
      </c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</row>
    <row r="1464" ht="15.75" customHeight="1">
      <c r="A1464" s="15">
        <v>43713.62533333333</v>
      </c>
      <c r="B1464" s="4"/>
      <c r="C1464" s="4">
        <v>19.4</v>
      </c>
      <c r="D1464" s="4">
        <v>13.064</v>
      </c>
      <c r="E1464" s="4">
        <v>4320903.0</v>
      </c>
      <c r="F1464" s="16">
        <v>-0.005102429365623347</v>
      </c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</row>
    <row r="1465" ht="15.75" customHeight="1">
      <c r="A1465" s="15">
        <v>43714.62533333333</v>
      </c>
      <c r="B1465" s="4"/>
      <c r="C1465" s="4">
        <v>19.3</v>
      </c>
      <c r="D1465" s="4">
        <v>12.996</v>
      </c>
      <c r="E1465" s="4">
        <v>13953.0</v>
      </c>
      <c r="F1465" s="16">
        <v>-0.00520514390691975</v>
      </c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</row>
    <row r="1466" ht="15.75" customHeight="1">
      <c r="A1466" s="15">
        <v>43717.62533333333</v>
      </c>
      <c r="B1466" s="4"/>
      <c r="C1466" s="4">
        <v>19.3</v>
      </c>
      <c r="D1466" s="4">
        <v>12.996</v>
      </c>
      <c r="E1466" s="4">
        <v>14102.0</v>
      </c>
      <c r="F1466" s="16">
        <v>0.0</v>
      </c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</row>
    <row r="1467" ht="15.75" customHeight="1">
      <c r="A1467" s="15">
        <v>43718.62533333333</v>
      </c>
      <c r="B1467" s="4"/>
      <c r="C1467" s="4">
        <v>19.3</v>
      </c>
      <c r="D1467" s="4">
        <v>12.996</v>
      </c>
      <c r="E1467" s="4">
        <v>14975.0</v>
      </c>
      <c r="F1467" s="16">
        <v>0.0</v>
      </c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</row>
    <row r="1468" ht="15.75" customHeight="1">
      <c r="A1468" s="15">
        <v>43719.62533333333</v>
      </c>
      <c r="B1468" s="4"/>
      <c r="C1468" s="4">
        <v>19.21</v>
      </c>
      <c r="D1468" s="4">
        <v>12.936</v>
      </c>
      <c r="E1468" s="4">
        <v>14861.0</v>
      </c>
      <c r="F1468" s="16">
        <v>-0.00461680517082183</v>
      </c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</row>
    <row r="1469" ht="15.75" customHeight="1">
      <c r="A1469" s="15">
        <v>43720.62533333333</v>
      </c>
      <c r="B1469" s="4"/>
      <c r="C1469" s="4">
        <v>19.39</v>
      </c>
      <c r="D1469" s="4">
        <v>13.057</v>
      </c>
      <c r="E1469" s="4">
        <v>30276.0</v>
      </c>
      <c r="F1469" s="16">
        <v>0.009353741496598674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</row>
    <row r="1470" ht="15.75" customHeight="1">
      <c r="A1470" s="15">
        <v>43721.62533333333</v>
      </c>
      <c r="B1470" s="4"/>
      <c r="C1470" s="4">
        <v>19.3</v>
      </c>
      <c r="D1470" s="4">
        <v>12.996</v>
      </c>
      <c r="E1470" s="4">
        <v>4296.0</v>
      </c>
      <c r="F1470" s="16">
        <v>-0.004671823542927161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</row>
    <row r="1471" ht="15.75" customHeight="1">
      <c r="A1471" s="15">
        <v>43724.62533333333</v>
      </c>
      <c r="B1471" s="4"/>
      <c r="C1471" s="4">
        <v>19.26</v>
      </c>
      <c r="D1471" s="4">
        <v>12.969</v>
      </c>
      <c r="E1471" s="4">
        <v>10468.0</v>
      </c>
      <c r="F1471" s="16">
        <v>-0.0020775623268698847</v>
      </c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</row>
    <row r="1472" ht="15.75" customHeight="1">
      <c r="A1472" s="15">
        <v>43725.62533333333</v>
      </c>
      <c r="B1472" s="4"/>
      <c r="C1472" s="4">
        <v>19.24</v>
      </c>
      <c r="D1472" s="4">
        <v>12.956</v>
      </c>
      <c r="E1472" s="4">
        <v>3721.0</v>
      </c>
      <c r="F1472" s="16">
        <v>-0.001002390315367407</v>
      </c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</row>
    <row r="1473" ht="15.75" customHeight="1">
      <c r="A1473" s="15">
        <v>43726.62533333333</v>
      </c>
      <c r="B1473" s="4"/>
      <c r="C1473" s="4">
        <v>19.25</v>
      </c>
      <c r="D1473" s="4">
        <v>12.963</v>
      </c>
      <c r="E1473" s="4">
        <v>6959.0</v>
      </c>
      <c r="F1473" s="16">
        <v>5.402902130286874E-4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</row>
    <row r="1474" ht="15.75" customHeight="1">
      <c r="A1474" s="15">
        <v>43727.62533333333</v>
      </c>
      <c r="B1474" s="4"/>
      <c r="C1474" s="4">
        <v>19.3</v>
      </c>
      <c r="D1474" s="4">
        <v>12.996</v>
      </c>
      <c r="E1474" s="4">
        <v>8865.0</v>
      </c>
      <c r="F1474" s="16">
        <v>0.002545707012265776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</row>
    <row r="1475" ht="15.75" customHeight="1">
      <c r="A1475" s="15">
        <v>43728.62533333333</v>
      </c>
      <c r="B1475" s="4"/>
      <c r="C1475" s="4">
        <v>19.3</v>
      </c>
      <c r="D1475" s="4">
        <v>12.996</v>
      </c>
      <c r="E1475" s="4">
        <v>5411.0</v>
      </c>
      <c r="F1475" s="16">
        <v>0.0</v>
      </c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</row>
    <row r="1476" ht="15.75" customHeight="1">
      <c r="A1476" s="15">
        <v>43731.62533333333</v>
      </c>
      <c r="B1476" s="4"/>
      <c r="C1476" s="4">
        <v>19.22</v>
      </c>
      <c r="D1476" s="4">
        <v>12.943</v>
      </c>
      <c r="E1476" s="4">
        <v>3311.0</v>
      </c>
      <c r="F1476" s="16">
        <v>-0.004078177900892646</v>
      </c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</row>
    <row r="1477" ht="15.75" customHeight="1">
      <c r="A1477" s="15">
        <v>43732.62533333333</v>
      </c>
      <c r="B1477" s="4"/>
      <c r="C1477" s="4">
        <v>19.15</v>
      </c>
      <c r="D1477" s="4">
        <v>12.895</v>
      </c>
      <c r="E1477" s="4">
        <v>8804.0</v>
      </c>
      <c r="F1477" s="16">
        <v>-0.003708568338097817</v>
      </c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</row>
    <row r="1478" ht="15.75" customHeight="1">
      <c r="A1478" s="15">
        <v>43733.62533333333</v>
      </c>
      <c r="B1478" s="4"/>
      <c r="C1478" s="4">
        <v>19.05</v>
      </c>
      <c r="D1478" s="4">
        <v>12.828</v>
      </c>
      <c r="E1478" s="4">
        <v>24564.0</v>
      </c>
      <c r="F1478" s="16">
        <v>-0.005195812330360618</v>
      </c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</row>
    <row r="1479" ht="15.75" customHeight="1">
      <c r="A1479" s="15">
        <v>43734.62533333333</v>
      </c>
      <c r="B1479" s="4"/>
      <c r="C1479" s="4">
        <v>19.05</v>
      </c>
      <c r="D1479" s="4">
        <v>12.828</v>
      </c>
      <c r="E1479" s="4">
        <v>26916.0</v>
      </c>
      <c r="F1479" s="16">
        <v>0.0</v>
      </c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</row>
    <row r="1480" ht="15.75" customHeight="1">
      <c r="A1480" s="15">
        <v>43735.62533333333</v>
      </c>
      <c r="B1480" s="4"/>
      <c r="C1480" s="4">
        <v>19.0</v>
      </c>
      <c r="D1480" s="4">
        <v>12.794</v>
      </c>
      <c r="E1480" s="4">
        <v>9094.0</v>
      </c>
      <c r="F1480" s="16">
        <v>-0.0026504521359525194</v>
      </c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</row>
    <row r="1481" ht="15.75" customHeight="1">
      <c r="A1481" s="15">
        <v>43738.62533333333</v>
      </c>
      <c r="B1481" s="4"/>
      <c r="C1481" s="4">
        <v>18.95</v>
      </c>
      <c r="D1481" s="4">
        <v>12.761</v>
      </c>
      <c r="E1481" s="4">
        <v>5238.0</v>
      </c>
      <c r="F1481" s="16">
        <v>-0.002579334062842055</v>
      </c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</row>
    <row r="1482" ht="15.75" customHeight="1">
      <c r="A1482" s="15">
        <v>43739.62533333333</v>
      </c>
      <c r="B1482" s="4"/>
      <c r="C1482" s="4">
        <v>18.81</v>
      </c>
      <c r="D1482" s="4">
        <v>12.666</v>
      </c>
      <c r="E1482" s="4">
        <v>21552.0</v>
      </c>
      <c r="F1482" s="16">
        <v>-0.007444557636548771</v>
      </c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</row>
    <row r="1483" ht="15.75" customHeight="1">
      <c r="A1483" s="15">
        <v>43740.62533333333</v>
      </c>
      <c r="B1483" s="4"/>
      <c r="C1483" s="4">
        <v>18.7</v>
      </c>
      <c r="D1483" s="4">
        <v>12.592</v>
      </c>
      <c r="E1483" s="4">
        <v>100488.0</v>
      </c>
      <c r="F1483" s="16">
        <v>-0.005842412758566228</v>
      </c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</row>
    <row r="1484" ht="15.75" customHeight="1">
      <c r="A1484" s="15">
        <v>43741.62533333333</v>
      </c>
      <c r="B1484" s="4"/>
      <c r="C1484" s="4">
        <v>18.9</v>
      </c>
      <c r="D1484" s="4">
        <v>12.727</v>
      </c>
      <c r="E1484" s="4">
        <v>11650.0</v>
      </c>
      <c r="F1484" s="16">
        <v>0.010721092757306209</v>
      </c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</row>
    <row r="1485" ht="15.75" customHeight="1">
      <c r="A1485" s="15">
        <v>43742.62533333333</v>
      </c>
      <c r="B1485" s="4"/>
      <c r="C1485" s="4">
        <v>18.8</v>
      </c>
      <c r="D1485" s="4">
        <v>12.66</v>
      </c>
      <c r="E1485" s="4">
        <v>6184.0</v>
      </c>
      <c r="F1485" s="16">
        <v>-0.0052643985228255025</v>
      </c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</row>
    <row r="1486" ht="15.75" customHeight="1">
      <c r="A1486" s="15">
        <v>43745.62533333333</v>
      </c>
      <c r="B1486" s="4"/>
      <c r="C1486" s="4">
        <v>18.8</v>
      </c>
      <c r="D1486" s="4">
        <v>12.66</v>
      </c>
      <c r="E1486" s="4">
        <v>1163.0</v>
      </c>
      <c r="F1486" s="16">
        <v>0.0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</row>
    <row r="1487" ht="15.75" customHeight="1">
      <c r="A1487" s="15">
        <v>43746.62533333333</v>
      </c>
      <c r="B1487" s="4"/>
      <c r="C1487" s="4">
        <v>18.79</v>
      </c>
      <c r="D1487" s="4">
        <v>12.653</v>
      </c>
      <c r="E1487" s="4">
        <v>55529.0</v>
      </c>
      <c r="F1487" s="16">
        <v>-5.529225908372569E-4</v>
      </c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</row>
    <row r="1488" ht="15.75" customHeight="1">
      <c r="A1488" s="15">
        <v>43747.62533333333</v>
      </c>
      <c r="B1488" s="4"/>
      <c r="C1488" s="4">
        <v>18.7</v>
      </c>
      <c r="D1488" s="4">
        <v>12.592</v>
      </c>
      <c r="E1488" s="4">
        <v>26105.0</v>
      </c>
      <c r="F1488" s="16">
        <v>-0.004820991069311621</v>
      </c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</row>
    <row r="1489" ht="15.75" customHeight="1">
      <c r="A1489" s="15">
        <v>43748.62533333333</v>
      </c>
      <c r="B1489" s="4"/>
      <c r="C1489" s="4">
        <v>18.7</v>
      </c>
      <c r="D1489" s="4">
        <v>12.592</v>
      </c>
      <c r="E1489" s="4">
        <v>19914.0</v>
      </c>
      <c r="F1489" s="16">
        <v>0.0</v>
      </c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</row>
    <row r="1490" ht="15.75" customHeight="1">
      <c r="A1490" s="15">
        <v>43749.62533333333</v>
      </c>
      <c r="B1490" s="4"/>
      <c r="C1490" s="4">
        <v>18.68</v>
      </c>
      <c r="D1490" s="4">
        <v>12.579</v>
      </c>
      <c r="E1490" s="4">
        <v>4414.0</v>
      </c>
      <c r="F1490" s="16">
        <v>-0.0010324015247776288</v>
      </c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</row>
    <row r="1491" ht="15.75" customHeight="1">
      <c r="A1491" s="15">
        <v>43752.62533333333</v>
      </c>
      <c r="B1491" s="4"/>
      <c r="C1491" s="4">
        <v>18.6</v>
      </c>
      <c r="D1491" s="4">
        <v>12.525</v>
      </c>
      <c r="E1491" s="4">
        <v>14330.0</v>
      </c>
      <c r="F1491" s="16">
        <v>-0.004292869067493463</v>
      </c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</row>
    <row r="1492" ht="15.75" customHeight="1">
      <c r="A1492" s="15">
        <v>43754.62533333333</v>
      </c>
      <c r="B1492" s="4"/>
      <c r="C1492" s="4">
        <v>18.7</v>
      </c>
      <c r="D1492" s="4">
        <v>12.592</v>
      </c>
      <c r="E1492" s="4">
        <v>5400.0</v>
      </c>
      <c r="F1492" s="16">
        <v>0.0053493013972056025</v>
      </c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</row>
    <row r="1493" ht="15.75" customHeight="1">
      <c r="A1493" s="15">
        <v>43755.62533333333</v>
      </c>
      <c r="B1493" s="4"/>
      <c r="C1493" s="4">
        <v>18.95</v>
      </c>
      <c r="D1493" s="4">
        <v>12.761</v>
      </c>
      <c r="E1493" s="4">
        <v>43052.0</v>
      </c>
      <c r="F1493" s="16">
        <v>0.013421219822109172</v>
      </c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</row>
    <row r="1494" ht="15.75" customHeight="1">
      <c r="A1494" s="15">
        <v>43756.62533333333</v>
      </c>
      <c r="B1494" s="4"/>
      <c r="C1494" s="4">
        <v>18.85</v>
      </c>
      <c r="D1494" s="4">
        <v>12.693</v>
      </c>
      <c r="E1494" s="4">
        <v>25643.0</v>
      </c>
      <c r="F1494" s="16">
        <v>-0.005328735992477049</v>
      </c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</row>
    <row r="1495" ht="15.75" customHeight="1">
      <c r="A1495" s="15">
        <v>43759.62533333333</v>
      </c>
      <c r="B1495" s="4"/>
      <c r="C1495" s="4">
        <v>18.7</v>
      </c>
      <c r="D1495" s="4">
        <v>12.592</v>
      </c>
      <c r="E1495" s="4">
        <v>24366.0</v>
      </c>
      <c r="F1495" s="16">
        <v>-0.00795714173166305</v>
      </c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</row>
    <row r="1496" ht="15.75" customHeight="1">
      <c r="A1496" s="15">
        <v>43760.62533333333</v>
      </c>
      <c r="B1496" s="4"/>
      <c r="C1496" s="4">
        <v>18.8</v>
      </c>
      <c r="D1496" s="4">
        <v>12.66</v>
      </c>
      <c r="E1496" s="4">
        <v>2022.0</v>
      </c>
      <c r="F1496" s="16">
        <v>0.005400254129606068</v>
      </c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</row>
    <row r="1497" ht="15.75" customHeight="1">
      <c r="A1497" s="15">
        <v>43761.62533333333</v>
      </c>
      <c r="B1497" s="4"/>
      <c r="C1497" s="4">
        <v>18.9</v>
      </c>
      <c r="D1497" s="4">
        <v>12.727</v>
      </c>
      <c r="E1497" s="4">
        <v>15735.0</v>
      </c>
      <c r="F1497" s="16">
        <v>0.005292259083728291</v>
      </c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</row>
    <row r="1498" ht="15.75" customHeight="1">
      <c r="A1498" s="15">
        <v>43762.62533333333</v>
      </c>
      <c r="B1498" s="4"/>
      <c r="C1498" s="4">
        <v>18.73</v>
      </c>
      <c r="D1498" s="4">
        <v>12.613</v>
      </c>
      <c r="E1498" s="4">
        <v>13689.0</v>
      </c>
      <c r="F1498" s="16">
        <v>-0.00895733480003149</v>
      </c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</row>
    <row r="1499" ht="15.75" customHeight="1">
      <c r="A1499" s="15">
        <v>43763.62533333333</v>
      </c>
      <c r="B1499" s="4"/>
      <c r="C1499" s="4">
        <v>18.74</v>
      </c>
      <c r="D1499" s="4">
        <v>12.619</v>
      </c>
      <c r="E1499" s="4">
        <v>17060.0</v>
      </c>
      <c r="F1499" s="16">
        <v>4.756996749385735E-4</v>
      </c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</row>
    <row r="1500" ht="15.75" customHeight="1">
      <c r="A1500" s="15">
        <v>43766.62533333333</v>
      </c>
      <c r="B1500" s="4"/>
      <c r="C1500" s="4">
        <v>18.85</v>
      </c>
      <c r="D1500" s="4">
        <v>12.693</v>
      </c>
      <c r="E1500" s="4">
        <v>3561.0</v>
      </c>
      <c r="F1500" s="16">
        <v>0.005864173072351204</v>
      </c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</row>
    <row r="1501" ht="15.75" customHeight="1">
      <c r="A1501" s="15">
        <v>43767.62533333333</v>
      </c>
      <c r="B1501" s="4"/>
      <c r="C1501" s="4">
        <v>18.8</v>
      </c>
      <c r="D1501" s="4">
        <v>12.66</v>
      </c>
      <c r="E1501" s="4">
        <v>1902.0</v>
      </c>
      <c r="F1501" s="16">
        <v>-0.002599858189553256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</row>
    <row r="1502" ht="15.75" customHeight="1">
      <c r="A1502" s="15">
        <v>43768.62533333333</v>
      </c>
      <c r="B1502" s="4"/>
      <c r="C1502" s="4">
        <v>18.66</v>
      </c>
      <c r="D1502" s="4">
        <v>12.565</v>
      </c>
      <c r="E1502" s="4">
        <v>25835.0</v>
      </c>
      <c r="F1502" s="16">
        <v>-0.0075039494470774595</v>
      </c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</row>
    <row r="1503" ht="15.75" customHeight="1">
      <c r="A1503" s="15">
        <v>43769.62533333333</v>
      </c>
      <c r="B1503" s="4"/>
      <c r="C1503" s="4">
        <v>18.65</v>
      </c>
      <c r="D1503" s="4">
        <v>12.559</v>
      </c>
      <c r="E1503" s="4">
        <v>11935.0</v>
      </c>
      <c r="F1503" s="16">
        <v>-4.7751691205732017E-4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</row>
    <row r="1504" ht="15.75" customHeight="1">
      <c r="A1504" s="15">
        <v>43770.62533333333</v>
      </c>
      <c r="B1504" s="4"/>
      <c r="C1504" s="4">
        <v>18.6</v>
      </c>
      <c r="D1504" s="4">
        <v>12.525</v>
      </c>
      <c r="E1504" s="4">
        <v>18560.0</v>
      </c>
      <c r="F1504" s="16">
        <v>-0.002707221912572571</v>
      </c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</row>
    <row r="1505" ht="15.75" customHeight="1">
      <c r="A1505" s="15">
        <v>43773.62533333333</v>
      </c>
      <c r="B1505" s="4"/>
      <c r="C1505" s="4">
        <v>18.6</v>
      </c>
      <c r="D1505" s="4">
        <v>12.525</v>
      </c>
      <c r="E1505" s="4">
        <v>16704.0</v>
      </c>
      <c r="F1505" s="16">
        <v>0.0</v>
      </c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</row>
    <row r="1506" ht="15.75" customHeight="1">
      <c r="A1506" s="15">
        <v>43774.62533333333</v>
      </c>
      <c r="B1506" s="4"/>
      <c r="C1506" s="4">
        <v>18.58</v>
      </c>
      <c r="D1506" s="4">
        <v>12.512</v>
      </c>
      <c r="E1506" s="4">
        <v>14926.0</v>
      </c>
      <c r="F1506" s="16">
        <v>-0.0010379241516965988</v>
      </c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</row>
    <row r="1507" ht="15.75" customHeight="1">
      <c r="A1507" s="15">
        <v>43775.62533333333</v>
      </c>
      <c r="B1507" s="4"/>
      <c r="C1507" s="4">
        <v>18.57</v>
      </c>
      <c r="D1507" s="4">
        <v>12.505</v>
      </c>
      <c r="E1507" s="4">
        <v>44672.0</v>
      </c>
      <c r="F1507" s="16">
        <v>-5.594629156009969E-4</v>
      </c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</row>
    <row r="1508" ht="15.75" customHeight="1">
      <c r="A1508" s="15">
        <v>43776.62533333333</v>
      </c>
      <c r="B1508" s="4"/>
      <c r="C1508" s="4">
        <v>18.51</v>
      </c>
      <c r="D1508" s="4">
        <v>12.464</v>
      </c>
      <c r="E1508" s="4">
        <v>61496.0</v>
      </c>
      <c r="F1508" s="16">
        <v>-0.0032786885245901934</v>
      </c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</row>
    <row r="1509" ht="15.75" customHeight="1">
      <c r="A1509" s="15">
        <v>43777.62533333333</v>
      </c>
      <c r="B1509" s="4"/>
      <c r="C1509" s="4">
        <v>18.5</v>
      </c>
      <c r="D1509" s="4">
        <v>12.458</v>
      </c>
      <c r="E1509" s="4">
        <v>16669.0</v>
      </c>
      <c r="F1509" s="16">
        <v>-4.8138639281131477E-4</v>
      </c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</row>
    <row r="1510" ht="15.75" customHeight="1">
      <c r="A1510" s="15">
        <v>43780.62533333333</v>
      </c>
      <c r="B1510" s="4"/>
      <c r="C1510" s="4">
        <v>18.46</v>
      </c>
      <c r="D1510" s="4">
        <v>12.431</v>
      </c>
      <c r="E1510" s="4">
        <v>19757.0</v>
      </c>
      <c r="F1510" s="16">
        <v>-0.002167282067747714</v>
      </c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</row>
    <row r="1511" ht="15.75" customHeight="1">
      <c r="A1511" s="15">
        <v>43781.62533333333</v>
      </c>
      <c r="B1511" s="4"/>
      <c r="C1511" s="4">
        <v>18.45</v>
      </c>
      <c r="D1511" s="4">
        <v>12.424</v>
      </c>
      <c r="E1511" s="4">
        <v>12749.0</v>
      </c>
      <c r="F1511" s="16">
        <v>-5.631083581368895E-4</v>
      </c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</row>
    <row r="1512" ht="15.75" customHeight="1">
      <c r="A1512" s="15">
        <v>43782.62533333333</v>
      </c>
      <c r="B1512" s="4"/>
      <c r="C1512" s="4">
        <v>18.39</v>
      </c>
      <c r="D1512" s="4">
        <v>12.384</v>
      </c>
      <c r="E1512" s="4">
        <v>11296.0</v>
      </c>
      <c r="F1512" s="16">
        <v>-0.0032195750160978064</v>
      </c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</row>
    <row r="1513" ht="15.75" customHeight="1">
      <c r="A1513" s="15">
        <v>43783.62533333333</v>
      </c>
      <c r="B1513" s="4"/>
      <c r="C1513" s="4">
        <v>18.38</v>
      </c>
      <c r="D1513" s="4">
        <v>12.377</v>
      </c>
      <c r="E1513" s="4">
        <v>6503.0</v>
      </c>
      <c r="F1513" s="16">
        <v>-5.652454780361493E-4</v>
      </c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</row>
    <row r="1514" ht="15.75" customHeight="1">
      <c r="A1514" s="15">
        <v>43784.62533333333</v>
      </c>
      <c r="B1514" s="4"/>
      <c r="C1514" s="4">
        <v>18.37</v>
      </c>
      <c r="D1514" s="4">
        <v>12.37</v>
      </c>
      <c r="E1514" s="4">
        <v>5937.0</v>
      </c>
      <c r="F1514" s="16">
        <v>-5.655651611861881E-4</v>
      </c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</row>
    <row r="1515" ht="15.75" customHeight="1">
      <c r="A1515" s="15">
        <v>43787.62533333333</v>
      </c>
      <c r="B1515" s="4"/>
      <c r="C1515" s="4">
        <v>18.35</v>
      </c>
      <c r="D1515" s="4">
        <v>12.357</v>
      </c>
      <c r="E1515" s="4">
        <v>703380.0</v>
      </c>
      <c r="F1515" s="16">
        <v>-0.0010509296685529427</v>
      </c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</row>
    <row r="1516" ht="15.75" customHeight="1">
      <c r="A1516" s="15">
        <v>43788.62533333333</v>
      </c>
      <c r="B1516" s="4"/>
      <c r="C1516" s="4">
        <v>18.28</v>
      </c>
      <c r="D1516" s="4">
        <v>12.31</v>
      </c>
      <c r="E1516" s="4">
        <v>159553.0</v>
      </c>
      <c r="F1516" s="16">
        <v>-0.003803512179331458</v>
      </c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</row>
    <row r="1517" ht="15.75" customHeight="1">
      <c r="A1517" s="15">
        <v>43789.62533333333</v>
      </c>
      <c r="B1517" s="4"/>
      <c r="C1517" s="4">
        <v>18.21</v>
      </c>
      <c r="D1517" s="4">
        <v>12.262</v>
      </c>
      <c r="E1517" s="4">
        <v>27572.0</v>
      </c>
      <c r="F1517" s="16">
        <v>-0.003899268887083675</v>
      </c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</row>
    <row r="1518" ht="15.75" customHeight="1">
      <c r="A1518" s="15">
        <v>43790.62533333333</v>
      </c>
      <c r="B1518" s="4"/>
      <c r="C1518" s="4">
        <v>18.26</v>
      </c>
      <c r="D1518" s="4">
        <v>12.296</v>
      </c>
      <c r="E1518" s="4">
        <v>10596.0</v>
      </c>
      <c r="F1518" s="16">
        <v>0.0027727939977164346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</row>
    <row r="1519" ht="15.75" customHeight="1">
      <c r="A1519" s="15">
        <v>43791.62533333333</v>
      </c>
      <c r="B1519" s="4"/>
      <c r="C1519" s="4">
        <v>18.26</v>
      </c>
      <c r="D1519" s="4">
        <v>12.296</v>
      </c>
      <c r="E1519" s="4">
        <v>7990.0</v>
      </c>
      <c r="F1519" s="16">
        <v>0.0</v>
      </c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</row>
    <row r="1520" ht="15.75" customHeight="1">
      <c r="A1520" s="15">
        <v>43794.62533333333</v>
      </c>
      <c r="B1520" s="4"/>
      <c r="C1520" s="4">
        <v>18.29</v>
      </c>
      <c r="D1520" s="4">
        <v>12.316</v>
      </c>
      <c r="E1520" s="4">
        <v>13877.0</v>
      </c>
      <c r="F1520" s="16">
        <v>0.001626545217957169</v>
      </c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</row>
    <row r="1521" ht="15.75" customHeight="1">
      <c r="A1521" s="15">
        <v>43795.62533333333</v>
      </c>
      <c r="B1521" s="4"/>
      <c r="C1521" s="4">
        <v>18.31</v>
      </c>
      <c r="D1521" s="4">
        <v>12.33</v>
      </c>
      <c r="E1521" s="4">
        <v>15861.0</v>
      </c>
      <c r="F1521" s="16">
        <v>0.0011367327054237857</v>
      </c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</row>
    <row r="1522" ht="15.75" customHeight="1">
      <c r="A1522" s="15">
        <v>43796.62533333333</v>
      </c>
      <c r="B1522" s="4"/>
      <c r="C1522" s="4">
        <v>18.33</v>
      </c>
      <c r="D1522" s="4">
        <v>12.343</v>
      </c>
      <c r="E1522" s="4">
        <v>19678.0</v>
      </c>
      <c r="F1522" s="16">
        <v>0.001054339010543382</v>
      </c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</row>
    <row r="1523" ht="15.75" customHeight="1">
      <c r="A1523" s="15">
        <v>43797.62533333333</v>
      </c>
      <c r="B1523" s="4"/>
      <c r="C1523" s="4">
        <v>18.2</v>
      </c>
      <c r="D1523" s="4">
        <v>12.256</v>
      </c>
      <c r="E1523" s="4">
        <v>7006.0</v>
      </c>
      <c r="F1523" s="16">
        <v>-0.007048529530908187</v>
      </c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</row>
    <row r="1524" ht="15.75" customHeight="1">
      <c r="A1524" s="15">
        <v>43798.62533333333</v>
      </c>
      <c r="B1524" s="4"/>
      <c r="C1524" s="4">
        <v>18.25</v>
      </c>
      <c r="D1524" s="4">
        <v>12.289</v>
      </c>
      <c r="E1524" s="4">
        <v>6129.0</v>
      </c>
      <c r="F1524" s="16">
        <v>0.0026925587467362495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</row>
    <row r="1525" ht="15.75" customHeight="1">
      <c r="A1525" s="15">
        <v>43801.62533333333</v>
      </c>
      <c r="B1525" s="4"/>
      <c r="C1525" s="4">
        <v>18.27</v>
      </c>
      <c r="D1525" s="4">
        <v>12.303</v>
      </c>
      <c r="E1525" s="4">
        <v>6652.0</v>
      </c>
      <c r="F1525" s="16">
        <v>0.0011392302058752643</v>
      </c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</row>
    <row r="1526" ht="15.75" customHeight="1">
      <c r="A1526" s="15">
        <v>43802.62533333333</v>
      </c>
      <c r="B1526" s="4"/>
      <c r="C1526" s="4">
        <v>18.3</v>
      </c>
      <c r="D1526" s="4">
        <v>12.323</v>
      </c>
      <c r="E1526" s="4">
        <v>2403.0</v>
      </c>
      <c r="F1526" s="16">
        <v>0.0016256197675363385</v>
      </c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</row>
    <row r="1527" ht="15.75" customHeight="1">
      <c r="A1527" s="15">
        <v>43803.62533333333</v>
      </c>
      <c r="B1527" s="4"/>
      <c r="C1527" s="4">
        <v>18.36</v>
      </c>
      <c r="D1527" s="4">
        <v>12.363</v>
      </c>
      <c r="E1527" s="4">
        <v>2561.0</v>
      </c>
      <c r="F1527" s="16">
        <v>0.0032459628337254847</v>
      </c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</row>
    <row r="1528" ht="15.75" customHeight="1">
      <c r="A1528" s="15">
        <v>43804.62533333333</v>
      </c>
      <c r="B1528" s="4"/>
      <c r="C1528" s="4">
        <v>18.45</v>
      </c>
      <c r="D1528" s="4">
        <v>12.424</v>
      </c>
      <c r="E1528" s="4">
        <v>26481.0</v>
      </c>
      <c r="F1528" s="16">
        <v>0.004934077489282532</v>
      </c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</row>
    <row r="1529" ht="15.75" customHeight="1">
      <c r="A1529" s="15">
        <v>43805.62533333333</v>
      </c>
      <c r="B1529" s="4"/>
      <c r="C1529" s="4">
        <v>18.5</v>
      </c>
      <c r="D1529" s="4">
        <v>12.458</v>
      </c>
      <c r="E1529" s="4">
        <v>15215.0</v>
      </c>
      <c r="F1529" s="16">
        <v>0.00273663876368325</v>
      </c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</row>
    <row r="1530" ht="15.75" customHeight="1">
      <c r="A1530" s="15">
        <v>43808.62533333333</v>
      </c>
      <c r="B1530" s="4"/>
      <c r="C1530" s="4">
        <v>18.53</v>
      </c>
      <c r="D1530" s="4">
        <v>12.478</v>
      </c>
      <c r="E1530" s="4">
        <v>6534.0</v>
      </c>
      <c r="F1530" s="16">
        <v>0.001605394124257471</v>
      </c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</row>
    <row r="1531" ht="15.75" customHeight="1">
      <c r="A1531" s="15">
        <v>43809.62533333333</v>
      </c>
      <c r="B1531" s="4"/>
      <c r="C1531" s="4">
        <v>18.5</v>
      </c>
      <c r="D1531" s="4">
        <v>12.458</v>
      </c>
      <c r="E1531" s="4">
        <v>29972.0</v>
      </c>
      <c r="F1531" s="16">
        <v>-0.0016028209648981868</v>
      </c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</row>
    <row r="1532" ht="15.75" customHeight="1">
      <c r="A1532" s="15">
        <v>43810.62533333333</v>
      </c>
      <c r="B1532" s="4"/>
      <c r="C1532" s="4">
        <v>18.5</v>
      </c>
      <c r="D1532" s="4">
        <v>12.458</v>
      </c>
      <c r="E1532" s="4">
        <v>12185.0</v>
      </c>
      <c r="F1532" s="16">
        <v>0.0</v>
      </c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</row>
    <row r="1533" ht="15.75" customHeight="1">
      <c r="A1533" s="15">
        <v>43811.62533333333</v>
      </c>
      <c r="B1533" s="4"/>
      <c r="C1533" s="4">
        <v>18.48</v>
      </c>
      <c r="D1533" s="4">
        <v>12.444</v>
      </c>
      <c r="E1533" s="4">
        <v>11924.0</v>
      </c>
      <c r="F1533" s="16">
        <v>-0.0011237758869802011</v>
      </c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</row>
    <row r="1534" ht="15.75" customHeight="1">
      <c r="A1534" s="15">
        <v>43812.62533333333</v>
      </c>
      <c r="B1534" s="4"/>
      <c r="C1534" s="4">
        <v>18.48</v>
      </c>
      <c r="D1534" s="4">
        <v>12.444</v>
      </c>
      <c r="E1534" s="4">
        <v>34557.0</v>
      </c>
      <c r="F1534" s="16">
        <v>0.0</v>
      </c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</row>
    <row r="1535" ht="15.75" customHeight="1">
      <c r="A1535" s="15">
        <v>43815.62533333333</v>
      </c>
      <c r="B1535" s="4"/>
      <c r="C1535" s="4">
        <v>18.5</v>
      </c>
      <c r="D1535" s="4">
        <v>12.458</v>
      </c>
      <c r="E1535" s="4">
        <v>11440.0</v>
      </c>
      <c r="F1535" s="16">
        <v>0.0011250401800063762</v>
      </c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</row>
    <row r="1536" ht="15.75" customHeight="1">
      <c r="A1536" s="15">
        <v>43816.62533333333</v>
      </c>
      <c r="B1536" s="4"/>
      <c r="C1536" s="4">
        <v>18.4</v>
      </c>
      <c r="D1536" s="4">
        <v>12.39</v>
      </c>
      <c r="E1536" s="4">
        <v>31385.0</v>
      </c>
      <c r="F1536" s="16">
        <v>-0.005458340022475487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</row>
    <row r="1537" ht="15.75" customHeight="1">
      <c r="A1537" s="15">
        <v>43817.62533333333</v>
      </c>
      <c r="B1537" s="4"/>
      <c r="C1537" s="4">
        <v>18.5</v>
      </c>
      <c r="D1537" s="4">
        <v>12.458</v>
      </c>
      <c r="E1537" s="4">
        <v>17784.0</v>
      </c>
      <c r="F1537" s="16">
        <v>0.005488297013720712</v>
      </c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</row>
    <row r="1538" ht="15.75" customHeight="1">
      <c r="A1538" s="15">
        <v>43818.62533333333</v>
      </c>
      <c r="B1538" s="4"/>
      <c r="C1538" s="4">
        <v>18.45</v>
      </c>
      <c r="D1538" s="4">
        <v>12.424</v>
      </c>
      <c r="E1538" s="4">
        <v>663160.0</v>
      </c>
      <c r="F1538" s="16">
        <v>-0.002729170011237815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</row>
    <row r="1539" ht="15.75" customHeight="1">
      <c r="A1539" s="15">
        <v>43819.62533333333</v>
      </c>
      <c r="B1539" s="4"/>
      <c r="C1539" s="4">
        <v>18.46</v>
      </c>
      <c r="D1539" s="4">
        <v>12.431</v>
      </c>
      <c r="E1539" s="4">
        <v>8789.0</v>
      </c>
      <c r="F1539" s="16">
        <v>5.634256278171019E-4</v>
      </c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</row>
    <row r="1540" ht="15.75" customHeight="1">
      <c r="A1540" s="15">
        <v>43822.62533333333</v>
      </c>
      <c r="B1540" s="4"/>
      <c r="C1540" s="4">
        <v>18.5</v>
      </c>
      <c r="D1540" s="4">
        <v>12.458</v>
      </c>
      <c r="E1540" s="4">
        <v>6137.0</v>
      </c>
      <c r="F1540" s="16">
        <v>0.002171989381385329</v>
      </c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</row>
    <row r="1541" ht="15.75" customHeight="1">
      <c r="A1541" s="15">
        <v>43823.62533333333</v>
      </c>
      <c r="B1541" s="4"/>
      <c r="C1541" s="4">
        <v>18.54</v>
      </c>
      <c r="D1541" s="4">
        <v>12.485</v>
      </c>
      <c r="E1541" s="4">
        <v>14967.0</v>
      </c>
      <c r="F1541" s="16">
        <v>0.0021672820677475714</v>
      </c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</row>
    <row r="1542" ht="15.75" customHeight="1">
      <c r="A1542" s="15">
        <v>43824.62533333333</v>
      </c>
      <c r="B1542" s="4"/>
      <c r="C1542" s="4">
        <v>18.75</v>
      </c>
      <c r="D1542" s="4">
        <v>12.626</v>
      </c>
      <c r="E1542" s="4">
        <v>29005.0</v>
      </c>
      <c r="F1542" s="16">
        <v>0.01129355226271526</v>
      </c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</row>
    <row r="1543" ht="15.75" customHeight="1">
      <c r="A1543" s="15">
        <v>43825.62533333333</v>
      </c>
      <c r="B1543" s="4"/>
      <c r="C1543" s="4">
        <v>18.76</v>
      </c>
      <c r="D1543" s="4">
        <v>12.633</v>
      </c>
      <c r="E1543" s="4">
        <v>25266.0</v>
      </c>
      <c r="F1543" s="16">
        <v>5.544115317598347E-4</v>
      </c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</row>
    <row r="1544" ht="15.75" customHeight="1">
      <c r="A1544" s="15">
        <v>43826.62533333333</v>
      </c>
      <c r="B1544" s="4"/>
      <c r="C1544" s="4">
        <v>18.76</v>
      </c>
      <c r="D1544" s="4">
        <v>12.633</v>
      </c>
      <c r="E1544" s="4">
        <v>33944.0</v>
      </c>
      <c r="F1544" s="16">
        <v>0.0</v>
      </c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</row>
    <row r="1545" ht="15.75" customHeight="1">
      <c r="A1545" s="15">
        <v>43829.62533333333</v>
      </c>
      <c r="B1545" s="4"/>
      <c r="C1545" s="4">
        <v>19.01</v>
      </c>
      <c r="D1545" s="4">
        <v>12.801</v>
      </c>
      <c r="E1545" s="4">
        <v>33787.0</v>
      </c>
      <c r="F1545" s="16">
        <v>0.013298503918309274</v>
      </c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</row>
    <row r="1546" ht="15.75" customHeight="1">
      <c r="A1546" s="15">
        <v>43830.62533333333</v>
      </c>
      <c r="B1546" s="4"/>
      <c r="C1546" s="4">
        <v>19.01</v>
      </c>
      <c r="D1546" s="4">
        <v>12.801</v>
      </c>
      <c r="E1546" s="4">
        <v>38858.0</v>
      </c>
      <c r="F1546" s="16">
        <v>0.0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</row>
    <row r="1547" ht="15.75" customHeight="1">
      <c r="A1547" s="15">
        <v>43832.62533333333</v>
      </c>
      <c r="B1547" s="4"/>
      <c r="C1547" s="4">
        <v>18.68</v>
      </c>
      <c r="D1547" s="4">
        <v>12.579</v>
      </c>
      <c r="E1547" s="4">
        <v>35833.0</v>
      </c>
      <c r="F1547" s="16">
        <v>-0.017342395125380793</v>
      </c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</row>
    <row r="1548" ht="15.75" customHeight="1">
      <c r="A1548" s="15">
        <v>43833.62533333333</v>
      </c>
      <c r="B1548" s="4"/>
      <c r="C1548" s="4">
        <v>18.99</v>
      </c>
      <c r="D1548" s="4">
        <v>12.788</v>
      </c>
      <c r="E1548" s="4">
        <v>34736.0</v>
      </c>
      <c r="F1548" s="16">
        <v>0.01661499324270607</v>
      </c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</row>
    <row r="1549" ht="15.75" customHeight="1">
      <c r="A1549" s="15">
        <v>43836.62533333333</v>
      </c>
      <c r="B1549" s="4"/>
      <c r="C1549" s="4">
        <v>18.83</v>
      </c>
      <c r="D1549" s="4">
        <v>12.68</v>
      </c>
      <c r="E1549" s="4">
        <v>18616.0</v>
      </c>
      <c r="F1549" s="16">
        <v>-0.008445417578980336</v>
      </c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</row>
    <row r="1550" ht="15.75" customHeight="1">
      <c r="A1550" s="15">
        <v>43837.62533333333</v>
      </c>
      <c r="B1550" s="4"/>
      <c r="C1550" s="4">
        <v>18.7</v>
      </c>
      <c r="D1550" s="4">
        <v>12.592</v>
      </c>
      <c r="E1550" s="4">
        <v>44862.0</v>
      </c>
      <c r="F1550" s="16">
        <v>-0.006940063091482586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</row>
    <row r="1551" ht="15.75" customHeight="1">
      <c r="A1551" s="15">
        <v>43838.62533333333</v>
      </c>
      <c r="B1551" s="4"/>
      <c r="C1551" s="4">
        <v>18.53</v>
      </c>
      <c r="D1551" s="4">
        <v>12.478</v>
      </c>
      <c r="E1551" s="4">
        <v>10118.0</v>
      </c>
      <c r="F1551" s="16">
        <v>-0.009053367217280874</v>
      </c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</row>
    <row r="1552" ht="15.75" customHeight="1">
      <c r="A1552" s="15">
        <v>43839.62533333333</v>
      </c>
      <c r="B1552" s="4"/>
      <c r="C1552" s="4">
        <v>18.7</v>
      </c>
      <c r="D1552" s="4">
        <v>12.592</v>
      </c>
      <c r="E1552" s="4">
        <v>17242.0</v>
      </c>
      <c r="F1552" s="16">
        <v>0.00913607949991992</v>
      </c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</row>
    <row r="1553" ht="15.75" customHeight="1">
      <c r="A1553" s="15">
        <v>43840.62533333333</v>
      </c>
      <c r="B1553" s="4"/>
      <c r="C1553" s="4">
        <v>18.51</v>
      </c>
      <c r="D1553" s="4">
        <v>12.464</v>
      </c>
      <c r="E1553" s="4">
        <v>28983.0</v>
      </c>
      <c r="F1553" s="16">
        <v>-0.010165184243964431</v>
      </c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</row>
    <row r="1554" ht="15.75" customHeight="1">
      <c r="A1554" s="15">
        <v>43843.62533333333</v>
      </c>
      <c r="B1554" s="4"/>
      <c r="C1554" s="4">
        <v>18.51</v>
      </c>
      <c r="D1554" s="4">
        <v>12.464</v>
      </c>
      <c r="E1554" s="4">
        <v>12348.0</v>
      </c>
      <c r="F1554" s="16">
        <v>0.0</v>
      </c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</row>
    <row r="1555" ht="15.75" customHeight="1">
      <c r="A1555" s="15">
        <v>43845.62533333333</v>
      </c>
      <c r="B1555" s="4"/>
      <c r="C1555" s="4">
        <v>18.77</v>
      </c>
      <c r="D1555" s="4">
        <v>12.639</v>
      </c>
      <c r="E1555" s="4">
        <v>12338.0</v>
      </c>
      <c r="F1555" s="16">
        <v>0.014040436456996062</v>
      </c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</row>
    <row r="1556" ht="15.75" customHeight="1">
      <c r="A1556" s="15">
        <v>43846.62533333333</v>
      </c>
      <c r="B1556" s="4"/>
      <c r="C1556" s="4">
        <v>18.99</v>
      </c>
      <c r="D1556" s="4">
        <v>12.788</v>
      </c>
      <c r="E1556" s="4">
        <v>12955.0</v>
      </c>
      <c r="F1556" s="16">
        <v>0.011788907350265125</v>
      </c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</row>
    <row r="1557" ht="15.75" customHeight="1">
      <c r="A1557" s="15">
        <v>43847.62533333333</v>
      </c>
      <c r="B1557" s="4"/>
      <c r="C1557" s="4">
        <v>18.94</v>
      </c>
      <c r="D1557" s="4">
        <v>12.754</v>
      </c>
      <c r="E1557" s="4">
        <v>6412.0</v>
      </c>
      <c r="F1557" s="16">
        <v>-0.0026587425711605173</v>
      </c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</row>
    <row r="1558" ht="15.75" customHeight="1">
      <c r="A1558" s="15">
        <v>43850.62533333333</v>
      </c>
      <c r="B1558" s="4"/>
      <c r="C1558" s="4">
        <v>18.65</v>
      </c>
      <c r="D1558" s="4">
        <v>12.559</v>
      </c>
      <c r="E1558" s="4">
        <v>17831.0</v>
      </c>
      <c r="F1558" s="16">
        <v>-0.015289320997334193</v>
      </c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</row>
    <row r="1559" ht="15.75" customHeight="1">
      <c r="A1559" s="15">
        <v>43851.62533333333</v>
      </c>
      <c r="B1559" s="4"/>
      <c r="C1559" s="4">
        <v>18.94</v>
      </c>
      <c r="D1559" s="4">
        <v>12.754</v>
      </c>
      <c r="E1559" s="4">
        <v>12239.0</v>
      </c>
      <c r="F1559" s="16">
        <v>0.015526713910343203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</row>
    <row r="1560" ht="15.75" customHeight="1">
      <c r="A1560" s="15">
        <v>43852.62533333333</v>
      </c>
      <c r="B1560" s="4"/>
      <c r="C1560" s="4">
        <v>18.94</v>
      </c>
      <c r="D1560" s="4">
        <v>12.754</v>
      </c>
      <c r="E1560" s="4">
        <v>10277.0</v>
      </c>
      <c r="F1560" s="16">
        <v>0.0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</row>
    <row r="1561" ht="15.75" customHeight="1">
      <c r="A1561" s="15">
        <v>43853.62533333333</v>
      </c>
      <c r="B1561" s="4"/>
      <c r="C1561" s="4">
        <v>19.19</v>
      </c>
      <c r="D1561" s="4">
        <v>12.922</v>
      </c>
      <c r="E1561" s="4">
        <v>13922.0</v>
      </c>
      <c r="F1561" s="16">
        <v>0.013172338090011058</v>
      </c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</row>
    <row r="1562" ht="15.75" customHeight="1">
      <c r="A1562" s="15">
        <v>43854.62533333333</v>
      </c>
      <c r="B1562" s="4"/>
      <c r="C1562" s="4">
        <v>19.33</v>
      </c>
      <c r="D1562" s="4">
        <v>13.017</v>
      </c>
      <c r="E1562" s="4">
        <v>9787.0</v>
      </c>
      <c r="F1562" s="16">
        <v>0.007351803126450926</v>
      </c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</row>
    <row r="1563" ht="15.75" customHeight="1">
      <c r="A1563" s="15">
        <v>43857.62533333333</v>
      </c>
      <c r="B1563" s="4"/>
      <c r="C1563" s="4">
        <v>19.83</v>
      </c>
      <c r="D1563" s="4">
        <v>13.353</v>
      </c>
      <c r="E1563" s="4">
        <v>17474.0</v>
      </c>
      <c r="F1563" s="16">
        <v>0.025812399170315765</v>
      </c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</row>
    <row r="1564" ht="15.75" customHeight="1">
      <c r="A1564" s="15">
        <v>43858.62533333333</v>
      </c>
      <c r="B1564" s="4"/>
      <c r="C1564" s="4">
        <v>20.0</v>
      </c>
      <c r="D1564" s="4">
        <v>13.468</v>
      </c>
      <c r="E1564" s="4">
        <v>25176.0</v>
      </c>
      <c r="F1564" s="16">
        <v>0.008612296862128378</v>
      </c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</row>
    <row r="1565" ht="15.75" customHeight="1">
      <c r="A1565" s="15">
        <v>43859.62533333333</v>
      </c>
      <c r="B1565" s="4"/>
      <c r="C1565" s="4">
        <v>19.98</v>
      </c>
      <c r="D1565" s="4">
        <v>13.454</v>
      </c>
      <c r="E1565" s="4">
        <v>16216.0</v>
      </c>
      <c r="F1565" s="16">
        <v>-0.001039501039500991</v>
      </c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</row>
    <row r="1566" ht="15.75" customHeight="1">
      <c r="A1566" s="15">
        <v>43860.62533333333</v>
      </c>
      <c r="B1566" s="4"/>
      <c r="C1566" s="4">
        <v>19.93</v>
      </c>
      <c r="D1566" s="4">
        <v>13.421</v>
      </c>
      <c r="E1566" s="4">
        <v>14682.0</v>
      </c>
      <c r="F1566" s="16">
        <v>-0.0024528021406274155</v>
      </c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</row>
    <row r="1567" ht="15.75" customHeight="1">
      <c r="A1567" s="15">
        <v>43861.62533333333</v>
      </c>
      <c r="B1567" s="4"/>
      <c r="C1567" s="4">
        <v>20.15</v>
      </c>
      <c r="D1567" s="4">
        <v>13.569</v>
      </c>
      <c r="E1567" s="4">
        <v>10035.0</v>
      </c>
      <c r="F1567" s="16">
        <v>0.01102749422546766</v>
      </c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</row>
    <row r="1568" ht="15.75" customHeight="1">
      <c r="A1568" s="15">
        <v>43864.62533333333</v>
      </c>
      <c r="B1568" s="4"/>
      <c r="C1568" s="4">
        <v>20.26</v>
      </c>
      <c r="D1568" s="4">
        <v>13.643</v>
      </c>
      <c r="E1568" s="4">
        <v>42510.0</v>
      </c>
      <c r="F1568" s="16">
        <v>0.005453607487655674</v>
      </c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</row>
    <row r="1569" ht="15.75" customHeight="1">
      <c r="A1569" s="15">
        <v>43865.62533333333</v>
      </c>
      <c r="B1569" s="4"/>
      <c r="C1569" s="4">
        <v>20.5</v>
      </c>
      <c r="D1569" s="4">
        <v>13.804</v>
      </c>
      <c r="E1569" s="4">
        <v>46724.0</v>
      </c>
      <c r="F1569" s="16">
        <v>0.011800923550538706</v>
      </c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</row>
    <row r="1570" ht="15.75" customHeight="1">
      <c r="A1570" s="15">
        <v>43866.62533333333</v>
      </c>
      <c r="B1570" s="4"/>
      <c r="C1570" s="4">
        <v>20.33</v>
      </c>
      <c r="D1570" s="4">
        <v>13.69</v>
      </c>
      <c r="E1570" s="4">
        <v>54560.0</v>
      </c>
      <c r="F1570" s="16">
        <v>-0.008258475804114805</v>
      </c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</row>
    <row r="1571" ht="15.75" customHeight="1">
      <c r="A1571" s="15">
        <v>43867.62533333333</v>
      </c>
      <c r="B1571" s="4"/>
      <c r="C1571" s="4">
        <v>20.28</v>
      </c>
      <c r="D1571" s="4">
        <v>13.656</v>
      </c>
      <c r="E1571" s="4">
        <v>20574.0</v>
      </c>
      <c r="F1571" s="16">
        <v>-0.002483564645726729</v>
      </c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</row>
    <row r="1572" ht="15.75" customHeight="1">
      <c r="A1572" s="15">
        <v>43868.62533333333</v>
      </c>
      <c r="B1572" s="4"/>
      <c r="C1572" s="4">
        <v>20.45</v>
      </c>
      <c r="D1572" s="4">
        <v>13.771</v>
      </c>
      <c r="E1572" s="4">
        <v>9625.0</v>
      </c>
      <c r="F1572" s="16">
        <v>0.00842120679554776</v>
      </c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</row>
    <row r="1573" ht="15.75" customHeight="1">
      <c r="A1573" s="15">
        <v>43871.62533333333</v>
      </c>
      <c r="B1573" s="4"/>
      <c r="C1573" s="4">
        <v>20.37</v>
      </c>
      <c r="D1573" s="4">
        <v>13.717</v>
      </c>
      <c r="E1573" s="4">
        <v>11077.0</v>
      </c>
      <c r="F1573" s="16">
        <v>-0.003921283857381473</v>
      </c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</row>
    <row r="1574" ht="15.75" customHeight="1">
      <c r="A1574" s="15">
        <v>43872.62533333333</v>
      </c>
      <c r="B1574" s="4"/>
      <c r="C1574" s="4">
        <v>20.35</v>
      </c>
      <c r="D1574" s="4">
        <v>13.703</v>
      </c>
      <c r="E1574" s="4">
        <v>13558.0</v>
      </c>
      <c r="F1574" s="16">
        <v>-0.0010206313333820166</v>
      </c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</row>
    <row r="1575" ht="15.75" customHeight="1">
      <c r="A1575" s="15">
        <v>43873.62533333333</v>
      </c>
      <c r="B1575" s="4"/>
      <c r="C1575" s="4">
        <v>20.37</v>
      </c>
      <c r="D1575" s="4">
        <v>13.717</v>
      </c>
      <c r="E1575" s="4">
        <v>5508.0</v>
      </c>
      <c r="F1575" s="16">
        <v>0.0010216740859666587</v>
      </c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</row>
    <row r="1576" ht="15.75" customHeight="1">
      <c r="A1576" s="15">
        <v>43874.62533333333</v>
      </c>
      <c r="B1576" s="4"/>
      <c r="C1576" s="4">
        <v>20.37</v>
      </c>
      <c r="D1576" s="4">
        <v>13.717</v>
      </c>
      <c r="E1576" s="4">
        <v>12992.0</v>
      </c>
      <c r="F1576" s="16">
        <v>0.0</v>
      </c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</row>
    <row r="1577" ht="15.75" customHeight="1">
      <c r="A1577" s="15">
        <v>43875.62533333333</v>
      </c>
      <c r="B1577" s="4"/>
      <c r="C1577" s="4">
        <v>20.25</v>
      </c>
      <c r="D1577" s="4">
        <v>13.636</v>
      </c>
      <c r="E1577" s="4">
        <v>13043.0</v>
      </c>
      <c r="F1577" s="16">
        <v>-0.005905081285995574</v>
      </c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</row>
    <row r="1578" ht="15.75" customHeight="1">
      <c r="A1578" s="15">
        <v>43878.62533333333</v>
      </c>
      <c r="B1578" s="4"/>
      <c r="C1578" s="4">
        <v>20.31</v>
      </c>
      <c r="D1578" s="4">
        <v>13.676</v>
      </c>
      <c r="E1578" s="4">
        <v>9082.0</v>
      </c>
      <c r="F1578" s="16">
        <v>0.002933411557641605</v>
      </c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</row>
    <row r="1579" ht="15.75" customHeight="1">
      <c r="A1579" s="15">
        <v>43879.62533333333</v>
      </c>
      <c r="B1579" s="4"/>
      <c r="C1579" s="4">
        <v>20.35</v>
      </c>
      <c r="D1579" s="4">
        <v>13.703</v>
      </c>
      <c r="E1579" s="4">
        <v>8901.0</v>
      </c>
      <c r="F1579" s="16">
        <v>0.001974261479964847</v>
      </c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</row>
    <row r="1580" ht="15.75" customHeight="1">
      <c r="A1580" s="15">
        <v>43880.62533333333</v>
      </c>
      <c r="B1580" s="4"/>
      <c r="C1580" s="4">
        <v>20.45</v>
      </c>
      <c r="D1580" s="4">
        <v>13.771</v>
      </c>
      <c r="E1580" s="4">
        <v>19928.0</v>
      </c>
      <c r="F1580" s="16">
        <v>0.004962416988980617</v>
      </c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</row>
    <row r="1581" ht="15.75" customHeight="1">
      <c r="A1581" s="15">
        <v>43881.62533333333</v>
      </c>
      <c r="B1581" s="4"/>
      <c r="C1581" s="4">
        <v>20.4</v>
      </c>
      <c r="D1581" s="4">
        <v>13.737</v>
      </c>
      <c r="E1581" s="4">
        <v>14765.0</v>
      </c>
      <c r="F1581" s="16">
        <v>-0.0024689565027957807</v>
      </c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</row>
    <row r="1582" ht="15.75" customHeight="1">
      <c r="A1582" s="15">
        <v>43882.62533333333</v>
      </c>
      <c r="B1582" s="4"/>
      <c r="C1582" s="4">
        <v>20.37</v>
      </c>
      <c r="D1582" s="4">
        <v>13.717</v>
      </c>
      <c r="E1582" s="4">
        <v>7508.0</v>
      </c>
      <c r="F1582" s="16">
        <v>-0.0014559219625827746</v>
      </c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</row>
    <row r="1583" ht="15.75" customHeight="1">
      <c r="A1583" s="15">
        <v>43885.62533333333</v>
      </c>
      <c r="B1583" s="4"/>
      <c r="C1583" s="4">
        <v>20.5</v>
      </c>
      <c r="D1583" s="4">
        <v>13.804</v>
      </c>
      <c r="E1583" s="4">
        <v>35574.0</v>
      </c>
      <c r="F1583" s="16">
        <v>0.006342494714587719</v>
      </c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</row>
    <row r="1584" ht="15.75" customHeight="1">
      <c r="A1584" s="15">
        <v>43886.62533333333</v>
      </c>
      <c r="B1584" s="4"/>
      <c r="C1584" s="4">
        <v>20.35</v>
      </c>
      <c r="D1584" s="4">
        <v>13.703</v>
      </c>
      <c r="E1584" s="4">
        <v>68345.0</v>
      </c>
      <c r="F1584" s="16">
        <v>-0.007316719791364884</v>
      </c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</row>
    <row r="1585" ht="15.75" customHeight="1">
      <c r="A1585" s="15">
        <v>43887.62533333333</v>
      </c>
      <c r="B1585" s="4"/>
      <c r="C1585" s="4">
        <v>20.38</v>
      </c>
      <c r="D1585" s="4">
        <v>13.724</v>
      </c>
      <c r="E1585" s="4">
        <v>6620.0</v>
      </c>
      <c r="F1585" s="16">
        <v>0.001532511128949923</v>
      </c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</row>
    <row r="1586" ht="15.75" customHeight="1">
      <c r="A1586" s="15">
        <v>43888.62533333333</v>
      </c>
      <c r="B1586" s="4"/>
      <c r="C1586" s="4">
        <v>20.45</v>
      </c>
      <c r="D1586" s="4">
        <v>13.771</v>
      </c>
      <c r="E1586" s="4">
        <v>29408.0</v>
      </c>
      <c r="F1586" s="16">
        <v>0.003424657534246619</v>
      </c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</row>
    <row r="1587" ht="15.75" customHeight="1">
      <c r="A1587" s="15">
        <v>43889.62533333333</v>
      </c>
      <c r="B1587" s="4"/>
      <c r="C1587" s="4">
        <v>20.5</v>
      </c>
      <c r="D1587" s="4">
        <v>13.804</v>
      </c>
      <c r="E1587" s="4">
        <v>24120.0</v>
      </c>
      <c r="F1587" s="16">
        <v>0.002396340135066406</v>
      </c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</row>
    <row r="1588" ht="15.75" customHeight="1">
      <c r="A1588" s="15">
        <v>43892.62533333333</v>
      </c>
      <c r="B1588" s="4"/>
      <c r="C1588" s="4">
        <v>21.08</v>
      </c>
      <c r="D1588" s="4">
        <v>14.195</v>
      </c>
      <c r="E1588" s="4">
        <v>56972.0</v>
      </c>
      <c r="F1588" s="16">
        <v>0.02832512315270936</v>
      </c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</row>
    <row r="1589" ht="15.75" customHeight="1">
      <c r="A1589" s="15">
        <v>43893.62533333333</v>
      </c>
      <c r="B1589" s="4"/>
      <c r="C1589" s="4">
        <v>21.22</v>
      </c>
      <c r="D1589" s="4">
        <v>14.289</v>
      </c>
      <c r="E1589" s="4">
        <v>155702.0</v>
      </c>
      <c r="F1589" s="16">
        <v>0.006622050017611794</v>
      </c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</row>
    <row r="1590" ht="15.75" customHeight="1">
      <c r="A1590" s="15">
        <v>43894.62533333333</v>
      </c>
      <c r="B1590" s="4"/>
      <c r="C1590" s="4">
        <v>21.1</v>
      </c>
      <c r="D1590" s="4">
        <v>14.208</v>
      </c>
      <c r="E1590" s="4">
        <v>15631.0</v>
      </c>
      <c r="F1590" s="16">
        <v>-0.005668696199873995</v>
      </c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</row>
    <row r="1591" ht="15.75" customHeight="1">
      <c r="A1591" s="15">
        <v>43895.62533333333</v>
      </c>
      <c r="B1591" s="4"/>
      <c r="C1591" s="4">
        <v>20.9</v>
      </c>
      <c r="D1591" s="4">
        <v>14.074</v>
      </c>
      <c r="E1591" s="4">
        <v>19232.0</v>
      </c>
      <c r="F1591" s="16">
        <v>-0.00943130630630633</v>
      </c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</row>
    <row r="1592" ht="15.75" customHeight="1">
      <c r="A1592" s="15">
        <v>43896.62533333333</v>
      </c>
      <c r="B1592" s="4"/>
      <c r="C1592" s="4">
        <v>20.5</v>
      </c>
      <c r="D1592" s="4">
        <v>13.804</v>
      </c>
      <c r="E1592" s="4">
        <v>17133.0</v>
      </c>
      <c r="F1592" s="16">
        <v>-0.019184311496376266</v>
      </c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</row>
    <row r="1593" ht="15.75" customHeight="1">
      <c r="A1593" s="15">
        <v>43899.62533333333</v>
      </c>
      <c r="B1593" s="4"/>
      <c r="C1593" s="4">
        <v>19.9</v>
      </c>
      <c r="D1593" s="4">
        <v>13.4</v>
      </c>
      <c r="E1593" s="4">
        <v>53444.0</v>
      </c>
      <c r="F1593" s="16">
        <v>-0.02926687916545928</v>
      </c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</row>
    <row r="1594" ht="15.75" customHeight="1">
      <c r="A1594" s="15">
        <v>43900.62533333333</v>
      </c>
      <c r="B1594" s="4"/>
      <c r="C1594" s="4">
        <v>19.8</v>
      </c>
      <c r="D1594" s="4">
        <v>13.333</v>
      </c>
      <c r="E1594" s="4">
        <v>17267.0</v>
      </c>
      <c r="F1594" s="16">
        <v>-0.005000000000000012</v>
      </c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</row>
    <row r="1595" ht="15.75" customHeight="1">
      <c r="A1595" s="15">
        <v>43901.62533333333</v>
      </c>
      <c r="B1595" s="4"/>
      <c r="C1595" s="4">
        <v>19.8</v>
      </c>
      <c r="D1595" s="4">
        <v>13.333</v>
      </c>
      <c r="E1595" s="4">
        <v>9846.0</v>
      </c>
      <c r="F1595" s="16">
        <v>0.0</v>
      </c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</row>
    <row r="1596" ht="15.75" customHeight="1">
      <c r="A1596" s="15">
        <v>43902.62533333333</v>
      </c>
      <c r="B1596" s="4"/>
      <c r="C1596" s="4">
        <v>19.3</v>
      </c>
      <c r="D1596" s="4">
        <v>12.996</v>
      </c>
      <c r="E1596" s="4">
        <v>39728.0</v>
      </c>
      <c r="F1596" s="16">
        <v>-0.02527563189079725</v>
      </c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</row>
    <row r="1597" ht="15.75" customHeight="1">
      <c r="A1597" s="15">
        <v>43903.62533333333</v>
      </c>
      <c r="B1597" s="4"/>
      <c r="C1597" s="4">
        <v>18.66</v>
      </c>
      <c r="D1597" s="4">
        <v>12.565</v>
      </c>
      <c r="E1597" s="4">
        <v>34754.0</v>
      </c>
      <c r="F1597" s="16">
        <v>-0.03316405047706994</v>
      </c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</row>
    <row r="1598" ht="15.75" customHeight="1">
      <c r="A1598" s="15">
        <v>43906.62533333333</v>
      </c>
      <c r="B1598" s="4"/>
      <c r="C1598" s="4">
        <v>17.55</v>
      </c>
      <c r="D1598" s="4">
        <v>11.818</v>
      </c>
      <c r="E1598" s="4">
        <v>96136.0</v>
      </c>
      <c r="F1598" s="16">
        <v>-0.059450855551134094</v>
      </c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</row>
    <row r="1599" ht="15.75" customHeight="1">
      <c r="A1599" s="15">
        <v>43907.62533333333</v>
      </c>
      <c r="B1599" s="4"/>
      <c r="C1599" s="4">
        <v>16.77</v>
      </c>
      <c r="D1599" s="4">
        <v>11.293</v>
      </c>
      <c r="E1599" s="4">
        <v>61474.0</v>
      </c>
      <c r="F1599" s="16">
        <v>-0.044423760365544115</v>
      </c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</row>
    <row r="1600" ht="15.75" customHeight="1">
      <c r="A1600" s="15">
        <v>43908.62533333333</v>
      </c>
      <c r="B1600" s="4"/>
      <c r="C1600" s="4">
        <v>17.2</v>
      </c>
      <c r="D1600" s="4">
        <v>11.582</v>
      </c>
      <c r="E1600" s="4">
        <v>42546.0</v>
      </c>
      <c r="F1600" s="16">
        <v>0.0255910741167096</v>
      </c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</row>
    <row r="1601" ht="15.75" customHeight="1">
      <c r="A1601" s="15">
        <v>43909.62533333333</v>
      </c>
      <c r="B1601" s="4"/>
      <c r="C1601" s="4">
        <v>16.99</v>
      </c>
      <c r="D1601" s="4">
        <v>11.441</v>
      </c>
      <c r="E1601" s="4">
        <v>57465.0</v>
      </c>
      <c r="F1601" s="16">
        <v>-0.0121740632015196</v>
      </c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</row>
    <row r="1602" ht="15.75" customHeight="1">
      <c r="A1602" s="15">
        <v>43913.62533333333</v>
      </c>
      <c r="B1602" s="4"/>
      <c r="C1602" s="4">
        <v>17.45</v>
      </c>
      <c r="D1602" s="4">
        <v>11.751</v>
      </c>
      <c r="E1602" s="4">
        <v>24402.0</v>
      </c>
      <c r="F1602" s="16">
        <v>0.027095533607202054</v>
      </c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</row>
    <row r="1603" ht="15.75" customHeight="1">
      <c r="A1603" s="15">
        <v>43914.62533333333</v>
      </c>
      <c r="B1603" s="4"/>
      <c r="C1603" s="4">
        <v>17.97</v>
      </c>
      <c r="D1603" s="4">
        <v>12.101</v>
      </c>
      <c r="E1603" s="4">
        <v>26356.0</v>
      </c>
      <c r="F1603" s="16">
        <v>0.029784699174538458</v>
      </c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</row>
    <row r="1604" ht="15.75" customHeight="1">
      <c r="A1604" s="15">
        <v>43915.62533333333</v>
      </c>
      <c r="B1604" s="4"/>
      <c r="C1604" s="4">
        <v>17.88</v>
      </c>
      <c r="D1604" s="4">
        <v>12.04</v>
      </c>
      <c r="E1604" s="4">
        <v>68580.0</v>
      </c>
      <c r="F1604" s="16">
        <v>-0.00504090571027202</v>
      </c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</row>
    <row r="1605" ht="15.75" customHeight="1">
      <c r="A1605" s="15">
        <v>43916.62533333333</v>
      </c>
      <c r="B1605" s="4"/>
      <c r="C1605" s="4">
        <v>18.0</v>
      </c>
      <c r="D1605" s="4">
        <v>12.121</v>
      </c>
      <c r="E1605" s="4">
        <v>6775.0</v>
      </c>
      <c r="F1605" s="16">
        <v>0.006727574750830673</v>
      </c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</row>
    <row r="1606" ht="15.75" customHeight="1">
      <c r="A1606" s="15">
        <v>43917.62533333333</v>
      </c>
      <c r="B1606" s="4"/>
      <c r="C1606" s="4">
        <v>17.87</v>
      </c>
      <c r="D1606" s="4">
        <v>12.033</v>
      </c>
      <c r="E1606" s="4">
        <v>11368.0</v>
      </c>
      <c r="F1606" s="16">
        <v>-0.007260127052223494</v>
      </c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</row>
    <row r="1607" ht="15.75" customHeight="1">
      <c r="A1607" s="15">
        <v>43920.62533333333</v>
      </c>
      <c r="B1607" s="4"/>
      <c r="C1607" s="4">
        <v>18.0</v>
      </c>
      <c r="D1607" s="4">
        <v>12.121</v>
      </c>
      <c r="E1607" s="4">
        <v>5134.0</v>
      </c>
      <c r="F1607" s="16">
        <v>0.007313221972907917</v>
      </c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</row>
    <row r="1608" ht="15.75" customHeight="1">
      <c r="A1608" s="15">
        <v>43921.62533333333</v>
      </c>
      <c r="B1608" s="4"/>
      <c r="C1608" s="4">
        <v>18.39</v>
      </c>
      <c r="D1608" s="4">
        <v>12.384</v>
      </c>
      <c r="E1608" s="4">
        <v>10695.0</v>
      </c>
      <c r="F1608" s="16">
        <v>0.021697879712894965</v>
      </c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</row>
    <row r="1609" ht="15.75" customHeight="1">
      <c r="A1609" s="15">
        <v>43922.62533333333</v>
      </c>
      <c r="B1609" s="4"/>
      <c r="C1609" s="4">
        <v>18.35</v>
      </c>
      <c r="D1609" s="4">
        <v>12.357</v>
      </c>
      <c r="E1609" s="4">
        <v>5832.0</v>
      </c>
      <c r="F1609" s="16">
        <v>-0.0021802325581396173</v>
      </c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</row>
    <row r="1610" ht="15.75" customHeight="1">
      <c r="A1610" s="15">
        <v>43923.62533333333</v>
      </c>
      <c r="B1610" s="4"/>
      <c r="C1610" s="4">
        <v>17.8</v>
      </c>
      <c r="D1610" s="4">
        <v>11.986</v>
      </c>
      <c r="E1610" s="4">
        <v>12862.0</v>
      </c>
      <c r="F1610" s="16">
        <v>-0.03002346847940428</v>
      </c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</row>
    <row r="1611" ht="15.75" customHeight="1">
      <c r="A1611" s="15">
        <v>43924.62533333333</v>
      </c>
      <c r="B1611" s="4"/>
      <c r="C1611" s="4">
        <v>17.7</v>
      </c>
      <c r="D1611" s="4">
        <v>11.919</v>
      </c>
      <c r="E1611" s="4">
        <v>5531.0</v>
      </c>
      <c r="F1611" s="16">
        <v>-0.0055898548306357555</v>
      </c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</row>
    <row r="1612" ht="15.75" customHeight="1">
      <c r="A1612" s="15">
        <v>43927.62533333333</v>
      </c>
      <c r="B1612" s="4"/>
      <c r="C1612" s="4">
        <v>17.61</v>
      </c>
      <c r="D1612" s="4">
        <v>11.858</v>
      </c>
      <c r="E1612" s="4">
        <v>5606.0</v>
      </c>
      <c r="F1612" s="16">
        <v>-0.005117879016696026</v>
      </c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</row>
    <row r="1613" ht="15.75" customHeight="1">
      <c r="A1613" s="15">
        <v>43928.62533333333</v>
      </c>
      <c r="B1613" s="4"/>
      <c r="C1613" s="4">
        <v>17.67</v>
      </c>
      <c r="D1613" s="4">
        <v>11.899</v>
      </c>
      <c r="E1613" s="4">
        <v>4841.0</v>
      </c>
      <c r="F1613" s="16">
        <v>0.003457581379659183</v>
      </c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</row>
    <row r="1614" ht="15.75" customHeight="1">
      <c r="A1614" s="15">
        <v>43929.62533333333</v>
      </c>
      <c r="B1614" s="4"/>
      <c r="C1614" s="4">
        <v>17.61</v>
      </c>
      <c r="D1614" s="4">
        <v>11.858</v>
      </c>
      <c r="E1614" s="4">
        <v>4216.0</v>
      </c>
      <c r="F1614" s="16">
        <v>-0.0034456677031682154</v>
      </c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</row>
    <row r="1615" ht="15.75" customHeight="1">
      <c r="A1615" s="15">
        <v>43934.62533333333</v>
      </c>
      <c r="B1615" s="4"/>
      <c r="C1615" s="4">
        <v>17.5</v>
      </c>
      <c r="D1615" s="4">
        <v>11.784</v>
      </c>
      <c r="E1615" s="4">
        <v>6337.0</v>
      </c>
      <c r="F1615" s="16">
        <v>-0.0062405127340192145</v>
      </c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</row>
    <row r="1616" ht="15.75" customHeight="1">
      <c r="A1616" s="15">
        <v>43935.62533333333</v>
      </c>
      <c r="B1616" s="4"/>
      <c r="C1616" s="4">
        <v>17.4</v>
      </c>
      <c r="D1616" s="4">
        <v>11.717</v>
      </c>
      <c r="E1616" s="4">
        <v>6161.0</v>
      </c>
      <c r="F1616" s="16">
        <v>-0.005685675492192818</v>
      </c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</row>
    <row r="1617" ht="15.75" customHeight="1">
      <c r="A1617" s="15">
        <v>43936.62533333333</v>
      </c>
      <c r="B1617" s="4"/>
      <c r="C1617" s="4">
        <v>17.4</v>
      </c>
      <c r="D1617" s="4">
        <v>11.717</v>
      </c>
      <c r="E1617" s="4">
        <v>6524.0</v>
      </c>
      <c r="F1617" s="16">
        <v>0.0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</row>
    <row r="1618" ht="15.75" customHeight="1">
      <c r="A1618" s="15">
        <v>43937.62533333333</v>
      </c>
      <c r="B1618" s="4"/>
      <c r="C1618" s="4">
        <v>17.48</v>
      </c>
      <c r="D1618" s="4">
        <v>11.771</v>
      </c>
      <c r="E1618" s="4">
        <v>3684.0</v>
      </c>
      <c r="F1618" s="16">
        <v>0.004608688230775818</v>
      </c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</row>
    <row r="1619" ht="15.75" customHeight="1">
      <c r="A1619" s="15">
        <v>43938.62533333333</v>
      </c>
      <c r="B1619" s="4"/>
      <c r="C1619" s="4">
        <v>17.61</v>
      </c>
      <c r="D1619" s="4">
        <v>11.858</v>
      </c>
      <c r="E1619" s="4">
        <v>6295.0</v>
      </c>
      <c r="F1619" s="16">
        <v>0.007391045790502059</v>
      </c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</row>
    <row r="1620" ht="15.75" customHeight="1">
      <c r="A1620" s="15">
        <v>43941.62533333333</v>
      </c>
      <c r="B1620" s="4"/>
      <c r="C1620" s="4">
        <v>18.13</v>
      </c>
      <c r="D1620" s="4">
        <v>12.209</v>
      </c>
      <c r="E1620" s="4">
        <v>12993.0</v>
      </c>
      <c r="F1620" s="16">
        <v>0.02960026986001004</v>
      </c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</row>
    <row r="1621" ht="15.75" customHeight="1">
      <c r="A1621" s="15">
        <v>43942.62533333333</v>
      </c>
      <c r="B1621" s="4"/>
      <c r="C1621" s="4">
        <v>18.42</v>
      </c>
      <c r="D1621" s="4">
        <v>12.404</v>
      </c>
      <c r="E1621" s="4">
        <v>14325.0</v>
      </c>
      <c r="F1621" s="16">
        <v>0.01597182406421495</v>
      </c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</row>
    <row r="1622" ht="15.75" customHeight="1">
      <c r="A1622" s="15">
        <v>43943.62533333333</v>
      </c>
      <c r="B1622" s="4"/>
      <c r="C1622" s="4">
        <v>18.97</v>
      </c>
      <c r="D1622" s="4">
        <v>12.774</v>
      </c>
      <c r="E1622" s="4">
        <v>10764.0</v>
      </c>
      <c r="F1622" s="16">
        <v>0.029829087391164077</v>
      </c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</row>
    <row r="1623" ht="15.75" customHeight="1">
      <c r="A1623" s="15">
        <v>43944.62533333333</v>
      </c>
      <c r="B1623" s="4"/>
      <c r="C1623" s="4">
        <v>19.49</v>
      </c>
      <c r="D1623" s="4">
        <v>13.124</v>
      </c>
      <c r="E1623" s="4">
        <v>21628.0</v>
      </c>
      <c r="F1623" s="16">
        <v>0.027399405041490642</v>
      </c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</row>
    <row r="1624" ht="15.75" customHeight="1">
      <c r="A1624" s="15">
        <v>43945.62533333333</v>
      </c>
      <c r="B1624" s="4"/>
      <c r="C1624" s="4">
        <v>19.81</v>
      </c>
      <c r="D1624" s="4">
        <v>13.34</v>
      </c>
      <c r="E1624" s="4">
        <v>15868.0</v>
      </c>
      <c r="F1624" s="16">
        <v>0.01645839683023463</v>
      </c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</row>
    <row r="1625" ht="15.75" customHeight="1">
      <c r="A1625" s="15">
        <v>43948.62533333333</v>
      </c>
      <c r="B1625" s="4"/>
      <c r="C1625" s="4">
        <v>19.5</v>
      </c>
      <c r="D1625" s="4">
        <v>13.131</v>
      </c>
      <c r="E1625" s="4">
        <v>14043.0</v>
      </c>
      <c r="F1625" s="16">
        <v>-0.015667166416791577</v>
      </c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</row>
    <row r="1626" ht="15.75" customHeight="1">
      <c r="A1626" s="15">
        <v>43949.62533333333</v>
      </c>
      <c r="B1626" s="4"/>
      <c r="C1626" s="4">
        <v>18.95</v>
      </c>
      <c r="D1626" s="4">
        <v>12.761</v>
      </c>
      <c r="E1626" s="4">
        <v>9018.0</v>
      </c>
      <c r="F1626" s="16">
        <v>-0.028177595004188635</v>
      </c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</row>
    <row r="1627" ht="15.75" customHeight="1">
      <c r="A1627" s="15">
        <v>43950.62533333333</v>
      </c>
      <c r="B1627" s="4"/>
      <c r="C1627" s="4">
        <v>18.4</v>
      </c>
      <c r="D1627" s="4">
        <v>12.39</v>
      </c>
      <c r="E1627" s="4">
        <v>9091.0</v>
      </c>
      <c r="F1627" s="16">
        <v>-0.029072956664838077</v>
      </c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</row>
    <row r="1628" ht="15.75" customHeight="1">
      <c r="A1628" s="15">
        <v>43951.62533333333</v>
      </c>
      <c r="B1628" s="4"/>
      <c r="C1628" s="4">
        <v>18.4</v>
      </c>
      <c r="D1628" s="4">
        <v>12.39</v>
      </c>
      <c r="E1628" s="4">
        <v>3871.0</v>
      </c>
      <c r="F1628" s="16">
        <v>0.0</v>
      </c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</row>
    <row r="1629" ht="15.75" customHeight="1">
      <c r="A1629" s="15">
        <v>43955.62533333333</v>
      </c>
      <c r="B1629" s="4"/>
      <c r="C1629" s="4">
        <v>18.35</v>
      </c>
      <c r="D1629" s="4">
        <v>12.357</v>
      </c>
      <c r="E1629" s="4">
        <v>2608.0</v>
      </c>
      <c r="F1629" s="16">
        <v>-0.0026634382566586966</v>
      </c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</row>
    <row r="1630" ht="15.75" customHeight="1">
      <c r="A1630" s="15">
        <v>43956.62533333333</v>
      </c>
      <c r="B1630" s="4"/>
      <c r="C1630" s="4">
        <v>18.35</v>
      </c>
      <c r="D1630" s="4">
        <v>12.357</v>
      </c>
      <c r="E1630" s="4">
        <v>8192.0</v>
      </c>
      <c r="F1630" s="16">
        <v>0.0</v>
      </c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</row>
    <row r="1631" ht="15.75" customHeight="1">
      <c r="A1631" s="15">
        <v>43957.62533333333</v>
      </c>
      <c r="B1631" s="4"/>
      <c r="C1631" s="4">
        <v>18.4</v>
      </c>
      <c r="D1631" s="4">
        <v>12.39</v>
      </c>
      <c r="E1631" s="4">
        <v>34549.0</v>
      </c>
      <c r="F1631" s="16">
        <v>0.0026705511046371494</v>
      </c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</row>
    <row r="1632" ht="15.75" customHeight="1">
      <c r="A1632" s="15">
        <v>43958.62533333333</v>
      </c>
      <c r="B1632" s="4"/>
      <c r="C1632" s="4">
        <v>18.95</v>
      </c>
      <c r="D1632" s="4">
        <v>12.761</v>
      </c>
      <c r="E1632" s="4">
        <v>11819.0</v>
      </c>
      <c r="F1632" s="16">
        <v>0.029943502824858647</v>
      </c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</row>
    <row r="1633" ht="15.75" customHeight="1">
      <c r="A1633" s="15">
        <v>43959.62533333333</v>
      </c>
      <c r="B1633" s="4"/>
      <c r="C1633" s="4">
        <v>18.9</v>
      </c>
      <c r="D1633" s="4">
        <v>12.727</v>
      </c>
      <c r="E1633" s="4">
        <v>12735.0</v>
      </c>
      <c r="F1633" s="16">
        <v>-0.002664367996238455</v>
      </c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</row>
    <row r="1634" ht="15.75" customHeight="1">
      <c r="A1634" s="15">
        <v>43962.62533333333</v>
      </c>
      <c r="B1634" s="4"/>
      <c r="C1634" s="4">
        <v>19.0</v>
      </c>
      <c r="D1634" s="4">
        <v>12.794</v>
      </c>
      <c r="E1634" s="4">
        <v>2941.0</v>
      </c>
      <c r="F1634" s="16">
        <v>0.0052643985228255025</v>
      </c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</row>
    <row r="1635" ht="15.75" customHeight="1">
      <c r="A1635" s="15">
        <v>43963.62533333333</v>
      </c>
      <c r="B1635" s="4"/>
      <c r="C1635" s="4">
        <v>19.19</v>
      </c>
      <c r="D1635" s="4">
        <v>12.922</v>
      </c>
      <c r="E1635" s="4">
        <v>8607.0</v>
      </c>
      <c r="F1635" s="16">
        <v>0.010004689698296085</v>
      </c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</row>
    <row r="1636" ht="15.75" customHeight="1">
      <c r="A1636" s="15">
        <v>43964.62533333333</v>
      </c>
      <c r="B1636" s="4"/>
      <c r="C1636" s="4">
        <v>19.3</v>
      </c>
      <c r="D1636" s="4">
        <v>12.996</v>
      </c>
      <c r="E1636" s="4">
        <v>3720.0</v>
      </c>
      <c r="F1636" s="16">
        <v>0.0057266676984986725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</row>
    <row r="1637" ht="15.75" customHeight="1">
      <c r="A1637" s="15">
        <v>43965.62533333333</v>
      </c>
      <c r="B1637" s="4"/>
      <c r="C1637" s="4">
        <v>19.8</v>
      </c>
      <c r="D1637" s="4">
        <v>13.333</v>
      </c>
      <c r="E1637" s="4">
        <v>23327.0</v>
      </c>
      <c r="F1637" s="16">
        <v>0.02593105570944904</v>
      </c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</row>
    <row r="1638" ht="15.75" customHeight="1">
      <c r="A1638" s="15">
        <v>43966.62533333333</v>
      </c>
      <c r="B1638" s="4"/>
      <c r="C1638" s="4">
        <v>19.8</v>
      </c>
      <c r="D1638" s="4">
        <v>13.333</v>
      </c>
      <c r="E1638" s="4">
        <v>23936.0</v>
      </c>
      <c r="F1638" s="16">
        <v>0.0</v>
      </c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</row>
    <row r="1639" ht="15.75" customHeight="1">
      <c r="A1639" s="15">
        <v>43969.62533333333</v>
      </c>
      <c r="B1639" s="4"/>
      <c r="C1639" s="4">
        <v>19.35</v>
      </c>
      <c r="D1639" s="4">
        <v>13.03</v>
      </c>
      <c r="E1639" s="4">
        <v>5377.0</v>
      </c>
      <c r="F1639" s="16">
        <v>-0.022725568139203543</v>
      </c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</row>
    <row r="1640" ht="15.75" customHeight="1">
      <c r="A1640" s="15">
        <v>43970.62533333333</v>
      </c>
      <c r="B1640" s="4"/>
      <c r="C1640" s="4">
        <v>19.26</v>
      </c>
      <c r="D1640" s="4">
        <v>12.969</v>
      </c>
      <c r="E1640" s="4">
        <v>3482.0</v>
      </c>
      <c r="F1640" s="16">
        <v>-0.004681504221028392</v>
      </c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</row>
    <row r="1641" ht="15.75" customHeight="1">
      <c r="A1641" s="15">
        <v>43971.62533333333</v>
      </c>
      <c r="B1641" s="4"/>
      <c r="C1641" s="4">
        <v>19.3</v>
      </c>
      <c r="D1641" s="4">
        <v>12.996</v>
      </c>
      <c r="E1641" s="4">
        <v>13085.0</v>
      </c>
      <c r="F1641" s="16">
        <v>0.002081887578070863</v>
      </c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</row>
    <row r="1642" ht="15.75" customHeight="1">
      <c r="A1642" s="15">
        <v>43972.62533333333</v>
      </c>
      <c r="B1642" s="4"/>
      <c r="C1642" s="4">
        <v>19.74</v>
      </c>
      <c r="D1642" s="4">
        <v>13.293</v>
      </c>
      <c r="E1642" s="4">
        <v>20917.0</v>
      </c>
      <c r="F1642" s="16">
        <v>0.022853185595567777</v>
      </c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</row>
    <row r="1643" ht="15.75" customHeight="1">
      <c r="A1643" s="15">
        <v>43973.62533333333</v>
      </c>
      <c r="B1643" s="4"/>
      <c r="C1643" s="4">
        <v>19.83</v>
      </c>
      <c r="D1643" s="4">
        <v>13.353</v>
      </c>
      <c r="E1643" s="4">
        <v>10885.0</v>
      </c>
      <c r="F1643" s="16">
        <v>0.004513653802753367</v>
      </c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</row>
    <row r="1644" ht="15.75" customHeight="1">
      <c r="A1644" s="15">
        <v>43977.62533333333</v>
      </c>
      <c r="B1644" s="4"/>
      <c r="C1644" s="4">
        <v>19.8</v>
      </c>
      <c r="D1644" s="4">
        <v>13.333</v>
      </c>
      <c r="E1644" s="4">
        <v>21862.0</v>
      </c>
      <c r="F1644" s="16">
        <v>-0.0014977907586309874</v>
      </c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</row>
    <row r="1645" ht="15.75" customHeight="1">
      <c r="A1645" s="15">
        <v>43978.62533333333</v>
      </c>
      <c r="B1645" s="4"/>
      <c r="C1645" s="4">
        <v>19.55</v>
      </c>
      <c r="D1645" s="4">
        <v>13.165</v>
      </c>
      <c r="E1645" s="4">
        <v>12284.0</v>
      </c>
      <c r="F1645" s="16">
        <v>-0.012600315007875274</v>
      </c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</row>
    <row r="1646" ht="15.75" customHeight="1">
      <c r="A1646" s="15">
        <v>43979.62533333333</v>
      </c>
      <c r="B1646" s="4"/>
      <c r="C1646" s="4">
        <v>19.32</v>
      </c>
      <c r="D1646" s="4">
        <v>13.01</v>
      </c>
      <c r="E1646" s="4">
        <v>10625.0</v>
      </c>
      <c r="F1646" s="16">
        <v>-0.011773642233194027</v>
      </c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</row>
    <row r="1647" ht="15.75" customHeight="1">
      <c r="A1647" s="15">
        <v>43980.62533333333</v>
      </c>
      <c r="B1647" s="4"/>
      <c r="C1647" s="4">
        <v>19.5</v>
      </c>
      <c r="D1647" s="4">
        <v>13.131</v>
      </c>
      <c r="E1647" s="4">
        <v>7721.0</v>
      </c>
      <c r="F1647" s="16">
        <v>0.009300538047655684</v>
      </c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</row>
    <row r="1648" ht="15.75" customHeight="1">
      <c r="A1648" s="15">
        <v>43983.62533333333</v>
      </c>
      <c r="B1648" s="4"/>
      <c r="C1648" s="4">
        <v>19.6</v>
      </c>
      <c r="D1648" s="4">
        <v>13.198</v>
      </c>
      <c r="E1648" s="4">
        <v>3209.0</v>
      </c>
      <c r="F1648" s="16">
        <v>0.005102429365623347</v>
      </c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</row>
    <row r="1649" ht="15.75" customHeight="1">
      <c r="A1649" s="15">
        <v>43984.62533333333</v>
      </c>
      <c r="B1649" s="4"/>
      <c r="C1649" s="4">
        <v>19.7</v>
      </c>
      <c r="D1649" s="4">
        <v>13.266</v>
      </c>
      <c r="E1649" s="4">
        <v>14423.0</v>
      </c>
      <c r="F1649" s="16">
        <v>0.005152295802394273</v>
      </c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</row>
    <row r="1650" ht="15.75" customHeight="1">
      <c r="A1650" s="15">
        <v>43985.62533333333</v>
      </c>
      <c r="B1650" s="4"/>
      <c r="C1650" s="4">
        <v>19.78</v>
      </c>
      <c r="D1650" s="4">
        <v>13.32</v>
      </c>
      <c r="E1650" s="4">
        <v>9078.0</v>
      </c>
      <c r="F1650" s="16">
        <v>0.0040705563093623</v>
      </c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</row>
    <row r="1651" ht="15.75" customHeight="1">
      <c r="A1651" s="15">
        <v>43986.62533333333</v>
      </c>
      <c r="B1651" s="4"/>
      <c r="C1651" s="4">
        <v>20.37</v>
      </c>
      <c r="D1651" s="4">
        <v>13.717</v>
      </c>
      <c r="E1651" s="4">
        <v>6220.0</v>
      </c>
      <c r="F1651" s="16">
        <v>0.02980480480480482</v>
      </c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</row>
    <row r="1652" ht="15.75" customHeight="1">
      <c r="A1652" s="15">
        <v>43987.62533333333</v>
      </c>
      <c r="B1652" s="4"/>
      <c r="C1652" s="4">
        <v>20.98</v>
      </c>
      <c r="D1652" s="4">
        <v>14.128</v>
      </c>
      <c r="E1652" s="4">
        <v>112824.0</v>
      </c>
      <c r="F1652" s="16">
        <v>0.029962819858569627</v>
      </c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</row>
    <row r="1653" ht="15.75" customHeight="1">
      <c r="A1653" s="15">
        <v>43990.62533333333</v>
      </c>
      <c r="B1653" s="4"/>
      <c r="C1653" s="4">
        <v>21.0</v>
      </c>
      <c r="D1653" s="4">
        <v>14.141</v>
      </c>
      <c r="E1653" s="4">
        <v>43789.0</v>
      </c>
      <c r="F1653" s="16">
        <v>9.201585503963689E-4</v>
      </c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</row>
    <row r="1654" ht="15.75" customHeight="1">
      <c r="A1654" s="15">
        <v>43991.62533333333</v>
      </c>
      <c r="B1654" s="4"/>
      <c r="C1654" s="4">
        <v>21.4</v>
      </c>
      <c r="D1654" s="4">
        <v>14.41</v>
      </c>
      <c r="E1654" s="4">
        <v>67498.0</v>
      </c>
      <c r="F1654" s="16">
        <v>0.01902269995049856</v>
      </c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</row>
    <row r="1655" ht="15.75" customHeight="1">
      <c r="A1655" s="15">
        <v>43992.62533333333</v>
      </c>
      <c r="B1655" s="4"/>
      <c r="C1655" s="4">
        <v>22.0</v>
      </c>
      <c r="D1655" s="4">
        <v>14.815</v>
      </c>
      <c r="E1655" s="4">
        <v>106709.0</v>
      </c>
      <c r="F1655" s="16">
        <v>0.028105482303955542</v>
      </c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</row>
    <row r="1656" ht="15.75" customHeight="1">
      <c r="A1656" s="15">
        <v>43993.62533333333</v>
      </c>
      <c r="B1656" s="4"/>
      <c r="C1656" s="4">
        <v>22.0</v>
      </c>
      <c r="D1656" s="4">
        <v>14.815</v>
      </c>
      <c r="E1656" s="4">
        <v>37083.0</v>
      </c>
      <c r="F1656" s="16">
        <v>0.0</v>
      </c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</row>
    <row r="1657" ht="15.75" customHeight="1">
      <c r="A1657" s="15">
        <v>43994.62533333333</v>
      </c>
      <c r="B1657" s="4"/>
      <c r="C1657" s="4">
        <v>22.15</v>
      </c>
      <c r="D1657" s="4">
        <v>14.916</v>
      </c>
      <c r="E1657" s="4">
        <v>18171.0</v>
      </c>
      <c r="F1657" s="16">
        <v>0.00681741478231528</v>
      </c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</row>
    <row r="1658" ht="15.75" customHeight="1">
      <c r="A1658" s="15">
        <v>43997.62533333333</v>
      </c>
      <c r="B1658" s="4"/>
      <c r="C1658" s="4">
        <v>22.2</v>
      </c>
      <c r="D1658" s="4">
        <v>14.949</v>
      </c>
      <c r="E1658" s="4">
        <v>20274.0</v>
      </c>
      <c r="F1658" s="16">
        <v>0.0022123893805309383</v>
      </c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</row>
    <row r="1659" ht="15.75" customHeight="1">
      <c r="A1659" s="15">
        <v>43998.62533333333</v>
      </c>
      <c r="B1659" s="4"/>
      <c r="C1659" s="4">
        <v>22.31</v>
      </c>
      <c r="D1659" s="4">
        <v>15.023</v>
      </c>
      <c r="E1659" s="4">
        <v>55416.0</v>
      </c>
      <c r="F1659" s="16">
        <v>0.004950163890561231</v>
      </c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</row>
    <row r="1660" ht="15.75" customHeight="1">
      <c r="A1660" s="15">
        <v>43999.62533333333</v>
      </c>
      <c r="B1660" s="4"/>
      <c r="C1660" s="4">
        <v>22.58</v>
      </c>
      <c r="D1660" s="4">
        <v>15.205</v>
      </c>
      <c r="E1660" s="4">
        <v>322863.0</v>
      </c>
      <c r="F1660" s="16">
        <v>0.012114757372029581</v>
      </c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</row>
    <row r="1661" ht="15.75" customHeight="1">
      <c r="A1661" s="15">
        <v>44000.62533333333</v>
      </c>
      <c r="B1661" s="4"/>
      <c r="C1661" s="4">
        <v>22.49</v>
      </c>
      <c r="D1661" s="4">
        <v>15.144</v>
      </c>
      <c r="E1661" s="4">
        <v>12883.0</v>
      </c>
      <c r="F1661" s="16">
        <v>-0.004011838211114761</v>
      </c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</row>
    <row r="1662" ht="15.75" customHeight="1">
      <c r="A1662" s="15">
        <v>44001.62533333333</v>
      </c>
      <c r="B1662" s="4"/>
      <c r="C1662" s="4">
        <v>22.4</v>
      </c>
      <c r="D1662" s="4">
        <v>15.084</v>
      </c>
      <c r="E1662" s="4">
        <v>26457.0</v>
      </c>
      <c r="F1662" s="16">
        <v>-0.003961965134706848</v>
      </c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</row>
    <row r="1663" ht="15.75" customHeight="1">
      <c r="A1663" s="15">
        <v>44004.62533333333</v>
      </c>
      <c r="B1663" s="4"/>
      <c r="C1663" s="4">
        <v>22.2</v>
      </c>
      <c r="D1663" s="4">
        <v>14.949</v>
      </c>
      <c r="E1663" s="4">
        <v>27274.0</v>
      </c>
      <c r="F1663" s="16">
        <v>-0.008949880668257743</v>
      </c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</row>
    <row r="1664" ht="15.75" customHeight="1">
      <c r="A1664" s="15">
        <v>44005.62533333333</v>
      </c>
      <c r="B1664" s="4"/>
      <c r="C1664" s="4">
        <v>22.2</v>
      </c>
      <c r="D1664" s="4">
        <v>14.949</v>
      </c>
      <c r="E1664" s="4">
        <v>27114.0</v>
      </c>
      <c r="F1664" s="16">
        <v>0.0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</row>
    <row r="1665" ht="15.75" customHeight="1">
      <c r="A1665" s="15">
        <v>44006.62533333333</v>
      </c>
      <c r="B1665" s="4"/>
      <c r="C1665" s="4">
        <v>22.06</v>
      </c>
      <c r="D1665" s="4">
        <v>14.855</v>
      </c>
      <c r="E1665" s="4">
        <v>19689.0</v>
      </c>
      <c r="F1665" s="16">
        <v>-0.006288046023145322</v>
      </c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</row>
    <row r="1666" ht="15.75" customHeight="1">
      <c r="A1666" s="15">
        <v>44007.62533333333</v>
      </c>
      <c r="B1666" s="4"/>
      <c r="C1666" s="4">
        <v>21.8</v>
      </c>
      <c r="D1666" s="4">
        <v>14.68</v>
      </c>
      <c r="E1666" s="4">
        <v>27123.0</v>
      </c>
      <c r="F1666" s="16">
        <v>-0.011780545270952588</v>
      </c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</row>
    <row r="1667" ht="15.75" customHeight="1">
      <c r="A1667" s="15">
        <v>44008.62533333333</v>
      </c>
      <c r="B1667" s="4"/>
      <c r="C1667" s="4">
        <v>21.8</v>
      </c>
      <c r="D1667" s="4">
        <v>14.68</v>
      </c>
      <c r="E1667" s="4">
        <v>16232.0</v>
      </c>
      <c r="F1667" s="16">
        <v>0.0</v>
      </c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</row>
    <row r="1668" ht="15.75" customHeight="1">
      <c r="A1668" s="15">
        <v>44011.62533333333</v>
      </c>
      <c r="B1668" s="4"/>
      <c r="C1668" s="4">
        <v>21.95</v>
      </c>
      <c r="D1668" s="4">
        <v>14.781</v>
      </c>
      <c r="E1668" s="4">
        <v>49640.0</v>
      </c>
      <c r="F1668" s="16">
        <v>0.006880108991825672</v>
      </c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</row>
    <row r="1669" ht="15.75" customHeight="1">
      <c r="A1669" s="15">
        <v>44012.62533333333</v>
      </c>
      <c r="B1669" s="4"/>
      <c r="C1669" s="4">
        <v>22.1</v>
      </c>
      <c r="D1669" s="4">
        <v>14.882</v>
      </c>
      <c r="E1669" s="4">
        <v>14156.0</v>
      </c>
      <c r="F1669" s="16">
        <v>0.006833096542859014</v>
      </c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</row>
    <row r="1670" ht="15.75" customHeight="1">
      <c r="A1670" s="15">
        <v>44013.62533333333</v>
      </c>
      <c r="B1670" s="4"/>
      <c r="C1670" s="4">
        <v>22.0</v>
      </c>
      <c r="D1670" s="4">
        <v>14.815</v>
      </c>
      <c r="E1670" s="4">
        <v>4609.0</v>
      </c>
      <c r="F1670" s="16">
        <v>-0.004502083053353055</v>
      </c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</row>
    <row r="1671" ht="15.75" customHeight="1">
      <c r="A1671" s="15">
        <v>44014.62533333333</v>
      </c>
      <c r="B1671" s="4"/>
      <c r="C1671" s="4">
        <v>22.0</v>
      </c>
      <c r="D1671" s="4">
        <v>14.815</v>
      </c>
      <c r="E1671" s="4">
        <v>11719.0</v>
      </c>
      <c r="F1671" s="16">
        <v>0.0</v>
      </c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</row>
    <row r="1672" ht="15.75" customHeight="1">
      <c r="A1672" s="15">
        <v>44015.62533333333</v>
      </c>
      <c r="B1672" s="4"/>
      <c r="C1672" s="4">
        <v>22.1</v>
      </c>
      <c r="D1672" s="4">
        <v>14.882</v>
      </c>
      <c r="E1672" s="4">
        <v>15738.0</v>
      </c>
      <c r="F1672" s="16">
        <v>0.004522443469456644</v>
      </c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</row>
    <row r="1673" ht="15.75" customHeight="1">
      <c r="A1673" s="15">
        <v>44018.62533333333</v>
      </c>
      <c r="B1673" s="4"/>
      <c r="C1673" s="4">
        <v>22.17</v>
      </c>
      <c r="D1673" s="4">
        <v>14.929</v>
      </c>
      <c r="E1673" s="4">
        <v>9836.0</v>
      </c>
      <c r="F1673" s="16">
        <v>0.003158177664292474</v>
      </c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</row>
    <row r="1674" ht="15.75" customHeight="1">
      <c r="A1674" s="15">
        <v>44019.62533333333</v>
      </c>
      <c r="B1674" s="4"/>
      <c r="C1674" s="4">
        <v>22.0</v>
      </c>
      <c r="D1674" s="4">
        <v>14.815</v>
      </c>
      <c r="E1674" s="4">
        <v>14460.0</v>
      </c>
      <c r="F1674" s="16">
        <v>-0.007636144416906743</v>
      </c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</row>
    <row r="1675" ht="15.75" customHeight="1">
      <c r="A1675" s="15">
        <v>44020.62533333333</v>
      </c>
      <c r="B1675" s="4"/>
      <c r="C1675" s="4">
        <v>22.08</v>
      </c>
      <c r="D1675" s="4">
        <v>14.868</v>
      </c>
      <c r="E1675" s="4">
        <v>5847.0</v>
      </c>
      <c r="F1675" s="16">
        <v>0.0035774552818090334</v>
      </c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</row>
    <row r="1676" ht="15.75" customHeight="1">
      <c r="A1676" s="15">
        <v>44021.62533333333</v>
      </c>
      <c r="B1676" s="4"/>
      <c r="C1676" s="4">
        <v>22.2</v>
      </c>
      <c r="D1676" s="4">
        <v>14.949</v>
      </c>
      <c r="E1676" s="4">
        <v>14835.0</v>
      </c>
      <c r="F1676" s="16">
        <v>0.005447941888619822</v>
      </c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</row>
    <row r="1677" ht="15.75" customHeight="1">
      <c r="A1677" s="15">
        <v>44022.62533333333</v>
      </c>
      <c r="B1677" s="4"/>
      <c r="C1677" s="4">
        <v>22.3</v>
      </c>
      <c r="D1677" s="4">
        <v>15.017</v>
      </c>
      <c r="E1677" s="4">
        <v>20162.0</v>
      </c>
      <c r="F1677" s="16">
        <v>0.00454879925078598</v>
      </c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</row>
    <row r="1678" ht="15.75" customHeight="1">
      <c r="A1678" s="15">
        <v>44025.62533333333</v>
      </c>
      <c r="B1678" s="4"/>
      <c r="C1678" s="4">
        <v>22.2</v>
      </c>
      <c r="D1678" s="4">
        <v>14.949</v>
      </c>
      <c r="E1678" s="4">
        <v>8685.0</v>
      </c>
      <c r="F1678" s="16">
        <v>-0.004528201371778625</v>
      </c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</row>
    <row r="1679" ht="15.75" customHeight="1">
      <c r="A1679" s="15">
        <v>44026.62533333333</v>
      </c>
      <c r="B1679" s="4"/>
      <c r="C1679" s="4">
        <v>22.0</v>
      </c>
      <c r="D1679" s="4">
        <v>14.815</v>
      </c>
      <c r="E1679" s="4">
        <v>14228.0</v>
      </c>
      <c r="F1679" s="16">
        <v>-0.008963810288313622</v>
      </c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</row>
    <row r="1680" ht="15.75" customHeight="1">
      <c r="A1680" s="15">
        <v>44027.62533333333</v>
      </c>
      <c r="B1680" s="4"/>
      <c r="C1680" s="4">
        <v>22.0</v>
      </c>
      <c r="D1680" s="4">
        <v>14.815</v>
      </c>
      <c r="E1680" s="4">
        <v>39383.0</v>
      </c>
      <c r="F1680" s="16">
        <v>0.0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</row>
    <row r="1681" ht="15.75" customHeight="1">
      <c r="A1681" s="15">
        <v>44028.62533333333</v>
      </c>
      <c r="B1681" s="4"/>
      <c r="C1681" s="4">
        <v>22.0</v>
      </c>
      <c r="D1681" s="4">
        <v>14.815</v>
      </c>
      <c r="E1681" s="4">
        <v>61562.0</v>
      </c>
      <c r="F1681" s="16">
        <v>0.0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</row>
    <row r="1682" ht="15.75" customHeight="1">
      <c r="A1682" s="15">
        <v>44029.62533333333</v>
      </c>
      <c r="B1682" s="4"/>
      <c r="C1682" s="4">
        <v>22.1</v>
      </c>
      <c r="D1682" s="4">
        <v>14.882</v>
      </c>
      <c r="E1682" s="4">
        <v>16179.0</v>
      </c>
      <c r="F1682" s="16">
        <v>0.004522443469456644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</row>
    <row r="1683" ht="15.75" customHeight="1">
      <c r="A1683" s="15">
        <v>44032.62533333333</v>
      </c>
      <c r="B1683" s="4"/>
      <c r="C1683" s="4">
        <v>17.93</v>
      </c>
      <c r="D1683" s="4">
        <v>15.092</v>
      </c>
      <c r="E1683" s="4">
        <v>20046.0</v>
      </c>
      <c r="F1683" s="16">
        <v>0.014111006585136464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</row>
    <row r="1684" ht="15.75" customHeight="1">
      <c r="A1684" s="15">
        <v>44033.62533333333</v>
      </c>
      <c r="B1684" s="4"/>
      <c r="C1684" s="4">
        <v>17.9</v>
      </c>
      <c r="D1684" s="4">
        <v>15.067</v>
      </c>
      <c r="E1684" s="4">
        <v>9127.0</v>
      </c>
      <c r="F1684" s="16">
        <v>-0.0016565067585475983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</row>
    <row r="1685" ht="15.75" customHeight="1">
      <c r="A1685" s="15">
        <v>44034.62533333333</v>
      </c>
      <c r="B1685" s="4"/>
      <c r="C1685" s="4">
        <v>17.9</v>
      </c>
      <c r="D1685" s="4">
        <v>15.067</v>
      </c>
      <c r="E1685" s="4">
        <v>12494.0</v>
      </c>
      <c r="F1685" s="16">
        <v>0.0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</row>
    <row r="1686" ht="15.75" customHeight="1">
      <c r="A1686" s="15">
        <v>44035.62533333333</v>
      </c>
      <c r="B1686" s="4"/>
      <c r="C1686" s="4">
        <v>17.4</v>
      </c>
      <c r="D1686" s="4">
        <v>15.198</v>
      </c>
      <c r="E1686" s="4">
        <v>17000.0</v>
      </c>
      <c r="F1686" s="16">
        <v>0.008694497909338303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</row>
    <row r="1687" ht="15.75" customHeight="1">
      <c r="A1687" s="15">
        <v>44036.62533333333</v>
      </c>
      <c r="B1687" s="4"/>
      <c r="C1687" s="4">
        <v>17.4</v>
      </c>
      <c r="D1687" s="4">
        <v>15.198</v>
      </c>
      <c r="E1687" s="4">
        <v>19376.0</v>
      </c>
      <c r="F1687" s="16">
        <v>0.0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</row>
    <row r="1688" ht="15.75" customHeight="1">
      <c r="A1688" s="15">
        <v>44039.62533333333</v>
      </c>
      <c r="B1688" s="4"/>
      <c r="C1688" s="4">
        <v>17.43</v>
      </c>
      <c r="D1688" s="4">
        <v>15.224</v>
      </c>
      <c r="E1688" s="4">
        <v>18779.0</v>
      </c>
      <c r="F1688" s="16">
        <v>0.0017107514146598105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</row>
    <row r="1689" ht="15.75" customHeight="1">
      <c r="A1689" s="15">
        <v>44040.62533333333</v>
      </c>
      <c r="B1689" s="4"/>
      <c r="C1689" s="4">
        <v>17.45</v>
      </c>
      <c r="D1689" s="4">
        <v>15.242</v>
      </c>
      <c r="E1689" s="4">
        <v>31950.0</v>
      </c>
      <c r="F1689" s="16">
        <v>0.0011823436678928456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</row>
    <row r="1690" ht="15.75" customHeight="1">
      <c r="A1690" s="15">
        <v>44041.62533333333</v>
      </c>
      <c r="B1690" s="4"/>
      <c r="C1690" s="4">
        <v>17.45</v>
      </c>
      <c r="D1690" s="4">
        <v>15.242</v>
      </c>
      <c r="E1690" s="4">
        <v>38596.0</v>
      </c>
      <c r="F1690" s="16">
        <v>0.0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</row>
    <row r="1691" ht="15.75" customHeight="1">
      <c r="A1691" s="15">
        <v>44042.62533333333</v>
      </c>
      <c r="B1691" s="4"/>
      <c r="C1691" s="4">
        <v>17.5</v>
      </c>
      <c r="D1691" s="4">
        <v>15.285</v>
      </c>
      <c r="E1691" s="4">
        <v>33040.0</v>
      </c>
      <c r="F1691" s="16">
        <v>0.002821152079779508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</row>
    <row r="1692" ht="15.75" customHeight="1">
      <c r="A1692" s="15">
        <v>44046.62533333333</v>
      </c>
      <c r="B1692" s="4"/>
      <c r="C1692" s="4">
        <v>17.57</v>
      </c>
      <c r="D1692" s="4">
        <v>15.347</v>
      </c>
      <c r="E1692" s="4">
        <v>26601.0</v>
      </c>
      <c r="F1692" s="16">
        <v>0.004056264311416381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</row>
    <row r="1693" ht="15.75" customHeight="1">
      <c r="A1693" s="15">
        <v>44047.62533333333</v>
      </c>
      <c r="B1693" s="4"/>
      <c r="C1693" s="4">
        <v>17.8</v>
      </c>
      <c r="D1693" s="4">
        <v>15.547</v>
      </c>
      <c r="E1693" s="4">
        <v>76961.0</v>
      </c>
      <c r="F1693" s="16">
        <v>0.013031862904802311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</row>
    <row r="1694" ht="15.75" customHeight="1">
      <c r="A1694" s="15">
        <v>44048.62533333333</v>
      </c>
      <c r="B1694" s="4"/>
      <c r="C1694" s="4">
        <v>18.61</v>
      </c>
      <c r="D1694" s="4">
        <v>16.255</v>
      </c>
      <c r="E1694" s="4">
        <v>34421.0</v>
      </c>
      <c r="F1694" s="16">
        <v>0.0455393323470765</v>
      </c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</row>
    <row r="1695" ht="15.75" customHeight="1">
      <c r="A1695" s="15">
        <v>44049.62533333333</v>
      </c>
      <c r="B1695" s="4"/>
      <c r="C1695" s="4">
        <v>18.35</v>
      </c>
      <c r="D1695" s="4">
        <v>16.028</v>
      </c>
      <c r="E1695" s="4">
        <v>43876.0</v>
      </c>
      <c r="F1695" s="16">
        <v>-0.013964933866502634</v>
      </c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</row>
    <row r="1696" ht="15.75" customHeight="1">
      <c r="A1696" s="15">
        <v>44050.62533333333</v>
      </c>
      <c r="B1696" s="4"/>
      <c r="C1696" s="4">
        <v>18.25</v>
      </c>
      <c r="D1696" s="4">
        <v>15.94</v>
      </c>
      <c r="E1696" s="4">
        <v>84095.0</v>
      </c>
      <c r="F1696" s="16">
        <v>-0.005490391814324882</v>
      </c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</row>
    <row r="1697" ht="15.75" customHeight="1">
      <c r="A1697" s="15">
        <v>44053.62533333333</v>
      </c>
      <c r="B1697" s="4"/>
      <c r="C1697" s="4">
        <v>18.59</v>
      </c>
      <c r="D1697" s="4">
        <v>16.237</v>
      </c>
      <c r="E1697" s="4">
        <v>38276.0</v>
      </c>
      <c r="F1697" s="16">
        <v>0.018632371392722637</v>
      </c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</row>
    <row r="1698" ht="15.75" customHeight="1">
      <c r="A1698" s="15">
        <v>44054.62533333333</v>
      </c>
      <c r="B1698" s="4"/>
      <c r="C1698" s="4">
        <v>18.83</v>
      </c>
      <c r="D1698" s="4">
        <v>16.447</v>
      </c>
      <c r="E1698" s="4">
        <v>58750.0</v>
      </c>
      <c r="F1698" s="16">
        <v>0.012933423662006583</v>
      </c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</row>
    <row r="1699" ht="15.75" customHeight="1">
      <c r="A1699" s="15">
        <v>44055.62533333333</v>
      </c>
      <c r="B1699" s="4"/>
      <c r="C1699" s="4">
        <v>19.25</v>
      </c>
      <c r="D1699" s="4">
        <v>16.814</v>
      </c>
      <c r="E1699" s="4">
        <v>52893.0</v>
      </c>
      <c r="F1699" s="16">
        <v>0.022314099835836376</v>
      </c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</row>
    <row r="1700" ht="15.75" customHeight="1">
      <c r="A1700" s="15">
        <v>44057.62533333333</v>
      </c>
      <c r="B1700" s="4"/>
      <c r="C1700" s="4">
        <v>19.2</v>
      </c>
      <c r="D1700" s="4">
        <v>16.77</v>
      </c>
      <c r="E1700" s="4">
        <v>44655.0</v>
      </c>
      <c r="F1700" s="16">
        <v>-0.002616866896633786</v>
      </c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</row>
    <row r="1701" ht="15.75" customHeight="1">
      <c r="A1701" s="15">
        <v>44060.62533333333</v>
      </c>
      <c r="B1701" s="4"/>
      <c r="C1701" s="4">
        <v>19.09</v>
      </c>
      <c r="D1701" s="4">
        <v>16.674</v>
      </c>
      <c r="E1701" s="4">
        <v>18744.0</v>
      </c>
      <c r="F1701" s="16">
        <v>-0.0057245080500894505</v>
      </c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</row>
    <row r="1702" ht="15.75" customHeight="1">
      <c r="A1702" s="15">
        <v>44061.62533333333</v>
      </c>
      <c r="B1702" s="4"/>
      <c r="C1702" s="4">
        <v>18.67</v>
      </c>
      <c r="D1702" s="4">
        <v>16.307</v>
      </c>
      <c r="E1702" s="4">
        <v>36990.0</v>
      </c>
      <c r="F1702" s="16">
        <v>-0.022010315461197128</v>
      </c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</row>
    <row r="1703" ht="15.75" customHeight="1">
      <c r="A1703" s="15">
        <v>44062.62533333333</v>
      </c>
      <c r="B1703" s="4"/>
      <c r="C1703" s="4">
        <v>19.0</v>
      </c>
      <c r="D1703" s="4">
        <v>16.596</v>
      </c>
      <c r="E1703" s="4">
        <v>12031.0</v>
      </c>
      <c r="F1703" s="16">
        <v>0.017722450481388454</v>
      </c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</row>
    <row r="1704" ht="15.75" customHeight="1">
      <c r="A1704" s="15">
        <v>44064.62533333333</v>
      </c>
      <c r="B1704" s="4"/>
      <c r="C1704" s="4">
        <v>18.98</v>
      </c>
      <c r="D1704" s="4">
        <v>16.578</v>
      </c>
      <c r="E1704" s="4">
        <v>6920.0</v>
      </c>
      <c r="F1704" s="16">
        <v>-0.0010845986984816028</v>
      </c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</row>
    <row r="1705" ht="15.75" customHeight="1">
      <c r="A1705" s="15">
        <v>44067.62533333333</v>
      </c>
      <c r="B1705" s="4"/>
      <c r="C1705" s="4">
        <v>18.95</v>
      </c>
      <c r="D1705" s="4">
        <v>16.552</v>
      </c>
      <c r="E1705" s="4">
        <v>6178.0</v>
      </c>
      <c r="F1705" s="16">
        <v>-0.0015683435878875499</v>
      </c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</row>
    <row r="1706" ht="15.75" customHeight="1">
      <c r="A1706" s="15">
        <v>44068.62533333333</v>
      </c>
      <c r="B1706" s="4"/>
      <c r="C1706" s="4">
        <v>18.95</v>
      </c>
      <c r="D1706" s="4">
        <v>16.552</v>
      </c>
      <c r="E1706" s="4">
        <v>15584.0</v>
      </c>
      <c r="F1706" s="16">
        <v>0.0</v>
      </c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</row>
    <row r="1707" ht="15.75" customHeight="1">
      <c r="A1707" s="15">
        <v>44069.62533333333</v>
      </c>
      <c r="B1707" s="4"/>
      <c r="C1707" s="4">
        <v>18.85</v>
      </c>
      <c r="D1707" s="4">
        <v>16.465</v>
      </c>
      <c r="E1707" s="4">
        <v>13028.0</v>
      </c>
      <c r="F1707" s="16">
        <v>-0.005256162397293363</v>
      </c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</row>
    <row r="1708" ht="15.75" customHeight="1">
      <c r="A1708" s="15">
        <v>44070.62533333333</v>
      </c>
      <c r="B1708" s="4"/>
      <c r="C1708" s="4">
        <v>18.8</v>
      </c>
      <c r="D1708" s="4">
        <v>16.421</v>
      </c>
      <c r="E1708" s="4">
        <v>7091.0</v>
      </c>
      <c r="F1708" s="16">
        <v>-0.0026723352566049487</v>
      </c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</row>
    <row r="1709" ht="15.75" customHeight="1">
      <c r="A1709" s="15">
        <v>44071.62533333333</v>
      </c>
      <c r="B1709" s="4"/>
      <c r="C1709" s="4">
        <v>18.83</v>
      </c>
      <c r="D1709" s="4">
        <v>16.447</v>
      </c>
      <c r="E1709" s="4">
        <v>21944.0</v>
      </c>
      <c r="F1709" s="16">
        <v>0.0015833384081359115</v>
      </c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</row>
    <row r="1710" ht="15.75" customHeight="1">
      <c r="A1710" s="15">
        <v>44074.62533333333</v>
      </c>
      <c r="B1710" s="4"/>
      <c r="C1710" s="4">
        <v>18.9</v>
      </c>
      <c r="D1710" s="4">
        <v>16.508</v>
      </c>
      <c r="E1710" s="4">
        <v>13553.0</v>
      </c>
      <c r="F1710" s="16">
        <v>0.003708883078980966</v>
      </c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</row>
    <row r="1711" ht="15.75" customHeight="1">
      <c r="A1711" s="15">
        <v>44075.62533333333</v>
      </c>
      <c r="B1711" s="4"/>
      <c r="C1711" s="4">
        <v>18.96</v>
      </c>
      <c r="D1711" s="4">
        <v>16.561</v>
      </c>
      <c r="E1711" s="4">
        <v>38324.0</v>
      </c>
      <c r="F1711" s="16">
        <v>0.003210564574751686</v>
      </c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</row>
    <row r="1712" ht="15.75" customHeight="1">
      <c r="A1712" s="15">
        <v>44076.62533333333</v>
      </c>
      <c r="B1712" s="4"/>
      <c r="C1712" s="4">
        <v>19.0</v>
      </c>
      <c r="D1712" s="4">
        <v>16.596</v>
      </c>
      <c r="E1712" s="4">
        <v>34680.0</v>
      </c>
      <c r="F1712" s="16">
        <v>0.0021133989493388166</v>
      </c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</row>
    <row r="1713" ht="15.75" customHeight="1">
      <c r="A1713" s="15">
        <v>44077.62533333333</v>
      </c>
      <c r="B1713" s="4"/>
      <c r="C1713" s="4">
        <v>19.0</v>
      </c>
      <c r="D1713" s="4">
        <v>16.596</v>
      </c>
      <c r="E1713" s="4">
        <v>25882.0</v>
      </c>
      <c r="F1713" s="16">
        <v>0.0</v>
      </c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</row>
    <row r="1714" ht="15.75" customHeight="1">
      <c r="A1714" s="15">
        <v>44078.62533333333</v>
      </c>
      <c r="B1714" s="4"/>
      <c r="C1714" s="4">
        <v>19.0</v>
      </c>
      <c r="D1714" s="4">
        <v>16.596</v>
      </c>
      <c r="E1714" s="4">
        <v>270311.0</v>
      </c>
      <c r="F1714" s="16">
        <v>0.0</v>
      </c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</row>
    <row r="1715" ht="15.75" customHeight="1">
      <c r="A1715" s="15">
        <v>44081.62533333333</v>
      </c>
      <c r="B1715" s="4"/>
      <c r="C1715" s="4">
        <v>18.99</v>
      </c>
      <c r="D1715" s="4">
        <v>16.587</v>
      </c>
      <c r="E1715" s="4">
        <v>17071.0</v>
      </c>
      <c r="F1715" s="16">
        <v>-5.422993492408014E-4</v>
      </c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</row>
    <row r="1716" ht="15.75" customHeight="1">
      <c r="A1716" s="15">
        <v>44082.62533333333</v>
      </c>
      <c r="B1716" s="4"/>
      <c r="C1716" s="4">
        <v>18.95</v>
      </c>
      <c r="D1716" s="4">
        <v>16.552</v>
      </c>
      <c r="E1716" s="4">
        <v>16119.0</v>
      </c>
      <c r="F1716" s="16">
        <v>-0.002110086212093817</v>
      </c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</row>
    <row r="1717" ht="15.75" customHeight="1">
      <c r="A1717" s="15">
        <v>44083.62533333333</v>
      </c>
      <c r="B1717" s="4"/>
      <c r="C1717" s="4">
        <v>18.93</v>
      </c>
      <c r="D1717" s="4">
        <v>16.534</v>
      </c>
      <c r="E1717" s="4">
        <v>41657.0</v>
      </c>
      <c r="F1717" s="16">
        <v>-0.0010874818753021196</v>
      </c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</row>
    <row r="1718" ht="15.75" customHeight="1">
      <c r="A1718" s="15">
        <v>44084.62533333333</v>
      </c>
      <c r="B1718" s="4"/>
      <c r="C1718" s="4">
        <v>18.94</v>
      </c>
      <c r="D1718" s="4">
        <v>16.543</v>
      </c>
      <c r="E1718" s="4">
        <v>46380.0</v>
      </c>
      <c r="F1718" s="16">
        <v>5.443328898028512E-4</v>
      </c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</row>
    <row r="1719" ht="15.75" customHeight="1">
      <c r="A1719" s="15">
        <v>44085.62533333333</v>
      </c>
      <c r="B1719" s="4"/>
      <c r="C1719" s="4">
        <v>19.09</v>
      </c>
      <c r="D1719" s="4">
        <v>16.674</v>
      </c>
      <c r="E1719" s="4">
        <v>53255.0</v>
      </c>
      <c r="F1719" s="16">
        <v>0.007918757178262724</v>
      </c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</row>
    <row r="1720" ht="15.75" customHeight="1">
      <c r="A1720" s="15">
        <v>44088.62533333333</v>
      </c>
      <c r="B1720" s="4"/>
      <c r="C1720" s="4">
        <v>19.38</v>
      </c>
      <c r="D1720" s="4">
        <v>16.927</v>
      </c>
      <c r="E1720" s="4">
        <v>29527.0</v>
      </c>
      <c r="F1720" s="16">
        <v>0.015173323737555483</v>
      </c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</row>
    <row r="1721" ht="15.75" customHeight="1">
      <c r="A1721" s="15">
        <v>44089.62533333333</v>
      </c>
      <c r="B1721" s="4"/>
      <c r="C1721" s="4">
        <v>19.55</v>
      </c>
      <c r="D1721" s="4">
        <v>17.076</v>
      </c>
      <c r="E1721" s="4">
        <v>63624.0</v>
      </c>
      <c r="F1721" s="16">
        <v>0.008802504873870203</v>
      </c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</row>
    <row r="1722" ht="15.75" customHeight="1">
      <c r="A1722" s="15">
        <v>44090.62533333333</v>
      </c>
      <c r="B1722" s="4"/>
      <c r="C1722" s="4">
        <v>19.3</v>
      </c>
      <c r="D1722" s="4">
        <v>16.858</v>
      </c>
      <c r="E1722" s="4">
        <v>26890.0</v>
      </c>
      <c r="F1722" s="16">
        <v>-0.012766455844460059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</row>
    <row r="1723" ht="15.75" customHeight="1">
      <c r="A1723" s="15">
        <v>44091.62533333333</v>
      </c>
      <c r="B1723" s="4"/>
      <c r="C1723" s="4">
        <v>19.27</v>
      </c>
      <c r="D1723" s="4">
        <v>16.831</v>
      </c>
      <c r="E1723" s="4">
        <v>26006.0</v>
      </c>
      <c r="F1723" s="16">
        <v>-0.001601613477280877</v>
      </c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</row>
    <row r="1724" ht="15.75" customHeight="1">
      <c r="A1724" s="15">
        <v>44092.62533333333</v>
      </c>
      <c r="B1724" s="4"/>
      <c r="C1724" s="4">
        <v>19.35</v>
      </c>
      <c r="D1724" s="4">
        <v>16.901</v>
      </c>
      <c r="E1724" s="4">
        <v>9688.0</v>
      </c>
      <c r="F1724" s="16">
        <v>0.0041589923355712845</v>
      </c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</row>
    <row r="1725" ht="15.75" customHeight="1">
      <c r="A1725" s="15">
        <v>44095.62533333333</v>
      </c>
      <c r="B1725" s="4"/>
      <c r="C1725" s="4">
        <v>19.35</v>
      </c>
      <c r="D1725" s="4">
        <v>16.901</v>
      </c>
      <c r="E1725" s="4">
        <v>10877.0</v>
      </c>
      <c r="F1725" s="16">
        <v>0.0</v>
      </c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</row>
    <row r="1726" ht="15.75" customHeight="1">
      <c r="A1726" s="15">
        <v>44096.62533333333</v>
      </c>
      <c r="B1726" s="4"/>
      <c r="C1726" s="4">
        <v>19.2</v>
      </c>
      <c r="D1726" s="4">
        <v>16.77</v>
      </c>
      <c r="E1726" s="4">
        <v>14188.0</v>
      </c>
      <c r="F1726" s="16">
        <v>-0.0077510206496657135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</row>
    <row r="1727" ht="15.75" customHeight="1">
      <c r="A1727" s="15">
        <v>44097.62533333333</v>
      </c>
      <c r="B1727" s="4"/>
      <c r="C1727" s="4">
        <v>19.39</v>
      </c>
      <c r="D1727" s="4">
        <v>16.936</v>
      </c>
      <c r="E1727" s="4">
        <v>27719.0</v>
      </c>
      <c r="F1727" s="16">
        <v>0.009898628503279688</v>
      </c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</row>
    <row r="1728" ht="15.75" customHeight="1">
      <c r="A1728" s="15">
        <v>44098.62533333333</v>
      </c>
      <c r="B1728" s="4"/>
      <c r="C1728" s="4">
        <v>19.19</v>
      </c>
      <c r="D1728" s="4">
        <v>16.762</v>
      </c>
      <c r="E1728" s="4">
        <v>54229.0</v>
      </c>
      <c r="F1728" s="16">
        <v>-0.010273972602739696</v>
      </c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</row>
    <row r="1729" ht="15.75" customHeight="1">
      <c r="A1729" s="15">
        <v>44099.62533333333</v>
      </c>
      <c r="B1729" s="4"/>
      <c r="C1729" s="4">
        <v>19.19</v>
      </c>
      <c r="D1729" s="4">
        <v>16.762</v>
      </c>
      <c r="E1729" s="4">
        <v>9878.0</v>
      </c>
      <c r="F1729" s="16">
        <v>0.0</v>
      </c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</row>
    <row r="1730" ht="15.75" customHeight="1">
      <c r="A1730" s="15">
        <v>44102.62533333333</v>
      </c>
      <c r="B1730" s="4"/>
      <c r="C1730" s="4">
        <v>18.9</v>
      </c>
      <c r="D1730" s="4">
        <v>16.508</v>
      </c>
      <c r="E1730" s="4">
        <v>40371.0</v>
      </c>
      <c r="F1730" s="16">
        <v>-0.015153322992483077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</row>
    <row r="1731" ht="15.75" customHeight="1">
      <c r="A1731" s="15">
        <v>44103.62533333333</v>
      </c>
      <c r="B1731" s="4"/>
      <c r="C1731" s="4">
        <v>18.9</v>
      </c>
      <c r="D1731" s="4">
        <v>16.508</v>
      </c>
      <c r="E1731" s="4">
        <v>6921.0</v>
      </c>
      <c r="F1731" s="16">
        <v>0.0</v>
      </c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</row>
    <row r="1732" ht="15.75" customHeight="1">
      <c r="A1732" s="15">
        <v>44104.62533333333</v>
      </c>
      <c r="B1732" s="4"/>
      <c r="C1732" s="4">
        <v>18.8</v>
      </c>
      <c r="D1732" s="4">
        <v>16.421</v>
      </c>
      <c r="E1732" s="4">
        <v>30299.0</v>
      </c>
      <c r="F1732" s="16">
        <v>-0.00527017203779984</v>
      </c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</row>
    <row r="1733" ht="15.75" customHeight="1">
      <c r="A1733" s="15">
        <v>44105.62533333333</v>
      </c>
      <c r="B1733" s="4"/>
      <c r="C1733" s="4">
        <v>18.24</v>
      </c>
      <c r="D1733" s="4">
        <v>15.932</v>
      </c>
      <c r="E1733" s="4">
        <v>39227.0</v>
      </c>
      <c r="F1733" s="16">
        <v>-0.029778941599171733</v>
      </c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</row>
    <row r="1734" ht="15.75" customHeight="1">
      <c r="A1734" s="15">
        <v>44106.62533333333</v>
      </c>
      <c r="B1734" s="4"/>
      <c r="C1734" s="4">
        <v>18.1</v>
      </c>
      <c r="D1734" s="4">
        <v>15.809</v>
      </c>
      <c r="E1734" s="4">
        <v>37423.0</v>
      </c>
      <c r="F1734" s="16">
        <v>-0.007720311323123344</v>
      </c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</row>
    <row r="1735" ht="15.75" customHeight="1">
      <c r="A1735" s="15">
        <v>44109.62533333333</v>
      </c>
      <c r="B1735" s="4"/>
      <c r="C1735" s="4">
        <v>18.5</v>
      </c>
      <c r="D1735" s="4">
        <v>16.159</v>
      </c>
      <c r="E1735" s="4">
        <v>138214.0</v>
      </c>
      <c r="F1735" s="16">
        <v>0.022139287747485588</v>
      </c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</row>
    <row r="1736" ht="15.75" customHeight="1">
      <c r="A1736" s="15">
        <v>44110.62533333333</v>
      </c>
      <c r="B1736" s="4"/>
      <c r="C1736" s="4">
        <v>18.6</v>
      </c>
      <c r="D1736" s="4">
        <v>16.246</v>
      </c>
      <c r="E1736" s="4">
        <v>8562.0</v>
      </c>
      <c r="F1736" s="16">
        <v>0.005383996534438997</v>
      </c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</row>
    <row r="1737" ht="15.75" customHeight="1">
      <c r="A1737" s="15">
        <v>44111.62533333333</v>
      </c>
      <c r="B1737" s="4"/>
      <c r="C1737" s="4">
        <v>18.3</v>
      </c>
      <c r="D1737" s="4">
        <v>15.984</v>
      </c>
      <c r="E1737" s="4">
        <v>29336.0</v>
      </c>
      <c r="F1737" s="16">
        <v>-0.016127046657638724</v>
      </c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</row>
    <row r="1738" ht="15.75" customHeight="1">
      <c r="A1738" s="15">
        <v>44112.62533333333</v>
      </c>
      <c r="B1738" s="4"/>
      <c r="C1738" s="4">
        <v>18.3</v>
      </c>
      <c r="D1738" s="4">
        <v>15.984</v>
      </c>
      <c r="E1738" s="4">
        <v>42987.0</v>
      </c>
      <c r="F1738" s="16">
        <v>0.0</v>
      </c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</row>
    <row r="1739" ht="15.75" customHeight="1">
      <c r="A1739" s="15">
        <v>44113.62533333333</v>
      </c>
      <c r="B1739" s="4"/>
      <c r="C1739" s="4">
        <v>18.28</v>
      </c>
      <c r="D1739" s="4">
        <v>15.967</v>
      </c>
      <c r="E1739" s="4">
        <v>38050.0</v>
      </c>
      <c r="F1739" s="16">
        <v>-0.0010635635635635298</v>
      </c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</row>
    <row r="1740" ht="15.75" customHeight="1">
      <c r="A1740" s="15">
        <v>44116.62533333333</v>
      </c>
      <c r="B1740" s="4"/>
      <c r="C1740" s="4">
        <v>18.21</v>
      </c>
      <c r="D1740" s="4">
        <v>15.906</v>
      </c>
      <c r="E1740" s="4">
        <v>7054.0</v>
      </c>
      <c r="F1740" s="16">
        <v>-0.003820379532786368</v>
      </c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</row>
    <row r="1741" ht="15.75" customHeight="1">
      <c r="A1741" s="15">
        <v>44117.62533333333</v>
      </c>
      <c r="B1741" s="4"/>
      <c r="C1741" s="4">
        <v>18.2</v>
      </c>
      <c r="D1741" s="4">
        <v>15.897</v>
      </c>
      <c r="E1741" s="4">
        <v>67071.0</v>
      </c>
      <c r="F1741" s="16">
        <v>-5.658242172765208E-4</v>
      </c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</row>
    <row r="1742" ht="15.75" customHeight="1">
      <c r="A1742" s="15">
        <v>44118.62533333333</v>
      </c>
      <c r="B1742" s="4"/>
      <c r="C1742" s="4">
        <v>18.18</v>
      </c>
      <c r="D1742" s="4">
        <v>15.879</v>
      </c>
      <c r="E1742" s="4">
        <v>41209.0</v>
      </c>
      <c r="F1742" s="16">
        <v>-0.0011322891111530907</v>
      </c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</row>
    <row r="1743" ht="15.75" customHeight="1">
      <c r="A1743" s="15">
        <v>44120.62533333333</v>
      </c>
      <c r="B1743" s="4"/>
      <c r="C1743" s="4">
        <v>18.57</v>
      </c>
      <c r="D1743" s="4">
        <v>16.22</v>
      </c>
      <c r="E1743" s="4">
        <v>154355.0</v>
      </c>
      <c r="F1743" s="16">
        <v>0.021474903961206583</v>
      </c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</row>
    <row r="1744" ht="15.75" customHeight="1">
      <c r="A1744" s="15">
        <v>44123.62533333333</v>
      </c>
      <c r="B1744" s="4"/>
      <c r="C1744" s="4">
        <v>18.4</v>
      </c>
      <c r="D1744" s="4">
        <v>16.072</v>
      </c>
      <c r="E1744" s="4">
        <v>4566.0</v>
      </c>
      <c r="F1744" s="16">
        <v>-0.009124537607891474</v>
      </c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</row>
    <row r="1745" ht="15.75" customHeight="1">
      <c r="A1745" s="15">
        <v>44124.62533333333</v>
      </c>
      <c r="B1745" s="4"/>
      <c r="C1745" s="4">
        <v>18.18</v>
      </c>
      <c r="D1745" s="4">
        <v>15.879</v>
      </c>
      <c r="E1745" s="4">
        <v>52732.0</v>
      </c>
      <c r="F1745" s="16">
        <v>-0.012008461921353884</v>
      </c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</row>
    <row r="1746" ht="15.75" customHeight="1">
      <c r="A1746" s="15">
        <v>44125.62533333333</v>
      </c>
      <c r="B1746" s="4"/>
      <c r="C1746" s="4">
        <v>18.17</v>
      </c>
      <c r="D1746" s="4">
        <v>15.871</v>
      </c>
      <c r="E1746" s="4">
        <v>36837.0</v>
      </c>
      <c r="F1746" s="16">
        <v>-5.03810063605965E-4</v>
      </c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</row>
    <row r="1747" ht="15.75" customHeight="1">
      <c r="A1747" s="15">
        <v>44126.62533333333</v>
      </c>
      <c r="B1747" s="4"/>
      <c r="C1747" s="4">
        <v>18.2</v>
      </c>
      <c r="D1747" s="4">
        <v>15.897</v>
      </c>
      <c r="E1747" s="4">
        <v>14614.0</v>
      </c>
      <c r="F1747" s="16">
        <v>0.0016382080524226452</v>
      </c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</row>
    <row r="1748" ht="15.75" customHeight="1">
      <c r="A1748" s="15">
        <v>44127.62533333333</v>
      </c>
      <c r="B1748" s="4"/>
      <c r="C1748" s="4">
        <v>18.19</v>
      </c>
      <c r="D1748" s="4">
        <v>15.888</v>
      </c>
      <c r="E1748" s="4">
        <v>16372.0</v>
      </c>
      <c r="F1748" s="16">
        <v>-5.661445555765454E-4</v>
      </c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</row>
    <row r="1749" ht="15.75" customHeight="1">
      <c r="A1749" s="15">
        <v>44130.62533333333</v>
      </c>
      <c r="B1749" s="4"/>
      <c r="C1749" s="4">
        <v>18.08</v>
      </c>
      <c r="D1749" s="4">
        <v>15.792</v>
      </c>
      <c r="E1749" s="4">
        <v>42773.0</v>
      </c>
      <c r="F1749" s="16">
        <v>-0.006042296072507558</v>
      </c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</row>
    <row r="1750" ht="15.75" customHeight="1">
      <c r="A1750" s="15">
        <v>44131.62533333333</v>
      </c>
      <c r="B1750" s="4"/>
      <c r="C1750" s="4">
        <v>18.0</v>
      </c>
      <c r="D1750" s="4">
        <v>15.722</v>
      </c>
      <c r="E1750" s="4">
        <v>18821.0</v>
      </c>
      <c r="F1750" s="16">
        <v>-0.004432624113475195</v>
      </c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</row>
    <row r="1751" ht="15.75" customHeight="1">
      <c r="A1751" s="15">
        <v>44132.62533333333</v>
      </c>
      <c r="B1751" s="4"/>
      <c r="C1751" s="4">
        <v>17.9</v>
      </c>
      <c r="D1751" s="4">
        <v>15.635</v>
      </c>
      <c r="E1751" s="4">
        <v>17323.0</v>
      </c>
      <c r="F1751" s="16">
        <v>-0.005533647118687174</v>
      </c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</row>
    <row r="1752" ht="15.75" customHeight="1">
      <c r="A1752" s="15">
        <v>44134.62533333333</v>
      </c>
      <c r="B1752" s="4"/>
      <c r="C1752" s="4">
        <v>17.85</v>
      </c>
      <c r="D1752" s="4">
        <v>15.591</v>
      </c>
      <c r="E1752" s="4">
        <v>11389.0</v>
      </c>
      <c r="F1752" s="16">
        <v>-0.002814198912695906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</row>
    <row r="1753" ht="15.75" customHeight="1">
      <c r="A1753" s="15">
        <v>44137.62533333333</v>
      </c>
      <c r="B1753" s="4"/>
      <c r="C1753" s="4">
        <v>17.7</v>
      </c>
      <c r="D1753" s="4">
        <v>15.46</v>
      </c>
      <c r="E1753" s="4">
        <v>16510.0</v>
      </c>
      <c r="F1753" s="16">
        <v>-0.008402283368609997</v>
      </c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</row>
    <row r="1754" ht="15.75" customHeight="1">
      <c r="A1754" s="15">
        <v>44138.62533333333</v>
      </c>
      <c r="B1754" s="4"/>
      <c r="C1754" s="4">
        <v>17.7</v>
      </c>
      <c r="D1754" s="4">
        <v>15.46</v>
      </c>
      <c r="E1754" s="4">
        <v>12495.0</v>
      </c>
      <c r="F1754" s="16">
        <v>0.0</v>
      </c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</row>
    <row r="1755" ht="15.75" customHeight="1">
      <c r="A1755" s="15">
        <v>44139.62533333333</v>
      </c>
      <c r="B1755" s="4"/>
      <c r="C1755" s="4">
        <v>17.68</v>
      </c>
      <c r="D1755" s="4">
        <v>15.443</v>
      </c>
      <c r="E1755" s="4">
        <v>3034.0</v>
      </c>
      <c r="F1755" s="16">
        <v>-0.0010996119016818393</v>
      </c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</row>
    <row r="1756" ht="15.75" customHeight="1">
      <c r="A1756" s="15">
        <v>44140.62533333333</v>
      </c>
      <c r="B1756" s="4"/>
      <c r="C1756" s="4">
        <v>17.7</v>
      </c>
      <c r="D1756" s="4">
        <v>15.46</v>
      </c>
      <c r="E1756" s="4">
        <v>19705.0</v>
      </c>
      <c r="F1756" s="16">
        <v>0.001100822379071504</v>
      </c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</row>
    <row r="1757" ht="15.75" customHeight="1">
      <c r="A1757" s="15">
        <v>44141.62533333333</v>
      </c>
      <c r="B1757" s="4"/>
      <c r="C1757" s="4">
        <v>18.15</v>
      </c>
      <c r="D1757" s="4">
        <v>15.853</v>
      </c>
      <c r="E1757" s="4">
        <v>15416.0</v>
      </c>
      <c r="F1757" s="16">
        <v>0.0254204398447606</v>
      </c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</row>
    <row r="1758" ht="15.75" customHeight="1">
      <c r="A1758" s="15">
        <v>44144.62533333333</v>
      </c>
      <c r="B1758" s="4"/>
      <c r="C1758" s="4">
        <v>18.44</v>
      </c>
      <c r="D1758" s="4">
        <v>16.106</v>
      </c>
      <c r="E1758" s="4">
        <v>16275.0</v>
      </c>
      <c r="F1758" s="16">
        <v>0.01595912445593906</v>
      </c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</row>
    <row r="1759" ht="15.75" customHeight="1">
      <c r="A1759" s="15">
        <v>44145.62533333333</v>
      </c>
      <c r="B1759" s="4"/>
      <c r="C1759" s="4">
        <v>18.38</v>
      </c>
      <c r="D1759" s="4">
        <v>16.054</v>
      </c>
      <c r="E1759" s="4">
        <v>7695.0</v>
      </c>
      <c r="F1759" s="16">
        <v>-0.0032286104557309792</v>
      </c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</row>
    <row r="1760" ht="15.75" customHeight="1">
      <c r="A1760" s="15">
        <v>44146.62533333333</v>
      </c>
      <c r="B1760" s="4"/>
      <c r="C1760" s="4">
        <v>18.3</v>
      </c>
      <c r="D1760" s="4">
        <v>15.984</v>
      </c>
      <c r="E1760" s="4">
        <v>15792.0</v>
      </c>
      <c r="F1760" s="16">
        <v>-0.004360284041360316</v>
      </c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</row>
    <row r="1761" ht="15.75" customHeight="1">
      <c r="A1761" s="15">
        <v>44147.62533333333</v>
      </c>
      <c r="B1761" s="4"/>
      <c r="C1761" s="4">
        <v>18.3</v>
      </c>
      <c r="D1761" s="4">
        <v>15.984</v>
      </c>
      <c r="E1761" s="4">
        <v>9828.0</v>
      </c>
      <c r="F1761" s="16">
        <v>0.0</v>
      </c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</row>
    <row r="1762" ht="15.75" customHeight="1">
      <c r="A1762" s="15">
        <v>44148.62533333333</v>
      </c>
      <c r="B1762" s="4"/>
      <c r="C1762" s="4">
        <v>18.33</v>
      </c>
      <c r="D1762" s="4">
        <v>16.01</v>
      </c>
      <c r="E1762" s="4">
        <v>16954.0</v>
      </c>
      <c r="F1762" s="16">
        <v>0.0016266266266267253</v>
      </c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</row>
    <row r="1763" ht="15.75" customHeight="1">
      <c r="A1763" s="15">
        <v>44151.62533333333</v>
      </c>
      <c r="B1763" s="4"/>
      <c r="C1763" s="4">
        <v>18.38</v>
      </c>
      <c r="D1763" s="4">
        <v>16.054</v>
      </c>
      <c r="E1763" s="4">
        <v>13379.0</v>
      </c>
      <c r="F1763" s="16">
        <v>0.0027482823235475905</v>
      </c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</row>
    <row r="1764" ht="15.75" customHeight="1">
      <c r="A1764" s="15">
        <v>44152.62533333333</v>
      </c>
      <c r="B1764" s="4"/>
      <c r="C1764" s="4">
        <v>18.2</v>
      </c>
      <c r="D1764" s="4">
        <v>15.897</v>
      </c>
      <c r="E1764" s="4">
        <v>11303.0</v>
      </c>
      <c r="F1764" s="16">
        <v>-0.009779494207051095</v>
      </c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</row>
    <row r="1765" ht="15.75" customHeight="1">
      <c r="A1765" s="15">
        <v>44153.62533333333</v>
      </c>
      <c r="B1765" s="4"/>
      <c r="C1765" s="4">
        <v>18.19</v>
      </c>
      <c r="D1765" s="4">
        <v>15.888</v>
      </c>
      <c r="E1765" s="4">
        <v>91351.0</v>
      </c>
      <c r="F1765" s="16">
        <v>-5.661445555765454E-4</v>
      </c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</row>
    <row r="1766" ht="15.75" customHeight="1">
      <c r="A1766" s="15">
        <v>44154.62533333333</v>
      </c>
      <c r="B1766" s="4"/>
      <c r="C1766" s="4">
        <v>18.19</v>
      </c>
      <c r="D1766" s="4">
        <v>15.888</v>
      </c>
      <c r="E1766" s="4">
        <v>23531.0</v>
      </c>
      <c r="F1766" s="16">
        <v>0.0</v>
      </c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</row>
    <row r="1767" ht="15.75" customHeight="1">
      <c r="A1767" s="15">
        <v>44155.62533333333</v>
      </c>
      <c r="B1767" s="4"/>
      <c r="C1767" s="4">
        <v>18.25</v>
      </c>
      <c r="D1767" s="4">
        <v>15.94</v>
      </c>
      <c r="E1767" s="4">
        <v>14434.0</v>
      </c>
      <c r="F1767" s="16">
        <v>0.003272910372608233</v>
      </c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</row>
    <row r="1768" ht="15.75" customHeight="1">
      <c r="A1768" s="15">
        <v>44158.62533333333</v>
      </c>
      <c r="B1768" s="4"/>
      <c r="C1768" s="4">
        <v>18.35</v>
      </c>
      <c r="D1768" s="4">
        <v>16.028</v>
      </c>
      <c r="E1768" s="4">
        <v>9595.0</v>
      </c>
      <c r="F1768" s="16">
        <v>0.005520702634880753</v>
      </c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</row>
    <row r="1769" ht="15.75" customHeight="1">
      <c r="A1769" s="15">
        <v>44159.62533333333</v>
      </c>
      <c r="B1769" s="4"/>
      <c r="C1769" s="4">
        <v>18.38</v>
      </c>
      <c r="D1769" s="4">
        <v>16.054</v>
      </c>
      <c r="E1769" s="4">
        <v>12362.0</v>
      </c>
      <c r="F1769" s="16">
        <v>0.0016221612178687174</v>
      </c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</row>
    <row r="1770" ht="15.75" customHeight="1">
      <c r="A1770" s="15">
        <v>44160.62533333333</v>
      </c>
      <c r="B1770" s="4"/>
      <c r="C1770" s="4">
        <v>18.7</v>
      </c>
      <c r="D1770" s="4">
        <v>16.334</v>
      </c>
      <c r="E1770" s="4">
        <v>11701.0</v>
      </c>
      <c r="F1770" s="16">
        <v>0.01744113616544171</v>
      </c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</row>
    <row r="1771" ht="15.75" customHeight="1">
      <c r="A1771" s="15">
        <v>44161.62533333333</v>
      </c>
      <c r="B1771" s="4"/>
      <c r="C1771" s="4">
        <v>18.8</v>
      </c>
      <c r="D1771" s="4">
        <v>16.421</v>
      </c>
      <c r="E1771" s="4">
        <v>22500.0</v>
      </c>
      <c r="F1771" s="16">
        <v>0.005326313211705629</v>
      </c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</row>
    <row r="1772" ht="15.75" customHeight="1">
      <c r="A1772" s="15">
        <v>44162.62533333333</v>
      </c>
      <c r="B1772" s="4"/>
      <c r="C1772" s="4">
        <v>18.84</v>
      </c>
      <c r="D1772" s="4">
        <v>16.456</v>
      </c>
      <c r="E1772" s="4">
        <v>4289.0</v>
      </c>
      <c r="F1772" s="16">
        <v>0.0021314170878752904</v>
      </c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</row>
    <row r="1773" ht="15.75" customHeight="1">
      <c r="A1773" s="15">
        <v>44165.62533333333</v>
      </c>
      <c r="B1773" s="4"/>
      <c r="C1773" s="4">
        <v>19.25</v>
      </c>
      <c r="D1773" s="4">
        <v>16.814</v>
      </c>
      <c r="E1773" s="4">
        <v>37324.0</v>
      </c>
      <c r="F1773" s="16">
        <v>0.021754982984929543</v>
      </c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</row>
    <row r="1774" ht="15.75" customHeight="1">
      <c r="A1774" s="15">
        <v>44166.62533333333</v>
      </c>
      <c r="B1774" s="4"/>
      <c r="C1774" s="4">
        <v>18.9</v>
      </c>
      <c r="D1774" s="4">
        <v>16.508</v>
      </c>
      <c r="E1774" s="4">
        <v>4604.0</v>
      </c>
      <c r="F1774" s="16">
        <v>-0.018199119781134823</v>
      </c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</row>
    <row r="1775" ht="15.75" customHeight="1">
      <c r="A1775" s="15">
        <v>44167.62533333333</v>
      </c>
      <c r="B1775" s="4"/>
      <c r="C1775" s="4">
        <v>18.9</v>
      </c>
      <c r="D1775" s="4">
        <v>16.508</v>
      </c>
      <c r="E1775" s="4">
        <v>11783.0</v>
      </c>
      <c r="F1775" s="16">
        <v>0.0</v>
      </c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</row>
    <row r="1776" ht="15.75" customHeight="1">
      <c r="A1776" s="15">
        <v>44168.62533333333</v>
      </c>
      <c r="B1776" s="4"/>
      <c r="C1776" s="4">
        <v>19.15</v>
      </c>
      <c r="D1776" s="4">
        <v>16.727</v>
      </c>
      <c r="E1776" s="4">
        <v>10208.0</v>
      </c>
      <c r="F1776" s="16">
        <v>0.01326629512963419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</row>
    <row r="1777" ht="15.75" customHeight="1">
      <c r="A1777" s="15">
        <v>44169.62533333333</v>
      </c>
      <c r="B1777" s="4"/>
      <c r="C1777" s="4">
        <v>19.0</v>
      </c>
      <c r="D1777" s="4">
        <v>16.596</v>
      </c>
      <c r="E1777" s="4">
        <v>7336.0</v>
      </c>
      <c r="F1777" s="16">
        <v>-0.007831649429066792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</row>
    <row r="1778" ht="15.75" customHeight="1">
      <c r="A1778" s="15">
        <v>44172.62533333333</v>
      </c>
      <c r="B1778" s="4"/>
      <c r="C1778" s="4">
        <v>18.9</v>
      </c>
      <c r="D1778" s="4">
        <v>16.508</v>
      </c>
      <c r="E1778" s="4">
        <v>11220.0</v>
      </c>
      <c r="F1778" s="16">
        <v>-0.005302482525909916</v>
      </c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</row>
    <row r="1779" ht="15.75" customHeight="1">
      <c r="A1779" s="15">
        <v>44173.62533333333</v>
      </c>
      <c r="B1779" s="4"/>
      <c r="C1779" s="4">
        <v>19.0</v>
      </c>
      <c r="D1779" s="4">
        <v>16.596</v>
      </c>
      <c r="E1779" s="4">
        <v>23663.0</v>
      </c>
      <c r="F1779" s="16">
        <v>0.005330748727889567</v>
      </c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</row>
    <row r="1780" ht="15.75" customHeight="1">
      <c r="A1780" s="15">
        <v>44174.62533333333</v>
      </c>
      <c r="B1780" s="4"/>
      <c r="C1780" s="4">
        <v>19.0</v>
      </c>
      <c r="D1780" s="4">
        <v>16.596</v>
      </c>
      <c r="E1780" s="4">
        <v>27435.0</v>
      </c>
      <c r="F1780" s="16">
        <v>0.0</v>
      </c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</row>
    <row r="1781" ht="15.75" customHeight="1">
      <c r="A1781" s="15">
        <v>44175.62533333333</v>
      </c>
      <c r="B1781" s="4"/>
      <c r="C1781" s="4">
        <v>18.99</v>
      </c>
      <c r="D1781" s="4">
        <v>16.587</v>
      </c>
      <c r="E1781" s="4">
        <v>7803.0</v>
      </c>
      <c r="F1781" s="16">
        <v>-5.422993492408014E-4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</row>
    <row r="1782" ht="15.75" customHeight="1">
      <c r="A1782" s="15">
        <v>44176.62533333333</v>
      </c>
      <c r="B1782" s="4"/>
      <c r="C1782" s="4">
        <v>19.0</v>
      </c>
      <c r="D1782" s="4">
        <v>16.596</v>
      </c>
      <c r="E1782" s="4">
        <v>25565.0</v>
      </c>
      <c r="F1782" s="16">
        <v>5.425935973955713E-4</v>
      </c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</row>
    <row r="1783" ht="15.75" customHeight="1">
      <c r="A1783" s="15">
        <v>44179.62533333333</v>
      </c>
      <c r="B1783" s="4"/>
      <c r="C1783" s="4">
        <v>19.0</v>
      </c>
      <c r="D1783" s="4">
        <v>16.596</v>
      </c>
      <c r="E1783" s="4">
        <v>3965.0</v>
      </c>
      <c r="F1783" s="16">
        <v>0.0</v>
      </c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</row>
    <row r="1784" ht="15.75" customHeight="1">
      <c r="A1784" s="15">
        <v>44180.62533333333</v>
      </c>
      <c r="B1784" s="4"/>
      <c r="C1784" s="4">
        <v>19.0</v>
      </c>
      <c r="D1784" s="4">
        <v>16.596</v>
      </c>
      <c r="E1784" s="4">
        <v>18060.0</v>
      </c>
      <c r="F1784" s="16">
        <v>0.0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</row>
    <row r="1785" ht="15.75" customHeight="1">
      <c r="A1785" s="15">
        <v>44181.62533333333</v>
      </c>
      <c r="B1785" s="4"/>
      <c r="C1785" s="4">
        <v>19.0</v>
      </c>
      <c r="D1785" s="4">
        <v>16.596</v>
      </c>
      <c r="E1785" s="4">
        <v>18283.0</v>
      </c>
      <c r="F1785" s="16">
        <v>0.0</v>
      </c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</row>
    <row r="1786" ht="15.75" customHeight="1">
      <c r="A1786" s="15">
        <v>44182.62533333333</v>
      </c>
      <c r="B1786" s="4"/>
      <c r="C1786" s="4">
        <v>18.98</v>
      </c>
      <c r="D1786" s="4">
        <v>16.578</v>
      </c>
      <c r="E1786" s="4">
        <v>7456.0</v>
      </c>
      <c r="F1786" s="16">
        <v>-0.0010845986984816028</v>
      </c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</row>
    <row r="1787" ht="15.75" customHeight="1">
      <c r="A1787" s="15">
        <v>44183.62533333333</v>
      </c>
      <c r="B1787" s="4"/>
      <c r="C1787" s="4">
        <v>18.99</v>
      </c>
      <c r="D1787" s="4">
        <v>16.587</v>
      </c>
      <c r="E1787" s="4">
        <v>27484.0</v>
      </c>
      <c r="F1787" s="16">
        <v>5.428881650380228E-4</v>
      </c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</row>
    <row r="1788" ht="15.75" customHeight="1">
      <c r="A1788" s="15">
        <v>44186.62533333333</v>
      </c>
      <c r="B1788" s="4"/>
      <c r="C1788" s="4">
        <v>19.06</v>
      </c>
      <c r="D1788" s="4">
        <v>16.648</v>
      </c>
      <c r="E1788" s="4">
        <v>19252.0</v>
      </c>
      <c r="F1788" s="16">
        <v>0.0036775788267920627</v>
      </c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</row>
    <row r="1789" ht="15.75" customHeight="1">
      <c r="A1789" s="15">
        <v>44187.62533333333</v>
      </c>
      <c r="B1789" s="4"/>
      <c r="C1789" s="4">
        <v>19.01</v>
      </c>
      <c r="D1789" s="4">
        <v>16.604</v>
      </c>
      <c r="E1789" s="4">
        <v>13651.0</v>
      </c>
      <c r="F1789" s="16">
        <v>-0.0026429601153291978</v>
      </c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</row>
    <row r="1790" ht="15.75" customHeight="1">
      <c r="A1790" s="15">
        <v>44188.62533333333</v>
      </c>
      <c r="B1790" s="4"/>
      <c r="C1790" s="4">
        <v>19.0</v>
      </c>
      <c r="D1790" s="4">
        <v>16.596</v>
      </c>
      <c r="E1790" s="4">
        <v>27515.0</v>
      </c>
      <c r="F1790" s="16">
        <v>-4.8181161165978794E-4</v>
      </c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</row>
    <row r="1791" ht="15.75" customHeight="1">
      <c r="A1791" s="15">
        <v>44189.62533333333</v>
      </c>
      <c r="B1791" s="4"/>
      <c r="C1791" s="4">
        <v>18.99</v>
      </c>
      <c r="D1791" s="4">
        <v>16.587</v>
      </c>
      <c r="E1791" s="4">
        <v>20256.0</v>
      </c>
      <c r="F1791" s="16">
        <v>-5.422993492408014E-4</v>
      </c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</row>
    <row r="1792" ht="15.75" customHeight="1">
      <c r="A1792" s="15">
        <v>44190.62533333333</v>
      </c>
      <c r="B1792" s="4"/>
      <c r="C1792" s="4">
        <v>18.89</v>
      </c>
      <c r="D1792" s="4">
        <v>16.499</v>
      </c>
      <c r="E1792" s="4">
        <v>18417.0</v>
      </c>
      <c r="F1792" s="16">
        <v>-0.005305359618978777</v>
      </c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</row>
    <row r="1793" ht="15.75" customHeight="1">
      <c r="A1793" s="15">
        <v>44193.62533333333</v>
      </c>
      <c r="B1793" s="4"/>
      <c r="C1793" s="4">
        <v>18.78</v>
      </c>
      <c r="D1793" s="4">
        <v>16.403</v>
      </c>
      <c r="E1793" s="4">
        <v>33074.0</v>
      </c>
      <c r="F1793" s="16">
        <v>-0.005818534456633741</v>
      </c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</row>
    <row r="1794" ht="15.75" customHeight="1">
      <c r="A1794" s="15">
        <v>44194.62533333333</v>
      </c>
      <c r="B1794" s="4"/>
      <c r="C1794" s="4">
        <v>18.9</v>
      </c>
      <c r="D1794" s="4">
        <v>16.508</v>
      </c>
      <c r="E1794" s="4">
        <v>24011.0</v>
      </c>
      <c r="F1794" s="16">
        <v>0.006401268060720626</v>
      </c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</row>
    <row r="1795" ht="15.75" customHeight="1">
      <c r="A1795" s="15">
        <v>44195.62533333333</v>
      </c>
      <c r="B1795" s="4"/>
      <c r="C1795" s="4">
        <v>18.99</v>
      </c>
      <c r="D1795" s="4">
        <v>16.587</v>
      </c>
      <c r="E1795" s="4">
        <v>59720.0</v>
      </c>
      <c r="F1795" s="16">
        <v>0.0047855585170826645</v>
      </c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</row>
    <row r="1796" ht="15.75" customHeight="1">
      <c r="A1796" s="15">
        <v>44196.62533333333</v>
      </c>
      <c r="B1796" s="4"/>
      <c r="C1796" s="4">
        <v>19.01</v>
      </c>
      <c r="D1796" s="4">
        <v>16.604</v>
      </c>
      <c r="E1796" s="4">
        <v>52381.0</v>
      </c>
      <c r="F1796" s="16">
        <v>0.0010248990173026744</v>
      </c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</row>
    <row r="1797" ht="15.75" customHeight="1">
      <c r="A1797" s="15">
        <v>44200.62533333333</v>
      </c>
      <c r="B1797" s="4"/>
      <c r="C1797" s="4">
        <v>18.8</v>
      </c>
      <c r="D1797" s="4">
        <v>16.421</v>
      </c>
      <c r="E1797" s="4">
        <v>26225.0</v>
      </c>
      <c r="F1797" s="16">
        <v>-0.011021440616718853</v>
      </c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</row>
    <row r="1798" ht="15.75" customHeight="1">
      <c r="A1798" s="15">
        <v>44201.62533333333</v>
      </c>
      <c r="B1798" s="4"/>
      <c r="C1798" s="4">
        <v>18.76</v>
      </c>
      <c r="D1798" s="4">
        <v>16.386</v>
      </c>
      <c r="E1798" s="4">
        <v>18374.0</v>
      </c>
      <c r="F1798" s="16">
        <v>-0.0021314170878752904</v>
      </c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</row>
    <row r="1799" ht="15.75" customHeight="1">
      <c r="A1799" s="15">
        <v>44202.62533333333</v>
      </c>
      <c r="B1799" s="4"/>
      <c r="C1799" s="4">
        <v>18.72</v>
      </c>
      <c r="D1799" s="4">
        <v>16.351</v>
      </c>
      <c r="E1799" s="4">
        <v>27643.0</v>
      </c>
      <c r="F1799" s="16">
        <v>-0.0021359697302575456</v>
      </c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</row>
    <row r="1800" ht="15.75" customHeight="1">
      <c r="A1800" s="15">
        <v>44203.62533333333</v>
      </c>
      <c r="B1800" s="4"/>
      <c r="C1800" s="4">
        <v>18.81</v>
      </c>
      <c r="D1800" s="4">
        <v>16.43</v>
      </c>
      <c r="E1800" s="4">
        <v>12664.0</v>
      </c>
      <c r="F1800" s="16">
        <v>0.004831508776221676</v>
      </c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</row>
    <row r="1801" ht="15.75" customHeight="1">
      <c r="A1801" s="15">
        <v>44204.62533333333</v>
      </c>
      <c r="B1801" s="4"/>
      <c r="C1801" s="4">
        <v>18.9</v>
      </c>
      <c r="D1801" s="4">
        <v>16.508</v>
      </c>
      <c r="E1801" s="4">
        <v>19268.0</v>
      </c>
      <c r="F1801" s="16">
        <v>0.004747413268411407</v>
      </c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</row>
    <row r="1802" ht="15.75" customHeight="1">
      <c r="A1802" s="15">
        <v>44207.62533333333</v>
      </c>
      <c r="B1802" s="4"/>
      <c r="C1802" s="4">
        <v>18.9</v>
      </c>
      <c r="D1802" s="4">
        <v>16.508</v>
      </c>
      <c r="E1802" s="4">
        <v>15085.0</v>
      </c>
      <c r="F1802" s="16">
        <v>0.0</v>
      </c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</row>
    <row r="1803" ht="15.75" customHeight="1">
      <c r="A1803" s="15">
        <v>44208.62533333333</v>
      </c>
      <c r="B1803" s="4"/>
      <c r="C1803" s="4">
        <v>18.98</v>
      </c>
      <c r="D1803" s="4">
        <v>16.578</v>
      </c>
      <c r="E1803" s="4">
        <v>11390.0</v>
      </c>
      <c r="F1803" s="16">
        <v>0.004240368306275762</v>
      </c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</row>
    <row r="1804" ht="15.75" customHeight="1">
      <c r="A1804" s="15">
        <v>44209.62533333333</v>
      </c>
      <c r="B1804" s="4"/>
      <c r="C1804" s="4">
        <v>18.86</v>
      </c>
      <c r="D1804" s="4">
        <v>16.473</v>
      </c>
      <c r="E1804" s="4">
        <v>42418.0</v>
      </c>
      <c r="F1804" s="16">
        <v>-0.006333695258776718</v>
      </c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</row>
    <row r="1805" ht="15.75" customHeight="1">
      <c r="A1805" s="15">
        <v>44211.62533333333</v>
      </c>
      <c r="B1805" s="4"/>
      <c r="C1805" s="4">
        <v>18.95</v>
      </c>
      <c r="D1805" s="4">
        <v>16.552</v>
      </c>
      <c r="E1805" s="4">
        <v>11923.0</v>
      </c>
      <c r="F1805" s="16">
        <v>0.004795726340071671</v>
      </c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</row>
    <row r="1806" ht="15.75" customHeight="1">
      <c r="A1806" s="15">
        <v>44214.62533333333</v>
      </c>
      <c r="B1806" s="4"/>
      <c r="C1806" s="4">
        <v>18.95</v>
      </c>
      <c r="D1806" s="4">
        <v>16.552</v>
      </c>
      <c r="E1806" s="4">
        <v>8214.0</v>
      </c>
      <c r="F1806" s="16">
        <v>0.0</v>
      </c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</row>
    <row r="1807" ht="15.75" customHeight="1">
      <c r="A1807" s="15">
        <v>44215.62533333333</v>
      </c>
      <c r="B1807" s="4"/>
      <c r="C1807" s="4">
        <v>18.92</v>
      </c>
      <c r="D1807" s="4">
        <v>16.526</v>
      </c>
      <c r="E1807" s="4">
        <v>11259.0</v>
      </c>
      <c r="F1807" s="16">
        <v>-0.0015708071532141011</v>
      </c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</row>
    <row r="1808" ht="15.75" customHeight="1">
      <c r="A1808" s="15">
        <v>44216.62533333333</v>
      </c>
      <c r="B1808" s="4"/>
      <c r="C1808" s="4">
        <v>19.0</v>
      </c>
      <c r="D1808" s="4">
        <v>16.596</v>
      </c>
      <c r="E1808" s="4">
        <v>157450.0</v>
      </c>
      <c r="F1808" s="16">
        <v>0.00423574972770182</v>
      </c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</row>
    <row r="1809" ht="15.75" customHeight="1">
      <c r="A1809" s="15">
        <v>44217.62533333333</v>
      </c>
      <c r="B1809" s="4"/>
      <c r="C1809" s="4">
        <v>19.23</v>
      </c>
      <c r="D1809" s="4">
        <v>16.796</v>
      </c>
      <c r="E1809" s="4">
        <v>35688.0</v>
      </c>
      <c r="F1809" s="16">
        <v>0.012051096649795088</v>
      </c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</row>
    <row r="1810" ht="15.75" customHeight="1">
      <c r="A1810" s="15">
        <v>44218.62533333333</v>
      </c>
      <c r="B1810" s="4"/>
      <c r="C1810" s="4">
        <v>19.0</v>
      </c>
      <c r="D1810" s="4">
        <v>16.596</v>
      </c>
      <c r="E1810" s="4">
        <v>18276.0</v>
      </c>
      <c r="F1810" s="16">
        <v>-0.01190759704691589</v>
      </c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</row>
    <row r="1811" ht="15.75" customHeight="1">
      <c r="A1811" s="15">
        <v>44221.62533333333</v>
      </c>
      <c r="B1811" s="4"/>
      <c r="C1811" s="4">
        <v>18.97</v>
      </c>
      <c r="D1811" s="4">
        <v>16.569</v>
      </c>
      <c r="E1811" s="4">
        <v>6836.0</v>
      </c>
      <c r="F1811" s="16">
        <v>-0.0016268980477224045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</row>
    <row r="1812" ht="15.75" customHeight="1">
      <c r="A1812" s="15">
        <v>44222.62533333333</v>
      </c>
      <c r="B1812" s="4"/>
      <c r="C1812" s="4">
        <v>18.8</v>
      </c>
      <c r="D1812" s="4">
        <v>16.421</v>
      </c>
      <c r="E1812" s="4">
        <v>37163.0</v>
      </c>
      <c r="F1812" s="16">
        <v>-0.008932343533103971</v>
      </c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</row>
    <row r="1813" ht="15.75" customHeight="1">
      <c r="A1813" s="15">
        <v>44223.62533333333</v>
      </c>
      <c r="B1813" s="4"/>
      <c r="C1813" s="4">
        <v>18.7</v>
      </c>
      <c r="D1813" s="4">
        <v>16.334</v>
      </c>
      <c r="E1813" s="4">
        <v>10464.0</v>
      </c>
      <c r="F1813" s="16">
        <v>-0.005298093904147113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</row>
    <row r="1814" ht="15.75" customHeight="1">
      <c r="A1814" s="15">
        <v>44224.62533333333</v>
      </c>
      <c r="B1814" s="4"/>
      <c r="C1814" s="4">
        <v>18.99</v>
      </c>
      <c r="D1814" s="4">
        <v>16.587</v>
      </c>
      <c r="E1814" s="4">
        <v>9025.0</v>
      </c>
      <c r="F1814" s="16">
        <v>0.015489163707603778</v>
      </c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</row>
    <row r="1815" ht="15.75" customHeight="1">
      <c r="A1815" s="15">
        <v>44225.62533333333</v>
      </c>
      <c r="B1815" s="4"/>
      <c r="C1815" s="4">
        <v>19.0</v>
      </c>
      <c r="D1815" s="4">
        <v>16.596</v>
      </c>
      <c r="E1815" s="4">
        <v>21845.0</v>
      </c>
      <c r="F1815" s="16">
        <v>5.425935973955713E-4</v>
      </c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</row>
    <row r="1816" ht="15.75" customHeight="1">
      <c r="A1816" s="15">
        <v>44228.62533333333</v>
      </c>
      <c r="B1816" s="4"/>
      <c r="C1816" s="4">
        <v>18.8</v>
      </c>
      <c r="D1816" s="4">
        <v>16.421</v>
      </c>
      <c r="E1816" s="4">
        <v>13981.0</v>
      </c>
      <c r="F1816" s="16">
        <v>-0.010544709568570784</v>
      </c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</row>
    <row r="1817" ht="15.75" customHeight="1">
      <c r="A1817" s="15">
        <v>44229.62533333333</v>
      </c>
      <c r="B1817" s="4"/>
      <c r="C1817" s="4">
        <v>19.0</v>
      </c>
      <c r="D1817" s="4">
        <v>16.596</v>
      </c>
      <c r="E1817" s="4">
        <v>16139.0</v>
      </c>
      <c r="F1817" s="16">
        <v>0.010657085439376452</v>
      </c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</row>
    <row r="1818" ht="15.75" customHeight="1">
      <c r="A1818" s="15">
        <v>44230.62533333333</v>
      </c>
      <c r="B1818" s="4"/>
      <c r="C1818" s="4">
        <v>18.9</v>
      </c>
      <c r="D1818" s="4">
        <v>16.508</v>
      </c>
      <c r="E1818" s="4">
        <v>4881.0</v>
      </c>
      <c r="F1818" s="16">
        <v>-0.005302482525909916</v>
      </c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</row>
    <row r="1819" ht="15.75" customHeight="1">
      <c r="A1819" s="15">
        <v>44231.62533333333</v>
      </c>
      <c r="B1819" s="4"/>
      <c r="C1819" s="4">
        <v>18.75</v>
      </c>
      <c r="D1819" s="4">
        <v>16.377</v>
      </c>
      <c r="E1819" s="4">
        <v>13671.0</v>
      </c>
      <c r="F1819" s="16">
        <v>-0.007935546401744624</v>
      </c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</row>
    <row r="1820" ht="15.75" customHeight="1">
      <c r="A1820" s="15">
        <v>44232.62533333333</v>
      </c>
      <c r="B1820" s="4"/>
      <c r="C1820" s="4">
        <v>18.7</v>
      </c>
      <c r="D1820" s="4">
        <v>16.334</v>
      </c>
      <c r="E1820" s="4">
        <v>13726.0</v>
      </c>
      <c r="F1820" s="16">
        <v>-0.002625633510410897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</row>
    <row r="1821" ht="15.75" customHeight="1">
      <c r="A1821" s="15">
        <v>44235.62533333333</v>
      </c>
      <c r="B1821" s="4"/>
      <c r="C1821" s="4">
        <v>18.9</v>
      </c>
      <c r="D1821" s="4">
        <v>16.508</v>
      </c>
      <c r="E1821" s="4">
        <v>17021.0</v>
      </c>
      <c r="F1821" s="16">
        <v>0.010652626423411258</v>
      </c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</row>
    <row r="1822" ht="15.75" customHeight="1">
      <c r="A1822" s="15">
        <v>44236.62533333333</v>
      </c>
      <c r="B1822" s="4"/>
      <c r="C1822" s="4">
        <v>18.7</v>
      </c>
      <c r="D1822" s="4">
        <v>16.334</v>
      </c>
      <c r="E1822" s="4">
        <v>24513.0</v>
      </c>
      <c r="F1822" s="16">
        <v>-0.01054034407559968</v>
      </c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</row>
    <row r="1823" ht="15.75" customHeight="1">
      <c r="A1823" s="15">
        <v>44237.62533333333</v>
      </c>
      <c r="B1823" s="4"/>
      <c r="C1823" s="4">
        <v>18.8</v>
      </c>
      <c r="D1823" s="4">
        <v>16.421</v>
      </c>
      <c r="E1823" s="4">
        <v>17779.0</v>
      </c>
      <c r="F1823" s="16">
        <v>0.005326313211705629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</row>
    <row r="1824" ht="15.75" customHeight="1">
      <c r="A1824" s="15">
        <v>44238.62533333333</v>
      </c>
      <c r="B1824" s="4"/>
      <c r="C1824" s="4">
        <v>18.71</v>
      </c>
      <c r="D1824" s="4">
        <v>16.342</v>
      </c>
      <c r="E1824" s="4">
        <v>22114.0</v>
      </c>
      <c r="F1824" s="16">
        <v>-0.00481091285548996</v>
      </c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</row>
    <row r="1825" ht="15.75" customHeight="1">
      <c r="A1825" s="15">
        <v>44239.62533333333</v>
      </c>
      <c r="B1825" s="4"/>
      <c r="C1825" s="4">
        <v>18.7</v>
      </c>
      <c r="D1825" s="4">
        <v>16.334</v>
      </c>
      <c r="E1825" s="4">
        <v>15702.0</v>
      </c>
      <c r="F1825" s="16">
        <v>-4.895361644840974E-4</v>
      </c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</row>
    <row r="1826" ht="15.75" customHeight="1">
      <c r="A1826" s="15">
        <v>44242.62533333333</v>
      </c>
      <c r="B1826" s="4"/>
      <c r="C1826" s="4">
        <v>18.72</v>
      </c>
      <c r="D1826" s="4">
        <v>16.351</v>
      </c>
      <c r="E1826" s="4">
        <v>17731.0</v>
      </c>
      <c r="F1826" s="16">
        <v>0.0010407738459654377</v>
      </c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</row>
    <row r="1827" ht="15.75" customHeight="1">
      <c r="A1827" s="15">
        <v>44243.62533333333</v>
      </c>
      <c r="B1827" s="4"/>
      <c r="C1827" s="4">
        <v>18.95</v>
      </c>
      <c r="D1827" s="4">
        <v>16.552</v>
      </c>
      <c r="E1827" s="4">
        <v>23226.0</v>
      </c>
      <c r="F1827" s="16">
        <v>0.012292826126842427</v>
      </c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</row>
    <row r="1828" ht="15.75" customHeight="1">
      <c r="A1828" s="15">
        <v>44244.62533333333</v>
      </c>
      <c r="B1828" s="4"/>
      <c r="C1828" s="4">
        <v>18.85</v>
      </c>
      <c r="D1828" s="4">
        <v>16.465</v>
      </c>
      <c r="E1828" s="4">
        <v>4559.0</v>
      </c>
      <c r="F1828" s="16">
        <v>-0.005256162397293363</v>
      </c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</row>
    <row r="1829" ht="15.75" customHeight="1">
      <c r="A1829" s="15">
        <v>44245.62533333333</v>
      </c>
      <c r="B1829" s="4"/>
      <c r="C1829" s="4">
        <v>18.86</v>
      </c>
      <c r="D1829" s="4">
        <v>16.473</v>
      </c>
      <c r="E1829" s="4">
        <v>21098.0</v>
      </c>
      <c r="F1829" s="16">
        <v>4.858791375644773E-4</v>
      </c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</row>
    <row r="1830" ht="15.75" customHeight="1">
      <c r="A1830" s="15">
        <v>44246.62533333333</v>
      </c>
      <c r="B1830" s="4"/>
      <c r="C1830" s="4">
        <v>18.9</v>
      </c>
      <c r="D1830" s="4">
        <v>16.508</v>
      </c>
      <c r="E1830" s="4">
        <v>18713.0</v>
      </c>
      <c r="F1830" s="16">
        <v>0.0021246888848418712</v>
      </c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</row>
    <row r="1831" ht="15.75" customHeight="1">
      <c r="A1831" s="15">
        <v>44249.62533333333</v>
      </c>
      <c r="B1831" s="4"/>
      <c r="C1831" s="4">
        <v>18.97</v>
      </c>
      <c r="D1831" s="4">
        <v>16.569</v>
      </c>
      <c r="E1831" s="4">
        <v>9217.0</v>
      </c>
      <c r="F1831" s="16">
        <v>0.00369517809546886</v>
      </c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</row>
    <row r="1832" ht="15.75" customHeight="1">
      <c r="A1832" s="15">
        <v>44250.62533333333</v>
      </c>
      <c r="B1832" s="4"/>
      <c r="C1832" s="4">
        <v>18.97</v>
      </c>
      <c r="D1832" s="4">
        <v>16.569</v>
      </c>
      <c r="E1832" s="4">
        <v>13314.0</v>
      </c>
      <c r="F1832" s="16">
        <v>0.0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</row>
    <row r="1833" ht="15.75" customHeight="1">
      <c r="A1833" s="15">
        <v>44251.62533333333</v>
      </c>
      <c r="B1833" s="4"/>
      <c r="C1833" s="4">
        <v>18.92</v>
      </c>
      <c r="D1833" s="4">
        <v>16.526</v>
      </c>
      <c r="E1833" s="4">
        <v>7391.0</v>
      </c>
      <c r="F1833" s="16">
        <v>-0.0025952079184017904</v>
      </c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</row>
    <row r="1834" ht="15.75" customHeight="1">
      <c r="A1834" s="15">
        <v>44252.62533333333</v>
      </c>
      <c r="B1834" s="4"/>
      <c r="C1834" s="4">
        <v>18.97</v>
      </c>
      <c r="D1834" s="4">
        <v>16.569</v>
      </c>
      <c r="E1834" s="4">
        <v>11616.0</v>
      </c>
      <c r="F1834" s="16">
        <v>0.0026019605470167773</v>
      </c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</row>
    <row r="1835" ht="15.75" customHeight="1">
      <c r="A1835" s="15">
        <v>44253.62533333333</v>
      </c>
      <c r="B1835" s="4"/>
      <c r="C1835" s="4">
        <v>18.8</v>
      </c>
      <c r="D1835" s="4">
        <v>16.421</v>
      </c>
      <c r="E1835" s="4">
        <v>21548.0</v>
      </c>
      <c r="F1835" s="16">
        <v>-0.008932343533103971</v>
      </c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</row>
    <row r="1836" ht="15.75" customHeight="1">
      <c r="A1836" s="15">
        <v>44256.62533333333</v>
      </c>
      <c r="B1836" s="4"/>
      <c r="C1836" s="4">
        <v>18.99</v>
      </c>
      <c r="D1836" s="4">
        <v>16.587</v>
      </c>
      <c r="E1836" s="4">
        <v>6401.0</v>
      </c>
      <c r="F1836" s="16">
        <v>0.010109006759637072</v>
      </c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</row>
    <row r="1837" ht="15.75" customHeight="1">
      <c r="A1837" s="15">
        <v>44257.62533333333</v>
      </c>
      <c r="B1837" s="4"/>
      <c r="C1837" s="4">
        <v>19.1</v>
      </c>
      <c r="D1837" s="4">
        <v>16.683</v>
      </c>
      <c r="E1837" s="4">
        <v>8862.0</v>
      </c>
      <c r="F1837" s="16">
        <v>0.00578766503888588</v>
      </c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</row>
    <row r="1838" ht="15.75" customHeight="1">
      <c r="A1838" s="15">
        <v>44258.62533333333</v>
      </c>
      <c r="B1838" s="4"/>
      <c r="C1838" s="4">
        <v>19.18</v>
      </c>
      <c r="D1838" s="4">
        <v>16.753</v>
      </c>
      <c r="E1838" s="4">
        <v>10925.0</v>
      </c>
      <c r="F1838" s="16">
        <v>0.004195888029730881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</row>
    <row r="1839" ht="15.75" customHeight="1">
      <c r="A1839" s="15">
        <v>44259.62533333333</v>
      </c>
      <c r="B1839" s="4"/>
      <c r="C1839" s="4">
        <v>19.67</v>
      </c>
      <c r="D1839" s="4">
        <v>17.181</v>
      </c>
      <c r="E1839" s="4">
        <v>214450.0</v>
      </c>
      <c r="F1839" s="16">
        <v>0.02554766310511555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</row>
    <row r="1840" ht="15.75" customHeight="1">
      <c r="A1840" s="15">
        <v>44260.62533333333</v>
      </c>
      <c r="B1840" s="4"/>
      <c r="C1840" s="4">
        <v>19.7</v>
      </c>
      <c r="D1840" s="4">
        <v>17.207</v>
      </c>
      <c r="E1840" s="4">
        <v>19021.0</v>
      </c>
      <c r="F1840" s="16">
        <v>0.0015132995751120308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</row>
    <row r="1841" ht="15.75" customHeight="1">
      <c r="A1841" s="15">
        <v>44263.62533333333</v>
      </c>
      <c r="B1841" s="4"/>
      <c r="C1841" s="4">
        <v>19.6</v>
      </c>
      <c r="D1841" s="4">
        <v>17.12</v>
      </c>
      <c r="E1841" s="4">
        <v>14625.0</v>
      </c>
      <c r="F1841" s="16">
        <v>-0.005056081827163349</v>
      </c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</row>
    <row r="1842" ht="15.75" customHeight="1">
      <c r="A1842" s="15">
        <v>44264.62533333333</v>
      </c>
      <c r="B1842" s="4"/>
      <c r="C1842" s="4">
        <v>19.72</v>
      </c>
      <c r="D1842" s="4">
        <v>17.224</v>
      </c>
      <c r="E1842" s="4">
        <v>46844.0</v>
      </c>
      <c r="F1842" s="16">
        <v>0.00607476635514014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</row>
    <row r="1843" ht="15.75" customHeight="1">
      <c r="A1843" s="15">
        <v>44265.62533333333</v>
      </c>
      <c r="B1843" s="4"/>
      <c r="C1843" s="4">
        <v>20.27</v>
      </c>
      <c r="D1843" s="4">
        <v>17.705</v>
      </c>
      <c r="E1843" s="4">
        <v>20472.0</v>
      </c>
      <c r="F1843" s="16">
        <v>0.027926149558755116</v>
      </c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</row>
    <row r="1844" ht="15.75" customHeight="1">
      <c r="A1844" s="15">
        <v>44266.62533333333</v>
      </c>
      <c r="B1844" s="4"/>
      <c r="C1844" s="4">
        <v>20.15</v>
      </c>
      <c r="D1844" s="4">
        <v>17.6</v>
      </c>
      <c r="E1844" s="4">
        <v>880349.0</v>
      </c>
      <c r="F1844" s="16">
        <v>-0.005930528099406771</v>
      </c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</row>
    <row r="1845" ht="15.75" customHeight="1">
      <c r="A1845" s="15">
        <v>44267.62533333333</v>
      </c>
      <c r="B1845" s="4"/>
      <c r="C1845" s="4">
        <v>20.06</v>
      </c>
      <c r="D1845" s="4">
        <v>17.521</v>
      </c>
      <c r="E1845" s="4">
        <v>13943.0</v>
      </c>
      <c r="F1845" s="16">
        <v>-0.004488636363636399</v>
      </c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</row>
    <row r="1846" ht="15.75" customHeight="1">
      <c r="A1846" s="15">
        <v>44270.62533333333</v>
      </c>
      <c r="B1846" s="4"/>
      <c r="C1846" s="4">
        <v>19.71</v>
      </c>
      <c r="D1846" s="4">
        <v>17.216</v>
      </c>
      <c r="E1846" s="4">
        <v>12245.0</v>
      </c>
      <c r="F1846" s="16">
        <v>-0.01740768220991951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</row>
    <row r="1847" ht="15.75" customHeight="1">
      <c r="A1847" s="15">
        <v>44271.62533333333</v>
      </c>
      <c r="B1847" s="4"/>
      <c r="C1847" s="4">
        <v>19.8</v>
      </c>
      <c r="D1847" s="4">
        <v>17.294</v>
      </c>
      <c r="E1847" s="4">
        <v>19580.0</v>
      </c>
      <c r="F1847" s="16">
        <v>0.004530669144981378</v>
      </c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</row>
    <row r="1848" ht="15.75" customHeight="1">
      <c r="A1848" s="15">
        <v>44272.62533333333</v>
      </c>
      <c r="B1848" s="4"/>
      <c r="C1848" s="4">
        <v>20.0</v>
      </c>
      <c r="D1848" s="4">
        <v>17.469</v>
      </c>
      <c r="E1848" s="4">
        <v>9123.0</v>
      </c>
      <c r="F1848" s="16">
        <v>0.010119116456574576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</row>
    <row r="1849" ht="15.75" customHeight="1">
      <c r="A1849" s="15">
        <v>44273.62533333333</v>
      </c>
      <c r="B1849" s="4"/>
      <c r="C1849" s="4">
        <v>20.0</v>
      </c>
      <c r="D1849" s="4">
        <v>17.469</v>
      </c>
      <c r="E1849" s="4">
        <v>6058.0</v>
      </c>
      <c r="F1849" s="16">
        <v>0.0</v>
      </c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</row>
    <row r="1850" ht="15.75" customHeight="1">
      <c r="A1850" s="15">
        <v>44274.62533333333</v>
      </c>
      <c r="B1850" s="4"/>
      <c r="C1850" s="4">
        <v>19.9</v>
      </c>
      <c r="D1850" s="4">
        <v>17.382</v>
      </c>
      <c r="E1850" s="4">
        <v>6918.0</v>
      </c>
      <c r="F1850" s="16">
        <v>-0.004980250729864316</v>
      </c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</row>
    <row r="1851" ht="15.75" customHeight="1">
      <c r="A1851" s="15">
        <v>44277.62533333333</v>
      </c>
      <c r="B1851" s="4"/>
      <c r="C1851" s="4">
        <v>19.99</v>
      </c>
      <c r="D1851" s="4">
        <v>17.46</v>
      </c>
      <c r="E1851" s="4">
        <v>1932.0</v>
      </c>
      <c r="F1851" s="16">
        <v>0.004487400759406248</v>
      </c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</row>
    <row r="1852" ht="15.75" customHeight="1">
      <c r="A1852" s="15">
        <v>44278.62533333333</v>
      </c>
      <c r="B1852" s="4"/>
      <c r="C1852" s="4">
        <v>20.48</v>
      </c>
      <c r="D1852" s="4">
        <v>17.888</v>
      </c>
      <c r="E1852" s="4">
        <v>35048.0</v>
      </c>
      <c r="F1852" s="16">
        <v>0.02451317296678126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</row>
    <row r="1853" ht="15.75" customHeight="1">
      <c r="A1853" s="15">
        <v>44279.62533333333</v>
      </c>
      <c r="B1853" s="4"/>
      <c r="C1853" s="4">
        <v>20.3</v>
      </c>
      <c r="D1853" s="4">
        <v>17.731</v>
      </c>
      <c r="E1853" s="4">
        <v>10763.0</v>
      </c>
      <c r="F1853" s="16">
        <v>-0.008776833631484795</v>
      </c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</row>
    <row r="1854" ht="15.75" customHeight="1">
      <c r="A1854" s="15">
        <v>44280.62533333333</v>
      </c>
      <c r="B1854" s="4"/>
      <c r="C1854" s="4">
        <v>20.4</v>
      </c>
      <c r="D1854" s="4">
        <v>17.818</v>
      </c>
      <c r="E1854" s="4">
        <v>12824.0</v>
      </c>
      <c r="F1854" s="16">
        <v>0.004906660650837501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</row>
    <row r="1855" ht="15.75" customHeight="1">
      <c r="A1855" s="15">
        <v>44281.62533333333</v>
      </c>
      <c r="B1855" s="4"/>
      <c r="C1855" s="4">
        <v>20.35</v>
      </c>
      <c r="D1855" s="4">
        <v>17.775</v>
      </c>
      <c r="E1855" s="4">
        <v>23992.0</v>
      </c>
      <c r="F1855" s="16">
        <v>-0.0024132899315300713</v>
      </c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</row>
    <row r="1856" ht="15.75" customHeight="1">
      <c r="A1856" s="15">
        <v>44284.62533333333</v>
      </c>
      <c r="B1856" s="4"/>
      <c r="C1856" s="4">
        <v>20.35</v>
      </c>
      <c r="D1856" s="4">
        <v>17.775</v>
      </c>
      <c r="E1856" s="4">
        <v>10297.0</v>
      </c>
      <c r="F1856" s="16">
        <v>0.0</v>
      </c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</row>
    <row r="1857" ht="15.75" customHeight="1">
      <c r="A1857" s="15">
        <v>44285.62533333333</v>
      </c>
      <c r="B1857" s="4"/>
      <c r="C1857" s="4">
        <v>20.48</v>
      </c>
      <c r="D1857" s="4">
        <v>17.888</v>
      </c>
      <c r="E1857" s="4">
        <v>28307.0</v>
      </c>
      <c r="F1857" s="16">
        <v>0.0063572433192688104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</row>
    <row r="1858" ht="15.75" customHeight="1">
      <c r="A1858" s="15">
        <v>44286.62533333333</v>
      </c>
      <c r="B1858" s="4"/>
      <c r="C1858" s="4">
        <v>20.66</v>
      </c>
      <c r="D1858" s="4">
        <v>18.046</v>
      </c>
      <c r="E1858" s="4">
        <v>29293.0</v>
      </c>
      <c r="F1858" s="16">
        <v>0.00883273703041132</v>
      </c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</row>
    <row r="1859" ht="15.75" customHeight="1">
      <c r="A1859" s="15">
        <v>44287.62533333333</v>
      </c>
      <c r="B1859" s="4"/>
      <c r="C1859" s="4">
        <v>20.85</v>
      </c>
      <c r="D1859" s="4">
        <v>18.211</v>
      </c>
      <c r="E1859" s="4">
        <v>23150.0</v>
      </c>
      <c r="F1859" s="16">
        <v>0.00914330045439428</v>
      </c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</row>
    <row r="1860" ht="15.75" customHeight="1">
      <c r="A1860" s="15">
        <v>44288.62533333333</v>
      </c>
      <c r="B1860" s="4"/>
      <c r="C1860" s="4">
        <v>20.88</v>
      </c>
      <c r="D1860" s="4">
        <v>18.238</v>
      </c>
      <c r="E1860" s="4">
        <v>61232.0</v>
      </c>
      <c r="F1860" s="16">
        <v>0.0014826203942672575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</row>
    <row r="1861" ht="15.75" customHeight="1">
      <c r="A1861" s="15">
        <v>44291.62533333333</v>
      </c>
      <c r="B1861" s="4"/>
      <c r="C1861" s="4">
        <v>21.0</v>
      </c>
      <c r="D1861" s="4">
        <v>18.342</v>
      </c>
      <c r="E1861" s="4">
        <v>13931.0</v>
      </c>
      <c r="F1861" s="16">
        <v>0.005702379646891063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</row>
    <row r="1862" ht="15.75" customHeight="1">
      <c r="A1862" s="15">
        <v>44292.62533333333</v>
      </c>
      <c r="B1862" s="4"/>
      <c r="C1862" s="4">
        <v>20.8</v>
      </c>
      <c r="D1862" s="4">
        <v>18.168</v>
      </c>
      <c r="E1862" s="4">
        <v>19954.0</v>
      </c>
      <c r="F1862" s="16">
        <v>-0.009486424599280313</v>
      </c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</row>
    <row r="1863" ht="15.75" customHeight="1">
      <c r="A1863" s="15">
        <v>44293.62533333333</v>
      </c>
      <c r="B1863" s="4"/>
      <c r="C1863" s="4">
        <v>20.5</v>
      </c>
      <c r="D1863" s="4">
        <v>17.906</v>
      </c>
      <c r="E1863" s="4">
        <v>13430.0</v>
      </c>
      <c r="F1863" s="16">
        <v>-0.01442095992954648</v>
      </c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</row>
    <row r="1864" ht="15.75" customHeight="1">
      <c r="A1864" s="15">
        <v>44294.62533333333</v>
      </c>
      <c r="B1864" s="4"/>
      <c r="C1864" s="4">
        <v>19.77</v>
      </c>
      <c r="D1864" s="4">
        <v>17.268</v>
      </c>
      <c r="E1864" s="4">
        <v>57258.0</v>
      </c>
      <c r="F1864" s="16">
        <v>-0.035630514911202844</v>
      </c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</row>
    <row r="1865" ht="15.75" customHeight="1">
      <c r="A1865" s="15">
        <v>44298.62533333333</v>
      </c>
      <c r="B1865" s="4"/>
      <c r="C1865" s="4">
        <v>19.5</v>
      </c>
      <c r="D1865" s="4">
        <v>17.032</v>
      </c>
      <c r="E1865" s="4">
        <v>58114.0</v>
      </c>
      <c r="F1865" s="16">
        <v>-0.013666898309010925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</row>
    <row r="1866" ht="15.75" customHeight="1">
      <c r="A1866" s="15">
        <v>44299.62533333333</v>
      </c>
      <c r="B1866" s="4"/>
      <c r="C1866" s="4">
        <v>18.85</v>
      </c>
      <c r="D1866" s="4">
        <v>16.465</v>
      </c>
      <c r="E1866" s="4">
        <v>26444.0</v>
      </c>
      <c r="F1866" s="16">
        <v>-0.033290277125411</v>
      </c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</row>
    <row r="1867" ht="15.75" customHeight="1">
      <c r="A1867" s="15">
        <v>44300.62533333333</v>
      </c>
      <c r="B1867" s="4"/>
      <c r="C1867" s="4">
        <v>18.75</v>
      </c>
      <c r="D1867" s="4">
        <v>16.377</v>
      </c>
      <c r="E1867" s="4">
        <v>8764.0</v>
      </c>
      <c r="F1867" s="16">
        <v>-0.0053446705132098975</v>
      </c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</row>
    <row r="1868" ht="15.75" customHeight="1">
      <c r="A1868" s="15">
        <v>44301.62533333333</v>
      </c>
      <c r="B1868" s="4"/>
      <c r="C1868" s="4">
        <v>18.75</v>
      </c>
      <c r="D1868" s="4">
        <v>16.377</v>
      </c>
      <c r="E1868" s="4">
        <v>12868.0</v>
      </c>
      <c r="F1868" s="16">
        <v>0.0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</row>
    <row r="1869" ht="15.75" customHeight="1">
      <c r="A1869" s="15">
        <v>44302.62533333333</v>
      </c>
      <c r="B1869" s="4"/>
      <c r="C1869" s="4">
        <v>18.43</v>
      </c>
      <c r="D1869" s="4">
        <v>16.098</v>
      </c>
      <c r="E1869" s="4">
        <v>13568.0</v>
      </c>
      <c r="F1869" s="16">
        <v>-0.017036087195457038</v>
      </c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</row>
    <row r="1870" ht="15.75" customHeight="1">
      <c r="A1870" s="15">
        <v>44305.62533333333</v>
      </c>
      <c r="B1870" s="4"/>
      <c r="C1870" s="4">
        <v>18.02</v>
      </c>
      <c r="D1870" s="4">
        <v>15.74</v>
      </c>
      <c r="E1870" s="4">
        <v>22350.0</v>
      </c>
      <c r="F1870" s="16">
        <v>-0.02223878742700949</v>
      </c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</row>
    <row r="1871" ht="15.75" customHeight="1">
      <c r="A1871" s="15">
        <v>44306.62533333333</v>
      </c>
      <c r="B1871" s="4"/>
      <c r="C1871" s="4">
        <v>17.77</v>
      </c>
      <c r="D1871" s="4">
        <v>15.521</v>
      </c>
      <c r="E1871" s="4">
        <v>62331.0</v>
      </c>
      <c r="F1871" s="16">
        <v>-0.013913595933926265</v>
      </c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</row>
    <row r="1872" ht="15.75" customHeight="1">
      <c r="A1872" s="15">
        <v>44307.62533333333</v>
      </c>
      <c r="B1872" s="4"/>
      <c r="C1872" s="4">
        <v>17.95</v>
      </c>
      <c r="D1872" s="4">
        <v>15.678</v>
      </c>
      <c r="E1872" s="4">
        <v>28011.0</v>
      </c>
      <c r="F1872" s="16">
        <v>0.010115327620643001</v>
      </c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</row>
    <row r="1873" ht="15.75" customHeight="1">
      <c r="A1873" s="15">
        <v>44308.62533333333</v>
      </c>
      <c r="B1873" s="4"/>
      <c r="C1873" s="4">
        <v>17.93</v>
      </c>
      <c r="D1873" s="4">
        <v>15.661</v>
      </c>
      <c r="E1873" s="4">
        <v>16215.0</v>
      </c>
      <c r="F1873" s="16">
        <v>-0.0010843219798444468</v>
      </c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</row>
    <row r="1874" ht="15.75" customHeight="1">
      <c r="A1874" s="15">
        <v>44309.62533333333</v>
      </c>
      <c r="B1874" s="4"/>
      <c r="C1874" s="4">
        <v>18.16</v>
      </c>
      <c r="D1874" s="4">
        <v>15.862</v>
      </c>
      <c r="E1874" s="4">
        <v>40419.0</v>
      </c>
      <c r="F1874" s="16">
        <v>0.012834429474490806</v>
      </c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</row>
    <row r="1875" ht="15.75" customHeight="1">
      <c r="A1875" s="15">
        <v>44312.62533333333</v>
      </c>
      <c r="B1875" s="4"/>
      <c r="C1875" s="4">
        <v>18.35</v>
      </c>
      <c r="D1875" s="4">
        <v>16.028</v>
      </c>
      <c r="E1875" s="4">
        <v>9705.0</v>
      </c>
      <c r="F1875" s="16">
        <v>0.01046526289244727</v>
      </c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</row>
    <row r="1876" ht="15.75" customHeight="1">
      <c r="A1876" s="15">
        <v>44313.62533333333</v>
      </c>
      <c r="B1876" s="4"/>
      <c r="C1876" s="4">
        <v>18.6</v>
      </c>
      <c r="D1876" s="4">
        <v>16.246</v>
      </c>
      <c r="E1876" s="4">
        <v>14504.0</v>
      </c>
      <c r="F1876" s="16">
        <v>0.01360119790366858</v>
      </c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</row>
    <row r="1877" ht="15.75" customHeight="1">
      <c r="A1877" s="15">
        <v>44314.62533333333</v>
      </c>
      <c r="B1877" s="4"/>
      <c r="C1877" s="4">
        <v>18.8</v>
      </c>
      <c r="D1877" s="4">
        <v>16.421</v>
      </c>
      <c r="E1877" s="4">
        <v>4999.0</v>
      </c>
      <c r="F1877" s="16">
        <v>0.010771882309491611</v>
      </c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</row>
    <row r="1878" ht="15.75" customHeight="1">
      <c r="A1878" s="15">
        <v>44315.62533333333</v>
      </c>
      <c r="B1878" s="4"/>
      <c r="C1878" s="4">
        <v>19.03</v>
      </c>
      <c r="D1878" s="4">
        <v>16.622</v>
      </c>
      <c r="E1878" s="4">
        <v>19454.0</v>
      </c>
      <c r="F1878" s="16">
        <v>0.012240423847512363</v>
      </c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</row>
    <row r="1879" ht="15.75" customHeight="1">
      <c r="A1879" s="15">
        <v>44316.62533333333</v>
      </c>
      <c r="B1879" s="4"/>
      <c r="C1879" s="4">
        <v>19.6</v>
      </c>
      <c r="D1879" s="4">
        <v>17.12</v>
      </c>
      <c r="E1879" s="4">
        <v>16987.0</v>
      </c>
      <c r="F1879" s="16">
        <v>0.029960293586812726</v>
      </c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</row>
    <row r="1880" ht="15.75" customHeight="1">
      <c r="A1880" s="15">
        <v>44319.62533333333</v>
      </c>
      <c r="B1880" s="4"/>
      <c r="C1880" s="4">
        <v>19.68</v>
      </c>
      <c r="D1880" s="4">
        <v>17.19</v>
      </c>
      <c r="E1880" s="4">
        <v>19488.0</v>
      </c>
      <c r="F1880" s="16">
        <v>0.004088785046728988</v>
      </c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</row>
    <row r="1881" ht="15.75" customHeight="1">
      <c r="A1881" s="15">
        <v>44320.62533333333</v>
      </c>
      <c r="B1881" s="4"/>
      <c r="C1881" s="4">
        <v>19.1</v>
      </c>
      <c r="D1881" s="4">
        <v>16.683</v>
      </c>
      <c r="E1881" s="4">
        <v>29247.0</v>
      </c>
      <c r="F1881" s="16">
        <v>-0.0294938917975568</v>
      </c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</row>
    <row r="1882" ht="15.75" customHeight="1">
      <c r="A1882" s="15">
        <v>44321.62533333333</v>
      </c>
      <c r="B1882" s="4"/>
      <c r="C1882" s="4">
        <v>18.79</v>
      </c>
      <c r="D1882" s="4">
        <v>16.412</v>
      </c>
      <c r="E1882" s="4">
        <v>11277.0</v>
      </c>
      <c r="F1882" s="16">
        <v>-0.01624408080081525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</row>
    <row r="1883" ht="15.75" customHeight="1">
      <c r="A1883" s="15">
        <v>44322.62533333333</v>
      </c>
      <c r="B1883" s="4"/>
      <c r="C1883" s="4">
        <v>18.77</v>
      </c>
      <c r="D1883" s="4">
        <v>16.395</v>
      </c>
      <c r="E1883" s="4">
        <v>8762.0</v>
      </c>
      <c r="F1883" s="16">
        <v>-0.001035827443334113</v>
      </c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</row>
    <row r="1884" ht="15.75" customHeight="1">
      <c r="A1884" s="15">
        <v>44323.62533333333</v>
      </c>
      <c r="B1884" s="4"/>
      <c r="C1884" s="4">
        <v>18.6</v>
      </c>
      <c r="D1884" s="4">
        <v>16.246</v>
      </c>
      <c r="E1884" s="4">
        <v>8618.0</v>
      </c>
      <c r="F1884" s="16">
        <v>-0.00908813662702049</v>
      </c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</row>
    <row r="1885" ht="15.75" customHeight="1">
      <c r="A1885" s="15">
        <v>44326.62533333333</v>
      </c>
      <c r="B1885" s="4"/>
      <c r="C1885" s="4">
        <v>18.58</v>
      </c>
      <c r="D1885" s="4">
        <v>16.229</v>
      </c>
      <c r="E1885" s="4">
        <v>2353.0</v>
      </c>
      <c r="F1885" s="16">
        <v>-0.0010464114243505763</v>
      </c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</row>
    <row r="1886" ht="15.75" customHeight="1">
      <c r="A1886" s="15">
        <v>44327.62533333333</v>
      </c>
      <c r="B1886" s="4"/>
      <c r="C1886" s="4">
        <v>18.9</v>
      </c>
      <c r="D1886" s="4">
        <v>16.508</v>
      </c>
      <c r="E1886" s="4">
        <v>10320.0</v>
      </c>
      <c r="F1886" s="16">
        <v>0.017191447408959264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</row>
    <row r="1887" ht="15.75" customHeight="1">
      <c r="A1887" s="15">
        <v>44333.62533333333</v>
      </c>
      <c r="B1887" s="4"/>
      <c r="C1887" s="4">
        <v>19.15</v>
      </c>
      <c r="D1887" s="4">
        <v>16.727</v>
      </c>
      <c r="E1887" s="4">
        <v>29308.0</v>
      </c>
      <c r="F1887" s="16">
        <v>0.01326629512963419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</row>
    <row r="1888" ht="15.75" customHeight="1">
      <c r="A1888" s="15">
        <v>44334.62533333333</v>
      </c>
      <c r="B1888" s="4"/>
      <c r="C1888" s="4">
        <v>19.2</v>
      </c>
      <c r="D1888" s="4">
        <v>16.77</v>
      </c>
      <c r="E1888" s="4">
        <v>8428.0</v>
      </c>
      <c r="F1888" s="16">
        <v>0.0025706940874035546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</row>
    <row r="1889" ht="15.75" customHeight="1">
      <c r="A1889" s="15">
        <v>44335.62533333333</v>
      </c>
      <c r="B1889" s="4"/>
      <c r="C1889" s="4">
        <v>19.3</v>
      </c>
      <c r="D1889" s="4">
        <v>16.858</v>
      </c>
      <c r="E1889" s="4">
        <v>17748.0</v>
      </c>
      <c r="F1889" s="16">
        <v>0.0052474657125820496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</row>
    <row r="1890" ht="15.75" customHeight="1">
      <c r="A1890" s="15">
        <v>44336.62533333333</v>
      </c>
      <c r="B1890" s="4"/>
      <c r="C1890" s="4">
        <v>19.6</v>
      </c>
      <c r="D1890" s="4">
        <v>17.12</v>
      </c>
      <c r="E1890" s="4">
        <v>20063.0</v>
      </c>
      <c r="F1890" s="16">
        <v>0.01554158263139165</v>
      </c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</row>
    <row r="1891" ht="15.75" customHeight="1">
      <c r="A1891" s="15">
        <v>44337.62533333333</v>
      </c>
      <c r="B1891" s="4"/>
      <c r="C1891" s="4">
        <v>19.66</v>
      </c>
      <c r="D1891" s="4">
        <v>17.172</v>
      </c>
      <c r="E1891" s="4">
        <v>14688.0</v>
      </c>
      <c r="F1891" s="16">
        <v>0.00303738317757007</v>
      </c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</row>
    <row r="1892" ht="15.75" customHeight="1">
      <c r="A1892" s="15">
        <v>44340.62533333333</v>
      </c>
      <c r="B1892" s="4"/>
      <c r="C1892" s="4">
        <v>19.65</v>
      </c>
      <c r="D1892" s="4">
        <v>17.163</v>
      </c>
      <c r="E1892" s="4">
        <v>22984.0</v>
      </c>
      <c r="F1892" s="16">
        <v>-5.241090146750723E-4</v>
      </c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</row>
    <row r="1893" ht="15.75" customHeight="1">
      <c r="A1893" s="15">
        <v>44341.62533333333</v>
      </c>
      <c r="B1893" s="4"/>
      <c r="C1893" s="4">
        <v>19.45</v>
      </c>
      <c r="D1893" s="4">
        <v>16.989</v>
      </c>
      <c r="E1893" s="4">
        <v>13931.0</v>
      </c>
      <c r="F1893" s="16">
        <v>-0.010138087746897366</v>
      </c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</row>
    <row r="1894" ht="15.75" customHeight="1">
      <c r="A1894" s="15">
        <v>44342.62533333333</v>
      </c>
      <c r="B1894" s="4"/>
      <c r="C1894" s="4">
        <v>19.34</v>
      </c>
      <c r="D1894" s="4">
        <v>16.893</v>
      </c>
      <c r="E1894" s="4">
        <v>28074.0</v>
      </c>
      <c r="F1894" s="16">
        <v>-0.005650715168638535</v>
      </c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</row>
    <row r="1895" ht="15.75" customHeight="1">
      <c r="A1895" s="15">
        <v>44343.62533333333</v>
      </c>
      <c r="B1895" s="4"/>
      <c r="C1895" s="4">
        <v>19.29</v>
      </c>
      <c r="D1895" s="4">
        <v>16.849</v>
      </c>
      <c r="E1895" s="4">
        <v>48711.0</v>
      </c>
      <c r="F1895" s="16">
        <v>-0.0026046291363286856</v>
      </c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</row>
    <row r="1896" ht="15.75" customHeight="1">
      <c r="A1896" s="15">
        <v>44344.62533333333</v>
      </c>
      <c r="B1896" s="4"/>
      <c r="C1896" s="4">
        <v>19.28</v>
      </c>
      <c r="D1896" s="4">
        <v>16.84</v>
      </c>
      <c r="E1896" s="4">
        <v>9113.0</v>
      </c>
      <c r="F1896" s="16">
        <v>-5.341563297525278E-4</v>
      </c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</row>
    <row r="1897" ht="15.75" customHeight="1">
      <c r="A1897" s="15">
        <v>44347.62533333333</v>
      </c>
      <c r="B1897" s="4"/>
      <c r="C1897" s="4">
        <v>19.1</v>
      </c>
      <c r="D1897" s="4">
        <v>16.683</v>
      </c>
      <c r="E1897" s="4">
        <v>6623.0</v>
      </c>
      <c r="F1897" s="16">
        <v>-0.009323040380047509</v>
      </c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</row>
    <row r="1898" ht="15.75" customHeight="1">
      <c r="A1898" s="15">
        <v>44348.62533333333</v>
      </c>
      <c r="B1898" s="4"/>
      <c r="C1898" s="4">
        <v>19.1</v>
      </c>
      <c r="D1898" s="4">
        <v>16.683</v>
      </c>
      <c r="E1898" s="4">
        <v>127453.0</v>
      </c>
      <c r="F1898" s="16">
        <v>0.0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</row>
    <row r="1899" ht="15.75" customHeight="1">
      <c r="A1899" s="15">
        <v>44349.62533333333</v>
      </c>
      <c r="B1899" s="4"/>
      <c r="C1899" s="4">
        <v>19.08</v>
      </c>
      <c r="D1899" s="4">
        <v>16.665</v>
      </c>
      <c r="E1899" s="4">
        <v>12035.0</v>
      </c>
      <c r="F1899" s="16">
        <v>-0.0010789426362165487</v>
      </c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</row>
    <row r="1900" ht="15.75" customHeight="1">
      <c r="A1900" s="15">
        <v>44350.62533333333</v>
      </c>
      <c r="B1900" s="4"/>
      <c r="C1900" s="4">
        <v>18.64</v>
      </c>
      <c r="D1900" s="4">
        <v>16.915</v>
      </c>
      <c r="E1900" s="4">
        <v>23426.0</v>
      </c>
      <c r="F1900" s="16">
        <v>0.015001500150015003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</row>
    <row r="1901" ht="15.75" customHeight="1">
      <c r="A1901" s="15">
        <v>44351.62533333333</v>
      </c>
      <c r="B1901" s="4"/>
      <c r="C1901" s="4">
        <v>18.7</v>
      </c>
      <c r="D1901" s="4">
        <v>16.969</v>
      </c>
      <c r="E1901" s="4">
        <v>10519.0</v>
      </c>
      <c r="F1901" s="16">
        <v>0.0031924327519953916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</row>
    <row r="1902" ht="15.75" customHeight="1">
      <c r="A1902" s="15">
        <v>44354.62533333333</v>
      </c>
      <c r="B1902" s="4"/>
      <c r="C1902" s="4">
        <v>18.79</v>
      </c>
      <c r="D1902" s="4">
        <v>17.051</v>
      </c>
      <c r="E1902" s="4">
        <v>13925.0</v>
      </c>
      <c r="F1902" s="16">
        <v>0.004832341328304389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</row>
    <row r="1903" ht="15.75" customHeight="1">
      <c r="A1903" s="15">
        <v>44355.62533333333</v>
      </c>
      <c r="B1903" s="4"/>
      <c r="C1903" s="4">
        <v>18.75</v>
      </c>
      <c r="D1903" s="4">
        <v>17.015</v>
      </c>
      <c r="E1903" s="4">
        <v>9486.0</v>
      </c>
      <c r="F1903" s="16">
        <v>-0.0021113131194650057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</row>
    <row r="1904" ht="15.75" customHeight="1">
      <c r="A1904" s="15">
        <v>44356.62533333333</v>
      </c>
      <c r="B1904" s="4"/>
      <c r="C1904" s="4">
        <v>18.65</v>
      </c>
      <c r="D1904" s="4">
        <v>16.924</v>
      </c>
      <c r="E1904" s="4">
        <v>11112.0</v>
      </c>
      <c r="F1904" s="16">
        <v>-0.005348222156920428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</row>
    <row r="1905" ht="15.75" customHeight="1">
      <c r="A1905" s="15">
        <v>44357.62533333333</v>
      </c>
      <c r="B1905" s="4"/>
      <c r="C1905" s="4">
        <v>18.68</v>
      </c>
      <c r="D1905" s="4">
        <v>16.951</v>
      </c>
      <c r="E1905" s="4">
        <v>13333.0</v>
      </c>
      <c r="F1905" s="16">
        <v>0.0015953675254077656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</row>
    <row r="1906" ht="15.75" customHeight="1">
      <c r="A1906" s="15">
        <v>44358.62533333333</v>
      </c>
      <c r="B1906" s="4"/>
      <c r="C1906" s="4">
        <v>18.65</v>
      </c>
      <c r="D1906" s="4">
        <v>16.924</v>
      </c>
      <c r="E1906" s="4">
        <v>4914.0</v>
      </c>
      <c r="F1906" s="16">
        <v>-0.0015928263819244305</v>
      </c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</row>
    <row r="1907" ht="15.75" customHeight="1">
      <c r="A1907" s="15">
        <v>44361.62533333333</v>
      </c>
      <c r="B1907" s="4"/>
      <c r="C1907" s="4">
        <v>18.69</v>
      </c>
      <c r="D1907" s="4">
        <v>16.96</v>
      </c>
      <c r="E1907" s="4">
        <v>4437.0</v>
      </c>
      <c r="F1907" s="16">
        <v>0.0021271567005436876</v>
      </c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</row>
    <row r="1908" ht="15.75" customHeight="1">
      <c r="A1908" s="15">
        <v>44362.62533333333</v>
      </c>
      <c r="B1908" s="4"/>
      <c r="C1908" s="4">
        <v>18.7</v>
      </c>
      <c r="D1908" s="4">
        <v>16.969</v>
      </c>
      <c r="E1908" s="4">
        <v>7012.0</v>
      </c>
      <c r="F1908" s="16">
        <v>5.306603773585106E-4</v>
      </c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</row>
    <row r="1909" ht="15.75" customHeight="1">
      <c r="A1909" s="15">
        <v>44363.62533333333</v>
      </c>
      <c r="B1909" s="4"/>
      <c r="C1909" s="4">
        <v>18.73</v>
      </c>
      <c r="D1909" s="4">
        <v>16.997</v>
      </c>
      <c r="E1909" s="4">
        <v>6857.0</v>
      </c>
      <c r="F1909" s="16">
        <v>0.0016500677706405027</v>
      </c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</row>
    <row r="1910" ht="15.75" customHeight="1">
      <c r="A1910" s="15">
        <v>44364.62533333333</v>
      </c>
      <c r="B1910" s="4"/>
      <c r="C1910" s="4">
        <v>18.72</v>
      </c>
      <c r="D1910" s="4">
        <v>16.988</v>
      </c>
      <c r="E1910" s="4">
        <v>17331.0</v>
      </c>
      <c r="F1910" s="16">
        <v>-5.295052068012202E-4</v>
      </c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</row>
    <row r="1911" ht="15.75" customHeight="1">
      <c r="A1911" s="15">
        <v>44365.62533333333</v>
      </c>
      <c r="B1911" s="4"/>
      <c r="C1911" s="4">
        <v>18.7</v>
      </c>
      <c r="D1911" s="4">
        <v>16.969</v>
      </c>
      <c r="E1911" s="4">
        <v>5740.0</v>
      </c>
      <c r="F1911" s="16">
        <v>-0.001118436543442333</v>
      </c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</row>
    <row r="1912" ht="15.75" customHeight="1">
      <c r="A1912" s="15">
        <v>44368.62533333333</v>
      </c>
      <c r="B1912" s="4"/>
      <c r="C1912" s="4">
        <v>18.69</v>
      </c>
      <c r="D1912" s="4">
        <v>16.96</v>
      </c>
      <c r="E1912" s="4">
        <v>96152.0</v>
      </c>
      <c r="F1912" s="16">
        <v>-5.303789262773493E-4</v>
      </c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</row>
    <row r="1913" ht="15.75" customHeight="1">
      <c r="A1913" s="15">
        <v>44369.62533333333</v>
      </c>
      <c r="B1913" s="4"/>
      <c r="C1913" s="4">
        <v>18.69</v>
      </c>
      <c r="D1913" s="4">
        <v>16.96</v>
      </c>
      <c r="E1913" s="4">
        <v>5203.0</v>
      </c>
      <c r="F1913" s="16">
        <v>0.0</v>
      </c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</row>
    <row r="1914" ht="15.75" customHeight="1">
      <c r="A1914" s="15">
        <v>44370.62533333333</v>
      </c>
      <c r="B1914" s="4"/>
      <c r="C1914" s="4">
        <v>18.64</v>
      </c>
      <c r="D1914" s="4">
        <v>16.915</v>
      </c>
      <c r="E1914" s="4">
        <v>1923.0</v>
      </c>
      <c r="F1914" s="16">
        <v>-0.0026533018867925533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</row>
    <row r="1915" ht="15.75" customHeight="1">
      <c r="A1915" s="15">
        <v>44371.62533333333</v>
      </c>
      <c r="B1915" s="4"/>
      <c r="C1915" s="4">
        <v>18.5</v>
      </c>
      <c r="D1915" s="4">
        <v>16.788</v>
      </c>
      <c r="E1915" s="4">
        <v>11823.0</v>
      </c>
      <c r="F1915" s="16">
        <v>-0.007508128879692515</v>
      </c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</row>
    <row r="1916" ht="15.75" customHeight="1">
      <c r="A1916" s="15">
        <v>44372.62533333333</v>
      </c>
      <c r="B1916" s="4"/>
      <c r="C1916" s="4">
        <v>18.5</v>
      </c>
      <c r="D1916" s="4">
        <v>16.788</v>
      </c>
      <c r="E1916" s="4">
        <v>14924.0</v>
      </c>
      <c r="F1916" s="16">
        <v>0.0</v>
      </c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</row>
    <row r="1917" ht="15.75" customHeight="1">
      <c r="A1917" s="15">
        <v>44375.62533333333</v>
      </c>
      <c r="B1917" s="4"/>
      <c r="C1917" s="4">
        <v>18.39</v>
      </c>
      <c r="D1917" s="4">
        <v>16.688</v>
      </c>
      <c r="E1917" s="4">
        <v>9717.0</v>
      </c>
      <c r="F1917" s="16">
        <v>-0.005956635692161152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</row>
    <row r="1918" ht="15.75" customHeight="1">
      <c r="A1918" s="15">
        <v>44376.62533333333</v>
      </c>
      <c r="B1918" s="4"/>
      <c r="C1918" s="4">
        <v>18.3</v>
      </c>
      <c r="D1918" s="4">
        <v>16.606</v>
      </c>
      <c r="E1918" s="4">
        <v>1597466.0</v>
      </c>
      <c r="F1918" s="16">
        <v>-0.004913710450623034</v>
      </c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</row>
    <row r="1919" ht="15.75" customHeight="1">
      <c r="A1919" s="15">
        <v>44377.62533333333</v>
      </c>
      <c r="B1919" s="4"/>
      <c r="C1919" s="4">
        <v>18.28</v>
      </c>
      <c r="D1919" s="4">
        <v>16.588</v>
      </c>
      <c r="E1919" s="4">
        <v>37313.0</v>
      </c>
      <c r="F1919" s="16">
        <v>-0.0010839455618451572</v>
      </c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</row>
    <row r="1920" ht="15.75" customHeight="1">
      <c r="A1920" s="15">
        <v>44378.62533333333</v>
      </c>
      <c r="B1920" s="4"/>
      <c r="C1920" s="4">
        <v>18.25</v>
      </c>
      <c r="D1920" s="4">
        <v>16.561</v>
      </c>
      <c r="E1920" s="4">
        <v>14804.0</v>
      </c>
      <c r="F1920" s="16">
        <v>-0.0016276826621654825</v>
      </c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</row>
    <row r="1921" ht="15.75" customHeight="1">
      <c r="A1921" s="15">
        <v>44379.62533333333</v>
      </c>
      <c r="B1921" s="4"/>
      <c r="C1921" s="4">
        <v>18.2</v>
      </c>
      <c r="D1921" s="4">
        <v>16.516</v>
      </c>
      <c r="E1921" s="4">
        <v>3882.0</v>
      </c>
      <c r="F1921" s="16">
        <v>-0.0027172272205785706</v>
      </c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</row>
    <row r="1922" ht="15.75" customHeight="1">
      <c r="A1922" s="15">
        <v>44382.62533333333</v>
      </c>
      <c r="B1922" s="4"/>
      <c r="C1922" s="4">
        <v>18.25</v>
      </c>
      <c r="D1922" s="4">
        <v>16.561</v>
      </c>
      <c r="E1922" s="4">
        <v>11684.0</v>
      </c>
      <c r="F1922" s="16">
        <v>0.002724630661177144</v>
      </c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</row>
    <row r="1923" ht="15.75" customHeight="1">
      <c r="A1923" s="15">
        <v>44383.62533333333</v>
      </c>
      <c r="B1923" s="4"/>
      <c r="C1923" s="4">
        <v>18.34</v>
      </c>
      <c r="D1923" s="4">
        <v>16.643</v>
      </c>
      <c r="E1923" s="4">
        <v>8898.0</v>
      </c>
      <c r="F1923" s="16">
        <v>0.004951391824165252</v>
      </c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</row>
    <row r="1924" ht="15.75" customHeight="1">
      <c r="A1924" s="15">
        <v>44384.62533333333</v>
      </c>
      <c r="B1924" s="4"/>
      <c r="C1924" s="4">
        <v>18.33</v>
      </c>
      <c r="D1924" s="4">
        <v>16.634</v>
      </c>
      <c r="E1924" s="4">
        <v>672.0</v>
      </c>
      <c r="F1924" s="16">
        <v>-5.407678904043947E-4</v>
      </c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</row>
    <row r="1925" ht="15.75" customHeight="1">
      <c r="A1925" s="15">
        <v>44385.62533333333</v>
      </c>
      <c r="B1925" s="4"/>
      <c r="C1925" s="4">
        <v>18.48</v>
      </c>
      <c r="D1925" s="4">
        <v>16.77</v>
      </c>
      <c r="E1925" s="4">
        <v>5693.0</v>
      </c>
      <c r="F1925" s="16">
        <v>0.008176025009017629</v>
      </c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</row>
    <row r="1926" ht="15.75" customHeight="1">
      <c r="A1926" s="15">
        <v>44386.62533333333</v>
      </c>
      <c r="B1926" s="4"/>
      <c r="C1926" s="4">
        <v>18.49</v>
      </c>
      <c r="D1926" s="4">
        <v>16.779</v>
      </c>
      <c r="E1926" s="4">
        <v>3979.0</v>
      </c>
      <c r="F1926" s="16">
        <v>5.366726296959059E-4</v>
      </c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</row>
    <row r="1927" ht="15.75" customHeight="1">
      <c r="A1927" s="15">
        <v>44389.62533333333</v>
      </c>
      <c r="B1927" s="4"/>
      <c r="C1927" s="4">
        <v>18.5</v>
      </c>
      <c r="D1927" s="4">
        <v>16.788</v>
      </c>
      <c r="E1927" s="4">
        <v>2950.0</v>
      </c>
      <c r="F1927" s="16">
        <v>5.363847666726468E-4</v>
      </c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</row>
    <row r="1928" ht="15.75" customHeight="1">
      <c r="A1928" s="15">
        <v>44390.62533333333</v>
      </c>
      <c r="B1928" s="4"/>
      <c r="C1928" s="4">
        <v>18.49</v>
      </c>
      <c r="D1928" s="4">
        <v>16.779</v>
      </c>
      <c r="E1928" s="4">
        <v>3799.0</v>
      </c>
      <c r="F1928" s="16">
        <v>-5.360972122945164E-4</v>
      </c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</row>
    <row r="1929" ht="15.75" customHeight="1">
      <c r="A1929" s="15">
        <v>44391.62533333333</v>
      </c>
      <c r="B1929" s="4"/>
      <c r="C1929" s="4">
        <v>18.49</v>
      </c>
      <c r="D1929" s="4">
        <v>16.779</v>
      </c>
      <c r="E1929" s="4">
        <v>5816.0</v>
      </c>
      <c r="F1929" s="16">
        <v>0.0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</row>
    <row r="1930" ht="15.75" customHeight="1">
      <c r="A1930" s="15">
        <v>44392.62533333333</v>
      </c>
      <c r="B1930" s="4"/>
      <c r="C1930" s="4">
        <v>18.26</v>
      </c>
      <c r="D1930" s="4">
        <v>16.57</v>
      </c>
      <c r="E1930" s="4">
        <v>5699.0</v>
      </c>
      <c r="F1930" s="16">
        <v>-0.012456046248286527</v>
      </c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</row>
    <row r="1931" ht="15.75" customHeight="1">
      <c r="A1931" s="15">
        <v>44393.62533333333</v>
      </c>
      <c r="B1931" s="4"/>
      <c r="C1931" s="4">
        <v>18.5</v>
      </c>
      <c r="D1931" s="4">
        <v>16.788</v>
      </c>
      <c r="E1931" s="4">
        <v>1566.0</v>
      </c>
      <c r="F1931" s="16">
        <v>0.013156306578153287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</row>
    <row r="1932" ht="15.75" customHeight="1">
      <c r="A1932" s="15">
        <v>44396.62533333333</v>
      </c>
      <c r="B1932" s="4"/>
      <c r="C1932" s="4">
        <v>18.49</v>
      </c>
      <c r="D1932" s="4">
        <v>16.779</v>
      </c>
      <c r="E1932" s="4">
        <v>297.0</v>
      </c>
      <c r="F1932" s="16">
        <v>-5.360972122945164E-4</v>
      </c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</row>
    <row r="1933" ht="15.75" customHeight="1">
      <c r="A1933" s="15">
        <v>44399.62533333333</v>
      </c>
      <c r="B1933" s="4"/>
      <c r="C1933" s="4">
        <v>18.5</v>
      </c>
      <c r="D1933" s="4">
        <v>16.788</v>
      </c>
      <c r="E1933" s="4">
        <v>49610.0</v>
      </c>
      <c r="F1933" s="16">
        <v>5.363847666726468E-4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</row>
    <row r="1934" ht="15.75" customHeight="1">
      <c r="A1934" s="15">
        <v>44400.62533333333</v>
      </c>
      <c r="B1934" s="4"/>
      <c r="C1934" s="4">
        <v>18.5</v>
      </c>
      <c r="D1934" s="4">
        <v>16.788</v>
      </c>
      <c r="E1934" s="4">
        <v>8409.0</v>
      </c>
      <c r="F1934" s="16">
        <v>0.0</v>
      </c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</row>
    <row r="1935" ht="15.75" customHeight="1">
      <c r="A1935" s="15">
        <v>44403.62533333333</v>
      </c>
      <c r="B1935" s="4"/>
      <c r="C1935" s="4">
        <v>18.48</v>
      </c>
      <c r="D1935" s="4">
        <v>16.77</v>
      </c>
      <c r="E1935" s="4">
        <v>7590.0</v>
      </c>
      <c r="F1935" s="16">
        <v>-0.0010721944245890328</v>
      </c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</row>
    <row r="1936" ht="15.75" customHeight="1">
      <c r="A1936" s="15">
        <v>44404.62533333333</v>
      </c>
      <c r="B1936" s="4"/>
      <c r="C1936" s="4">
        <v>18.5</v>
      </c>
      <c r="D1936" s="4">
        <v>16.788</v>
      </c>
      <c r="E1936" s="4">
        <v>5105.0</v>
      </c>
      <c r="F1936" s="16">
        <v>0.0010733452593918117</v>
      </c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</row>
    <row r="1937" ht="15.75" customHeight="1">
      <c r="A1937" s="15">
        <v>44405.62533333333</v>
      </c>
      <c r="B1937" s="4"/>
      <c r="C1937" s="4">
        <v>18.6</v>
      </c>
      <c r="D1937" s="4">
        <v>16.879</v>
      </c>
      <c r="E1937" s="4">
        <v>7803.0</v>
      </c>
      <c r="F1937" s="16">
        <v>0.005420538479866636</v>
      </c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</row>
    <row r="1938" ht="15.75" customHeight="1">
      <c r="A1938" s="15">
        <v>44406.62533333333</v>
      </c>
      <c r="B1938" s="4"/>
      <c r="C1938" s="4">
        <v>18.59</v>
      </c>
      <c r="D1938" s="4">
        <v>16.87</v>
      </c>
      <c r="E1938" s="4">
        <v>72.0</v>
      </c>
      <c r="F1938" s="16">
        <v>-5.332069435393294E-4</v>
      </c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</row>
    <row r="1939" ht="15.75" customHeight="1">
      <c r="A1939" s="15">
        <v>44407.62533333333</v>
      </c>
      <c r="B1939" s="4"/>
      <c r="C1939" s="4">
        <v>18.58</v>
      </c>
      <c r="D1939" s="4">
        <v>16.861</v>
      </c>
      <c r="E1939" s="4">
        <v>3312.0</v>
      </c>
      <c r="F1939" s="16">
        <v>-5.334914048607197E-4</v>
      </c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</row>
    <row r="1940" ht="15.75" customHeight="1">
      <c r="A1940" s="15">
        <v>44410.62533333333</v>
      </c>
      <c r="B1940" s="4"/>
      <c r="C1940" s="4">
        <v>18.54</v>
      </c>
      <c r="D1940" s="4">
        <v>16.824</v>
      </c>
      <c r="E1940" s="4">
        <v>1322.0</v>
      </c>
      <c r="F1940" s="16">
        <v>-0.002194413142755414</v>
      </c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</row>
    <row r="1941" ht="15.75" customHeight="1">
      <c r="A1941" s="15">
        <v>44411.62533333333</v>
      </c>
      <c r="B1941" s="4"/>
      <c r="C1941" s="4">
        <v>18.54</v>
      </c>
      <c r="D1941" s="4">
        <v>16.824</v>
      </c>
      <c r="E1941" s="4">
        <v>3917.0</v>
      </c>
      <c r="F1941" s="16">
        <v>0.0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</row>
    <row r="1942" ht="15.75" customHeight="1">
      <c r="A1942" s="15">
        <v>44412.62533333333</v>
      </c>
      <c r="B1942" s="4"/>
      <c r="C1942" s="4">
        <v>18.53</v>
      </c>
      <c r="D1942" s="4">
        <v>16.815</v>
      </c>
      <c r="E1942" s="4">
        <v>3079.0</v>
      </c>
      <c r="F1942" s="16">
        <v>-5.349500713266964E-4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</row>
    <row r="1943" ht="15.75" customHeight="1">
      <c r="A1943" s="15">
        <v>44413.62533333333</v>
      </c>
      <c r="B1943" s="4"/>
      <c r="C1943" s="4">
        <v>18.57</v>
      </c>
      <c r="D1943" s="4">
        <v>16.851</v>
      </c>
      <c r="E1943" s="4">
        <v>13754.0</v>
      </c>
      <c r="F1943" s="16">
        <v>0.002140945584299602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</row>
    <row r="1944" ht="15.75" customHeight="1">
      <c r="A1944" s="15">
        <v>44414.62533333333</v>
      </c>
      <c r="B1944" s="4"/>
      <c r="C1944" s="4">
        <v>18.6</v>
      </c>
      <c r="D1944" s="4">
        <v>16.879</v>
      </c>
      <c r="E1944" s="4">
        <v>18602.0</v>
      </c>
      <c r="F1944" s="16">
        <v>0.0016616224556407482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</row>
    <row r="1945" ht="15.75" customHeight="1">
      <c r="A1945" s="15">
        <v>44417.62533333333</v>
      </c>
      <c r="B1945" s="4"/>
      <c r="C1945" s="4">
        <v>18.65</v>
      </c>
      <c r="D1945" s="4">
        <v>16.924</v>
      </c>
      <c r="E1945" s="4">
        <v>34400.0</v>
      </c>
      <c r="F1945" s="16">
        <v>0.0026660347176964364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</row>
    <row r="1946" ht="15.75" customHeight="1">
      <c r="A1946" s="15">
        <v>44419.62533333333</v>
      </c>
      <c r="B1946" s="4"/>
      <c r="C1946" s="4">
        <v>18.64</v>
      </c>
      <c r="D1946" s="4">
        <v>16.915</v>
      </c>
      <c r="E1946" s="4">
        <v>2502.0</v>
      </c>
      <c r="F1946" s="16">
        <v>-5.317891751359219E-4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</row>
    <row r="1947" ht="15.75" customHeight="1">
      <c r="A1947" s="15">
        <v>44420.62533333333</v>
      </c>
      <c r="B1947" s="4"/>
      <c r="C1947" s="4">
        <v>18.59</v>
      </c>
      <c r="D1947" s="4">
        <v>16.87</v>
      </c>
      <c r="E1947" s="4">
        <v>260.0</v>
      </c>
      <c r="F1947" s="16">
        <v>-0.0026603606266626164</v>
      </c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</row>
    <row r="1948" ht="15.75" customHeight="1">
      <c r="A1948" s="15">
        <v>44424.62533333333</v>
      </c>
      <c r="B1948" s="4"/>
      <c r="C1948" s="4">
        <v>18.55</v>
      </c>
      <c r="D1948" s="4">
        <v>16.833</v>
      </c>
      <c r="E1948" s="4">
        <v>2497.0</v>
      </c>
      <c r="F1948" s="16">
        <v>-0.002193242442205251</v>
      </c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</row>
    <row r="1949" ht="15.75" customHeight="1">
      <c r="A1949" s="15">
        <v>44425.62533333333</v>
      </c>
      <c r="B1949" s="4"/>
      <c r="C1949" s="4">
        <v>18.59</v>
      </c>
      <c r="D1949" s="4">
        <v>16.87</v>
      </c>
      <c r="E1949" s="4">
        <v>7903.0</v>
      </c>
      <c r="F1949" s="16">
        <v>0.0021980633279868465</v>
      </c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</row>
    <row r="1950" ht="15.75" customHeight="1">
      <c r="A1950" s="15">
        <v>44426.62533333333</v>
      </c>
      <c r="B1950" s="4"/>
      <c r="C1950" s="4">
        <v>18.59</v>
      </c>
      <c r="D1950" s="4">
        <v>16.87</v>
      </c>
      <c r="E1950" s="4">
        <v>5144.0</v>
      </c>
      <c r="F1950" s="16">
        <v>0.0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</row>
    <row r="1951" ht="15.75" customHeight="1">
      <c r="A1951" s="15">
        <v>44427.62533333333</v>
      </c>
      <c r="B1951" s="4"/>
      <c r="C1951" s="4">
        <v>18.6</v>
      </c>
      <c r="D1951" s="4">
        <v>16.879</v>
      </c>
      <c r="E1951" s="4">
        <v>25704.0</v>
      </c>
      <c r="F1951" s="16">
        <v>5.334914048607197E-4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</row>
    <row r="1952" ht="15.75" customHeight="1">
      <c r="A1952" s="15">
        <v>44428.62533333333</v>
      </c>
      <c r="B1952" s="4"/>
      <c r="C1952" s="4">
        <v>18.58</v>
      </c>
      <c r="D1952" s="4">
        <v>16.861</v>
      </c>
      <c r="E1952" s="4">
        <v>13977.0</v>
      </c>
      <c r="F1952" s="16">
        <v>-0.0010664138870786588</v>
      </c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</row>
    <row r="1953" ht="15.75" customHeight="1">
      <c r="A1953" s="15">
        <v>44431.62533333333</v>
      </c>
      <c r="B1953" s="4"/>
      <c r="C1953" s="4">
        <v>18.5</v>
      </c>
      <c r="D1953" s="4">
        <v>16.788</v>
      </c>
      <c r="E1953" s="4">
        <v>15115.0</v>
      </c>
      <c r="F1953" s="16">
        <v>-0.004329517822193251</v>
      </c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</row>
    <row r="1954" ht="15.75" customHeight="1">
      <c r="A1954" s="15">
        <v>44432.62533333333</v>
      </c>
      <c r="B1954" s="4"/>
      <c r="C1954" s="4">
        <v>18.54</v>
      </c>
      <c r="D1954" s="4">
        <v>16.824</v>
      </c>
      <c r="E1954" s="4">
        <v>3059.0</v>
      </c>
      <c r="F1954" s="16">
        <v>0.0021443888491780656</v>
      </c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</row>
    <row r="1955" ht="15.75" customHeight="1">
      <c r="A1955" s="15">
        <v>44433.62533333333</v>
      </c>
      <c r="B1955" s="4"/>
      <c r="C1955" s="4">
        <v>18.5</v>
      </c>
      <c r="D1955" s="4">
        <v>16.788</v>
      </c>
      <c r="E1955" s="4">
        <v>5779.0</v>
      </c>
      <c r="F1955" s="16">
        <v>-0.0021398002853067854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</row>
    <row r="1956" ht="15.75" customHeight="1">
      <c r="A1956" s="15">
        <v>44434.62533333333</v>
      </c>
      <c r="B1956" s="4"/>
      <c r="C1956" s="4">
        <v>18.52</v>
      </c>
      <c r="D1956" s="4">
        <v>16.806</v>
      </c>
      <c r="E1956" s="4">
        <v>23770.0</v>
      </c>
      <c r="F1956" s="16">
        <v>0.0010721944245890328</v>
      </c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</row>
    <row r="1957" ht="15.75" customHeight="1">
      <c r="A1957" s="15">
        <v>44435.62533333333</v>
      </c>
      <c r="B1957" s="4"/>
      <c r="C1957" s="4">
        <v>18.69</v>
      </c>
      <c r="D1957" s="4">
        <v>16.96</v>
      </c>
      <c r="E1957" s="4">
        <v>81173.0</v>
      </c>
      <c r="F1957" s="16">
        <v>0.00916339402594311</v>
      </c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</row>
    <row r="1958" ht="15.75" customHeight="1">
      <c r="A1958" s="15">
        <v>44438.62533333333</v>
      </c>
      <c r="B1958" s="4"/>
      <c r="C1958" s="4">
        <v>18.5</v>
      </c>
      <c r="D1958" s="4">
        <v>16.788</v>
      </c>
      <c r="E1958" s="4">
        <v>702.0</v>
      </c>
      <c r="F1958" s="16">
        <v>-0.010141509433962298</v>
      </c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</row>
    <row r="1959" ht="15.75" customHeight="1">
      <c r="A1959" s="15">
        <v>44439.62533333333</v>
      </c>
      <c r="B1959" s="4"/>
      <c r="C1959" s="4">
        <v>18.5</v>
      </c>
      <c r="D1959" s="4">
        <v>16.788</v>
      </c>
      <c r="E1959" s="4">
        <v>4183.0</v>
      </c>
      <c r="F1959" s="16">
        <v>0.0</v>
      </c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</row>
    <row r="1960" ht="15.75" customHeight="1">
      <c r="A1960" s="15">
        <v>44440.62533333333</v>
      </c>
      <c r="B1960" s="4"/>
      <c r="C1960" s="4">
        <v>18.69</v>
      </c>
      <c r="D1960" s="4">
        <v>16.96</v>
      </c>
      <c r="E1960" s="4">
        <v>4411.0</v>
      </c>
      <c r="F1960" s="16">
        <v>0.010245413390517072</v>
      </c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</row>
    <row r="1961" ht="15.75" customHeight="1">
      <c r="A1961" s="15">
        <v>44441.62533333333</v>
      </c>
      <c r="B1961" s="4"/>
      <c r="C1961" s="4">
        <v>18.65</v>
      </c>
      <c r="D1961" s="4">
        <v>16.924</v>
      </c>
      <c r="E1961" s="4">
        <v>3007.0</v>
      </c>
      <c r="F1961" s="16">
        <v>-0.0021226415094340425</v>
      </c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</row>
    <row r="1962" ht="15.75" customHeight="1">
      <c r="A1962" s="15">
        <v>44442.62533333333</v>
      </c>
      <c r="B1962" s="4"/>
      <c r="C1962" s="4">
        <v>18.64</v>
      </c>
      <c r="D1962" s="4">
        <v>16.915</v>
      </c>
      <c r="E1962" s="4">
        <v>880.0</v>
      </c>
      <c r="F1962" s="16">
        <v>-5.317891751359219E-4</v>
      </c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</row>
    <row r="1963" ht="15.75" customHeight="1">
      <c r="A1963" s="15">
        <v>44445.62533333333</v>
      </c>
      <c r="B1963" s="4"/>
      <c r="C1963" s="4">
        <v>18.63</v>
      </c>
      <c r="D1963" s="4">
        <v>16.906</v>
      </c>
      <c r="E1963" s="4">
        <v>3348.0</v>
      </c>
      <c r="F1963" s="16">
        <v>-5.320721253325653E-4</v>
      </c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</row>
    <row r="1964" ht="15.75" customHeight="1">
      <c r="A1964" s="15">
        <v>44446.62533333333</v>
      </c>
      <c r="B1964" s="4"/>
      <c r="C1964" s="4">
        <v>18.6</v>
      </c>
      <c r="D1964" s="4">
        <v>16.879</v>
      </c>
      <c r="E1964" s="4">
        <v>2379.0</v>
      </c>
      <c r="F1964" s="16">
        <v>-0.0015970661303677672</v>
      </c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</row>
    <row r="1965" ht="15.75" customHeight="1">
      <c r="A1965" s="15">
        <v>44447.62533333333</v>
      </c>
      <c r="B1965" s="4"/>
      <c r="C1965" s="4">
        <v>18.59</v>
      </c>
      <c r="D1965" s="4">
        <v>16.87</v>
      </c>
      <c r="E1965" s="4">
        <v>14549.0</v>
      </c>
      <c r="F1965" s="16">
        <v>-5.332069435393294E-4</v>
      </c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</row>
    <row r="1966" ht="15.75" customHeight="1">
      <c r="A1966" s="15">
        <v>44448.62533333333</v>
      </c>
      <c r="B1966" s="4"/>
      <c r="C1966" s="4">
        <v>18.59</v>
      </c>
      <c r="D1966" s="4">
        <v>16.87</v>
      </c>
      <c r="E1966" s="4">
        <v>2963.0</v>
      </c>
      <c r="F1966" s="16">
        <v>0.0</v>
      </c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</row>
    <row r="1967" ht="15.75" customHeight="1">
      <c r="A1967" s="15">
        <v>44449.62533333333</v>
      </c>
      <c r="B1967" s="4"/>
      <c r="C1967" s="4">
        <v>18.59</v>
      </c>
      <c r="D1967" s="4">
        <v>16.87</v>
      </c>
      <c r="E1967" s="4">
        <v>5604.0</v>
      </c>
      <c r="F1967" s="16">
        <v>0.0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</row>
    <row r="1968" ht="15.75" customHeight="1">
      <c r="A1968" s="15">
        <v>44452.62533333333</v>
      </c>
      <c r="B1968" s="4"/>
      <c r="C1968" s="4">
        <v>18.55</v>
      </c>
      <c r="D1968" s="4">
        <v>16.833</v>
      </c>
      <c r="E1968" s="4">
        <v>206.0</v>
      </c>
      <c r="F1968" s="16">
        <v>-0.002193242442205251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</row>
    <row r="1969" ht="15.75" customHeight="1">
      <c r="A1969" s="15">
        <v>44453.62533333333</v>
      </c>
      <c r="B1969" s="4"/>
      <c r="C1969" s="4">
        <v>18.5</v>
      </c>
      <c r="D1969" s="4">
        <v>16.788</v>
      </c>
      <c r="E1969" s="4">
        <v>6522.0</v>
      </c>
      <c r="F1969" s="16">
        <v>-0.00267332026376749</v>
      </c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</row>
    <row r="1970" ht="15.75" customHeight="1">
      <c r="A1970" s="15">
        <v>44454.62533333333</v>
      </c>
      <c r="B1970" s="4"/>
      <c r="C1970" s="4">
        <v>18.5</v>
      </c>
      <c r="D1970" s="4">
        <v>16.788</v>
      </c>
      <c r="E1970" s="4">
        <v>11557.0</v>
      </c>
      <c r="F1970" s="16">
        <v>0.0</v>
      </c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</row>
    <row r="1971" ht="15.75" customHeight="1">
      <c r="A1971" s="15">
        <v>44455.62533333333</v>
      </c>
      <c r="B1971" s="4"/>
      <c r="C1971" s="4">
        <v>18.48</v>
      </c>
      <c r="D1971" s="4">
        <v>16.77</v>
      </c>
      <c r="E1971" s="4">
        <v>19155.0</v>
      </c>
      <c r="F1971" s="16">
        <v>-0.0010721944245890328</v>
      </c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</row>
    <row r="1972" ht="15.75" customHeight="1">
      <c r="A1972" s="15">
        <v>44456.62533333333</v>
      </c>
      <c r="B1972" s="4"/>
      <c r="C1972" s="4">
        <v>18.47</v>
      </c>
      <c r="D1972" s="4">
        <v>16.761</v>
      </c>
      <c r="E1972" s="4">
        <v>4844.0</v>
      </c>
      <c r="F1972" s="16">
        <v>-5.366726296959059E-4</v>
      </c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</row>
    <row r="1973" ht="15.75" customHeight="1">
      <c r="A1973" s="15">
        <v>44459.62533333333</v>
      </c>
      <c r="B1973" s="4"/>
      <c r="C1973" s="4">
        <v>18.5</v>
      </c>
      <c r="D1973" s="4">
        <v>16.788</v>
      </c>
      <c r="E1973" s="4">
        <v>19665.0</v>
      </c>
      <c r="F1973" s="16">
        <v>0.0016108824055844535</v>
      </c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</row>
    <row r="1974" ht="15.75" customHeight="1">
      <c r="A1974" s="15">
        <v>44460.62533333333</v>
      </c>
      <c r="B1974" s="4"/>
      <c r="C1974" s="4">
        <v>18.45</v>
      </c>
      <c r="D1974" s="4">
        <v>16.743</v>
      </c>
      <c r="E1974" s="4">
        <v>492.0</v>
      </c>
      <c r="F1974" s="16">
        <v>-0.002680486061472582</v>
      </c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</row>
    <row r="1975" ht="15.75" customHeight="1">
      <c r="A1975" s="15">
        <v>44461.62533333333</v>
      </c>
      <c r="B1975" s="4"/>
      <c r="C1975" s="4">
        <v>18.4</v>
      </c>
      <c r="D1975" s="4">
        <v>16.697</v>
      </c>
      <c r="E1975" s="4">
        <v>8512.0</v>
      </c>
      <c r="F1975" s="16">
        <v>-0.002747416830914375</v>
      </c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</row>
    <row r="1976" ht="15.75" customHeight="1">
      <c r="A1976" s="15">
        <v>44462.62533333333</v>
      </c>
      <c r="B1976" s="4"/>
      <c r="C1976" s="4">
        <v>18.5</v>
      </c>
      <c r="D1976" s="4">
        <v>16.788</v>
      </c>
      <c r="E1976" s="4">
        <v>13214.0</v>
      </c>
      <c r="F1976" s="16">
        <v>0.005450080852847882</v>
      </c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</row>
    <row r="1977" ht="15.75" customHeight="1">
      <c r="A1977" s="15">
        <v>44463.62533333333</v>
      </c>
      <c r="B1977" s="4"/>
      <c r="C1977" s="4">
        <v>18.5</v>
      </c>
      <c r="D1977" s="4">
        <v>16.788</v>
      </c>
      <c r="E1977" s="4">
        <v>7919.0</v>
      </c>
      <c r="F1977" s="16">
        <v>0.0</v>
      </c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</row>
    <row r="1978" ht="15.75" customHeight="1">
      <c r="A1978" s="15">
        <v>44466.62533333333</v>
      </c>
      <c r="B1978" s="4"/>
      <c r="C1978" s="4">
        <v>18.49</v>
      </c>
      <c r="D1978" s="4">
        <v>16.779</v>
      </c>
      <c r="E1978" s="4">
        <v>4406.0</v>
      </c>
      <c r="F1978" s="16">
        <v>-5.360972122945164E-4</v>
      </c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</row>
    <row r="1979" ht="15.75" customHeight="1">
      <c r="A1979" s="15">
        <v>44467.62533333333</v>
      </c>
      <c r="B1979" s="4"/>
      <c r="C1979" s="4">
        <v>18.5</v>
      </c>
      <c r="D1979" s="4">
        <v>16.788</v>
      </c>
      <c r="E1979" s="4">
        <v>14963.0</v>
      </c>
      <c r="F1979" s="16">
        <v>5.363847666726468E-4</v>
      </c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</row>
    <row r="1980" ht="15.75" customHeight="1">
      <c r="A1980" s="15">
        <v>44468.62533333333</v>
      </c>
      <c r="B1980" s="4"/>
      <c r="C1980" s="4">
        <v>18.5</v>
      </c>
      <c r="D1980" s="4">
        <v>16.788</v>
      </c>
      <c r="E1980" s="4">
        <v>6802.0</v>
      </c>
      <c r="F1980" s="16">
        <v>0.0</v>
      </c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</row>
    <row r="1981" ht="15.75" customHeight="1">
      <c r="A1981" s="15">
        <v>44469.62533333333</v>
      </c>
      <c r="B1981" s="4"/>
      <c r="C1981" s="4">
        <v>18.69</v>
      </c>
      <c r="D1981" s="4">
        <v>16.96</v>
      </c>
      <c r="E1981" s="4">
        <v>12888.0</v>
      </c>
      <c r="F1981" s="16">
        <v>0.010245413390517072</v>
      </c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</row>
    <row r="1982" ht="15.75" customHeight="1">
      <c r="A1982" s="15">
        <v>44470.62533333333</v>
      </c>
      <c r="B1982" s="4"/>
      <c r="C1982" s="4">
        <v>18.6</v>
      </c>
      <c r="D1982" s="4">
        <v>16.879</v>
      </c>
      <c r="E1982" s="4">
        <v>6139.0</v>
      </c>
      <c r="F1982" s="16">
        <v>-0.004775943396226386</v>
      </c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</row>
    <row r="1983" ht="15.75" customHeight="1">
      <c r="A1983" s="15">
        <v>44473.62533333333</v>
      </c>
      <c r="B1983" s="4"/>
      <c r="C1983" s="4">
        <v>18.6</v>
      </c>
      <c r="D1983" s="4">
        <v>16.879</v>
      </c>
      <c r="E1983" s="4">
        <v>6210.0</v>
      </c>
      <c r="F1983" s="16">
        <v>0.0</v>
      </c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</row>
    <row r="1984" ht="15.75" customHeight="1">
      <c r="A1984" s="15">
        <v>44474.62533333333</v>
      </c>
      <c r="B1984" s="4"/>
      <c r="C1984" s="4">
        <v>18.5</v>
      </c>
      <c r="D1984" s="4">
        <v>16.788</v>
      </c>
      <c r="E1984" s="4">
        <v>28550.0</v>
      </c>
      <c r="F1984" s="16">
        <v>-0.005391314651341968</v>
      </c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</row>
    <row r="1985" ht="15.75" customHeight="1">
      <c r="A1985" s="15">
        <v>44475.62533333333</v>
      </c>
      <c r="B1985" s="4"/>
      <c r="C1985" s="4">
        <v>18.5</v>
      </c>
      <c r="D1985" s="4">
        <v>16.788</v>
      </c>
      <c r="E1985" s="4">
        <v>1817.0</v>
      </c>
      <c r="F1985" s="16">
        <v>0.0</v>
      </c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</row>
    <row r="1986" ht="15.75" customHeight="1">
      <c r="A1986" s="15">
        <v>44476.62533333333</v>
      </c>
      <c r="B1986" s="4"/>
      <c r="C1986" s="4">
        <v>18.66</v>
      </c>
      <c r="D1986" s="4">
        <v>16.933</v>
      </c>
      <c r="E1986" s="4">
        <v>2710.0</v>
      </c>
      <c r="F1986" s="16">
        <v>0.008637121753633523</v>
      </c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</row>
    <row r="1987" ht="15.75" customHeight="1">
      <c r="A1987" s="15">
        <v>44477.62533333333</v>
      </c>
      <c r="B1987" s="4"/>
      <c r="C1987" s="4">
        <v>18.64</v>
      </c>
      <c r="D1987" s="4">
        <v>16.915</v>
      </c>
      <c r="E1987" s="4">
        <v>9451.0</v>
      </c>
      <c r="F1987" s="16">
        <v>-0.0010630130514380606</v>
      </c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</row>
    <row r="1988" ht="15.75" customHeight="1">
      <c r="A1988" s="15">
        <v>44480.62533333333</v>
      </c>
      <c r="B1988" s="4"/>
      <c r="C1988" s="4">
        <v>18.47</v>
      </c>
      <c r="D1988" s="4">
        <v>16.761</v>
      </c>
      <c r="E1988" s="4">
        <v>22083.0</v>
      </c>
      <c r="F1988" s="16">
        <v>-0.009104345255690212</v>
      </c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</row>
    <row r="1989" ht="15.75" customHeight="1">
      <c r="A1989" s="15">
        <v>44481.62533333333</v>
      </c>
      <c r="B1989" s="4"/>
      <c r="C1989" s="4">
        <v>18.5</v>
      </c>
      <c r="D1989" s="4">
        <v>16.788</v>
      </c>
      <c r="E1989" s="4">
        <v>8318.0</v>
      </c>
      <c r="F1989" s="16">
        <v>0.0016108824055844535</v>
      </c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</row>
    <row r="1990" ht="15.75" customHeight="1">
      <c r="A1990" s="15">
        <v>44482.62533333333</v>
      </c>
      <c r="B1990" s="4"/>
      <c r="C1990" s="4">
        <v>18.47</v>
      </c>
      <c r="D1990" s="4">
        <v>16.761</v>
      </c>
      <c r="E1990" s="4">
        <v>15472.0</v>
      </c>
      <c r="F1990" s="16">
        <v>-0.0016082916368835491</v>
      </c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</row>
    <row r="1991" ht="15.75" customHeight="1">
      <c r="A1991" s="15">
        <v>44483.62533333333</v>
      </c>
      <c r="B1991" s="4"/>
      <c r="C1991" s="4">
        <v>18.5</v>
      </c>
      <c r="D1991" s="4">
        <v>16.788</v>
      </c>
      <c r="E1991" s="4">
        <v>4712.0</v>
      </c>
      <c r="F1991" s="16">
        <v>0.0016108824055844535</v>
      </c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</row>
    <row r="1992" ht="15.75" customHeight="1">
      <c r="A1992" s="15">
        <v>44488.62533333333</v>
      </c>
      <c r="B1992" s="4"/>
      <c r="C1992" s="4">
        <v>18.55</v>
      </c>
      <c r="D1992" s="4">
        <v>16.833</v>
      </c>
      <c r="E1992" s="4">
        <v>19121.0</v>
      </c>
      <c r="F1992" s="16">
        <v>0.0026804860614723703</v>
      </c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</row>
    <row r="1993" ht="15.75" customHeight="1">
      <c r="A1993" s="15">
        <v>44489.62533333333</v>
      </c>
      <c r="B1993" s="4"/>
      <c r="C1993" s="4">
        <v>18.5</v>
      </c>
      <c r="D1993" s="4">
        <v>16.788</v>
      </c>
      <c r="E1993" s="4">
        <v>8045.0</v>
      </c>
      <c r="F1993" s="16">
        <v>-0.00267332026376749</v>
      </c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</row>
    <row r="1994" ht="15.75" customHeight="1">
      <c r="A1994" s="15">
        <v>44490.62533333333</v>
      </c>
      <c r="B1994" s="4"/>
      <c r="C1994" s="4">
        <v>18.5</v>
      </c>
      <c r="D1994" s="4">
        <v>16.788</v>
      </c>
      <c r="E1994" s="4">
        <v>7911.0</v>
      </c>
      <c r="F1994" s="16">
        <v>0.0</v>
      </c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</row>
    <row r="1995" ht="15.75" customHeight="1">
      <c r="A1995" s="15">
        <v>44491.62533333333</v>
      </c>
      <c r="B1995" s="4"/>
      <c r="C1995" s="4">
        <v>18.55</v>
      </c>
      <c r="D1995" s="4">
        <v>16.833</v>
      </c>
      <c r="E1995" s="4">
        <v>4025.0</v>
      </c>
      <c r="F1995" s="16">
        <v>0.0026804860614723703</v>
      </c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</row>
    <row r="1996" ht="15.75" customHeight="1">
      <c r="A1996" s="15">
        <v>44494.62533333333</v>
      </c>
      <c r="B1996" s="4"/>
      <c r="C1996" s="4">
        <v>18.42</v>
      </c>
      <c r="D1996" s="4">
        <v>16.715</v>
      </c>
      <c r="E1996" s="4">
        <v>15903.0</v>
      </c>
      <c r="F1996" s="16">
        <v>-0.007010039802768286</v>
      </c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</row>
    <row r="1997" ht="15.75" customHeight="1">
      <c r="A1997" s="15">
        <v>44495.62533333333</v>
      </c>
      <c r="B1997" s="4"/>
      <c r="C1997" s="4">
        <v>18.4</v>
      </c>
      <c r="D1997" s="4">
        <v>16.697</v>
      </c>
      <c r="E1997" s="4">
        <v>18485.0</v>
      </c>
      <c r="F1997" s="16">
        <v>-0.0010768770565360863</v>
      </c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</row>
    <row r="1998" ht="15.75" customHeight="1">
      <c r="A1998" s="15">
        <v>44496.62533333333</v>
      </c>
      <c r="B1998" s="4"/>
      <c r="C1998" s="4">
        <v>18.4</v>
      </c>
      <c r="D1998" s="4">
        <v>16.697</v>
      </c>
      <c r="E1998" s="4">
        <v>9251.0</v>
      </c>
      <c r="F1998" s="16">
        <v>0.0</v>
      </c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</row>
    <row r="1999" ht="15.75" customHeight="1">
      <c r="A1999" s="15">
        <v>44497.62533333333</v>
      </c>
      <c r="B1999" s="4"/>
      <c r="C1999" s="4">
        <v>18.55</v>
      </c>
      <c r="D1999" s="4">
        <v>16.833</v>
      </c>
      <c r="E1999" s="4">
        <v>10506.0</v>
      </c>
      <c r="F1999" s="16">
        <v>0.008145175780080208</v>
      </c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</row>
    <row r="2000" ht="15.75" customHeight="1">
      <c r="A2000" s="15">
        <v>44498.62533333333</v>
      </c>
      <c r="B2000" s="4"/>
      <c r="C2000" s="4">
        <v>18.54</v>
      </c>
      <c r="D2000" s="4">
        <v>16.824</v>
      </c>
      <c r="E2000" s="4">
        <v>19619.0</v>
      </c>
      <c r="F2000" s="16">
        <v>-5.346640527533292E-4</v>
      </c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</row>
    <row r="2001" ht="15.75" customHeight="1">
      <c r="A2001" s="15">
        <v>44501.62533333333</v>
      </c>
      <c r="B2001" s="4"/>
      <c r="C2001" s="4">
        <v>18.42</v>
      </c>
      <c r="D2001" s="4">
        <v>16.715</v>
      </c>
      <c r="E2001" s="4">
        <v>15682.0</v>
      </c>
      <c r="F2001" s="16">
        <v>-0.006478839752734293</v>
      </c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</row>
    <row r="2002" ht="15.75" customHeight="1">
      <c r="A2002" s="15">
        <v>44502.62533333333</v>
      </c>
      <c r="B2002" s="4"/>
      <c r="C2002" s="4">
        <v>18.5</v>
      </c>
      <c r="D2002" s="4">
        <v>16.788</v>
      </c>
      <c r="E2002" s="4">
        <v>1450.0</v>
      </c>
      <c r="F2002" s="16">
        <v>0.004367334729285097</v>
      </c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</row>
    <row r="2003" ht="15.75" customHeight="1">
      <c r="A2003" s="15">
        <v>44503.62533333333</v>
      </c>
      <c r="B2003" s="4"/>
      <c r="C2003" s="4">
        <v>18.5</v>
      </c>
      <c r="D2003" s="4">
        <v>16.788</v>
      </c>
      <c r="E2003" s="4">
        <v>7920.0</v>
      </c>
      <c r="F2003" s="16">
        <v>0.0</v>
      </c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</row>
    <row r="2004" ht="15.75" customHeight="1">
      <c r="A2004" s="15">
        <v>44504.62533333333</v>
      </c>
      <c r="B2004" s="4"/>
      <c r="C2004" s="4">
        <v>18.59</v>
      </c>
      <c r="D2004" s="4">
        <v>16.87</v>
      </c>
      <c r="E2004" s="4">
        <v>12074.0</v>
      </c>
      <c r="F2004" s="16">
        <v>0.00488444126757212</v>
      </c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</row>
    <row r="2005" ht="15.75" customHeight="1">
      <c r="A2005" s="15">
        <v>44505.62533333333</v>
      </c>
      <c r="B2005" s="4"/>
      <c r="C2005" s="4">
        <v>18.55</v>
      </c>
      <c r="D2005" s="4">
        <v>16.833</v>
      </c>
      <c r="E2005" s="4">
        <v>2862.0</v>
      </c>
      <c r="F2005" s="16">
        <v>-0.002193242442205251</v>
      </c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</row>
    <row r="2006" ht="15.75" customHeight="1">
      <c r="A2006" s="15">
        <v>44508.62533333333</v>
      </c>
      <c r="B2006" s="4"/>
      <c r="C2006" s="4">
        <v>18.6</v>
      </c>
      <c r="D2006" s="4">
        <v>16.879</v>
      </c>
      <c r="E2006" s="4">
        <v>11040.0</v>
      </c>
      <c r="F2006" s="16">
        <v>0.002732727380740387</v>
      </c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</row>
    <row r="2007" ht="15.75" customHeight="1">
      <c r="A2007" s="15">
        <v>44509.62533333333</v>
      </c>
      <c r="B2007" s="4"/>
      <c r="C2007" s="4">
        <v>18.59</v>
      </c>
      <c r="D2007" s="4">
        <v>16.87</v>
      </c>
      <c r="E2007" s="4">
        <v>230.0</v>
      </c>
      <c r="F2007" s="16">
        <v>-5.332069435393294E-4</v>
      </c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</row>
    <row r="2008" ht="15.75" customHeight="1">
      <c r="A2008" s="15">
        <v>44510.62533333333</v>
      </c>
      <c r="B2008" s="4"/>
      <c r="C2008" s="4">
        <v>18.58</v>
      </c>
      <c r="D2008" s="4">
        <v>16.861</v>
      </c>
      <c r="E2008" s="4">
        <v>7896.0</v>
      </c>
      <c r="F2008" s="16">
        <v>-5.334914048607197E-4</v>
      </c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</row>
    <row r="2009" ht="15.75" customHeight="1">
      <c r="A2009" s="15">
        <v>44511.62533333333</v>
      </c>
      <c r="B2009" s="4"/>
      <c r="C2009" s="4">
        <v>18.58</v>
      </c>
      <c r="D2009" s="4">
        <v>16.861</v>
      </c>
      <c r="E2009" s="4">
        <v>2186.0</v>
      </c>
      <c r="F2009" s="16">
        <v>0.0</v>
      </c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</row>
    <row r="2010" ht="15.75" customHeight="1">
      <c r="A2010" s="15">
        <v>44512.62533333333</v>
      </c>
      <c r="B2010" s="4"/>
      <c r="C2010" s="4">
        <v>18.57</v>
      </c>
      <c r="D2010" s="4">
        <v>16.851</v>
      </c>
      <c r="E2010" s="4">
        <v>2601.0</v>
      </c>
      <c r="F2010" s="16">
        <v>-5.930846331772471E-4</v>
      </c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</row>
    <row r="2011" ht="15.75" customHeight="1">
      <c r="A2011" s="15">
        <v>44515.62533333333</v>
      </c>
      <c r="B2011" s="4"/>
      <c r="C2011" s="4">
        <v>18.57</v>
      </c>
      <c r="D2011" s="4">
        <v>16.851</v>
      </c>
      <c r="E2011" s="4">
        <v>1788.0</v>
      </c>
      <c r="F2011" s="16">
        <v>0.0</v>
      </c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</row>
    <row r="2012" ht="15.75" customHeight="1">
      <c r="A2012" s="15">
        <v>44516.62533333333</v>
      </c>
      <c r="B2012" s="4"/>
      <c r="C2012" s="4">
        <v>18.58</v>
      </c>
      <c r="D2012" s="4">
        <v>16.861</v>
      </c>
      <c r="E2012" s="4">
        <v>9112.0</v>
      </c>
      <c r="F2012" s="16">
        <v>5.934365913003123E-4</v>
      </c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</row>
    <row r="2013" ht="15.75" customHeight="1">
      <c r="A2013" s="15">
        <v>44517.62533333333</v>
      </c>
      <c r="B2013" s="4"/>
      <c r="C2013" s="4">
        <v>18.55</v>
      </c>
      <c r="D2013" s="4">
        <v>16.833</v>
      </c>
      <c r="E2013" s="4">
        <v>8596.0</v>
      </c>
      <c r="F2013" s="16">
        <v>-0.0016606369728961654</v>
      </c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</row>
    <row r="2014" ht="15.75" customHeight="1">
      <c r="A2014" s="15">
        <v>44518.62533333333</v>
      </c>
      <c r="B2014" s="4"/>
      <c r="C2014" s="4">
        <v>18.6</v>
      </c>
      <c r="D2014" s="4">
        <v>16.879</v>
      </c>
      <c r="E2014" s="4">
        <v>36101.0</v>
      </c>
      <c r="F2014" s="16">
        <v>0.002732727380740387</v>
      </c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</row>
    <row r="2015" ht="15.75" customHeight="1">
      <c r="A2015" s="15">
        <v>44519.62533333333</v>
      </c>
      <c r="B2015" s="4"/>
      <c r="C2015" s="4">
        <v>18.6</v>
      </c>
      <c r="D2015" s="4">
        <v>16.879</v>
      </c>
      <c r="E2015" s="4">
        <v>6882.0</v>
      </c>
      <c r="F2015" s="16">
        <v>0.0</v>
      </c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</row>
    <row r="2016" ht="15.75" customHeight="1">
      <c r="A2016" s="15">
        <v>44522.62533333333</v>
      </c>
      <c r="B2016" s="4"/>
      <c r="C2016" s="4">
        <v>18.57</v>
      </c>
      <c r="D2016" s="4">
        <v>16.851</v>
      </c>
      <c r="E2016" s="4">
        <v>8597.0</v>
      </c>
      <c r="F2016" s="16">
        <v>-0.0016588660465668727</v>
      </c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</row>
    <row r="2017" ht="15.75" customHeight="1">
      <c r="A2017" s="15">
        <v>44523.62533333333</v>
      </c>
      <c r="B2017" s="4"/>
      <c r="C2017" s="4">
        <v>18.58</v>
      </c>
      <c r="D2017" s="4">
        <v>16.861</v>
      </c>
      <c r="E2017" s="4">
        <v>895.0</v>
      </c>
      <c r="F2017" s="16">
        <v>5.934365913003123E-4</v>
      </c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</row>
    <row r="2018" ht="15.75" customHeight="1">
      <c r="A2018" s="15">
        <v>44524.62533333333</v>
      </c>
      <c r="B2018" s="4"/>
      <c r="C2018" s="4">
        <v>18.6</v>
      </c>
      <c r="D2018" s="4">
        <v>16.879</v>
      </c>
      <c r="E2018" s="4">
        <v>21987.0</v>
      </c>
      <c r="F2018" s="16">
        <v>0.0010675523397189184</v>
      </c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</row>
    <row r="2019" ht="15.75" customHeight="1">
      <c r="A2019" s="15">
        <v>44525.62533333333</v>
      </c>
      <c r="B2019" s="4"/>
      <c r="C2019" s="4">
        <v>18.6</v>
      </c>
      <c r="D2019" s="4">
        <v>16.879</v>
      </c>
      <c r="E2019" s="4">
        <v>10715.0</v>
      </c>
      <c r="F2019" s="16">
        <v>0.0</v>
      </c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</row>
    <row r="2020" ht="15.75" customHeight="1">
      <c r="A2020" s="15">
        <v>44526.62533333333</v>
      </c>
      <c r="B2020" s="4"/>
      <c r="C2020" s="4">
        <v>18.6</v>
      </c>
      <c r="D2020" s="4">
        <v>16.879</v>
      </c>
      <c r="E2020" s="4">
        <v>16015.0</v>
      </c>
      <c r="F2020" s="16">
        <v>0.0</v>
      </c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</row>
    <row r="2021" ht="15.75" customHeight="1">
      <c r="A2021" s="15">
        <v>44529.62533333333</v>
      </c>
      <c r="B2021" s="4"/>
      <c r="C2021" s="4">
        <v>18.6</v>
      </c>
      <c r="D2021" s="4">
        <v>16.879</v>
      </c>
      <c r="E2021" s="4">
        <v>6204.0</v>
      </c>
      <c r="F2021" s="16">
        <v>0.0</v>
      </c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</row>
    <row r="2022" ht="15.75" customHeight="1">
      <c r="A2022" s="15">
        <v>44530.62533333333</v>
      </c>
      <c r="B2022" s="4"/>
      <c r="C2022" s="4">
        <v>18.5</v>
      </c>
      <c r="D2022" s="4">
        <v>16.788</v>
      </c>
      <c r="E2022" s="4">
        <v>19417.0</v>
      </c>
      <c r="F2022" s="16">
        <v>-0.005391314651341968</v>
      </c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</row>
    <row r="2023" ht="15.75" customHeight="1">
      <c r="A2023" s="15">
        <v>44531.62533333333</v>
      </c>
      <c r="B2023" s="4"/>
      <c r="C2023" s="4">
        <v>18.5</v>
      </c>
      <c r="D2023" s="4">
        <v>16.788</v>
      </c>
      <c r="E2023" s="4">
        <v>26985.0</v>
      </c>
      <c r="F2023" s="16">
        <v>0.0</v>
      </c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</row>
    <row r="2024" ht="15.75" customHeight="1">
      <c r="A2024" s="15">
        <v>44532.62533333333</v>
      </c>
      <c r="B2024" s="4"/>
      <c r="C2024" s="4">
        <v>18.49</v>
      </c>
      <c r="D2024" s="4">
        <v>16.779</v>
      </c>
      <c r="E2024" s="4">
        <v>10655.0</v>
      </c>
      <c r="F2024" s="16">
        <v>-5.360972122945164E-4</v>
      </c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</row>
    <row r="2025" ht="15.75" customHeight="1">
      <c r="A2025" s="15">
        <v>44533.62533333333</v>
      </c>
      <c r="B2025" s="4"/>
      <c r="C2025" s="4">
        <v>18.49</v>
      </c>
      <c r="D2025" s="4">
        <v>16.779</v>
      </c>
      <c r="E2025" s="4">
        <v>7027.0</v>
      </c>
      <c r="F2025" s="16">
        <v>0.0</v>
      </c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</row>
    <row r="2026" ht="15.75" customHeight="1">
      <c r="A2026" s="15">
        <v>44536.62533333333</v>
      </c>
      <c r="B2026" s="4"/>
      <c r="C2026" s="4">
        <v>18.4</v>
      </c>
      <c r="D2026" s="4">
        <v>16.697</v>
      </c>
      <c r="E2026" s="4">
        <v>4364.0</v>
      </c>
      <c r="F2026" s="16">
        <v>-0.0048870612074617525</v>
      </c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</row>
    <row r="2027" ht="15.75" customHeight="1">
      <c r="A2027" s="15">
        <v>44537.62533333333</v>
      </c>
      <c r="B2027" s="4"/>
      <c r="C2027" s="4">
        <v>18.39</v>
      </c>
      <c r="D2027" s="4">
        <v>16.688</v>
      </c>
      <c r="E2027" s="4">
        <v>1943.0</v>
      </c>
      <c r="F2027" s="16">
        <v>-5.390189854465079E-4</v>
      </c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</row>
    <row r="2028" ht="15.75" customHeight="1">
      <c r="A2028" s="15">
        <v>44538.62533333333</v>
      </c>
      <c r="B2028" s="4"/>
      <c r="C2028" s="4">
        <v>18.3</v>
      </c>
      <c r="D2028" s="4">
        <v>16.606</v>
      </c>
      <c r="E2028" s="4">
        <v>14799.0</v>
      </c>
      <c r="F2028" s="16">
        <v>-0.004913710450623034</v>
      </c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</row>
    <row r="2029" ht="15.75" customHeight="1">
      <c r="A2029" s="15">
        <v>44539.62533333333</v>
      </c>
      <c r="B2029" s="4"/>
      <c r="C2029" s="4">
        <v>18.3</v>
      </c>
      <c r="D2029" s="4">
        <v>16.606</v>
      </c>
      <c r="E2029" s="4">
        <v>8436.0</v>
      </c>
      <c r="F2029" s="16">
        <v>0.0</v>
      </c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</row>
    <row r="2030" ht="15.75" customHeight="1">
      <c r="A2030" s="15">
        <v>44540.62533333333</v>
      </c>
      <c r="B2030" s="4"/>
      <c r="C2030" s="4">
        <v>18.4</v>
      </c>
      <c r="D2030" s="4">
        <v>16.697</v>
      </c>
      <c r="E2030" s="4">
        <v>7110.0</v>
      </c>
      <c r="F2030" s="16">
        <v>0.005479947007105716</v>
      </c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</row>
    <row r="2031" ht="15.75" customHeight="1">
      <c r="A2031" s="15">
        <v>44543.62533333333</v>
      </c>
      <c r="B2031" s="4"/>
      <c r="C2031" s="4">
        <v>18.4</v>
      </c>
      <c r="D2031" s="4">
        <v>16.697</v>
      </c>
      <c r="E2031" s="4">
        <v>11053.0</v>
      </c>
      <c r="F2031" s="16">
        <v>0.0</v>
      </c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</row>
    <row r="2032" ht="15.75" customHeight="1">
      <c r="A2032" s="15">
        <v>44544.62533333333</v>
      </c>
      <c r="B2032" s="4"/>
      <c r="C2032" s="4">
        <v>18.38</v>
      </c>
      <c r="D2032" s="4">
        <v>16.679</v>
      </c>
      <c r="E2032" s="4">
        <v>15720.0</v>
      </c>
      <c r="F2032" s="16">
        <v>-0.0010780379708930157</v>
      </c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</row>
    <row r="2033" ht="15.75" customHeight="1">
      <c r="A2033" s="15">
        <v>44545.62533333333</v>
      </c>
      <c r="B2033" s="4"/>
      <c r="C2033" s="4">
        <v>18.32</v>
      </c>
      <c r="D2033" s="4">
        <v>16.625</v>
      </c>
      <c r="E2033" s="4">
        <v>13544.0</v>
      </c>
      <c r="F2033" s="16">
        <v>-0.003237604172911955</v>
      </c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</row>
    <row r="2034" ht="15.75" customHeight="1">
      <c r="A2034" s="15">
        <v>44546.62533333333</v>
      </c>
      <c r="B2034" s="4"/>
      <c r="C2034" s="4">
        <v>18.32</v>
      </c>
      <c r="D2034" s="4">
        <v>16.625</v>
      </c>
      <c r="E2034" s="4">
        <v>7435.0</v>
      </c>
      <c r="F2034" s="16">
        <v>0.0</v>
      </c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</row>
    <row r="2035" ht="15.75" customHeight="1">
      <c r="A2035" s="15">
        <v>44550.62533333333</v>
      </c>
      <c r="B2035" s="4"/>
      <c r="C2035" s="4">
        <v>18.32</v>
      </c>
      <c r="D2035" s="4">
        <v>16.625</v>
      </c>
      <c r="E2035" s="4">
        <v>4098.0</v>
      </c>
      <c r="F2035" s="16">
        <v>0.0</v>
      </c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</row>
    <row r="2036" ht="15.75" customHeight="1">
      <c r="A2036" s="15">
        <v>44551.62533333333</v>
      </c>
      <c r="B2036" s="4"/>
      <c r="C2036" s="4">
        <v>18.3</v>
      </c>
      <c r="D2036" s="4">
        <v>16.606</v>
      </c>
      <c r="E2036" s="4">
        <v>5597.0</v>
      </c>
      <c r="F2036" s="16">
        <v>-0.0011428571428570436</v>
      </c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</row>
    <row r="2037" ht="15.75" customHeight="1">
      <c r="A2037" s="15">
        <v>44552.62533333333</v>
      </c>
      <c r="B2037" s="4"/>
      <c r="C2037" s="4">
        <v>18.1</v>
      </c>
      <c r="D2037" s="4">
        <v>16.425</v>
      </c>
      <c r="E2037" s="4">
        <v>29121.0</v>
      </c>
      <c r="F2037" s="16">
        <v>-0.010899674816331502</v>
      </c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</row>
    <row r="2038" ht="15.75" customHeight="1">
      <c r="A2038" s="15">
        <v>44553.62533333333</v>
      </c>
      <c r="B2038" s="4"/>
      <c r="C2038" s="4">
        <v>18.05</v>
      </c>
      <c r="D2038" s="4">
        <v>16.38</v>
      </c>
      <c r="E2038" s="4">
        <v>21200.0</v>
      </c>
      <c r="F2038" s="16">
        <v>-0.002739726027397364</v>
      </c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</row>
    <row r="2039" ht="15.75" customHeight="1">
      <c r="A2039" s="15">
        <v>44554.62533333333</v>
      </c>
      <c r="B2039" s="4"/>
      <c r="C2039" s="4">
        <v>18.0</v>
      </c>
      <c r="D2039" s="4">
        <v>16.334</v>
      </c>
      <c r="E2039" s="4">
        <v>14599.0</v>
      </c>
      <c r="F2039" s="16">
        <v>-0.00280830280830277</v>
      </c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</row>
    <row r="2040" ht="15.75" customHeight="1">
      <c r="A2040" s="15">
        <v>44557.62533333333</v>
      </c>
      <c r="B2040" s="4"/>
      <c r="C2040" s="4">
        <v>17.91</v>
      </c>
      <c r="D2040" s="4">
        <v>16.253</v>
      </c>
      <c r="E2040" s="4">
        <v>46878.0</v>
      </c>
      <c r="F2040" s="16">
        <v>-0.004958981266070743</v>
      </c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</row>
    <row r="2041" ht="15.75" customHeight="1">
      <c r="A2041" s="15">
        <v>44558.62533333333</v>
      </c>
      <c r="B2041" s="4"/>
      <c r="C2041" s="4">
        <v>17.91</v>
      </c>
      <c r="D2041" s="4">
        <v>16.253</v>
      </c>
      <c r="E2041" s="4">
        <v>165549.0</v>
      </c>
      <c r="F2041" s="16">
        <v>0.0</v>
      </c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</row>
    <row r="2042" ht="15.75" customHeight="1">
      <c r="A2042" s="15">
        <v>44559.62533333333</v>
      </c>
      <c r="B2042" s="4"/>
      <c r="C2042" s="4">
        <v>18.1</v>
      </c>
      <c r="D2042" s="4">
        <v>16.425</v>
      </c>
      <c r="E2042" s="4">
        <v>22190.0</v>
      </c>
      <c r="F2042" s="16">
        <v>0.01058266166246235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</row>
    <row r="2043" ht="15.75" customHeight="1">
      <c r="A2043" s="15">
        <v>44560.62533333333</v>
      </c>
      <c r="B2043" s="4"/>
      <c r="C2043" s="4">
        <v>18.15</v>
      </c>
      <c r="D2043" s="4">
        <v>16.47</v>
      </c>
      <c r="E2043" s="4">
        <v>7813.0</v>
      </c>
      <c r="F2043" s="16">
        <v>0.0027397260273971475</v>
      </c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</row>
    <row r="2044" ht="15.75" customHeight="1">
      <c r="A2044" s="15">
        <v>44561.62533333333</v>
      </c>
      <c r="B2044" s="4"/>
      <c r="C2044" s="4">
        <v>18.28</v>
      </c>
      <c r="D2044" s="4">
        <v>16.588</v>
      </c>
      <c r="E2044" s="4">
        <v>8375.0</v>
      </c>
      <c r="F2044" s="16">
        <v>0.007164541590771227</v>
      </c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</row>
    <row r="2045" ht="15.75" customHeight="1">
      <c r="A2045" s="15">
        <v>44564.62533333333</v>
      </c>
      <c r="B2045" s="4"/>
      <c r="C2045" s="4">
        <v>17.99</v>
      </c>
      <c r="D2045" s="4">
        <v>16.325</v>
      </c>
      <c r="E2045" s="4">
        <v>7320.0</v>
      </c>
      <c r="F2045" s="16">
        <v>-0.015854834820352163</v>
      </c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</row>
    <row r="2046" ht="15.75" customHeight="1">
      <c r="A2046" s="15">
        <v>44565.62533333333</v>
      </c>
      <c r="B2046" s="4"/>
      <c r="C2046" s="4">
        <v>17.99</v>
      </c>
      <c r="D2046" s="4">
        <v>16.325</v>
      </c>
      <c r="E2046" s="4">
        <v>21417.0</v>
      </c>
      <c r="F2046" s="16">
        <v>0.0</v>
      </c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</row>
    <row r="2047" ht="15.75" customHeight="1">
      <c r="A2047" s="15">
        <v>44566.62533333333</v>
      </c>
      <c r="B2047" s="4"/>
      <c r="C2047" s="4">
        <v>18.0</v>
      </c>
      <c r="D2047" s="4">
        <v>16.334</v>
      </c>
      <c r="E2047" s="4">
        <v>25892.0</v>
      </c>
      <c r="F2047" s="16">
        <v>5.513016845329459E-4</v>
      </c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</row>
    <row r="2048" ht="15.75" customHeight="1">
      <c r="A2048" s="15">
        <v>44567.62533333333</v>
      </c>
      <c r="B2048" s="4"/>
      <c r="C2048" s="4">
        <v>18.18</v>
      </c>
      <c r="D2048" s="4">
        <v>16.498</v>
      </c>
      <c r="E2048" s="4">
        <v>13273.0</v>
      </c>
      <c r="F2048" s="16">
        <v>0.010040406514019927</v>
      </c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</row>
    <row r="2049" ht="15.75" customHeight="1">
      <c r="A2049" s="15">
        <v>44568.62533333333</v>
      </c>
      <c r="B2049" s="4"/>
      <c r="C2049" s="4">
        <v>18.15</v>
      </c>
      <c r="D2049" s="4">
        <v>16.47</v>
      </c>
      <c r="E2049" s="4">
        <v>8527.0</v>
      </c>
      <c r="F2049" s="16">
        <v>-0.0016971754152019787</v>
      </c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</row>
    <row r="2050" ht="15.75" customHeight="1">
      <c r="A2050" s="15">
        <v>44571.62533333333</v>
      </c>
      <c r="B2050" s="4"/>
      <c r="C2050" s="4">
        <v>18.1</v>
      </c>
      <c r="D2050" s="4">
        <v>16.425</v>
      </c>
      <c r="E2050" s="4">
        <v>14928.0</v>
      </c>
      <c r="F2050" s="16">
        <v>-0.002732240437158358</v>
      </c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</row>
    <row r="2051" ht="15.75" customHeight="1">
      <c r="A2051" s="15">
        <v>44572.62533333333</v>
      </c>
      <c r="B2051" s="4"/>
      <c r="C2051" s="4">
        <v>18.15</v>
      </c>
      <c r="D2051" s="4">
        <v>16.47</v>
      </c>
      <c r="E2051" s="4">
        <v>18697.0</v>
      </c>
      <c r="F2051" s="16">
        <v>0.0027397260273971475</v>
      </c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</row>
    <row r="2052" ht="15.75" customHeight="1">
      <c r="A2052" s="15">
        <v>44573.62533333333</v>
      </c>
      <c r="B2052" s="4"/>
      <c r="C2052" s="4">
        <v>18.18</v>
      </c>
      <c r="D2052" s="4">
        <v>16.498</v>
      </c>
      <c r="E2052" s="4">
        <v>15236.0</v>
      </c>
      <c r="F2052" s="16">
        <v>0.0017000607164542956</v>
      </c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</row>
    <row r="2053" ht="15.75" customHeight="1">
      <c r="A2053" s="15">
        <v>44574.62533333333</v>
      </c>
      <c r="B2053" s="4"/>
      <c r="C2053" s="4">
        <v>18.29</v>
      </c>
      <c r="D2053" s="4">
        <v>16.597</v>
      </c>
      <c r="E2053" s="4">
        <v>6691.0</v>
      </c>
      <c r="F2053" s="16">
        <v>0.006000727360892241</v>
      </c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</row>
    <row r="2054" ht="15.75" customHeight="1">
      <c r="A2054" s="15">
        <v>44575.62533333333</v>
      </c>
      <c r="B2054" s="4"/>
      <c r="C2054" s="4">
        <v>18.39</v>
      </c>
      <c r="D2054" s="4">
        <v>16.688</v>
      </c>
      <c r="E2054" s="4">
        <v>9876.0</v>
      </c>
      <c r="F2054" s="16">
        <v>0.005482918599746793</v>
      </c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</row>
    <row r="2055" ht="15.75" customHeight="1">
      <c r="A2055" s="15">
        <v>44578.62533333333</v>
      </c>
      <c r="B2055" s="4"/>
      <c r="C2055" s="4">
        <v>18.34</v>
      </c>
      <c r="D2055" s="4">
        <v>16.643</v>
      </c>
      <c r="E2055" s="4">
        <v>8872.0</v>
      </c>
      <c r="F2055" s="16">
        <v>-0.0026965484180248175</v>
      </c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</row>
    <row r="2056" ht="15.75" customHeight="1">
      <c r="A2056" s="15">
        <v>44579.62533333333</v>
      </c>
      <c r="B2056" s="4"/>
      <c r="C2056" s="4">
        <v>18.26</v>
      </c>
      <c r="D2056" s="4">
        <v>16.57</v>
      </c>
      <c r="E2056" s="4">
        <v>4154.0</v>
      </c>
      <c r="F2056" s="16">
        <v>-0.004386228444391059</v>
      </c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</row>
    <row r="2057" ht="15.75" customHeight="1">
      <c r="A2057" s="15">
        <v>44580.62533333333</v>
      </c>
      <c r="B2057" s="4"/>
      <c r="C2057" s="4">
        <v>18.21</v>
      </c>
      <c r="D2057" s="4">
        <v>16.525</v>
      </c>
      <c r="E2057" s="4">
        <v>19699.0</v>
      </c>
      <c r="F2057" s="16">
        <v>-0.0027157513578757817</v>
      </c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</row>
    <row r="2058" ht="15.75" customHeight="1">
      <c r="A2058" s="15">
        <v>44581.62533333333</v>
      </c>
      <c r="B2058" s="4"/>
      <c r="C2058" s="4">
        <v>18.21</v>
      </c>
      <c r="D2058" s="4">
        <v>16.525</v>
      </c>
      <c r="E2058" s="4">
        <v>8638.0</v>
      </c>
      <c r="F2058" s="16">
        <v>0.0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</row>
    <row r="2059" ht="15.75" customHeight="1">
      <c r="A2059" s="15">
        <v>44582.62533333333</v>
      </c>
      <c r="B2059" s="4"/>
      <c r="C2059" s="4">
        <v>18.25</v>
      </c>
      <c r="D2059" s="4">
        <v>16.561</v>
      </c>
      <c r="E2059" s="4">
        <v>11415.0</v>
      </c>
      <c r="F2059" s="16">
        <v>0.0021785173978820798</v>
      </c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</row>
    <row r="2060" ht="15.75" customHeight="1">
      <c r="A2060" s="15">
        <v>44585.62533333333</v>
      </c>
      <c r="B2060" s="4"/>
      <c r="C2060" s="4">
        <v>18.28</v>
      </c>
      <c r="D2060" s="4">
        <v>16.588</v>
      </c>
      <c r="E2060" s="4">
        <v>8818.0</v>
      </c>
      <c r="F2060" s="16">
        <v>0.0016303363323471422</v>
      </c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</row>
    <row r="2061" ht="15.75" customHeight="1">
      <c r="A2061" s="15">
        <v>44586.62533333333</v>
      </c>
      <c r="B2061" s="4"/>
      <c r="C2061" s="4">
        <v>18.28</v>
      </c>
      <c r="D2061" s="4">
        <v>16.588</v>
      </c>
      <c r="E2061" s="4">
        <v>7088.0</v>
      </c>
      <c r="F2061" s="16">
        <v>0.0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</row>
    <row r="2062" ht="15.75" customHeight="1">
      <c r="A2062" s="15">
        <v>44587.62533333333</v>
      </c>
      <c r="B2062" s="4"/>
      <c r="C2062" s="4">
        <v>18.5</v>
      </c>
      <c r="D2062" s="4">
        <v>16.788</v>
      </c>
      <c r="E2062" s="4">
        <v>21434.0</v>
      </c>
      <c r="F2062" s="16">
        <v>0.012056908608632703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</row>
    <row r="2063" ht="15.75" customHeight="1">
      <c r="A2063" s="15">
        <v>44588.62533333333</v>
      </c>
      <c r="B2063" s="4"/>
      <c r="C2063" s="4">
        <v>18.5</v>
      </c>
      <c r="D2063" s="4">
        <v>16.788</v>
      </c>
      <c r="E2063" s="4">
        <v>7355.0</v>
      </c>
      <c r="F2063" s="16">
        <v>0.0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</row>
    <row r="2064" ht="15.75" customHeight="1">
      <c r="A2064" s="15">
        <v>44589.62533333333</v>
      </c>
      <c r="B2064" s="4"/>
      <c r="C2064" s="4">
        <v>18.38</v>
      </c>
      <c r="D2064" s="4">
        <v>16.679</v>
      </c>
      <c r="E2064" s="4">
        <v>17694.0</v>
      </c>
      <c r="F2064" s="16">
        <v>-0.0064927329044556685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</row>
    <row r="2065" ht="15.75" customHeight="1">
      <c r="A2065" s="15">
        <v>44592.62533333333</v>
      </c>
      <c r="B2065" s="4"/>
      <c r="C2065" s="4">
        <v>18.23</v>
      </c>
      <c r="D2065" s="4">
        <v>16.543</v>
      </c>
      <c r="E2065" s="4">
        <v>110920.0</v>
      </c>
      <c r="F2065" s="16">
        <v>-0.008153966065111772</v>
      </c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</row>
    <row r="2066" ht="15.75" customHeight="1">
      <c r="A2066" s="15">
        <v>44593.62533333333</v>
      </c>
      <c r="B2066" s="4"/>
      <c r="C2066" s="4">
        <v>18.34</v>
      </c>
      <c r="D2066" s="4">
        <v>16.643</v>
      </c>
      <c r="E2066" s="4">
        <v>6562.0</v>
      </c>
      <c r="F2066" s="16">
        <v>0.006044852807834215</v>
      </c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</row>
    <row r="2067" ht="15.75" customHeight="1">
      <c r="A2067" s="15">
        <v>44594.62533333333</v>
      </c>
      <c r="B2067" s="4"/>
      <c r="C2067" s="4">
        <v>18.33</v>
      </c>
      <c r="D2067" s="4">
        <v>16.634</v>
      </c>
      <c r="E2067" s="4">
        <v>14691.0</v>
      </c>
      <c r="F2067" s="16">
        <v>-5.407678904043947E-4</v>
      </c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</row>
    <row r="2068" ht="15.75" customHeight="1">
      <c r="A2068" s="15">
        <v>44595.62533333333</v>
      </c>
      <c r="B2068" s="4"/>
      <c r="C2068" s="4">
        <v>18.0</v>
      </c>
      <c r="D2068" s="4">
        <v>16.334</v>
      </c>
      <c r="E2068" s="4">
        <v>16819.0</v>
      </c>
      <c r="F2068" s="16">
        <v>-0.018035349284597855</v>
      </c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</row>
    <row r="2069" ht="15.75" customHeight="1">
      <c r="A2069" s="15">
        <v>44596.62533333333</v>
      </c>
      <c r="B2069" s="4"/>
      <c r="C2069" s="4">
        <v>18.1</v>
      </c>
      <c r="D2069" s="4">
        <v>16.425</v>
      </c>
      <c r="E2069" s="4">
        <v>8246.0</v>
      </c>
      <c r="F2069" s="16">
        <v>0.005571201175462292</v>
      </c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</row>
    <row r="2070" ht="15.75" customHeight="1">
      <c r="A2070" s="15">
        <v>44599.62533333333</v>
      </c>
      <c r="B2070" s="4"/>
      <c r="C2070" s="4">
        <v>18.19</v>
      </c>
      <c r="D2070" s="4">
        <v>16.507</v>
      </c>
      <c r="E2070" s="4">
        <v>18507.0</v>
      </c>
      <c r="F2070" s="16">
        <v>0.004992389649923941</v>
      </c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</row>
    <row r="2071" ht="15.75" customHeight="1">
      <c r="A2071" s="15">
        <v>44600.62533333333</v>
      </c>
      <c r="B2071" s="4"/>
      <c r="C2071" s="4">
        <v>18.02</v>
      </c>
      <c r="D2071" s="4">
        <v>16.352</v>
      </c>
      <c r="E2071" s="4">
        <v>4104.0</v>
      </c>
      <c r="F2071" s="16">
        <v>-0.00938995577633738</v>
      </c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</row>
    <row r="2072" ht="15.75" customHeight="1">
      <c r="A2072" s="15">
        <v>44601.62533333333</v>
      </c>
      <c r="B2072" s="4"/>
      <c r="C2072" s="4">
        <v>18.09</v>
      </c>
      <c r="D2072" s="4">
        <v>16.416</v>
      </c>
      <c r="E2072" s="4">
        <v>7799.0</v>
      </c>
      <c r="F2072" s="16">
        <v>0.003913894324853232</v>
      </c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</row>
    <row r="2073" ht="15.75" customHeight="1">
      <c r="A2073" s="15">
        <v>44602.62533333333</v>
      </c>
      <c r="B2073" s="4"/>
      <c r="C2073" s="4">
        <v>18.05</v>
      </c>
      <c r="D2073" s="4">
        <v>16.38</v>
      </c>
      <c r="E2073" s="4">
        <v>15353.0</v>
      </c>
      <c r="F2073" s="16">
        <v>-0.002192982456140434</v>
      </c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</row>
    <row r="2074" ht="15.75" customHeight="1">
      <c r="A2074" s="15">
        <v>44603.62533333333</v>
      </c>
      <c r="B2074" s="4"/>
      <c r="C2074" s="4">
        <v>18.18</v>
      </c>
      <c r="D2074" s="4">
        <v>16.498</v>
      </c>
      <c r="E2074" s="4">
        <v>5415.0</v>
      </c>
      <c r="F2074" s="16">
        <v>0.007203907203907333</v>
      </c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</row>
    <row r="2075" ht="15.75" customHeight="1">
      <c r="A2075" s="15">
        <v>44606.62533333333</v>
      </c>
      <c r="B2075" s="4"/>
      <c r="C2075" s="4">
        <v>18.17</v>
      </c>
      <c r="D2075" s="4">
        <v>16.488</v>
      </c>
      <c r="E2075" s="4">
        <v>1685.0</v>
      </c>
      <c r="F2075" s="16">
        <v>-6.061340768578956E-4</v>
      </c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</row>
    <row r="2076" ht="15.75" customHeight="1">
      <c r="A2076" s="15">
        <v>44607.62533333333</v>
      </c>
      <c r="B2076" s="4"/>
      <c r="C2076" s="4">
        <v>18.25</v>
      </c>
      <c r="D2076" s="4">
        <v>16.561</v>
      </c>
      <c r="E2076" s="4">
        <v>14130.0</v>
      </c>
      <c r="F2076" s="16">
        <v>0.004427462396894736</v>
      </c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</row>
    <row r="2077" ht="15.75" customHeight="1">
      <c r="A2077" s="15">
        <v>44608.62533333333</v>
      </c>
      <c r="B2077" s="4"/>
      <c r="C2077" s="4">
        <v>18.19</v>
      </c>
      <c r="D2077" s="4">
        <v>16.507</v>
      </c>
      <c r="E2077" s="4">
        <v>22482.0</v>
      </c>
      <c r="F2077" s="16">
        <v>-0.0032606726646940702</v>
      </c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</row>
    <row r="2078" ht="15.75" customHeight="1">
      <c r="A2078" s="15">
        <v>44609.62533333333</v>
      </c>
      <c r="B2078" s="4"/>
      <c r="C2078" s="4">
        <v>18.18</v>
      </c>
      <c r="D2078" s="4">
        <v>16.498</v>
      </c>
      <c r="E2078" s="4">
        <v>10266.0</v>
      </c>
      <c r="F2078" s="16">
        <v>-5.452232386260581E-4</v>
      </c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</row>
    <row r="2079" ht="15.75" customHeight="1">
      <c r="A2079" s="15">
        <v>44610.62533333333</v>
      </c>
      <c r="B2079" s="4"/>
      <c r="C2079" s="4">
        <v>18.17</v>
      </c>
      <c r="D2079" s="4">
        <v>16.488</v>
      </c>
      <c r="E2079" s="4">
        <v>12626.0</v>
      </c>
      <c r="F2079" s="16">
        <v>-6.061340768578956E-4</v>
      </c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</row>
    <row r="2080" ht="15.75" customHeight="1">
      <c r="A2080" s="15">
        <v>44613.62533333333</v>
      </c>
      <c r="B2080" s="4"/>
      <c r="C2080" s="4">
        <v>18.17</v>
      </c>
      <c r="D2080" s="4">
        <v>16.488</v>
      </c>
      <c r="E2080" s="4">
        <v>5553.0</v>
      </c>
      <c r="F2080" s="16">
        <v>0.0</v>
      </c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</row>
    <row r="2081" ht="15.75" customHeight="1">
      <c r="A2081" s="15">
        <v>44614.62533333333</v>
      </c>
      <c r="B2081" s="4"/>
      <c r="C2081" s="4">
        <v>18.0</v>
      </c>
      <c r="D2081" s="4">
        <v>16.334</v>
      </c>
      <c r="E2081" s="4">
        <v>34139.0</v>
      </c>
      <c r="F2081" s="16">
        <v>-0.009340126152353221</v>
      </c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</row>
    <row r="2082" ht="15.75" customHeight="1">
      <c r="A2082" s="15">
        <v>44615.62533333333</v>
      </c>
      <c r="B2082" s="4"/>
      <c r="C2082" s="4">
        <v>18.0</v>
      </c>
      <c r="D2082" s="4">
        <v>16.334</v>
      </c>
      <c r="E2082" s="4">
        <v>3723.0</v>
      </c>
      <c r="F2082" s="16">
        <v>0.0</v>
      </c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</row>
    <row r="2083" ht="15.75" customHeight="1">
      <c r="A2083" s="15">
        <v>44616.62533333333</v>
      </c>
      <c r="B2083" s="4"/>
      <c r="C2083" s="4">
        <v>17.9</v>
      </c>
      <c r="D2083" s="4">
        <v>16.243</v>
      </c>
      <c r="E2083" s="4">
        <v>12745.0</v>
      </c>
      <c r="F2083" s="16">
        <v>-0.005571201175462292</v>
      </c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</row>
    <row r="2084" ht="15.75" customHeight="1">
      <c r="A2084" s="15">
        <v>44617.62533333333</v>
      </c>
      <c r="B2084" s="4"/>
      <c r="C2084" s="4">
        <v>17.89</v>
      </c>
      <c r="D2084" s="4">
        <v>16.234</v>
      </c>
      <c r="E2084" s="4">
        <v>10844.0</v>
      </c>
      <c r="F2084" s="16">
        <v>-5.540848365447756E-4</v>
      </c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</row>
    <row r="2085" ht="15.75" customHeight="1">
      <c r="A2085" s="15">
        <v>44620.62533333333</v>
      </c>
      <c r="B2085" s="4"/>
      <c r="C2085" s="4">
        <v>17.9</v>
      </c>
      <c r="D2085" s="4">
        <v>16.243</v>
      </c>
      <c r="E2085" s="4">
        <v>18377.0</v>
      </c>
      <c r="F2085" s="16">
        <v>5.543920167547608E-4</v>
      </c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</row>
    <row r="2086" ht="15.75" customHeight="1">
      <c r="A2086" s="15">
        <v>44621.62533333333</v>
      </c>
      <c r="B2086" s="4"/>
      <c r="C2086" s="4">
        <v>17.8</v>
      </c>
      <c r="D2086" s="4">
        <v>16.153</v>
      </c>
      <c r="E2086" s="4">
        <v>7293.0</v>
      </c>
      <c r="F2086" s="16">
        <v>-0.0055408483654497236</v>
      </c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</row>
    <row r="2087" ht="15.75" customHeight="1">
      <c r="A2087" s="15">
        <v>44622.62533333333</v>
      </c>
      <c r="B2087" s="4"/>
      <c r="C2087" s="4">
        <v>18.0</v>
      </c>
      <c r="D2087" s="4">
        <v>16.334</v>
      </c>
      <c r="E2087" s="4">
        <v>7938.0</v>
      </c>
      <c r="F2087" s="16">
        <v>0.011205348851606572</v>
      </c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</row>
    <row r="2088" ht="15.75" customHeight="1">
      <c r="A2088" s="15">
        <v>44623.62533333333</v>
      </c>
      <c r="B2088" s="4"/>
      <c r="C2088" s="4">
        <v>17.85</v>
      </c>
      <c r="D2088" s="4">
        <v>16.198</v>
      </c>
      <c r="E2088" s="4">
        <v>2108.0</v>
      </c>
      <c r="F2088" s="16">
        <v>-0.00832619076772372</v>
      </c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</row>
    <row r="2089" ht="15.75" customHeight="1">
      <c r="A2089" s="15">
        <v>44624.62533333333</v>
      </c>
      <c r="B2089" s="4"/>
      <c r="C2089" s="4">
        <v>17.8</v>
      </c>
      <c r="D2089" s="4">
        <v>16.153</v>
      </c>
      <c r="E2089" s="4">
        <v>2907.0</v>
      </c>
      <c r="F2089" s="16">
        <v>-0.0027781207556489508</v>
      </c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</row>
    <row r="2090" ht="15.75" customHeight="1">
      <c r="A2090" s="15">
        <v>44627.62533333333</v>
      </c>
      <c r="B2090" s="4"/>
      <c r="C2090" s="4">
        <v>17.95</v>
      </c>
      <c r="D2090" s="4">
        <v>16.289</v>
      </c>
      <c r="E2090" s="4">
        <v>1578.0</v>
      </c>
      <c r="F2090" s="16">
        <v>0.00841948863988131</v>
      </c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</row>
    <row r="2091" ht="15.75" customHeight="1">
      <c r="A2091" s="15">
        <v>44628.62533333333</v>
      </c>
      <c r="B2091" s="4"/>
      <c r="C2091" s="4">
        <v>17.95</v>
      </c>
      <c r="D2091" s="4">
        <v>16.289</v>
      </c>
      <c r="E2091" s="4">
        <v>6860.0</v>
      </c>
      <c r="F2091" s="16">
        <v>0.0</v>
      </c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</row>
    <row r="2092" ht="15.75" customHeight="1">
      <c r="A2092" s="15">
        <v>44629.62533333333</v>
      </c>
      <c r="B2092" s="4"/>
      <c r="C2092" s="4">
        <v>17.8</v>
      </c>
      <c r="D2092" s="4">
        <v>16.153</v>
      </c>
      <c r="E2092" s="4">
        <v>5896.0</v>
      </c>
      <c r="F2092" s="16">
        <v>-0.008349192706734777</v>
      </c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</row>
    <row r="2093" ht="15.75" customHeight="1">
      <c r="A2093" s="15">
        <v>44630.62533333333</v>
      </c>
      <c r="B2093" s="4"/>
      <c r="C2093" s="4">
        <v>17.8</v>
      </c>
      <c r="D2093" s="4">
        <v>16.153</v>
      </c>
      <c r="E2093" s="4">
        <v>6587.0</v>
      </c>
      <c r="F2093" s="16">
        <v>0.0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</row>
    <row r="2094" ht="15.75" customHeight="1">
      <c r="A2094" s="15">
        <v>44631.62533333333</v>
      </c>
      <c r="B2094" s="4"/>
      <c r="C2094" s="4">
        <v>17.95</v>
      </c>
      <c r="D2094" s="4">
        <v>16.289</v>
      </c>
      <c r="E2094" s="4">
        <v>8845.0</v>
      </c>
      <c r="F2094" s="16">
        <v>0.00841948863988131</v>
      </c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</row>
    <row r="2095" ht="15.75" customHeight="1">
      <c r="A2095" s="15">
        <v>44634.62533333333</v>
      </c>
      <c r="B2095" s="4"/>
      <c r="C2095" s="4">
        <v>17.76</v>
      </c>
      <c r="D2095" s="4">
        <v>16.116</v>
      </c>
      <c r="E2095" s="4">
        <v>6709.0</v>
      </c>
      <c r="F2095" s="16">
        <v>-0.01062066425194928</v>
      </c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</row>
    <row r="2096" ht="15.75" customHeight="1">
      <c r="A2096" s="15">
        <v>44635.62533333333</v>
      </c>
      <c r="B2096" s="4"/>
      <c r="C2096" s="4">
        <v>17.6</v>
      </c>
      <c r="D2096" s="4">
        <v>15.971</v>
      </c>
      <c r="E2096" s="4">
        <v>15214.0</v>
      </c>
      <c r="F2096" s="16">
        <v>-0.00899726979399352</v>
      </c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</row>
    <row r="2097" ht="15.75" customHeight="1">
      <c r="A2097" s="15">
        <v>44636.62533333333</v>
      </c>
      <c r="B2097" s="4"/>
      <c r="C2097" s="4">
        <v>17.4</v>
      </c>
      <c r="D2097" s="4">
        <v>15.79</v>
      </c>
      <c r="E2097" s="4">
        <v>9152.0</v>
      </c>
      <c r="F2097" s="16">
        <v>-0.011333041137060981</v>
      </c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</row>
    <row r="2098" ht="15.75" customHeight="1">
      <c r="A2098" s="15">
        <v>44637.62533333333</v>
      </c>
      <c r="B2098" s="4"/>
      <c r="C2098" s="4">
        <v>17.39</v>
      </c>
      <c r="D2098" s="4">
        <v>15.781</v>
      </c>
      <c r="E2098" s="4">
        <v>13703.0</v>
      </c>
      <c r="F2098" s="16">
        <v>-5.699810006332213E-4</v>
      </c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</row>
    <row r="2099" ht="15.75" customHeight="1">
      <c r="A2099" s="15">
        <v>44638.62533333333</v>
      </c>
      <c r="B2099" s="4"/>
      <c r="C2099" s="4">
        <v>17.0</v>
      </c>
      <c r="D2099" s="4">
        <v>15.427</v>
      </c>
      <c r="E2099" s="4">
        <v>37254.0</v>
      </c>
      <c r="F2099" s="16">
        <v>-0.02243203852734307</v>
      </c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</row>
    <row r="2100" ht="15.75" customHeight="1">
      <c r="A2100" s="15">
        <v>44641.62533333333</v>
      </c>
      <c r="B2100" s="4"/>
      <c r="C2100" s="4">
        <v>16.64</v>
      </c>
      <c r="D2100" s="4">
        <v>15.1</v>
      </c>
      <c r="E2100" s="4">
        <v>16981.0</v>
      </c>
      <c r="F2100" s="16">
        <v>-0.021196603357749397</v>
      </c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</row>
    <row r="2101" ht="15.75" customHeight="1">
      <c r="A2101" s="15">
        <v>44642.62533333333</v>
      </c>
      <c r="B2101" s="4"/>
      <c r="C2101" s="4">
        <v>16.8</v>
      </c>
      <c r="D2101" s="4">
        <v>15.245</v>
      </c>
      <c r="E2101" s="4">
        <v>10663.0</v>
      </c>
      <c r="F2101" s="16">
        <v>0.009602649006622489</v>
      </c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</row>
    <row r="2102" ht="15.75" customHeight="1">
      <c r="A2102" s="15">
        <v>44643.62533333333</v>
      </c>
      <c r="B2102" s="4"/>
      <c r="C2102" s="4">
        <v>16.75</v>
      </c>
      <c r="D2102" s="4">
        <v>15.2</v>
      </c>
      <c r="E2102" s="4">
        <v>7352.0</v>
      </c>
      <c r="F2102" s="16">
        <v>-0.0029517874713020616</v>
      </c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</row>
    <row r="2103" ht="15.75" customHeight="1">
      <c r="A2103" s="15">
        <v>44644.62533333333</v>
      </c>
      <c r="B2103" s="4"/>
      <c r="C2103" s="4">
        <v>17.0</v>
      </c>
      <c r="D2103" s="4">
        <v>15.427</v>
      </c>
      <c r="E2103" s="4">
        <v>26062.0</v>
      </c>
      <c r="F2103" s="16">
        <v>0.01493421052631581</v>
      </c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</row>
    <row r="2104" ht="15.75" customHeight="1">
      <c r="A2104" s="15">
        <v>44645.62533333333</v>
      </c>
      <c r="B2104" s="4"/>
      <c r="C2104" s="4">
        <v>17.38</v>
      </c>
      <c r="D2104" s="4">
        <v>15.772</v>
      </c>
      <c r="E2104" s="4">
        <v>9512.0</v>
      </c>
      <c r="F2104" s="16">
        <v>0.0223633888636806</v>
      </c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</row>
    <row r="2105" ht="15.75" customHeight="1">
      <c r="A2105" s="15">
        <v>44648.62533333333</v>
      </c>
      <c r="B2105" s="4"/>
      <c r="C2105" s="4">
        <v>17.25</v>
      </c>
      <c r="D2105" s="4">
        <v>15.654</v>
      </c>
      <c r="E2105" s="4">
        <v>41825.0</v>
      </c>
      <c r="F2105" s="16">
        <v>-0.007481612985036795</v>
      </c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</row>
    <row r="2106" ht="15.75" customHeight="1">
      <c r="A2106" s="15">
        <v>44649.62533333333</v>
      </c>
      <c r="B2106" s="4"/>
      <c r="C2106" s="4">
        <v>17.2</v>
      </c>
      <c r="D2106" s="4">
        <v>15.608</v>
      </c>
      <c r="E2106" s="4">
        <v>13313.0</v>
      </c>
      <c r="F2106" s="16">
        <v>-0.0029385460585153555</v>
      </c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</row>
    <row r="2107" ht="15.75" customHeight="1">
      <c r="A2107" s="15">
        <v>44650.62533333333</v>
      </c>
      <c r="B2107" s="4"/>
      <c r="C2107" s="4">
        <v>17.15</v>
      </c>
      <c r="D2107" s="4">
        <v>15.563</v>
      </c>
      <c r="E2107" s="4">
        <v>6725.0</v>
      </c>
      <c r="F2107" s="16">
        <v>-0.0028831368528959463</v>
      </c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</row>
    <row r="2108" ht="15.75" customHeight="1">
      <c r="A2108" s="15">
        <v>44651.62533333333</v>
      </c>
      <c r="B2108" s="4"/>
      <c r="C2108" s="4">
        <v>17.15</v>
      </c>
      <c r="D2108" s="4">
        <v>15.563</v>
      </c>
      <c r="E2108" s="4">
        <v>35950.0</v>
      </c>
      <c r="F2108" s="16">
        <v>0.0</v>
      </c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</row>
    <row r="2109" ht="15.75" customHeight="1">
      <c r="A2109" s="15">
        <v>44652.62533333333</v>
      </c>
      <c r="B2109" s="4"/>
      <c r="C2109" s="4">
        <v>17.0</v>
      </c>
      <c r="D2109" s="4">
        <v>15.427</v>
      </c>
      <c r="E2109" s="4">
        <v>6900.0</v>
      </c>
      <c r="F2109" s="16">
        <v>-0.008738675062648655</v>
      </c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</row>
    <row r="2110" ht="15.75" customHeight="1">
      <c r="A2110" s="15">
        <v>44655.62533333333</v>
      </c>
      <c r="B2110" s="4"/>
      <c r="C2110" s="4">
        <v>16.9</v>
      </c>
      <c r="D2110" s="4">
        <v>15.336</v>
      </c>
      <c r="E2110" s="4">
        <v>4623.0</v>
      </c>
      <c r="F2110" s="16">
        <v>-0.005898748946651929</v>
      </c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</row>
    <row r="2111" ht="15.75" customHeight="1">
      <c r="A2111" s="15">
        <v>44656.62533333333</v>
      </c>
      <c r="B2111" s="4"/>
      <c r="C2111" s="4">
        <v>16.9</v>
      </c>
      <c r="D2111" s="4">
        <v>15.336</v>
      </c>
      <c r="E2111" s="4">
        <v>51173.0</v>
      </c>
      <c r="F2111" s="16">
        <v>0.0</v>
      </c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</row>
    <row r="2112" ht="15.75" customHeight="1">
      <c r="A2112" s="15">
        <v>44657.62533333333</v>
      </c>
      <c r="B2112" s="4"/>
      <c r="C2112" s="4">
        <v>16.95</v>
      </c>
      <c r="D2112" s="4">
        <v>15.381</v>
      </c>
      <c r="E2112" s="4">
        <v>22188.0</v>
      </c>
      <c r="F2112" s="16">
        <v>0.002934272300469479</v>
      </c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</row>
    <row r="2113" ht="15.75" customHeight="1">
      <c r="A2113" s="15">
        <v>44658.62533333333</v>
      </c>
      <c r="B2113" s="4"/>
      <c r="C2113" s="4">
        <v>16.9</v>
      </c>
      <c r="D2113" s="4">
        <v>15.336</v>
      </c>
      <c r="E2113" s="4">
        <v>7475.0</v>
      </c>
      <c r="F2113" s="16">
        <v>-0.0029256875365710894</v>
      </c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</row>
    <row r="2114" ht="15.75" customHeight="1">
      <c r="A2114" s="15">
        <v>44659.62533333333</v>
      </c>
      <c r="B2114" s="4"/>
      <c r="C2114" s="4">
        <v>16.9</v>
      </c>
      <c r="D2114" s="4">
        <v>15.336</v>
      </c>
      <c r="E2114" s="4">
        <v>41997.0</v>
      </c>
      <c r="F2114" s="16">
        <v>0.0</v>
      </c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</row>
    <row r="2115" ht="15.75" customHeight="1">
      <c r="A2115" s="15">
        <v>44662.62533333333</v>
      </c>
      <c r="B2115" s="4"/>
      <c r="C2115" s="4">
        <v>16.9</v>
      </c>
      <c r="D2115" s="4">
        <v>15.336</v>
      </c>
      <c r="E2115" s="4">
        <v>11170.0</v>
      </c>
      <c r="F2115" s="16">
        <v>0.0</v>
      </c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</row>
    <row r="2116" ht="15.75" customHeight="1">
      <c r="A2116" s="15">
        <v>44663.62533333333</v>
      </c>
      <c r="B2116" s="4"/>
      <c r="C2116" s="4">
        <v>16.85</v>
      </c>
      <c r="D2116" s="4">
        <v>15.291</v>
      </c>
      <c r="E2116" s="4">
        <v>20392.0</v>
      </c>
      <c r="F2116" s="16">
        <v>-0.002934272300469479</v>
      </c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</row>
    <row r="2117" ht="15.75" customHeight="1">
      <c r="A2117" s="15">
        <v>44664.62533333333</v>
      </c>
      <c r="B2117" s="4"/>
      <c r="C2117" s="4">
        <v>16.8</v>
      </c>
      <c r="D2117" s="4">
        <v>15.245</v>
      </c>
      <c r="E2117" s="4">
        <v>24273.0</v>
      </c>
      <c r="F2117" s="16">
        <v>-0.0030083055392061443</v>
      </c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</row>
    <row r="2118" ht="15.75" customHeight="1">
      <c r="A2118" s="15">
        <v>44665.62533333333</v>
      </c>
      <c r="B2118" s="4"/>
      <c r="C2118" s="4">
        <v>16.89</v>
      </c>
      <c r="D2118" s="4">
        <v>15.327</v>
      </c>
      <c r="E2118" s="4">
        <v>11856.0</v>
      </c>
      <c r="F2118" s="16">
        <v>0.005378812725483814</v>
      </c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</row>
    <row r="2119" ht="15.75" customHeight="1">
      <c r="A2119" s="15">
        <v>44666.62533333333</v>
      </c>
      <c r="B2119" s="4"/>
      <c r="C2119" s="4">
        <v>16.9</v>
      </c>
      <c r="D2119" s="4">
        <v>15.336</v>
      </c>
      <c r="E2119" s="4">
        <v>7201.0</v>
      </c>
      <c r="F2119" s="16">
        <v>5.871990604815254E-4</v>
      </c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</row>
    <row r="2120" ht="15.75" customHeight="1">
      <c r="A2120" s="15">
        <v>44669.62533333333</v>
      </c>
      <c r="B2120" s="4"/>
      <c r="C2120" s="4">
        <v>16.8</v>
      </c>
      <c r="D2120" s="4">
        <v>15.245</v>
      </c>
      <c r="E2120" s="4">
        <v>28638.0</v>
      </c>
      <c r="F2120" s="16">
        <v>-0.0059337506520605815</v>
      </c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</row>
    <row r="2121" ht="15.75" customHeight="1">
      <c r="A2121" s="15">
        <v>44670.62533333333</v>
      </c>
      <c r="B2121" s="4"/>
      <c r="C2121" s="4">
        <v>16.9</v>
      </c>
      <c r="D2121" s="4">
        <v>15.336</v>
      </c>
      <c r="E2121" s="4">
        <v>18213.0</v>
      </c>
      <c r="F2121" s="16">
        <v>0.00596917021974425</v>
      </c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</row>
    <row r="2122" ht="15.75" customHeight="1">
      <c r="A2122" s="15">
        <v>44671.62533333333</v>
      </c>
      <c r="B2122" s="4"/>
      <c r="C2122" s="4">
        <v>16.8</v>
      </c>
      <c r="D2122" s="4">
        <v>15.245</v>
      </c>
      <c r="E2122" s="4">
        <v>21854.0</v>
      </c>
      <c r="F2122" s="16">
        <v>-0.0059337506520605815</v>
      </c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</row>
    <row r="2123" ht="15.75" customHeight="1">
      <c r="A2123" s="15">
        <v>44672.62533333333</v>
      </c>
      <c r="B2123" s="4"/>
      <c r="C2123" s="4">
        <v>16.75</v>
      </c>
      <c r="D2123" s="4">
        <v>15.2</v>
      </c>
      <c r="E2123" s="4">
        <v>14091.0</v>
      </c>
      <c r="F2123" s="16">
        <v>-0.0029517874713020616</v>
      </c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</row>
    <row r="2124" ht="15.75" customHeight="1">
      <c r="A2124" s="15">
        <v>44673.62533333333</v>
      </c>
      <c r="B2124" s="4"/>
      <c r="C2124" s="4">
        <v>16.72</v>
      </c>
      <c r="D2124" s="4">
        <v>15.173</v>
      </c>
      <c r="E2124" s="4">
        <v>30929.0</v>
      </c>
      <c r="F2124" s="16">
        <v>-0.0017763157894736348</v>
      </c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</row>
    <row r="2125" ht="15.75" customHeight="1">
      <c r="A2125" s="15">
        <v>44676.62533333333</v>
      </c>
      <c r="B2125" s="4"/>
      <c r="C2125" s="4">
        <v>16.72</v>
      </c>
      <c r="D2125" s="4">
        <v>15.173</v>
      </c>
      <c r="E2125" s="4">
        <v>22337.0</v>
      </c>
      <c r="F2125" s="16">
        <v>0.0</v>
      </c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</row>
    <row r="2126" ht="15.75" customHeight="1">
      <c r="A2126" s="15">
        <v>44677.62533333333</v>
      </c>
      <c r="B2126" s="4"/>
      <c r="C2126" s="4">
        <v>16.7</v>
      </c>
      <c r="D2126" s="4">
        <v>15.155</v>
      </c>
      <c r="E2126" s="4">
        <v>18453.0</v>
      </c>
      <c r="F2126" s="16">
        <v>-0.0011863178013577199</v>
      </c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</row>
    <row r="2127" ht="15.75" customHeight="1">
      <c r="A2127" s="15">
        <v>44678.62533333333</v>
      </c>
      <c r="B2127" s="4"/>
      <c r="C2127" s="4">
        <v>16.7</v>
      </c>
      <c r="D2127" s="4">
        <v>15.155</v>
      </c>
      <c r="E2127" s="4">
        <v>17745.0</v>
      </c>
      <c r="F2127" s="16">
        <v>0.0</v>
      </c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</row>
    <row r="2128" ht="15.75" customHeight="1">
      <c r="A2128" s="15">
        <v>44679.62533333333</v>
      </c>
      <c r="B2128" s="4"/>
      <c r="C2128" s="4">
        <v>16.7</v>
      </c>
      <c r="D2128" s="4">
        <v>15.155</v>
      </c>
      <c r="E2128" s="4">
        <v>3745.0</v>
      </c>
      <c r="F2128" s="16">
        <v>0.0</v>
      </c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</row>
    <row r="2129" ht="15.75" customHeight="1">
      <c r="A2129" s="15">
        <v>44680.62533333333</v>
      </c>
      <c r="B2129" s="4"/>
      <c r="C2129" s="4">
        <v>16.7</v>
      </c>
      <c r="D2129" s="4">
        <v>15.155</v>
      </c>
      <c r="E2129" s="4">
        <v>8444.0</v>
      </c>
      <c r="F2129" s="16">
        <v>0.0</v>
      </c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</row>
    <row r="2130" ht="15.75" customHeight="1">
      <c r="A2130" s="15">
        <v>44685.62533333333</v>
      </c>
      <c r="B2130" s="4"/>
      <c r="C2130" s="4">
        <v>16.69</v>
      </c>
      <c r="D2130" s="4">
        <v>15.145</v>
      </c>
      <c r="E2130" s="4">
        <v>10487.0</v>
      </c>
      <c r="F2130" s="16">
        <v>-6.598482349059576E-4</v>
      </c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</row>
    <row r="2131" ht="15.75" customHeight="1">
      <c r="A2131" s="15">
        <v>44686.62533333333</v>
      </c>
      <c r="B2131" s="4"/>
      <c r="C2131" s="4">
        <v>16.65</v>
      </c>
      <c r="D2131" s="4">
        <v>15.109</v>
      </c>
      <c r="E2131" s="4">
        <v>1977.0</v>
      </c>
      <c r="F2131" s="16">
        <v>-0.002377022119511363</v>
      </c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</row>
    <row r="2132" ht="15.75" customHeight="1">
      <c r="A2132" s="15">
        <v>44687.62533333333</v>
      </c>
      <c r="B2132" s="4"/>
      <c r="C2132" s="4">
        <v>16.65</v>
      </c>
      <c r="D2132" s="4">
        <v>15.109</v>
      </c>
      <c r="E2132" s="4">
        <v>6546.0</v>
      </c>
      <c r="F2132" s="16">
        <v>0.0</v>
      </c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</row>
    <row r="2133" ht="15.75" customHeight="1">
      <c r="A2133" s="15">
        <v>44690.62533333333</v>
      </c>
      <c r="B2133" s="4"/>
      <c r="C2133" s="4">
        <v>16.55</v>
      </c>
      <c r="D2133" s="4">
        <v>15.018</v>
      </c>
      <c r="E2133" s="4">
        <v>11417.0</v>
      </c>
      <c r="F2133" s="16">
        <v>-0.006022900258124251</v>
      </c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</row>
    <row r="2134" ht="15.75" customHeight="1">
      <c r="A2134" s="15">
        <v>44691.62533333333</v>
      </c>
      <c r="B2134" s="4"/>
      <c r="C2134" s="4">
        <v>16.4</v>
      </c>
      <c r="D2134" s="4">
        <v>14.882</v>
      </c>
      <c r="E2134" s="4">
        <v>14549.0</v>
      </c>
      <c r="F2134" s="16">
        <v>-0.009055799707018312</v>
      </c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</row>
    <row r="2135" ht="15.75" customHeight="1">
      <c r="A2135" s="15">
        <v>44692.62533333333</v>
      </c>
      <c r="B2135" s="4"/>
      <c r="C2135" s="4">
        <v>15.6</v>
      </c>
      <c r="D2135" s="4">
        <v>14.156</v>
      </c>
      <c r="E2135" s="4">
        <v>107894.0</v>
      </c>
      <c r="F2135" s="16">
        <v>-0.048783765622900085</v>
      </c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</row>
    <row r="2136" ht="15.75" customHeight="1">
      <c r="A2136" s="15">
        <v>44693.62533333333</v>
      </c>
      <c r="B2136" s="4"/>
      <c r="C2136" s="4">
        <v>15.98</v>
      </c>
      <c r="D2136" s="4">
        <v>14.501</v>
      </c>
      <c r="E2136" s="4">
        <v>31071.0</v>
      </c>
      <c r="F2136" s="16">
        <v>0.024371291325233035</v>
      </c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</row>
    <row r="2137" ht="15.75" customHeight="1">
      <c r="A2137" s="15">
        <v>44694.62533333333</v>
      </c>
      <c r="B2137" s="4"/>
      <c r="C2137" s="4">
        <v>16.24</v>
      </c>
      <c r="D2137" s="4">
        <v>14.737</v>
      </c>
      <c r="E2137" s="4">
        <v>57036.0</v>
      </c>
      <c r="F2137" s="16">
        <v>0.016274739673126037</v>
      </c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</row>
    <row r="2138" ht="15.75" customHeight="1">
      <c r="A2138" s="15">
        <v>44697.62533333333</v>
      </c>
      <c r="B2138" s="4"/>
      <c r="C2138" s="4">
        <v>16.2</v>
      </c>
      <c r="D2138" s="4">
        <v>14.701</v>
      </c>
      <c r="E2138" s="4">
        <v>6780.0</v>
      </c>
      <c r="F2138" s="16">
        <v>-0.002442830969668154</v>
      </c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</row>
    <row r="2139" ht="15.75" customHeight="1">
      <c r="A2139" s="15">
        <v>44698.62533333333</v>
      </c>
      <c r="B2139" s="4"/>
      <c r="C2139" s="4">
        <v>16.0</v>
      </c>
      <c r="D2139" s="4">
        <v>14.519</v>
      </c>
      <c r="E2139" s="4">
        <v>19363.0</v>
      </c>
      <c r="F2139" s="16">
        <v>-0.012380110196585291</v>
      </c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</row>
    <row r="2140" ht="15.75" customHeight="1">
      <c r="A2140" s="15">
        <v>44699.62533333333</v>
      </c>
      <c r="B2140" s="4"/>
      <c r="C2140" s="4">
        <v>16.0</v>
      </c>
      <c r="D2140" s="4">
        <v>14.519</v>
      </c>
      <c r="E2140" s="4">
        <v>12203.0</v>
      </c>
      <c r="F2140" s="16">
        <v>0.0</v>
      </c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</row>
    <row r="2141" ht="15.75" customHeight="1">
      <c r="A2141" s="15">
        <v>44700.62533333333</v>
      </c>
      <c r="B2141" s="4"/>
      <c r="C2141" s="4">
        <v>16.0</v>
      </c>
      <c r="D2141" s="4">
        <v>14.519</v>
      </c>
      <c r="E2141" s="4">
        <v>17735.0</v>
      </c>
      <c r="F2141" s="16">
        <v>0.0</v>
      </c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</row>
    <row r="2142" ht="15.75" customHeight="1">
      <c r="A2142" s="15">
        <v>44701.62533333333</v>
      </c>
      <c r="B2142" s="4"/>
      <c r="C2142" s="4">
        <v>16.18</v>
      </c>
      <c r="D2142" s="4">
        <v>14.683</v>
      </c>
      <c r="E2142" s="4">
        <v>27656.0</v>
      </c>
      <c r="F2142" s="16">
        <v>0.01129554377023209</v>
      </c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</row>
    <row r="2143" ht="15.75" customHeight="1">
      <c r="A2143" s="15">
        <v>44704.62533333333</v>
      </c>
      <c r="B2143" s="4"/>
      <c r="C2143" s="4">
        <v>16.32</v>
      </c>
      <c r="D2143" s="4">
        <v>14.81</v>
      </c>
      <c r="E2143" s="4">
        <v>11541.0</v>
      </c>
      <c r="F2143" s="16">
        <v>0.00864945855751554</v>
      </c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</row>
    <row r="2144" ht="15.75" customHeight="1">
      <c r="A2144" s="15">
        <v>44705.62533333333</v>
      </c>
      <c r="B2144" s="4"/>
      <c r="C2144" s="4">
        <v>15.8</v>
      </c>
      <c r="D2144" s="4">
        <v>14.995</v>
      </c>
      <c r="E2144" s="4">
        <v>11354.0</v>
      </c>
      <c r="F2144" s="16">
        <v>0.012491559756920912</v>
      </c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</row>
    <row r="2145" ht="15.75" customHeight="1">
      <c r="A2145" s="15">
        <v>44706.62533333333</v>
      </c>
      <c r="B2145" s="4"/>
      <c r="C2145" s="4">
        <v>15.8</v>
      </c>
      <c r="D2145" s="4">
        <v>14.995</v>
      </c>
      <c r="E2145" s="4">
        <v>28201.0</v>
      </c>
      <c r="F2145" s="16">
        <v>0.0</v>
      </c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</row>
    <row r="2146" ht="15.75" customHeight="1">
      <c r="A2146" s="15">
        <v>44707.62533333333</v>
      </c>
      <c r="B2146" s="4"/>
      <c r="C2146" s="4">
        <v>15.7</v>
      </c>
      <c r="D2146" s="4">
        <v>14.9</v>
      </c>
      <c r="E2146" s="4">
        <v>21949.0</v>
      </c>
      <c r="F2146" s="16">
        <v>-0.006335445148382719</v>
      </c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</row>
    <row r="2147" ht="15.75" customHeight="1">
      <c r="A2147" s="15">
        <v>44708.62533333333</v>
      </c>
      <c r="B2147" s="4"/>
      <c r="C2147" s="4">
        <v>15.68</v>
      </c>
      <c r="D2147" s="4">
        <v>14.881</v>
      </c>
      <c r="E2147" s="4">
        <v>16483.0</v>
      </c>
      <c r="F2147" s="16">
        <v>-0.001275167785234908</v>
      </c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</row>
    <row r="2148" ht="15.75" customHeight="1">
      <c r="A2148" s="15">
        <v>44711.62533333333</v>
      </c>
      <c r="B2148" s="4"/>
      <c r="C2148" s="4">
        <v>15.69</v>
      </c>
      <c r="D2148" s="4">
        <v>14.89</v>
      </c>
      <c r="E2148" s="4">
        <v>10362.0</v>
      </c>
      <c r="F2148" s="16">
        <v>6.04798064646216E-4</v>
      </c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</row>
    <row r="2149" ht="15.75" customHeight="1">
      <c r="A2149" s="15">
        <v>44712.62533333333</v>
      </c>
      <c r="B2149" s="4"/>
      <c r="C2149" s="4">
        <v>15.6</v>
      </c>
      <c r="D2149" s="4">
        <v>14.805</v>
      </c>
      <c r="E2149" s="4">
        <v>11312.0</v>
      </c>
      <c r="F2149" s="16">
        <v>-0.005708529214237801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</row>
    <row r="2150" ht="15.75" customHeight="1">
      <c r="A2150" s="15">
        <v>44713.62533333333</v>
      </c>
      <c r="B2150" s="4"/>
      <c r="C2150" s="4">
        <v>15.57</v>
      </c>
      <c r="D2150" s="4">
        <v>14.776</v>
      </c>
      <c r="E2150" s="4">
        <v>8743.0</v>
      </c>
      <c r="F2150" s="16">
        <v>-0.001958797703478549</v>
      </c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</row>
    <row r="2151" ht="15.75" customHeight="1">
      <c r="A2151" s="15">
        <v>44714.62533333333</v>
      </c>
      <c r="B2151" s="4"/>
      <c r="C2151" s="4">
        <v>15.3</v>
      </c>
      <c r="D2151" s="4">
        <v>14.52</v>
      </c>
      <c r="E2151" s="4">
        <v>28007.0</v>
      </c>
      <c r="F2151" s="16">
        <v>-0.017325392528424487</v>
      </c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</row>
    <row r="2152" ht="15.75" customHeight="1">
      <c r="A2152" s="15">
        <v>44715.62533333333</v>
      </c>
      <c r="B2152" s="4"/>
      <c r="C2152" s="4">
        <v>15.0</v>
      </c>
      <c r="D2152" s="4">
        <v>14.236</v>
      </c>
      <c r="E2152" s="4">
        <v>33073.0</v>
      </c>
      <c r="F2152" s="16">
        <v>-0.019559228650137667</v>
      </c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</row>
    <row r="2153" ht="15.75" customHeight="1">
      <c r="A2153" s="15">
        <v>44718.62533333333</v>
      </c>
      <c r="B2153" s="4"/>
      <c r="C2153" s="4">
        <v>14.9</v>
      </c>
      <c r="D2153" s="4">
        <v>14.141</v>
      </c>
      <c r="E2153" s="4">
        <v>8088.0</v>
      </c>
      <c r="F2153" s="16">
        <v>-0.006673222815397628</v>
      </c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</row>
    <row r="2154" ht="15.75" customHeight="1">
      <c r="A2154" s="15">
        <v>44719.62533333333</v>
      </c>
      <c r="B2154" s="4"/>
      <c r="C2154" s="4">
        <v>14.85</v>
      </c>
      <c r="D2154" s="4">
        <v>14.093</v>
      </c>
      <c r="E2154" s="4">
        <v>12555.0</v>
      </c>
      <c r="F2154" s="16">
        <v>-0.0033943851212785547</v>
      </c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</row>
    <row r="2155" ht="15.75" customHeight="1">
      <c r="A2155" s="15">
        <v>44720.62533333333</v>
      </c>
      <c r="B2155" s="4"/>
      <c r="C2155" s="4">
        <v>15.0</v>
      </c>
      <c r="D2155" s="4">
        <v>14.236</v>
      </c>
      <c r="E2155" s="4">
        <v>9456.0</v>
      </c>
      <c r="F2155" s="16">
        <v>0.010146881430497459</v>
      </c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</row>
    <row r="2156" ht="15.75" customHeight="1">
      <c r="A2156" s="15">
        <v>44721.62533333333</v>
      </c>
      <c r="B2156" s="4"/>
      <c r="C2156" s="4">
        <v>14.99</v>
      </c>
      <c r="D2156" s="4">
        <v>14.226</v>
      </c>
      <c r="E2156" s="4">
        <v>7542.0</v>
      </c>
      <c r="F2156" s="16">
        <v>-7.024445068839412E-4</v>
      </c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</row>
    <row r="2157" ht="15.75" customHeight="1">
      <c r="A2157" s="15">
        <v>44722.62533333333</v>
      </c>
      <c r="B2157" s="4"/>
      <c r="C2157" s="4">
        <v>14.9</v>
      </c>
      <c r="D2157" s="4">
        <v>14.141</v>
      </c>
      <c r="E2157" s="4">
        <v>4874.0</v>
      </c>
      <c r="F2157" s="16">
        <v>-0.005974975397160189</v>
      </c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</row>
    <row r="2158" ht="15.75" customHeight="1">
      <c r="A2158" s="15">
        <v>44725.62533333333</v>
      </c>
      <c r="B2158" s="4"/>
      <c r="C2158" s="4">
        <v>15.1</v>
      </c>
      <c r="D2158" s="4">
        <v>14.33</v>
      </c>
      <c r="E2158" s="4">
        <v>22965.0</v>
      </c>
      <c r="F2158" s="16">
        <v>0.013365391415034301</v>
      </c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</row>
    <row r="2159" ht="15.75" customHeight="1">
      <c r="A2159" s="15">
        <v>44726.62533333333</v>
      </c>
      <c r="B2159" s="4"/>
      <c r="C2159" s="4">
        <v>15.1</v>
      </c>
      <c r="D2159" s="4">
        <v>14.33</v>
      </c>
      <c r="E2159" s="4">
        <v>5234.0</v>
      </c>
      <c r="F2159" s="16">
        <v>0.0</v>
      </c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</row>
    <row r="2160" ht="15.75" customHeight="1">
      <c r="A2160" s="15">
        <v>44727.62533333333</v>
      </c>
      <c r="B2160" s="4"/>
      <c r="C2160" s="4">
        <v>15.6</v>
      </c>
      <c r="D2160" s="4">
        <v>14.805</v>
      </c>
      <c r="E2160" s="4">
        <v>4094.0</v>
      </c>
      <c r="F2160" s="16">
        <v>0.03314724354501044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</row>
    <row r="2161" ht="15.75" customHeight="1">
      <c r="A2161" s="15">
        <v>44728.62533333333</v>
      </c>
      <c r="B2161" s="4"/>
      <c r="C2161" s="4">
        <v>15.7</v>
      </c>
      <c r="D2161" s="4">
        <v>14.9</v>
      </c>
      <c r="E2161" s="4">
        <v>31563.0</v>
      </c>
      <c r="F2161" s="16">
        <v>0.006416751097602205</v>
      </c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</row>
    <row r="2162" ht="15.75" customHeight="1">
      <c r="A2162" s="15">
        <v>44729.62533333333</v>
      </c>
      <c r="B2162" s="4"/>
      <c r="C2162" s="4">
        <v>15.68</v>
      </c>
      <c r="D2162" s="4">
        <v>14.881</v>
      </c>
      <c r="E2162" s="4">
        <v>8457.0</v>
      </c>
      <c r="F2162" s="16">
        <v>-0.001275167785234908</v>
      </c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</row>
    <row r="2163" ht="15.75" customHeight="1">
      <c r="A2163" s="15">
        <v>44732.62533333333</v>
      </c>
      <c r="B2163" s="4"/>
      <c r="C2163" s="4">
        <v>15.6</v>
      </c>
      <c r="D2163" s="4">
        <v>14.805</v>
      </c>
      <c r="E2163" s="4">
        <v>5373.0</v>
      </c>
      <c r="F2163" s="16">
        <v>-0.005107183657012332</v>
      </c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</row>
    <row r="2164" ht="15.75" customHeight="1">
      <c r="A2164" s="15">
        <v>44733.62533333333</v>
      </c>
      <c r="B2164" s="4"/>
      <c r="C2164" s="4">
        <v>15.52</v>
      </c>
      <c r="D2164" s="4">
        <v>14.729</v>
      </c>
      <c r="E2164" s="4">
        <v>2016.0</v>
      </c>
      <c r="F2164" s="16">
        <v>-0.005133400878081764</v>
      </c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</row>
    <row r="2165" ht="15.75" customHeight="1">
      <c r="A2165" s="15">
        <v>44734.62533333333</v>
      </c>
      <c r="B2165" s="4"/>
      <c r="C2165" s="4">
        <v>15.75</v>
      </c>
      <c r="D2165" s="4">
        <v>14.947</v>
      </c>
      <c r="E2165" s="4">
        <v>8718.0</v>
      </c>
      <c r="F2165" s="16">
        <v>0.014800733247335189</v>
      </c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</row>
    <row r="2166" ht="15.75" customHeight="1">
      <c r="A2166" s="15">
        <v>44735.62533333333</v>
      </c>
      <c r="B2166" s="4"/>
      <c r="C2166" s="4">
        <v>15.75</v>
      </c>
      <c r="D2166" s="4">
        <v>14.947</v>
      </c>
      <c r="E2166" s="4">
        <v>13259.0</v>
      </c>
      <c r="F2166" s="16">
        <v>0.0</v>
      </c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</row>
    <row r="2167" ht="15.75" customHeight="1">
      <c r="A2167" s="15">
        <v>44736.62533333333</v>
      </c>
      <c r="B2167" s="4"/>
      <c r="C2167" s="4">
        <v>15.78</v>
      </c>
      <c r="D2167" s="4">
        <v>14.976</v>
      </c>
      <c r="E2167" s="4">
        <v>2097.0</v>
      </c>
      <c r="F2167" s="16">
        <v>0.0019401886666221778</v>
      </c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</row>
    <row r="2168" ht="15.75" customHeight="1">
      <c r="A2168" s="15">
        <v>44739.62533333333</v>
      </c>
      <c r="B2168" s="4"/>
      <c r="C2168" s="4">
        <v>15.74</v>
      </c>
      <c r="D2168" s="4">
        <v>14.938</v>
      </c>
      <c r="E2168" s="4">
        <v>6802.0</v>
      </c>
      <c r="F2168" s="16">
        <v>-0.0025373931623931794</v>
      </c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</row>
    <row r="2169" ht="15.75" customHeight="1">
      <c r="A2169" s="15">
        <v>44740.62533333333</v>
      </c>
      <c r="B2169" s="4"/>
      <c r="C2169" s="4">
        <v>15.75</v>
      </c>
      <c r="D2169" s="4">
        <v>14.947</v>
      </c>
      <c r="E2169" s="4">
        <v>1777.0</v>
      </c>
      <c r="F2169" s="16">
        <v>6.024902932118466E-4</v>
      </c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</row>
    <row r="2170" ht="15.75" customHeight="1">
      <c r="A2170" s="15">
        <v>44741.62533333333</v>
      </c>
      <c r="B2170" s="4"/>
      <c r="C2170" s="4">
        <v>15.7</v>
      </c>
      <c r="D2170" s="4">
        <v>14.9</v>
      </c>
      <c r="E2170" s="4">
        <v>3552.0</v>
      </c>
      <c r="F2170" s="16">
        <v>-0.0031444437010770604</v>
      </c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</row>
    <row r="2171" ht="15.75" customHeight="1">
      <c r="A2171" s="15">
        <v>44742.62533333333</v>
      </c>
      <c r="B2171" s="4"/>
      <c r="C2171" s="4">
        <v>15.74</v>
      </c>
      <c r="D2171" s="4">
        <v>14.938</v>
      </c>
      <c r="E2171" s="4">
        <v>6617.0</v>
      </c>
      <c r="F2171" s="16">
        <v>0.002550335570469816</v>
      </c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</row>
    <row r="2172" ht="15.75" customHeight="1">
      <c r="A2172" s="15">
        <v>44743.62533333333</v>
      </c>
      <c r="B2172" s="4"/>
      <c r="C2172" s="4">
        <v>15.55</v>
      </c>
      <c r="D2172" s="4">
        <v>14.758</v>
      </c>
      <c r="E2172" s="4">
        <v>3497.0</v>
      </c>
      <c r="F2172" s="16">
        <v>-0.012049805864238953</v>
      </c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</row>
    <row r="2173" ht="15.75" customHeight="1">
      <c r="A2173" s="15">
        <v>44746.62533333333</v>
      </c>
      <c r="B2173" s="4"/>
      <c r="C2173" s="4">
        <v>15.7</v>
      </c>
      <c r="D2173" s="4">
        <v>14.9</v>
      </c>
      <c r="E2173" s="4">
        <v>3664.0</v>
      </c>
      <c r="F2173" s="16">
        <v>0.009621899986448112</v>
      </c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</row>
    <row r="2174" ht="15.75" customHeight="1">
      <c r="A2174" s="15">
        <v>44747.62533333333</v>
      </c>
      <c r="B2174" s="4"/>
      <c r="C2174" s="4">
        <v>15.6</v>
      </c>
      <c r="D2174" s="4">
        <v>14.805</v>
      </c>
      <c r="E2174" s="4">
        <v>5177.0</v>
      </c>
      <c r="F2174" s="16">
        <v>-0.00637583892617454</v>
      </c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</row>
    <row r="2175" ht="15.75" customHeight="1">
      <c r="A2175" s="15">
        <v>44748.62533333333</v>
      </c>
      <c r="B2175" s="4"/>
      <c r="C2175" s="4">
        <v>15.64</v>
      </c>
      <c r="D2175" s="4">
        <v>14.843</v>
      </c>
      <c r="E2175" s="4">
        <v>1418.0</v>
      </c>
      <c r="F2175" s="16">
        <v>0.002566700439040882</v>
      </c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</row>
    <row r="2176" ht="15.75" customHeight="1">
      <c r="A2176" s="15">
        <v>44749.62533333333</v>
      </c>
      <c r="B2176" s="4"/>
      <c r="C2176" s="4">
        <v>15.45</v>
      </c>
      <c r="D2176" s="4">
        <v>14.663</v>
      </c>
      <c r="E2176" s="4">
        <v>2782.0</v>
      </c>
      <c r="F2176" s="16">
        <v>-0.012126928518493547</v>
      </c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</row>
    <row r="2177" ht="15.75" customHeight="1">
      <c r="A2177" s="15">
        <v>44750.62533333333</v>
      </c>
      <c r="B2177" s="4"/>
      <c r="C2177" s="4">
        <v>15.45</v>
      </c>
      <c r="D2177" s="4">
        <v>14.663</v>
      </c>
      <c r="E2177" s="4">
        <v>6631.0</v>
      </c>
      <c r="F2177" s="16">
        <v>0.0</v>
      </c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</row>
    <row r="2178" ht="15.75" customHeight="1">
      <c r="A2178" s="15">
        <v>44753.62533333333</v>
      </c>
      <c r="B2178" s="4"/>
      <c r="C2178" s="4">
        <v>15.65</v>
      </c>
      <c r="D2178" s="4">
        <v>14.852</v>
      </c>
      <c r="E2178" s="4">
        <v>511.0</v>
      </c>
      <c r="F2178" s="16">
        <v>0.012889586032871858</v>
      </c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</row>
    <row r="2179" ht="15.75" customHeight="1">
      <c r="A2179" s="15">
        <v>44754.62533333333</v>
      </c>
      <c r="B2179" s="4"/>
      <c r="C2179" s="4">
        <v>15.65</v>
      </c>
      <c r="D2179" s="4">
        <v>14.852</v>
      </c>
      <c r="E2179" s="4">
        <v>1811.0</v>
      </c>
      <c r="F2179" s="16">
        <v>0.0</v>
      </c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</row>
    <row r="2180" ht="15.75" customHeight="1">
      <c r="A2180" s="15">
        <v>44755.62533333333</v>
      </c>
      <c r="B2180" s="4"/>
      <c r="C2180" s="4">
        <v>15.6</v>
      </c>
      <c r="D2180" s="4">
        <v>14.805</v>
      </c>
      <c r="E2180" s="4">
        <v>1170.0</v>
      </c>
      <c r="F2180" s="16">
        <v>-0.0031645569620253567</v>
      </c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</row>
    <row r="2181" ht="15.75" customHeight="1">
      <c r="A2181" s="15">
        <v>44756.62533333333</v>
      </c>
      <c r="B2181" s="4"/>
      <c r="C2181" s="4">
        <v>15.6</v>
      </c>
      <c r="D2181" s="4">
        <v>14.805</v>
      </c>
      <c r="E2181" s="4">
        <v>11102.0</v>
      </c>
      <c r="F2181" s="16">
        <v>0.0</v>
      </c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</row>
    <row r="2182" ht="15.75" customHeight="1">
      <c r="A2182" s="15">
        <v>44757.62533333333</v>
      </c>
      <c r="B2182" s="4"/>
      <c r="C2182" s="4">
        <v>15.51</v>
      </c>
      <c r="D2182" s="4">
        <v>14.72</v>
      </c>
      <c r="E2182" s="4">
        <v>5296.0</v>
      </c>
      <c r="F2182" s="16">
        <v>-0.0057413036136439765</v>
      </c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</row>
    <row r="2183" ht="15.75" customHeight="1">
      <c r="A2183" s="15">
        <v>44760.62533333333</v>
      </c>
      <c r="B2183" s="4"/>
      <c r="C2183" s="4">
        <v>15.58</v>
      </c>
      <c r="D2183" s="4">
        <v>14.786</v>
      </c>
      <c r="E2183" s="4">
        <v>8310.0</v>
      </c>
      <c r="F2183" s="16">
        <v>0.004483695652173841</v>
      </c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</row>
    <row r="2184" ht="15.75" customHeight="1">
      <c r="A2184" s="15">
        <v>44761.62533333333</v>
      </c>
      <c r="B2184" s="4"/>
      <c r="C2184" s="4">
        <v>15.55</v>
      </c>
      <c r="D2184" s="4">
        <v>14.758</v>
      </c>
      <c r="E2184" s="4">
        <v>10710.0</v>
      </c>
      <c r="F2184" s="16">
        <v>-0.0018936832138509718</v>
      </c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</row>
    <row r="2185" ht="15.75" customHeight="1">
      <c r="A2185" s="15">
        <v>44762.62533333333</v>
      </c>
      <c r="B2185" s="4"/>
      <c r="C2185" s="4">
        <v>15.55</v>
      </c>
      <c r="D2185" s="4">
        <v>14.758</v>
      </c>
      <c r="E2185" s="4">
        <v>2162.0</v>
      </c>
      <c r="F2185" s="16">
        <v>0.0</v>
      </c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</row>
    <row r="2186" ht="15.75" customHeight="1">
      <c r="A2186" s="15">
        <v>44763.62533333333</v>
      </c>
      <c r="B2186" s="4"/>
      <c r="C2186" s="4">
        <v>15.56</v>
      </c>
      <c r="D2186" s="4">
        <v>14.767</v>
      </c>
      <c r="E2186" s="4">
        <v>6753.0</v>
      </c>
      <c r="F2186" s="16">
        <v>6.098387315354616E-4</v>
      </c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</row>
    <row r="2187" ht="15.75" customHeight="1">
      <c r="A2187" s="15">
        <v>44764.62533333333</v>
      </c>
      <c r="B2187" s="4"/>
      <c r="C2187" s="4">
        <v>15.8</v>
      </c>
      <c r="D2187" s="4">
        <v>14.995</v>
      </c>
      <c r="E2187" s="4">
        <v>5648.0</v>
      </c>
      <c r="F2187" s="16">
        <v>0.015439832057967073</v>
      </c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</row>
    <row r="2188" ht="15.75" customHeight="1">
      <c r="A2188" s="15">
        <v>44768.62533333333</v>
      </c>
      <c r="B2188" s="4"/>
      <c r="C2188" s="4">
        <v>15.7</v>
      </c>
      <c r="D2188" s="4">
        <v>14.9</v>
      </c>
      <c r="E2188" s="4">
        <v>7193.0</v>
      </c>
      <c r="F2188" s="16">
        <v>-0.006335445148382719</v>
      </c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</row>
    <row r="2189" ht="15.75" customHeight="1">
      <c r="A2189" s="15">
        <v>44769.62533333333</v>
      </c>
      <c r="B2189" s="4"/>
      <c r="C2189" s="4">
        <v>15.95</v>
      </c>
      <c r="D2189" s="4">
        <v>15.137</v>
      </c>
      <c r="E2189" s="4">
        <v>7364.0</v>
      </c>
      <c r="F2189" s="16">
        <v>0.015906040268456382</v>
      </c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</row>
    <row r="2190" ht="15.75" customHeight="1">
      <c r="A2190" s="15">
        <v>44770.62533333333</v>
      </c>
      <c r="B2190" s="4"/>
      <c r="C2190" s="4">
        <v>15.9</v>
      </c>
      <c r="D2190" s="4">
        <v>15.09</v>
      </c>
      <c r="E2190" s="4">
        <v>4960.0</v>
      </c>
      <c r="F2190" s="16">
        <v>-0.003104974565633917</v>
      </c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</row>
    <row r="2191" ht="15.75" customHeight="1">
      <c r="A2191" s="15">
        <v>44771.62533333333</v>
      </c>
      <c r="B2191" s="4"/>
      <c r="C2191" s="4">
        <v>15.98</v>
      </c>
      <c r="D2191" s="4">
        <v>15.166</v>
      </c>
      <c r="E2191" s="4">
        <v>5666.0</v>
      </c>
      <c r="F2191" s="16">
        <v>0.005036447978793937</v>
      </c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</row>
    <row r="2192" ht="15.75" customHeight="1">
      <c r="A2192" s="15">
        <v>44774.62533333333</v>
      </c>
      <c r="B2192" s="4"/>
      <c r="C2192" s="4">
        <v>15.91</v>
      </c>
      <c r="D2192" s="4">
        <v>15.099</v>
      </c>
      <c r="E2192" s="4">
        <v>950.0</v>
      </c>
      <c r="F2192" s="16">
        <v>-0.004417776605565091</v>
      </c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</row>
    <row r="2193" ht="15.75" customHeight="1">
      <c r="A2193" s="15">
        <v>44775.62533333333</v>
      </c>
      <c r="B2193" s="4"/>
      <c r="C2193" s="4">
        <v>15.85</v>
      </c>
      <c r="D2193" s="4">
        <v>15.042</v>
      </c>
      <c r="E2193" s="4">
        <v>8729.0</v>
      </c>
      <c r="F2193" s="16">
        <v>-0.0037750844426783486</v>
      </c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</row>
    <row r="2194" ht="15.75" customHeight="1">
      <c r="A2194" s="15">
        <v>44776.62533333333</v>
      </c>
      <c r="B2194" s="4"/>
      <c r="C2194" s="4">
        <v>15.9</v>
      </c>
      <c r="D2194" s="4">
        <v>15.09</v>
      </c>
      <c r="E2194" s="4">
        <v>8514.0</v>
      </c>
      <c r="F2194" s="16">
        <v>0.0031910650179497436</v>
      </c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</row>
    <row r="2195" ht="15.75" customHeight="1">
      <c r="A2195" s="15">
        <v>44777.62533333333</v>
      </c>
      <c r="B2195" s="4"/>
      <c r="C2195" s="4">
        <v>15.9</v>
      </c>
      <c r="D2195" s="4">
        <v>15.09</v>
      </c>
      <c r="E2195" s="4">
        <v>9755.0</v>
      </c>
      <c r="F2195" s="16">
        <v>0.0</v>
      </c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</row>
    <row r="2196" ht="15.75" customHeight="1">
      <c r="A2196" s="15">
        <v>44778.62533333333</v>
      </c>
      <c r="B2196" s="4"/>
      <c r="C2196" s="4">
        <v>15.85</v>
      </c>
      <c r="D2196" s="4">
        <v>15.042</v>
      </c>
      <c r="E2196" s="4">
        <v>8470.0</v>
      </c>
      <c r="F2196" s="16">
        <v>-0.003180914512922468</v>
      </c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</row>
    <row r="2197" ht="15.75" customHeight="1">
      <c r="A2197" s="15">
        <v>44781.62533333333</v>
      </c>
      <c r="B2197" s="4"/>
      <c r="C2197" s="4">
        <v>15.8</v>
      </c>
      <c r="D2197" s="4">
        <v>14.995</v>
      </c>
      <c r="E2197" s="4">
        <v>3510.0</v>
      </c>
      <c r="F2197" s="16">
        <v>-0.003124584496742494</v>
      </c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</row>
    <row r="2198" ht="15.75" customHeight="1">
      <c r="A2198" s="15">
        <v>44782.62533333333</v>
      </c>
      <c r="B2198" s="4"/>
      <c r="C2198" s="4">
        <v>15.8</v>
      </c>
      <c r="D2198" s="4">
        <v>14.995</v>
      </c>
      <c r="E2198" s="4">
        <v>4433.0</v>
      </c>
      <c r="F2198" s="16">
        <v>0.0</v>
      </c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</row>
    <row r="2199" ht="15.75" customHeight="1">
      <c r="A2199" s="15">
        <v>44783.62533333333</v>
      </c>
      <c r="B2199" s="4"/>
      <c r="C2199" s="4">
        <v>15.8</v>
      </c>
      <c r="D2199" s="4">
        <v>14.995</v>
      </c>
      <c r="E2199" s="4">
        <v>21115.0</v>
      </c>
      <c r="F2199" s="16">
        <v>0.0</v>
      </c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</row>
    <row r="2200" ht="15.75" customHeight="1">
      <c r="A2200" s="15">
        <v>44784.62533333333</v>
      </c>
      <c r="B2200" s="4"/>
      <c r="C2200" s="4">
        <v>15.8</v>
      </c>
      <c r="D2200" s="4">
        <v>14.995</v>
      </c>
      <c r="E2200" s="4">
        <v>4492.0</v>
      </c>
      <c r="F2200" s="16">
        <v>0.0</v>
      </c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</row>
    <row r="2201" ht="15.75" customHeight="1">
      <c r="A2201" s="15">
        <v>44785.62533333333</v>
      </c>
      <c r="B2201" s="4"/>
      <c r="C2201" s="4">
        <v>15.85</v>
      </c>
      <c r="D2201" s="4">
        <v>15.042</v>
      </c>
      <c r="E2201" s="4">
        <v>8225.0</v>
      </c>
      <c r="F2201" s="16">
        <v>0.003134378126042054</v>
      </c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</row>
    <row r="2202" ht="15.75" customHeight="1">
      <c r="A2202" s="15">
        <v>44788.62533333333</v>
      </c>
      <c r="B2202" s="4"/>
      <c r="C2202" s="4">
        <v>15.8</v>
      </c>
      <c r="D2202" s="4">
        <v>14.995</v>
      </c>
      <c r="E2202" s="4">
        <v>5341.0</v>
      </c>
      <c r="F2202" s="16">
        <v>-0.003124584496742494</v>
      </c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</row>
    <row r="2203" ht="15.75" customHeight="1">
      <c r="A2203" s="15">
        <v>44789.62533333333</v>
      </c>
      <c r="B2203" s="4"/>
      <c r="C2203" s="4">
        <v>15.89</v>
      </c>
      <c r="D2203" s="4">
        <v>15.08</v>
      </c>
      <c r="E2203" s="4">
        <v>19488.0</v>
      </c>
      <c r="F2203" s="16">
        <v>0.005668556185395189</v>
      </c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</row>
    <row r="2204" ht="15.75" customHeight="1">
      <c r="A2204" s="15">
        <v>44790.62533333333</v>
      </c>
      <c r="B2204" s="4"/>
      <c r="C2204" s="4">
        <v>15.8</v>
      </c>
      <c r="D2204" s="4">
        <v>14.995</v>
      </c>
      <c r="E2204" s="4">
        <v>19824.0</v>
      </c>
      <c r="F2204" s="16">
        <v>-0.005636604774535866</v>
      </c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</row>
    <row r="2205" ht="15.75" customHeight="1">
      <c r="A2205" s="15">
        <v>44791.62533333333</v>
      </c>
      <c r="B2205" s="4"/>
      <c r="C2205" s="4">
        <v>15.8</v>
      </c>
      <c r="D2205" s="4">
        <v>14.995</v>
      </c>
      <c r="E2205" s="4">
        <v>6003.0</v>
      </c>
      <c r="F2205" s="16">
        <v>0.0</v>
      </c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</row>
    <row r="2206" ht="15.75" customHeight="1">
      <c r="A2206" s="15">
        <v>44792.62533333333</v>
      </c>
      <c r="B2206" s="4"/>
      <c r="C2206" s="4">
        <v>15.8</v>
      </c>
      <c r="D2206" s="4">
        <v>14.995</v>
      </c>
      <c r="E2206" s="4">
        <v>3956.0</v>
      </c>
      <c r="F2206" s="16">
        <v>0.0</v>
      </c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</row>
    <row r="2207" ht="15.75" customHeight="1">
      <c r="A2207" s="15">
        <v>44795.62533333333</v>
      </c>
      <c r="B2207" s="4"/>
      <c r="C2207" s="4">
        <v>15.9</v>
      </c>
      <c r="D2207" s="4">
        <v>15.09</v>
      </c>
      <c r="E2207" s="4">
        <v>22313.0</v>
      </c>
      <c r="F2207" s="16">
        <v>0.006335445148382838</v>
      </c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</row>
    <row r="2208" ht="15.75" customHeight="1">
      <c r="A2208" s="15">
        <v>44796.62533333333</v>
      </c>
      <c r="B2208" s="4"/>
      <c r="C2208" s="4">
        <v>15.85</v>
      </c>
      <c r="D2208" s="4">
        <v>15.042</v>
      </c>
      <c r="E2208" s="4">
        <v>1879.0</v>
      </c>
      <c r="F2208" s="16">
        <v>-0.003180914512922468</v>
      </c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</row>
    <row r="2209" ht="15.75" customHeight="1">
      <c r="A2209" s="15">
        <v>44797.62533333333</v>
      </c>
      <c r="B2209" s="4"/>
      <c r="C2209" s="4">
        <v>15.9</v>
      </c>
      <c r="D2209" s="4">
        <v>15.09</v>
      </c>
      <c r="E2209" s="4">
        <v>13776.0</v>
      </c>
      <c r="F2209" s="16">
        <v>0.0031910650179497436</v>
      </c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</row>
    <row r="2210" ht="15.75" customHeight="1">
      <c r="A2210" s="15">
        <v>44798.62533333333</v>
      </c>
      <c r="B2210" s="4"/>
      <c r="C2210" s="4">
        <v>16.19</v>
      </c>
      <c r="D2210" s="4">
        <v>15.365</v>
      </c>
      <c r="E2210" s="4">
        <v>6546.0</v>
      </c>
      <c r="F2210" s="16">
        <v>0.018223989396951648</v>
      </c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</row>
    <row r="2211" ht="15.75" customHeight="1">
      <c r="A2211" s="15">
        <v>44799.62533333333</v>
      </c>
      <c r="B2211" s="4"/>
      <c r="C2211" s="4">
        <v>16.09</v>
      </c>
      <c r="D2211" s="4">
        <v>15.27</v>
      </c>
      <c r="E2211" s="4">
        <v>1829.0</v>
      </c>
      <c r="F2211" s="16">
        <v>-0.006182883176049505</v>
      </c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</row>
    <row r="2212" ht="15.75" customHeight="1">
      <c r="A2212" s="15">
        <v>44802.62533333333</v>
      </c>
      <c r="B2212" s="4"/>
      <c r="C2212" s="4">
        <v>15.95</v>
      </c>
      <c r="D2212" s="4">
        <v>15.137</v>
      </c>
      <c r="E2212" s="4">
        <v>15145.0</v>
      </c>
      <c r="F2212" s="16">
        <v>-0.008709888670595882</v>
      </c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</row>
    <row r="2213" ht="15.75" customHeight="1">
      <c r="A2213" s="15">
        <v>44803.62533333333</v>
      </c>
      <c r="B2213" s="4"/>
      <c r="C2213" s="4">
        <v>16.0</v>
      </c>
      <c r="D2213" s="4">
        <v>15.185</v>
      </c>
      <c r="E2213" s="4">
        <v>2250.0</v>
      </c>
      <c r="F2213" s="16">
        <v>0.003171037854264388</v>
      </c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</row>
    <row r="2214" ht="15.75" customHeight="1">
      <c r="A2214" s="15">
        <v>44804.62533333333</v>
      </c>
      <c r="B2214" s="4"/>
      <c r="C2214" s="4">
        <v>16.0</v>
      </c>
      <c r="D2214" s="4">
        <v>15.185</v>
      </c>
      <c r="E2214" s="4">
        <v>5979.0</v>
      </c>
      <c r="F2214" s="16">
        <v>0.0</v>
      </c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</row>
    <row r="2215" ht="15.75" customHeight="1">
      <c r="A2215" s="15">
        <v>44805.62533333333</v>
      </c>
      <c r="B2215" s="4"/>
      <c r="C2215" s="4">
        <v>16.0</v>
      </c>
      <c r="D2215" s="4">
        <v>15.185</v>
      </c>
      <c r="E2215" s="4">
        <v>6701.0</v>
      </c>
      <c r="F2215" s="16">
        <v>0.0</v>
      </c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</row>
    <row r="2216" ht="15.75" customHeight="1">
      <c r="A2216" s="15">
        <v>44806.62533333333</v>
      </c>
      <c r="B2216" s="4"/>
      <c r="C2216" s="4">
        <v>16.0</v>
      </c>
      <c r="D2216" s="4">
        <v>15.185</v>
      </c>
      <c r="E2216" s="4">
        <v>6003.0</v>
      </c>
      <c r="F2216" s="16">
        <v>0.0</v>
      </c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</row>
    <row r="2217" ht="15.75" customHeight="1">
      <c r="A2217" s="15">
        <v>44809.62533333333</v>
      </c>
      <c r="B2217" s="4"/>
      <c r="C2217" s="4">
        <v>16.0</v>
      </c>
      <c r="D2217" s="4">
        <v>15.185</v>
      </c>
      <c r="E2217" s="4">
        <v>1746.0</v>
      </c>
      <c r="F2217" s="16">
        <v>0.0</v>
      </c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</row>
    <row r="2218" ht="15.75" customHeight="1">
      <c r="A2218" s="15">
        <v>44810.62533333333</v>
      </c>
      <c r="B2218" s="4"/>
      <c r="C2218" s="4">
        <v>15.95</v>
      </c>
      <c r="D2218" s="4">
        <v>15.137</v>
      </c>
      <c r="E2218" s="4">
        <v>6431.0</v>
      </c>
      <c r="F2218" s="16">
        <v>-0.003161014158709255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</row>
    <row r="2219" ht="15.75" customHeight="1">
      <c r="A2219" s="15">
        <v>44811.62533333333</v>
      </c>
      <c r="B2219" s="4"/>
      <c r="C2219" s="4">
        <v>16.0</v>
      </c>
      <c r="D2219" s="4">
        <v>15.185</v>
      </c>
      <c r="E2219" s="4">
        <v>6871.0</v>
      </c>
      <c r="F2219" s="16">
        <v>0.003171037854264388</v>
      </c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</row>
    <row r="2220" ht="15.75" customHeight="1">
      <c r="A2220" s="15">
        <v>44812.62533333333</v>
      </c>
      <c r="B2220" s="4"/>
      <c r="C2220" s="4">
        <v>15.85</v>
      </c>
      <c r="D2220" s="4">
        <v>15.042</v>
      </c>
      <c r="E2220" s="4">
        <v>26055.0</v>
      </c>
      <c r="F2220" s="16">
        <v>-0.009417188014488025</v>
      </c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</row>
    <row r="2221" ht="15.75" customHeight="1">
      <c r="A2221" s="15">
        <v>44813.62533333333</v>
      </c>
      <c r="B2221" s="4"/>
      <c r="C2221" s="4">
        <v>15.81</v>
      </c>
      <c r="D2221" s="4">
        <v>15.004</v>
      </c>
      <c r="E2221" s="4">
        <v>5754.0</v>
      </c>
      <c r="F2221" s="16">
        <v>-0.002526259805876895</v>
      </c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</row>
    <row r="2222" ht="15.75" customHeight="1">
      <c r="A2222" s="15">
        <v>44816.62533333333</v>
      </c>
      <c r="B2222" s="4"/>
      <c r="C2222" s="4">
        <v>15.85</v>
      </c>
      <c r="D2222" s="4">
        <v>15.042</v>
      </c>
      <c r="E2222" s="4">
        <v>10241.0</v>
      </c>
      <c r="F2222" s="16">
        <v>0.0025326579578779165</v>
      </c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</row>
    <row r="2223" ht="15.75" customHeight="1">
      <c r="A2223" s="15">
        <v>44817.62533333333</v>
      </c>
      <c r="B2223" s="4"/>
      <c r="C2223" s="4">
        <v>15.88</v>
      </c>
      <c r="D2223" s="4">
        <v>15.071</v>
      </c>
      <c r="E2223" s="4">
        <v>9382.0</v>
      </c>
      <c r="F2223" s="16">
        <v>0.001927935115011296</v>
      </c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</row>
    <row r="2224" ht="15.75" customHeight="1">
      <c r="A2224" s="15">
        <v>44818.62533333333</v>
      </c>
      <c r="B2224" s="4"/>
      <c r="C2224" s="4">
        <v>15.85</v>
      </c>
      <c r="D2224" s="4">
        <v>15.042</v>
      </c>
      <c r="E2224" s="4">
        <v>8779.0</v>
      </c>
      <c r="F2224" s="16">
        <v>-0.0019242253334217979</v>
      </c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</row>
    <row r="2225" ht="15.75" customHeight="1">
      <c r="A2225" s="15">
        <v>44819.62533333333</v>
      </c>
      <c r="B2225" s="4"/>
      <c r="C2225" s="4">
        <v>15.86</v>
      </c>
      <c r="D2225" s="4">
        <v>15.052</v>
      </c>
      <c r="E2225" s="4">
        <v>12367.0</v>
      </c>
      <c r="F2225" s="16">
        <v>6.648052120728485E-4</v>
      </c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</row>
    <row r="2226" ht="15.75" customHeight="1">
      <c r="A2226" s="15">
        <v>44820.62533333333</v>
      </c>
      <c r="B2226" s="4"/>
      <c r="C2226" s="4">
        <v>15.89</v>
      </c>
      <c r="D2226" s="4">
        <v>15.08</v>
      </c>
      <c r="E2226" s="4">
        <v>10355.0</v>
      </c>
      <c r="F2226" s="16">
        <v>0.0018602179112410624</v>
      </c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</row>
    <row r="2227" ht="15.75" customHeight="1">
      <c r="A2227" s="15">
        <v>44823.62533333333</v>
      </c>
      <c r="B2227" s="4"/>
      <c r="C2227" s="4">
        <v>15.88</v>
      </c>
      <c r="D2227" s="4">
        <v>15.071</v>
      </c>
      <c r="E2227" s="4">
        <v>5082.0</v>
      </c>
      <c r="F2227" s="16">
        <v>-5.968169761273436E-4</v>
      </c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</row>
    <row r="2228" ht="15.75" customHeight="1">
      <c r="A2228" s="15">
        <v>44824.62533333333</v>
      </c>
      <c r="B2228" s="4"/>
      <c r="C2228" s="4">
        <v>15.88</v>
      </c>
      <c r="D2228" s="4">
        <v>15.071</v>
      </c>
      <c r="E2228" s="4">
        <v>11481.0</v>
      </c>
      <c r="F2228" s="16">
        <v>0.0</v>
      </c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</row>
    <row r="2229" ht="15.75" customHeight="1">
      <c r="A2229" s="15">
        <v>44825.62533333333</v>
      </c>
      <c r="B2229" s="4"/>
      <c r="C2229" s="4">
        <v>15.88</v>
      </c>
      <c r="D2229" s="4">
        <v>15.071</v>
      </c>
      <c r="E2229" s="4">
        <v>8515.0</v>
      </c>
      <c r="F2229" s="16">
        <v>0.0</v>
      </c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</row>
    <row r="2230" ht="15.75" customHeight="1">
      <c r="A2230" s="15">
        <v>44826.62533333333</v>
      </c>
      <c r="B2230" s="4"/>
      <c r="C2230" s="4">
        <v>15.88</v>
      </c>
      <c r="D2230" s="4">
        <v>15.071</v>
      </c>
      <c r="E2230" s="4">
        <v>16784.0</v>
      </c>
      <c r="F2230" s="16">
        <v>0.0</v>
      </c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</row>
    <row r="2231" ht="15.75" customHeight="1">
      <c r="A2231" s="15">
        <v>44827.62533333333</v>
      </c>
      <c r="B2231" s="4"/>
      <c r="C2231" s="4">
        <v>15.74</v>
      </c>
      <c r="D2231" s="4">
        <v>14.938</v>
      </c>
      <c r="E2231" s="4">
        <v>105845.0</v>
      </c>
      <c r="F2231" s="16">
        <v>-0.008824895494658558</v>
      </c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</row>
    <row r="2232" ht="15.75" customHeight="1">
      <c r="A2232" s="15">
        <v>44830.62533333333</v>
      </c>
      <c r="B2232" s="4"/>
      <c r="C2232" s="4">
        <v>15.74</v>
      </c>
      <c r="D2232" s="4">
        <v>14.938</v>
      </c>
      <c r="E2232" s="4">
        <v>13464.0</v>
      </c>
      <c r="F2232" s="16">
        <v>0.0</v>
      </c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</row>
    <row r="2233" ht="15.75" customHeight="1">
      <c r="A2233" s="15">
        <v>44831.62533333333</v>
      </c>
      <c r="B2233" s="4"/>
      <c r="C2233" s="4">
        <v>15.41</v>
      </c>
      <c r="D2233" s="4">
        <v>14.625</v>
      </c>
      <c r="E2233" s="4">
        <v>22963.0</v>
      </c>
      <c r="F2233" s="16">
        <v>-0.020953273530593158</v>
      </c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</row>
    <row r="2234" ht="15.75" customHeight="1">
      <c r="A2234" s="15">
        <v>44832.62533333333</v>
      </c>
      <c r="B2234" s="4"/>
      <c r="C2234" s="4">
        <v>15.2</v>
      </c>
      <c r="D2234" s="4">
        <v>14.425</v>
      </c>
      <c r="E2234" s="4">
        <v>27479.0</v>
      </c>
      <c r="F2234" s="16">
        <v>-0.013675213675213627</v>
      </c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</row>
    <row r="2235" ht="15.75" customHeight="1">
      <c r="A2235" s="15">
        <v>44833.62533333333</v>
      </c>
      <c r="B2235" s="4"/>
      <c r="C2235" s="4">
        <v>15.6</v>
      </c>
      <c r="D2235" s="4">
        <v>14.805</v>
      </c>
      <c r="E2235" s="4">
        <v>15135.0</v>
      </c>
      <c r="F2235" s="16">
        <v>0.02634315424610045</v>
      </c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</row>
    <row r="2236" ht="15.75" customHeight="1">
      <c r="A2236" s="15">
        <v>44834.62533333333</v>
      </c>
      <c r="B2236" s="4"/>
      <c r="C2236" s="4">
        <v>15.51</v>
      </c>
      <c r="D2236" s="4">
        <v>14.72</v>
      </c>
      <c r="E2236" s="4">
        <v>8700.0</v>
      </c>
      <c r="F2236" s="16">
        <v>-0.0057413036136439765</v>
      </c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</row>
    <row r="2237" ht="15.75" customHeight="1">
      <c r="A2237" s="15">
        <v>44837.62533333333</v>
      </c>
      <c r="B2237" s="4"/>
      <c r="C2237" s="4">
        <v>15.5</v>
      </c>
      <c r="D2237" s="4">
        <v>14.71</v>
      </c>
      <c r="E2237" s="4">
        <v>7207.0</v>
      </c>
      <c r="F2237" s="16">
        <v>-6.79347826086942E-4</v>
      </c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</row>
    <row r="2238" ht="15.75" customHeight="1">
      <c r="A2238" s="15">
        <v>44838.62533333333</v>
      </c>
      <c r="B2238" s="4"/>
      <c r="C2238" s="4">
        <v>15.39</v>
      </c>
      <c r="D2238" s="4">
        <v>14.606</v>
      </c>
      <c r="E2238" s="4">
        <v>13101.0</v>
      </c>
      <c r="F2238" s="16">
        <v>-0.007070020394289665</v>
      </c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</row>
    <row r="2239" ht="15.75" customHeight="1">
      <c r="A2239" s="15">
        <v>44839.62533333333</v>
      </c>
      <c r="B2239" s="4"/>
      <c r="C2239" s="4">
        <v>15.2</v>
      </c>
      <c r="D2239" s="4">
        <v>14.425</v>
      </c>
      <c r="E2239" s="4">
        <v>4546.0</v>
      </c>
      <c r="F2239" s="16">
        <v>-0.012392167602355139</v>
      </c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</row>
    <row r="2240" ht="15.75" customHeight="1">
      <c r="A2240" s="15">
        <v>44840.62533333333</v>
      </c>
      <c r="B2240" s="4"/>
      <c r="C2240" s="4">
        <v>15.46</v>
      </c>
      <c r="D2240" s="4">
        <v>14.672</v>
      </c>
      <c r="E2240" s="4">
        <v>16577.0</v>
      </c>
      <c r="F2240" s="16">
        <v>0.017123050259965328</v>
      </c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</row>
    <row r="2241" ht="15.75" customHeight="1">
      <c r="A2241" s="15">
        <v>44841.62533333333</v>
      </c>
      <c r="B2241" s="4"/>
      <c r="C2241" s="4">
        <v>15.22</v>
      </c>
      <c r="D2241" s="4">
        <v>14.444</v>
      </c>
      <c r="E2241" s="4">
        <v>4022.0</v>
      </c>
      <c r="F2241" s="16">
        <v>-0.015539803707742623</v>
      </c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</row>
    <row r="2242" ht="15.75" customHeight="1">
      <c r="A2242" s="15">
        <v>44844.62533333333</v>
      </c>
      <c r="B2242" s="4"/>
      <c r="C2242" s="4">
        <v>15.45</v>
      </c>
      <c r="D2242" s="4">
        <v>14.663</v>
      </c>
      <c r="E2242" s="4">
        <v>13809.0</v>
      </c>
      <c r="F2242" s="16">
        <v>0.015162004984768721</v>
      </c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</row>
    <row r="2243" ht="15.75" customHeight="1">
      <c r="A2243" s="15">
        <v>44845.62533333333</v>
      </c>
      <c r="B2243" s="4"/>
      <c r="C2243" s="4">
        <v>15.33</v>
      </c>
      <c r="D2243" s="4">
        <v>14.549</v>
      </c>
      <c r="E2243" s="4">
        <v>3609.0</v>
      </c>
      <c r="F2243" s="16">
        <v>-0.007774670940462441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</row>
    <row r="2244" ht="15.75" customHeight="1">
      <c r="A2244" s="15">
        <v>44846.62533333333</v>
      </c>
      <c r="B2244" s="4"/>
      <c r="C2244" s="4">
        <v>15.2</v>
      </c>
      <c r="D2244" s="4">
        <v>14.425</v>
      </c>
      <c r="E2244" s="4">
        <v>8970.0</v>
      </c>
      <c r="F2244" s="16">
        <v>-0.008522922537631369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</row>
    <row r="2245" ht="15.75" customHeight="1">
      <c r="A2245" s="15">
        <v>44847.62533333333</v>
      </c>
      <c r="B2245" s="4"/>
      <c r="C2245" s="4">
        <v>15.2</v>
      </c>
      <c r="D2245" s="4">
        <v>14.425</v>
      </c>
      <c r="E2245" s="4">
        <v>6710.0</v>
      </c>
      <c r="F2245" s="16">
        <v>0.0</v>
      </c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</row>
    <row r="2246" ht="15.75" customHeight="1">
      <c r="A2246" s="15">
        <v>44848.62533333333</v>
      </c>
      <c r="B2246" s="4"/>
      <c r="C2246" s="4">
        <v>15.1</v>
      </c>
      <c r="D2246" s="4">
        <v>14.33</v>
      </c>
      <c r="E2246" s="4">
        <v>17207.0</v>
      </c>
      <c r="F2246" s="16">
        <v>-0.006585788561525174</v>
      </c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</row>
    <row r="2247" ht="15.75" customHeight="1">
      <c r="A2247" s="15">
        <v>44851.62533333333</v>
      </c>
      <c r="B2247" s="4"/>
      <c r="C2247" s="4">
        <v>15.0</v>
      </c>
      <c r="D2247" s="4">
        <v>14.236</v>
      </c>
      <c r="E2247" s="4">
        <v>8855.0</v>
      </c>
      <c r="F2247" s="16">
        <v>-0.006559665038380978</v>
      </c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</row>
    <row r="2248" ht="15.75" customHeight="1">
      <c r="A2248" s="15">
        <v>44852.62533333333</v>
      </c>
      <c r="B2248" s="4"/>
      <c r="C2248" s="4">
        <v>15.09</v>
      </c>
      <c r="D2248" s="4">
        <v>14.321</v>
      </c>
      <c r="E2248" s="4">
        <v>23184.0</v>
      </c>
      <c r="F2248" s="16">
        <v>0.005970778308513562</v>
      </c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</row>
    <row r="2249" ht="15.75" customHeight="1">
      <c r="A2249" s="15">
        <v>44853.62533333333</v>
      </c>
      <c r="B2249" s="4"/>
      <c r="C2249" s="4">
        <v>14.95</v>
      </c>
      <c r="D2249" s="4">
        <v>14.188</v>
      </c>
      <c r="E2249" s="4">
        <v>27740.0</v>
      </c>
      <c r="F2249" s="16">
        <v>-0.009287060959430146</v>
      </c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</row>
    <row r="2250" ht="15.75" customHeight="1">
      <c r="A2250" s="15">
        <v>44854.62533333333</v>
      </c>
      <c r="B2250" s="4"/>
      <c r="C2250" s="4">
        <v>14.96</v>
      </c>
      <c r="D2250" s="4">
        <v>14.198</v>
      </c>
      <c r="E2250" s="4">
        <v>15454.0</v>
      </c>
      <c r="F2250" s="16">
        <v>7.04820975472215E-4</v>
      </c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</row>
    <row r="2251" ht="15.75" customHeight="1">
      <c r="A2251" s="15">
        <v>44855.62533333333</v>
      </c>
      <c r="B2251" s="4"/>
      <c r="C2251" s="4">
        <v>14.9</v>
      </c>
      <c r="D2251" s="4">
        <v>14.141</v>
      </c>
      <c r="E2251" s="4">
        <v>3858.0</v>
      </c>
      <c r="F2251" s="16">
        <v>-0.0040146499506973085</v>
      </c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</row>
    <row r="2252" ht="15.75" customHeight="1">
      <c r="A2252" s="15">
        <v>44858.62533333333</v>
      </c>
      <c r="B2252" s="4"/>
      <c r="C2252" s="4">
        <v>14.85</v>
      </c>
      <c r="D2252" s="4">
        <v>14.093</v>
      </c>
      <c r="E2252" s="4">
        <v>19527.0</v>
      </c>
      <c r="F2252" s="16">
        <v>-0.0033943851212785547</v>
      </c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</row>
    <row r="2253" ht="15.75" customHeight="1">
      <c r="A2253" s="15">
        <v>44859.62533333333</v>
      </c>
      <c r="B2253" s="4"/>
      <c r="C2253" s="4">
        <v>14.8</v>
      </c>
      <c r="D2253" s="4">
        <v>14.046</v>
      </c>
      <c r="E2253" s="4">
        <v>10249.0</v>
      </c>
      <c r="F2253" s="16">
        <v>-0.003334989001632058</v>
      </c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</row>
    <row r="2254" ht="15.75" customHeight="1">
      <c r="A2254" s="15">
        <v>44860.62533333333</v>
      </c>
      <c r="B2254" s="4"/>
      <c r="C2254" s="4">
        <v>14.8</v>
      </c>
      <c r="D2254" s="4">
        <v>14.046</v>
      </c>
      <c r="E2254" s="4">
        <v>12111.0</v>
      </c>
      <c r="F2254" s="16">
        <v>0.0</v>
      </c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</row>
    <row r="2255" ht="15.75" customHeight="1">
      <c r="A2255" s="15">
        <v>44861.62533333333</v>
      </c>
      <c r="B2255" s="4"/>
      <c r="C2255" s="4">
        <v>14.82</v>
      </c>
      <c r="D2255" s="4">
        <v>14.065</v>
      </c>
      <c r="E2255" s="4">
        <v>18960.0</v>
      </c>
      <c r="F2255" s="16">
        <v>0.001352698277089572</v>
      </c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</row>
    <row r="2256" ht="15.75" customHeight="1">
      <c r="A2256" s="15">
        <v>44862.62533333333</v>
      </c>
      <c r="B2256" s="4"/>
      <c r="C2256" s="4">
        <v>14.8</v>
      </c>
      <c r="D2256" s="4">
        <v>14.046</v>
      </c>
      <c r="E2256" s="4">
        <v>1687.0</v>
      </c>
      <c r="F2256" s="16">
        <v>-0.0013508709562744493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</row>
    <row r="2257" ht="15.75" customHeight="1">
      <c r="A2257" s="15">
        <v>44865.62533333333</v>
      </c>
      <c r="B2257" s="4"/>
      <c r="C2257" s="4">
        <v>14.79</v>
      </c>
      <c r="D2257" s="4">
        <v>14.036</v>
      </c>
      <c r="E2257" s="4">
        <v>23779.0</v>
      </c>
      <c r="F2257" s="16">
        <v>-7.119464616260706E-4</v>
      </c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</row>
    <row r="2258" ht="15.75" customHeight="1">
      <c r="A2258" s="15">
        <v>44866.62533333333</v>
      </c>
      <c r="B2258" s="4"/>
      <c r="C2258" s="4">
        <v>14.69</v>
      </c>
      <c r="D2258" s="4">
        <v>13.941</v>
      </c>
      <c r="E2258" s="4">
        <v>23447.0</v>
      </c>
      <c r="F2258" s="16">
        <v>-0.006768310059846029</v>
      </c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</row>
    <row r="2259" ht="15.75" customHeight="1">
      <c r="A2259" s="15">
        <v>44867.62533333333</v>
      </c>
      <c r="B2259" s="4"/>
      <c r="C2259" s="4">
        <v>14.6</v>
      </c>
      <c r="D2259" s="4">
        <v>13.856</v>
      </c>
      <c r="E2259" s="4">
        <v>22181.0</v>
      </c>
      <c r="F2259" s="16">
        <v>-0.006097123592281819</v>
      </c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</row>
    <row r="2260" ht="15.75" customHeight="1">
      <c r="A2260" s="15">
        <v>44868.62533333333</v>
      </c>
      <c r="B2260" s="4"/>
      <c r="C2260" s="4">
        <v>14.4</v>
      </c>
      <c r="D2260" s="4">
        <v>13.666</v>
      </c>
      <c r="E2260" s="4">
        <v>21705.0</v>
      </c>
      <c r="F2260" s="16">
        <v>-0.013712471131639687</v>
      </c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</row>
    <row r="2261" ht="15.75" customHeight="1">
      <c r="A2261" s="15">
        <v>44869.62533333333</v>
      </c>
      <c r="B2261" s="4"/>
      <c r="C2261" s="4">
        <v>14.3</v>
      </c>
      <c r="D2261" s="4">
        <v>13.571</v>
      </c>
      <c r="E2261" s="4">
        <v>6156.0</v>
      </c>
      <c r="F2261" s="16">
        <v>-0.006951558612615296</v>
      </c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</row>
    <row r="2262" ht="15.75" customHeight="1">
      <c r="A2262" s="15">
        <v>44872.62533333333</v>
      </c>
      <c r="B2262" s="4"/>
      <c r="C2262" s="4">
        <v>14.19</v>
      </c>
      <c r="D2262" s="4">
        <v>13.467</v>
      </c>
      <c r="E2262" s="4">
        <v>21586.0</v>
      </c>
      <c r="F2262" s="16">
        <v>-0.007663399896838789</v>
      </c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</row>
    <row r="2263" ht="15.75" customHeight="1">
      <c r="A2263" s="15">
        <v>44873.62533333333</v>
      </c>
      <c r="B2263" s="4"/>
      <c r="C2263" s="4">
        <v>14.0</v>
      </c>
      <c r="D2263" s="4">
        <v>13.287</v>
      </c>
      <c r="E2263" s="4">
        <v>69914.0</v>
      </c>
      <c r="F2263" s="16">
        <v>-0.013366005791935821</v>
      </c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</row>
    <row r="2264" ht="15.75" customHeight="1">
      <c r="A2264" s="15">
        <v>44874.62533333333</v>
      </c>
      <c r="B2264" s="4"/>
      <c r="C2264" s="4">
        <v>13.8</v>
      </c>
      <c r="D2264" s="4">
        <v>13.097</v>
      </c>
      <c r="E2264" s="4">
        <v>11710.0</v>
      </c>
      <c r="F2264" s="16">
        <v>-0.014299691427711392</v>
      </c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</row>
    <row r="2265" ht="15.75" customHeight="1">
      <c r="A2265" s="15">
        <v>44875.62533333333</v>
      </c>
      <c r="B2265" s="4"/>
      <c r="C2265" s="4">
        <v>13.8</v>
      </c>
      <c r="D2265" s="4">
        <v>13.097</v>
      </c>
      <c r="E2265" s="4">
        <v>9958.0</v>
      </c>
      <c r="F2265" s="16">
        <v>0.0</v>
      </c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</row>
    <row r="2266" ht="15.75" customHeight="1">
      <c r="A2266" s="15">
        <v>44876.62533333333</v>
      </c>
      <c r="B2266" s="4"/>
      <c r="C2266" s="4">
        <v>13.72</v>
      </c>
      <c r="D2266" s="4">
        <v>13.021</v>
      </c>
      <c r="E2266" s="4">
        <v>2600.0</v>
      </c>
      <c r="F2266" s="16">
        <v>-0.005802855615789779</v>
      </c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</row>
    <row r="2267" ht="15.75" customHeight="1">
      <c r="A2267" s="15">
        <v>44879.62533333333</v>
      </c>
      <c r="B2267" s="4"/>
      <c r="C2267" s="4">
        <v>13.7</v>
      </c>
      <c r="D2267" s="4">
        <v>13.002</v>
      </c>
      <c r="E2267" s="4">
        <v>16168.0</v>
      </c>
      <c r="F2267" s="16">
        <v>-0.001459181322479082</v>
      </c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</row>
    <row r="2268" ht="15.75" customHeight="1">
      <c r="A2268" s="15">
        <v>44880.62533333333</v>
      </c>
      <c r="B2268" s="4"/>
      <c r="C2268" s="4">
        <v>13.55</v>
      </c>
      <c r="D2268" s="4">
        <v>12.859</v>
      </c>
      <c r="E2268" s="4">
        <v>23094.0</v>
      </c>
      <c r="F2268" s="16">
        <v>-0.010998307952622726</v>
      </c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</row>
    <row r="2269" ht="15.75" customHeight="1">
      <c r="A2269" s="15">
        <v>44881.62533333333</v>
      </c>
      <c r="B2269" s="4"/>
      <c r="C2269" s="4">
        <v>13.4</v>
      </c>
      <c r="D2269" s="4">
        <v>12.717</v>
      </c>
      <c r="E2269" s="4">
        <v>10904.0</v>
      </c>
      <c r="F2269" s="16">
        <v>-0.011042849366202617</v>
      </c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</row>
    <row r="2270" ht="15.75" customHeight="1">
      <c r="A2270" s="15">
        <v>44882.62533333333</v>
      </c>
      <c r="B2270" s="4"/>
      <c r="C2270" s="4">
        <v>13.4</v>
      </c>
      <c r="D2270" s="4">
        <v>12.717</v>
      </c>
      <c r="E2270" s="4">
        <v>5719.0</v>
      </c>
      <c r="F2270" s="16">
        <v>0.0</v>
      </c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</row>
    <row r="2271" ht="15.75" customHeight="1">
      <c r="A2271" s="15">
        <v>44883.62533333333</v>
      </c>
      <c r="B2271" s="4"/>
      <c r="C2271" s="4">
        <v>13.35</v>
      </c>
      <c r="D2271" s="4">
        <v>12.67</v>
      </c>
      <c r="E2271" s="4">
        <v>23567.0</v>
      </c>
      <c r="F2271" s="16">
        <v>-0.00369584021388697</v>
      </c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</row>
    <row r="2272" ht="15.75" customHeight="1">
      <c r="A2272" s="15">
        <v>44886.62533333333</v>
      </c>
      <c r="B2272" s="4"/>
      <c r="C2272" s="4">
        <v>13.38</v>
      </c>
      <c r="D2272" s="4">
        <v>12.698</v>
      </c>
      <c r="E2272" s="4">
        <v>14391.0</v>
      </c>
      <c r="F2272" s="16">
        <v>0.0022099447513812525</v>
      </c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</row>
    <row r="2273" ht="15.75" customHeight="1">
      <c r="A2273" s="15">
        <v>44887.62533333333</v>
      </c>
      <c r="B2273" s="4"/>
      <c r="C2273" s="4">
        <v>13.4</v>
      </c>
      <c r="D2273" s="4">
        <v>12.717</v>
      </c>
      <c r="E2273" s="4">
        <v>201699.0</v>
      </c>
      <c r="F2273" s="16">
        <v>0.0014962986297054756</v>
      </c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</row>
    <row r="2274" ht="15.75" customHeight="1">
      <c r="A2274" s="15">
        <v>44888.62533333333</v>
      </c>
      <c r="B2274" s="4"/>
      <c r="C2274" s="4">
        <v>13.38</v>
      </c>
      <c r="D2274" s="4">
        <v>12.698</v>
      </c>
      <c r="E2274" s="4">
        <v>11358.0</v>
      </c>
      <c r="F2274" s="16">
        <v>-0.0014940630651883405</v>
      </c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</row>
    <row r="2275" ht="15.75" customHeight="1">
      <c r="A2275" s="15">
        <v>44889.62533333333</v>
      </c>
      <c r="B2275" s="4"/>
      <c r="C2275" s="4">
        <v>13.35</v>
      </c>
      <c r="D2275" s="4">
        <v>12.67</v>
      </c>
      <c r="E2275" s="4">
        <v>13832.0</v>
      </c>
      <c r="F2275" s="16">
        <v>-0.002205071664829144</v>
      </c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</row>
    <row r="2276" ht="15.75" customHeight="1">
      <c r="A2276" s="15">
        <v>44890.62533333333</v>
      </c>
      <c r="B2276" s="4"/>
      <c r="C2276" s="4">
        <v>13.38</v>
      </c>
      <c r="D2276" s="4">
        <v>12.698</v>
      </c>
      <c r="E2276" s="4">
        <v>1063.0</v>
      </c>
      <c r="F2276" s="16">
        <v>0.0022099447513812525</v>
      </c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</row>
    <row r="2277" ht="15.75" customHeight="1">
      <c r="A2277" s="15">
        <v>44893.62533333333</v>
      </c>
      <c r="B2277" s="4"/>
      <c r="C2277" s="4">
        <v>13.55</v>
      </c>
      <c r="D2277" s="4">
        <v>12.859</v>
      </c>
      <c r="E2277" s="4">
        <v>27315.0</v>
      </c>
      <c r="F2277" s="16">
        <v>0.012679162072767333</v>
      </c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</row>
    <row r="2278" ht="15.75" customHeight="1">
      <c r="A2278" s="15">
        <v>44894.62533333333</v>
      </c>
      <c r="B2278" s="4"/>
      <c r="C2278" s="4">
        <v>13.4</v>
      </c>
      <c r="D2278" s="4">
        <v>12.717</v>
      </c>
      <c r="E2278" s="4">
        <v>32221.0</v>
      </c>
      <c r="F2278" s="16">
        <v>-0.011042849366202617</v>
      </c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</row>
    <row r="2279" ht="15.75" customHeight="1">
      <c r="A2279" s="15">
        <v>44895.62533333333</v>
      </c>
      <c r="B2279" s="4"/>
      <c r="C2279" s="4">
        <v>13.32</v>
      </c>
      <c r="D2279" s="4">
        <v>12.641</v>
      </c>
      <c r="E2279" s="4">
        <v>18747.0</v>
      </c>
      <c r="F2279" s="16">
        <v>-0.005976252260753362</v>
      </c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</row>
    <row r="2280" ht="15.75" customHeight="1">
      <c r="A2280" s="15">
        <v>44896.62533333333</v>
      </c>
      <c r="B2280" s="4"/>
      <c r="C2280" s="4">
        <v>13.2</v>
      </c>
      <c r="D2280" s="4">
        <v>12.527</v>
      </c>
      <c r="E2280" s="4">
        <v>27984.0</v>
      </c>
      <c r="F2280" s="16">
        <v>-0.009018273870738135</v>
      </c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</row>
    <row r="2281" ht="15.75" customHeight="1">
      <c r="A2281" s="15">
        <v>44897.62533333333</v>
      </c>
      <c r="B2281" s="4"/>
      <c r="C2281" s="4">
        <v>13.34</v>
      </c>
      <c r="D2281" s="4">
        <v>12.66</v>
      </c>
      <c r="E2281" s="4">
        <v>7687.0</v>
      </c>
      <c r="F2281" s="16">
        <v>0.010617067134988497</v>
      </c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</row>
    <row r="2282" ht="15.75" customHeight="1">
      <c r="A2282" s="15">
        <v>44900.62533333333</v>
      </c>
      <c r="B2282" s="4"/>
      <c r="C2282" s="4">
        <v>13.15</v>
      </c>
      <c r="D2282" s="4">
        <v>12.48</v>
      </c>
      <c r="E2282" s="4">
        <v>167717.0</v>
      </c>
      <c r="F2282" s="16">
        <v>-0.014218009478672963</v>
      </c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</row>
    <row r="2283" ht="15.75" customHeight="1">
      <c r="A2283" s="15">
        <v>44901.62533333333</v>
      </c>
      <c r="B2283" s="4"/>
      <c r="C2283" s="4">
        <v>13.1</v>
      </c>
      <c r="D2283" s="4">
        <v>12.432</v>
      </c>
      <c r="E2283" s="4">
        <v>9046.0</v>
      </c>
      <c r="F2283" s="16">
        <v>-0.0038461538461538494</v>
      </c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</row>
    <row r="2284" ht="15.75" customHeight="1">
      <c r="A2284" s="15">
        <v>44902.62533333333</v>
      </c>
      <c r="B2284" s="4"/>
      <c r="C2284" s="4">
        <v>13.14</v>
      </c>
      <c r="D2284" s="4">
        <v>12.47</v>
      </c>
      <c r="E2284" s="4">
        <v>17425.0</v>
      </c>
      <c r="F2284" s="16">
        <v>0.0030566280566280773</v>
      </c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</row>
    <row r="2285" ht="15.75" customHeight="1">
      <c r="A2285" s="15">
        <v>44903.62533333333</v>
      </c>
      <c r="B2285" s="4"/>
      <c r="C2285" s="4">
        <v>13.12</v>
      </c>
      <c r="D2285" s="4">
        <v>12.451</v>
      </c>
      <c r="E2285" s="4">
        <v>8343.0</v>
      </c>
      <c r="F2285" s="16">
        <v>-0.0015236567762630414</v>
      </c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</row>
    <row r="2286" ht="15.75" customHeight="1">
      <c r="A2286" s="15">
        <v>44904.62533333333</v>
      </c>
      <c r="B2286" s="4"/>
      <c r="C2286" s="4">
        <v>13.9</v>
      </c>
      <c r="D2286" s="4">
        <v>13.192</v>
      </c>
      <c r="E2286" s="4">
        <v>38354.0</v>
      </c>
      <c r="F2286" s="16">
        <v>0.059513292105051775</v>
      </c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</row>
    <row r="2287" ht="15.75" customHeight="1">
      <c r="A2287" s="15">
        <v>44907.62533333333</v>
      </c>
      <c r="B2287" s="4"/>
      <c r="C2287" s="4">
        <v>14.5</v>
      </c>
      <c r="D2287" s="4">
        <v>13.761</v>
      </c>
      <c r="E2287" s="4">
        <v>32787.0</v>
      </c>
      <c r="F2287" s="16">
        <v>0.043132201334141834</v>
      </c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</row>
    <row r="2288" ht="15.75" customHeight="1">
      <c r="A2288" s="15">
        <v>44908.62533333333</v>
      </c>
      <c r="B2288" s="4"/>
      <c r="C2288" s="4">
        <v>14.3</v>
      </c>
      <c r="D2288" s="4">
        <v>13.571</v>
      </c>
      <c r="E2288" s="4">
        <v>17606.0</v>
      </c>
      <c r="F2288" s="16">
        <v>-0.013807136109294347</v>
      </c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</row>
    <row r="2289" ht="15.75" customHeight="1">
      <c r="A2289" s="15">
        <v>44909.62533333333</v>
      </c>
      <c r="B2289" s="4"/>
      <c r="C2289" s="4">
        <v>14.1</v>
      </c>
      <c r="D2289" s="4">
        <v>13.381</v>
      </c>
      <c r="E2289" s="4">
        <v>186702.0</v>
      </c>
      <c r="F2289" s="16">
        <v>-0.014000442119224781</v>
      </c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</row>
    <row r="2290" ht="15.75" customHeight="1">
      <c r="A2290" s="15">
        <v>44910.62533333333</v>
      </c>
      <c r="B2290" s="4"/>
      <c r="C2290" s="4">
        <v>14.2</v>
      </c>
      <c r="D2290" s="4">
        <v>13.476</v>
      </c>
      <c r="E2290" s="4">
        <v>20180.0</v>
      </c>
      <c r="F2290" s="16">
        <v>0.007099618862566373</v>
      </c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</row>
    <row r="2291" ht="15.75" customHeight="1">
      <c r="A2291" s="15">
        <v>44911.62533333333</v>
      </c>
      <c r="B2291" s="4"/>
      <c r="C2291" s="4">
        <v>14.2</v>
      </c>
      <c r="D2291" s="4">
        <v>13.476</v>
      </c>
      <c r="E2291" s="4">
        <v>7086.0</v>
      </c>
      <c r="F2291" s="16">
        <v>0.0</v>
      </c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</row>
    <row r="2292" ht="15.75" customHeight="1">
      <c r="A2292" s="15">
        <v>44914.62533333333</v>
      </c>
      <c r="B2292" s="4"/>
      <c r="C2292" s="4">
        <v>14.2</v>
      </c>
      <c r="D2292" s="4">
        <v>13.476</v>
      </c>
      <c r="E2292" s="4">
        <v>2558.0</v>
      </c>
      <c r="F2292" s="16">
        <v>0.0</v>
      </c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</row>
    <row r="2293" ht="15.75" customHeight="1">
      <c r="A2293" s="15">
        <v>44915.62533333333</v>
      </c>
      <c r="B2293" s="4"/>
      <c r="C2293" s="4">
        <v>14.19</v>
      </c>
      <c r="D2293" s="4">
        <v>13.467</v>
      </c>
      <c r="E2293" s="4">
        <v>244979.0</v>
      </c>
      <c r="F2293" s="16">
        <v>-6.678539626002034E-4</v>
      </c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</row>
    <row r="2294" ht="15.75" customHeight="1">
      <c r="A2294" s="15">
        <v>44916.62533333333</v>
      </c>
      <c r="B2294" s="4"/>
      <c r="C2294" s="4">
        <v>14.0</v>
      </c>
      <c r="D2294" s="4">
        <v>13.287</v>
      </c>
      <c r="E2294" s="4">
        <v>89638.0</v>
      </c>
      <c r="F2294" s="16">
        <v>-0.013366005791935821</v>
      </c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</row>
    <row r="2295" ht="15.75" customHeight="1">
      <c r="A2295" s="15">
        <v>44917.62533333333</v>
      </c>
      <c r="B2295" s="4"/>
      <c r="C2295" s="4">
        <v>13.8</v>
      </c>
      <c r="D2295" s="4">
        <v>13.097</v>
      </c>
      <c r="E2295" s="4">
        <v>6494.0</v>
      </c>
      <c r="F2295" s="16">
        <v>-0.014299691427711392</v>
      </c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</row>
    <row r="2296" ht="15.75" customHeight="1">
      <c r="A2296" s="15">
        <v>44918.62533333333</v>
      </c>
      <c r="B2296" s="4"/>
      <c r="C2296" s="4">
        <v>13.61</v>
      </c>
      <c r="D2296" s="4">
        <v>12.916</v>
      </c>
      <c r="E2296" s="4">
        <v>114615.0</v>
      </c>
      <c r="F2296" s="16">
        <v>-0.013819958769183719</v>
      </c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</row>
    <row r="2297" ht="15.75" customHeight="1">
      <c r="A2297" s="15">
        <v>44921.62533333333</v>
      </c>
      <c r="B2297" s="4"/>
      <c r="C2297" s="4">
        <v>13.5</v>
      </c>
      <c r="D2297" s="4">
        <v>12.812</v>
      </c>
      <c r="E2297" s="4">
        <v>10244.0</v>
      </c>
      <c r="F2297" s="16">
        <v>-0.008052028491793201</v>
      </c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</row>
    <row r="2298" ht="15.75" customHeight="1">
      <c r="A2298" s="15">
        <v>44922.62533333333</v>
      </c>
      <c r="B2298" s="4"/>
      <c r="C2298" s="4">
        <v>13.5</v>
      </c>
      <c r="D2298" s="4">
        <v>12.812</v>
      </c>
      <c r="E2298" s="4">
        <v>19117.0</v>
      </c>
      <c r="F2298" s="16">
        <v>0.0</v>
      </c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</row>
    <row r="2299" ht="15.75" customHeight="1">
      <c r="A2299" s="15">
        <v>44923.62533333333</v>
      </c>
      <c r="B2299" s="4"/>
      <c r="C2299" s="4">
        <v>13.45</v>
      </c>
      <c r="D2299" s="4">
        <v>12.765</v>
      </c>
      <c r="E2299" s="4">
        <v>9108.0</v>
      </c>
      <c r="F2299" s="16">
        <v>-0.003668435841398597</v>
      </c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</row>
    <row r="2300" ht="15.75" customHeight="1">
      <c r="A2300" s="15">
        <v>44924.62533333333</v>
      </c>
      <c r="B2300" s="4"/>
      <c r="C2300" s="4">
        <v>13.49</v>
      </c>
      <c r="D2300" s="4">
        <v>12.802</v>
      </c>
      <c r="E2300" s="4">
        <v>8858.0</v>
      </c>
      <c r="F2300" s="16">
        <v>0.0028985507246376053</v>
      </c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</row>
    <row r="2301" ht="15.75" customHeight="1">
      <c r="A2301" s="15">
        <v>44925.62533333333</v>
      </c>
      <c r="B2301" s="4"/>
      <c r="C2301" s="4">
        <v>13.49</v>
      </c>
      <c r="D2301" s="4">
        <v>12.802</v>
      </c>
      <c r="E2301" s="4">
        <v>6859.0</v>
      </c>
      <c r="F2301" s="16">
        <v>0.0</v>
      </c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</row>
    <row r="2302" ht="15.75" customHeight="1">
      <c r="A2302" s="15">
        <v>44928.62533333333</v>
      </c>
      <c r="B2302" s="4"/>
      <c r="C2302" s="4">
        <v>13.3</v>
      </c>
      <c r="D2302" s="4">
        <v>12.622</v>
      </c>
      <c r="E2302" s="4">
        <v>10522.0</v>
      </c>
      <c r="F2302" s="16">
        <v>-0.014060303077644096</v>
      </c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</row>
    <row r="2303" ht="15.75" customHeight="1">
      <c r="A2303" s="15">
        <v>44929.62533333333</v>
      </c>
      <c r="B2303" s="4"/>
      <c r="C2303" s="4">
        <v>13.19</v>
      </c>
      <c r="D2303" s="4">
        <v>12.518</v>
      </c>
      <c r="E2303" s="4">
        <v>10347.0</v>
      </c>
      <c r="F2303" s="16">
        <v>-0.008239581682776042</v>
      </c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</row>
    <row r="2304" ht="15.75" customHeight="1">
      <c r="A2304" s="15">
        <v>44930.62533333333</v>
      </c>
      <c r="B2304" s="4"/>
      <c r="C2304" s="4">
        <v>13.06</v>
      </c>
      <c r="D2304" s="4">
        <v>12.394</v>
      </c>
      <c r="E2304" s="4">
        <v>10808.0</v>
      </c>
      <c r="F2304" s="16">
        <v>-0.009905735740533675</v>
      </c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</row>
    <row r="2305" ht="15.75" customHeight="1">
      <c r="A2305" s="15">
        <v>44931.62533333333</v>
      </c>
      <c r="B2305" s="4"/>
      <c r="C2305" s="4">
        <v>12.99</v>
      </c>
      <c r="D2305" s="4">
        <v>12.328</v>
      </c>
      <c r="E2305" s="4">
        <v>21644.0</v>
      </c>
      <c r="F2305" s="16">
        <v>-0.005325157334194024</v>
      </c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</row>
    <row r="2306" ht="15.75" customHeight="1">
      <c r="A2306" s="15">
        <v>44932.62533333333</v>
      </c>
      <c r="B2306" s="4"/>
      <c r="C2306" s="4">
        <v>12.97</v>
      </c>
      <c r="D2306" s="4">
        <v>12.309</v>
      </c>
      <c r="E2306" s="4">
        <v>15454.0</v>
      </c>
      <c r="F2306" s="16">
        <v>-0.001541207008436091</v>
      </c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</row>
    <row r="2307" ht="15.75" customHeight="1">
      <c r="A2307" s="15">
        <v>44935.62533333333</v>
      </c>
      <c r="B2307" s="4"/>
      <c r="C2307" s="4">
        <v>12.78</v>
      </c>
      <c r="D2307" s="4">
        <v>12.129</v>
      </c>
      <c r="E2307" s="4">
        <v>24223.0</v>
      </c>
      <c r="F2307" s="16">
        <v>-0.014623446258834976</v>
      </c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</row>
    <row r="2308" ht="15.75" customHeight="1">
      <c r="A2308" s="15">
        <v>44936.62533333333</v>
      </c>
      <c r="B2308" s="4"/>
      <c r="C2308" s="4">
        <v>12.68</v>
      </c>
      <c r="D2308" s="4">
        <v>12.034</v>
      </c>
      <c r="E2308" s="4">
        <v>17505.0</v>
      </c>
      <c r="F2308" s="16">
        <v>-0.0078324676395415</v>
      </c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</row>
    <row r="2309" ht="15.75" customHeight="1">
      <c r="A2309" s="15">
        <v>44937.62533333333</v>
      </c>
      <c r="B2309" s="4"/>
      <c r="C2309" s="4">
        <v>12.75</v>
      </c>
      <c r="D2309" s="4">
        <v>12.1</v>
      </c>
      <c r="E2309" s="4">
        <v>47582.0</v>
      </c>
      <c r="F2309" s="16">
        <v>0.005484460694698267</v>
      </c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</row>
    <row r="2310" ht="15.75" customHeight="1">
      <c r="A2310" s="15">
        <v>44938.62533333333</v>
      </c>
      <c r="B2310" s="4"/>
      <c r="C2310" s="4">
        <v>13.0</v>
      </c>
      <c r="D2310" s="4">
        <v>12.337</v>
      </c>
      <c r="E2310" s="4">
        <v>44064.0</v>
      </c>
      <c r="F2310" s="16">
        <v>0.01958677685950414</v>
      </c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</row>
    <row r="2311" ht="15.75" customHeight="1">
      <c r="A2311" s="15">
        <v>44939.62533333333</v>
      </c>
      <c r="B2311" s="4"/>
      <c r="C2311" s="4">
        <v>12.9</v>
      </c>
      <c r="D2311" s="4">
        <v>12.243</v>
      </c>
      <c r="E2311" s="4">
        <v>10906.0</v>
      </c>
      <c r="F2311" s="16">
        <v>-0.007619356407554464</v>
      </c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</row>
    <row r="2312" ht="15.75" customHeight="1">
      <c r="A2312" s="15">
        <v>44942.62533333333</v>
      </c>
      <c r="B2312" s="4"/>
      <c r="C2312" s="4">
        <v>13.1</v>
      </c>
      <c r="D2312" s="4">
        <v>12.432</v>
      </c>
      <c r="E2312" s="4">
        <v>36661.0</v>
      </c>
      <c r="F2312" s="16">
        <v>0.015437392795883366</v>
      </c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</row>
    <row r="2313" ht="15.75" customHeight="1">
      <c r="A2313" s="15">
        <v>44943.62533333333</v>
      </c>
      <c r="B2313" s="4"/>
      <c r="C2313" s="4">
        <v>13.08</v>
      </c>
      <c r="D2313" s="4">
        <v>12.413</v>
      </c>
      <c r="E2313" s="4">
        <v>5200.0</v>
      </c>
      <c r="F2313" s="16">
        <v>-0.0015283140283140386</v>
      </c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</row>
    <row r="2314" ht="15.75" customHeight="1">
      <c r="A2314" s="15">
        <v>44944.62533333333</v>
      </c>
      <c r="B2314" s="4"/>
      <c r="C2314" s="4">
        <v>13.0</v>
      </c>
      <c r="D2314" s="4">
        <v>12.337</v>
      </c>
      <c r="E2314" s="4">
        <v>11345.0</v>
      </c>
      <c r="F2314" s="16">
        <v>-0.006122613389188795</v>
      </c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</row>
    <row r="2315" ht="15.75" customHeight="1">
      <c r="A2315" s="15">
        <v>44945.62533333333</v>
      </c>
      <c r="B2315" s="4"/>
      <c r="C2315" s="4">
        <v>13.0</v>
      </c>
      <c r="D2315" s="4">
        <v>12.337</v>
      </c>
      <c r="E2315" s="4">
        <v>1550.0</v>
      </c>
      <c r="F2315" s="16">
        <v>0.0</v>
      </c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</row>
    <row r="2316" ht="15.75" customHeight="1">
      <c r="A2316" s="15">
        <v>44946.62533333333</v>
      </c>
      <c r="B2316" s="4"/>
      <c r="C2316" s="4">
        <v>13.09</v>
      </c>
      <c r="D2316" s="4">
        <v>12.423</v>
      </c>
      <c r="E2316" s="4">
        <v>12095.0</v>
      </c>
      <c r="F2316" s="16">
        <v>0.006970900543081811</v>
      </c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</row>
    <row r="2317" ht="15.75" customHeight="1">
      <c r="A2317" s="15">
        <v>44949.62533333333</v>
      </c>
      <c r="B2317" s="4"/>
      <c r="C2317" s="4">
        <v>13.15</v>
      </c>
      <c r="D2317" s="4">
        <v>12.48</v>
      </c>
      <c r="E2317" s="4">
        <v>9907.0</v>
      </c>
      <c r="F2317" s="16">
        <v>0.004588263704419253</v>
      </c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</row>
    <row r="2318" ht="15.75" customHeight="1">
      <c r="A2318" s="15">
        <v>44950.62533333333</v>
      </c>
      <c r="B2318" s="4"/>
      <c r="C2318" s="4">
        <v>13.14</v>
      </c>
      <c r="D2318" s="4">
        <v>12.47</v>
      </c>
      <c r="E2318" s="4">
        <v>10129.0</v>
      </c>
      <c r="F2318" s="16">
        <v>-8.012820512820341E-4</v>
      </c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</row>
    <row r="2319" ht="15.75" customHeight="1">
      <c r="A2319" s="15">
        <v>44951.62533333333</v>
      </c>
      <c r="B2319" s="4"/>
      <c r="C2319" s="4">
        <v>13.14</v>
      </c>
      <c r="D2319" s="4">
        <v>12.47</v>
      </c>
      <c r="E2319" s="4">
        <v>15634.0</v>
      </c>
      <c r="F2319" s="16">
        <v>0.0</v>
      </c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</row>
    <row r="2320" ht="15.75" customHeight="1">
      <c r="A2320" s="15">
        <v>44952.62533333333</v>
      </c>
      <c r="B2320" s="4"/>
      <c r="C2320" s="4">
        <v>13.92</v>
      </c>
      <c r="D2320" s="4">
        <v>13.211</v>
      </c>
      <c r="E2320" s="4">
        <v>39628.0</v>
      </c>
      <c r="F2320" s="16">
        <v>0.05942261427425819</v>
      </c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</row>
    <row r="2321" ht="15.75" customHeight="1">
      <c r="A2321" s="15">
        <v>44953.62533333333</v>
      </c>
      <c r="B2321" s="4"/>
      <c r="C2321" s="4">
        <v>14.68</v>
      </c>
      <c r="D2321" s="4">
        <v>13.932</v>
      </c>
      <c r="E2321" s="4">
        <v>55043.0</v>
      </c>
      <c r="F2321" s="16">
        <v>0.054575732344258575</v>
      </c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</row>
    <row r="2322" ht="15.75" customHeight="1">
      <c r="A2322" s="15">
        <v>44956.62533333333</v>
      </c>
      <c r="B2322" s="4"/>
      <c r="C2322" s="4">
        <v>14.6</v>
      </c>
      <c r="D2322" s="4">
        <v>13.856</v>
      </c>
      <c r="E2322" s="4">
        <v>28679.0</v>
      </c>
      <c r="F2322" s="16">
        <v>-0.005455067470571383</v>
      </c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</row>
    <row r="2323" ht="15.75" customHeight="1">
      <c r="A2323" s="15">
        <v>44957.62533333333</v>
      </c>
      <c r="B2323" s="4"/>
      <c r="C2323" s="4">
        <v>14.2</v>
      </c>
      <c r="D2323" s="4">
        <v>13.476</v>
      </c>
      <c r="E2323" s="4">
        <v>11238.0</v>
      </c>
      <c r="F2323" s="16">
        <v>-0.027424942263279375</v>
      </c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</row>
    <row r="2324" ht="15.75" customHeight="1">
      <c r="A2324" s="15">
        <v>44958.62533333333</v>
      </c>
      <c r="B2324" s="4"/>
      <c r="C2324" s="4">
        <v>13.8</v>
      </c>
      <c r="D2324" s="4">
        <v>13.097</v>
      </c>
      <c r="E2324" s="4">
        <v>7869.0</v>
      </c>
      <c r="F2324" s="16">
        <v>-0.028124072425052042</v>
      </c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</row>
    <row r="2325" ht="15.75" customHeight="1">
      <c r="A2325" s="15">
        <v>44959.62533333333</v>
      </c>
      <c r="B2325" s="4"/>
      <c r="C2325" s="4">
        <v>13.9</v>
      </c>
      <c r="D2325" s="4">
        <v>13.192</v>
      </c>
      <c r="E2325" s="4">
        <v>47382.0</v>
      </c>
      <c r="F2325" s="16">
        <v>0.007253569519737393</v>
      </c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</row>
    <row r="2326" ht="15.75" customHeight="1">
      <c r="A2326" s="15">
        <v>44960.62533333333</v>
      </c>
      <c r="B2326" s="4"/>
      <c r="C2326" s="4">
        <v>14.19</v>
      </c>
      <c r="D2326" s="4">
        <v>13.467</v>
      </c>
      <c r="E2326" s="4">
        <v>6496.0</v>
      </c>
      <c r="F2326" s="16">
        <v>0.02084596725288056</v>
      </c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</row>
    <row r="2327" ht="15.75" customHeight="1">
      <c r="A2327" s="15">
        <v>44963.62533333333</v>
      </c>
      <c r="B2327" s="4"/>
      <c r="C2327" s="4">
        <v>14.0</v>
      </c>
      <c r="D2327" s="4">
        <v>13.287</v>
      </c>
      <c r="E2327" s="4">
        <v>12433.0</v>
      </c>
      <c r="F2327" s="16">
        <v>-0.013366005791935821</v>
      </c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</row>
    <row r="2328" ht="15.75" customHeight="1">
      <c r="A2328" s="15">
        <v>44964.62533333333</v>
      </c>
      <c r="B2328" s="4"/>
      <c r="C2328" s="4">
        <v>14.0</v>
      </c>
      <c r="D2328" s="4">
        <v>13.287</v>
      </c>
      <c r="E2328" s="4">
        <v>4749.0</v>
      </c>
      <c r="F2328" s="16">
        <v>0.0</v>
      </c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</row>
    <row r="2329" ht="15.75" customHeight="1">
      <c r="A2329" s="15">
        <v>44965.62533333333</v>
      </c>
      <c r="B2329" s="4"/>
      <c r="C2329" s="4">
        <v>14.0</v>
      </c>
      <c r="D2329" s="4">
        <v>13.287</v>
      </c>
      <c r="E2329" s="4">
        <v>2068.0</v>
      </c>
      <c r="F2329" s="16">
        <v>0.0</v>
      </c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</row>
    <row r="2330" ht="15.75" customHeight="1">
      <c r="A2330" s="15">
        <v>44966.62533333333</v>
      </c>
      <c r="B2330" s="4"/>
      <c r="C2330" s="4">
        <v>14.0</v>
      </c>
      <c r="D2330" s="4">
        <v>13.287</v>
      </c>
      <c r="E2330" s="4">
        <v>4974.0</v>
      </c>
      <c r="F2330" s="16">
        <v>0.0</v>
      </c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</row>
    <row r="2331" ht="15.75" customHeight="1">
      <c r="A2331" s="15">
        <v>44967.62533333333</v>
      </c>
      <c r="B2331" s="4"/>
      <c r="C2331" s="4">
        <v>14.0</v>
      </c>
      <c r="D2331" s="4">
        <v>13.287</v>
      </c>
      <c r="E2331" s="4">
        <v>3233.0</v>
      </c>
      <c r="F2331" s="16">
        <v>0.0</v>
      </c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</row>
    <row r="2332" ht="15.75" customHeight="1">
      <c r="A2332" s="15">
        <v>44970.62533333333</v>
      </c>
      <c r="B2332" s="4"/>
      <c r="C2332" s="4">
        <v>13.99</v>
      </c>
      <c r="D2332" s="4">
        <v>13.277</v>
      </c>
      <c r="E2332" s="4">
        <v>2618.0</v>
      </c>
      <c r="F2332" s="16">
        <v>-7.526153383007122E-4</v>
      </c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</row>
    <row r="2333" ht="15.75" customHeight="1">
      <c r="A2333" s="15">
        <v>44971.62533333333</v>
      </c>
      <c r="B2333" s="4"/>
      <c r="C2333" s="4">
        <v>13.98</v>
      </c>
      <c r="D2333" s="4">
        <v>13.268</v>
      </c>
      <c r="E2333" s="4">
        <v>7272.0</v>
      </c>
      <c r="F2333" s="16">
        <v>-6.778639752955159E-4</v>
      </c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</row>
    <row r="2334" ht="15.75" customHeight="1">
      <c r="A2334" s="15">
        <v>44972.62533333333</v>
      </c>
      <c r="B2334" s="4"/>
      <c r="C2334" s="4">
        <v>13.95</v>
      </c>
      <c r="D2334" s="4">
        <v>13.239</v>
      </c>
      <c r="E2334" s="4">
        <v>5129.0</v>
      </c>
      <c r="F2334" s="16">
        <v>-0.0021857099788965867</v>
      </c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</row>
    <row r="2335" ht="15.75" customHeight="1">
      <c r="A2335" s="15">
        <v>44973.62533333333</v>
      </c>
      <c r="B2335" s="4"/>
      <c r="C2335" s="4">
        <v>13.95</v>
      </c>
      <c r="D2335" s="4">
        <v>13.239</v>
      </c>
      <c r="E2335" s="4">
        <v>9302.0</v>
      </c>
      <c r="F2335" s="16">
        <v>0.0</v>
      </c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</row>
    <row r="2336" ht="15.75" customHeight="1">
      <c r="A2336" s="15">
        <v>44974.62533333333</v>
      </c>
      <c r="B2336" s="4"/>
      <c r="C2336" s="4">
        <v>13.9</v>
      </c>
      <c r="D2336" s="4">
        <v>13.192</v>
      </c>
      <c r="E2336" s="4">
        <v>4708.0</v>
      </c>
      <c r="F2336" s="16">
        <v>-0.003550117078329224</v>
      </c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</row>
    <row r="2337" ht="15.75" customHeight="1">
      <c r="A2337" s="15">
        <v>44977.62533333333</v>
      </c>
      <c r="B2337" s="4"/>
      <c r="C2337" s="4">
        <v>13.88</v>
      </c>
      <c r="D2337" s="4">
        <v>13.173</v>
      </c>
      <c r="E2337" s="4">
        <v>2541.0</v>
      </c>
      <c r="F2337" s="16">
        <v>-0.0014402668283808465</v>
      </c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</row>
    <row r="2338" ht="15.75" customHeight="1">
      <c r="A2338" s="15">
        <v>44978.62533333333</v>
      </c>
      <c r="B2338" s="4"/>
      <c r="C2338" s="4">
        <v>13.85</v>
      </c>
      <c r="D2338" s="4">
        <v>13.144</v>
      </c>
      <c r="E2338" s="4">
        <v>12214.0</v>
      </c>
      <c r="F2338" s="16">
        <v>-0.002201472709329683</v>
      </c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</row>
    <row r="2339" ht="15.75" customHeight="1">
      <c r="A2339" s="15">
        <v>44979.62533333333</v>
      </c>
      <c r="B2339" s="4"/>
      <c r="C2339" s="4">
        <v>13.68</v>
      </c>
      <c r="D2339" s="4">
        <v>12.983</v>
      </c>
      <c r="E2339" s="4">
        <v>5733.0</v>
      </c>
      <c r="F2339" s="16">
        <v>-0.012248934875228209</v>
      </c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</row>
    <row r="2340" ht="15.75" customHeight="1">
      <c r="A2340" s="15">
        <v>44980.62533333333</v>
      </c>
      <c r="B2340" s="4"/>
      <c r="C2340" s="4">
        <v>13.56</v>
      </c>
      <c r="D2340" s="4">
        <v>12.869</v>
      </c>
      <c r="E2340" s="4">
        <v>6645.0</v>
      </c>
      <c r="F2340" s="16">
        <v>-0.00878071324039134</v>
      </c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</row>
    <row r="2341" ht="15.75" customHeight="1">
      <c r="A2341" s="15">
        <v>44981.62533333333</v>
      </c>
      <c r="B2341" s="4"/>
      <c r="C2341" s="4">
        <v>13.5</v>
      </c>
      <c r="D2341" s="4">
        <v>12.812</v>
      </c>
      <c r="E2341" s="4">
        <v>6026.0</v>
      </c>
      <c r="F2341" s="16">
        <v>-0.004429248581863422</v>
      </c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</row>
    <row r="2342" ht="15.75" customHeight="1">
      <c r="A2342" s="15">
        <v>44984.62533333333</v>
      </c>
      <c r="B2342" s="4"/>
      <c r="C2342" s="4">
        <v>13.35</v>
      </c>
      <c r="D2342" s="4">
        <v>12.67</v>
      </c>
      <c r="E2342" s="4">
        <v>6258.0</v>
      </c>
      <c r="F2342" s="16">
        <v>-0.011083359350608763</v>
      </c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</row>
    <row r="2343" ht="15.75" customHeight="1">
      <c r="A2343" s="15">
        <v>44985.62533333333</v>
      </c>
      <c r="B2343" s="4"/>
      <c r="C2343" s="4">
        <v>13.35</v>
      </c>
      <c r="D2343" s="4">
        <v>12.67</v>
      </c>
      <c r="E2343" s="4">
        <v>3324.0</v>
      </c>
      <c r="F2343" s="16">
        <v>0.0</v>
      </c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</row>
    <row r="2344" ht="15.75" customHeight="1">
      <c r="A2344" s="15">
        <v>44986.62533333333</v>
      </c>
      <c r="B2344" s="4"/>
      <c r="C2344" s="4">
        <v>13.2</v>
      </c>
      <c r="D2344" s="4">
        <v>12.527</v>
      </c>
      <c r="E2344" s="4">
        <v>11087.0</v>
      </c>
      <c r="F2344" s="16">
        <v>-0.011286503551696976</v>
      </c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</row>
    <row r="2345" ht="15.75" customHeight="1">
      <c r="A2345" s="15">
        <v>44987.62533333333</v>
      </c>
      <c r="B2345" s="4"/>
      <c r="C2345" s="4">
        <v>13.49</v>
      </c>
      <c r="D2345" s="4">
        <v>12.802</v>
      </c>
      <c r="E2345" s="4">
        <v>21761.0</v>
      </c>
      <c r="F2345" s="16">
        <v>0.021952582421968576</v>
      </c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</row>
    <row r="2346" ht="15.75" customHeight="1">
      <c r="A2346" s="15">
        <v>44988.62533333333</v>
      </c>
      <c r="B2346" s="4"/>
      <c r="C2346" s="4">
        <v>13.83</v>
      </c>
      <c r="D2346" s="4">
        <v>13.125</v>
      </c>
      <c r="E2346" s="4">
        <v>9798.0</v>
      </c>
      <c r="F2346" s="16">
        <v>0.025230432744883645</v>
      </c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</row>
    <row r="2347" ht="15.75" customHeight="1">
      <c r="A2347" s="15">
        <v>44991.62533333333</v>
      </c>
      <c r="B2347" s="4"/>
      <c r="C2347" s="4">
        <v>13.78</v>
      </c>
      <c r="D2347" s="4">
        <v>13.078</v>
      </c>
      <c r="E2347" s="4">
        <v>3042.0</v>
      </c>
      <c r="F2347" s="16">
        <v>-0.0035809523809524264</v>
      </c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</row>
    <row r="2348" ht="15.75" customHeight="1">
      <c r="A2348" s="15">
        <v>44992.62533333333</v>
      </c>
      <c r="B2348" s="4"/>
      <c r="C2348" s="4">
        <v>13.78</v>
      </c>
      <c r="D2348" s="4">
        <v>13.078</v>
      </c>
      <c r="E2348" s="4">
        <v>5515.0</v>
      </c>
      <c r="F2348" s="16">
        <v>0.0</v>
      </c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</row>
    <row r="2349" ht="15.75" customHeight="1">
      <c r="A2349" s="15">
        <v>44993.62533333333</v>
      </c>
      <c r="B2349" s="4"/>
      <c r="C2349" s="4">
        <v>13.77</v>
      </c>
      <c r="D2349" s="4">
        <v>13.068</v>
      </c>
      <c r="E2349" s="4">
        <v>2018.0</v>
      </c>
      <c r="F2349" s="16">
        <v>-7.646429117601917E-4</v>
      </c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</row>
    <row r="2350" ht="15.75" customHeight="1">
      <c r="A2350" s="15">
        <v>44994.62533333333</v>
      </c>
      <c r="B2350" s="4"/>
      <c r="C2350" s="4">
        <v>13.7</v>
      </c>
      <c r="D2350" s="4">
        <v>13.002</v>
      </c>
      <c r="E2350" s="4">
        <v>7463.0</v>
      </c>
      <c r="F2350" s="16">
        <v>-0.00505050505050497</v>
      </c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</row>
    <row r="2351" ht="15.75" customHeight="1">
      <c r="A2351" s="15">
        <v>44995.62533333333</v>
      </c>
      <c r="B2351" s="4"/>
      <c r="C2351" s="4">
        <v>13.65</v>
      </c>
      <c r="D2351" s="4">
        <v>12.954</v>
      </c>
      <c r="E2351" s="4">
        <v>9238.0</v>
      </c>
      <c r="F2351" s="16">
        <v>-0.0036917397323488724</v>
      </c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</row>
    <row r="2352" ht="15.75" customHeight="1">
      <c r="A2352" s="15">
        <v>44998.62533333333</v>
      </c>
      <c r="B2352" s="4"/>
      <c r="C2352" s="4">
        <v>13.64</v>
      </c>
      <c r="D2352" s="4">
        <v>12.945</v>
      </c>
      <c r="E2352" s="4">
        <v>2635.0</v>
      </c>
      <c r="F2352" s="16">
        <v>-6.947660954145701E-4</v>
      </c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</row>
    <row r="2353" ht="15.75" customHeight="1">
      <c r="A2353" s="15">
        <v>44999.62533333333</v>
      </c>
      <c r="B2353" s="4"/>
      <c r="C2353" s="4">
        <v>13.65</v>
      </c>
      <c r="D2353" s="4">
        <v>12.954</v>
      </c>
      <c r="E2353" s="4">
        <v>2025.0</v>
      </c>
      <c r="F2353" s="16">
        <v>6.952491309386127E-4</v>
      </c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</row>
    <row r="2354" ht="15.75" customHeight="1">
      <c r="A2354" s="15">
        <v>45000.62533333333</v>
      </c>
      <c r="B2354" s="4"/>
      <c r="C2354" s="4">
        <v>13.65</v>
      </c>
      <c r="D2354" s="4">
        <v>12.954</v>
      </c>
      <c r="E2354" s="4">
        <v>3302.0</v>
      </c>
      <c r="F2354" s="16">
        <v>0.0</v>
      </c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</row>
    <row r="2355" ht="15.75" customHeight="1">
      <c r="A2355" s="15">
        <v>45001.62533333333</v>
      </c>
      <c r="B2355" s="4"/>
      <c r="C2355" s="4">
        <v>13.64</v>
      </c>
      <c r="D2355" s="4">
        <v>12.945</v>
      </c>
      <c r="E2355" s="4">
        <v>1082.0</v>
      </c>
      <c r="F2355" s="16">
        <v>-6.947660954145701E-4</v>
      </c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</row>
    <row r="2356" ht="15.75" customHeight="1">
      <c r="A2356" s="15">
        <v>45002.62533333333</v>
      </c>
      <c r="B2356" s="4"/>
      <c r="C2356" s="4">
        <v>13.64</v>
      </c>
      <c r="D2356" s="4">
        <v>12.945</v>
      </c>
      <c r="E2356" s="4">
        <v>1693.0</v>
      </c>
      <c r="F2356" s="16">
        <v>0.0</v>
      </c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</row>
    <row r="2357" ht="15.75" customHeight="1">
      <c r="A2357" s="15">
        <v>45006.62533333333</v>
      </c>
      <c r="B2357" s="4"/>
      <c r="C2357" s="4">
        <v>13.5</v>
      </c>
      <c r="D2357" s="4">
        <v>12.812</v>
      </c>
      <c r="E2357" s="4">
        <v>890.0</v>
      </c>
      <c r="F2357" s="16">
        <v>-0.010274237157203622</v>
      </c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</row>
    <row r="2358" ht="15.75" customHeight="1">
      <c r="A2358" s="15">
        <v>45007.62533333333</v>
      </c>
      <c r="B2358" s="4"/>
      <c r="C2358" s="4">
        <v>13.3</v>
      </c>
      <c r="D2358" s="4">
        <v>12.622</v>
      </c>
      <c r="E2358" s="4">
        <v>9480.0</v>
      </c>
      <c r="F2358" s="16">
        <v>-0.014829847018420193</v>
      </c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</row>
    <row r="2359" ht="15.75" customHeight="1">
      <c r="A2359" s="15">
        <v>45008.62533333333</v>
      </c>
      <c r="B2359" s="4"/>
      <c r="C2359" s="4">
        <v>13.35</v>
      </c>
      <c r="D2359" s="4">
        <v>12.67</v>
      </c>
      <c r="E2359" s="4">
        <v>3489.0</v>
      </c>
      <c r="F2359" s="16">
        <v>0.003802883853588975</v>
      </c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</row>
    <row r="2360" ht="15.75" customHeight="1">
      <c r="A2360" s="15">
        <v>45009.62533333333</v>
      </c>
      <c r="B2360" s="4"/>
      <c r="C2360" s="4">
        <v>13.39</v>
      </c>
      <c r="D2360" s="4">
        <v>12.708</v>
      </c>
      <c r="E2360" s="4">
        <v>2299.0</v>
      </c>
      <c r="F2360" s="16">
        <v>0.002999210734017384</v>
      </c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</row>
    <row r="2361" ht="15.75" customHeight="1">
      <c r="A2361" s="15">
        <v>45012.62533333333</v>
      </c>
      <c r="B2361" s="4"/>
      <c r="C2361" s="4">
        <v>13.39</v>
      </c>
      <c r="D2361" s="4">
        <v>12.708</v>
      </c>
      <c r="E2361" s="4">
        <v>2533.0</v>
      </c>
      <c r="F2361" s="16">
        <v>0.0</v>
      </c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</row>
    <row r="2362" ht="15.75" customHeight="1">
      <c r="A2362" s="15">
        <v>45013.62533333333</v>
      </c>
      <c r="B2362" s="4"/>
      <c r="C2362" s="4">
        <v>13.35</v>
      </c>
      <c r="D2362" s="4">
        <v>12.67</v>
      </c>
      <c r="E2362" s="4">
        <v>8789.0</v>
      </c>
      <c r="F2362" s="16">
        <v>-0.0029902423670129254</v>
      </c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</row>
    <row r="2363" ht="15.75" customHeight="1">
      <c r="A2363" s="15">
        <v>45014.62533333333</v>
      </c>
      <c r="B2363" s="4"/>
      <c r="C2363" s="4">
        <v>13.37</v>
      </c>
      <c r="D2363" s="4">
        <v>12.689</v>
      </c>
      <c r="E2363" s="4">
        <v>3951.0</v>
      </c>
      <c r="F2363" s="16">
        <v>0.001499605367008692</v>
      </c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</row>
    <row r="2364" ht="15.75" customHeight="1">
      <c r="A2364" s="15">
        <v>45015.62533333333</v>
      </c>
      <c r="B2364" s="4"/>
      <c r="C2364" s="4">
        <v>13.35</v>
      </c>
      <c r="D2364" s="4">
        <v>12.67</v>
      </c>
      <c r="E2364" s="4">
        <v>3760.0</v>
      </c>
      <c r="F2364" s="16">
        <v>-0.0014973599180392566</v>
      </c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</row>
    <row r="2365" ht="15.75" customHeight="1">
      <c r="A2365" s="15">
        <v>45016.62533333333</v>
      </c>
      <c r="B2365" s="4"/>
      <c r="C2365" s="4">
        <v>13.25</v>
      </c>
      <c r="D2365" s="4">
        <v>12.575</v>
      </c>
      <c r="E2365" s="4">
        <v>4878.0</v>
      </c>
      <c r="F2365" s="16">
        <v>-0.00749802683504346</v>
      </c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</row>
    <row r="2366" ht="15.75" customHeight="1">
      <c r="A2366" s="15">
        <v>45019.62533333333</v>
      </c>
      <c r="B2366" s="4"/>
      <c r="C2366" s="4">
        <v>13.2</v>
      </c>
      <c r="D2366" s="4">
        <v>12.527</v>
      </c>
      <c r="E2366" s="4">
        <v>4261.0</v>
      </c>
      <c r="F2366" s="16">
        <v>-0.003817097415506962</v>
      </c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</row>
    <row r="2367" ht="15.75" customHeight="1">
      <c r="A2367" s="15">
        <v>45020.62533333333</v>
      </c>
      <c r="B2367" s="4"/>
      <c r="C2367" s="4">
        <v>13.14</v>
      </c>
      <c r="D2367" s="4">
        <v>12.47</v>
      </c>
      <c r="E2367" s="4">
        <v>12134.0</v>
      </c>
      <c r="F2367" s="16">
        <v>-0.004550171629280643</v>
      </c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</row>
    <row r="2368" ht="15.75" customHeight="1">
      <c r="A2368" s="15">
        <v>45021.62533333333</v>
      </c>
      <c r="B2368" s="4"/>
      <c r="C2368" s="4">
        <v>13.2</v>
      </c>
      <c r="D2368" s="4">
        <v>12.527</v>
      </c>
      <c r="E2368" s="4">
        <v>13465.0</v>
      </c>
      <c r="F2368" s="16">
        <v>0.004570970328788982</v>
      </c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</row>
    <row r="2369" ht="15.75" customHeight="1">
      <c r="A2369" s="15">
        <v>45022.62533333333</v>
      </c>
      <c r="B2369" s="4"/>
      <c r="C2369" s="4">
        <v>13.2</v>
      </c>
      <c r="D2369" s="4">
        <v>12.527</v>
      </c>
      <c r="E2369" s="4">
        <v>6376.0</v>
      </c>
      <c r="F2369" s="16">
        <v>0.0</v>
      </c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</row>
    <row r="2370" ht="15.75" customHeight="1">
      <c r="A2370" s="15">
        <v>45023.62533333333</v>
      </c>
      <c r="B2370" s="4"/>
      <c r="C2370" s="4">
        <v>13.05</v>
      </c>
      <c r="D2370" s="4">
        <v>12.385</v>
      </c>
      <c r="E2370" s="4">
        <v>14525.0</v>
      </c>
      <c r="F2370" s="16">
        <v>-0.011335515286980081</v>
      </c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</row>
    <row r="2371" ht="15.75" customHeight="1">
      <c r="A2371" s="15">
        <v>45026.62533333333</v>
      </c>
      <c r="B2371" s="4"/>
      <c r="C2371" s="4">
        <v>12.97</v>
      </c>
      <c r="D2371" s="4">
        <v>12.309</v>
      </c>
      <c r="E2371" s="4">
        <v>5222.0</v>
      </c>
      <c r="F2371" s="16">
        <v>-0.0061364553895842154</v>
      </c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</row>
    <row r="2372" ht="15.75" customHeight="1">
      <c r="A2372" s="15">
        <v>45027.62533333333</v>
      </c>
      <c r="B2372" s="4"/>
      <c r="C2372" s="4">
        <v>13.0</v>
      </c>
      <c r="D2372" s="4">
        <v>12.337</v>
      </c>
      <c r="E2372" s="4">
        <v>7392.0</v>
      </c>
      <c r="F2372" s="16">
        <v>0.0022747583069299268</v>
      </c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</row>
    <row r="2373" ht="15.75" customHeight="1">
      <c r="A2373" s="15">
        <v>45028.62533333333</v>
      </c>
      <c r="B2373" s="4"/>
      <c r="C2373" s="4">
        <v>13.0</v>
      </c>
      <c r="D2373" s="4">
        <v>12.337</v>
      </c>
      <c r="E2373" s="4">
        <v>1405.0</v>
      </c>
      <c r="F2373" s="16">
        <v>0.0</v>
      </c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</row>
    <row r="2374" ht="15.75" customHeight="1">
      <c r="A2374" s="15">
        <v>45029.62533333333</v>
      </c>
      <c r="B2374" s="4"/>
      <c r="C2374" s="4">
        <v>13.0</v>
      </c>
      <c r="D2374" s="4">
        <v>12.337</v>
      </c>
      <c r="E2374" s="4">
        <v>8505.0</v>
      </c>
      <c r="F2374" s="16">
        <v>0.0</v>
      </c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</row>
    <row r="2375" ht="15.75" customHeight="1">
      <c r="A2375" s="15">
        <v>45030.62533333333</v>
      </c>
      <c r="B2375" s="4"/>
      <c r="C2375" s="4">
        <v>13.0</v>
      </c>
      <c r="D2375" s="4">
        <v>12.337</v>
      </c>
      <c r="E2375" s="4">
        <v>12658.0</v>
      </c>
      <c r="F2375" s="16">
        <v>0.0</v>
      </c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</row>
    <row r="2376" ht="15.75" customHeight="1">
      <c r="A2376" s="15">
        <v>45033.62533333333</v>
      </c>
      <c r="B2376" s="4"/>
      <c r="C2376" s="4">
        <v>13.1</v>
      </c>
      <c r="D2376" s="4">
        <v>12.432</v>
      </c>
      <c r="E2376" s="4">
        <v>15528.0</v>
      </c>
      <c r="F2376" s="16">
        <v>0.007700413390613653</v>
      </c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</row>
    <row r="2377" ht="15.75" customHeight="1">
      <c r="A2377" s="15">
        <v>45034.62533333333</v>
      </c>
      <c r="B2377" s="4"/>
      <c r="C2377" s="4">
        <v>13.6</v>
      </c>
      <c r="D2377" s="4">
        <v>12.907</v>
      </c>
      <c r="E2377" s="4">
        <v>11789.0</v>
      </c>
      <c r="F2377" s="16">
        <v>0.038207850707850675</v>
      </c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</row>
    <row r="2378" ht="15.75" customHeight="1">
      <c r="A2378" s="15">
        <v>45035.62533333333</v>
      </c>
      <c r="B2378" s="4"/>
      <c r="C2378" s="4">
        <v>13.44</v>
      </c>
      <c r="D2378" s="4">
        <v>12.755</v>
      </c>
      <c r="E2378" s="4">
        <v>6985.0</v>
      </c>
      <c r="F2378" s="16">
        <v>-0.011776555357557856</v>
      </c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</row>
    <row r="2379" ht="15.75" customHeight="1">
      <c r="A2379" s="15">
        <v>45036.62533333333</v>
      </c>
      <c r="B2379" s="4"/>
      <c r="C2379" s="4">
        <v>13.4</v>
      </c>
      <c r="D2379" s="4">
        <v>12.717</v>
      </c>
      <c r="E2379" s="4">
        <v>4786.0</v>
      </c>
      <c r="F2379" s="16">
        <v>-0.00297922383379069</v>
      </c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</row>
    <row r="2380" ht="15.75" customHeight="1">
      <c r="A2380" s="15">
        <v>45040.62533333333</v>
      </c>
      <c r="B2380" s="4"/>
      <c r="C2380" s="4">
        <v>13.26</v>
      </c>
      <c r="D2380" s="4">
        <v>12.584</v>
      </c>
      <c r="E2380" s="4">
        <v>7361.0</v>
      </c>
      <c r="F2380" s="16">
        <v>-0.010458441456318385</v>
      </c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</row>
    <row r="2381" ht="15.75" customHeight="1">
      <c r="A2381" s="15">
        <v>45041.62533333333</v>
      </c>
      <c r="B2381" s="4"/>
      <c r="C2381" s="4">
        <v>13.38</v>
      </c>
      <c r="D2381" s="4">
        <v>12.698</v>
      </c>
      <c r="E2381" s="4">
        <v>5698.0</v>
      </c>
      <c r="F2381" s="16">
        <v>0.009059122695486393</v>
      </c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</row>
    <row r="2382" ht="15.75" customHeight="1">
      <c r="A2382" s="15">
        <v>45042.62533333333</v>
      </c>
      <c r="B2382" s="4"/>
      <c r="C2382" s="4">
        <v>13.2</v>
      </c>
      <c r="D2382" s="4">
        <v>12.527</v>
      </c>
      <c r="E2382" s="4">
        <v>3345.0</v>
      </c>
      <c r="F2382" s="16">
        <v>-0.01346668766734928</v>
      </c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</row>
    <row r="2383" ht="15.75" customHeight="1">
      <c r="A2383" s="15">
        <v>45043.62533333333</v>
      </c>
      <c r="B2383" s="4"/>
      <c r="C2383" s="4">
        <v>13.0</v>
      </c>
      <c r="D2383" s="4">
        <v>12.337</v>
      </c>
      <c r="E2383" s="4">
        <v>10777.0</v>
      </c>
      <c r="F2383" s="16">
        <v>-0.01516723876426914</v>
      </c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</row>
    <row r="2384" ht="15.75" customHeight="1">
      <c r="A2384" s="15">
        <v>45044.62533333333</v>
      </c>
      <c r="B2384" s="4"/>
      <c r="C2384" s="4">
        <v>12.99</v>
      </c>
      <c r="D2384" s="4">
        <v>12.328</v>
      </c>
      <c r="E2384" s="4">
        <v>886.0</v>
      </c>
      <c r="F2384" s="16">
        <v>-7.295128475318425E-4</v>
      </c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</row>
    <row r="2385" ht="15.75" customHeight="1">
      <c r="A2385" s="15">
        <v>45048.62533333333</v>
      </c>
      <c r="B2385" s="4"/>
      <c r="C2385" s="4">
        <v>13.2</v>
      </c>
      <c r="D2385" s="4">
        <v>12.527</v>
      </c>
      <c r="E2385" s="4">
        <v>10094.0</v>
      </c>
      <c r="F2385" s="16">
        <v>0.01614211550940946</v>
      </c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</row>
    <row r="2386" ht="15.75" customHeight="1">
      <c r="A2386" s="15">
        <v>45049.62533333333</v>
      </c>
      <c r="B2386" s="4"/>
      <c r="C2386" s="4">
        <v>13.86</v>
      </c>
      <c r="D2386" s="4">
        <v>13.154</v>
      </c>
      <c r="E2386" s="4">
        <v>52550.0</v>
      </c>
      <c r="F2386" s="16">
        <v>0.050051887922088346</v>
      </c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</row>
    <row r="2387" ht="15.75" customHeight="1">
      <c r="A2387" s="15">
        <v>45050.62533333333</v>
      </c>
      <c r="B2387" s="4"/>
      <c r="C2387" s="4">
        <v>13.7</v>
      </c>
      <c r="D2387" s="4">
        <v>13.002</v>
      </c>
      <c r="E2387" s="4">
        <v>3292.0</v>
      </c>
      <c r="F2387" s="16">
        <v>-0.011555420404439657</v>
      </c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</row>
    <row r="2388" ht="15.75" customHeight="1">
      <c r="A2388" s="15">
        <v>45051.62533333333</v>
      </c>
      <c r="B2388" s="4"/>
      <c r="C2388" s="4">
        <v>13.65</v>
      </c>
      <c r="D2388" s="4">
        <v>12.954</v>
      </c>
      <c r="E2388" s="4">
        <v>8043.0</v>
      </c>
      <c r="F2388" s="16">
        <v>-0.0036917397323488724</v>
      </c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</row>
    <row r="2389" ht="15.75" customHeight="1">
      <c r="A2389" s="15">
        <v>45054.62533333333</v>
      </c>
      <c r="B2389" s="4"/>
      <c r="C2389" s="4">
        <v>13.48</v>
      </c>
      <c r="D2389" s="4">
        <v>12.793</v>
      </c>
      <c r="E2389" s="4">
        <v>5486.0</v>
      </c>
      <c r="F2389" s="16">
        <v>-0.012428593484638054</v>
      </c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</row>
    <row r="2390" ht="15.75" customHeight="1">
      <c r="A2390" s="15">
        <v>45055.62533333333</v>
      </c>
      <c r="B2390" s="4"/>
      <c r="C2390" s="4">
        <v>13.4</v>
      </c>
      <c r="D2390" s="4">
        <v>12.717</v>
      </c>
      <c r="E2390" s="4">
        <v>7430.0</v>
      </c>
      <c r="F2390" s="16">
        <v>-0.005940748847025619</v>
      </c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</row>
    <row r="2391" ht="15.75" customHeight="1">
      <c r="A2391" s="15">
        <v>45056.62533333333</v>
      </c>
      <c r="B2391" s="4"/>
      <c r="C2391" s="4">
        <v>13.3</v>
      </c>
      <c r="D2391" s="4">
        <v>12.622</v>
      </c>
      <c r="E2391" s="4">
        <v>14072.0</v>
      </c>
      <c r="F2391" s="16">
        <v>-0.007470315325941703</v>
      </c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</row>
    <row r="2392" ht="15.75" customHeight="1">
      <c r="A2392" s="15">
        <v>45057.62533333333</v>
      </c>
      <c r="B2392" s="4"/>
      <c r="C2392" s="4">
        <v>13.3</v>
      </c>
      <c r="D2392" s="4">
        <v>12.622</v>
      </c>
      <c r="E2392" s="4">
        <v>7306.0</v>
      </c>
      <c r="F2392" s="16">
        <v>0.0</v>
      </c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</row>
    <row r="2393" ht="15.75" customHeight="1">
      <c r="A2393" s="15">
        <v>45058.62533333333</v>
      </c>
      <c r="B2393" s="4"/>
      <c r="C2393" s="4">
        <v>13.25</v>
      </c>
      <c r="D2393" s="4">
        <v>12.575</v>
      </c>
      <c r="E2393" s="4">
        <v>13945.0</v>
      </c>
      <c r="F2393" s="16">
        <v>-0.0037236571066392487</v>
      </c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</row>
    <row r="2394" ht="15.75" customHeight="1">
      <c r="A2394" s="15">
        <v>45061.62533333333</v>
      </c>
      <c r="B2394" s="4"/>
      <c r="C2394" s="4">
        <v>13.29</v>
      </c>
      <c r="D2394" s="4">
        <v>12.613</v>
      </c>
      <c r="E2394" s="4">
        <v>2900.0</v>
      </c>
      <c r="F2394" s="16">
        <v>0.0030218687872763626</v>
      </c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</row>
    <row r="2395" ht="15.75" customHeight="1">
      <c r="A2395" s="15">
        <v>45062.62533333333</v>
      </c>
      <c r="B2395" s="4"/>
      <c r="C2395" s="4">
        <v>13.45</v>
      </c>
      <c r="D2395" s="4">
        <v>12.765</v>
      </c>
      <c r="E2395" s="4">
        <v>10155.0</v>
      </c>
      <c r="F2395" s="16">
        <v>0.012051058431776819</v>
      </c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</row>
    <row r="2396" ht="15.75" customHeight="1">
      <c r="A2396" s="15">
        <v>45063.62533333333</v>
      </c>
      <c r="B2396" s="4"/>
      <c r="C2396" s="4">
        <v>13.79</v>
      </c>
      <c r="D2396" s="4">
        <v>13.087</v>
      </c>
      <c r="E2396" s="4">
        <v>7295.0</v>
      </c>
      <c r="F2396" s="16">
        <v>0.02522522522522516</v>
      </c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</row>
    <row r="2397" ht="15.75" customHeight="1">
      <c r="A2397" s="15">
        <v>45064.62533333333</v>
      </c>
      <c r="B2397" s="4"/>
      <c r="C2397" s="4">
        <v>13.75</v>
      </c>
      <c r="D2397" s="4">
        <v>13.049</v>
      </c>
      <c r="E2397" s="4">
        <v>21446.0</v>
      </c>
      <c r="F2397" s="16">
        <v>-0.0029036448383892607</v>
      </c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</row>
    <row r="2398" ht="15.75" customHeight="1">
      <c r="A2398" s="15">
        <v>45065.62533333333</v>
      </c>
      <c r="B2398" s="4"/>
      <c r="C2398" s="4">
        <v>13.78</v>
      </c>
      <c r="D2398" s="4">
        <v>13.078</v>
      </c>
      <c r="E2398" s="4">
        <v>12802.0</v>
      </c>
      <c r="F2398" s="16">
        <v>0.0022223925204996487</v>
      </c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</row>
    <row r="2399" ht="15.75" customHeight="1">
      <c r="A2399" s="15">
        <v>45068.62533333333</v>
      </c>
      <c r="B2399" s="4"/>
      <c r="C2399" s="4">
        <v>13.93</v>
      </c>
      <c r="D2399" s="4">
        <v>13.22</v>
      </c>
      <c r="E2399" s="4">
        <v>16302.0</v>
      </c>
      <c r="F2399" s="16">
        <v>0.010857929346995048</v>
      </c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</row>
    <row r="2400" ht="15.75" customHeight="1">
      <c r="A2400" s="15">
        <v>45069.62533333333</v>
      </c>
      <c r="B2400" s="4"/>
      <c r="C2400" s="4">
        <v>14.08</v>
      </c>
      <c r="D2400" s="4">
        <v>13.362</v>
      </c>
      <c r="E2400" s="4">
        <v>25323.0</v>
      </c>
      <c r="F2400" s="16">
        <v>0.010741301059001472</v>
      </c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</row>
    <row r="2401" ht="15.75" customHeight="1">
      <c r="A2401" s="15">
        <v>45070.62533333333</v>
      </c>
      <c r="B2401" s="4"/>
      <c r="C2401" s="4">
        <v>14.1</v>
      </c>
      <c r="D2401" s="4">
        <v>13.381</v>
      </c>
      <c r="E2401" s="4">
        <v>14814.0</v>
      </c>
      <c r="F2401" s="16">
        <v>0.0014219428229307086</v>
      </c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</row>
    <row r="2402" ht="15.75" customHeight="1">
      <c r="A2402" s="15">
        <v>45071.62533333333</v>
      </c>
      <c r="B2402" s="4"/>
      <c r="C2402" s="4">
        <v>14.8</v>
      </c>
      <c r="D2402" s="4">
        <v>14.046</v>
      </c>
      <c r="E2402" s="4">
        <v>60584.0</v>
      </c>
      <c r="F2402" s="16">
        <v>0.04969733203796421</v>
      </c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</row>
    <row r="2403" ht="15.75" customHeight="1">
      <c r="A2403" s="15">
        <v>45072.62533333333</v>
      </c>
      <c r="B2403" s="4"/>
      <c r="C2403" s="4">
        <v>14.95</v>
      </c>
      <c r="D2403" s="4">
        <v>14.188</v>
      </c>
      <c r="E2403" s="4">
        <v>39884.0</v>
      </c>
      <c r="F2403" s="16">
        <v>0.010109639755090506</v>
      </c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</row>
    <row r="2404" ht="15.75" customHeight="1">
      <c r="A2404" s="15">
        <v>45075.62533333333</v>
      </c>
      <c r="B2404" s="4"/>
      <c r="C2404" s="4">
        <v>14.5</v>
      </c>
      <c r="D2404" s="4">
        <v>13.761</v>
      </c>
      <c r="E2404" s="4">
        <v>416088.0</v>
      </c>
      <c r="F2404" s="16">
        <v>-0.03009585565266432</v>
      </c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</row>
    <row r="2405" ht="15.75" customHeight="1">
      <c r="A2405" s="15">
        <v>45076.62533333333</v>
      </c>
      <c r="B2405" s="4"/>
      <c r="C2405" s="4">
        <v>14.52</v>
      </c>
      <c r="D2405" s="4">
        <v>13.78</v>
      </c>
      <c r="E2405" s="4">
        <v>26360.0</v>
      </c>
      <c r="F2405" s="16">
        <v>0.0013807136109294476</v>
      </c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</row>
    <row r="2406" ht="15.75" customHeight="1">
      <c r="A2406" s="15">
        <v>45077.62533333333</v>
      </c>
      <c r="B2406" s="4"/>
      <c r="C2406" s="4">
        <v>13.78</v>
      </c>
      <c r="D2406" s="4">
        <v>13.78</v>
      </c>
      <c r="E2406" s="4">
        <v>4370.0</v>
      </c>
      <c r="F2406" s="16">
        <v>0.0</v>
      </c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</row>
    <row r="2407" ht="15.75" customHeight="1">
      <c r="A2407" s="15">
        <v>45078.62533333333</v>
      </c>
      <c r="B2407" s="4"/>
      <c r="C2407" s="4">
        <v>14.24</v>
      </c>
      <c r="D2407" s="4">
        <v>14.24</v>
      </c>
      <c r="E2407" s="4">
        <v>30697.0</v>
      </c>
      <c r="F2407" s="16">
        <v>0.033381712626995706</v>
      </c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</row>
    <row r="2408" ht="15.75" customHeight="1">
      <c r="A2408" s="15">
        <v>45079.62533333333</v>
      </c>
      <c r="B2408" s="4"/>
      <c r="C2408" s="4">
        <v>14.28</v>
      </c>
      <c r="D2408" s="4">
        <v>14.28</v>
      </c>
      <c r="E2408" s="4">
        <v>18319.0</v>
      </c>
      <c r="F2408" s="16">
        <v>0.002808988764044884</v>
      </c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</row>
    <row r="2409" ht="15.75" customHeight="1">
      <c r="A2409" s="15">
        <v>45082.62533333333</v>
      </c>
      <c r="B2409" s="4"/>
      <c r="C2409" s="4">
        <v>14.28</v>
      </c>
      <c r="D2409" s="4">
        <v>14.28</v>
      </c>
      <c r="E2409" s="4">
        <v>3744.0</v>
      </c>
      <c r="F2409" s="16">
        <v>0.0</v>
      </c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</row>
    <row r="2410" ht="15.75" customHeight="1">
      <c r="A2410" s="15">
        <v>45083.62533333333</v>
      </c>
      <c r="B2410" s="4"/>
      <c r="C2410" s="4">
        <v>14.3</v>
      </c>
      <c r="D2410" s="4">
        <v>14.3</v>
      </c>
      <c r="E2410" s="4">
        <v>4516.0</v>
      </c>
      <c r="F2410" s="16">
        <v>0.0014005602240897304</v>
      </c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</row>
    <row r="2411" ht="15.75" customHeight="1">
      <c r="A2411" s="15">
        <v>45084.62533333333</v>
      </c>
      <c r="B2411" s="4"/>
      <c r="C2411" s="4">
        <v>14.1</v>
      </c>
      <c r="D2411" s="4">
        <v>14.1</v>
      </c>
      <c r="E2411" s="4">
        <v>23524.0</v>
      </c>
      <c r="F2411" s="16">
        <v>-0.01398601398601406</v>
      </c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</row>
    <row r="2412" ht="15.75" customHeight="1">
      <c r="A2412" s="15">
        <v>45085.62533333333</v>
      </c>
      <c r="B2412" s="4"/>
      <c r="C2412" s="4">
        <v>13.99</v>
      </c>
      <c r="D2412" s="4">
        <v>13.99</v>
      </c>
      <c r="E2412" s="4">
        <v>16541.0</v>
      </c>
      <c r="F2412" s="16">
        <v>-0.007801418439716272</v>
      </c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</row>
    <row r="2413" ht="15.75" customHeight="1">
      <c r="A2413" s="15">
        <v>45086.62533333333</v>
      </c>
      <c r="B2413" s="4"/>
      <c r="C2413" s="4">
        <v>14.03</v>
      </c>
      <c r="D2413" s="4">
        <v>14.03</v>
      </c>
      <c r="E2413" s="4">
        <v>17164.0</v>
      </c>
      <c r="F2413" s="16">
        <v>0.0028591851322372513</v>
      </c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</row>
    <row r="2414" ht="15.75" customHeight="1">
      <c r="A2414" s="15">
        <v>45089.62533333333</v>
      </c>
      <c r="B2414" s="4"/>
      <c r="C2414" s="4">
        <v>14.2</v>
      </c>
      <c r="D2414" s="4">
        <v>14.2</v>
      </c>
      <c r="E2414" s="4">
        <v>18805.0</v>
      </c>
      <c r="F2414" s="16">
        <v>0.012116892373485384</v>
      </c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</row>
    <row r="2415" ht="15.75" customHeight="1">
      <c r="A2415" s="15">
        <v>45090.62533333333</v>
      </c>
      <c r="B2415" s="4"/>
      <c r="C2415" s="4">
        <v>14.2</v>
      </c>
      <c r="D2415" s="4">
        <v>14.2</v>
      </c>
      <c r="E2415" s="4">
        <v>1878.0</v>
      </c>
      <c r="F2415" s="16">
        <v>0.0</v>
      </c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</row>
    <row r="2416" ht="15.75" customHeight="1">
      <c r="A2416" s="15">
        <v>45091.62533333333</v>
      </c>
      <c r="B2416" s="4"/>
      <c r="C2416" s="4">
        <v>14.23</v>
      </c>
      <c r="D2416" s="4">
        <v>14.23</v>
      </c>
      <c r="E2416" s="4">
        <v>5263.0</v>
      </c>
      <c r="F2416" s="16">
        <v>0.002112676056338108</v>
      </c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</row>
    <row r="2417" ht="15.75" customHeight="1">
      <c r="A2417" s="15">
        <v>45092.62533333333</v>
      </c>
      <c r="B2417" s="4"/>
      <c r="C2417" s="4">
        <v>14.19</v>
      </c>
      <c r="D2417" s="4">
        <v>14.19</v>
      </c>
      <c r="E2417" s="4">
        <v>3770.0</v>
      </c>
      <c r="F2417" s="16">
        <v>-0.0028109627547435643</v>
      </c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</row>
    <row r="2418" ht="15.75" customHeight="1">
      <c r="A2418" s="15">
        <v>45093.62533333333</v>
      </c>
      <c r="B2418" s="4"/>
      <c r="C2418" s="4">
        <v>14.2</v>
      </c>
      <c r="D2418" s="4">
        <v>14.2</v>
      </c>
      <c r="E2418" s="4">
        <v>46647.0</v>
      </c>
      <c r="F2418" s="16">
        <v>7.04721634954178E-4</v>
      </c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</row>
    <row r="2419" ht="15.75" customHeight="1">
      <c r="A2419" s="15">
        <v>45096.62533333333</v>
      </c>
      <c r="B2419" s="4"/>
      <c r="C2419" s="4">
        <v>14.1</v>
      </c>
      <c r="D2419" s="4">
        <v>14.1</v>
      </c>
      <c r="E2419" s="4">
        <v>9941.0</v>
      </c>
      <c r="F2419" s="16">
        <v>-0.007042253521126736</v>
      </c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</row>
    <row r="2420" ht="15.75" customHeight="1">
      <c r="A2420" s="15">
        <v>45097.62533333333</v>
      </c>
      <c r="B2420" s="4"/>
      <c r="C2420" s="4">
        <v>14.39</v>
      </c>
      <c r="D2420" s="4">
        <v>14.39</v>
      </c>
      <c r="E2420" s="4">
        <v>15159.0</v>
      </c>
      <c r="F2420" s="16">
        <v>0.020567375886524887</v>
      </c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</row>
    <row r="2421" ht="15.75" customHeight="1">
      <c r="A2421" s="15">
        <v>45098.62533333333</v>
      </c>
      <c r="B2421" s="4"/>
      <c r="C2421" s="4">
        <v>14.5</v>
      </c>
      <c r="D2421" s="4">
        <v>14.5</v>
      </c>
      <c r="E2421" s="4">
        <v>58473.0</v>
      </c>
      <c r="F2421" s="16">
        <v>0.007644197359277236</v>
      </c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</row>
    <row r="2422" ht="15.75" customHeight="1">
      <c r="A2422" s="15">
        <v>45099.62533333333</v>
      </c>
      <c r="B2422" s="4"/>
      <c r="C2422" s="4">
        <v>14.6</v>
      </c>
      <c r="D2422" s="4">
        <v>14.6</v>
      </c>
      <c r="E2422" s="4">
        <v>9660.0</v>
      </c>
      <c r="F2422" s="16">
        <v>0.006896551724137907</v>
      </c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</row>
    <row r="2423" ht="15.75" customHeight="1">
      <c r="A2423" s="15">
        <v>45100.62533333333</v>
      </c>
      <c r="B2423" s="4"/>
      <c r="C2423" s="4">
        <v>14.7</v>
      </c>
      <c r="D2423" s="4">
        <v>14.7</v>
      </c>
      <c r="E2423" s="4">
        <v>3728.0</v>
      </c>
      <c r="F2423" s="16">
        <v>0.006849315068493127</v>
      </c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</row>
    <row r="2424" ht="15.75" customHeight="1">
      <c r="A2424" s="15">
        <v>45103.62533333333</v>
      </c>
      <c r="B2424" s="4"/>
      <c r="C2424" s="4">
        <v>14.65</v>
      </c>
      <c r="D2424" s="4">
        <v>14.65</v>
      </c>
      <c r="E2424" s="4">
        <v>8397.0</v>
      </c>
      <c r="F2424" s="16">
        <v>-0.0034013605442176145</v>
      </c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</row>
    <row r="2425" ht="15.75" customHeight="1">
      <c r="A2425" s="15">
        <v>45104.62533333333</v>
      </c>
      <c r="B2425" s="4"/>
      <c r="C2425" s="4">
        <v>14.55</v>
      </c>
      <c r="D2425" s="4">
        <v>14.55</v>
      </c>
      <c r="E2425" s="4">
        <v>18078.0</v>
      </c>
      <c r="F2425" s="16">
        <v>-0.006825938566552877</v>
      </c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</row>
    <row r="2426" ht="15.75" customHeight="1">
      <c r="A2426" s="15">
        <v>45107.62533333333</v>
      </c>
      <c r="B2426" s="4"/>
      <c r="C2426" s="4">
        <v>14.6</v>
      </c>
      <c r="D2426" s="4">
        <v>14.6</v>
      </c>
      <c r="E2426" s="4">
        <v>4497.0</v>
      </c>
      <c r="F2426" s="16">
        <v>0.0034364261168384146</v>
      </c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</row>
    <row r="2427" ht="15.75" customHeight="1">
      <c r="A2427" s="15">
        <v>45110.62533333333</v>
      </c>
      <c r="B2427" s="4"/>
      <c r="C2427" s="4">
        <v>14.55</v>
      </c>
      <c r="D2427" s="4">
        <v>14.55</v>
      </c>
      <c r="E2427" s="4">
        <v>7091.0</v>
      </c>
      <c r="F2427" s="16">
        <v>-0.0034246575342465023</v>
      </c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</row>
    <row r="2428" ht="15.75" customHeight="1">
      <c r="A2428" s="15">
        <v>45111.62533333333</v>
      </c>
      <c r="B2428" s="4"/>
      <c r="C2428" s="4">
        <v>14.72</v>
      </c>
      <c r="D2428" s="4">
        <v>14.72</v>
      </c>
      <c r="E2428" s="4">
        <v>9134.0</v>
      </c>
      <c r="F2428" s="16">
        <v>0.011683848797250854</v>
      </c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</row>
    <row r="2429" ht="15.75" customHeight="1">
      <c r="A2429" s="15">
        <v>45112.62533333333</v>
      </c>
      <c r="B2429" s="4"/>
      <c r="C2429" s="4">
        <v>14.72</v>
      </c>
      <c r="D2429" s="4">
        <v>14.72</v>
      </c>
      <c r="E2429" s="4">
        <v>3246.0</v>
      </c>
      <c r="F2429" s="16">
        <v>0.0</v>
      </c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</row>
    <row r="2430" ht="15.75" customHeight="1">
      <c r="A2430" s="15">
        <v>45113.62533333333</v>
      </c>
      <c r="B2430" s="4"/>
      <c r="C2430" s="4">
        <v>14.76</v>
      </c>
      <c r="D2430" s="4">
        <v>14.76</v>
      </c>
      <c r="E2430" s="4">
        <v>26132.0</v>
      </c>
      <c r="F2430" s="16">
        <v>0.002717391304347768</v>
      </c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</row>
    <row r="2431" ht="15.75" customHeight="1">
      <c r="A2431" s="15">
        <v>45114.62533333333</v>
      </c>
      <c r="B2431" s="4"/>
      <c r="C2431" s="4">
        <v>14.79</v>
      </c>
      <c r="D2431" s="4">
        <v>14.79</v>
      </c>
      <c r="E2431" s="4">
        <v>15851.0</v>
      </c>
      <c r="F2431" s="16">
        <v>0.002032520325203209</v>
      </c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</row>
    <row r="2432" ht="15.75" customHeight="1">
      <c r="A2432" s="15">
        <v>45117.62533333333</v>
      </c>
      <c r="B2432" s="4"/>
      <c r="C2432" s="4">
        <v>14.8</v>
      </c>
      <c r="D2432" s="4">
        <v>14.8</v>
      </c>
      <c r="E2432" s="4">
        <v>5671.0</v>
      </c>
      <c r="F2432" s="16">
        <v>6.761325219744127E-4</v>
      </c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</row>
    <row r="2433" ht="15.75" customHeight="1">
      <c r="A2433" s="15">
        <v>45118.62533333333</v>
      </c>
      <c r="B2433" s="4"/>
      <c r="C2433" s="4">
        <v>14.89</v>
      </c>
      <c r="D2433" s="4">
        <v>14.89</v>
      </c>
      <c r="E2433" s="4">
        <v>19876.0</v>
      </c>
      <c r="F2433" s="16">
        <v>0.006081081081081071</v>
      </c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</row>
    <row r="2434" ht="15.75" customHeight="1">
      <c r="A2434" s="15">
        <v>45119.62533333333</v>
      </c>
      <c r="B2434" s="4"/>
      <c r="C2434" s="4">
        <v>14.4</v>
      </c>
      <c r="D2434" s="4">
        <v>14.4</v>
      </c>
      <c r="E2434" s="4">
        <v>19530.0</v>
      </c>
      <c r="F2434" s="16">
        <v>-0.032907991940899946</v>
      </c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</row>
    <row r="2435" ht="15.75" customHeight="1">
      <c r="A2435" s="15">
        <v>45120.62533333333</v>
      </c>
      <c r="B2435" s="4"/>
      <c r="C2435" s="4">
        <v>14.4</v>
      </c>
      <c r="D2435" s="4">
        <v>14.4</v>
      </c>
      <c r="E2435" s="4">
        <v>1717.0</v>
      </c>
      <c r="F2435" s="16">
        <v>0.0</v>
      </c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</row>
    <row r="2436" ht="15.75" customHeight="1">
      <c r="A2436" s="15">
        <v>45121.62533333333</v>
      </c>
      <c r="B2436" s="4"/>
      <c r="C2436" s="4">
        <v>14.2</v>
      </c>
      <c r="D2436" s="4">
        <v>14.2</v>
      </c>
      <c r="E2436" s="4">
        <v>30285.0</v>
      </c>
      <c r="F2436" s="16">
        <v>-0.013888888888888963</v>
      </c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</row>
    <row r="2437" ht="15.75" customHeight="1">
      <c r="A2437" s="15">
        <v>45124.62533333333</v>
      </c>
      <c r="B2437" s="4"/>
      <c r="C2437" s="4">
        <v>14.3</v>
      </c>
      <c r="D2437" s="4">
        <v>14.3</v>
      </c>
      <c r="E2437" s="4">
        <v>10803.0</v>
      </c>
      <c r="F2437" s="16">
        <v>0.007042253521126861</v>
      </c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</row>
    <row r="2438" ht="15.75" customHeight="1">
      <c r="A2438" s="15">
        <v>45125.62533333333</v>
      </c>
      <c r="B2438" s="4"/>
      <c r="C2438" s="4">
        <v>14.3</v>
      </c>
      <c r="D2438" s="4">
        <v>14.3</v>
      </c>
      <c r="E2438" s="4">
        <v>1005.0</v>
      </c>
      <c r="F2438" s="16">
        <v>0.0</v>
      </c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</row>
    <row r="2439" ht="15.75" customHeight="1">
      <c r="A2439" s="15">
        <v>45127.62533333333</v>
      </c>
      <c r="B2439" s="4"/>
      <c r="C2439" s="4">
        <v>14.4</v>
      </c>
      <c r="D2439" s="4">
        <v>14.4</v>
      </c>
      <c r="E2439" s="4">
        <v>2180.0</v>
      </c>
      <c r="F2439" s="16">
        <v>0.006993006993006968</v>
      </c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</row>
    <row r="2440" ht="15.75" customHeight="1">
      <c r="A2440" s="15">
        <v>45128.62533333333</v>
      </c>
      <c r="B2440" s="4"/>
      <c r="C2440" s="4">
        <v>14.4</v>
      </c>
      <c r="D2440" s="4">
        <v>14.4</v>
      </c>
      <c r="E2440" s="4">
        <v>970.0</v>
      </c>
      <c r="F2440" s="16">
        <v>0.0</v>
      </c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</row>
    <row r="2441" ht="15.75" customHeight="1">
      <c r="A2441" s="15">
        <v>45131.62533333333</v>
      </c>
      <c r="B2441" s="4"/>
      <c r="C2441" s="4">
        <v>14.5</v>
      </c>
      <c r="D2441" s="4">
        <v>14.5</v>
      </c>
      <c r="E2441" s="4">
        <v>1640.0</v>
      </c>
      <c r="F2441" s="16">
        <v>0.00694444444444442</v>
      </c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</row>
    <row r="2442" ht="15.75" customHeight="1">
      <c r="A2442" s="15">
        <v>45133.62533333333</v>
      </c>
      <c r="B2442" s="4"/>
      <c r="C2442" s="4">
        <v>14.5</v>
      </c>
      <c r="D2442" s="4">
        <v>14.5</v>
      </c>
      <c r="E2442" s="4">
        <v>5152.0</v>
      </c>
      <c r="F2442" s="16">
        <v>0.0</v>
      </c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</row>
    <row r="2443" ht="15.75" customHeight="1">
      <c r="A2443" s="15">
        <v>45134.62533333333</v>
      </c>
      <c r="B2443" s="4"/>
      <c r="C2443" s="4">
        <v>14.4</v>
      </c>
      <c r="D2443" s="4">
        <v>14.4</v>
      </c>
      <c r="E2443" s="4">
        <v>46775.0</v>
      </c>
      <c r="F2443" s="16">
        <v>-0.006896551724137907</v>
      </c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</row>
    <row r="2444" ht="15.75" customHeight="1">
      <c r="A2444" s="15">
        <v>45135.62533333333</v>
      </c>
      <c r="B2444" s="4"/>
      <c r="C2444" s="4">
        <v>14.4</v>
      </c>
      <c r="D2444" s="4">
        <v>14.4</v>
      </c>
      <c r="E2444" s="4">
        <v>35058.0</v>
      </c>
      <c r="F2444" s="16">
        <v>0.0</v>
      </c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</row>
    <row r="2445" ht="15.75" customHeight="1">
      <c r="A2445" s="15">
        <v>45138.62533333333</v>
      </c>
      <c r="B2445" s="4"/>
      <c r="C2445" s="4">
        <v>14.2</v>
      </c>
      <c r="D2445" s="4">
        <v>14.2</v>
      </c>
      <c r="E2445" s="4">
        <v>10924.0</v>
      </c>
      <c r="F2445" s="16">
        <v>-0.013888888888888963</v>
      </c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</row>
    <row r="2446" ht="15.75" customHeight="1">
      <c r="A2446" s="15">
        <v>45139.62533333333</v>
      </c>
      <c r="B2446" s="4"/>
      <c r="C2446" s="4">
        <v>14.13</v>
      </c>
      <c r="D2446" s="4">
        <v>14.13</v>
      </c>
      <c r="E2446" s="4">
        <v>34686.0</v>
      </c>
      <c r="F2446" s="16">
        <v>-0.004929577464788628</v>
      </c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</row>
    <row r="2447" ht="15.75" customHeight="1">
      <c r="A2447" s="15">
        <v>45140.62533333333</v>
      </c>
      <c r="B2447" s="4"/>
      <c r="C2447" s="4">
        <v>14.1</v>
      </c>
      <c r="D2447" s="4">
        <v>14.1</v>
      </c>
      <c r="E2447" s="4">
        <v>7447.0</v>
      </c>
      <c r="F2447" s="16">
        <v>-0.0021231422505308658</v>
      </c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</row>
    <row r="2448" ht="15.75" customHeight="1">
      <c r="A2448" s="15">
        <v>45141.62533333333</v>
      </c>
      <c r="B2448" s="4"/>
      <c r="C2448" s="4">
        <v>14.09</v>
      </c>
      <c r="D2448" s="4">
        <v>14.09</v>
      </c>
      <c r="E2448" s="4">
        <v>4689.0</v>
      </c>
      <c r="F2448" s="16">
        <v>-7.092198581560132E-4</v>
      </c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</row>
    <row r="2449" ht="15.75" customHeight="1">
      <c r="A2449" s="15">
        <v>45142.62533333333</v>
      </c>
      <c r="B2449" s="4"/>
      <c r="C2449" s="4">
        <v>14.08</v>
      </c>
      <c r="D2449" s="4">
        <v>14.08</v>
      </c>
      <c r="E2449" s="4">
        <v>6220.0</v>
      </c>
      <c r="F2449" s="16">
        <v>-7.097232079488848E-4</v>
      </c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</row>
    <row r="2450" ht="15.75" customHeight="1">
      <c r="A2450" s="15">
        <v>45145.62533333333</v>
      </c>
      <c r="B2450" s="4"/>
      <c r="C2450" s="4">
        <v>14.12</v>
      </c>
      <c r="D2450" s="4">
        <v>14.12</v>
      </c>
      <c r="E2450" s="4">
        <v>2194.0</v>
      </c>
      <c r="F2450" s="16">
        <v>0.0028409090909090303</v>
      </c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</row>
    <row r="2451" ht="15.75" customHeight="1">
      <c r="A2451" s="15">
        <v>45146.62533333333</v>
      </c>
      <c r="B2451" s="4"/>
      <c r="C2451" s="4">
        <v>14.38</v>
      </c>
      <c r="D2451" s="4">
        <v>14.38</v>
      </c>
      <c r="E2451" s="4">
        <v>4199.0</v>
      </c>
      <c r="F2451" s="16">
        <v>0.01841359773371116</v>
      </c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</row>
    <row r="2452" ht="15.75" customHeight="1">
      <c r="A2452" s="15">
        <v>45147.62533333333</v>
      </c>
      <c r="B2452" s="4"/>
      <c r="C2452" s="4">
        <v>14.37</v>
      </c>
      <c r="D2452" s="4">
        <v>14.37</v>
      </c>
      <c r="E2452" s="4">
        <v>31472.0</v>
      </c>
      <c r="F2452" s="16">
        <v>-6.954102920724314E-4</v>
      </c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</row>
    <row r="2453" ht="15.75" customHeight="1">
      <c r="A2453" s="15">
        <v>45148.62533333333</v>
      </c>
      <c r="B2453" s="4"/>
      <c r="C2453" s="4">
        <v>14.5</v>
      </c>
      <c r="D2453" s="4">
        <v>14.5</v>
      </c>
      <c r="E2453" s="4">
        <v>5132.0</v>
      </c>
      <c r="F2453" s="16">
        <v>0.009046624913013277</v>
      </c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</row>
    <row r="2454" ht="15.75" customHeight="1">
      <c r="A2454" s="15">
        <v>45149.62533333333</v>
      </c>
      <c r="B2454" s="4"/>
      <c r="C2454" s="4">
        <v>14.5</v>
      </c>
      <c r="D2454" s="4">
        <v>14.5</v>
      </c>
      <c r="E2454" s="4">
        <v>9596.0</v>
      </c>
      <c r="F2454" s="16">
        <v>0.0</v>
      </c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</row>
    <row r="2455" ht="15.75" customHeight="1">
      <c r="A2455" s="15">
        <v>45152.62533333333</v>
      </c>
      <c r="B2455" s="4"/>
      <c r="C2455" s="4">
        <v>14.5</v>
      </c>
      <c r="D2455" s="4">
        <v>14.5</v>
      </c>
      <c r="E2455" s="4">
        <v>1984.0</v>
      </c>
      <c r="F2455" s="16">
        <v>0.0</v>
      </c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</row>
    <row r="2456" ht="15.75" customHeight="1">
      <c r="A2456" s="15">
        <v>45153.62533333333</v>
      </c>
      <c r="B2456" s="4"/>
      <c r="C2456" s="4">
        <v>14.4</v>
      </c>
      <c r="D2456" s="4">
        <v>14.4</v>
      </c>
      <c r="E2456" s="4">
        <v>20710.0</v>
      </c>
      <c r="F2456" s="16">
        <v>-0.006896551724137907</v>
      </c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</row>
    <row r="2457" ht="15.75" customHeight="1">
      <c r="A2457" s="15">
        <v>45154.62533333333</v>
      </c>
      <c r="B2457" s="4"/>
      <c r="C2457" s="4">
        <v>14.2</v>
      </c>
      <c r="D2457" s="4">
        <v>14.2</v>
      </c>
      <c r="E2457" s="4">
        <v>33991.0</v>
      </c>
      <c r="F2457" s="16">
        <v>-0.013888888888888963</v>
      </c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</row>
    <row r="2458" ht="15.75" customHeight="1">
      <c r="A2458" s="15">
        <v>45155.62533333333</v>
      </c>
      <c r="B2458" s="4"/>
      <c r="C2458" s="4">
        <v>14.45</v>
      </c>
      <c r="D2458" s="4">
        <v>14.45</v>
      </c>
      <c r="E2458" s="4">
        <v>1422.0</v>
      </c>
      <c r="F2458" s="16">
        <v>0.017605633802816902</v>
      </c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</row>
    <row r="2459" ht="15.75" customHeight="1">
      <c r="A2459" s="15">
        <v>45156.62533333333</v>
      </c>
      <c r="B2459" s="4"/>
      <c r="C2459" s="4">
        <v>14.4</v>
      </c>
      <c r="D2459" s="4">
        <v>14.4</v>
      </c>
      <c r="E2459" s="4">
        <v>6557.0</v>
      </c>
      <c r="F2459" s="16">
        <v>-0.003460207612456674</v>
      </c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</row>
    <row r="2460" ht="15.75" customHeight="1">
      <c r="A2460" s="15">
        <v>45159.62533333333</v>
      </c>
      <c r="B2460" s="4"/>
      <c r="C2460" s="4">
        <v>14.1</v>
      </c>
      <c r="D2460" s="4">
        <v>14.1</v>
      </c>
      <c r="E2460" s="4">
        <v>13979.0</v>
      </c>
      <c r="F2460" s="16">
        <v>-0.02083333333333338</v>
      </c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</row>
    <row r="2461" ht="15.75" customHeight="1">
      <c r="A2461" s="15">
        <v>45160.62533333333</v>
      </c>
      <c r="B2461" s="4"/>
      <c r="C2461" s="4">
        <v>14.1</v>
      </c>
      <c r="D2461" s="4">
        <v>14.1</v>
      </c>
      <c r="E2461" s="4">
        <v>4032.0</v>
      </c>
      <c r="F2461" s="16">
        <v>0.0</v>
      </c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</row>
    <row r="2462" ht="15.75" customHeight="1">
      <c r="A2462" s="15">
        <v>45161.62533333333</v>
      </c>
      <c r="B2462" s="4"/>
      <c r="C2462" s="4">
        <v>14.0</v>
      </c>
      <c r="D2462" s="4">
        <v>14.0</v>
      </c>
      <c r="E2462" s="4">
        <v>15260.0</v>
      </c>
      <c r="F2462" s="16">
        <v>-0.007092198581560258</v>
      </c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</row>
    <row r="2463" ht="15.75" customHeight="1">
      <c r="A2463" s="15">
        <v>45162.62533333333</v>
      </c>
      <c r="B2463" s="4"/>
      <c r="C2463" s="4">
        <v>14.0</v>
      </c>
      <c r="D2463" s="4">
        <v>14.0</v>
      </c>
      <c r="E2463" s="4">
        <v>8655.0</v>
      </c>
      <c r="F2463" s="16">
        <v>0.0</v>
      </c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</row>
    <row r="2464" ht="15.75" customHeight="1">
      <c r="A2464" s="15">
        <v>45163.62533333333</v>
      </c>
      <c r="B2464" s="4"/>
      <c r="C2464" s="4">
        <v>14.0</v>
      </c>
      <c r="D2464" s="4">
        <v>14.0</v>
      </c>
      <c r="E2464" s="4">
        <v>7349.0</v>
      </c>
      <c r="F2464" s="16">
        <v>0.0</v>
      </c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</row>
    <row r="2465" ht="15.75" customHeight="1">
      <c r="A2465" s="15">
        <v>45166.62533333333</v>
      </c>
      <c r="B2465" s="4"/>
      <c r="C2465" s="4">
        <v>13.8</v>
      </c>
      <c r="D2465" s="4">
        <v>13.8</v>
      </c>
      <c r="E2465" s="4">
        <v>12865.0</v>
      </c>
      <c r="F2465" s="16">
        <v>-0.014285714285714235</v>
      </c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</row>
    <row r="2466" ht="15.75" customHeight="1">
      <c r="A2466" s="15">
        <v>45167.62533333333</v>
      </c>
      <c r="B2466" s="4"/>
      <c r="C2466" s="4">
        <v>13.75</v>
      </c>
      <c r="D2466" s="4">
        <v>13.75</v>
      </c>
      <c r="E2466" s="4">
        <v>8635.0</v>
      </c>
      <c r="F2466" s="16">
        <v>-0.0036231884057971527</v>
      </c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</row>
    <row r="2467" ht="15.75" customHeight="1">
      <c r="A2467" s="15">
        <v>45168.62533333333</v>
      </c>
      <c r="B2467" s="4"/>
      <c r="C2467" s="4">
        <v>13.75</v>
      </c>
      <c r="D2467" s="4">
        <v>13.75</v>
      </c>
      <c r="E2467" s="4">
        <v>17446.0</v>
      </c>
      <c r="F2467" s="16">
        <v>0.0</v>
      </c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</row>
    <row r="2468" ht="15.75" customHeight="1">
      <c r="A2468" s="15">
        <v>45169.62533333333</v>
      </c>
      <c r="B2468" s="4"/>
      <c r="C2468" s="4">
        <v>13.8</v>
      </c>
      <c r="D2468" s="4">
        <v>13.8</v>
      </c>
      <c r="E2468" s="4">
        <v>5488.0</v>
      </c>
      <c r="F2468" s="16">
        <v>0.003636363636363688</v>
      </c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</row>
    <row r="2469" ht="15.75" customHeight="1">
      <c r="A2469" s="15">
        <v>45170.62533333333</v>
      </c>
      <c r="B2469" s="4"/>
      <c r="C2469" s="4">
        <v>13.69</v>
      </c>
      <c r="D2469" s="4">
        <v>13.69</v>
      </c>
      <c r="E2469" s="4">
        <v>7871.0</v>
      </c>
      <c r="F2469" s="16">
        <v>-0.00797101449275371</v>
      </c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</row>
    <row r="2470" ht="15.75" customHeight="1">
      <c r="A2470" s="15">
        <v>45173.62533333333</v>
      </c>
      <c r="B2470" s="4"/>
      <c r="C2470" s="4">
        <v>13.8</v>
      </c>
      <c r="D2470" s="4">
        <v>13.8</v>
      </c>
      <c r="E2470" s="4">
        <v>22268.0</v>
      </c>
      <c r="F2470" s="16">
        <v>0.008035062089116233</v>
      </c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</row>
    <row r="2471" ht="15.75" customHeight="1">
      <c r="A2471" s="15">
        <v>45174.62533333333</v>
      </c>
      <c r="B2471" s="4"/>
      <c r="C2471" s="4">
        <v>14.44</v>
      </c>
      <c r="D2471" s="4">
        <v>14.44</v>
      </c>
      <c r="E2471" s="4">
        <v>85380.0</v>
      </c>
      <c r="F2471" s="16">
        <v>0.04637681159420281</v>
      </c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</row>
    <row r="2472" ht="15.75" customHeight="1">
      <c r="A2472" s="15">
        <v>45175.62533333333</v>
      </c>
      <c r="B2472" s="4"/>
      <c r="C2472" s="4">
        <v>14.59</v>
      </c>
      <c r="D2472" s="4">
        <v>14.59</v>
      </c>
      <c r="E2472" s="4">
        <v>43178.0</v>
      </c>
      <c r="F2472" s="16">
        <v>0.010387811634349056</v>
      </c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</row>
    <row r="2473" ht="15.75" customHeight="1">
      <c r="A2473" s="15">
        <v>45176.62533333333</v>
      </c>
      <c r="B2473" s="4"/>
      <c r="C2473" s="4">
        <v>14.57</v>
      </c>
      <c r="D2473" s="4">
        <v>14.57</v>
      </c>
      <c r="E2473" s="4">
        <v>48896.0</v>
      </c>
      <c r="F2473" s="16">
        <v>-0.0013708019191226576</v>
      </c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</row>
    <row r="2474" ht="15.75" customHeight="1">
      <c r="A2474" s="15">
        <v>45177.62533333333</v>
      </c>
      <c r="B2474" s="4"/>
      <c r="C2474" s="4">
        <v>14.4</v>
      </c>
      <c r="D2474" s="4">
        <v>14.4</v>
      </c>
      <c r="E2474" s="4">
        <v>6762.0</v>
      </c>
      <c r="F2474" s="16">
        <v>-0.011667810569663687</v>
      </c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</row>
    <row r="2475" ht="15.75" customHeight="1">
      <c r="A2475" s="15">
        <v>45180.62533333333</v>
      </c>
      <c r="B2475" s="4"/>
      <c r="C2475" s="4">
        <v>14.28</v>
      </c>
      <c r="D2475" s="4">
        <v>14.28</v>
      </c>
      <c r="E2475" s="4">
        <v>8421.0</v>
      </c>
      <c r="F2475" s="16">
        <v>-0.008333333333333403</v>
      </c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</row>
    <row r="2476" ht="15.75" customHeight="1">
      <c r="A2476" s="15">
        <v>45181.62533333333</v>
      </c>
      <c r="B2476" s="4"/>
      <c r="C2476" s="4">
        <v>13.8</v>
      </c>
      <c r="D2476" s="4">
        <v>13.8</v>
      </c>
      <c r="E2476" s="4">
        <v>17118.0</v>
      </c>
      <c r="F2476" s="16">
        <v>-0.03361344537815117</v>
      </c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</row>
    <row r="2477" ht="15.75" customHeight="1">
      <c r="A2477" s="15">
        <v>45182.62533333333</v>
      </c>
      <c r="B2477" s="4"/>
      <c r="C2477" s="4">
        <v>13.8</v>
      </c>
      <c r="D2477" s="4">
        <v>13.8</v>
      </c>
      <c r="E2477" s="4">
        <v>18101.0</v>
      </c>
      <c r="F2477" s="16">
        <v>0.0</v>
      </c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</row>
    <row r="2478" ht="15.75" customHeight="1">
      <c r="A2478" s="15">
        <v>45183.62533333333</v>
      </c>
      <c r="B2478" s="4"/>
      <c r="C2478" s="4">
        <v>13.65</v>
      </c>
      <c r="D2478" s="4">
        <v>13.65</v>
      </c>
      <c r="E2478" s="4">
        <v>51073.0</v>
      </c>
      <c r="F2478" s="16">
        <v>-0.01086956521739133</v>
      </c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</row>
    <row r="2479" ht="15.75" customHeight="1">
      <c r="A2479" s="15">
        <v>45184.62533333333</v>
      </c>
      <c r="B2479" s="4"/>
      <c r="C2479" s="4">
        <v>13.24</v>
      </c>
      <c r="D2479" s="4">
        <v>13.24</v>
      </c>
      <c r="E2479" s="4">
        <v>56517.0</v>
      </c>
      <c r="F2479" s="16">
        <v>-0.030036630036630048</v>
      </c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</row>
    <row r="2480" ht="15.75" customHeight="1">
      <c r="A2480" s="15">
        <v>45187.62533333333</v>
      </c>
      <c r="B2480" s="4"/>
      <c r="C2480" s="4">
        <v>13.1</v>
      </c>
      <c r="D2480" s="4">
        <v>13.1</v>
      </c>
      <c r="E2480" s="4">
        <v>42702.0</v>
      </c>
      <c r="F2480" s="16">
        <v>-0.01057401812688826</v>
      </c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</row>
    <row r="2481" ht="15.75" customHeight="1">
      <c r="A2481" s="15">
        <v>45188.62533333333</v>
      </c>
      <c r="B2481" s="4"/>
      <c r="C2481" s="4">
        <v>13.0</v>
      </c>
      <c r="D2481" s="4">
        <v>13.0</v>
      </c>
      <c r="E2481" s="4">
        <v>99838.0</v>
      </c>
      <c r="F2481" s="16">
        <v>-0.007633587786259515</v>
      </c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</row>
    <row r="2482" ht="15.75" customHeight="1">
      <c r="A2482" s="15">
        <v>45189.62533333333</v>
      </c>
      <c r="B2482" s="4"/>
      <c r="C2482" s="4">
        <v>12.61</v>
      </c>
      <c r="D2482" s="4">
        <v>12.61</v>
      </c>
      <c r="E2482" s="4">
        <v>142103.0</v>
      </c>
      <c r="F2482" s="16">
        <v>-0.030000000000000044</v>
      </c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</row>
    <row r="2483" ht="15.75" customHeight="1">
      <c r="A2483" s="15">
        <v>45190.62533333333</v>
      </c>
      <c r="B2483" s="4"/>
      <c r="C2483" s="4">
        <v>12.61</v>
      </c>
      <c r="D2483" s="4">
        <v>12.61</v>
      </c>
      <c r="E2483" s="4">
        <v>76358.0</v>
      </c>
      <c r="F2483" s="16">
        <v>0.0</v>
      </c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</row>
    <row r="2484" ht="15.75" customHeight="1">
      <c r="A2484" s="15">
        <v>45191.62533333333</v>
      </c>
      <c r="B2484" s="4"/>
      <c r="C2484" s="4">
        <v>12.5</v>
      </c>
      <c r="D2484" s="4">
        <v>12.5</v>
      </c>
      <c r="E2484" s="4">
        <v>9261.0</v>
      </c>
      <c r="F2484" s="16">
        <v>-0.008723235527359194</v>
      </c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</row>
    <row r="2485" ht="15.75" customHeight="1">
      <c r="A2485" s="15">
        <v>45194.62533333333</v>
      </c>
      <c r="B2485" s="4"/>
      <c r="C2485" s="4">
        <v>12.61</v>
      </c>
      <c r="D2485" s="4">
        <v>12.61</v>
      </c>
      <c r="E2485" s="4">
        <v>28391.0</v>
      </c>
      <c r="F2485" s="16">
        <v>0.008799999999999954</v>
      </c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</row>
    <row r="2486" ht="15.75" customHeight="1">
      <c r="A2486" s="15">
        <v>45195.62533333333</v>
      </c>
      <c r="B2486" s="4"/>
      <c r="C2486" s="4">
        <v>12.61</v>
      </c>
      <c r="D2486" s="4">
        <v>12.61</v>
      </c>
      <c r="E2486" s="4">
        <v>137976.0</v>
      </c>
      <c r="F2486" s="16">
        <v>0.0</v>
      </c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</row>
    <row r="2487" ht="15.75" customHeight="1">
      <c r="A2487" s="15">
        <v>45197.62533333333</v>
      </c>
      <c r="B2487" s="4"/>
      <c r="C2487" s="4">
        <v>12.61</v>
      </c>
      <c r="D2487" s="4">
        <v>12.61</v>
      </c>
      <c r="E2487" s="4">
        <v>24354.0</v>
      </c>
      <c r="F2487" s="16">
        <v>0.0</v>
      </c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</row>
    <row r="2488" ht="15.75" customHeight="1">
      <c r="A2488" s="15">
        <v>45198.62533333333</v>
      </c>
      <c r="B2488" s="4"/>
      <c r="C2488" s="4">
        <v>12.61</v>
      </c>
      <c r="D2488" s="4">
        <v>12.61</v>
      </c>
      <c r="E2488" s="4">
        <v>27074.0</v>
      </c>
      <c r="F2488" s="16">
        <v>0.0</v>
      </c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</row>
    <row r="2489" ht="15.75" customHeight="1">
      <c r="A2489" s="15">
        <v>45201.62533333333</v>
      </c>
      <c r="B2489" s="4"/>
      <c r="C2489" s="4">
        <v>12.61</v>
      </c>
      <c r="D2489" s="4">
        <v>12.61</v>
      </c>
      <c r="E2489" s="4">
        <v>25199.0</v>
      </c>
      <c r="F2489" s="16">
        <v>0.0</v>
      </c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</row>
    <row r="2490" ht="15.75" customHeight="1">
      <c r="A2490" s="15">
        <v>45202.62533333333</v>
      </c>
      <c r="B2490" s="4"/>
      <c r="C2490" s="4">
        <v>12.61</v>
      </c>
      <c r="D2490" s="4">
        <v>12.61</v>
      </c>
      <c r="E2490" s="4">
        <v>22992.0</v>
      </c>
      <c r="F2490" s="16">
        <v>0.0</v>
      </c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</row>
    <row r="2491" ht="15.75" customHeight="1">
      <c r="A2491" s="15">
        <v>45203.62533333333</v>
      </c>
      <c r="B2491" s="4"/>
      <c r="C2491" s="4">
        <v>12.61</v>
      </c>
      <c r="D2491" s="4">
        <v>12.61</v>
      </c>
      <c r="E2491" s="4">
        <v>15308.0</v>
      </c>
      <c r="F2491" s="16">
        <v>0.0</v>
      </c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</row>
    <row r="2492" ht="15.75" customHeight="1">
      <c r="A2492" s="15">
        <v>45204.62533333333</v>
      </c>
      <c r="B2492" s="4"/>
      <c r="C2492" s="4">
        <v>12.61</v>
      </c>
      <c r="D2492" s="4">
        <v>12.61</v>
      </c>
      <c r="E2492" s="4">
        <v>9813.0</v>
      </c>
      <c r="F2492" s="16">
        <v>0.0</v>
      </c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</row>
    <row r="2493" ht="15.75" customHeight="1">
      <c r="A2493" s="15">
        <v>45205.62533333333</v>
      </c>
      <c r="B2493" s="4"/>
      <c r="C2493" s="4">
        <v>12.56</v>
      </c>
      <c r="D2493" s="4">
        <v>12.56</v>
      </c>
      <c r="E2493" s="4">
        <v>33307.0</v>
      </c>
      <c r="F2493" s="16">
        <v>-0.003965107057890479</v>
      </c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</row>
    <row r="2494" ht="15.75" customHeight="1">
      <c r="A2494" s="15">
        <v>45208.62533333333</v>
      </c>
      <c r="B2494" s="4"/>
      <c r="C2494" s="4">
        <v>12.56</v>
      </c>
      <c r="D2494" s="4">
        <v>12.56</v>
      </c>
      <c r="E2494" s="4">
        <v>53383.0</v>
      </c>
      <c r="F2494" s="16">
        <v>0.0</v>
      </c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</row>
    <row r="2495" ht="15.75" customHeight="1">
      <c r="A2495" s="15">
        <v>45209.62533333333</v>
      </c>
      <c r="B2495" s="4"/>
      <c r="C2495" s="4">
        <v>12.8</v>
      </c>
      <c r="D2495" s="4">
        <v>12.8</v>
      </c>
      <c r="E2495" s="4">
        <v>569.0</v>
      </c>
      <c r="F2495" s="16">
        <v>0.019108280254777087</v>
      </c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</row>
    <row r="2496" ht="15.75" customHeight="1">
      <c r="A2496" s="15">
        <v>45210.62533333333</v>
      </c>
      <c r="B2496" s="4"/>
      <c r="C2496" s="4">
        <v>12.8</v>
      </c>
      <c r="D2496" s="4">
        <v>12.8</v>
      </c>
      <c r="E2496" s="4">
        <v>414.0</v>
      </c>
      <c r="F2496" s="16">
        <v>0.0</v>
      </c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</row>
    <row r="2497" ht="15.75" customHeight="1">
      <c r="A2497" s="15">
        <v>45211.62533333333</v>
      </c>
      <c r="B2497" s="4"/>
      <c r="C2497" s="4">
        <v>12.56</v>
      </c>
      <c r="D2497" s="4">
        <v>12.56</v>
      </c>
      <c r="E2497" s="4">
        <v>11347.0</v>
      </c>
      <c r="F2497" s="16">
        <v>-0.018750000000000017</v>
      </c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</row>
    <row r="2498" ht="15.75" customHeight="1">
      <c r="A2498" s="15">
        <v>45212.62533333333</v>
      </c>
      <c r="B2498" s="4"/>
      <c r="C2498" s="4">
        <v>12.52</v>
      </c>
      <c r="D2498" s="4">
        <v>12.52</v>
      </c>
      <c r="E2498" s="4">
        <v>25448.0</v>
      </c>
      <c r="F2498" s="16">
        <v>-0.003184713375796252</v>
      </c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</row>
    <row r="2499" ht="15.75" customHeight="1">
      <c r="A2499" s="15">
        <v>45215.62533333333</v>
      </c>
      <c r="B2499" s="4"/>
      <c r="C2499" s="4">
        <v>12.5</v>
      </c>
      <c r="D2499" s="4">
        <v>12.5</v>
      </c>
      <c r="E2499" s="4">
        <v>9099.0</v>
      </c>
      <c r="F2499" s="16">
        <v>-0.0015974440894568351</v>
      </c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</row>
    <row r="2500" ht="15.75" customHeight="1">
      <c r="A2500" s="15">
        <v>45216.62533333333</v>
      </c>
      <c r="B2500" s="4"/>
      <c r="C2500" s="4">
        <v>12.5</v>
      </c>
      <c r="D2500" s="4">
        <v>12.5</v>
      </c>
      <c r="E2500" s="4">
        <v>5606.0</v>
      </c>
      <c r="F2500" s="16">
        <v>0.0</v>
      </c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</row>
    <row r="2501" ht="15.75" customHeight="1">
      <c r="A2501" s="15">
        <v>45217.62533333333</v>
      </c>
      <c r="B2501" s="4"/>
      <c r="C2501" s="4">
        <v>12.5</v>
      </c>
      <c r="D2501" s="4">
        <v>12.5</v>
      </c>
      <c r="E2501" s="4">
        <v>2298.0</v>
      </c>
      <c r="F2501" s="16">
        <v>0.0</v>
      </c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</row>
    <row r="2502" ht="15.75" customHeight="1">
      <c r="A2502" s="15">
        <v>45218.62533333333</v>
      </c>
      <c r="B2502" s="4"/>
      <c r="C2502" s="4">
        <v>12.5</v>
      </c>
      <c r="D2502" s="4">
        <v>12.5</v>
      </c>
      <c r="E2502" s="4">
        <v>4379.0</v>
      </c>
      <c r="F2502" s="16">
        <v>0.0</v>
      </c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</row>
    <row r="2503" ht="15.75" customHeight="1">
      <c r="A2503" s="15">
        <v>45219.62533333333</v>
      </c>
      <c r="B2503" s="4"/>
      <c r="C2503" s="4">
        <v>12.5</v>
      </c>
      <c r="D2503" s="4">
        <v>12.5</v>
      </c>
      <c r="E2503" s="4">
        <v>2238.0</v>
      </c>
      <c r="F2503" s="16">
        <v>0.0</v>
      </c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</row>
    <row r="2504" ht="15.75" customHeight="1">
      <c r="A2504" s="15">
        <v>45222.62533333333</v>
      </c>
      <c r="B2504" s="4"/>
      <c r="C2504" s="4">
        <v>12.5</v>
      </c>
      <c r="D2504" s="4">
        <v>12.5</v>
      </c>
      <c r="E2504" s="4">
        <v>7493.0</v>
      </c>
      <c r="F2504" s="16">
        <v>0.0</v>
      </c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</row>
    <row r="2505" ht="15.75" customHeight="1">
      <c r="A2505" s="15">
        <v>45223.62533333333</v>
      </c>
      <c r="B2505" s="4"/>
      <c r="C2505" s="4">
        <v>12.56</v>
      </c>
      <c r="D2505" s="4">
        <v>12.56</v>
      </c>
      <c r="E2505" s="4">
        <v>3401.0</v>
      </c>
      <c r="F2505" s="16">
        <v>0.0048000000000000395</v>
      </c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</row>
    <row r="2506" ht="15.75" customHeight="1">
      <c r="A2506" s="15">
        <v>45224.62533333333</v>
      </c>
      <c r="B2506" s="4"/>
      <c r="C2506" s="4">
        <v>12.4</v>
      </c>
      <c r="D2506" s="4">
        <v>12.4</v>
      </c>
      <c r="E2506" s="4">
        <v>16607.0</v>
      </c>
      <c r="F2506" s="16">
        <v>-0.012738853503184724</v>
      </c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</row>
    <row r="2507" ht="15.75" customHeight="1">
      <c r="A2507" s="15">
        <v>45225.62533333333</v>
      </c>
      <c r="B2507" s="4"/>
      <c r="C2507" s="4">
        <v>12.5</v>
      </c>
      <c r="D2507" s="4">
        <v>12.5</v>
      </c>
      <c r="E2507" s="4">
        <v>10613.0</v>
      </c>
      <c r="F2507" s="16">
        <v>0.008064516129032228</v>
      </c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</row>
    <row r="2508" ht="15.75" customHeight="1">
      <c r="A2508" s="15">
        <v>45226.62533333333</v>
      </c>
      <c r="B2508" s="4"/>
      <c r="C2508" s="4">
        <v>12.4</v>
      </c>
      <c r="D2508" s="4">
        <v>12.4</v>
      </c>
      <c r="E2508" s="4">
        <v>2519.0</v>
      </c>
      <c r="F2508" s="16">
        <v>-0.007999999999999972</v>
      </c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</row>
    <row r="2509" ht="15.75" customHeight="1">
      <c r="A2509" s="15">
        <v>45229.62533333333</v>
      </c>
      <c r="B2509" s="4"/>
      <c r="C2509" s="4">
        <v>12.29</v>
      </c>
      <c r="D2509" s="4">
        <v>12.29</v>
      </c>
      <c r="E2509" s="4">
        <v>7364.0</v>
      </c>
      <c r="F2509" s="16">
        <v>-0.008870967741935581</v>
      </c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</row>
    <row r="2510" ht="15.75" customHeight="1">
      <c r="A2510" s="15">
        <v>45230.62533333333</v>
      </c>
      <c r="B2510" s="4"/>
      <c r="C2510" s="4">
        <v>12.25</v>
      </c>
      <c r="D2510" s="4">
        <v>12.25</v>
      </c>
      <c r="E2510" s="4">
        <v>2279.0</v>
      </c>
      <c r="F2510" s="16">
        <v>-0.0032546786004881327</v>
      </c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</row>
    <row r="2511" ht="15.75" customHeight="1">
      <c r="A2511" s="15">
        <v>45231.62533333333</v>
      </c>
      <c r="B2511" s="4"/>
      <c r="C2511" s="4">
        <v>12.18</v>
      </c>
      <c r="D2511" s="4">
        <v>12.18</v>
      </c>
      <c r="E2511" s="4">
        <v>11138.0</v>
      </c>
      <c r="F2511" s="16">
        <v>-0.005714285714285738</v>
      </c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</row>
    <row r="2512" ht="15.75" customHeight="1">
      <c r="A2512" s="15">
        <v>45232.62533333333</v>
      </c>
      <c r="B2512" s="4"/>
      <c r="C2512" s="4">
        <v>12.37</v>
      </c>
      <c r="D2512" s="4">
        <v>12.37</v>
      </c>
      <c r="E2512" s="4">
        <v>5840.0</v>
      </c>
      <c r="F2512" s="16">
        <v>0.015599343185550042</v>
      </c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</row>
    <row r="2513" ht="15.75" customHeight="1">
      <c r="A2513" s="15">
        <v>45233.62533333333</v>
      </c>
      <c r="B2513" s="4"/>
      <c r="C2513" s="4">
        <v>12.37</v>
      </c>
      <c r="D2513" s="4">
        <v>12.37</v>
      </c>
      <c r="E2513" s="4">
        <v>1752.0</v>
      </c>
      <c r="F2513" s="16">
        <v>0.0</v>
      </c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</row>
    <row r="2514" ht="15.75" customHeight="1">
      <c r="A2514" s="15">
        <v>45236.62533333333</v>
      </c>
      <c r="B2514" s="4"/>
      <c r="C2514" s="4">
        <v>12.3</v>
      </c>
      <c r="D2514" s="4">
        <v>12.3</v>
      </c>
      <c r="E2514" s="4">
        <v>1576.0</v>
      </c>
      <c r="F2514" s="16">
        <v>-0.005658852061438845</v>
      </c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</row>
    <row r="2515" ht="15.75" customHeight="1">
      <c r="A2515" s="15">
        <v>45237.62533333333</v>
      </c>
      <c r="B2515" s="4"/>
      <c r="C2515" s="4">
        <v>12.3</v>
      </c>
      <c r="D2515" s="4">
        <v>12.3</v>
      </c>
      <c r="E2515" s="4">
        <v>1238.0</v>
      </c>
      <c r="F2515" s="16">
        <v>0.0</v>
      </c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</row>
    <row r="2516" ht="15.75" customHeight="1">
      <c r="A2516" s="15">
        <v>45238.62533333333</v>
      </c>
      <c r="B2516" s="4"/>
      <c r="C2516" s="4">
        <v>12.3</v>
      </c>
      <c r="D2516" s="4">
        <v>12.3</v>
      </c>
      <c r="E2516" s="4">
        <v>1666.0</v>
      </c>
      <c r="F2516" s="16">
        <v>0.0</v>
      </c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</row>
    <row r="2517" ht="15.75" customHeight="1">
      <c r="A2517" s="15">
        <v>45239.62533333333</v>
      </c>
      <c r="B2517" s="4"/>
      <c r="C2517" s="4">
        <v>12.29</v>
      </c>
      <c r="D2517" s="4">
        <v>12.29</v>
      </c>
      <c r="E2517" s="4">
        <v>2004.0</v>
      </c>
      <c r="F2517" s="16">
        <v>-8.130081300814279E-4</v>
      </c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</row>
    <row r="2518" ht="15.75" customHeight="1">
      <c r="A2518" s="15">
        <v>45240.62533333333</v>
      </c>
      <c r="B2518" s="4"/>
      <c r="C2518" s="4">
        <v>12.05</v>
      </c>
      <c r="D2518" s="4">
        <v>12.05</v>
      </c>
      <c r="E2518" s="4">
        <v>12759.0</v>
      </c>
      <c r="F2518" s="16">
        <v>-0.019528071602929086</v>
      </c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</row>
    <row r="2519" ht="15.75" customHeight="1">
      <c r="A2519" s="15">
        <v>45243.62533333333</v>
      </c>
      <c r="B2519" s="4"/>
      <c r="C2519" s="4">
        <v>12.05</v>
      </c>
      <c r="D2519" s="4">
        <v>12.05</v>
      </c>
      <c r="E2519" s="4">
        <v>3989.0</v>
      </c>
      <c r="F2519" s="16">
        <v>0.0</v>
      </c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</row>
    <row r="2520" ht="15.75" customHeight="1">
      <c r="A2520" s="15">
        <v>45244.62533333333</v>
      </c>
      <c r="B2520" s="4"/>
      <c r="C2520" s="4">
        <v>12.05</v>
      </c>
      <c r="D2520" s="4">
        <v>12.05</v>
      </c>
      <c r="E2520" s="4">
        <v>11446.0</v>
      </c>
      <c r="F2520" s="16">
        <v>0.0</v>
      </c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</row>
    <row r="2521" ht="15.75" customHeight="1">
      <c r="A2521" s="15">
        <v>45245.62533333333</v>
      </c>
      <c r="B2521" s="4"/>
      <c r="C2521" s="4">
        <v>12.0</v>
      </c>
      <c r="D2521" s="4">
        <v>12.0</v>
      </c>
      <c r="E2521" s="4">
        <v>1538.0</v>
      </c>
      <c r="F2521" s="16">
        <v>-0.004149377593361055</v>
      </c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</row>
    <row r="2522" ht="15.75" customHeight="1">
      <c r="A2522" s="15">
        <v>45246.62533333333</v>
      </c>
      <c r="B2522" s="4"/>
      <c r="C2522" s="4">
        <v>11.9</v>
      </c>
      <c r="D2522" s="4">
        <v>11.9</v>
      </c>
      <c r="E2522" s="4">
        <v>8444.0</v>
      </c>
      <c r="F2522" s="16">
        <v>-0.008333333333333304</v>
      </c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</row>
    <row r="2523" ht="15.75" customHeight="1">
      <c r="A2523" s="15">
        <v>45247.62533333333</v>
      </c>
      <c r="B2523" s="4"/>
      <c r="C2523" s="4">
        <v>11.99</v>
      </c>
      <c r="D2523" s="4">
        <v>11.99</v>
      </c>
      <c r="E2523" s="4">
        <v>6034.0</v>
      </c>
      <c r="F2523" s="16">
        <v>0.0075630252100840215</v>
      </c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</row>
    <row r="2524" ht="15.75" customHeight="1">
      <c r="A2524" s="15">
        <v>45250.62533333333</v>
      </c>
      <c r="B2524" s="4"/>
      <c r="C2524" s="4">
        <v>12.12</v>
      </c>
      <c r="D2524" s="4">
        <v>12.12</v>
      </c>
      <c r="E2524" s="4">
        <v>30607.0</v>
      </c>
      <c r="F2524" s="16">
        <v>0.010842368640533695</v>
      </c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</row>
    <row r="2525" ht="15.75" customHeight="1">
      <c r="A2525" s="15">
        <v>45251.62533333333</v>
      </c>
      <c r="B2525" s="4"/>
      <c r="C2525" s="4">
        <v>12.24</v>
      </c>
      <c r="D2525" s="4">
        <v>12.24</v>
      </c>
      <c r="E2525" s="4">
        <v>25009.0</v>
      </c>
      <c r="F2525" s="16">
        <v>0.009900990099009984</v>
      </c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</row>
    <row r="2526" ht="15.75" customHeight="1">
      <c r="A2526" s="15">
        <v>45252.62533333333</v>
      </c>
      <c r="B2526" s="4"/>
      <c r="C2526" s="4">
        <v>12.5</v>
      </c>
      <c r="D2526" s="4">
        <v>12.5</v>
      </c>
      <c r="E2526" s="4">
        <v>11736.0</v>
      </c>
      <c r="F2526" s="16">
        <v>0.02124183006535946</v>
      </c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</row>
    <row r="2527" ht="15.75" customHeight="1">
      <c r="A2527" s="15"/>
      <c r="B2527" s="4"/>
      <c r="C2527" s="4"/>
      <c r="D2527" s="4"/>
      <c r="E2527" s="4"/>
      <c r="F2527" s="16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</row>
    <row r="2528" ht="15.75" customHeight="1">
      <c r="A2528" s="15"/>
      <c r="B2528" s="4"/>
      <c r="C2528" s="4"/>
      <c r="D2528" s="4"/>
      <c r="E2528" s="4"/>
      <c r="F2528" s="16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</row>
    <row r="2529" ht="15.75" customHeight="1">
      <c r="A2529" s="15"/>
      <c r="B2529" s="4"/>
      <c r="C2529" s="4"/>
      <c r="D2529" s="4"/>
      <c r="E2529" s="4"/>
      <c r="F2529" s="16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</row>
    <row r="2530" ht="15.75" customHeight="1">
      <c r="A2530" s="15"/>
      <c r="B2530" s="4"/>
      <c r="C2530" s="4"/>
      <c r="D2530" s="4"/>
      <c r="E2530" s="4"/>
      <c r="F2530" s="16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</row>
    <row r="2531" ht="15.75" customHeight="1">
      <c r="A2531" s="15"/>
      <c r="B2531" s="4"/>
      <c r="C2531" s="4"/>
      <c r="D2531" s="4"/>
      <c r="E2531" s="4"/>
      <c r="F2531" s="16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</row>
    <row r="2532" ht="15.75" customHeight="1">
      <c r="A2532" s="15"/>
      <c r="B2532" s="4"/>
      <c r="C2532" s="4"/>
      <c r="D2532" s="4"/>
      <c r="E2532" s="4"/>
      <c r="F2532" s="16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</row>
    <row r="2533" ht="15.75" customHeight="1">
      <c r="A2533" s="15"/>
      <c r="B2533" s="4"/>
      <c r="C2533" s="4"/>
      <c r="D2533" s="4"/>
      <c r="E2533" s="4"/>
      <c r="F2533" s="16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</row>
    <row r="2534" ht="15.75" customHeight="1">
      <c r="A2534" s="15"/>
      <c r="B2534" s="4"/>
      <c r="C2534" s="4"/>
      <c r="D2534" s="4"/>
      <c r="E2534" s="4"/>
      <c r="F2534" s="16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</row>
    <row r="2535" ht="15.75" customHeight="1">
      <c r="A2535" s="15"/>
      <c r="B2535" s="4"/>
      <c r="C2535" s="4"/>
      <c r="D2535" s="4"/>
      <c r="E2535" s="4"/>
      <c r="F2535" s="16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</row>
    <row r="2536" ht="15.75" customHeight="1">
      <c r="A2536" s="15"/>
      <c r="B2536" s="4"/>
      <c r="C2536" s="4"/>
      <c r="D2536" s="4"/>
      <c r="E2536" s="4"/>
      <c r="F2536" s="16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</row>
    <row r="2537" ht="15.75" customHeight="1">
      <c r="A2537" s="15"/>
      <c r="B2537" s="4"/>
      <c r="C2537" s="4"/>
      <c r="D2537" s="4"/>
      <c r="E2537" s="4"/>
      <c r="F2537" s="16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</row>
    <row r="2538" ht="15.75" customHeight="1">
      <c r="A2538" s="15"/>
      <c r="B2538" s="4"/>
      <c r="C2538" s="4"/>
      <c r="D2538" s="4"/>
      <c r="E2538" s="4"/>
      <c r="F2538" s="16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</row>
    <row r="2539" ht="15.75" customHeight="1">
      <c r="A2539" s="15"/>
      <c r="B2539" s="4"/>
      <c r="C2539" s="4"/>
      <c r="D2539" s="4"/>
      <c r="E2539" s="4"/>
      <c r="F2539" s="16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</row>
    <row r="2540" ht="15.75" customHeight="1">
      <c r="A2540" s="15"/>
      <c r="B2540" s="4"/>
      <c r="C2540" s="4"/>
      <c r="D2540" s="4"/>
      <c r="E2540" s="4"/>
      <c r="F2540" s="16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</row>
    <row r="2541" ht="15.75" customHeight="1">
      <c r="A2541" s="15"/>
      <c r="B2541" s="4"/>
      <c r="C2541" s="4"/>
      <c r="D2541" s="4"/>
      <c r="E2541" s="4"/>
      <c r="F2541" s="16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</row>
    <row r="2542" ht="15.75" customHeight="1">
      <c r="A2542" s="15"/>
      <c r="B2542" s="4"/>
      <c r="C2542" s="4"/>
      <c r="D2542" s="4"/>
      <c r="E2542" s="4"/>
      <c r="F2542" s="16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</row>
    <row r="2543" ht="15.75" customHeight="1">
      <c r="A2543" s="15"/>
      <c r="B2543" s="4"/>
      <c r="C2543" s="4"/>
      <c r="D2543" s="4"/>
      <c r="E2543" s="4"/>
      <c r="F2543" s="16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</row>
    <row r="2544" ht="15.75" customHeight="1">
      <c r="A2544" s="15"/>
      <c r="B2544" s="4"/>
      <c r="C2544" s="4"/>
      <c r="D2544" s="4"/>
      <c r="E2544" s="4"/>
      <c r="F2544" s="16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</row>
    <row r="2545" ht="15.75" customHeight="1">
      <c r="A2545" s="15"/>
      <c r="B2545" s="4"/>
      <c r="C2545" s="4"/>
      <c r="D2545" s="4"/>
      <c r="E2545" s="4"/>
      <c r="F2545" s="16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</row>
    <row r="2546" ht="15.75" customHeight="1">
      <c r="A2546" s="15"/>
      <c r="B2546" s="4"/>
      <c r="C2546" s="4"/>
      <c r="D2546" s="4"/>
      <c r="E2546" s="4"/>
      <c r="F2546" s="16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</row>
    <row r="2547" ht="15.75" customHeight="1">
      <c r="A2547" s="15"/>
      <c r="B2547" s="4"/>
      <c r="C2547" s="4"/>
      <c r="D2547" s="4"/>
      <c r="E2547" s="4"/>
      <c r="F2547" s="16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</row>
    <row r="2548" ht="15.75" customHeight="1">
      <c r="A2548" s="15"/>
      <c r="B2548" s="4"/>
      <c r="C2548" s="4"/>
      <c r="D2548" s="4"/>
      <c r="E2548" s="4"/>
      <c r="F2548" s="16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</row>
    <row r="2549" ht="15.75" customHeight="1">
      <c r="A2549" s="15"/>
      <c r="B2549" s="4"/>
      <c r="C2549" s="4"/>
      <c r="D2549" s="4"/>
      <c r="E2549" s="4"/>
      <c r="F2549" s="16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</row>
    <row r="2550" ht="15.75" customHeight="1">
      <c r="A2550" s="15"/>
      <c r="B2550" s="4"/>
      <c r="C2550" s="4"/>
      <c r="D2550" s="4"/>
      <c r="E2550" s="4"/>
      <c r="F2550" s="16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</row>
    <row r="2551" ht="15.75" customHeight="1">
      <c r="A2551" s="15"/>
      <c r="B2551" s="4"/>
      <c r="C2551" s="4"/>
      <c r="D2551" s="4"/>
      <c r="E2551" s="4"/>
      <c r="F2551" s="16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</row>
    <row r="2552" ht="15.75" customHeight="1">
      <c r="A2552" s="15"/>
      <c r="B2552" s="4"/>
      <c r="C2552" s="4"/>
      <c r="D2552" s="4"/>
      <c r="E2552" s="4"/>
      <c r="F2552" s="16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</row>
    <row r="2553" ht="15.75" customHeight="1">
      <c r="A2553" s="15"/>
      <c r="B2553" s="4"/>
      <c r="C2553" s="4"/>
      <c r="D2553" s="4"/>
      <c r="E2553" s="4"/>
      <c r="F2553" s="16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</row>
    <row r="2554" ht="15.75" customHeight="1">
      <c r="A2554" s="15"/>
      <c r="B2554" s="4"/>
      <c r="C2554" s="4"/>
      <c r="D2554" s="4"/>
      <c r="E2554" s="4"/>
      <c r="F2554" s="16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</row>
    <row r="2555" ht="15.75" customHeight="1">
      <c r="A2555" s="15"/>
      <c r="B2555" s="4"/>
      <c r="C2555" s="4"/>
      <c r="D2555" s="4"/>
      <c r="E2555" s="4"/>
      <c r="F2555" s="16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</row>
    <row r="2556" ht="15.75" customHeight="1">
      <c r="A2556" s="15"/>
      <c r="B2556" s="4"/>
      <c r="C2556" s="4"/>
      <c r="D2556" s="4"/>
      <c r="E2556" s="4"/>
      <c r="F2556" s="16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</row>
    <row r="2557" ht="15.75" customHeight="1">
      <c r="A2557" s="15"/>
      <c r="B2557" s="4"/>
      <c r="C2557" s="4"/>
      <c r="D2557" s="4"/>
      <c r="E2557" s="4"/>
      <c r="F2557" s="16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</row>
    <row r="2558" ht="15.75" customHeight="1">
      <c r="A2558" s="15"/>
      <c r="B2558" s="4"/>
      <c r="C2558" s="4"/>
      <c r="D2558" s="4"/>
      <c r="E2558" s="4"/>
      <c r="F2558" s="16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</row>
    <row r="2559" ht="15.75" customHeight="1">
      <c r="A2559" s="15"/>
      <c r="B2559" s="4"/>
      <c r="C2559" s="4"/>
      <c r="D2559" s="4"/>
      <c r="E2559" s="4"/>
      <c r="F2559" s="16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</row>
    <row r="2560" ht="15.75" customHeight="1">
      <c r="A2560" s="15"/>
      <c r="B2560" s="4"/>
      <c r="C2560" s="4"/>
      <c r="D2560" s="4"/>
      <c r="E2560" s="4"/>
      <c r="F2560" s="16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</row>
    <row r="2561" ht="15.75" customHeight="1">
      <c r="A2561" s="15"/>
      <c r="B2561" s="4"/>
      <c r="C2561" s="4"/>
      <c r="D2561" s="4"/>
      <c r="E2561" s="4"/>
      <c r="F2561" s="16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</row>
    <row r="2562" ht="15.75" customHeight="1">
      <c r="A2562" s="15"/>
      <c r="B2562" s="4"/>
      <c r="C2562" s="4"/>
      <c r="D2562" s="4"/>
      <c r="E2562" s="4"/>
      <c r="F2562" s="16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</row>
    <row r="2563" ht="15.75" customHeight="1">
      <c r="A2563" s="15"/>
      <c r="B2563" s="4"/>
      <c r="C2563" s="4"/>
      <c r="D2563" s="4"/>
      <c r="E2563" s="4"/>
      <c r="F2563" s="16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</row>
    <row r="2564" ht="15.75" customHeight="1">
      <c r="A2564" s="15"/>
      <c r="B2564" s="4"/>
      <c r="C2564" s="4"/>
      <c r="D2564" s="4"/>
      <c r="E2564" s="4"/>
      <c r="F2564" s="16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</row>
    <row r="2565" ht="15.75" customHeight="1">
      <c r="A2565" s="15"/>
      <c r="B2565" s="4"/>
      <c r="C2565" s="4"/>
      <c r="D2565" s="4"/>
      <c r="E2565" s="4"/>
      <c r="F2565" s="16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</row>
    <row r="2566" ht="15.75" customHeight="1">
      <c r="A2566" s="15"/>
      <c r="B2566" s="4"/>
      <c r="C2566" s="4"/>
      <c r="D2566" s="4"/>
      <c r="E2566" s="4"/>
      <c r="F2566" s="16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</row>
    <row r="2567" ht="15.75" customHeight="1">
      <c r="A2567" s="15"/>
      <c r="B2567" s="4"/>
      <c r="C2567" s="4"/>
      <c r="D2567" s="4"/>
      <c r="E2567" s="4"/>
      <c r="F2567" s="16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</row>
    <row r="2568" ht="15.75" customHeight="1">
      <c r="A2568" s="15"/>
      <c r="B2568" s="4"/>
      <c r="C2568" s="4"/>
      <c r="D2568" s="4"/>
      <c r="E2568" s="4"/>
      <c r="F2568" s="16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</row>
    <row r="2569" ht="15.75" customHeight="1">
      <c r="A2569" s="15"/>
      <c r="B2569" s="4"/>
      <c r="C2569" s="4"/>
      <c r="D2569" s="4"/>
      <c r="E2569" s="4"/>
      <c r="F2569" s="16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</row>
    <row r="2570" ht="15.75" customHeight="1">
      <c r="A2570" s="15"/>
      <c r="B2570" s="4"/>
      <c r="C2570" s="4"/>
      <c r="D2570" s="4"/>
      <c r="E2570" s="4"/>
      <c r="F2570" s="16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</row>
    <row r="2571" ht="15.75" customHeight="1">
      <c r="A2571" s="15"/>
      <c r="B2571" s="4"/>
      <c r="C2571" s="4"/>
      <c r="D2571" s="4"/>
      <c r="E2571" s="4"/>
      <c r="F2571" s="16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</row>
    <row r="2572" ht="15.75" customHeight="1">
      <c r="A2572" s="15"/>
      <c r="B2572" s="4"/>
      <c r="C2572" s="4"/>
      <c r="D2572" s="4"/>
      <c r="E2572" s="4"/>
      <c r="F2572" s="16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</row>
    <row r="2573" ht="15.75" customHeight="1">
      <c r="A2573" s="15"/>
      <c r="B2573" s="4"/>
      <c r="C2573" s="4"/>
      <c r="D2573" s="4"/>
      <c r="E2573" s="4"/>
      <c r="F2573" s="16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</row>
    <row r="2574" ht="15.75" customHeight="1">
      <c r="A2574" s="15"/>
      <c r="B2574" s="4"/>
      <c r="C2574" s="4"/>
      <c r="D2574" s="4"/>
      <c r="E2574" s="4"/>
      <c r="F2574" s="16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</row>
    <row r="2575" ht="15.75" customHeight="1">
      <c r="A2575" s="15"/>
      <c r="B2575" s="4"/>
      <c r="C2575" s="4"/>
      <c r="D2575" s="4"/>
      <c r="E2575" s="4"/>
      <c r="F2575" s="16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</row>
    <row r="2576" ht="15.75" customHeight="1">
      <c r="A2576" s="15"/>
      <c r="B2576" s="4"/>
      <c r="C2576" s="4"/>
      <c r="D2576" s="4"/>
      <c r="E2576" s="4"/>
      <c r="F2576" s="16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</row>
    <row r="2577" ht="15.75" customHeight="1">
      <c r="A2577" s="15"/>
      <c r="B2577" s="4"/>
      <c r="C2577" s="4"/>
      <c r="D2577" s="4"/>
      <c r="E2577" s="4"/>
      <c r="F2577" s="16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</row>
    <row r="2578" ht="15.75" customHeight="1">
      <c r="A2578" s="15"/>
      <c r="B2578" s="4"/>
      <c r="C2578" s="4"/>
      <c r="D2578" s="4"/>
      <c r="E2578" s="4"/>
      <c r="F2578" s="16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</row>
    <row r="2579" ht="15.75" customHeight="1">
      <c r="A2579" s="15"/>
      <c r="B2579" s="4"/>
      <c r="C2579" s="4"/>
      <c r="D2579" s="4"/>
      <c r="E2579" s="4"/>
      <c r="F2579" s="16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</row>
    <row r="2580" ht="15.75" customHeight="1">
      <c r="A2580" s="15"/>
      <c r="B2580" s="4"/>
      <c r="C2580" s="4"/>
      <c r="D2580" s="4"/>
      <c r="E2580" s="4"/>
      <c r="F2580" s="16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</row>
    <row r="2581" ht="15.75" customHeight="1">
      <c r="A2581" s="15"/>
      <c r="B2581" s="4"/>
      <c r="C2581" s="4"/>
      <c r="D2581" s="4"/>
      <c r="E2581" s="4"/>
      <c r="F2581" s="16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</row>
    <row r="2582" ht="15.75" customHeight="1">
      <c r="A2582" s="15"/>
      <c r="B2582" s="4"/>
      <c r="C2582" s="4"/>
      <c r="D2582" s="4"/>
      <c r="E2582" s="4"/>
      <c r="F2582" s="16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</row>
    <row r="2583" ht="15.75" customHeight="1">
      <c r="A2583" s="15"/>
      <c r="B2583" s="4"/>
      <c r="C2583" s="4"/>
      <c r="D2583" s="4"/>
      <c r="E2583" s="4"/>
      <c r="F2583" s="16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</row>
    <row r="2584" ht="15.75" customHeight="1">
      <c r="A2584" s="15"/>
      <c r="B2584" s="4"/>
      <c r="C2584" s="4"/>
      <c r="D2584" s="4"/>
      <c r="E2584" s="4"/>
      <c r="F2584" s="16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</row>
    <row r="2585" ht="15.75" customHeight="1">
      <c r="A2585" s="15"/>
      <c r="B2585" s="4"/>
      <c r="C2585" s="4"/>
      <c r="D2585" s="4"/>
      <c r="E2585" s="4"/>
      <c r="F2585" s="16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</row>
    <row r="2586" ht="15.75" customHeight="1">
      <c r="A2586" s="15"/>
      <c r="B2586" s="4"/>
      <c r="C2586" s="4"/>
      <c r="D2586" s="4"/>
      <c r="E2586" s="4"/>
      <c r="F2586" s="16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</row>
    <row r="2587" ht="15.75" customHeight="1">
      <c r="A2587" s="15"/>
      <c r="B2587" s="4"/>
      <c r="C2587" s="4"/>
      <c r="D2587" s="4"/>
      <c r="E2587" s="4"/>
      <c r="F2587" s="16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</row>
    <row r="2588" ht="15.75" customHeight="1">
      <c r="A2588" s="15"/>
      <c r="B2588" s="4"/>
      <c r="C2588" s="4"/>
      <c r="D2588" s="4"/>
      <c r="E2588" s="4"/>
      <c r="F2588" s="16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</row>
    <row r="2589" ht="15.75" customHeight="1">
      <c r="A2589" s="15"/>
      <c r="B2589" s="4"/>
      <c r="C2589" s="4"/>
      <c r="D2589" s="4"/>
      <c r="E2589" s="4"/>
      <c r="F2589" s="16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</row>
    <row r="2590" ht="15.75" customHeight="1">
      <c r="A2590" s="15"/>
      <c r="B2590" s="4"/>
      <c r="C2590" s="4"/>
      <c r="D2590" s="4"/>
      <c r="E2590" s="4"/>
      <c r="F2590" s="16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</row>
    <row r="2591" ht="15.75" customHeight="1">
      <c r="A2591" s="15"/>
      <c r="B2591" s="4"/>
      <c r="C2591" s="4"/>
      <c r="D2591" s="4"/>
      <c r="E2591" s="4"/>
      <c r="F2591" s="16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</row>
    <row r="2592" ht="15.75" customHeight="1">
      <c r="A2592" s="15"/>
      <c r="B2592" s="4"/>
      <c r="C2592" s="4"/>
      <c r="D2592" s="4"/>
      <c r="E2592" s="4"/>
      <c r="F2592" s="16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</row>
    <row r="2593" ht="15.75" customHeight="1">
      <c r="A2593" s="15"/>
      <c r="B2593" s="4"/>
      <c r="C2593" s="4"/>
      <c r="D2593" s="4"/>
      <c r="E2593" s="4"/>
      <c r="F2593" s="16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</row>
    <row r="2594" ht="15.75" customHeight="1">
      <c r="A2594" s="15"/>
      <c r="B2594" s="4"/>
      <c r="C2594" s="4"/>
      <c r="D2594" s="4"/>
      <c r="E2594" s="4"/>
      <c r="F2594" s="16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</row>
    <row r="2595" ht="15.75" customHeight="1">
      <c r="A2595" s="15"/>
      <c r="B2595" s="4"/>
      <c r="C2595" s="4"/>
      <c r="D2595" s="4"/>
      <c r="E2595" s="4"/>
      <c r="F2595" s="16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</row>
    <row r="2596" ht="15.75" customHeight="1">
      <c r="A2596" s="15"/>
      <c r="B2596" s="4"/>
      <c r="C2596" s="4"/>
      <c r="D2596" s="4"/>
      <c r="E2596" s="4"/>
      <c r="F2596" s="16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</row>
    <row r="2597" ht="15.75" customHeight="1">
      <c r="A2597" s="15"/>
      <c r="B2597" s="4"/>
      <c r="C2597" s="4"/>
      <c r="D2597" s="4"/>
      <c r="E2597" s="4"/>
      <c r="F2597" s="16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</row>
    <row r="2598" ht="15.75" customHeight="1">
      <c r="A2598" s="15"/>
      <c r="B2598" s="4"/>
      <c r="C2598" s="4"/>
      <c r="D2598" s="4"/>
      <c r="E2598" s="4"/>
      <c r="F2598" s="16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</row>
    <row r="2599" ht="15.75" customHeight="1">
      <c r="A2599" s="15"/>
      <c r="B2599" s="4"/>
      <c r="C2599" s="4"/>
      <c r="D2599" s="4"/>
      <c r="E2599" s="4"/>
      <c r="F2599" s="16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</row>
    <row r="2600" ht="15.75" customHeight="1">
      <c r="A2600" s="15"/>
      <c r="B2600" s="4"/>
      <c r="C2600" s="4"/>
      <c r="D2600" s="4"/>
      <c r="E2600" s="4"/>
      <c r="F2600" s="16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</row>
    <row r="2601" ht="15.75" customHeight="1">
      <c r="A2601" s="15"/>
      <c r="B2601" s="4"/>
      <c r="C2601" s="4"/>
      <c r="D2601" s="4"/>
      <c r="E2601" s="4"/>
      <c r="F2601" s="16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</row>
    <row r="2602" ht="15.75" customHeight="1">
      <c r="A2602" s="15"/>
      <c r="B2602" s="4"/>
      <c r="C2602" s="4"/>
      <c r="D2602" s="4"/>
      <c r="E2602" s="4"/>
      <c r="F2602" s="16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</row>
    <row r="2603" ht="15.75" customHeight="1">
      <c r="A2603" s="15"/>
      <c r="B2603" s="4"/>
      <c r="C2603" s="4"/>
      <c r="D2603" s="4"/>
      <c r="E2603" s="4"/>
      <c r="F2603" s="16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</row>
    <row r="2604" ht="15.75" customHeight="1">
      <c r="A2604" s="15"/>
      <c r="B2604" s="4"/>
      <c r="C2604" s="4"/>
      <c r="D2604" s="4"/>
      <c r="E2604" s="4"/>
      <c r="F2604" s="16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</row>
    <row r="2605" ht="15.75" customHeight="1">
      <c r="A2605" s="15"/>
      <c r="B2605" s="4"/>
      <c r="C2605" s="4"/>
      <c r="D2605" s="4"/>
      <c r="E2605" s="4"/>
      <c r="F2605" s="16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</row>
    <row r="2606" ht="15.75" customHeight="1">
      <c r="A2606" s="15"/>
      <c r="B2606" s="4"/>
      <c r="C2606" s="4"/>
      <c r="D2606" s="4"/>
      <c r="E2606" s="4"/>
      <c r="F2606" s="16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</row>
    <row r="2607" ht="15.75" customHeight="1">
      <c r="A2607" s="15"/>
      <c r="B2607" s="4"/>
      <c r="C2607" s="4"/>
      <c r="D2607" s="4"/>
      <c r="E2607" s="4"/>
      <c r="F2607" s="16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</row>
    <row r="2608" ht="15.75" customHeight="1">
      <c r="A2608" s="15"/>
      <c r="B2608" s="4"/>
      <c r="C2608" s="4"/>
      <c r="D2608" s="4"/>
      <c r="E2608" s="4"/>
      <c r="F2608" s="16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</row>
    <row r="2609" ht="15.75" customHeight="1">
      <c r="A2609" s="15"/>
      <c r="B2609" s="4"/>
      <c r="C2609" s="4"/>
      <c r="D2609" s="4"/>
      <c r="E2609" s="4"/>
      <c r="F2609" s="16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</row>
    <row r="2610" ht="15.75" customHeight="1">
      <c r="A2610" s="15"/>
      <c r="B2610" s="4"/>
      <c r="C2610" s="4"/>
      <c r="D2610" s="4"/>
      <c r="E2610" s="4"/>
      <c r="F2610" s="16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</row>
    <row r="2611" ht="15.75" customHeight="1">
      <c r="A2611" s="15"/>
      <c r="B2611" s="4"/>
      <c r="C2611" s="4"/>
      <c r="D2611" s="4"/>
      <c r="E2611" s="4"/>
      <c r="F2611" s="16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</row>
    <row r="2612" ht="15.75" customHeight="1">
      <c r="A2612" s="15"/>
      <c r="B2612" s="4"/>
      <c r="C2612" s="4"/>
      <c r="D2612" s="4"/>
      <c r="E2612" s="4"/>
      <c r="F2612" s="16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</row>
    <row r="2613" ht="15.75" customHeight="1">
      <c r="A2613" s="15"/>
      <c r="B2613" s="4"/>
      <c r="C2613" s="4"/>
      <c r="D2613" s="4"/>
      <c r="E2613" s="4"/>
      <c r="F2613" s="16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</row>
    <row r="2614" ht="15.75" customHeight="1">
      <c r="A2614" s="15"/>
      <c r="B2614" s="4"/>
      <c r="C2614" s="4"/>
      <c r="D2614" s="4"/>
      <c r="E2614" s="4"/>
      <c r="F2614" s="16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</row>
    <row r="2615" ht="15.75" customHeight="1">
      <c r="A2615" s="15"/>
      <c r="B2615" s="4"/>
      <c r="C2615" s="4"/>
      <c r="D2615" s="4"/>
      <c r="E2615" s="4"/>
      <c r="F2615" s="16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</row>
    <row r="2616" ht="15.75" customHeight="1">
      <c r="A2616" s="15"/>
      <c r="B2616" s="4"/>
      <c r="C2616" s="4"/>
      <c r="D2616" s="4"/>
      <c r="E2616" s="4"/>
      <c r="F2616" s="16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</row>
    <row r="2617" ht="15.75" customHeight="1">
      <c r="A2617" s="15"/>
      <c r="B2617" s="4"/>
      <c r="C2617" s="4"/>
      <c r="D2617" s="4"/>
      <c r="E2617" s="4"/>
      <c r="F2617" s="16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</row>
    <row r="2618" ht="15.75" customHeight="1">
      <c r="A2618" s="15"/>
      <c r="B2618" s="4"/>
      <c r="C2618" s="4"/>
      <c r="D2618" s="4"/>
      <c r="E2618" s="4"/>
      <c r="F2618" s="16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</row>
    <row r="2619" ht="15.75" customHeight="1">
      <c r="A2619" s="15"/>
      <c r="B2619" s="4"/>
      <c r="C2619" s="4"/>
      <c r="D2619" s="4"/>
      <c r="E2619" s="4"/>
      <c r="F2619" s="16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</row>
    <row r="2620" ht="15.75" customHeight="1">
      <c r="A2620" s="15"/>
      <c r="B2620" s="4"/>
      <c r="C2620" s="4"/>
      <c r="D2620" s="4"/>
      <c r="E2620" s="4"/>
      <c r="F2620" s="16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</row>
    <row r="2621" ht="15.75" customHeight="1">
      <c r="A2621" s="15"/>
      <c r="B2621" s="4"/>
      <c r="C2621" s="4"/>
      <c r="D2621" s="4"/>
      <c r="E2621" s="4"/>
      <c r="F2621" s="16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</row>
    <row r="2622" ht="15.75" customHeight="1">
      <c r="A2622" s="15"/>
      <c r="B2622" s="4"/>
      <c r="C2622" s="4"/>
      <c r="D2622" s="4"/>
      <c r="E2622" s="4"/>
      <c r="F2622" s="16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</row>
    <row r="2623" ht="15.75" customHeight="1">
      <c r="A2623" s="15"/>
      <c r="B2623" s="4"/>
      <c r="C2623" s="4"/>
      <c r="D2623" s="4"/>
      <c r="E2623" s="4"/>
      <c r="F2623" s="16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</row>
    <row r="2624" ht="15.75" customHeight="1">
      <c r="A2624" s="15"/>
      <c r="B2624" s="4"/>
      <c r="C2624" s="4"/>
      <c r="D2624" s="4"/>
      <c r="E2624" s="4"/>
      <c r="F2624" s="16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</row>
    <row r="2625" ht="15.75" customHeight="1">
      <c r="A2625" s="15"/>
      <c r="B2625" s="4"/>
      <c r="C2625" s="4"/>
      <c r="D2625" s="4"/>
      <c r="E2625" s="4"/>
      <c r="F2625" s="16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</row>
    <row r="2626" ht="15.75" customHeight="1">
      <c r="A2626" s="15"/>
      <c r="B2626" s="4"/>
      <c r="C2626" s="4"/>
      <c r="D2626" s="4"/>
      <c r="E2626" s="4"/>
      <c r="F2626" s="16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</row>
    <row r="2627" ht="15.75" customHeight="1">
      <c r="A2627" s="15"/>
      <c r="B2627" s="4"/>
      <c r="C2627" s="4"/>
      <c r="D2627" s="4"/>
      <c r="E2627" s="4"/>
      <c r="F2627" s="16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</row>
    <row r="2628" ht="15.75" customHeight="1">
      <c r="A2628" s="15"/>
      <c r="B2628" s="4"/>
      <c r="C2628" s="4"/>
      <c r="D2628" s="4"/>
      <c r="E2628" s="4"/>
      <c r="F2628" s="16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</row>
    <row r="2629" ht="15.75" customHeight="1">
      <c r="A2629" s="15"/>
      <c r="B2629" s="4"/>
      <c r="C2629" s="4"/>
      <c r="D2629" s="4"/>
      <c r="E2629" s="4"/>
      <c r="F2629" s="16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</row>
    <row r="2630" ht="15.75" customHeight="1">
      <c r="A2630" s="15"/>
      <c r="B2630" s="4"/>
      <c r="C2630" s="4"/>
      <c r="D2630" s="4"/>
      <c r="E2630" s="4"/>
      <c r="F2630" s="16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</row>
    <row r="2631" ht="15.75" customHeight="1">
      <c r="A2631" s="15"/>
      <c r="B2631" s="4"/>
      <c r="C2631" s="4"/>
      <c r="D2631" s="4"/>
      <c r="E2631" s="4"/>
      <c r="F2631" s="16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</row>
    <row r="2632" ht="15.75" customHeight="1">
      <c r="A2632" s="15"/>
      <c r="B2632" s="4"/>
      <c r="C2632" s="4"/>
      <c r="D2632" s="4"/>
      <c r="E2632" s="4"/>
      <c r="F2632" s="16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</row>
    <row r="2633" ht="15.75" customHeight="1">
      <c r="A2633" s="15"/>
      <c r="B2633" s="4"/>
      <c r="C2633" s="4"/>
      <c r="D2633" s="4"/>
      <c r="E2633" s="4"/>
      <c r="F2633" s="16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</row>
    <row r="2634" ht="15.75" customHeight="1">
      <c r="A2634" s="15"/>
      <c r="B2634" s="4"/>
      <c r="C2634" s="4"/>
      <c r="D2634" s="4"/>
      <c r="E2634" s="4"/>
      <c r="F2634" s="16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</row>
    <row r="2635" ht="15.75" customHeight="1">
      <c r="A2635" s="15"/>
      <c r="B2635" s="4"/>
      <c r="C2635" s="4"/>
      <c r="D2635" s="4"/>
      <c r="E2635" s="4"/>
      <c r="F2635" s="16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</row>
    <row r="2636" ht="15.75" customHeight="1">
      <c r="A2636" s="15"/>
      <c r="B2636" s="4"/>
      <c r="C2636" s="4"/>
      <c r="D2636" s="4"/>
      <c r="E2636" s="4"/>
      <c r="F2636" s="16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</row>
    <row r="2637" ht="15.75" customHeight="1">
      <c r="A2637" s="15"/>
      <c r="B2637" s="4"/>
      <c r="C2637" s="4"/>
      <c r="D2637" s="4"/>
      <c r="E2637" s="4"/>
      <c r="F2637" s="16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</row>
    <row r="2638" ht="15.75" customHeight="1">
      <c r="A2638" s="15"/>
      <c r="B2638" s="4"/>
      <c r="C2638" s="4"/>
      <c r="D2638" s="4"/>
      <c r="E2638" s="4"/>
      <c r="F2638" s="16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</row>
    <row r="2639" ht="15.75" customHeight="1">
      <c r="A2639" s="15"/>
      <c r="B2639" s="4"/>
      <c r="C2639" s="4"/>
      <c r="D2639" s="4"/>
      <c r="E2639" s="4"/>
      <c r="F2639" s="16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</row>
    <row r="2640" ht="15.75" customHeight="1">
      <c r="A2640" s="15"/>
      <c r="B2640" s="4"/>
      <c r="C2640" s="4"/>
      <c r="D2640" s="4"/>
      <c r="E2640" s="4"/>
      <c r="F2640" s="16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</row>
    <row r="2641" ht="15.75" customHeight="1">
      <c r="A2641" s="15"/>
      <c r="B2641" s="4"/>
      <c r="C2641" s="4"/>
      <c r="D2641" s="4"/>
      <c r="E2641" s="4"/>
      <c r="F2641" s="16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</row>
    <row r="2642" ht="15.75" customHeight="1">
      <c r="A2642" s="15"/>
      <c r="B2642" s="4"/>
      <c r="C2642" s="4"/>
      <c r="D2642" s="4"/>
      <c r="E2642" s="4"/>
      <c r="F2642" s="16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</row>
    <row r="2643" ht="15.75" customHeight="1">
      <c r="A2643" s="15"/>
      <c r="B2643" s="4"/>
      <c r="C2643" s="4"/>
      <c r="D2643" s="4"/>
      <c r="E2643" s="4"/>
      <c r="F2643" s="16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</row>
    <row r="2644" ht="15.75" customHeight="1">
      <c r="A2644" s="15"/>
      <c r="B2644" s="4"/>
      <c r="C2644" s="4"/>
      <c r="D2644" s="4"/>
      <c r="E2644" s="4"/>
      <c r="F2644" s="16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</row>
    <row r="2645" ht="15.75" customHeight="1">
      <c r="A2645" s="15"/>
      <c r="B2645" s="4"/>
      <c r="C2645" s="4"/>
      <c r="D2645" s="4"/>
      <c r="E2645" s="4"/>
      <c r="F2645" s="16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</row>
    <row r="2646" ht="15.75" customHeight="1">
      <c r="A2646" s="15"/>
      <c r="B2646" s="4"/>
      <c r="C2646" s="4"/>
      <c r="D2646" s="4"/>
      <c r="E2646" s="4"/>
      <c r="F2646" s="16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</row>
    <row r="2647" ht="15.75" customHeight="1">
      <c r="A2647" s="15"/>
      <c r="B2647" s="4"/>
      <c r="C2647" s="4"/>
      <c r="D2647" s="4"/>
      <c r="E2647" s="4"/>
      <c r="F2647" s="16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</row>
    <row r="2648" ht="15.75" customHeight="1">
      <c r="A2648" s="15"/>
      <c r="B2648" s="4"/>
      <c r="C2648" s="4"/>
      <c r="D2648" s="4"/>
      <c r="E2648" s="4"/>
      <c r="F2648" s="16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</row>
    <row r="2649" ht="15.75" customHeight="1">
      <c r="A2649" s="15"/>
      <c r="B2649" s="4"/>
      <c r="C2649" s="4"/>
      <c r="D2649" s="4"/>
      <c r="E2649" s="4"/>
      <c r="F2649" s="16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</row>
    <row r="2650" ht="15.75" customHeight="1">
      <c r="A2650" s="15"/>
      <c r="B2650" s="4"/>
      <c r="C2650" s="4"/>
      <c r="D2650" s="4"/>
      <c r="E2650" s="4"/>
      <c r="F2650" s="16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</row>
    <row r="2651" ht="15.75" customHeight="1">
      <c r="A2651" s="15"/>
      <c r="B2651" s="4"/>
      <c r="C2651" s="4"/>
      <c r="D2651" s="4"/>
      <c r="E2651" s="4"/>
      <c r="F2651" s="16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</row>
    <row r="2652" ht="15.75" customHeight="1">
      <c r="A2652" s="15"/>
      <c r="B2652" s="4"/>
      <c r="C2652" s="4"/>
      <c r="D2652" s="4"/>
      <c r="E2652" s="4"/>
      <c r="F2652" s="16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</row>
    <row r="2653" ht="15.75" customHeight="1">
      <c r="A2653" s="15"/>
      <c r="B2653" s="4"/>
      <c r="C2653" s="4"/>
      <c r="D2653" s="4"/>
      <c r="E2653" s="4"/>
      <c r="F2653" s="16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</row>
    <row r="2654" ht="15.75" customHeight="1">
      <c r="A2654" s="15"/>
      <c r="B2654" s="4"/>
      <c r="C2654" s="4"/>
      <c r="D2654" s="4"/>
      <c r="E2654" s="4"/>
      <c r="F2654" s="16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</row>
    <row r="2655" ht="15.75" customHeight="1">
      <c r="A2655" s="15"/>
      <c r="B2655" s="4"/>
      <c r="C2655" s="4"/>
      <c r="D2655" s="4"/>
      <c r="E2655" s="4"/>
      <c r="F2655" s="16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</row>
    <row r="2656" ht="15.75" customHeight="1">
      <c r="A2656" s="15"/>
      <c r="B2656" s="4"/>
      <c r="C2656" s="4"/>
      <c r="D2656" s="4"/>
      <c r="E2656" s="4"/>
      <c r="F2656" s="16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</row>
    <row r="2657" ht="15.75" customHeight="1">
      <c r="A2657" s="15"/>
      <c r="B2657" s="4"/>
      <c r="C2657" s="4"/>
      <c r="D2657" s="4"/>
      <c r="E2657" s="4"/>
      <c r="F2657" s="16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</row>
    <row r="2658" ht="15.75" customHeight="1">
      <c r="A2658" s="15"/>
      <c r="B2658" s="4"/>
      <c r="C2658" s="4"/>
      <c r="D2658" s="4"/>
      <c r="E2658" s="4"/>
      <c r="F2658" s="16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</row>
    <row r="2659" ht="15.75" customHeight="1">
      <c r="A2659" s="15"/>
      <c r="B2659" s="4"/>
      <c r="C2659" s="4"/>
      <c r="D2659" s="4"/>
      <c r="E2659" s="4"/>
      <c r="F2659" s="16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</row>
    <row r="2660" ht="15.75" customHeight="1">
      <c r="A2660" s="15"/>
      <c r="B2660" s="4"/>
      <c r="C2660" s="4"/>
      <c r="D2660" s="4"/>
      <c r="E2660" s="4"/>
      <c r="F2660" s="16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</row>
    <row r="2661" ht="15.75" customHeight="1">
      <c r="A2661" s="15"/>
      <c r="B2661" s="4"/>
      <c r="C2661" s="4"/>
      <c r="D2661" s="4"/>
      <c r="E2661" s="4"/>
      <c r="F2661" s="16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</row>
    <row r="2662" ht="15.75" customHeight="1">
      <c r="A2662" s="15"/>
      <c r="B2662" s="4"/>
      <c r="C2662" s="4"/>
      <c r="D2662" s="4"/>
      <c r="E2662" s="4"/>
      <c r="F2662" s="16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</row>
    <row r="2663" ht="15.75" customHeight="1">
      <c r="A2663" s="15"/>
      <c r="B2663" s="4"/>
      <c r="C2663" s="4"/>
      <c r="D2663" s="4"/>
      <c r="E2663" s="4"/>
      <c r="F2663" s="16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</row>
    <row r="2664" ht="15.75" customHeight="1">
      <c r="A2664" s="15"/>
      <c r="B2664" s="4"/>
      <c r="C2664" s="4"/>
      <c r="D2664" s="4"/>
      <c r="E2664" s="4"/>
      <c r="F2664" s="16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</row>
    <row r="2665" ht="15.75" customHeight="1">
      <c r="A2665" s="15"/>
      <c r="B2665" s="4"/>
      <c r="C2665" s="4"/>
      <c r="D2665" s="4"/>
      <c r="E2665" s="4"/>
      <c r="F2665" s="16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</row>
    <row r="2666" ht="15.75" customHeight="1">
      <c r="A2666" s="15"/>
      <c r="B2666" s="4"/>
      <c r="C2666" s="4"/>
      <c r="D2666" s="4"/>
      <c r="E2666" s="4"/>
      <c r="F2666" s="16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</row>
    <row r="2667" ht="15.75" customHeight="1">
      <c r="A2667" s="15"/>
      <c r="B2667" s="4"/>
      <c r="C2667" s="4"/>
      <c r="D2667" s="4"/>
      <c r="E2667" s="4"/>
      <c r="F2667" s="16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</row>
    <row r="2668" ht="15.75" customHeight="1">
      <c r="A2668" s="15"/>
      <c r="B2668" s="4"/>
      <c r="C2668" s="4"/>
      <c r="D2668" s="4"/>
      <c r="E2668" s="4"/>
      <c r="F2668" s="16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</row>
    <row r="2669" ht="15.75" customHeight="1">
      <c r="A2669" s="15"/>
      <c r="B2669" s="4"/>
      <c r="C2669" s="4"/>
      <c r="D2669" s="4"/>
      <c r="E2669" s="4"/>
      <c r="F2669" s="16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</row>
    <row r="2670" ht="15.75" customHeight="1">
      <c r="A2670" s="15"/>
      <c r="B2670" s="4"/>
      <c r="C2670" s="4"/>
      <c r="D2670" s="4"/>
      <c r="E2670" s="4"/>
      <c r="F2670" s="16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</row>
    <row r="2671" ht="15.75" customHeight="1">
      <c r="A2671" s="15"/>
      <c r="B2671" s="4"/>
      <c r="C2671" s="4"/>
      <c r="D2671" s="4"/>
      <c r="E2671" s="4"/>
      <c r="F2671" s="16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</row>
    <row r="2672" ht="15.75" customHeight="1">
      <c r="A2672" s="15"/>
      <c r="B2672" s="4"/>
      <c r="C2672" s="4"/>
      <c r="D2672" s="4"/>
      <c r="E2672" s="4"/>
      <c r="F2672" s="16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</row>
    <row r="2673" ht="15.75" customHeight="1">
      <c r="A2673" s="15"/>
      <c r="B2673" s="4"/>
      <c r="C2673" s="4"/>
      <c r="D2673" s="4"/>
      <c r="E2673" s="4"/>
      <c r="F2673" s="16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</row>
    <row r="2674" ht="15.75" customHeight="1">
      <c r="A2674" s="15"/>
      <c r="B2674" s="4"/>
      <c r="C2674" s="4"/>
      <c r="D2674" s="4"/>
      <c r="E2674" s="4"/>
      <c r="F2674" s="16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</row>
    <row r="2675" ht="15.75" customHeight="1">
      <c r="A2675" s="15"/>
      <c r="B2675" s="4"/>
      <c r="C2675" s="4"/>
      <c r="D2675" s="4"/>
      <c r="E2675" s="4"/>
      <c r="F2675" s="16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</row>
    <row r="2676" ht="15.75" customHeight="1">
      <c r="A2676" s="15"/>
      <c r="B2676" s="4"/>
      <c r="C2676" s="4"/>
      <c r="D2676" s="4"/>
      <c r="E2676" s="4"/>
      <c r="F2676" s="16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</row>
    <row r="2677" ht="15.75" customHeight="1">
      <c r="A2677" s="15"/>
      <c r="B2677" s="4"/>
      <c r="C2677" s="4"/>
      <c r="D2677" s="4"/>
      <c r="E2677" s="4"/>
      <c r="F2677" s="16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</row>
    <row r="2678" ht="15.75" customHeight="1">
      <c r="A2678" s="15"/>
      <c r="B2678" s="4"/>
      <c r="C2678" s="4"/>
      <c r="D2678" s="4"/>
      <c r="E2678" s="4"/>
      <c r="F2678" s="16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</row>
    <row r="2679" ht="15.75" customHeight="1">
      <c r="A2679" s="15"/>
      <c r="B2679" s="4"/>
      <c r="C2679" s="4"/>
      <c r="D2679" s="4"/>
      <c r="E2679" s="4"/>
      <c r="F2679" s="16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</row>
    <row r="2680" ht="15.75" customHeight="1">
      <c r="A2680" s="15"/>
      <c r="B2680" s="4"/>
      <c r="C2680" s="4"/>
      <c r="D2680" s="4"/>
      <c r="E2680" s="4"/>
      <c r="F2680" s="16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</row>
    <row r="2681" ht="15.75" customHeight="1">
      <c r="A2681" s="15"/>
      <c r="B2681" s="4"/>
      <c r="C2681" s="4"/>
      <c r="D2681" s="4"/>
      <c r="E2681" s="4"/>
      <c r="F2681" s="16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</row>
    <row r="2682" ht="15.75" customHeight="1">
      <c r="A2682" s="15"/>
      <c r="B2682" s="4"/>
      <c r="C2682" s="4"/>
      <c r="D2682" s="4"/>
      <c r="E2682" s="4"/>
      <c r="F2682" s="16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</row>
    <row r="2683" ht="15.75" customHeight="1">
      <c r="A2683" s="15"/>
      <c r="B2683" s="4"/>
      <c r="C2683" s="4"/>
      <c r="D2683" s="4"/>
      <c r="E2683" s="4"/>
      <c r="F2683" s="16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</row>
    <row r="2684" ht="15.75" customHeight="1">
      <c r="A2684" s="15"/>
      <c r="B2684" s="4"/>
      <c r="C2684" s="4"/>
      <c r="D2684" s="4"/>
      <c r="E2684" s="4"/>
      <c r="F2684" s="16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</row>
    <row r="2685" ht="15.75" customHeight="1">
      <c r="A2685" s="15"/>
      <c r="B2685" s="4"/>
      <c r="C2685" s="4"/>
      <c r="D2685" s="4"/>
      <c r="E2685" s="4"/>
      <c r="F2685" s="16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</row>
    <row r="2686" ht="15.75" customHeight="1">
      <c r="A2686" s="15"/>
      <c r="B2686" s="4"/>
      <c r="C2686" s="4"/>
      <c r="D2686" s="4"/>
      <c r="E2686" s="4"/>
      <c r="F2686" s="16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</row>
    <row r="2687" ht="15.75" customHeight="1">
      <c r="A2687" s="15"/>
      <c r="B2687" s="4"/>
      <c r="C2687" s="4"/>
      <c r="D2687" s="4"/>
      <c r="E2687" s="4"/>
      <c r="F2687" s="16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</row>
    <row r="2688" ht="15.75" customHeight="1">
      <c r="A2688" s="15"/>
      <c r="B2688" s="4"/>
      <c r="C2688" s="4"/>
      <c r="D2688" s="4"/>
      <c r="E2688" s="4"/>
      <c r="F2688" s="16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</row>
    <row r="2689" ht="15.75" customHeight="1">
      <c r="A2689" s="15"/>
      <c r="B2689" s="4"/>
      <c r="C2689" s="4"/>
      <c r="D2689" s="4"/>
      <c r="E2689" s="4"/>
      <c r="F2689" s="16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</row>
    <row r="2690" ht="15.75" customHeight="1">
      <c r="A2690" s="15"/>
      <c r="B2690" s="4"/>
      <c r="C2690" s="4"/>
      <c r="D2690" s="4"/>
      <c r="E2690" s="4"/>
      <c r="F2690" s="16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</row>
    <row r="2691" ht="15.75" customHeight="1">
      <c r="A2691" s="15"/>
      <c r="B2691" s="4"/>
      <c r="C2691" s="4"/>
      <c r="D2691" s="4"/>
      <c r="E2691" s="4"/>
      <c r="F2691" s="16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</row>
    <row r="2692" ht="15.75" customHeight="1">
      <c r="A2692" s="15"/>
      <c r="B2692" s="4"/>
      <c r="C2692" s="4"/>
      <c r="D2692" s="4"/>
      <c r="E2692" s="4"/>
      <c r="F2692" s="16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</row>
    <row r="2693" ht="15.75" customHeight="1">
      <c r="A2693" s="15"/>
      <c r="B2693" s="4"/>
      <c r="C2693" s="4"/>
      <c r="D2693" s="4"/>
      <c r="E2693" s="4"/>
      <c r="F2693" s="16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</row>
    <row r="2694" ht="15.75" customHeight="1">
      <c r="A2694" s="15"/>
      <c r="B2694" s="4"/>
      <c r="C2694" s="4"/>
      <c r="D2694" s="4"/>
      <c r="E2694" s="4"/>
      <c r="F2694" s="16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</row>
    <row r="2695" ht="15.75" customHeight="1">
      <c r="A2695" s="15"/>
      <c r="B2695" s="4"/>
      <c r="C2695" s="4"/>
      <c r="D2695" s="4"/>
      <c r="E2695" s="4"/>
      <c r="F2695" s="16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</row>
    <row r="2696" ht="15.75" customHeight="1">
      <c r="A2696" s="15"/>
      <c r="B2696" s="4"/>
      <c r="C2696" s="4"/>
      <c r="D2696" s="4"/>
      <c r="E2696" s="4"/>
      <c r="F2696" s="16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</row>
    <row r="2697" ht="15.75" customHeight="1">
      <c r="A2697" s="15"/>
      <c r="B2697" s="4"/>
      <c r="C2697" s="4"/>
      <c r="D2697" s="4"/>
      <c r="E2697" s="4"/>
      <c r="F2697" s="16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</row>
    <row r="2698" ht="15.75" customHeight="1">
      <c r="A2698" s="15"/>
      <c r="B2698" s="4"/>
      <c r="C2698" s="4"/>
      <c r="D2698" s="4"/>
      <c r="E2698" s="4"/>
      <c r="F2698" s="16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</row>
    <row r="2699" ht="15.75" customHeight="1">
      <c r="A2699" s="15"/>
      <c r="B2699" s="4"/>
      <c r="C2699" s="4"/>
      <c r="D2699" s="4"/>
      <c r="E2699" s="4"/>
      <c r="F2699" s="16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</row>
    <row r="2700" ht="15.75" customHeight="1">
      <c r="A2700" s="15"/>
      <c r="B2700" s="4"/>
      <c r="C2700" s="4"/>
      <c r="D2700" s="4"/>
      <c r="E2700" s="4"/>
      <c r="F2700" s="16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</row>
    <row r="2701" ht="15.75" customHeight="1">
      <c r="A2701" s="15"/>
      <c r="B2701" s="4"/>
      <c r="C2701" s="4"/>
      <c r="D2701" s="4"/>
      <c r="E2701" s="4"/>
      <c r="F2701" s="16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</row>
    <row r="2702" ht="15.75" customHeight="1">
      <c r="A2702" s="15"/>
      <c r="B2702" s="4"/>
      <c r="C2702" s="4"/>
      <c r="D2702" s="4"/>
      <c r="E2702" s="4"/>
      <c r="F2702" s="16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</row>
    <row r="2703" ht="15.75" customHeight="1">
      <c r="A2703" s="15"/>
      <c r="B2703" s="4"/>
      <c r="C2703" s="4"/>
      <c r="D2703" s="4"/>
      <c r="E2703" s="4"/>
      <c r="F2703" s="16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</row>
    <row r="2704" ht="15.75" customHeight="1">
      <c r="A2704" s="15"/>
      <c r="B2704" s="4"/>
      <c r="C2704" s="4"/>
      <c r="D2704" s="4"/>
      <c r="E2704" s="4"/>
      <c r="F2704" s="16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</row>
    <row r="2705" ht="15.75" customHeight="1">
      <c r="A2705" s="15"/>
      <c r="B2705" s="4"/>
      <c r="C2705" s="4"/>
      <c r="D2705" s="4"/>
      <c r="E2705" s="4"/>
      <c r="F2705" s="16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</row>
    <row r="2706" ht="15.75" customHeight="1">
      <c r="A2706" s="15"/>
      <c r="B2706" s="4"/>
      <c r="C2706" s="4"/>
      <c r="D2706" s="4"/>
      <c r="E2706" s="4"/>
      <c r="F2706" s="16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</row>
    <row r="2707" ht="15.75" customHeight="1">
      <c r="A2707" s="15"/>
      <c r="B2707" s="4"/>
      <c r="C2707" s="4"/>
      <c r="D2707" s="4"/>
      <c r="E2707" s="4"/>
      <c r="F2707" s="16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</row>
    <row r="2708" ht="15.75" customHeight="1">
      <c r="A2708" s="15"/>
      <c r="B2708" s="4"/>
      <c r="C2708" s="4"/>
      <c r="D2708" s="4"/>
      <c r="E2708" s="4"/>
      <c r="F2708" s="16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</row>
    <row r="2709" ht="15.75" customHeight="1">
      <c r="A2709" s="15"/>
      <c r="B2709" s="4"/>
      <c r="C2709" s="4"/>
      <c r="D2709" s="4"/>
      <c r="E2709" s="4"/>
      <c r="F2709" s="16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</row>
    <row r="2710" ht="15.75" customHeight="1">
      <c r="A2710" s="15"/>
      <c r="B2710" s="4"/>
      <c r="C2710" s="4"/>
      <c r="D2710" s="4"/>
      <c r="E2710" s="4"/>
      <c r="F2710" s="16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</row>
    <row r="2711" ht="15.75" customHeight="1">
      <c r="A2711" s="15"/>
      <c r="B2711" s="4"/>
      <c r="C2711" s="4"/>
      <c r="D2711" s="4"/>
      <c r="E2711" s="4"/>
      <c r="F2711" s="16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</row>
    <row r="2712" ht="15.75" customHeight="1">
      <c r="A2712" s="15"/>
      <c r="B2712" s="4"/>
      <c r="C2712" s="4"/>
      <c r="D2712" s="4"/>
      <c r="E2712" s="4"/>
      <c r="F2712" s="16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</row>
    <row r="2713" ht="15.75" customHeight="1">
      <c r="A2713" s="15"/>
      <c r="B2713" s="4"/>
      <c r="C2713" s="4"/>
      <c r="D2713" s="4"/>
      <c r="E2713" s="4"/>
      <c r="F2713" s="16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</row>
    <row r="2714" ht="15.75" customHeight="1">
      <c r="A2714" s="15"/>
      <c r="B2714" s="4"/>
      <c r="C2714" s="4"/>
      <c r="D2714" s="4"/>
      <c r="E2714" s="4"/>
      <c r="F2714" s="16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</row>
    <row r="2715" ht="15.75" customHeight="1">
      <c r="A2715" s="15"/>
      <c r="B2715" s="4"/>
      <c r="C2715" s="4"/>
      <c r="D2715" s="4"/>
      <c r="E2715" s="4"/>
      <c r="F2715" s="16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</row>
    <row r="2716" ht="15.75" customHeight="1">
      <c r="A2716" s="15"/>
      <c r="B2716" s="4"/>
      <c r="C2716" s="4"/>
      <c r="D2716" s="4"/>
      <c r="E2716" s="4"/>
      <c r="F2716" s="16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</row>
    <row r="2717" ht="15.75" customHeight="1">
      <c r="A2717" s="15"/>
      <c r="B2717" s="4"/>
      <c r="C2717" s="4"/>
      <c r="D2717" s="4"/>
      <c r="E2717" s="4"/>
      <c r="F2717" s="16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</row>
    <row r="2718" ht="15.75" customHeight="1">
      <c r="A2718" s="15"/>
      <c r="B2718" s="4"/>
      <c r="C2718" s="4"/>
      <c r="D2718" s="4"/>
      <c r="E2718" s="4"/>
      <c r="F2718" s="16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</row>
    <row r="2719" ht="15.75" customHeight="1">
      <c r="A2719" s="15"/>
      <c r="B2719" s="4"/>
      <c r="C2719" s="4"/>
      <c r="D2719" s="4"/>
      <c r="E2719" s="4"/>
      <c r="F2719" s="16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</row>
    <row r="2720" ht="15.75" customHeight="1">
      <c r="A2720" s="15"/>
      <c r="B2720" s="4"/>
      <c r="C2720" s="4"/>
      <c r="D2720" s="4"/>
      <c r="E2720" s="4"/>
      <c r="F2720" s="16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</row>
    <row r="2721" ht="15.75" customHeight="1">
      <c r="A2721" s="15"/>
      <c r="B2721" s="4"/>
      <c r="C2721" s="4"/>
      <c r="D2721" s="4"/>
      <c r="E2721" s="4"/>
      <c r="F2721" s="16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</row>
    <row r="2722" ht="15.75" customHeight="1">
      <c r="A2722" s="15"/>
      <c r="B2722" s="4"/>
      <c r="C2722" s="4"/>
      <c r="D2722" s="4"/>
      <c r="E2722" s="4"/>
      <c r="F2722" s="16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</row>
    <row r="2723" ht="15.75" customHeight="1">
      <c r="A2723" s="15"/>
      <c r="B2723" s="4"/>
      <c r="C2723" s="4"/>
      <c r="D2723" s="4"/>
      <c r="E2723" s="4"/>
      <c r="F2723" s="16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</row>
    <row r="2724" ht="15.75" customHeight="1">
      <c r="A2724" s="15"/>
      <c r="B2724" s="4"/>
      <c r="C2724" s="4"/>
      <c r="D2724" s="4"/>
      <c r="E2724" s="4"/>
      <c r="F2724" s="16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</row>
    <row r="2725" ht="15.75" customHeight="1">
      <c r="A2725" s="15"/>
      <c r="B2725" s="4"/>
      <c r="C2725" s="4"/>
      <c r="D2725" s="4"/>
      <c r="E2725" s="4"/>
      <c r="F2725" s="16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</row>
    <row r="2726" ht="15.75" customHeight="1">
      <c r="A2726" s="15"/>
      <c r="B2726" s="4"/>
      <c r="C2726" s="4"/>
      <c r="D2726" s="4"/>
      <c r="E2726" s="4"/>
      <c r="F2726" s="16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</row>
    <row r="2727" ht="15.75" customHeight="1">
      <c r="A2727" s="15"/>
      <c r="B2727" s="4"/>
      <c r="C2727" s="4"/>
      <c r="D2727" s="4"/>
      <c r="E2727" s="4"/>
      <c r="F2727" s="16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</row>
    <row r="2728" ht="15.75" customHeight="1">
      <c r="A2728" s="15"/>
      <c r="B2728" s="4"/>
      <c r="C2728" s="4"/>
      <c r="D2728" s="4"/>
      <c r="E2728" s="4"/>
      <c r="F2728" s="16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</row>
    <row r="2729" ht="15.75" customHeight="1">
      <c r="A2729" s="15"/>
      <c r="B2729" s="4"/>
      <c r="C2729" s="4"/>
      <c r="D2729" s="4"/>
      <c r="E2729" s="4"/>
      <c r="F2729" s="16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</row>
    <row r="2730" ht="15.75" customHeight="1">
      <c r="A2730" s="15"/>
      <c r="B2730" s="4"/>
      <c r="C2730" s="4"/>
      <c r="D2730" s="4"/>
      <c r="E2730" s="4"/>
      <c r="F2730" s="16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</row>
    <row r="2731" ht="15.75" customHeight="1">
      <c r="A2731" s="15"/>
      <c r="B2731" s="4"/>
      <c r="C2731" s="4"/>
      <c r="D2731" s="4"/>
      <c r="E2731" s="4"/>
      <c r="F2731" s="16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</row>
    <row r="2732" ht="15.75" customHeight="1">
      <c r="A2732" s="15"/>
      <c r="B2732" s="4"/>
      <c r="C2732" s="4"/>
      <c r="D2732" s="4"/>
      <c r="E2732" s="4"/>
      <c r="F2732" s="16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</row>
    <row r="2733" ht="15.75" customHeight="1">
      <c r="A2733" s="15"/>
      <c r="B2733" s="4"/>
      <c r="C2733" s="4"/>
      <c r="D2733" s="4"/>
      <c r="E2733" s="4"/>
      <c r="F2733" s="16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</row>
    <row r="2734" ht="15.75" customHeight="1">
      <c r="A2734" s="15"/>
      <c r="B2734" s="4"/>
      <c r="C2734" s="4"/>
      <c r="D2734" s="4"/>
      <c r="E2734" s="4"/>
      <c r="F2734" s="16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</row>
    <row r="2735" ht="15.75" customHeight="1">
      <c r="A2735" s="15"/>
      <c r="B2735" s="4"/>
      <c r="C2735" s="4"/>
      <c r="D2735" s="4"/>
      <c r="E2735" s="4"/>
      <c r="F2735" s="16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</row>
    <row r="2736" ht="15.75" customHeight="1">
      <c r="A2736" s="15"/>
      <c r="B2736" s="4"/>
      <c r="C2736" s="4"/>
      <c r="D2736" s="4"/>
      <c r="E2736" s="4"/>
      <c r="F2736" s="16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</row>
    <row r="2737" ht="15.75" customHeight="1">
      <c r="A2737" s="15"/>
      <c r="B2737" s="4"/>
      <c r="C2737" s="4"/>
      <c r="D2737" s="4"/>
      <c r="E2737" s="4"/>
      <c r="F2737" s="16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</row>
    <row r="2738" ht="15.75" customHeight="1">
      <c r="A2738" s="15"/>
      <c r="B2738" s="4"/>
      <c r="C2738" s="4"/>
      <c r="D2738" s="4"/>
      <c r="E2738" s="4"/>
      <c r="F2738" s="16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</row>
    <row r="2739" ht="15.75" customHeight="1">
      <c r="A2739" s="15"/>
      <c r="B2739" s="4"/>
      <c r="C2739" s="4"/>
      <c r="D2739" s="4"/>
      <c r="E2739" s="4"/>
      <c r="F2739" s="16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</row>
    <row r="2740" ht="15.75" customHeight="1">
      <c r="A2740" s="15"/>
      <c r="B2740" s="4"/>
      <c r="C2740" s="4"/>
      <c r="D2740" s="4"/>
      <c r="E2740" s="4"/>
      <c r="F2740" s="16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</row>
    <row r="2741" ht="15.75" customHeight="1">
      <c r="A2741" s="15"/>
      <c r="B2741" s="4"/>
      <c r="C2741" s="4"/>
      <c r="D2741" s="4"/>
      <c r="E2741" s="4"/>
      <c r="F2741" s="16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</row>
    <row r="2742" ht="15.75" customHeight="1">
      <c r="A2742" s="15"/>
      <c r="B2742" s="4"/>
      <c r="C2742" s="4"/>
      <c r="D2742" s="4"/>
      <c r="E2742" s="4"/>
      <c r="F2742" s="16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</row>
    <row r="2743" ht="15.75" customHeight="1">
      <c r="A2743" s="15"/>
      <c r="B2743" s="4"/>
      <c r="C2743" s="4"/>
      <c r="D2743" s="4"/>
      <c r="E2743" s="4"/>
      <c r="F2743" s="16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</row>
    <row r="2744" ht="15.75" customHeight="1">
      <c r="A2744" s="15"/>
      <c r="B2744" s="4"/>
      <c r="C2744" s="4"/>
      <c r="D2744" s="4"/>
      <c r="E2744" s="4"/>
      <c r="F2744" s="16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</row>
    <row r="2745" ht="15.75" customHeight="1">
      <c r="A2745" s="15"/>
      <c r="B2745" s="4"/>
      <c r="C2745" s="4"/>
      <c r="D2745" s="4"/>
      <c r="E2745" s="4"/>
      <c r="F2745" s="16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</row>
    <row r="2746" ht="15.75" customHeight="1">
      <c r="A2746" s="15"/>
      <c r="B2746" s="4"/>
      <c r="C2746" s="4"/>
      <c r="D2746" s="4"/>
      <c r="E2746" s="4"/>
      <c r="F2746" s="16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</row>
    <row r="2747" ht="15.75" customHeight="1">
      <c r="A2747" s="15"/>
      <c r="B2747" s="4"/>
      <c r="C2747" s="4"/>
      <c r="D2747" s="4"/>
      <c r="E2747" s="4"/>
      <c r="F2747" s="16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</row>
    <row r="2748" ht="15.75" customHeight="1">
      <c r="A2748" s="15"/>
      <c r="B2748" s="4"/>
      <c r="C2748" s="4"/>
      <c r="D2748" s="4"/>
      <c r="E2748" s="4"/>
      <c r="F2748" s="16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</row>
    <row r="2749" ht="15.75" customHeight="1">
      <c r="A2749" s="15"/>
      <c r="B2749" s="4"/>
      <c r="C2749" s="4"/>
      <c r="D2749" s="4"/>
      <c r="E2749" s="4"/>
      <c r="F2749" s="16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</row>
    <row r="2750" ht="15.75" customHeight="1">
      <c r="A2750" s="15"/>
      <c r="B2750" s="4"/>
      <c r="C2750" s="4"/>
      <c r="D2750" s="4"/>
      <c r="E2750" s="4"/>
      <c r="F2750" s="16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</row>
    <row r="2751" ht="15.75" customHeight="1">
      <c r="A2751" s="15"/>
      <c r="B2751" s="4"/>
      <c r="C2751" s="4"/>
      <c r="D2751" s="4"/>
      <c r="E2751" s="4"/>
      <c r="F2751" s="16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</row>
    <row r="2752" ht="15.75" customHeight="1">
      <c r="A2752" s="15"/>
      <c r="B2752" s="4"/>
      <c r="C2752" s="4"/>
      <c r="D2752" s="4"/>
      <c r="E2752" s="4"/>
      <c r="F2752" s="16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</row>
    <row r="2753" ht="15.75" customHeight="1">
      <c r="A2753" s="15"/>
      <c r="B2753" s="4"/>
      <c r="C2753" s="4"/>
      <c r="D2753" s="4"/>
      <c r="E2753" s="4"/>
      <c r="F2753" s="16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</row>
    <row r="2754" ht="15.75" customHeight="1">
      <c r="A2754" s="15"/>
      <c r="B2754" s="4"/>
      <c r="C2754" s="4"/>
      <c r="D2754" s="4"/>
      <c r="E2754" s="4"/>
      <c r="F2754" s="16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</row>
    <row r="2755" ht="15.75" customHeight="1">
      <c r="A2755" s="15"/>
      <c r="B2755" s="4"/>
      <c r="C2755" s="4"/>
      <c r="D2755" s="4"/>
      <c r="E2755" s="4"/>
      <c r="F2755" s="16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</row>
    <row r="2756" ht="15.75" customHeight="1">
      <c r="A2756" s="15"/>
      <c r="B2756" s="4"/>
      <c r="C2756" s="4"/>
      <c r="D2756" s="4"/>
      <c r="E2756" s="4"/>
      <c r="F2756" s="16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</row>
    <row r="2757" ht="15.75" customHeight="1">
      <c r="A2757" s="15"/>
      <c r="B2757" s="4"/>
      <c r="C2757" s="4"/>
      <c r="D2757" s="4"/>
      <c r="E2757" s="4"/>
      <c r="F2757" s="16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</row>
    <row r="2758" ht="15.75" customHeight="1">
      <c r="A2758" s="15"/>
      <c r="B2758" s="4"/>
      <c r="C2758" s="4"/>
      <c r="D2758" s="4"/>
      <c r="E2758" s="4"/>
      <c r="F2758" s="16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</row>
    <row r="2759" ht="15.75" customHeight="1">
      <c r="A2759" s="15"/>
      <c r="B2759" s="4"/>
      <c r="C2759" s="4"/>
      <c r="D2759" s="4"/>
      <c r="E2759" s="4"/>
      <c r="F2759" s="16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</row>
    <row r="2760" ht="15.75" customHeight="1">
      <c r="A2760" s="15"/>
      <c r="B2760" s="4"/>
      <c r="C2760" s="4"/>
      <c r="D2760" s="4"/>
      <c r="E2760" s="4"/>
      <c r="F2760" s="16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</row>
    <row r="2761" ht="15.75" customHeight="1">
      <c r="A2761" s="15"/>
      <c r="B2761" s="4"/>
      <c r="C2761" s="4"/>
      <c r="D2761" s="4"/>
      <c r="E2761" s="4"/>
      <c r="F2761" s="16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</row>
    <row r="2762" ht="15.75" customHeight="1">
      <c r="A2762" s="15"/>
      <c r="B2762" s="4"/>
      <c r="C2762" s="4"/>
      <c r="D2762" s="4"/>
      <c r="E2762" s="4"/>
      <c r="F2762" s="16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</row>
    <row r="2763" ht="15.75" customHeight="1">
      <c r="A2763" s="15"/>
      <c r="B2763" s="4"/>
      <c r="C2763" s="4"/>
      <c r="D2763" s="4"/>
      <c r="E2763" s="4"/>
      <c r="F2763" s="16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</row>
    <row r="2764" ht="15.75" customHeight="1">
      <c r="A2764" s="15"/>
      <c r="B2764" s="4"/>
      <c r="C2764" s="4"/>
      <c r="D2764" s="4"/>
      <c r="E2764" s="4"/>
      <c r="F2764" s="16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</row>
    <row r="2765" ht="15.75" customHeight="1">
      <c r="A2765" s="15"/>
      <c r="B2765" s="4"/>
      <c r="C2765" s="4"/>
      <c r="D2765" s="4"/>
      <c r="E2765" s="4"/>
      <c r="F2765" s="16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</row>
    <row r="2766" ht="15.75" customHeight="1">
      <c r="A2766" s="15"/>
      <c r="B2766" s="4"/>
      <c r="C2766" s="4"/>
      <c r="D2766" s="4"/>
      <c r="E2766" s="4"/>
      <c r="F2766" s="16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</row>
    <row r="2767" ht="15.75" customHeight="1">
      <c r="A2767" s="15"/>
      <c r="B2767" s="4"/>
      <c r="C2767" s="4"/>
      <c r="D2767" s="4"/>
      <c r="E2767" s="4"/>
      <c r="F2767" s="16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</row>
    <row r="2768" ht="15.75" customHeight="1">
      <c r="A2768" s="15"/>
      <c r="B2768" s="4"/>
      <c r="C2768" s="4"/>
      <c r="D2768" s="4"/>
      <c r="E2768" s="4"/>
      <c r="F2768" s="16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</row>
    <row r="2769" ht="15.75" customHeight="1">
      <c r="A2769" s="15"/>
      <c r="B2769" s="4"/>
      <c r="C2769" s="4"/>
      <c r="D2769" s="4"/>
      <c r="E2769" s="4"/>
      <c r="F2769" s="16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</row>
    <row r="2770" ht="15.75" customHeight="1">
      <c r="A2770" s="15"/>
      <c r="B2770" s="4"/>
      <c r="C2770" s="4"/>
      <c r="D2770" s="4"/>
      <c r="E2770" s="4"/>
      <c r="F2770" s="16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</row>
    <row r="2771" ht="15.75" customHeight="1">
      <c r="A2771" s="15"/>
      <c r="B2771" s="4"/>
      <c r="C2771" s="4"/>
      <c r="D2771" s="4"/>
      <c r="E2771" s="4"/>
      <c r="F2771" s="16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</row>
    <row r="2772" ht="15.75" customHeight="1">
      <c r="A2772" s="15"/>
      <c r="B2772" s="4"/>
      <c r="C2772" s="4"/>
      <c r="D2772" s="4"/>
      <c r="E2772" s="4"/>
      <c r="F2772" s="16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</row>
    <row r="2773" ht="15.75" customHeight="1">
      <c r="A2773" s="15"/>
      <c r="B2773" s="4"/>
      <c r="C2773" s="4"/>
      <c r="D2773" s="4"/>
      <c r="E2773" s="4"/>
      <c r="F2773" s="16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</row>
    <row r="2774" ht="15.75" customHeight="1">
      <c r="A2774" s="15"/>
      <c r="B2774" s="4"/>
      <c r="C2774" s="4"/>
      <c r="D2774" s="4"/>
      <c r="E2774" s="4"/>
      <c r="F2774" s="16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</row>
    <row r="2775" ht="15.75" customHeight="1">
      <c r="A2775" s="15"/>
      <c r="B2775" s="4"/>
      <c r="C2775" s="4"/>
      <c r="D2775" s="4"/>
      <c r="E2775" s="4"/>
      <c r="F2775" s="16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</row>
    <row r="2776" ht="15.75" customHeight="1">
      <c r="A2776" s="15"/>
      <c r="B2776" s="4"/>
      <c r="C2776" s="4"/>
      <c r="D2776" s="4"/>
      <c r="E2776" s="4"/>
      <c r="F2776" s="16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</row>
    <row r="2777" ht="15.75" customHeight="1">
      <c r="A2777" s="15"/>
      <c r="B2777" s="4"/>
      <c r="C2777" s="4"/>
      <c r="D2777" s="4"/>
      <c r="E2777" s="4"/>
      <c r="F2777" s="16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</row>
    <row r="2778" ht="15.75" customHeight="1">
      <c r="A2778" s="15"/>
      <c r="B2778" s="4"/>
      <c r="C2778" s="4"/>
      <c r="D2778" s="4"/>
      <c r="E2778" s="4"/>
      <c r="F2778" s="16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</row>
    <row r="2779" ht="15.75" customHeight="1">
      <c r="A2779" s="15"/>
      <c r="B2779" s="4"/>
      <c r="C2779" s="4"/>
      <c r="D2779" s="4"/>
      <c r="E2779" s="4"/>
      <c r="F2779" s="16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</row>
    <row r="2780" ht="15.75" customHeight="1">
      <c r="A2780" s="15"/>
      <c r="B2780" s="4"/>
      <c r="C2780" s="4"/>
      <c r="D2780" s="4"/>
      <c r="E2780" s="4"/>
      <c r="F2780" s="16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</row>
    <row r="2781" ht="15.75" customHeight="1">
      <c r="A2781" s="15"/>
      <c r="B2781" s="4"/>
      <c r="C2781" s="4"/>
      <c r="D2781" s="4"/>
      <c r="E2781" s="4"/>
      <c r="F2781" s="16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</row>
    <row r="2782" ht="15.75" customHeight="1">
      <c r="A2782" s="15"/>
      <c r="B2782" s="4"/>
      <c r="C2782" s="4"/>
      <c r="D2782" s="4"/>
      <c r="E2782" s="4"/>
      <c r="F2782" s="16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</row>
    <row r="2783" ht="15.75" customHeight="1">
      <c r="A2783" s="15"/>
      <c r="B2783" s="4"/>
      <c r="C2783" s="4"/>
      <c r="D2783" s="4"/>
      <c r="E2783" s="4"/>
      <c r="F2783" s="16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</row>
    <row r="2784" ht="15.75" customHeight="1">
      <c r="A2784" s="15"/>
      <c r="B2784" s="4"/>
      <c r="C2784" s="4"/>
      <c r="D2784" s="4"/>
      <c r="E2784" s="4"/>
      <c r="F2784" s="16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</row>
    <row r="2785" ht="15.75" customHeight="1">
      <c r="A2785" s="15"/>
      <c r="B2785" s="4"/>
      <c r="C2785" s="4"/>
      <c r="D2785" s="4"/>
      <c r="E2785" s="4"/>
      <c r="F2785" s="16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</row>
    <row r="2786" ht="15.75" customHeight="1">
      <c r="A2786" s="15"/>
      <c r="B2786" s="4"/>
      <c r="C2786" s="4"/>
      <c r="D2786" s="4"/>
      <c r="E2786" s="4"/>
      <c r="F2786" s="16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</row>
    <row r="2787" ht="15.75" customHeight="1">
      <c r="A2787" s="15"/>
      <c r="B2787" s="4"/>
      <c r="C2787" s="4"/>
      <c r="D2787" s="4"/>
      <c r="E2787" s="4"/>
      <c r="F2787" s="16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</row>
    <row r="2788" ht="15.75" customHeight="1">
      <c r="A2788" s="15"/>
      <c r="B2788" s="4"/>
      <c r="C2788" s="4"/>
      <c r="D2788" s="4"/>
      <c r="E2788" s="4"/>
      <c r="F2788" s="16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</row>
    <row r="2789" ht="15.75" customHeight="1">
      <c r="A2789" s="15"/>
      <c r="B2789" s="4"/>
      <c r="C2789" s="4"/>
      <c r="D2789" s="4"/>
      <c r="E2789" s="4"/>
      <c r="F2789" s="16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</row>
    <row r="2790" ht="15.75" customHeight="1">
      <c r="A2790" s="15"/>
      <c r="B2790" s="4"/>
      <c r="C2790" s="4"/>
      <c r="D2790" s="4"/>
      <c r="E2790" s="4"/>
      <c r="F2790" s="16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</row>
    <row r="2791" ht="15.75" customHeight="1">
      <c r="A2791" s="15"/>
      <c r="B2791" s="4"/>
      <c r="C2791" s="4"/>
      <c r="D2791" s="4"/>
      <c r="E2791" s="4"/>
      <c r="F2791" s="16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</row>
    <row r="2792" ht="15.75" customHeight="1">
      <c r="A2792" s="15"/>
      <c r="B2792" s="4"/>
      <c r="C2792" s="4"/>
      <c r="D2792" s="4"/>
      <c r="E2792" s="4"/>
      <c r="F2792" s="16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</row>
    <row r="2793" ht="15.75" customHeight="1">
      <c r="A2793" s="15"/>
      <c r="B2793" s="4"/>
      <c r="C2793" s="4"/>
      <c r="D2793" s="4"/>
      <c r="E2793" s="4"/>
      <c r="F2793" s="16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</row>
    <row r="2794" ht="15.75" customHeight="1">
      <c r="A2794" s="15"/>
      <c r="B2794" s="4"/>
      <c r="C2794" s="4"/>
      <c r="D2794" s="4"/>
      <c r="E2794" s="4"/>
      <c r="F2794" s="16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</row>
    <row r="2795" ht="15.75" customHeight="1">
      <c r="A2795" s="15"/>
      <c r="B2795" s="4"/>
      <c r="C2795" s="4"/>
      <c r="D2795" s="4"/>
      <c r="E2795" s="4"/>
      <c r="F2795" s="16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</row>
    <row r="2796" ht="15.75" customHeight="1">
      <c r="A2796" s="15"/>
      <c r="B2796" s="4"/>
      <c r="C2796" s="4"/>
      <c r="D2796" s="4"/>
      <c r="E2796" s="4"/>
      <c r="F2796" s="16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</row>
    <row r="2797" ht="15.75" customHeight="1">
      <c r="A2797" s="15"/>
      <c r="B2797" s="4"/>
      <c r="C2797" s="4"/>
      <c r="D2797" s="4"/>
      <c r="E2797" s="4"/>
      <c r="F2797" s="16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</row>
    <row r="2798" ht="15.75" customHeight="1">
      <c r="A2798" s="15"/>
      <c r="B2798" s="4"/>
      <c r="C2798" s="4"/>
      <c r="D2798" s="4"/>
      <c r="E2798" s="4"/>
      <c r="F2798" s="16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</row>
    <row r="2799" ht="15.75" customHeight="1">
      <c r="A2799" s="15"/>
      <c r="B2799" s="4"/>
      <c r="C2799" s="4"/>
      <c r="D2799" s="4"/>
      <c r="E2799" s="4"/>
      <c r="F2799" s="16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</row>
    <row r="2800" ht="15.75" customHeight="1">
      <c r="A2800" s="15"/>
      <c r="B2800" s="4"/>
      <c r="C2800" s="4"/>
      <c r="D2800" s="4"/>
      <c r="E2800" s="4"/>
      <c r="F2800" s="16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</row>
    <row r="2801" ht="15.75" customHeight="1">
      <c r="A2801" s="15"/>
      <c r="B2801" s="4"/>
      <c r="C2801" s="4"/>
      <c r="D2801" s="4"/>
      <c r="E2801" s="4"/>
      <c r="F2801" s="16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</row>
    <row r="2802" ht="15.75" customHeight="1">
      <c r="A2802" s="15"/>
      <c r="B2802" s="4"/>
      <c r="C2802" s="4"/>
      <c r="D2802" s="4"/>
      <c r="E2802" s="4"/>
      <c r="F2802" s="16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</row>
    <row r="2803" ht="15.75" customHeight="1">
      <c r="A2803" s="15"/>
      <c r="B2803" s="4"/>
      <c r="C2803" s="4"/>
      <c r="D2803" s="4"/>
      <c r="E2803" s="4"/>
      <c r="F2803" s="16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</row>
    <row r="2804" ht="15.75" customHeight="1">
      <c r="A2804" s="15"/>
      <c r="B2804" s="4"/>
      <c r="C2804" s="4"/>
      <c r="D2804" s="4"/>
      <c r="E2804" s="4"/>
      <c r="F2804" s="16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</row>
    <row r="2805" ht="15.75" customHeight="1">
      <c r="A2805" s="15"/>
      <c r="B2805" s="4"/>
      <c r="C2805" s="4"/>
      <c r="D2805" s="4"/>
      <c r="E2805" s="4"/>
      <c r="F2805" s="16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</row>
    <row r="2806" ht="15.75" customHeight="1">
      <c r="A2806" s="15"/>
      <c r="B2806" s="4"/>
      <c r="C2806" s="4"/>
      <c r="D2806" s="4"/>
      <c r="E2806" s="4"/>
      <c r="F2806" s="16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</row>
    <row r="2807" ht="15.75" customHeight="1">
      <c r="A2807" s="15"/>
      <c r="B2807" s="4"/>
      <c r="C2807" s="4"/>
      <c r="D2807" s="4"/>
      <c r="E2807" s="4"/>
      <c r="F2807" s="16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</row>
    <row r="2808" ht="15.75" customHeight="1">
      <c r="A2808" s="15"/>
      <c r="B2808" s="4"/>
      <c r="C2808" s="4"/>
      <c r="D2808" s="4"/>
      <c r="E2808" s="4"/>
      <c r="F2808" s="16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</row>
    <row r="2809" ht="15.75" customHeight="1">
      <c r="A2809" s="15"/>
      <c r="B2809" s="4"/>
      <c r="C2809" s="4"/>
      <c r="D2809" s="4"/>
      <c r="E2809" s="4"/>
      <c r="F2809" s="16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</row>
    <row r="2810" ht="15.75" customHeight="1">
      <c r="A2810" s="15"/>
      <c r="B2810" s="4"/>
      <c r="C2810" s="4"/>
      <c r="D2810" s="4"/>
      <c r="E2810" s="4"/>
      <c r="F2810" s="16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</row>
    <row r="2811" ht="15.75" customHeight="1">
      <c r="A2811" s="15"/>
      <c r="B2811" s="4"/>
      <c r="C2811" s="4"/>
      <c r="D2811" s="4"/>
      <c r="E2811" s="4"/>
      <c r="F2811" s="16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</row>
    <row r="2812" ht="15.75" customHeight="1">
      <c r="A2812" s="15"/>
      <c r="B2812" s="4"/>
      <c r="C2812" s="4"/>
      <c r="D2812" s="4"/>
      <c r="E2812" s="4"/>
      <c r="F2812" s="16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</row>
    <row r="2813" ht="15.75" customHeight="1">
      <c r="A2813" s="15"/>
      <c r="B2813" s="4"/>
      <c r="C2813" s="4"/>
      <c r="D2813" s="4"/>
      <c r="E2813" s="4"/>
      <c r="F2813" s="16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</row>
    <row r="2814" ht="15.75" customHeight="1">
      <c r="A2814" s="15"/>
      <c r="B2814" s="4"/>
      <c r="C2814" s="4"/>
      <c r="D2814" s="4"/>
      <c r="E2814" s="4"/>
      <c r="F2814" s="16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</row>
    <row r="2815" ht="15.75" customHeight="1">
      <c r="A2815" s="15"/>
      <c r="B2815" s="4"/>
      <c r="C2815" s="4"/>
      <c r="D2815" s="4"/>
      <c r="E2815" s="4"/>
      <c r="F2815" s="16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</row>
    <row r="2816" ht="15.75" customHeight="1">
      <c r="A2816" s="15"/>
      <c r="B2816" s="4"/>
      <c r="C2816" s="4"/>
      <c r="D2816" s="4"/>
      <c r="E2816" s="4"/>
      <c r="F2816" s="16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</row>
    <row r="2817" ht="15.75" customHeight="1">
      <c r="A2817" s="15"/>
      <c r="B2817" s="4"/>
      <c r="C2817" s="4"/>
      <c r="D2817" s="4"/>
      <c r="E2817" s="4"/>
      <c r="F2817" s="16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</row>
    <row r="2818" ht="15.75" customHeight="1">
      <c r="A2818" s="15"/>
      <c r="B2818" s="4"/>
      <c r="C2818" s="4"/>
      <c r="D2818" s="4"/>
      <c r="E2818" s="4"/>
      <c r="F2818" s="16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</row>
    <row r="2819" ht="15.75" customHeight="1">
      <c r="A2819" s="15"/>
      <c r="B2819" s="4"/>
      <c r="C2819" s="4"/>
      <c r="D2819" s="4"/>
      <c r="E2819" s="4"/>
      <c r="F2819" s="16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</row>
    <row r="2820" ht="15.75" customHeight="1">
      <c r="A2820" s="15"/>
      <c r="B2820" s="4"/>
      <c r="C2820" s="4"/>
      <c r="D2820" s="4"/>
      <c r="E2820" s="4"/>
      <c r="F2820" s="16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</row>
    <row r="2821" ht="15.75" customHeight="1">
      <c r="A2821" s="15"/>
      <c r="B2821" s="4"/>
      <c r="C2821" s="4"/>
      <c r="D2821" s="4"/>
      <c r="E2821" s="4"/>
      <c r="F2821" s="16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</row>
    <row r="2822" ht="15.75" customHeight="1">
      <c r="A2822" s="15"/>
      <c r="B2822" s="4"/>
      <c r="C2822" s="4"/>
      <c r="D2822" s="4"/>
      <c r="E2822" s="4"/>
      <c r="F2822" s="16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</row>
    <row r="2823" ht="15.75" customHeight="1">
      <c r="A2823" s="15"/>
      <c r="B2823" s="4"/>
      <c r="C2823" s="4"/>
      <c r="D2823" s="4"/>
      <c r="E2823" s="4"/>
      <c r="F2823" s="16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</row>
    <row r="2824" ht="15.75" customHeight="1">
      <c r="A2824" s="15"/>
      <c r="B2824" s="4"/>
      <c r="C2824" s="4"/>
      <c r="D2824" s="4"/>
      <c r="E2824" s="4"/>
      <c r="F2824" s="16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</row>
    <row r="2825" ht="15.75" customHeight="1">
      <c r="A2825" s="15"/>
      <c r="B2825" s="4"/>
      <c r="C2825" s="4"/>
      <c r="D2825" s="4"/>
      <c r="E2825" s="4"/>
      <c r="F2825" s="16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</row>
    <row r="2826" ht="15.75" customHeight="1">
      <c r="A2826" s="15"/>
      <c r="B2826" s="4"/>
      <c r="C2826" s="4"/>
      <c r="D2826" s="4"/>
      <c r="E2826" s="4"/>
      <c r="F2826" s="16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</row>
    <row r="2827" ht="15.75" customHeight="1">
      <c r="A2827" s="15"/>
      <c r="B2827" s="4"/>
      <c r="C2827" s="4"/>
      <c r="D2827" s="4"/>
      <c r="E2827" s="4"/>
      <c r="F2827" s="16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</row>
    <row r="2828" ht="15.75" customHeight="1">
      <c r="A2828" s="15"/>
      <c r="B2828" s="4"/>
      <c r="C2828" s="4"/>
      <c r="D2828" s="4"/>
      <c r="E2828" s="4"/>
      <c r="F2828" s="16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</row>
    <row r="2829" ht="15.75" customHeight="1">
      <c r="A2829" s="15"/>
      <c r="B2829" s="4"/>
      <c r="C2829" s="4"/>
      <c r="D2829" s="4"/>
      <c r="E2829" s="4"/>
      <c r="F2829" s="16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</row>
    <row r="2830" ht="15.75" customHeight="1">
      <c r="A2830" s="15"/>
      <c r="B2830" s="4"/>
      <c r="C2830" s="4"/>
      <c r="D2830" s="4"/>
      <c r="E2830" s="4"/>
      <c r="F2830" s="16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</row>
    <row r="2831" ht="15.75" customHeight="1">
      <c r="A2831" s="15"/>
      <c r="B2831" s="4"/>
      <c r="C2831" s="4"/>
      <c r="D2831" s="4"/>
      <c r="E2831" s="4"/>
      <c r="F2831" s="16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</row>
    <row r="2832" ht="15.75" customHeight="1">
      <c r="A2832" s="15"/>
      <c r="B2832" s="4"/>
      <c r="C2832" s="4"/>
      <c r="D2832" s="4"/>
      <c r="E2832" s="4"/>
      <c r="F2832" s="16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</row>
    <row r="2833" ht="15.75" customHeight="1">
      <c r="A2833" s="15"/>
      <c r="B2833" s="4"/>
      <c r="C2833" s="4"/>
      <c r="D2833" s="4"/>
      <c r="E2833" s="4"/>
      <c r="F2833" s="16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</row>
    <row r="2834" ht="15.75" customHeight="1">
      <c r="A2834" s="15"/>
      <c r="B2834" s="4"/>
      <c r="C2834" s="4"/>
      <c r="D2834" s="4"/>
      <c r="E2834" s="4"/>
      <c r="F2834" s="16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</row>
    <row r="2835" ht="15.75" customHeight="1">
      <c r="A2835" s="15"/>
      <c r="B2835" s="4"/>
      <c r="C2835" s="4"/>
      <c r="D2835" s="4"/>
      <c r="E2835" s="4"/>
      <c r="F2835" s="16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</row>
    <row r="2836" ht="15.75" customHeight="1">
      <c r="A2836" s="15"/>
      <c r="B2836" s="4"/>
      <c r="C2836" s="4"/>
      <c r="D2836" s="4"/>
      <c r="E2836" s="4"/>
      <c r="F2836" s="16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</row>
    <row r="2837" ht="15.75" customHeight="1">
      <c r="A2837" s="15"/>
      <c r="B2837" s="4"/>
      <c r="C2837" s="4"/>
      <c r="D2837" s="4"/>
      <c r="E2837" s="4"/>
      <c r="F2837" s="16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</row>
    <row r="2838" ht="15.75" customHeight="1">
      <c r="A2838" s="15"/>
      <c r="B2838" s="4"/>
      <c r="C2838" s="4"/>
      <c r="D2838" s="4"/>
      <c r="E2838" s="4"/>
      <c r="F2838" s="16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</row>
    <row r="2839" ht="15.75" customHeight="1">
      <c r="A2839" s="15"/>
      <c r="B2839" s="4"/>
      <c r="C2839" s="4"/>
      <c r="D2839" s="4"/>
      <c r="E2839" s="4"/>
      <c r="F2839" s="16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</row>
    <row r="2840" ht="15.75" customHeight="1">
      <c r="A2840" s="15"/>
      <c r="B2840" s="4"/>
      <c r="C2840" s="4"/>
      <c r="D2840" s="4"/>
      <c r="E2840" s="4"/>
      <c r="F2840" s="16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</row>
    <row r="2841" ht="15.75" customHeight="1">
      <c r="A2841" s="15"/>
      <c r="B2841" s="4"/>
      <c r="C2841" s="4"/>
      <c r="D2841" s="4"/>
      <c r="E2841" s="4"/>
      <c r="F2841" s="16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</row>
    <row r="2842" ht="15.75" customHeight="1">
      <c r="A2842" s="15"/>
      <c r="B2842" s="4"/>
      <c r="C2842" s="4"/>
      <c r="D2842" s="4"/>
      <c r="E2842" s="4"/>
      <c r="F2842" s="16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</row>
    <row r="2843" ht="15.75" customHeight="1">
      <c r="A2843" s="15"/>
      <c r="B2843" s="4"/>
      <c r="C2843" s="4"/>
      <c r="D2843" s="4"/>
      <c r="E2843" s="4"/>
      <c r="F2843" s="16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</row>
    <row r="2844" ht="15.75" customHeight="1">
      <c r="A2844" s="15"/>
      <c r="B2844" s="4"/>
      <c r="C2844" s="4"/>
      <c r="D2844" s="4"/>
      <c r="E2844" s="4"/>
      <c r="F2844" s="16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</row>
    <row r="2845" ht="15.75" customHeight="1">
      <c r="A2845" s="15"/>
      <c r="B2845" s="4"/>
      <c r="C2845" s="4"/>
      <c r="D2845" s="4"/>
      <c r="E2845" s="4"/>
      <c r="F2845" s="16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</row>
    <row r="2846" ht="15.75" customHeight="1">
      <c r="A2846" s="15"/>
      <c r="B2846" s="4"/>
      <c r="C2846" s="4"/>
      <c r="D2846" s="4"/>
      <c r="E2846" s="4"/>
      <c r="F2846" s="16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</row>
    <row r="2847" ht="15.75" customHeight="1">
      <c r="A2847" s="15"/>
      <c r="B2847" s="4"/>
      <c r="C2847" s="4"/>
      <c r="D2847" s="4"/>
      <c r="E2847" s="4"/>
      <c r="F2847" s="16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</row>
    <row r="2848" ht="15.75" customHeight="1">
      <c r="A2848" s="15"/>
      <c r="B2848" s="4"/>
      <c r="C2848" s="4"/>
      <c r="D2848" s="4"/>
      <c r="E2848" s="4"/>
      <c r="F2848" s="16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</row>
    <row r="2849" ht="15.75" customHeight="1">
      <c r="A2849" s="15"/>
      <c r="B2849" s="4"/>
      <c r="C2849" s="4"/>
      <c r="D2849" s="4"/>
      <c r="E2849" s="4"/>
      <c r="F2849" s="16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</row>
    <row r="2850" ht="15.75" customHeight="1">
      <c r="A2850" s="15"/>
      <c r="B2850" s="4"/>
      <c r="C2850" s="4"/>
      <c r="D2850" s="4"/>
      <c r="E2850" s="4"/>
      <c r="F2850" s="16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</row>
    <row r="2851" ht="15.75" customHeight="1">
      <c r="A2851" s="15"/>
      <c r="B2851" s="4"/>
      <c r="C2851" s="4"/>
      <c r="D2851" s="4"/>
      <c r="E2851" s="4"/>
      <c r="F2851" s="16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</row>
    <row r="2852" ht="15.75" customHeight="1">
      <c r="A2852" s="15"/>
      <c r="B2852" s="4"/>
      <c r="C2852" s="4"/>
      <c r="D2852" s="4"/>
      <c r="E2852" s="4"/>
      <c r="F2852" s="16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</row>
    <row r="2853" ht="15.75" customHeight="1">
      <c r="A2853" s="15"/>
      <c r="B2853" s="4"/>
      <c r="C2853" s="4"/>
      <c r="D2853" s="4"/>
      <c r="E2853" s="4"/>
      <c r="F2853" s="16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</row>
    <row r="2854" ht="15.75" customHeight="1">
      <c r="A2854" s="15"/>
      <c r="B2854" s="4"/>
      <c r="C2854" s="4"/>
      <c r="D2854" s="4"/>
      <c r="E2854" s="4"/>
      <c r="F2854" s="16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</row>
    <row r="2855" ht="15.75" customHeight="1">
      <c r="A2855" s="15"/>
      <c r="B2855" s="4"/>
      <c r="C2855" s="4"/>
      <c r="D2855" s="4"/>
      <c r="E2855" s="4"/>
      <c r="F2855" s="16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</row>
    <row r="2856" ht="15.75" customHeight="1">
      <c r="A2856" s="15"/>
      <c r="B2856" s="4"/>
      <c r="C2856" s="4"/>
      <c r="D2856" s="4"/>
      <c r="E2856" s="4"/>
      <c r="F2856" s="16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</row>
    <row r="2857" ht="15.75" customHeight="1">
      <c r="A2857" s="15"/>
      <c r="B2857" s="4"/>
      <c r="C2857" s="4"/>
      <c r="D2857" s="4"/>
      <c r="E2857" s="4"/>
      <c r="F2857" s="16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</row>
    <row r="2858" ht="15.75" customHeight="1">
      <c r="A2858" s="15"/>
      <c r="B2858" s="4"/>
      <c r="C2858" s="4"/>
      <c r="D2858" s="4"/>
      <c r="E2858" s="4"/>
      <c r="F2858" s="16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</row>
    <row r="2859" ht="15.75" customHeight="1">
      <c r="A2859" s="15"/>
      <c r="B2859" s="4"/>
      <c r="C2859" s="4"/>
      <c r="D2859" s="4"/>
      <c r="E2859" s="4"/>
      <c r="F2859" s="16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</row>
    <row r="2860" ht="15.75" customHeight="1">
      <c r="A2860" s="15"/>
      <c r="B2860" s="4"/>
      <c r="C2860" s="4"/>
      <c r="D2860" s="4"/>
      <c r="E2860" s="4"/>
      <c r="F2860" s="16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</row>
    <row r="2861" ht="15.75" customHeight="1">
      <c r="A2861" s="15"/>
      <c r="B2861" s="4"/>
      <c r="C2861" s="4"/>
      <c r="D2861" s="4"/>
      <c r="E2861" s="4"/>
      <c r="F2861" s="16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</row>
    <row r="2862" ht="15.75" customHeight="1">
      <c r="A2862" s="15"/>
      <c r="B2862" s="4"/>
      <c r="C2862" s="4"/>
      <c r="D2862" s="4"/>
      <c r="E2862" s="4"/>
      <c r="F2862" s="16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</row>
    <row r="2863" ht="15.75" customHeight="1">
      <c r="A2863" s="15"/>
      <c r="B2863" s="4"/>
      <c r="C2863" s="4"/>
      <c r="D2863" s="4"/>
      <c r="E2863" s="4"/>
      <c r="F2863" s="16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</row>
    <row r="2864" ht="15.75" customHeight="1">
      <c r="A2864" s="15"/>
      <c r="B2864" s="4"/>
      <c r="C2864" s="4"/>
      <c r="D2864" s="4"/>
      <c r="E2864" s="4"/>
      <c r="F2864" s="16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</row>
    <row r="2865" ht="15.75" customHeight="1">
      <c r="A2865" s="15"/>
      <c r="B2865" s="4"/>
      <c r="C2865" s="4"/>
      <c r="D2865" s="4"/>
      <c r="E2865" s="4"/>
      <c r="F2865" s="16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</row>
    <row r="2866" ht="15.75" customHeight="1">
      <c r="A2866" s="15"/>
      <c r="B2866" s="4"/>
      <c r="C2866" s="4"/>
      <c r="D2866" s="4"/>
      <c r="E2866" s="4"/>
      <c r="F2866" s="16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</row>
    <row r="2867" ht="15.75" customHeight="1">
      <c r="A2867" s="15"/>
      <c r="B2867" s="4"/>
      <c r="C2867" s="4"/>
      <c r="D2867" s="4"/>
      <c r="E2867" s="4"/>
      <c r="F2867" s="16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</row>
    <row r="2868" ht="15.75" customHeight="1">
      <c r="A2868" s="15"/>
      <c r="B2868" s="4"/>
      <c r="C2868" s="4"/>
      <c r="D2868" s="4"/>
      <c r="E2868" s="4"/>
      <c r="F2868" s="16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</row>
    <row r="2869" ht="15.75" customHeight="1">
      <c r="A2869" s="15"/>
      <c r="B2869" s="4"/>
      <c r="C2869" s="4"/>
      <c r="D2869" s="4"/>
      <c r="E2869" s="4"/>
      <c r="F2869" s="16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</row>
    <row r="2870" ht="15.75" customHeight="1">
      <c r="A2870" s="15"/>
      <c r="B2870" s="4"/>
      <c r="C2870" s="4"/>
      <c r="D2870" s="4"/>
      <c r="E2870" s="4"/>
      <c r="F2870" s="16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</row>
    <row r="2871" ht="15.75" customHeight="1">
      <c r="A2871" s="15"/>
      <c r="B2871" s="4"/>
      <c r="C2871" s="4"/>
      <c r="D2871" s="4"/>
      <c r="E2871" s="4"/>
      <c r="F2871" s="16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</row>
    <row r="2872" ht="15.75" customHeight="1">
      <c r="A2872" s="15"/>
      <c r="B2872" s="4"/>
      <c r="C2872" s="4"/>
      <c r="D2872" s="4"/>
      <c r="E2872" s="4"/>
      <c r="F2872" s="16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</row>
    <row r="2873" ht="15.75" customHeight="1">
      <c r="A2873" s="15"/>
      <c r="B2873" s="4"/>
      <c r="C2873" s="4"/>
      <c r="D2873" s="4"/>
      <c r="E2873" s="4"/>
      <c r="F2873" s="16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</row>
    <row r="2874" ht="15.75" customHeight="1">
      <c r="A2874" s="15"/>
      <c r="B2874" s="4"/>
      <c r="C2874" s="4"/>
      <c r="D2874" s="4"/>
      <c r="E2874" s="4"/>
      <c r="F2874" s="16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</row>
    <row r="2875" ht="15.75" customHeight="1">
      <c r="A2875" s="15"/>
      <c r="B2875" s="4"/>
      <c r="C2875" s="4"/>
      <c r="D2875" s="4"/>
      <c r="E2875" s="4"/>
      <c r="F2875" s="16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</row>
    <row r="2876" ht="15.75" customHeight="1">
      <c r="A2876" s="15"/>
      <c r="B2876" s="4"/>
      <c r="C2876" s="4"/>
      <c r="D2876" s="4"/>
      <c r="E2876" s="4"/>
      <c r="F2876" s="16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</row>
    <row r="2877" ht="15.75" customHeight="1">
      <c r="A2877" s="15"/>
      <c r="B2877" s="4"/>
      <c r="C2877" s="4"/>
      <c r="D2877" s="4"/>
      <c r="E2877" s="4"/>
      <c r="F2877" s="16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</row>
    <row r="2878" ht="15.75" customHeight="1">
      <c r="A2878" s="15"/>
      <c r="B2878" s="4"/>
      <c r="C2878" s="4"/>
      <c r="D2878" s="4"/>
      <c r="E2878" s="4"/>
      <c r="F2878" s="16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</row>
    <row r="2879" ht="15.75" customHeight="1">
      <c r="A2879" s="15"/>
      <c r="B2879" s="4"/>
      <c r="C2879" s="4"/>
      <c r="D2879" s="4"/>
      <c r="E2879" s="4"/>
      <c r="F2879" s="16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</row>
    <row r="2880" ht="15.75" customHeight="1">
      <c r="A2880" s="15"/>
      <c r="B2880" s="4"/>
      <c r="C2880" s="4"/>
      <c r="D2880" s="4"/>
      <c r="E2880" s="4"/>
      <c r="F2880" s="16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</row>
    <row r="2881" ht="15.75" customHeight="1">
      <c r="A2881" s="15"/>
      <c r="B2881" s="4"/>
      <c r="C2881" s="4"/>
      <c r="D2881" s="4"/>
      <c r="E2881" s="4"/>
      <c r="F2881" s="16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</row>
    <row r="2882" ht="15.75" customHeight="1">
      <c r="A2882" s="15"/>
      <c r="B2882" s="4"/>
      <c r="C2882" s="4"/>
      <c r="D2882" s="4"/>
      <c r="E2882" s="4"/>
      <c r="F2882" s="16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</row>
    <row r="2883" ht="15.75" customHeight="1">
      <c r="A2883" s="15"/>
      <c r="B2883" s="4"/>
      <c r="C2883" s="4"/>
      <c r="D2883" s="4"/>
      <c r="E2883" s="4"/>
      <c r="F2883" s="16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</row>
    <row r="2884" ht="15.75" customHeight="1">
      <c r="A2884" s="15"/>
      <c r="B2884" s="4"/>
      <c r="C2884" s="4"/>
      <c r="D2884" s="4"/>
      <c r="E2884" s="4"/>
      <c r="F2884" s="16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</row>
    <row r="2885" ht="15.75" customHeight="1">
      <c r="A2885" s="15"/>
      <c r="B2885" s="4"/>
      <c r="C2885" s="4"/>
      <c r="D2885" s="4"/>
      <c r="E2885" s="4"/>
      <c r="F2885" s="16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</row>
    <row r="2886" ht="15.75" customHeight="1">
      <c r="A2886" s="15"/>
      <c r="B2886" s="4"/>
      <c r="C2886" s="4"/>
      <c r="D2886" s="4"/>
      <c r="E2886" s="4"/>
      <c r="F2886" s="16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</row>
    <row r="2887" ht="15.75" customHeight="1">
      <c r="A2887" s="15"/>
      <c r="B2887" s="4"/>
      <c r="C2887" s="4"/>
      <c r="D2887" s="4"/>
      <c r="E2887" s="4"/>
      <c r="F2887" s="16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</row>
    <row r="2888" ht="15.75" customHeight="1">
      <c r="A2888" s="15"/>
      <c r="B2888" s="4"/>
      <c r="C2888" s="4"/>
      <c r="D2888" s="4"/>
      <c r="E2888" s="4"/>
      <c r="F2888" s="16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</row>
    <row r="2889" ht="15.75" customHeight="1">
      <c r="A2889" s="15"/>
      <c r="B2889" s="4"/>
      <c r="C2889" s="4"/>
      <c r="D2889" s="4"/>
      <c r="E2889" s="4"/>
      <c r="F2889" s="16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</row>
    <row r="2890" ht="15.75" customHeight="1">
      <c r="A2890" s="15"/>
      <c r="B2890" s="4"/>
      <c r="C2890" s="4"/>
      <c r="D2890" s="4"/>
      <c r="E2890" s="4"/>
      <c r="F2890" s="16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</row>
    <row r="2891" ht="15.75" customHeight="1">
      <c r="A2891" s="15"/>
      <c r="B2891" s="4"/>
      <c r="C2891" s="4"/>
      <c r="D2891" s="4"/>
      <c r="E2891" s="4"/>
      <c r="F2891" s="16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</row>
    <row r="2892" ht="15.75" customHeight="1">
      <c r="A2892" s="15"/>
      <c r="B2892" s="4"/>
      <c r="C2892" s="4"/>
      <c r="D2892" s="4"/>
      <c r="E2892" s="4"/>
      <c r="F2892" s="16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</row>
    <row r="2893" ht="15.75" customHeight="1">
      <c r="A2893" s="15"/>
      <c r="B2893" s="4"/>
      <c r="C2893" s="4"/>
      <c r="D2893" s="4"/>
      <c r="E2893" s="4"/>
      <c r="F2893" s="16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</row>
    <row r="2894" ht="15.75" customHeight="1">
      <c r="A2894" s="15"/>
      <c r="B2894" s="4"/>
      <c r="C2894" s="4"/>
      <c r="D2894" s="4"/>
      <c r="E2894" s="4"/>
      <c r="F2894" s="16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</row>
    <row r="2895" ht="15.75" customHeight="1">
      <c r="A2895" s="15"/>
      <c r="B2895" s="4"/>
      <c r="C2895" s="4"/>
      <c r="D2895" s="4"/>
      <c r="E2895" s="4"/>
      <c r="F2895" s="16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</row>
    <row r="2896" ht="15.75" customHeight="1">
      <c r="A2896" s="15"/>
      <c r="B2896" s="4"/>
      <c r="C2896" s="4"/>
      <c r="D2896" s="4"/>
      <c r="E2896" s="4"/>
      <c r="F2896" s="16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</row>
    <row r="2897" ht="15.75" customHeight="1">
      <c r="A2897" s="15"/>
      <c r="B2897" s="4"/>
      <c r="C2897" s="4"/>
      <c r="D2897" s="4"/>
      <c r="E2897" s="4"/>
      <c r="F2897" s="16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</row>
    <row r="2898" ht="15.75" customHeight="1">
      <c r="A2898" s="15"/>
      <c r="B2898" s="4"/>
      <c r="C2898" s="4"/>
      <c r="D2898" s="4"/>
      <c r="E2898" s="4"/>
      <c r="F2898" s="16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</row>
    <row r="2899" ht="15.75" customHeight="1">
      <c r="A2899" s="15"/>
      <c r="B2899" s="4"/>
      <c r="C2899" s="4"/>
      <c r="D2899" s="4"/>
      <c r="E2899" s="4"/>
      <c r="F2899" s="16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</row>
    <row r="2900" ht="15.75" customHeight="1">
      <c r="A2900" s="15"/>
      <c r="B2900" s="4"/>
      <c r="C2900" s="4"/>
      <c r="D2900" s="4"/>
      <c r="E2900" s="4"/>
      <c r="F2900" s="16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</row>
    <row r="2901" ht="15.75" customHeight="1">
      <c r="A2901" s="15"/>
      <c r="B2901" s="4"/>
      <c r="C2901" s="4"/>
      <c r="D2901" s="4"/>
      <c r="E2901" s="4"/>
      <c r="F2901" s="16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</row>
    <row r="2902" ht="15.75" customHeight="1">
      <c r="A2902" s="15"/>
      <c r="B2902" s="4"/>
      <c r="C2902" s="4"/>
      <c r="D2902" s="4"/>
      <c r="E2902" s="4"/>
      <c r="F2902" s="16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</row>
    <row r="2903" ht="15.75" customHeight="1">
      <c r="A2903" s="15"/>
      <c r="B2903" s="4"/>
      <c r="C2903" s="4"/>
      <c r="D2903" s="4"/>
      <c r="E2903" s="4"/>
      <c r="F2903" s="16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</row>
    <row r="2904" ht="15.75" customHeight="1">
      <c r="A2904" s="15"/>
      <c r="B2904" s="4"/>
      <c r="C2904" s="4"/>
      <c r="D2904" s="4"/>
      <c r="E2904" s="4"/>
      <c r="F2904" s="16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</row>
    <row r="2905" ht="15.75" customHeight="1">
      <c r="A2905" s="15"/>
      <c r="B2905" s="4"/>
      <c r="C2905" s="4"/>
      <c r="D2905" s="4"/>
      <c r="E2905" s="4"/>
      <c r="F2905" s="16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</row>
    <row r="2906" ht="15.75" customHeight="1">
      <c r="A2906" s="15"/>
      <c r="B2906" s="4"/>
      <c r="C2906" s="4"/>
      <c r="D2906" s="4"/>
      <c r="E2906" s="4"/>
      <c r="F2906" s="16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</row>
    <row r="2907" ht="15.75" customHeight="1">
      <c r="A2907" s="15"/>
      <c r="B2907" s="4"/>
      <c r="C2907" s="4"/>
      <c r="D2907" s="4"/>
      <c r="E2907" s="4"/>
      <c r="F2907" s="16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</row>
    <row r="2908" ht="15.75" customHeight="1">
      <c r="A2908" s="15"/>
      <c r="B2908" s="4"/>
      <c r="C2908" s="4"/>
      <c r="D2908" s="4"/>
      <c r="E2908" s="4"/>
      <c r="F2908" s="16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</row>
    <row r="2909" ht="15.75" customHeight="1">
      <c r="A2909" s="15"/>
      <c r="B2909" s="4"/>
      <c r="C2909" s="4"/>
      <c r="D2909" s="4"/>
      <c r="E2909" s="4"/>
      <c r="F2909" s="16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</row>
    <row r="2910" ht="15.75" customHeight="1">
      <c r="A2910" s="15"/>
      <c r="B2910" s="4"/>
      <c r="C2910" s="4"/>
      <c r="D2910" s="4"/>
      <c r="E2910" s="4"/>
      <c r="F2910" s="16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</row>
    <row r="2911" ht="15.75" customHeight="1">
      <c r="A2911" s="15"/>
      <c r="B2911" s="4"/>
      <c r="C2911" s="4"/>
      <c r="D2911" s="4"/>
      <c r="E2911" s="4"/>
      <c r="F2911" s="16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</row>
    <row r="2912" ht="15.75" customHeight="1">
      <c r="A2912" s="15"/>
      <c r="B2912" s="4"/>
      <c r="C2912" s="4"/>
      <c r="D2912" s="4"/>
      <c r="E2912" s="4"/>
      <c r="F2912" s="16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</row>
    <row r="2913" ht="15.75" customHeight="1">
      <c r="A2913" s="15"/>
      <c r="B2913" s="4"/>
      <c r="C2913" s="4"/>
      <c r="D2913" s="4"/>
      <c r="E2913" s="4"/>
      <c r="F2913" s="16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</row>
    <row r="2914" ht="15.75" customHeight="1">
      <c r="A2914" s="15"/>
      <c r="B2914" s="4"/>
      <c r="C2914" s="4"/>
      <c r="D2914" s="4"/>
      <c r="E2914" s="4"/>
      <c r="F2914" s="16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</row>
    <row r="2915" ht="15.75" customHeight="1">
      <c r="A2915" s="15"/>
      <c r="B2915" s="4"/>
      <c r="C2915" s="4"/>
      <c r="D2915" s="4"/>
      <c r="E2915" s="4"/>
      <c r="F2915" s="16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</row>
    <row r="2916" ht="15.75" customHeight="1">
      <c r="A2916" s="15"/>
      <c r="B2916" s="4"/>
      <c r="C2916" s="4"/>
      <c r="D2916" s="4"/>
      <c r="E2916" s="4"/>
      <c r="F2916" s="16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</row>
    <row r="2917" ht="15.75" customHeight="1">
      <c r="A2917" s="15"/>
      <c r="B2917" s="4"/>
      <c r="C2917" s="4"/>
      <c r="D2917" s="4"/>
      <c r="E2917" s="4"/>
      <c r="F2917" s="16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</row>
    <row r="2918" ht="15.75" customHeight="1">
      <c r="A2918" s="15"/>
      <c r="B2918" s="4"/>
      <c r="C2918" s="4"/>
      <c r="D2918" s="4"/>
      <c r="E2918" s="4"/>
      <c r="F2918" s="16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</row>
    <row r="2919" ht="15.75" customHeight="1">
      <c r="A2919" s="15"/>
      <c r="B2919" s="4"/>
      <c r="C2919" s="4"/>
      <c r="D2919" s="4"/>
      <c r="E2919" s="4"/>
      <c r="F2919" s="16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</row>
    <row r="2920" ht="15.75" customHeight="1">
      <c r="A2920" s="15"/>
      <c r="B2920" s="4"/>
      <c r="C2920" s="4"/>
      <c r="D2920" s="4"/>
      <c r="E2920" s="4"/>
      <c r="F2920" s="16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</row>
    <row r="2921" ht="15.75" customHeight="1">
      <c r="A2921" s="15"/>
      <c r="B2921" s="4"/>
      <c r="C2921" s="4"/>
      <c r="D2921" s="4"/>
      <c r="E2921" s="4"/>
      <c r="F2921" s="16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</row>
    <row r="2922" ht="15.75" customHeight="1">
      <c r="A2922" s="15"/>
      <c r="B2922" s="4"/>
      <c r="C2922" s="4"/>
      <c r="D2922" s="4"/>
      <c r="E2922" s="4"/>
      <c r="F2922" s="16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</row>
    <row r="2923" ht="15.75" customHeight="1">
      <c r="A2923" s="15"/>
      <c r="B2923" s="4"/>
      <c r="C2923" s="4"/>
      <c r="D2923" s="4"/>
      <c r="E2923" s="4"/>
      <c r="F2923" s="16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</row>
    <row r="2924" ht="15.75" customHeight="1">
      <c r="A2924" s="15"/>
      <c r="B2924" s="4"/>
      <c r="C2924" s="4"/>
      <c r="D2924" s="4"/>
      <c r="E2924" s="4"/>
      <c r="F2924" s="16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</row>
    <row r="2925" ht="15.75" customHeight="1">
      <c r="A2925" s="15"/>
      <c r="B2925" s="4"/>
      <c r="C2925" s="4"/>
      <c r="D2925" s="4"/>
      <c r="E2925" s="4"/>
      <c r="F2925" s="16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</row>
    <row r="2926" ht="15.75" customHeight="1">
      <c r="A2926" s="15"/>
      <c r="B2926" s="4"/>
      <c r="C2926" s="4"/>
      <c r="D2926" s="4"/>
      <c r="E2926" s="4"/>
      <c r="F2926" s="16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</row>
    <row r="2927" ht="15.75" customHeight="1">
      <c r="A2927" s="15"/>
      <c r="B2927" s="4"/>
      <c r="C2927" s="4"/>
      <c r="D2927" s="4"/>
      <c r="E2927" s="4"/>
      <c r="F2927" s="16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</row>
    <row r="2928" ht="15.75" customHeight="1">
      <c r="A2928" s="15"/>
      <c r="B2928" s="4"/>
      <c r="C2928" s="4"/>
      <c r="D2928" s="4"/>
      <c r="E2928" s="4"/>
      <c r="F2928" s="16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</row>
    <row r="2929" ht="15.75" customHeight="1">
      <c r="A2929" s="15"/>
      <c r="B2929" s="4"/>
      <c r="C2929" s="4"/>
      <c r="D2929" s="4"/>
      <c r="E2929" s="4"/>
      <c r="F2929" s="16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</row>
    <row r="2930" ht="15.75" customHeight="1">
      <c r="A2930" s="15"/>
      <c r="B2930" s="4"/>
      <c r="C2930" s="4"/>
      <c r="D2930" s="4"/>
      <c r="E2930" s="4"/>
      <c r="F2930" s="16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</row>
    <row r="2931" ht="15.75" customHeight="1">
      <c r="A2931" s="15"/>
      <c r="B2931" s="4"/>
      <c r="C2931" s="4"/>
      <c r="D2931" s="4"/>
      <c r="E2931" s="4"/>
      <c r="F2931" s="16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</row>
    <row r="2932" ht="15.75" customHeight="1">
      <c r="A2932" s="15"/>
      <c r="B2932" s="4"/>
      <c r="C2932" s="4"/>
      <c r="D2932" s="4"/>
      <c r="E2932" s="4"/>
      <c r="F2932" s="16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</row>
    <row r="2933" ht="15.75" customHeight="1">
      <c r="A2933" s="15"/>
      <c r="B2933" s="4"/>
      <c r="C2933" s="4"/>
      <c r="D2933" s="4"/>
      <c r="E2933" s="4"/>
      <c r="F2933" s="16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</row>
    <row r="2934" ht="15.75" customHeight="1">
      <c r="A2934" s="15"/>
      <c r="B2934" s="4"/>
      <c r="C2934" s="4"/>
      <c r="D2934" s="4"/>
      <c r="E2934" s="4"/>
      <c r="F2934" s="16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</row>
    <row r="2935" ht="15.75" customHeight="1">
      <c r="A2935" s="15"/>
      <c r="B2935" s="4"/>
      <c r="C2935" s="4"/>
      <c r="D2935" s="4"/>
      <c r="E2935" s="4"/>
      <c r="F2935" s="16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</row>
    <row r="2936" ht="15.75" customHeight="1">
      <c r="A2936" s="15"/>
      <c r="B2936" s="4"/>
      <c r="C2936" s="4"/>
      <c r="D2936" s="4"/>
      <c r="E2936" s="4"/>
      <c r="F2936" s="16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</row>
    <row r="2937" ht="15.75" customHeight="1">
      <c r="A2937" s="15"/>
      <c r="B2937" s="4"/>
      <c r="C2937" s="4"/>
      <c r="D2937" s="4"/>
      <c r="E2937" s="4"/>
      <c r="F2937" s="16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</row>
    <row r="2938" ht="15.75" customHeight="1">
      <c r="A2938" s="15"/>
      <c r="B2938" s="4"/>
      <c r="C2938" s="4"/>
      <c r="D2938" s="4"/>
      <c r="E2938" s="4"/>
      <c r="F2938" s="16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</row>
    <row r="2939" ht="15.75" customHeight="1">
      <c r="A2939" s="15"/>
      <c r="B2939" s="4"/>
      <c r="C2939" s="4"/>
      <c r="D2939" s="4"/>
      <c r="E2939" s="4"/>
      <c r="F2939" s="16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</row>
    <row r="2940" ht="15.75" customHeight="1">
      <c r="A2940" s="15"/>
      <c r="B2940" s="4"/>
      <c r="C2940" s="4"/>
      <c r="D2940" s="4"/>
      <c r="E2940" s="4"/>
      <c r="F2940" s="16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</row>
    <row r="2941" ht="15.75" customHeight="1">
      <c r="A2941" s="15"/>
      <c r="B2941" s="4"/>
      <c r="C2941" s="4"/>
      <c r="D2941" s="4"/>
      <c r="E2941" s="4"/>
      <c r="F2941" s="16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</row>
    <row r="2942" ht="15.75" customHeight="1">
      <c r="A2942" s="15"/>
      <c r="B2942" s="4"/>
      <c r="C2942" s="4"/>
      <c r="D2942" s="4"/>
      <c r="E2942" s="4"/>
      <c r="F2942" s="16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</row>
    <row r="2943" ht="15.75" customHeight="1">
      <c r="A2943" s="15"/>
      <c r="B2943" s="4"/>
      <c r="C2943" s="4"/>
      <c r="D2943" s="4"/>
      <c r="E2943" s="4"/>
      <c r="F2943" s="16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</row>
    <row r="2944" ht="15.75" customHeight="1">
      <c r="A2944" s="15"/>
      <c r="B2944" s="4"/>
      <c r="C2944" s="4"/>
      <c r="D2944" s="4"/>
      <c r="E2944" s="4"/>
      <c r="F2944" s="16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</row>
    <row r="2945" ht="15.75" customHeight="1">
      <c r="A2945" s="15"/>
      <c r="B2945" s="4"/>
      <c r="C2945" s="4"/>
      <c r="D2945" s="4"/>
      <c r="E2945" s="4"/>
      <c r="F2945" s="16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</row>
    <row r="2946" ht="15.75" customHeight="1">
      <c r="A2946" s="15"/>
      <c r="B2946" s="4"/>
      <c r="C2946" s="4"/>
      <c r="D2946" s="4"/>
      <c r="E2946" s="4"/>
      <c r="F2946" s="16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</row>
    <row r="2947" ht="15.75" customHeight="1">
      <c r="A2947" s="15"/>
      <c r="B2947" s="4"/>
      <c r="C2947" s="4"/>
      <c r="D2947" s="4"/>
      <c r="E2947" s="4"/>
      <c r="F2947" s="16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</row>
    <row r="2948" ht="15.75" customHeight="1">
      <c r="A2948" s="15"/>
      <c r="B2948" s="4"/>
      <c r="C2948" s="4"/>
      <c r="D2948" s="4"/>
      <c r="E2948" s="4"/>
      <c r="F2948" s="16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</row>
    <row r="2949" ht="15.75" customHeight="1">
      <c r="A2949" s="15"/>
      <c r="B2949" s="4"/>
      <c r="C2949" s="4"/>
      <c r="D2949" s="4"/>
      <c r="E2949" s="4"/>
      <c r="F2949" s="16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</row>
    <row r="2950" ht="15.75" customHeight="1">
      <c r="A2950" s="15"/>
      <c r="B2950" s="4"/>
      <c r="C2950" s="4"/>
      <c r="D2950" s="4"/>
      <c r="E2950" s="4"/>
      <c r="F2950" s="16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</row>
    <row r="2951" ht="15.75" customHeight="1">
      <c r="A2951" s="15"/>
      <c r="B2951" s="4"/>
      <c r="C2951" s="4"/>
      <c r="D2951" s="4"/>
      <c r="E2951" s="4"/>
      <c r="F2951" s="16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</row>
    <row r="2952" ht="15.75" customHeight="1">
      <c r="A2952" s="15"/>
      <c r="B2952" s="4"/>
      <c r="C2952" s="4"/>
      <c r="D2952" s="4"/>
      <c r="E2952" s="4"/>
      <c r="F2952" s="16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</row>
    <row r="2953" ht="15.75" customHeight="1">
      <c r="A2953" s="15"/>
      <c r="B2953" s="4"/>
      <c r="C2953" s="4"/>
      <c r="D2953" s="4"/>
      <c r="E2953" s="4"/>
      <c r="F2953" s="16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</row>
    <row r="2954" ht="15.75" customHeight="1">
      <c r="A2954" s="15"/>
      <c r="B2954" s="4"/>
      <c r="C2954" s="4"/>
      <c r="D2954" s="4"/>
      <c r="E2954" s="4"/>
      <c r="F2954" s="16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</row>
    <row r="2955" ht="15.75" customHeight="1">
      <c r="A2955" s="15"/>
      <c r="B2955" s="4"/>
      <c r="C2955" s="4"/>
      <c r="D2955" s="4"/>
      <c r="E2955" s="4"/>
      <c r="F2955" s="16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</row>
    <row r="2956" ht="15.75" customHeight="1">
      <c r="A2956" s="15"/>
      <c r="B2956" s="4"/>
      <c r="C2956" s="4"/>
      <c r="D2956" s="4"/>
      <c r="E2956" s="4"/>
      <c r="F2956" s="16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</row>
    <row r="2957" ht="15.75" customHeight="1">
      <c r="A2957" s="15"/>
      <c r="B2957" s="4"/>
      <c r="C2957" s="4"/>
      <c r="D2957" s="4"/>
      <c r="E2957" s="4"/>
      <c r="F2957" s="16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</row>
    <row r="2958" ht="15.75" customHeight="1">
      <c r="A2958" s="15"/>
      <c r="B2958" s="4"/>
      <c r="C2958" s="4"/>
      <c r="D2958" s="4"/>
      <c r="E2958" s="4"/>
      <c r="F2958" s="16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</row>
    <row r="2959" ht="15.75" customHeight="1">
      <c r="A2959" s="15"/>
      <c r="B2959" s="4"/>
      <c r="C2959" s="4"/>
      <c r="D2959" s="4"/>
      <c r="E2959" s="4"/>
      <c r="F2959" s="16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</row>
    <row r="2960" ht="15.75" customHeight="1">
      <c r="A2960" s="15"/>
      <c r="B2960" s="4"/>
      <c r="C2960" s="4"/>
      <c r="D2960" s="4"/>
      <c r="E2960" s="4"/>
      <c r="F2960" s="16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</row>
    <row r="2961" ht="15.75" customHeight="1">
      <c r="A2961" s="15"/>
      <c r="B2961" s="4"/>
      <c r="C2961" s="4"/>
      <c r="D2961" s="4"/>
      <c r="E2961" s="4"/>
      <c r="F2961" s="16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</row>
    <row r="2962" ht="15.75" customHeight="1">
      <c r="A2962" s="15"/>
      <c r="B2962" s="4"/>
      <c r="C2962" s="4"/>
      <c r="D2962" s="4"/>
      <c r="E2962" s="4"/>
      <c r="F2962" s="16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</row>
    <row r="2963" ht="15.75" customHeight="1">
      <c r="A2963" s="15"/>
      <c r="B2963" s="4"/>
      <c r="C2963" s="4"/>
      <c r="D2963" s="4"/>
      <c r="E2963" s="4"/>
      <c r="F2963" s="16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</row>
    <row r="2964" ht="15.75" customHeight="1">
      <c r="A2964" s="15"/>
      <c r="B2964" s="4"/>
      <c r="C2964" s="4"/>
      <c r="D2964" s="4"/>
      <c r="E2964" s="4"/>
      <c r="F2964" s="16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</row>
    <row r="2965" ht="15.75" customHeight="1">
      <c r="A2965" s="15"/>
      <c r="B2965" s="4"/>
      <c r="C2965" s="4"/>
      <c r="D2965" s="4"/>
      <c r="E2965" s="4"/>
      <c r="F2965" s="16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</row>
    <row r="2966" ht="15.75" customHeight="1">
      <c r="A2966" s="15"/>
      <c r="B2966" s="4"/>
      <c r="C2966" s="4"/>
      <c r="D2966" s="4"/>
      <c r="E2966" s="4"/>
      <c r="F2966" s="16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</row>
    <row r="2967" ht="15.75" customHeight="1">
      <c r="A2967" s="15"/>
      <c r="B2967" s="4"/>
      <c r="C2967" s="4"/>
      <c r="D2967" s="4"/>
      <c r="E2967" s="4"/>
      <c r="F2967" s="16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</row>
    <row r="2968" ht="15.75" customHeight="1">
      <c r="A2968" s="15"/>
      <c r="B2968" s="4"/>
      <c r="C2968" s="4"/>
      <c r="D2968" s="4"/>
      <c r="E2968" s="4"/>
      <c r="F2968" s="16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</row>
    <row r="2969" ht="15.75" customHeight="1">
      <c r="A2969" s="15"/>
      <c r="B2969" s="4"/>
      <c r="C2969" s="4"/>
      <c r="D2969" s="4"/>
      <c r="E2969" s="4"/>
      <c r="F2969" s="16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</row>
    <row r="2970" ht="15.75" customHeight="1">
      <c r="A2970" s="15"/>
      <c r="B2970" s="4"/>
      <c r="C2970" s="4"/>
      <c r="D2970" s="4"/>
      <c r="E2970" s="4"/>
      <c r="F2970" s="16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</row>
    <row r="2971" ht="15.75" customHeight="1">
      <c r="A2971" s="15"/>
      <c r="B2971" s="4"/>
      <c r="C2971" s="4"/>
      <c r="D2971" s="4"/>
      <c r="E2971" s="4"/>
      <c r="F2971" s="16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</row>
    <row r="2972" ht="15.75" customHeight="1">
      <c r="A2972" s="15"/>
      <c r="B2972" s="4"/>
      <c r="C2972" s="4"/>
      <c r="D2972" s="4"/>
      <c r="E2972" s="4"/>
      <c r="F2972" s="16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</row>
    <row r="2973" ht="15.75" customHeight="1">
      <c r="A2973" s="15"/>
      <c r="B2973" s="4"/>
      <c r="C2973" s="4"/>
      <c r="D2973" s="4"/>
      <c r="E2973" s="4"/>
      <c r="F2973" s="16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</row>
    <row r="2974" ht="15.75" customHeight="1">
      <c r="A2974" s="15"/>
      <c r="B2974" s="4"/>
      <c r="C2974" s="4"/>
      <c r="D2974" s="4"/>
      <c r="E2974" s="4"/>
      <c r="F2974" s="16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</row>
    <row r="2975" ht="15.75" customHeight="1">
      <c r="A2975" s="15"/>
      <c r="B2975" s="4"/>
      <c r="C2975" s="4"/>
      <c r="D2975" s="4"/>
      <c r="E2975" s="4"/>
      <c r="F2975" s="16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</row>
    <row r="2976" ht="15.75" customHeight="1">
      <c r="A2976" s="15"/>
      <c r="B2976" s="4"/>
      <c r="C2976" s="4"/>
      <c r="D2976" s="4"/>
      <c r="E2976" s="4"/>
      <c r="F2976" s="16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</row>
    <row r="2977" ht="15.75" customHeight="1">
      <c r="A2977" s="15"/>
      <c r="B2977" s="4"/>
      <c r="C2977" s="4"/>
      <c r="D2977" s="4"/>
      <c r="E2977" s="4"/>
      <c r="F2977" s="16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</row>
    <row r="2978" ht="15.75" customHeight="1">
      <c r="A2978" s="15"/>
      <c r="B2978" s="4"/>
      <c r="C2978" s="4"/>
      <c r="D2978" s="4"/>
      <c r="E2978" s="4"/>
      <c r="F2978" s="16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</row>
    <row r="2979" ht="15.75" customHeight="1">
      <c r="A2979" s="15"/>
      <c r="B2979" s="4"/>
      <c r="C2979" s="4"/>
      <c r="D2979" s="4"/>
      <c r="E2979" s="4"/>
      <c r="F2979" s="16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</row>
    <row r="2980" ht="15.75" customHeight="1">
      <c r="A2980" s="15"/>
      <c r="B2980" s="4"/>
      <c r="C2980" s="4"/>
      <c r="D2980" s="4"/>
      <c r="E2980" s="4"/>
      <c r="F2980" s="16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</row>
    <row r="2981" ht="15.75" customHeight="1">
      <c r="A2981" s="15"/>
      <c r="B2981" s="4"/>
      <c r="C2981" s="4"/>
      <c r="D2981" s="4"/>
      <c r="E2981" s="4"/>
      <c r="F2981" s="16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</row>
    <row r="2982" ht="15.75" customHeight="1">
      <c r="A2982" s="15"/>
      <c r="B2982" s="4"/>
      <c r="C2982" s="4"/>
      <c r="D2982" s="4"/>
      <c r="E2982" s="4"/>
      <c r="F2982" s="16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</row>
    <row r="2983" ht="15.75" customHeight="1">
      <c r="A2983" s="15"/>
      <c r="B2983" s="4"/>
      <c r="C2983" s="4"/>
      <c r="D2983" s="4"/>
      <c r="E2983" s="4"/>
      <c r="F2983" s="16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</row>
    <row r="2984" ht="15.75" customHeight="1">
      <c r="A2984" s="15"/>
      <c r="B2984" s="4"/>
      <c r="C2984" s="4"/>
      <c r="D2984" s="4"/>
      <c r="E2984" s="4"/>
      <c r="F2984" s="16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</row>
    <row r="2985" ht="15.75" customHeight="1">
      <c r="A2985" s="15"/>
      <c r="B2985" s="4"/>
      <c r="C2985" s="4"/>
      <c r="D2985" s="4"/>
      <c r="E2985" s="4"/>
      <c r="F2985" s="16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</row>
    <row r="2986" ht="15.75" customHeight="1">
      <c r="A2986" s="15"/>
      <c r="B2986" s="4"/>
      <c r="C2986" s="4"/>
      <c r="D2986" s="4"/>
      <c r="E2986" s="4"/>
      <c r="F2986" s="16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</row>
    <row r="2987" ht="15.75" customHeight="1">
      <c r="A2987" s="15"/>
      <c r="B2987" s="4"/>
      <c r="C2987" s="4"/>
      <c r="D2987" s="4"/>
      <c r="E2987" s="4"/>
      <c r="F2987" s="16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</row>
    <row r="2988" ht="15.75" customHeight="1">
      <c r="A2988" s="15"/>
      <c r="B2988" s="4"/>
      <c r="C2988" s="4"/>
      <c r="D2988" s="4"/>
      <c r="E2988" s="4"/>
      <c r="F2988" s="16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</row>
    <row r="2989" ht="15.75" customHeight="1">
      <c r="A2989" s="15"/>
      <c r="B2989" s="4"/>
      <c r="C2989" s="4"/>
      <c r="D2989" s="4"/>
      <c r="E2989" s="4"/>
      <c r="F2989" s="16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</row>
    <row r="2990" ht="15.75" customHeight="1">
      <c r="A2990" s="15"/>
      <c r="B2990" s="4"/>
      <c r="C2990" s="4"/>
      <c r="D2990" s="4"/>
      <c r="E2990" s="4"/>
      <c r="F2990" s="16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</row>
    <row r="2991" ht="15.75" customHeight="1">
      <c r="A2991" s="15"/>
      <c r="B2991" s="4"/>
      <c r="C2991" s="4"/>
      <c r="D2991" s="4"/>
      <c r="E2991" s="4"/>
      <c r="F2991" s="16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</row>
    <row r="2992" ht="15.75" customHeight="1">
      <c r="A2992" s="15"/>
      <c r="B2992" s="4"/>
      <c r="C2992" s="4"/>
      <c r="D2992" s="4"/>
      <c r="E2992" s="4"/>
      <c r="F2992" s="16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</row>
    <row r="2993" ht="15.75" customHeight="1">
      <c r="A2993" s="15"/>
      <c r="B2993" s="4"/>
      <c r="C2993" s="4"/>
      <c r="D2993" s="4"/>
      <c r="E2993" s="4"/>
      <c r="F2993" s="16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</row>
    <row r="2994" ht="15.75" customHeight="1">
      <c r="A2994" s="15"/>
      <c r="B2994" s="4"/>
      <c r="C2994" s="4"/>
      <c r="D2994" s="4"/>
      <c r="E2994" s="4"/>
      <c r="F2994" s="16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</row>
    <row r="2995" ht="15.75" customHeight="1">
      <c r="A2995" s="15"/>
      <c r="B2995" s="4"/>
      <c r="C2995" s="4"/>
      <c r="D2995" s="4"/>
      <c r="E2995" s="4"/>
      <c r="F2995" s="16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</row>
    <row r="2996" ht="15.75" customHeight="1">
      <c r="A2996" s="15"/>
      <c r="B2996" s="4"/>
      <c r="C2996" s="4"/>
      <c r="D2996" s="4"/>
      <c r="E2996" s="4"/>
      <c r="F2996" s="16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</row>
    <row r="2997" ht="15.75" customHeight="1">
      <c r="A2997" s="15"/>
      <c r="B2997" s="4"/>
      <c r="C2997" s="4"/>
      <c r="D2997" s="4"/>
      <c r="E2997" s="4"/>
      <c r="F2997" s="16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</row>
    <row r="2998" ht="15.75" customHeight="1">
      <c r="A2998" s="15"/>
      <c r="B2998" s="4"/>
      <c r="C2998" s="4"/>
      <c r="D2998" s="4"/>
      <c r="E2998" s="4"/>
      <c r="F2998" s="16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</row>
    <row r="2999" ht="15.75" customHeight="1">
      <c r="A2999" s="15"/>
      <c r="B2999" s="4"/>
      <c r="C2999" s="4"/>
      <c r="D2999" s="4"/>
      <c r="E2999" s="4"/>
      <c r="F2999" s="16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</row>
    <row r="3000" ht="15.75" customHeight="1">
      <c r="A3000" s="15"/>
      <c r="B3000" s="4"/>
      <c r="C3000" s="4"/>
      <c r="D3000" s="4"/>
      <c r="E3000" s="4"/>
      <c r="F3000" s="16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</row>
    <row r="3001" ht="15.75" customHeight="1">
      <c r="A3001" s="15"/>
      <c r="B3001" s="4"/>
      <c r="C3001" s="4"/>
      <c r="D3001" s="4"/>
      <c r="E3001" s="4"/>
      <c r="F3001" s="16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</row>
    <row r="3002" ht="15.75" customHeight="1">
      <c r="A3002" s="15"/>
      <c r="B3002" s="4"/>
      <c r="C3002" s="4"/>
      <c r="D3002" s="4"/>
      <c r="E3002" s="4"/>
      <c r="F3002" s="16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</row>
    <row r="3003" ht="15.75" customHeight="1">
      <c r="A3003" s="15"/>
      <c r="B3003" s="4"/>
      <c r="C3003" s="4"/>
      <c r="D3003" s="4"/>
      <c r="E3003" s="4"/>
      <c r="F3003" s="16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</row>
    <row r="3004" ht="15.75" customHeight="1">
      <c r="A3004" s="15"/>
      <c r="B3004" s="4"/>
      <c r="C3004" s="4"/>
      <c r="D3004" s="4"/>
      <c r="E3004" s="4"/>
      <c r="F3004" s="16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</row>
    <row r="3005" ht="15.75" customHeight="1">
      <c r="A3005" s="15"/>
      <c r="B3005" s="4"/>
      <c r="C3005" s="4"/>
      <c r="D3005" s="4"/>
      <c r="E3005" s="4"/>
      <c r="F3005" s="16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</row>
    <row r="3006" ht="15.75" customHeight="1">
      <c r="A3006" s="15"/>
      <c r="B3006" s="4"/>
      <c r="C3006" s="4"/>
      <c r="D3006" s="4"/>
      <c r="E3006" s="4"/>
      <c r="F3006" s="16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</row>
    <row r="3007" ht="15.75" customHeight="1">
      <c r="A3007" s="15"/>
      <c r="B3007" s="4"/>
      <c r="C3007" s="4"/>
      <c r="D3007" s="4"/>
      <c r="E3007" s="4"/>
      <c r="F3007" s="16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</row>
    <row r="3008" ht="15.75" customHeight="1">
      <c r="A3008" s="15"/>
      <c r="B3008" s="4"/>
      <c r="C3008" s="4"/>
      <c r="D3008" s="4"/>
      <c r="E3008" s="4"/>
      <c r="F3008" s="16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</row>
    <row r="3009" ht="15.75" customHeight="1">
      <c r="A3009" s="15"/>
      <c r="B3009" s="4"/>
      <c r="C3009" s="4"/>
      <c r="D3009" s="4"/>
      <c r="E3009" s="4"/>
      <c r="F3009" s="16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</row>
    <row r="3010" ht="15.75" customHeight="1">
      <c r="A3010" s="15"/>
      <c r="B3010" s="4"/>
      <c r="C3010" s="4"/>
      <c r="D3010" s="4"/>
      <c r="E3010" s="4"/>
      <c r="F3010" s="16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</row>
    <row r="3011" ht="15.75" customHeight="1">
      <c r="A3011" s="15"/>
      <c r="B3011" s="4"/>
      <c r="C3011" s="4"/>
      <c r="D3011" s="4"/>
      <c r="E3011" s="4"/>
      <c r="F3011" s="16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</row>
    <row r="3012" ht="15.75" customHeight="1">
      <c r="A3012" s="15"/>
      <c r="B3012" s="4"/>
      <c r="C3012" s="4"/>
      <c r="D3012" s="4"/>
      <c r="E3012" s="4"/>
      <c r="F3012" s="16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</row>
    <row r="3013" ht="15.75" customHeight="1">
      <c r="A3013" s="15"/>
      <c r="B3013" s="4"/>
      <c r="C3013" s="4"/>
      <c r="D3013" s="4"/>
      <c r="E3013" s="4"/>
      <c r="F3013" s="16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</row>
    <row r="3014" ht="15.75" customHeight="1">
      <c r="A3014" s="15"/>
      <c r="B3014" s="4"/>
      <c r="C3014" s="4"/>
      <c r="D3014" s="4"/>
      <c r="E3014" s="4"/>
      <c r="F3014" s="16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</row>
    <row r="3015" ht="15.75" customHeight="1">
      <c r="A3015" s="15"/>
      <c r="B3015" s="4"/>
      <c r="C3015" s="4"/>
      <c r="D3015" s="4"/>
      <c r="E3015" s="4"/>
      <c r="F3015" s="16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</row>
    <row r="3016" ht="15.75" customHeight="1">
      <c r="A3016" s="15"/>
      <c r="B3016" s="4"/>
      <c r="C3016" s="4"/>
      <c r="D3016" s="4"/>
      <c r="E3016" s="4"/>
      <c r="F3016" s="16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</row>
    <row r="3017" ht="15.75" customHeight="1">
      <c r="A3017" s="15"/>
      <c r="B3017" s="4"/>
      <c r="C3017" s="4"/>
      <c r="D3017" s="4"/>
      <c r="E3017" s="4"/>
      <c r="F3017" s="16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</row>
    <row r="3018" ht="15.75" customHeight="1">
      <c r="A3018" s="15"/>
      <c r="B3018" s="4"/>
      <c r="C3018" s="4"/>
      <c r="D3018" s="4"/>
      <c r="E3018" s="4"/>
      <c r="F3018" s="16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</row>
    <row r="3019" ht="15.75" customHeight="1">
      <c r="A3019" s="15"/>
      <c r="B3019" s="4"/>
      <c r="C3019" s="4"/>
      <c r="D3019" s="4"/>
      <c r="E3019" s="4"/>
      <c r="F3019" s="16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</row>
    <row r="3020" ht="15.75" customHeight="1">
      <c r="A3020" s="15"/>
      <c r="B3020" s="4"/>
      <c r="C3020" s="4"/>
      <c r="D3020" s="4"/>
      <c r="E3020" s="4"/>
      <c r="F3020" s="16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</row>
    <row r="3021" ht="15.75" customHeight="1">
      <c r="A3021" s="15"/>
      <c r="B3021" s="4"/>
      <c r="C3021" s="4"/>
      <c r="D3021" s="4"/>
      <c r="E3021" s="4"/>
      <c r="F3021" s="16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</row>
    <row r="3022" ht="15.75" customHeight="1">
      <c r="A3022" s="15"/>
      <c r="B3022" s="4"/>
      <c r="C3022" s="4"/>
      <c r="D3022" s="4"/>
      <c r="E3022" s="4"/>
      <c r="F3022" s="16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</row>
    <row r="3023" ht="15.75" customHeight="1">
      <c r="A3023" s="15"/>
      <c r="B3023" s="4"/>
      <c r="C3023" s="4"/>
      <c r="D3023" s="4"/>
      <c r="E3023" s="4"/>
      <c r="F3023" s="16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</row>
    <row r="3024" ht="15.75" customHeight="1">
      <c r="A3024" s="15"/>
      <c r="B3024" s="4"/>
      <c r="C3024" s="4"/>
      <c r="D3024" s="4"/>
      <c r="E3024" s="4"/>
      <c r="F3024" s="16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</row>
    <row r="3025" ht="15.75" customHeight="1">
      <c r="A3025" s="15"/>
      <c r="B3025" s="4"/>
      <c r="C3025" s="4"/>
      <c r="D3025" s="4"/>
      <c r="E3025" s="4"/>
      <c r="F3025" s="16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</row>
    <row r="3026" ht="15.75" customHeight="1">
      <c r="A3026" s="15"/>
      <c r="B3026" s="4"/>
      <c r="C3026" s="4"/>
      <c r="D3026" s="4"/>
      <c r="E3026" s="4"/>
      <c r="F3026" s="16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</row>
    <row r="3027" ht="15.75" customHeight="1">
      <c r="A3027" s="15"/>
      <c r="B3027" s="4"/>
      <c r="C3027" s="4"/>
      <c r="D3027" s="4"/>
      <c r="E3027" s="4"/>
      <c r="F3027" s="16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</row>
    <row r="3028" ht="15.75" customHeight="1">
      <c r="A3028" s="15"/>
      <c r="B3028" s="4"/>
      <c r="C3028" s="4"/>
      <c r="D3028" s="4"/>
      <c r="E3028" s="4"/>
      <c r="F3028" s="16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</row>
    <row r="3029" ht="15.75" customHeight="1">
      <c r="A3029" s="15"/>
      <c r="B3029" s="4"/>
      <c r="C3029" s="4"/>
      <c r="D3029" s="4"/>
      <c r="E3029" s="4"/>
      <c r="F3029" s="16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</row>
    <row r="3030" ht="15.75" customHeight="1">
      <c r="A3030" s="15"/>
      <c r="B3030" s="4"/>
      <c r="C3030" s="4"/>
      <c r="D3030" s="4"/>
      <c r="E3030" s="4"/>
      <c r="F3030" s="16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</row>
    <row r="3031" ht="15.75" customHeight="1">
      <c r="A3031" s="15"/>
      <c r="B3031" s="4"/>
      <c r="C3031" s="4"/>
      <c r="D3031" s="4"/>
      <c r="E3031" s="4"/>
      <c r="F3031" s="16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</row>
    <row r="3032" ht="15.75" customHeight="1">
      <c r="A3032" s="15"/>
      <c r="B3032" s="4"/>
      <c r="C3032" s="4"/>
      <c r="D3032" s="4"/>
      <c r="E3032" s="4"/>
      <c r="F3032" s="16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</row>
    <row r="3033" ht="15.75" customHeight="1">
      <c r="A3033" s="15"/>
      <c r="B3033" s="4"/>
      <c r="C3033" s="4"/>
      <c r="D3033" s="4"/>
      <c r="E3033" s="4"/>
      <c r="F3033" s="16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</row>
    <row r="3034" ht="15.75" customHeight="1">
      <c r="A3034" s="15"/>
      <c r="B3034" s="4"/>
      <c r="C3034" s="4"/>
      <c r="D3034" s="4"/>
      <c r="E3034" s="4"/>
      <c r="F3034" s="16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</row>
    <row r="3035" ht="15.75" customHeight="1">
      <c r="A3035" s="15"/>
      <c r="B3035" s="4"/>
      <c r="C3035" s="4"/>
      <c r="D3035" s="4"/>
      <c r="E3035" s="4"/>
      <c r="F3035" s="16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</row>
    <row r="3036" ht="15.75" customHeight="1">
      <c r="A3036" s="15"/>
      <c r="B3036" s="4"/>
      <c r="C3036" s="4"/>
      <c r="D3036" s="4"/>
      <c r="E3036" s="4"/>
      <c r="F3036" s="16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</row>
    <row r="3037" ht="15.75" customHeight="1">
      <c r="A3037" s="15"/>
      <c r="B3037" s="4"/>
      <c r="C3037" s="4"/>
      <c r="D3037" s="4"/>
      <c r="E3037" s="4"/>
      <c r="F3037" s="16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</row>
    <row r="3038" ht="15.75" customHeight="1">
      <c r="A3038" s="15"/>
      <c r="B3038" s="4"/>
      <c r="C3038" s="4"/>
      <c r="D3038" s="4"/>
      <c r="E3038" s="4"/>
      <c r="F3038" s="16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</row>
    <row r="3039" ht="15.75" customHeight="1">
      <c r="A3039" s="15"/>
      <c r="B3039" s="4"/>
      <c r="C3039" s="4"/>
      <c r="D3039" s="4"/>
      <c r="E3039" s="4"/>
      <c r="F3039" s="16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</row>
    <row r="3040" ht="15.75" customHeight="1">
      <c r="A3040" s="15"/>
      <c r="B3040" s="4"/>
      <c r="C3040" s="4"/>
      <c r="D3040" s="4"/>
      <c r="E3040" s="4"/>
      <c r="F3040" s="16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</row>
    <row r="3041" ht="15.75" customHeight="1">
      <c r="A3041" s="15"/>
      <c r="B3041" s="4"/>
      <c r="C3041" s="4"/>
      <c r="D3041" s="4"/>
      <c r="E3041" s="4"/>
      <c r="F3041" s="16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</row>
    <row r="3042" ht="15.75" customHeight="1">
      <c r="A3042" s="15"/>
      <c r="B3042" s="4"/>
      <c r="C3042" s="4"/>
      <c r="D3042" s="4"/>
      <c r="E3042" s="4"/>
      <c r="F3042" s="16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</row>
    <row r="3043" ht="15.75" customHeight="1">
      <c r="A3043" s="15"/>
      <c r="B3043" s="4"/>
      <c r="C3043" s="4"/>
      <c r="D3043" s="4"/>
      <c r="E3043" s="4"/>
      <c r="F3043" s="16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</row>
    <row r="3044" ht="15.75" customHeight="1">
      <c r="A3044" s="15"/>
      <c r="B3044" s="4"/>
      <c r="C3044" s="4"/>
      <c r="D3044" s="4"/>
      <c r="E3044" s="4"/>
      <c r="F3044" s="16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</row>
    <row r="3045" ht="15.75" customHeight="1">
      <c r="A3045" s="15"/>
      <c r="B3045" s="4"/>
      <c r="C3045" s="4"/>
      <c r="D3045" s="4"/>
      <c r="E3045" s="4"/>
      <c r="F3045" s="16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</row>
    <row r="3046" ht="15.75" customHeight="1">
      <c r="A3046" s="15"/>
      <c r="B3046" s="4"/>
      <c r="C3046" s="4"/>
      <c r="D3046" s="4"/>
      <c r="E3046" s="4"/>
      <c r="F3046" s="16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</row>
    <row r="3047" ht="15.75" customHeight="1">
      <c r="A3047" s="15"/>
      <c r="B3047" s="4"/>
      <c r="C3047" s="4"/>
      <c r="D3047" s="4"/>
      <c r="E3047" s="4"/>
      <c r="F3047" s="16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</row>
    <row r="3048" ht="15.75" customHeight="1">
      <c r="A3048" s="15"/>
      <c r="B3048" s="4"/>
      <c r="C3048" s="4"/>
      <c r="D3048" s="4"/>
      <c r="E3048" s="4"/>
      <c r="F3048" s="16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</row>
    <row r="3049" ht="15.75" customHeight="1">
      <c r="A3049" s="15"/>
      <c r="B3049" s="4"/>
      <c r="C3049" s="4"/>
      <c r="D3049" s="4"/>
      <c r="E3049" s="4"/>
      <c r="F3049" s="16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</row>
    <row r="3050" ht="15.75" customHeight="1">
      <c r="A3050" s="15"/>
      <c r="B3050" s="4"/>
      <c r="C3050" s="4"/>
      <c r="D3050" s="4"/>
      <c r="E3050" s="4"/>
      <c r="F3050" s="16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</row>
    <row r="3051" ht="15.75" customHeight="1">
      <c r="A3051" s="15"/>
      <c r="B3051" s="4"/>
      <c r="C3051" s="4"/>
      <c r="D3051" s="4"/>
      <c r="E3051" s="4"/>
      <c r="F3051" s="16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</row>
    <row r="3052" ht="15.75" customHeight="1">
      <c r="A3052" s="15"/>
      <c r="B3052" s="4"/>
      <c r="C3052" s="4"/>
      <c r="D3052" s="4"/>
      <c r="E3052" s="4"/>
      <c r="F3052" s="16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</row>
    <row r="3053" ht="15.75" customHeight="1">
      <c r="A3053" s="15"/>
      <c r="B3053" s="4"/>
      <c r="C3053" s="4"/>
      <c r="D3053" s="4"/>
      <c r="E3053" s="4"/>
      <c r="F3053" s="16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</row>
    <row r="3054" ht="15.75" customHeight="1">
      <c r="A3054" s="15"/>
      <c r="B3054" s="4"/>
      <c r="C3054" s="4"/>
      <c r="D3054" s="4"/>
      <c r="E3054" s="4"/>
      <c r="F3054" s="16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</row>
    <row r="3055" ht="15.75" customHeight="1">
      <c r="A3055" s="15"/>
      <c r="B3055" s="4"/>
      <c r="C3055" s="4"/>
      <c r="D3055" s="4"/>
      <c r="E3055" s="4"/>
      <c r="F3055" s="16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</row>
    <row r="3056" ht="15.75" customHeight="1">
      <c r="A3056" s="15"/>
      <c r="B3056" s="4"/>
      <c r="C3056" s="4"/>
      <c r="D3056" s="4"/>
      <c r="E3056" s="4"/>
      <c r="F3056" s="16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</row>
    <row r="3057" ht="15.75" customHeight="1">
      <c r="A3057" s="15"/>
      <c r="B3057" s="4"/>
      <c r="C3057" s="4"/>
      <c r="D3057" s="4"/>
      <c r="E3057" s="4"/>
      <c r="F3057" s="16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</row>
    <row r="3058" ht="15.75" customHeight="1">
      <c r="A3058" s="15"/>
      <c r="B3058" s="4"/>
      <c r="C3058" s="4"/>
      <c r="D3058" s="4"/>
      <c r="E3058" s="4"/>
      <c r="F3058" s="16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</row>
    <row r="3059" ht="15.75" customHeight="1">
      <c r="A3059" s="15"/>
      <c r="B3059" s="4"/>
      <c r="C3059" s="4"/>
      <c r="D3059" s="4"/>
      <c r="E3059" s="4"/>
      <c r="F3059" s="16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</row>
    <row r="3060" ht="15.75" customHeight="1">
      <c r="A3060" s="15"/>
      <c r="B3060" s="4"/>
      <c r="C3060" s="4"/>
      <c r="D3060" s="4"/>
      <c r="E3060" s="4"/>
      <c r="F3060" s="16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</row>
    <row r="3061" ht="15.75" customHeight="1">
      <c r="A3061" s="15"/>
      <c r="B3061" s="4"/>
      <c r="C3061" s="4"/>
      <c r="D3061" s="4"/>
      <c r="E3061" s="4"/>
      <c r="F3061" s="16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</row>
    <row r="3062" ht="15.75" customHeight="1">
      <c r="A3062" s="15"/>
      <c r="B3062" s="4"/>
      <c r="C3062" s="4"/>
      <c r="D3062" s="4"/>
      <c r="E3062" s="4"/>
      <c r="F3062" s="16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</row>
    <row r="3063" ht="15.75" customHeight="1">
      <c r="A3063" s="15"/>
      <c r="B3063" s="4"/>
      <c r="C3063" s="4"/>
      <c r="D3063" s="4"/>
      <c r="E3063" s="4"/>
      <c r="F3063" s="16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</row>
    <row r="3064" ht="15.75" customHeight="1">
      <c r="A3064" s="15"/>
      <c r="B3064" s="4"/>
      <c r="C3064" s="4"/>
      <c r="D3064" s="4"/>
      <c r="E3064" s="4"/>
      <c r="F3064" s="16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</row>
    <row r="3065" ht="15.75" customHeight="1">
      <c r="A3065" s="15"/>
      <c r="B3065" s="4"/>
      <c r="C3065" s="4"/>
      <c r="D3065" s="4"/>
      <c r="E3065" s="4"/>
      <c r="F3065" s="16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</row>
    <row r="3066" ht="15.75" customHeight="1">
      <c r="A3066" s="15"/>
      <c r="B3066" s="4"/>
      <c r="C3066" s="4"/>
      <c r="D3066" s="4"/>
      <c r="E3066" s="4"/>
      <c r="F3066" s="16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</row>
    <row r="3067" ht="15.75" customHeight="1">
      <c r="A3067" s="15"/>
      <c r="B3067" s="4"/>
      <c r="C3067" s="4"/>
      <c r="D3067" s="4"/>
      <c r="E3067" s="4"/>
      <c r="F3067" s="16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</row>
    <row r="3068" ht="15.75" customHeight="1">
      <c r="A3068" s="15"/>
      <c r="B3068" s="4"/>
      <c r="C3068" s="4"/>
      <c r="D3068" s="4"/>
      <c r="E3068" s="4"/>
      <c r="F3068" s="16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</row>
    <row r="3069" ht="15.75" customHeight="1">
      <c r="A3069" s="15"/>
      <c r="B3069" s="4"/>
      <c r="C3069" s="4"/>
      <c r="D3069" s="4"/>
      <c r="E3069" s="4"/>
      <c r="F3069" s="16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</row>
    <row r="3070" ht="15.75" customHeight="1">
      <c r="A3070" s="15"/>
      <c r="B3070" s="4"/>
      <c r="C3070" s="4"/>
      <c r="D3070" s="4"/>
      <c r="E3070" s="4"/>
      <c r="F3070" s="16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</row>
    <row r="3071" ht="15.75" customHeight="1">
      <c r="A3071" s="15"/>
      <c r="B3071" s="4"/>
      <c r="C3071" s="4"/>
      <c r="D3071" s="4"/>
      <c r="E3071" s="4"/>
      <c r="F3071" s="16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</row>
    <row r="3072" ht="15.75" customHeight="1">
      <c r="A3072" s="15"/>
      <c r="B3072" s="4"/>
      <c r="C3072" s="4"/>
      <c r="D3072" s="4"/>
      <c r="E3072" s="4"/>
      <c r="F3072" s="16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</row>
    <row r="3073" ht="15.75" customHeight="1">
      <c r="A3073" s="15"/>
      <c r="B3073" s="4"/>
      <c r="C3073" s="4"/>
      <c r="D3073" s="4"/>
      <c r="E3073" s="4"/>
      <c r="F3073" s="16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</row>
    <row r="3074" ht="15.75" customHeight="1">
      <c r="A3074" s="15"/>
      <c r="B3074" s="4"/>
      <c r="C3074" s="4"/>
      <c r="D3074" s="4"/>
      <c r="E3074" s="4"/>
      <c r="F3074" s="16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</row>
    <row r="3075" ht="15.75" customHeight="1">
      <c r="A3075" s="15"/>
      <c r="B3075" s="4"/>
      <c r="C3075" s="4"/>
      <c r="D3075" s="4"/>
      <c r="E3075" s="4"/>
      <c r="F3075" s="16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</row>
    <row r="3076" ht="15.75" customHeight="1">
      <c r="A3076" s="15"/>
      <c r="B3076" s="4"/>
      <c r="C3076" s="4"/>
      <c r="D3076" s="4"/>
      <c r="E3076" s="4"/>
      <c r="F3076" s="16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</row>
    <row r="3077" ht="15.75" customHeight="1">
      <c r="A3077" s="15"/>
      <c r="B3077" s="4"/>
      <c r="C3077" s="4"/>
      <c r="D3077" s="4"/>
      <c r="E3077" s="4"/>
      <c r="F3077" s="16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</row>
    <row r="3078" ht="15.75" customHeight="1">
      <c r="A3078" s="15"/>
      <c r="B3078" s="4"/>
      <c r="C3078" s="4"/>
      <c r="D3078" s="4"/>
      <c r="E3078" s="4"/>
      <c r="F3078" s="16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</row>
    <row r="3079" ht="15.75" customHeight="1">
      <c r="A3079" s="15"/>
      <c r="B3079" s="4"/>
      <c r="C3079" s="4"/>
      <c r="D3079" s="4"/>
      <c r="E3079" s="4"/>
      <c r="F3079" s="16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</row>
    <row r="3080" ht="15.75" customHeight="1">
      <c r="A3080" s="15"/>
      <c r="B3080" s="4"/>
      <c r="C3080" s="4"/>
      <c r="D3080" s="4"/>
      <c r="E3080" s="4"/>
      <c r="F3080" s="16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</row>
    <row r="3081" ht="15.75" customHeight="1">
      <c r="A3081" s="15"/>
      <c r="B3081" s="4"/>
      <c r="C3081" s="4"/>
      <c r="D3081" s="4"/>
      <c r="E3081" s="4"/>
      <c r="F3081" s="16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</row>
    <row r="3082" ht="15.75" customHeight="1">
      <c r="A3082" s="15"/>
      <c r="B3082" s="4"/>
      <c r="C3082" s="4"/>
      <c r="D3082" s="4"/>
      <c r="E3082" s="4"/>
      <c r="F3082" s="16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</row>
    <row r="3083" ht="15.75" customHeight="1">
      <c r="A3083" s="15"/>
      <c r="B3083" s="4"/>
      <c r="C3083" s="4"/>
      <c r="D3083" s="4"/>
      <c r="E3083" s="4"/>
      <c r="F3083" s="16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</row>
    <row r="3084" ht="15.75" customHeight="1">
      <c r="A3084" s="15"/>
      <c r="B3084" s="4"/>
      <c r="C3084" s="4"/>
      <c r="D3084" s="4"/>
      <c r="E3084" s="4"/>
      <c r="F3084" s="16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</row>
    <row r="3085" ht="15.75" customHeight="1">
      <c r="A3085" s="15"/>
      <c r="B3085" s="4"/>
      <c r="C3085" s="4"/>
      <c r="D3085" s="4"/>
      <c r="E3085" s="4"/>
      <c r="F3085" s="16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</row>
    <row r="3086" ht="15.75" customHeight="1">
      <c r="A3086" s="15"/>
      <c r="B3086" s="4"/>
      <c r="C3086" s="4"/>
      <c r="D3086" s="4"/>
      <c r="E3086" s="4"/>
      <c r="F3086" s="16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</row>
    <row r="3087" ht="15.75" customHeight="1">
      <c r="A3087" s="15"/>
      <c r="B3087" s="4"/>
      <c r="C3087" s="4"/>
      <c r="D3087" s="4"/>
      <c r="E3087" s="4"/>
      <c r="F3087" s="16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</row>
    <row r="3088" ht="15.75" customHeight="1">
      <c r="A3088" s="15"/>
      <c r="B3088" s="4"/>
      <c r="C3088" s="4"/>
      <c r="D3088" s="4"/>
      <c r="E3088" s="4"/>
      <c r="F3088" s="16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</row>
    <row r="3089" ht="15.75" customHeight="1">
      <c r="A3089" s="15"/>
      <c r="B3089" s="4"/>
      <c r="C3089" s="4"/>
      <c r="D3089" s="4"/>
      <c r="E3089" s="4"/>
      <c r="F3089" s="16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</row>
    <row r="3090" ht="15.75" customHeight="1">
      <c r="A3090" s="15"/>
      <c r="B3090" s="4"/>
      <c r="C3090" s="4"/>
      <c r="D3090" s="4"/>
      <c r="E3090" s="4"/>
      <c r="F3090" s="16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</row>
    <row r="3091" ht="15.75" customHeight="1">
      <c r="A3091" s="15"/>
      <c r="B3091" s="4"/>
      <c r="C3091" s="4"/>
      <c r="D3091" s="4"/>
      <c r="E3091" s="4"/>
      <c r="F3091" s="16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</row>
    <row r="3092" ht="15.75" customHeight="1">
      <c r="A3092" s="15"/>
      <c r="B3092" s="4"/>
      <c r="C3092" s="4"/>
      <c r="D3092" s="4"/>
      <c r="E3092" s="4"/>
      <c r="F3092" s="16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</row>
    <row r="3093" ht="15.75" customHeight="1">
      <c r="A3093" s="15"/>
      <c r="B3093" s="4"/>
      <c r="C3093" s="4"/>
      <c r="D3093" s="4"/>
      <c r="E3093" s="4"/>
      <c r="F3093" s="16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</row>
    <row r="3094" ht="15.75" customHeight="1">
      <c r="A3094" s="15"/>
      <c r="B3094" s="4"/>
      <c r="C3094" s="4"/>
      <c r="D3094" s="4"/>
      <c r="E3094" s="4"/>
      <c r="F3094" s="16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</row>
    <row r="3095" ht="15.75" customHeight="1">
      <c r="A3095" s="15"/>
      <c r="B3095" s="4"/>
      <c r="C3095" s="4"/>
      <c r="D3095" s="4"/>
      <c r="E3095" s="4"/>
      <c r="F3095" s="16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</row>
    <row r="3096" ht="15.75" customHeight="1">
      <c r="A3096" s="15"/>
      <c r="B3096" s="4"/>
      <c r="C3096" s="4"/>
      <c r="D3096" s="4"/>
      <c r="E3096" s="4"/>
      <c r="F3096" s="16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</row>
    <row r="3097" ht="15.75" customHeight="1">
      <c r="A3097" s="15"/>
      <c r="B3097" s="4"/>
      <c r="C3097" s="4"/>
      <c r="D3097" s="4"/>
      <c r="E3097" s="4"/>
      <c r="F3097" s="16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</row>
    <row r="3098" ht="15.75" customHeight="1">
      <c r="A3098" s="15"/>
      <c r="B3098" s="4"/>
      <c r="C3098" s="4"/>
      <c r="D3098" s="4"/>
      <c r="E3098" s="4"/>
      <c r="F3098" s="16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</row>
    <row r="3099" ht="15.75" customHeight="1">
      <c r="A3099" s="15"/>
      <c r="B3099" s="4"/>
      <c r="C3099" s="4"/>
      <c r="D3099" s="4"/>
      <c r="E3099" s="4"/>
      <c r="F3099" s="16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</row>
    <row r="3100" ht="15.75" customHeight="1">
      <c r="A3100" s="15"/>
      <c r="B3100" s="4"/>
      <c r="C3100" s="4"/>
      <c r="D3100" s="4"/>
      <c r="E3100" s="4"/>
      <c r="F3100" s="16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</row>
    <row r="3101" ht="15.75" customHeight="1">
      <c r="A3101" s="15"/>
      <c r="B3101" s="4"/>
      <c r="C3101" s="4"/>
      <c r="D3101" s="4"/>
      <c r="E3101" s="4"/>
      <c r="F3101" s="16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</row>
    <row r="3102" ht="15.75" customHeight="1">
      <c r="A3102" s="15"/>
      <c r="B3102" s="4"/>
      <c r="C3102" s="4"/>
      <c r="D3102" s="4"/>
      <c r="E3102" s="4"/>
      <c r="F3102" s="16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</row>
    <row r="3103" ht="15.75" customHeight="1">
      <c r="A3103" s="15"/>
      <c r="B3103" s="4"/>
      <c r="C3103" s="4"/>
      <c r="D3103" s="4"/>
      <c r="E3103" s="4"/>
      <c r="F3103" s="16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</row>
    <row r="3104" ht="15.75" customHeight="1">
      <c r="A3104" s="15"/>
      <c r="B3104" s="4"/>
      <c r="C3104" s="4"/>
      <c r="D3104" s="4"/>
      <c r="E3104" s="4"/>
      <c r="F3104" s="16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</row>
    <row r="3105" ht="15.75" customHeight="1">
      <c r="A3105" s="15"/>
      <c r="B3105" s="4"/>
      <c r="C3105" s="4"/>
      <c r="D3105" s="4"/>
      <c r="E3105" s="4"/>
      <c r="F3105" s="16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</row>
    <row r="3106" ht="15.75" customHeight="1">
      <c r="A3106" s="15"/>
      <c r="B3106" s="4"/>
      <c r="C3106" s="4"/>
      <c r="D3106" s="4"/>
      <c r="E3106" s="4"/>
      <c r="F3106" s="16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</row>
    <row r="3107" ht="15.75" customHeight="1">
      <c r="A3107" s="15"/>
      <c r="B3107" s="4"/>
      <c r="C3107" s="4"/>
      <c r="D3107" s="4"/>
      <c r="E3107" s="4"/>
      <c r="F3107" s="16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</row>
    <row r="3108" ht="15.75" customHeight="1">
      <c r="A3108" s="15"/>
      <c r="B3108" s="4"/>
      <c r="C3108" s="4"/>
      <c r="D3108" s="4"/>
      <c r="E3108" s="4"/>
      <c r="F3108" s="16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</row>
    <row r="3109" ht="15.75" customHeight="1">
      <c r="A3109" s="15"/>
      <c r="B3109" s="4"/>
      <c r="C3109" s="4"/>
      <c r="D3109" s="4"/>
      <c r="E3109" s="4"/>
      <c r="F3109" s="16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</row>
    <row r="3110" ht="15.75" customHeight="1">
      <c r="A3110" s="15"/>
      <c r="B3110" s="4"/>
      <c r="C3110" s="4"/>
      <c r="D3110" s="4"/>
      <c r="E3110" s="4"/>
      <c r="F3110" s="16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</row>
    <row r="3111" ht="15.75" customHeight="1">
      <c r="A3111" s="15"/>
      <c r="B3111" s="4"/>
      <c r="C3111" s="4"/>
      <c r="D3111" s="4"/>
      <c r="E3111" s="4"/>
      <c r="F3111" s="16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</row>
    <row r="3112" ht="15.75" customHeight="1">
      <c r="A3112" s="15"/>
      <c r="B3112" s="4"/>
      <c r="C3112" s="4"/>
      <c r="D3112" s="4"/>
      <c r="E3112" s="4"/>
      <c r="F3112" s="16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</row>
    <row r="3113" ht="15.75" customHeight="1">
      <c r="A3113" s="15"/>
      <c r="B3113" s="4"/>
      <c r="C3113" s="4"/>
      <c r="D3113" s="4"/>
      <c r="E3113" s="4"/>
      <c r="F3113" s="16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</row>
    <row r="3114" ht="15.75" customHeight="1">
      <c r="A3114" s="15"/>
      <c r="B3114" s="4"/>
      <c r="C3114" s="4"/>
      <c r="D3114" s="4"/>
      <c r="E3114" s="4"/>
      <c r="F3114" s="16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</row>
    <row r="3115" ht="15.75" customHeight="1">
      <c r="A3115" s="15"/>
      <c r="B3115" s="4"/>
      <c r="C3115" s="4"/>
      <c r="D3115" s="4"/>
      <c r="E3115" s="4"/>
      <c r="F3115" s="16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</row>
    <row r="3116" ht="15.75" customHeight="1">
      <c r="A3116" s="15"/>
      <c r="B3116" s="4"/>
      <c r="C3116" s="4"/>
      <c r="D3116" s="4"/>
      <c r="E3116" s="4"/>
      <c r="F3116" s="16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</row>
    <row r="3117" ht="15.75" customHeight="1">
      <c r="A3117" s="15"/>
      <c r="B3117" s="4"/>
      <c r="C3117" s="4"/>
      <c r="D3117" s="4"/>
      <c r="E3117" s="4"/>
      <c r="F3117" s="16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</row>
    <row r="3118" ht="15.75" customHeight="1">
      <c r="A3118" s="15"/>
      <c r="B3118" s="4"/>
      <c r="C3118" s="4"/>
      <c r="D3118" s="4"/>
      <c r="E3118" s="4"/>
      <c r="F3118" s="16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</row>
    <row r="3119" ht="15.75" customHeight="1">
      <c r="A3119" s="15"/>
      <c r="B3119" s="4"/>
      <c r="C3119" s="4"/>
      <c r="D3119" s="4"/>
      <c r="E3119" s="4"/>
      <c r="F3119" s="16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</row>
    <row r="3120" ht="15.75" customHeight="1">
      <c r="A3120" s="15"/>
      <c r="B3120" s="4"/>
      <c r="C3120" s="4"/>
      <c r="D3120" s="4"/>
      <c r="E3120" s="4"/>
      <c r="F3120" s="16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</row>
    <row r="3121" ht="15.75" customHeight="1">
      <c r="A3121" s="15"/>
      <c r="B3121" s="4"/>
      <c r="C3121" s="4"/>
      <c r="D3121" s="4"/>
      <c r="E3121" s="4"/>
      <c r="F3121" s="16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</row>
    <row r="3122" ht="15.75" customHeight="1">
      <c r="A3122" s="15"/>
      <c r="B3122" s="4"/>
      <c r="C3122" s="4"/>
      <c r="D3122" s="4"/>
      <c r="E3122" s="4"/>
      <c r="F3122" s="16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</row>
    <row r="3123" ht="15.75" customHeight="1">
      <c r="A3123" s="15"/>
      <c r="B3123" s="4"/>
      <c r="C3123" s="4"/>
      <c r="D3123" s="4"/>
      <c r="E3123" s="4"/>
      <c r="F3123" s="16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</row>
    <row r="3124" ht="15.75" customHeight="1">
      <c r="A3124" s="15"/>
      <c r="B3124" s="4"/>
      <c r="C3124" s="4"/>
      <c r="D3124" s="4"/>
      <c r="E3124" s="4"/>
      <c r="F3124" s="16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</row>
    <row r="3125" ht="15.75" customHeight="1">
      <c r="A3125" s="15"/>
      <c r="B3125" s="4"/>
      <c r="C3125" s="4"/>
      <c r="D3125" s="4"/>
      <c r="E3125" s="4"/>
      <c r="F3125" s="16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</row>
    <row r="3126" ht="15.75" customHeight="1">
      <c r="A3126" s="15"/>
      <c r="B3126" s="4"/>
      <c r="C3126" s="4"/>
      <c r="D3126" s="4"/>
      <c r="E3126" s="4"/>
      <c r="F3126" s="16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</row>
    <row r="3127" ht="15.75" customHeight="1">
      <c r="A3127" s="15"/>
      <c r="B3127" s="4"/>
      <c r="C3127" s="4"/>
      <c r="D3127" s="4"/>
      <c r="E3127" s="4"/>
      <c r="F3127" s="16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</row>
    <row r="3128" ht="15.75" customHeight="1">
      <c r="A3128" s="15"/>
      <c r="B3128" s="4"/>
      <c r="C3128" s="4"/>
      <c r="D3128" s="4"/>
      <c r="E3128" s="4"/>
      <c r="F3128" s="16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</row>
    <row r="3129" ht="15.75" customHeight="1">
      <c r="A3129" s="15"/>
      <c r="B3129" s="4"/>
      <c r="C3129" s="4"/>
      <c r="D3129" s="4"/>
      <c r="E3129" s="4"/>
      <c r="F3129" s="16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</row>
    <row r="3130" ht="15.75" customHeight="1">
      <c r="A3130" s="15"/>
      <c r="B3130" s="4"/>
      <c r="C3130" s="4"/>
      <c r="D3130" s="4"/>
      <c r="E3130" s="4"/>
      <c r="F3130" s="16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</row>
    <row r="3131" ht="15.75" customHeight="1">
      <c r="A3131" s="15"/>
      <c r="B3131" s="4"/>
      <c r="C3131" s="4"/>
      <c r="D3131" s="4"/>
      <c r="E3131" s="4"/>
      <c r="F3131" s="16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</row>
    <row r="3132" ht="15.75" customHeight="1">
      <c r="A3132" s="15"/>
      <c r="B3132" s="4"/>
      <c r="C3132" s="4"/>
      <c r="D3132" s="4"/>
      <c r="E3132" s="4"/>
      <c r="F3132" s="16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</row>
    <row r="3133" ht="15.75" customHeight="1">
      <c r="A3133" s="15"/>
      <c r="B3133" s="4"/>
      <c r="C3133" s="4"/>
      <c r="D3133" s="4"/>
      <c r="E3133" s="4"/>
      <c r="F3133" s="16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</row>
    <row r="3134" ht="15.75" customHeight="1">
      <c r="A3134" s="15"/>
      <c r="B3134" s="4"/>
      <c r="C3134" s="4"/>
      <c r="D3134" s="4"/>
      <c r="E3134" s="4"/>
      <c r="F3134" s="16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</row>
    <row r="3135" ht="15.75" customHeight="1">
      <c r="A3135" s="15"/>
      <c r="B3135" s="4"/>
      <c r="C3135" s="4"/>
      <c r="D3135" s="4"/>
      <c r="E3135" s="4"/>
      <c r="F3135" s="16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</row>
    <row r="3136" ht="15.75" customHeight="1">
      <c r="A3136" s="15"/>
      <c r="B3136" s="4"/>
      <c r="C3136" s="4"/>
      <c r="D3136" s="4"/>
      <c r="E3136" s="4"/>
      <c r="F3136" s="16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</row>
    <row r="3137" ht="15.75" customHeight="1">
      <c r="A3137" s="15"/>
      <c r="B3137" s="4"/>
      <c r="C3137" s="4"/>
      <c r="D3137" s="4"/>
      <c r="E3137" s="4"/>
      <c r="F3137" s="16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</row>
    <row r="3138" ht="15.75" customHeight="1">
      <c r="A3138" s="15"/>
      <c r="B3138" s="4"/>
      <c r="C3138" s="4"/>
      <c r="D3138" s="4"/>
      <c r="E3138" s="4"/>
      <c r="F3138" s="16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</row>
    <row r="3139" ht="15.75" customHeight="1">
      <c r="A3139" s="15"/>
      <c r="B3139" s="4"/>
      <c r="C3139" s="4"/>
      <c r="D3139" s="4"/>
      <c r="E3139" s="4"/>
      <c r="F3139" s="16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</row>
    <row r="3140" ht="15.75" customHeight="1">
      <c r="A3140" s="15"/>
      <c r="B3140" s="4"/>
      <c r="C3140" s="4"/>
      <c r="D3140" s="4"/>
      <c r="E3140" s="4"/>
      <c r="F3140" s="16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</row>
    <row r="3141" ht="15.75" customHeight="1">
      <c r="A3141" s="15"/>
      <c r="B3141" s="4"/>
      <c r="C3141" s="4"/>
      <c r="D3141" s="4"/>
      <c r="E3141" s="4"/>
      <c r="F3141" s="16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</row>
    <row r="3142" ht="15.75" customHeight="1">
      <c r="A3142" s="15"/>
      <c r="B3142" s="4"/>
      <c r="C3142" s="4"/>
      <c r="D3142" s="4"/>
      <c r="E3142" s="4"/>
      <c r="F3142" s="16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</row>
    <row r="3143" ht="15.75" customHeight="1">
      <c r="A3143" s="15"/>
      <c r="B3143" s="4"/>
      <c r="C3143" s="4"/>
      <c r="D3143" s="4"/>
      <c r="E3143" s="4"/>
      <c r="F3143" s="16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</row>
    <row r="3144" ht="15.75" customHeight="1">
      <c r="A3144" s="15"/>
      <c r="B3144" s="4"/>
      <c r="C3144" s="4"/>
      <c r="D3144" s="4"/>
      <c r="E3144" s="4"/>
      <c r="F3144" s="16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</row>
    <row r="3145" ht="15.75" customHeight="1">
      <c r="A3145" s="15"/>
      <c r="B3145" s="4"/>
      <c r="C3145" s="4"/>
      <c r="D3145" s="4"/>
      <c r="E3145" s="4"/>
      <c r="F3145" s="16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</row>
    <row r="3146" ht="15.75" customHeight="1">
      <c r="A3146" s="15"/>
      <c r="B3146" s="4"/>
      <c r="C3146" s="4"/>
      <c r="D3146" s="4"/>
      <c r="E3146" s="4"/>
      <c r="F3146" s="16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</row>
    <row r="3147" ht="15.75" customHeight="1">
      <c r="A3147" s="15"/>
      <c r="B3147" s="4"/>
      <c r="C3147" s="4"/>
      <c r="D3147" s="4"/>
      <c r="E3147" s="4"/>
      <c r="F3147" s="16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</row>
    <row r="3148" ht="15.75" customHeight="1">
      <c r="A3148" s="15"/>
      <c r="B3148" s="4"/>
      <c r="C3148" s="4"/>
      <c r="D3148" s="4"/>
      <c r="E3148" s="4"/>
      <c r="F3148" s="16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</row>
    <row r="3149" ht="15.75" customHeight="1">
      <c r="A3149" s="15"/>
      <c r="B3149" s="4"/>
      <c r="C3149" s="4"/>
      <c r="D3149" s="4"/>
      <c r="E3149" s="4"/>
      <c r="F3149" s="16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</row>
    <row r="3150" ht="15.75" customHeight="1">
      <c r="A3150" s="15"/>
      <c r="B3150" s="4"/>
      <c r="C3150" s="4"/>
      <c r="D3150" s="4"/>
      <c r="E3150" s="4"/>
      <c r="F3150" s="16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</row>
    <row r="3151" ht="15.75" customHeight="1">
      <c r="A3151" s="15"/>
      <c r="B3151" s="4"/>
      <c r="C3151" s="4"/>
      <c r="D3151" s="4"/>
      <c r="E3151" s="4"/>
      <c r="F3151" s="16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</row>
    <row r="3152" ht="15.75" customHeight="1">
      <c r="A3152" s="15"/>
      <c r="B3152" s="4"/>
      <c r="C3152" s="4"/>
      <c r="D3152" s="4"/>
      <c r="E3152" s="4"/>
      <c r="F3152" s="16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</row>
    <row r="3153" ht="15.75" customHeight="1">
      <c r="A3153" s="15"/>
      <c r="B3153" s="4"/>
      <c r="C3153" s="4"/>
      <c r="D3153" s="4"/>
      <c r="E3153" s="4"/>
      <c r="F3153" s="16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</row>
    <row r="3154" ht="15.75" customHeight="1">
      <c r="A3154" s="15"/>
      <c r="B3154" s="4"/>
      <c r="C3154" s="4"/>
      <c r="D3154" s="4"/>
      <c r="E3154" s="4"/>
      <c r="F3154" s="16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</row>
    <row r="3155" ht="15.75" customHeight="1">
      <c r="A3155" s="15"/>
      <c r="B3155" s="4"/>
      <c r="C3155" s="4"/>
      <c r="D3155" s="4"/>
      <c r="E3155" s="4"/>
      <c r="F3155" s="16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</row>
    <row r="3156" ht="15.75" customHeight="1">
      <c r="A3156" s="15"/>
      <c r="B3156" s="4"/>
      <c r="C3156" s="4"/>
      <c r="D3156" s="4"/>
      <c r="E3156" s="4"/>
      <c r="F3156" s="16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</row>
    <row r="3157" ht="15.75" customHeight="1">
      <c r="A3157" s="15"/>
      <c r="B3157" s="4"/>
      <c r="C3157" s="4"/>
      <c r="D3157" s="4"/>
      <c r="E3157" s="4"/>
      <c r="F3157" s="16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</row>
    <row r="3158" ht="15.75" customHeight="1">
      <c r="A3158" s="15"/>
      <c r="B3158" s="4"/>
      <c r="C3158" s="4"/>
      <c r="D3158" s="4"/>
      <c r="E3158" s="4"/>
      <c r="F3158" s="16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</row>
    <row r="3159" ht="15.75" customHeight="1">
      <c r="A3159" s="15"/>
      <c r="B3159" s="4"/>
      <c r="C3159" s="4"/>
      <c r="D3159" s="4"/>
      <c r="E3159" s="4"/>
      <c r="F3159" s="16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</row>
    <row r="3160" ht="15.75" customHeight="1">
      <c r="A3160" s="15"/>
      <c r="B3160" s="4"/>
      <c r="C3160" s="4"/>
      <c r="D3160" s="4"/>
      <c r="E3160" s="4"/>
      <c r="F3160" s="16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</row>
    <row r="3161" ht="15.75" customHeight="1">
      <c r="A3161" s="15"/>
      <c r="B3161" s="4"/>
      <c r="C3161" s="4"/>
      <c r="D3161" s="4"/>
      <c r="E3161" s="4"/>
      <c r="F3161" s="16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</row>
    <row r="3162" ht="15.75" customHeight="1">
      <c r="A3162" s="15"/>
      <c r="B3162" s="4"/>
      <c r="C3162" s="4"/>
      <c r="D3162" s="4"/>
      <c r="E3162" s="4"/>
      <c r="F3162" s="16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</row>
    <row r="3163" ht="15.75" customHeight="1">
      <c r="A3163" s="15"/>
      <c r="B3163" s="4"/>
      <c r="C3163" s="4"/>
      <c r="D3163" s="4"/>
      <c r="E3163" s="4"/>
      <c r="F3163" s="16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</row>
    <row r="3164" ht="15.75" customHeight="1">
      <c r="A3164" s="15"/>
      <c r="B3164" s="4"/>
      <c r="C3164" s="4"/>
      <c r="D3164" s="4"/>
      <c r="E3164" s="4"/>
      <c r="F3164" s="16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</row>
    <row r="3165" ht="15.75" customHeight="1">
      <c r="A3165" s="15"/>
      <c r="B3165" s="4"/>
      <c r="C3165" s="4"/>
      <c r="D3165" s="4"/>
      <c r="E3165" s="4"/>
      <c r="F3165" s="16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</row>
    <row r="3166" ht="15.75" customHeight="1">
      <c r="A3166" s="15"/>
      <c r="B3166" s="4"/>
      <c r="C3166" s="4"/>
      <c r="D3166" s="4"/>
      <c r="E3166" s="4"/>
      <c r="F3166" s="16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</row>
    <row r="3167" ht="15.75" customHeight="1">
      <c r="A3167" s="15"/>
      <c r="B3167" s="4"/>
      <c r="C3167" s="4"/>
      <c r="D3167" s="4"/>
      <c r="E3167" s="4"/>
      <c r="F3167" s="16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</row>
    <row r="3168" ht="15.75" customHeight="1">
      <c r="A3168" s="15"/>
      <c r="B3168" s="4"/>
      <c r="C3168" s="4"/>
      <c r="D3168" s="4"/>
      <c r="E3168" s="4"/>
      <c r="F3168" s="16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</row>
    <row r="3169" ht="15.75" customHeight="1">
      <c r="A3169" s="15"/>
      <c r="B3169" s="4"/>
      <c r="C3169" s="4"/>
      <c r="D3169" s="4"/>
      <c r="E3169" s="4"/>
      <c r="F3169" s="16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</row>
    <row r="3170" ht="15.75" customHeight="1">
      <c r="A3170" s="15"/>
      <c r="B3170" s="4"/>
      <c r="C3170" s="4"/>
      <c r="D3170" s="4"/>
      <c r="E3170" s="4"/>
      <c r="F3170" s="16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</row>
    <row r="3171" ht="15.75" customHeight="1">
      <c r="A3171" s="15"/>
      <c r="B3171" s="4"/>
      <c r="C3171" s="4"/>
      <c r="D3171" s="4"/>
      <c r="E3171" s="4"/>
      <c r="F3171" s="16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</row>
    <row r="3172" ht="15.75" customHeight="1">
      <c r="A3172" s="15"/>
      <c r="B3172" s="4"/>
      <c r="C3172" s="4"/>
      <c r="D3172" s="4"/>
      <c r="E3172" s="4"/>
      <c r="F3172" s="16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</row>
    <row r="3173" ht="15.75" customHeight="1">
      <c r="A3173" s="15"/>
      <c r="B3173" s="4"/>
      <c r="C3173" s="4"/>
      <c r="D3173" s="4"/>
      <c r="E3173" s="4"/>
      <c r="F3173" s="16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</row>
    <row r="3174" ht="15.75" customHeight="1">
      <c r="A3174" s="15"/>
      <c r="B3174" s="4"/>
      <c r="C3174" s="4"/>
      <c r="D3174" s="4"/>
      <c r="E3174" s="4"/>
      <c r="F3174" s="16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</row>
    <row r="3175" ht="15.75" customHeight="1">
      <c r="A3175" s="15"/>
      <c r="B3175" s="4"/>
      <c r="C3175" s="4"/>
      <c r="D3175" s="4"/>
      <c r="E3175" s="4"/>
      <c r="F3175" s="16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</row>
    <row r="3176" ht="15.75" customHeight="1">
      <c r="A3176" s="15"/>
      <c r="B3176" s="4"/>
      <c r="C3176" s="4"/>
      <c r="D3176" s="4"/>
      <c r="E3176" s="4"/>
      <c r="F3176" s="16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</row>
    <row r="3177" ht="15.75" customHeight="1">
      <c r="A3177" s="15"/>
      <c r="B3177" s="4"/>
      <c r="C3177" s="4"/>
      <c r="D3177" s="4"/>
      <c r="E3177" s="4"/>
      <c r="F3177" s="16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</row>
    <row r="3178" ht="15.75" customHeight="1">
      <c r="A3178" s="15"/>
      <c r="B3178" s="4"/>
      <c r="C3178" s="4"/>
      <c r="D3178" s="4"/>
      <c r="E3178" s="4"/>
      <c r="F3178" s="16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</row>
    <row r="3179" ht="15.75" customHeight="1">
      <c r="A3179" s="15"/>
      <c r="B3179" s="4"/>
      <c r="C3179" s="4"/>
      <c r="D3179" s="4"/>
      <c r="E3179" s="4"/>
      <c r="F3179" s="16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</row>
    <row r="3180" ht="15.75" customHeight="1">
      <c r="A3180" s="15"/>
      <c r="B3180" s="4"/>
      <c r="C3180" s="4"/>
      <c r="D3180" s="4"/>
      <c r="E3180" s="4"/>
      <c r="F3180" s="16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</row>
    <row r="3181" ht="15.75" customHeight="1">
      <c r="A3181" s="15"/>
      <c r="B3181" s="4"/>
      <c r="C3181" s="4"/>
      <c r="D3181" s="4"/>
      <c r="E3181" s="4"/>
      <c r="F3181" s="16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</row>
    <row r="3182" ht="15.75" customHeight="1">
      <c r="A3182" s="15"/>
      <c r="B3182" s="4"/>
      <c r="C3182" s="4"/>
      <c r="D3182" s="4"/>
      <c r="E3182" s="4"/>
      <c r="F3182" s="16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</row>
    <row r="3183" ht="15.75" customHeight="1">
      <c r="A3183" s="15"/>
      <c r="B3183" s="4"/>
      <c r="C3183" s="4"/>
      <c r="D3183" s="4"/>
      <c r="E3183" s="4"/>
      <c r="F3183" s="16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</row>
    <row r="3184" ht="15.75" customHeight="1">
      <c r="A3184" s="15"/>
      <c r="B3184" s="4"/>
      <c r="C3184" s="4"/>
      <c r="D3184" s="4"/>
      <c r="E3184" s="4"/>
      <c r="F3184" s="16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</row>
    <row r="3185" ht="15.75" customHeight="1">
      <c r="A3185" s="15"/>
      <c r="B3185" s="4"/>
      <c r="C3185" s="4"/>
      <c r="D3185" s="4"/>
      <c r="E3185" s="4"/>
      <c r="F3185" s="16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</row>
    <row r="3186" ht="15.75" customHeight="1">
      <c r="A3186" s="15"/>
      <c r="B3186" s="4"/>
      <c r="C3186" s="4"/>
      <c r="D3186" s="4"/>
      <c r="E3186" s="4"/>
      <c r="F3186" s="16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</row>
    <row r="3187" ht="15.75" customHeight="1">
      <c r="A3187" s="15"/>
      <c r="B3187" s="4"/>
      <c r="C3187" s="4"/>
      <c r="D3187" s="4"/>
      <c r="E3187" s="4"/>
      <c r="F3187" s="16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</row>
    <row r="3188" ht="15.75" customHeight="1">
      <c r="A3188" s="15"/>
      <c r="B3188" s="4"/>
      <c r="C3188" s="4"/>
      <c r="D3188" s="4"/>
      <c r="E3188" s="4"/>
      <c r="F3188" s="16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</row>
    <row r="3189" ht="15.75" customHeight="1">
      <c r="A3189" s="15"/>
      <c r="B3189" s="4"/>
      <c r="C3189" s="4"/>
      <c r="D3189" s="4"/>
      <c r="E3189" s="4"/>
      <c r="F3189" s="16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</row>
    <row r="3190" ht="15.75" customHeight="1">
      <c r="A3190" s="15"/>
      <c r="B3190" s="4"/>
      <c r="C3190" s="4"/>
      <c r="D3190" s="4"/>
      <c r="E3190" s="4"/>
      <c r="F3190" s="16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</row>
    <row r="3191" ht="15.75" customHeight="1">
      <c r="A3191" s="15"/>
      <c r="B3191" s="4"/>
      <c r="C3191" s="4"/>
      <c r="D3191" s="4"/>
      <c r="E3191" s="4"/>
      <c r="F3191" s="16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</row>
    <row r="3192" ht="15.75" customHeight="1">
      <c r="A3192" s="15"/>
      <c r="B3192" s="4"/>
      <c r="C3192" s="4"/>
      <c r="D3192" s="4"/>
      <c r="E3192" s="4"/>
      <c r="F3192" s="16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</row>
    <row r="3193" ht="15.75" customHeight="1">
      <c r="A3193" s="15"/>
      <c r="B3193" s="4"/>
      <c r="C3193" s="4"/>
      <c r="D3193" s="4"/>
      <c r="E3193" s="4"/>
      <c r="F3193" s="16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</row>
    <row r="3194" ht="15.75" customHeight="1">
      <c r="A3194" s="15"/>
      <c r="B3194" s="4"/>
      <c r="C3194" s="4"/>
      <c r="D3194" s="4"/>
      <c r="E3194" s="4"/>
      <c r="F3194" s="16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</row>
    <row r="3195" ht="15.75" customHeight="1">
      <c r="A3195" s="15"/>
      <c r="B3195" s="4"/>
      <c r="C3195" s="4"/>
      <c r="D3195" s="4"/>
      <c r="E3195" s="4"/>
      <c r="F3195" s="16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</row>
    <row r="3196" ht="15.75" customHeight="1">
      <c r="A3196" s="15"/>
      <c r="B3196" s="4"/>
      <c r="C3196" s="4"/>
      <c r="D3196" s="4"/>
      <c r="E3196" s="4"/>
      <c r="F3196" s="16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</row>
    <row r="3197" ht="15.75" customHeight="1">
      <c r="A3197" s="15"/>
      <c r="B3197" s="4"/>
      <c r="C3197" s="4"/>
      <c r="D3197" s="4"/>
      <c r="E3197" s="4"/>
      <c r="F3197" s="16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</row>
    <row r="3198" ht="15.75" customHeight="1">
      <c r="A3198" s="15"/>
      <c r="B3198" s="4"/>
      <c r="C3198" s="4"/>
      <c r="D3198" s="4"/>
      <c r="E3198" s="4"/>
      <c r="F3198" s="16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</row>
    <row r="3199" ht="15.75" customHeight="1">
      <c r="A3199" s="15"/>
      <c r="B3199" s="4"/>
      <c r="C3199" s="4"/>
      <c r="D3199" s="4"/>
      <c r="E3199" s="4"/>
      <c r="F3199" s="16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</row>
    <row r="3200" ht="15.75" customHeight="1">
      <c r="A3200" s="15"/>
      <c r="B3200" s="4"/>
      <c r="C3200" s="4"/>
      <c r="D3200" s="4"/>
      <c r="E3200" s="4"/>
      <c r="F3200" s="16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</row>
    <row r="3201" ht="15.75" customHeight="1">
      <c r="A3201" s="15"/>
      <c r="B3201" s="4"/>
      <c r="C3201" s="4"/>
      <c r="D3201" s="4"/>
      <c r="E3201" s="4"/>
      <c r="F3201" s="16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</row>
    <row r="3202" ht="15.75" customHeight="1">
      <c r="A3202" s="15"/>
      <c r="B3202" s="4"/>
      <c r="C3202" s="4"/>
      <c r="D3202" s="4"/>
      <c r="E3202" s="4"/>
      <c r="F3202" s="16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</row>
    <row r="3203" ht="15.75" customHeight="1">
      <c r="A3203" s="15"/>
      <c r="B3203" s="4"/>
      <c r="C3203" s="4"/>
      <c r="D3203" s="4"/>
      <c r="E3203" s="4"/>
      <c r="F3203" s="16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</row>
    <row r="3204" ht="15.75" customHeight="1">
      <c r="A3204" s="15"/>
      <c r="B3204" s="4"/>
      <c r="C3204" s="4"/>
      <c r="D3204" s="4"/>
      <c r="E3204" s="4"/>
      <c r="F3204" s="16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</row>
    <row r="3205" ht="15.75" customHeight="1">
      <c r="A3205" s="15"/>
      <c r="B3205" s="4"/>
      <c r="C3205" s="4"/>
      <c r="D3205" s="4"/>
      <c r="E3205" s="4"/>
      <c r="F3205" s="16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</row>
    <row r="3206" ht="15.75" customHeight="1">
      <c r="A3206" s="15"/>
      <c r="B3206" s="4"/>
      <c r="C3206" s="4"/>
      <c r="D3206" s="4"/>
      <c r="E3206" s="4"/>
      <c r="F3206" s="16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</row>
    <row r="3207" ht="15.75" customHeight="1">
      <c r="A3207" s="15"/>
      <c r="B3207" s="4"/>
      <c r="C3207" s="4"/>
      <c r="D3207" s="4"/>
      <c r="E3207" s="4"/>
      <c r="F3207" s="16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</row>
    <row r="3208" ht="15.75" customHeight="1">
      <c r="A3208" s="15"/>
      <c r="B3208" s="4"/>
      <c r="C3208" s="4"/>
      <c r="D3208" s="4"/>
      <c r="E3208" s="4"/>
      <c r="F3208" s="16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</row>
    <row r="3209" ht="15.75" customHeight="1">
      <c r="A3209" s="15"/>
      <c r="B3209" s="4"/>
      <c r="C3209" s="4"/>
      <c r="D3209" s="4"/>
      <c r="E3209" s="4"/>
      <c r="F3209" s="16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</row>
    <row r="3210" ht="15.75" customHeight="1">
      <c r="A3210" s="15"/>
      <c r="B3210" s="4"/>
      <c r="C3210" s="4"/>
      <c r="D3210" s="4"/>
      <c r="E3210" s="4"/>
      <c r="F3210" s="16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</row>
    <row r="3211" ht="15.75" customHeight="1">
      <c r="A3211" s="15"/>
      <c r="B3211" s="4"/>
      <c r="C3211" s="4"/>
      <c r="D3211" s="4"/>
      <c r="E3211" s="4"/>
      <c r="F3211" s="16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</row>
    <row r="3212" ht="15.75" customHeight="1">
      <c r="A3212" s="15"/>
      <c r="B3212" s="4"/>
      <c r="C3212" s="4"/>
      <c r="D3212" s="4"/>
      <c r="E3212" s="4"/>
      <c r="F3212" s="16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</row>
    <row r="3213" ht="15.75" customHeight="1">
      <c r="A3213" s="15"/>
      <c r="B3213" s="4"/>
      <c r="C3213" s="4"/>
      <c r="D3213" s="4"/>
      <c r="E3213" s="4"/>
      <c r="F3213" s="16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</row>
    <row r="3214" ht="15.75" customHeight="1">
      <c r="A3214" s="15"/>
      <c r="B3214" s="4"/>
      <c r="C3214" s="4"/>
      <c r="D3214" s="4"/>
      <c r="E3214" s="4"/>
      <c r="F3214" s="16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</row>
    <row r="3215" ht="15.75" customHeight="1">
      <c r="A3215" s="15"/>
      <c r="B3215" s="4"/>
      <c r="C3215" s="4"/>
      <c r="D3215" s="4"/>
      <c r="E3215" s="4"/>
      <c r="F3215" s="16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</row>
    <row r="3216" ht="15.75" customHeight="1">
      <c r="A3216" s="15"/>
      <c r="B3216" s="4"/>
      <c r="C3216" s="4"/>
      <c r="D3216" s="4"/>
      <c r="E3216" s="4"/>
      <c r="F3216" s="16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</row>
    <row r="3217" ht="15.75" customHeight="1">
      <c r="A3217" s="15"/>
      <c r="B3217" s="4"/>
      <c r="C3217" s="4"/>
      <c r="D3217" s="4"/>
      <c r="E3217" s="4"/>
      <c r="F3217" s="16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</row>
    <row r="3218" ht="15.75" customHeight="1">
      <c r="A3218" s="15"/>
      <c r="B3218" s="4"/>
      <c r="C3218" s="4"/>
      <c r="D3218" s="4"/>
      <c r="E3218" s="4"/>
      <c r="F3218" s="16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</row>
    <row r="3219" ht="15.75" customHeight="1">
      <c r="A3219" s="15"/>
      <c r="B3219" s="4"/>
      <c r="C3219" s="4"/>
      <c r="D3219" s="4"/>
      <c r="E3219" s="4"/>
      <c r="F3219" s="16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</row>
    <row r="3220" ht="15.75" customHeight="1">
      <c r="A3220" s="15"/>
      <c r="B3220" s="4"/>
      <c r="C3220" s="4"/>
      <c r="D3220" s="4"/>
      <c r="E3220" s="4"/>
      <c r="F3220" s="16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</row>
    <row r="3221" ht="15.75" customHeight="1">
      <c r="A3221" s="15"/>
      <c r="B3221" s="4"/>
      <c r="C3221" s="4"/>
      <c r="D3221" s="4"/>
      <c r="E3221" s="4"/>
      <c r="F3221" s="16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</row>
    <row r="3222" ht="15.75" customHeight="1">
      <c r="A3222" s="15"/>
      <c r="B3222" s="4"/>
      <c r="C3222" s="4"/>
      <c r="D3222" s="4"/>
      <c r="E3222" s="4"/>
      <c r="F3222" s="16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</row>
    <row r="3223" ht="15.75" customHeight="1">
      <c r="A3223" s="15"/>
      <c r="B3223" s="4"/>
      <c r="C3223" s="4"/>
      <c r="D3223" s="4"/>
      <c r="E3223" s="4"/>
      <c r="F3223" s="16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</row>
    <row r="3224" ht="15.75" customHeight="1">
      <c r="A3224" s="15"/>
      <c r="B3224" s="4"/>
      <c r="C3224" s="4"/>
      <c r="D3224" s="4"/>
      <c r="E3224" s="4"/>
      <c r="F3224" s="16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</row>
    <row r="3225" ht="15.75" customHeight="1">
      <c r="A3225" s="15"/>
      <c r="B3225" s="4"/>
      <c r="C3225" s="4"/>
      <c r="D3225" s="4"/>
      <c r="E3225" s="4"/>
      <c r="F3225" s="16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</row>
    <row r="3226" ht="15.75" customHeight="1">
      <c r="A3226" s="15"/>
      <c r="B3226" s="4"/>
      <c r="C3226" s="4"/>
      <c r="D3226" s="4"/>
      <c r="E3226" s="4"/>
      <c r="F3226" s="16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</row>
    <row r="3227" ht="15.75" customHeight="1">
      <c r="A3227" s="15"/>
      <c r="B3227" s="4"/>
      <c r="C3227" s="4"/>
      <c r="D3227" s="4"/>
      <c r="E3227" s="4"/>
      <c r="F3227" s="16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</row>
    <row r="3228" ht="15.75" customHeight="1">
      <c r="A3228" s="15"/>
      <c r="B3228" s="4"/>
      <c r="C3228" s="4"/>
      <c r="D3228" s="4"/>
      <c r="E3228" s="4"/>
      <c r="F3228" s="16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</row>
    <row r="3229" ht="15.75" customHeight="1">
      <c r="A3229" s="15"/>
      <c r="B3229" s="4"/>
      <c r="C3229" s="4"/>
      <c r="D3229" s="4"/>
      <c r="E3229" s="4"/>
      <c r="F3229" s="16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</row>
    <row r="3230" ht="15.75" customHeight="1">
      <c r="A3230" s="15"/>
      <c r="B3230" s="4"/>
      <c r="C3230" s="4"/>
      <c r="D3230" s="4"/>
      <c r="E3230" s="4"/>
      <c r="F3230" s="16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</row>
    <row r="3231" ht="15.75" customHeight="1">
      <c r="A3231" s="15"/>
      <c r="B3231" s="4"/>
      <c r="C3231" s="4"/>
      <c r="D3231" s="4"/>
      <c r="E3231" s="4"/>
      <c r="F3231" s="16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</row>
    <row r="3232" ht="15.75" customHeight="1">
      <c r="A3232" s="15"/>
      <c r="B3232" s="4"/>
      <c r="C3232" s="4"/>
      <c r="D3232" s="4"/>
      <c r="E3232" s="4"/>
      <c r="F3232" s="16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</row>
    <row r="3233" ht="15.75" customHeight="1">
      <c r="A3233" s="15"/>
      <c r="B3233" s="4"/>
      <c r="C3233" s="4"/>
      <c r="D3233" s="4"/>
      <c r="E3233" s="4"/>
      <c r="F3233" s="16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</row>
    <row r="3234" ht="15.75" customHeight="1">
      <c r="A3234" s="15"/>
      <c r="B3234" s="4"/>
      <c r="C3234" s="4"/>
      <c r="D3234" s="4"/>
      <c r="E3234" s="4"/>
      <c r="F3234" s="16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</row>
    <row r="3235" ht="15.75" customHeight="1">
      <c r="A3235" s="15"/>
      <c r="B3235" s="4"/>
      <c r="C3235" s="4"/>
      <c r="D3235" s="4"/>
      <c r="E3235" s="4"/>
      <c r="F3235" s="16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</row>
    <row r="3236" ht="15.75" customHeight="1">
      <c r="A3236" s="15"/>
      <c r="B3236" s="4"/>
      <c r="C3236" s="4"/>
      <c r="D3236" s="4"/>
      <c r="E3236" s="4"/>
      <c r="F3236" s="16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</row>
    <row r="3237" ht="15.75" customHeight="1">
      <c r="A3237" s="15"/>
      <c r="B3237" s="4"/>
      <c r="C3237" s="4"/>
      <c r="D3237" s="4"/>
      <c r="E3237" s="4"/>
      <c r="F3237" s="16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</row>
    <row r="3238" ht="15.75" customHeight="1">
      <c r="A3238" s="15"/>
      <c r="B3238" s="4"/>
      <c r="C3238" s="4"/>
      <c r="D3238" s="4"/>
      <c r="E3238" s="4"/>
      <c r="F3238" s="16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</row>
    <row r="3239" ht="15.75" customHeight="1">
      <c r="A3239" s="15"/>
      <c r="B3239" s="4"/>
      <c r="C3239" s="4"/>
      <c r="D3239" s="4"/>
      <c r="E3239" s="4"/>
      <c r="F3239" s="16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</row>
    <row r="3240" ht="15.75" customHeight="1">
      <c r="A3240" s="15"/>
      <c r="B3240" s="4"/>
      <c r="C3240" s="4"/>
      <c r="D3240" s="4"/>
      <c r="E3240" s="4"/>
      <c r="F3240" s="16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</row>
    <row r="3241" ht="15.75" customHeight="1">
      <c r="A3241" s="15"/>
      <c r="B3241" s="4"/>
      <c r="C3241" s="4"/>
      <c r="D3241" s="4"/>
      <c r="E3241" s="4"/>
      <c r="F3241" s="16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</row>
    <row r="3242" ht="15.75" customHeight="1">
      <c r="A3242" s="15"/>
      <c r="B3242" s="4"/>
      <c r="C3242" s="4"/>
      <c r="D3242" s="4"/>
      <c r="E3242" s="4"/>
      <c r="F3242" s="16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</row>
    <row r="3243" ht="15.75" customHeight="1">
      <c r="A3243" s="15"/>
      <c r="B3243" s="4"/>
      <c r="C3243" s="4"/>
      <c r="D3243" s="4"/>
      <c r="E3243" s="4"/>
      <c r="F3243" s="16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</row>
    <row r="3244" ht="15.75" customHeight="1">
      <c r="A3244" s="15"/>
      <c r="B3244" s="4"/>
      <c r="C3244" s="4"/>
      <c r="D3244" s="4"/>
      <c r="E3244" s="4"/>
      <c r="F3244" s="16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</row>
    <row r="3245" ht="15.75" customHeight="1">
      <c r="A3245" s="15"/>
      <c r="B3245" s="4"/>
      <c r="C3245" s="4"/>
      <c r="D3245" s="4"/>
      <c r="E3245" s="4"/>
      <c r="F3245" s="16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</row>
    <row r="3246" ht="15.75" customHeight="1">
      <c r="A3246" s="15"/>
      <c r="B3246" s="4"/>
      <c r="C3246" s="4"/>
      <c r="D3246" s="4"/>
      <c r="E3246" s="4"/>
      <c r="F3246" s="16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</row>
    <row r="3247" ht="15.75" customHeight="1">
      <c r="A3247" s="15"/>
      <c r="B3247" s="4"/>
      <c r="C3247" s="4"/>
      <c r="D3247" s="4"/>
      <c r="E3247" s="4"/>
      <c r="F3247" s="16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</row>
    <row r="3248" ht="15.75" customHeight="1">
      <c r="A3248" s="15"/>
      <c r="B3248" s="4"/>
      <c r="C3248" s="4"/>
      <c r="D3248" s="4"/>
      <c r="E3248" s="4"/>
      <c r="F3248" s="16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</row>
    <row r="3249" ht="15.75" customHeight="1">
      <c r="A3249" s="15"/>
      <c r="B3249" s="4"/>
      <c r="C3249" s="4"/>
      <c r="D3249" s="4"/>
      <c r="E3249" s="4"/>
      <c r="F3249" s="16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</row>
    <row r="3250" ht="15.75" customHeight="1">
      <c r="A3250" s="15"/>
      <c r="B3250" s="4"/>
      <c r="C3250" s="4"/>
      <c r="D3250" s="4"/>
      <c r="E3250" s="4"/>
      <c r="F3250" s="16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</row>
    <row r="3251" ht="15.75" customHeight="1">
      <c r="A3251" s="15"/>
      <c r="B3251" s="4"/>
      <c r="C3251" s="4"/>
      <c r="D3251" s="4"/>
      <c r="E3251" s="4"/>
      <c r="F3251" s="16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</row>
    <row r="3252" ht="15.75" customHeight="1">
      <c r="A3252" s="15"/>
      <c r="B3252" s="4"/>
      <c r="C3252" s="4"/>
      <c r="D3252" s="4"/>
      <c r="E3252" s="4"/>
      <c r="F3252" s="16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</row>
    <row r="3253" ht="15.75" customHeight="1">
      <c r="A3253" s="15"/>
      <c r="B3253" s="4"/>
      <c r="C3253" s="4"/>
      <c r="D3253" s="4"/>
      <c r="E3253" s="4"/>
      <c r="F3253" s="16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</row>
    <row r="3254" ht="15.75" customHeight="1">
      <c r="A3254" s="15"/>
      <c r="B3254" s="4"/>
      <c r="C3254" s="4"/>
      <c r="D3254" s="4"/>
      <c r="E3254" s="4"/>
      <c r="F3254" s="16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</row>
    <row r="3255" ht="15.75" customHeight="1">
      <c r="A3255" s="15"/>
      <c r="B3255" s="4"/>
      <c r="C3255" s="4"/>
      <c r="D3255" s="4"/>
      <c r="E3255" s="4"/>
      <c r="F3255" s="16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</row>
    <row r="3256" ht="15.75" customHeight="1">
      <c r="A3256" s="15"/>
      <c r="B3256" s="4"/>
      <c r="C3256" s="4"/>
      <c r="D3256" s="4"/>
      <c r="E3256" s="4"/>
      <c r="F3256" s="16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</row>
    <row r="3257" ht="15.75" customHeight="1">
      <c r="A3257" s="15"/>
      <c r="B3257" s="4"/>
      <c r="C3257" s="4"/>
      <c r="D3257" s="4"/>
      <c r="E3257" s="4"/>
      <c r="F3257" s="16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</row>
    <row r="3258" ht="15.75" customHeight="1">
      <c r="A3258" s="15"/>
      <c r="B3258" s="4"/>
      <c r="C3258" s="4"/>
      <c r="D3258" s="4"/>
      <c r="E3258" s="4"/>
      <c r="F3258" s="16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</row>
    <row r="3259" ht="15.75" customHeight="1">
      <c r="A3259" s="15"/>
      <c r="B3259" s="4"/>
      <c r="C3259" s="4"/>
      <c r="D3259" s="4"/>
      <c r="E3259" s="4"/>
      <c r="F3259" s="16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</row>
    <row r="3260" ht="15.75" customHeight="1">
      <c r="A3260" s="15"/>
      <c r="B3260" s="4"/>
      <c r="C3260" s="4"/>
      <c r="D3260" s="4"/>
      <c r="E3260" s="4"/>
      <c r="F3260" s="16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</row>
    <row r="3261" ht="15.75" customHeight="1">
      <c r="A3261" s="15"/>
      <c r="B3261" s="4"/>
      <c r="C3261" s="4"/>
      <c r="D3261" s="4"/>
      <c r="E3261" s="4"/>
      <c r="F3261" s="16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</row>
    <row r="3262" ht="15.75" customHeight="1">
      <c r="A3262" s="15"/>
      <c r="B3262" s="4"/>
      <c r="C3262" s="4"/>
      <c r="D3262" s="4"/>
      <c r="E3262" s="4"/>
      <c r="F3262" s="16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</row>
    <row r="3263" ht="15.75" customHeight="1">
      <c r="A3263" s="15"/>
      <c r="B3263" s="4"/>
      <c r="C3263" s="4"/>
      <c r="D3263" s="4"/>
      <c r="E3263" s="4"/>
      <c r="F3263" s="16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</row>
    <row r="3264" ht="15.75" customHeight="1">
      <c r="A3264" s="15"/>
      <c r="B3264" s="4"/>
      <c r="C3264" s="4"/>
      <c r="D3264" s="4"/>
      <c r="E3264" s="4"/>
      <c r="F3264" s="16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</row>
    <row r="3265" ht="15.75" customHeight="1">
      <c r="A3265" s="15"/>
      <c r="B3265" s="4"/>
      <c r="C3265" s="4"/>
      <c r="D3265" s="4"/>
      <c r="E3265" s="4"/>
      <c r="F3265" s="16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</row>
    <row r="3266" ht="15.75" customHeight="1">
      <c r="A3266" s="15"/>
      <c r="B3266" s="4"/>
      <c r="C3266" s="4"/>
      <c r="D3266" s="4"/>
      <c r="E3266" s="4"/>
      <c r="F3266" s="16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</row>
    <row r="3267" ht="15.75" customHeight="1">
      <c r="A3267" s="15"/>
      <c r="B3267" s="4"/>
      <c r="C3267" s="4"/>
      <c r="D3267" s="4"/>
      <c r="E3267" s="4"/>
      <c r="F3267" s="16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</row>
    <row r="3268" ht="15.75" customHeight="1">
      <c r="A3268" s="15"/>
      <c r="B3268" s="4"/>
      <c r="C3268" s="4"/>
      <c r="D3268" s="4"/>
      <c r="E3268" s="4"/>
      <c r="F3268" s="16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</row>
    <row r="3269" ht="15.75" customHeight="1">
      <c r="A3269" s="15"/>
      <c r="B3269" s="4"/>
      <c r="C3269" s="4"/>
      <c r="D3269" s="4"/>
      <c r="E3269" s="4"/>
      <c r="F3269" s="16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</row>
    <row r="3270" ht="15.75" customHeight="1">
      <c r="A3270" s="15"/>
      <c r="B3270" s="4"/>
      <c r="C3270" s="4"/>
      <c r="D3270" s="4"/>
      <c r="E3270" s="4"/>
      <c r="F3270" s="16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</row>
    <row r="3271" ht="15.75" customHeight="1">
      <c r="A3271" s="15"/>
      <c r="B3271" s="4"/>
      <c r="C3271" s="4"/>
      <c r="D3271" s="4"/>
      <c r="E3271" s="4"/>
      <c r="F3271" s="16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</row>
    <row r="3272" ht="15.75" customHeight="1">
      <c r="A3272" s="15"/>
      <c r="B3272" s="4"/>
      <c r="C3272" s="4"/>
      <c r="D3272" s="4"/>
      <c r="E3272" s="4"/>
      <c r="F3272" s="16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</row>
    <row r="3273" ht="15.75" customHeight="1">
      <c r="A3273" s="15"/>
      <c r="B3273" s="4"/>
      <c r="C3273" s="4"/>
      <c r="D3273" s="4"/>
      <c r="E3273" s="4"/>
      <c r="F3273" s="16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</row>
    <row r="3274" ht="15.75" customHeight="1">
      <c r="A3274" s="15"/>
      <c r="B3274" s="4"/>
      <c r="C3274" s="4"/>
      <c r="D3274" s="4"/>
      <c r="E3274" s="4"/>
      <c r="F3274" s="16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</row>
    <row r="3275" ht="15.75" customHeight="1">
      <c r="A3275" s="15"/>
      <c r="B3275" s="4"/>
      <c r="C3275" s="4"/>
      <c r="D3275" s="4"/>
      <c r="E3275" s="4"/>
      <c r="F3275" s="16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</row>
    <row r="3276" ht="15.75" customHeight="1">
      <c r="A3276" s="15"/>
      <c r="B3276" s="4"/>
      <c r="C3276" s="4"/>
      <c r="D3276" s="4"/>
      <c r="E3276" s="4"/>
      <c r="F3276" s="16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</row>
    <row r="3277" ht="15.75" customHeight="1">
      <c r="A3277" s="15"/>
      <c r="B3277" s="4"/>
      <c r="C3277" s="4"/>
      <c r="D3277" s="4"/>
      <c r="E3277" s="4"/>
      <c r="F3277" s="16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</row>
    <row r="3278" ht="15.75" customHeight="1">
      <c r="A3278" s="15"/>
      <c r="B3278" s="4"/>
      <c r="C3278" s="4"/>
      <c r="D3278" s="4"/>
      <c r="E3278" s="4"/>
      <c r="F3278" s="16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</row>
    <row r="3279" ht="15.75" customHeight="1">
      <c r="A3279" s="15"/>
      <c r="B3279" s="4"/>
      <c r="C3279" s="4"/>
      <c r="D3279" s="4"/>
      <c r="E3279" s="4"/>
      <c r="F3279" s="16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</row>
    <row r="3280" ht="15.75" customHeight="1">
      <c r="A3280" s="15"/>
      <c r="B3280" s="4"/>
      <c r="C3280" s="4"/>
      <c r="D3280" s="4"/>
      <c r="E3280" s="4"/>
      <c r="F3280" s="16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</row>
    <row r="3281" ht="15.75" customHeight="1">
      <c r="A3281" s="15"/>
      <c r="B3281" s="4"/>
      <c r="C3281" s="4"/>
      <c r="D3281" s="4"/>
      <c r="E3281" s="4"/>
      <c r="F3281" s="16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</row>
    <row r="3282" ht="15.75" customHeight="1">
      <c r="A3282" s="15"/>
      <c r="B3282" s="4"/>
      <c r="C3282" s="4"/>
      <c r="D3282" s="4"/>
      <c r="E3282" s="4"/>
      <c r="F3282" s="16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</row>
    <row r="3283" ht="15.75" customHeight="1">
      <c r="A3283" s="15"/>
      <c r="B3283" s="4"/>
      <c r="C3283" s="4"/>
      <c r="D3283" s="4"/>
      <c r="E3283" s="4"/>
      <c r="F3283" s="16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</row>
    <row r="3284" ht="15.75" customHeight="1">
      <c r="A3284" s="15"/>
      <c r="B3284" s="4"/>
      <c r="C3284" s="4"/>
      <c r="D3284" s="4"/>
      <c r="E3284" s="4"/>
      <c r="F3284" s="16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</row>
    <row r="3285" ht="15.75" customHeight="1">
      <c r="A3285" s="15"/>
      <c r="B3285" s="4"/>
      <c r="C3285" s="4"/>
      <c r="D3285" s="4"/>
      <c r="E3285" s="4"/>
      <c r="F3285" s="16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</row>
    <row r="3286" ht="15.75" customHeight="1">
      <c r="A3286" s="15"/>
      <c r="B3286" s="4"/>
      <c r="C3286" s="4"/>
      <c r="D3286" s="4"/>
      <c r="E3286" s="4"/>
      <c r="F3286" s="16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</row>
    <row r="3287" ht="15.75" customHeight="1">
      <c r="A3287" s="15"/>
      <c r="B3287" s="4"/>
      <c r="C3287" s="4"/>
      <c r="D3287" s="4"/>
      <c r="E3287" s="4"/>
      <c r="F3287" s="16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</row>
    <row r="3288" ht="15.75" customHeight="1">
      <c r="A3288" s="15"/>
      <c r="B3288" s="4"/>
      <c r="C3288" s="4"/>
      <c r="D3288" s="4"/>
      <c r="E3288" s="4"/>
      <c r="F3288" s="16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</row>
    <row r="3289" ht="15.75" customHeight="1">
      <c r="A3289" s="15"/>
      <c r="B3289" s="4"/>
      <c r="C3289" s="4"/>
      <c r="D3289" s="4"/>
      <c r="E3289" s="4"/>
      <c r="F3289" s="16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</row>
    <row r="3290" ht="15.75" customHeight="1">
      <c r="A3290" s="15"/>
      <c r="B3290" s="4"/>
      <c r="C3290" s="4"/>
      <c r="D3290" s="4"/>
      <c r="E3290" s="4"/>
      <c r="F3290" s="16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</row>
    <row r="3291" ht="15.75" customHeight="1">
      <c r="A3291" s="15"/>
      <c r="B3291" s="4"/>
      <c r="C3291" s="4"/>
      <c r="D3291" s="4"/>
      <c r="E3291" s="4"/>
      <c r="F3291" s="16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</row>
    <row r="3292" ht="15.75" customHeight="1">
      <c r="A3292" s="15"/>
      <c r="B3292" s="4"/>
      <c r="C3292" s="4"/>
      <c r="D3292" s="4"/>
      <c r="E3292" s="4"/>
      <c r="F3292" s="16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</row>
    <row r="3293" ht="15.75" customHeight="1">
      <c r="A3293" s="15"/>
      <c r="B3293" s="4"/>
      <c r="C3293" s="4"/>
      <c r="D3293" s="4"/>
      <c r="E3293" s="4"/>
      <c r="F3293" s="16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</row>
    <row r="3294" ht="15.75" customHeight="1">
      <c r="A3294" s="15"/>
      <c r="B3294" s="4"/>
      <c r="C3294" s="4"/>
      <c r="D3294" s="4"/>
      <c r="E3294" s="4"/>
      <c r="F3294" s="16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</row>
    <row r="3295" ht="15.75" customHeight="1">
      <c r="A3295" s="15"/>
      <c r="B3295" s="4"/>
      <c r="C3295" s="4"/>
      <c r="D3295" s="4"/>
      <c r="E3295" s="4"/>
      <c r="F3295" s="16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</row>
    <row r="3296" ht="15.75" customHeight="1">
      <c r="A3296" s="15"/>
      <c r="B3296" s="4"/>
      <c r="C3296" s="4"/>
      <c r="D3296" s="4"/>
      <c r="E3296" s="4"/>
      <c r="F3296" s="16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</row>
    <row r="3297" ht="15.75" customHeight="1">
      <c r="A3297" s="15"/>
      <c r="B3297" s="4"/>
      <c r="C3297" s="4"/>
      <c r="D3297" s="4"/>
      <c r="E3297" s="4"/>
      <c r="F3297" s="16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</row>
    <row r="3298" ht="15.75" customHeight="1">
      <c r="A3298" s="15"/>
      <c r="B3298" s="4"/>
      <c r="C3298" s="4"/>
      <c r="D3298" s="4"/>
      <c r="E3298" s="4"/>
      <c r="F3298" s="16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</row>
    <row r="3299" ht="15.75" customHeight="1">
      <c r="A3299" s="15"/>
      <c r="B3299" s="4"/>
      <c r="C3299" s="4"/>
      <c r="D3299" s="4"/>
      <c r="E3299" s="4"/>
      <c r="F3299" s="16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</row>
    <row r="3300" ht="15.75" customHeight="1">
      <c r="A3300" s="15"/>
      <c r="B3300" s="4"/>
      <c r="C3300" s="4"/>
      <c r="D3300" s="4"/>
      <c r="E3300" s="4"/>
      <c r="F3300" s="16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</row>
    <row r="3301" ht="15.75" customHeight="1">
      <c r="A3301" s="15"/>
      <c r="B3301" s="4"/>
      <c r="C3301" s="4"/>
      <c r="D3301" s="4"/>
      <c r="E3301" s="4"/>
      <c r="F3301" s="16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</row>
    <row r="3302" ht="15.75" customHeight="1">
      <c r="A3302" s="15"/>
      <c r="B3302" s="4"/>
      <c r="C3302" s="4"/>
      <c r="D3302" s="4"/>
      <c r="E3302" s="4"/>
      <c r="F3302" s="16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</row>
    <row r="3303" ht="15.75" customHeight="1">
      <c r="A3303" s="15"/>
      <c r="B3303" s="4"/>
      <c r="C3303" s="4"/>
      <c r="D3303" s="4"/>
      <c r="E3303" s="4"/>
      <c r="F3303" s="16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</row>
    <row r="3304" ht="15.75" customHeight="1">
      <c r="A3304" s="15"/>
      <c r="B3304" s="4"/>
      <c r="C3304" s="4"/>
      <c r="D3304" s="4"/>
      <c r="E3304" s="4"/>
      <c r="F3304" s="16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</row>
    <row r="3305" ht="15.75" customHeight="1">
      <c r="A3305" s="15"/>
      <c r="B3305" s="4"/>
      <c r="C3305" s="4"/>
      <c r="D3305" s="4"/>
      <c r="E3305" s="4"/>
      <c r="F3305" s="16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</row>
    <row r="3306" ht="15.75" customHeight="1">
      <c r="A3306" s="15"/>
      <c r="B3306" s="4"/>
      <c r="C3306" s="4"/>
      <c r="D3306" s="4"/>
      <c r="E3306" s="4"/>
      <c r="F3306" s="16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</row>
    <row r="3307" ht="15.75" customHeight="1">
      <c r="A3307" s="15"/>
      <c r="B3307" s="4"/>
      <c r="C3307" s="4"/>
      <c r="D3307" s="4"/>
      <c r="E3307" s="4"/>
      <c r="F3307" s="16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</row>
    <row r="3308" ht="15.75" customHeight="1">
      <c r="A3308" s="15"/>
      <c r="B3308" s="4"/>
      <c r="C3308" s="4"/>
      <c r="D3308" s="4"/>
      <c r="E3308" s="4"/>
      <c r="F3308" s="16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</row>
    <row r="3309" ht="15.75" customHeight="1">
      <c r="A3309" s="15"/>
      <c r="B3309" s="4"/>
      <c r="C3309" s="4"/>
      <c r="D3309" s="4"/>
      <c r="E3309" s="4"/>
      <c r="F3309" s="16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</row>
    <row r="3310" ht="15.75" customHeight="1">
      <c r="A3310" s="15"/>
      <c r="B3310" s="4"/>
      <c r="C3310" s="4"/>
      <c r="D3310" s="4"/>
      <c r="E3310" s="4"/>
      <c r="F3310" s="16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</row>
    <row r="3311" ht="15.75" customHeight="1">
      <c r="A3311" s="15"/>
      <c r="B3311" s="4"/>
      <c r="C3311" s="4"/>
      <c r="D3311" s="4"/>
      <c r="E3311" s="4"/>
      <c r="F3311" s="16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</row>
    <row r="3312" ht="15.75" customHeight="1">
      <c r="A3312" s="15"/>
      <c r="B3312" s="4"/>
      <c r="C3312" s="4"/>
      <c r="D3312" s="4"/>
      <c r="E3312" s="4"/>
      <c r="F3312" s="16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</row>
    <row r="3313" ht="15.75" customHeight="1">
      <c r="A3313" s="15"/>
      <c r="B3313" s="4"/>
      <c r="C3313" s="4"/>
      <c r="D3313" s="4"/>
      <c r="E3313" s="4"/>
      <c r="F3313" s="16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</row>
    <row r="3314" ht="15.75" customHeight="1">
      <c r="A3314" s="15"/>
      <c r="B3314" s="4"/>
      <c r="C3314" s="4"/>
      <c r="D3314" s="4"/>
      <c r="E3314" s="4"/>
      <c r="F3314" s="16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</row>
    <row r="3315" ht="15.75" customHeight="1">
      <c r="A3315" s="15"/>
      <c r="B3315" s="4"/>
      <c r="C3315" s="4"/>
      <c r="D3315" s="4"/>
      <c r="E3315" s="4"/>
      <c r="F3315" s="16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</row>
    <row r="3316" ht="15.75" customHeight="1">
      <c r="A3316" s="15"/>
      <c r="B3316" s="4"/>
      <c r="C3316" s="4"/>
      <c r="D3316" s="4"/>
      <c r="E3316" s="4"/>
      <c r="F3316" s="16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</row>
    <row r="3317" ht="15.75" customHeight="1">
      <c r="A3317" s="15"/>
      <c r="B3317" s="4"/>
      <c r="C3317" s="4"/>
      <c r="D3317" s="4"/>
      <c r="E3317" s="4"/>
      <c r="F3317" s="16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</row>
    <row r="3318" ht="15.75" customHeight="1">
      <c r="A3318" s="15"/>
      <c r="B3318" s="4"/>
      <c r="C3318" s="4"/>
      <c r="D3318" s="4"/>
      <c r="E3318" s="4"/>
      <c r="F3318" s="16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</row>
    <row r="3319" ht="15.75" customHeight="1">
      <c r="A3319" s="15"/>
      <c r="B3319" s="4"/>
      <c r="C3319" s="4"/>
      <c r="D3319" s="4"/>
      <c r="E3319" s="4"/>
      <c r="F3319" s="16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</row>
    <row r="3320" ht="15.75" customHeight="1">
      <c r="A3320" s="15"/>
      <c r="B3320" s="4"/>
      <c r="C3320" s="4"/>
      <c r="D3320" s="4"/>
      <c r="E3320" s="4"/>
      <c r="F3320" s="16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</row>
    <row r="3321" ht="15.75" customHeight="1">
      <c r="A3321" s="15"/>
      <c r="B3321" s="4"/>
      <c r="C3321" s="4"/>
      <c r="D3321" s="4"/>
      <c r="E3321" s="4"/>
      <c r="F3321" s="16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</row>
    <row r="3322" ht="15.75" customHeight="1">
      <c r="A3322" s="15"/>
      <c r="B3322" s="4"/>
      <c r="C3322" s="4"/>
      <c r="D3322" s="4"/>
      <c r="E3322" s="4"/>
      <c r="F3322" s="16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</row>
    <row r="3323" ht="15.75" customHeight="1">
      <c r="A3323" s="15"/>
      <c r="B3323" s="4"/>
      <c r="C3323" s="4"/>
      <c r="D3323" s="4"/>
      <c r="E3323" s="4"/>
      <c r="F3323" s="16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</row>
    <row r="3324" ht="15.75" customHeight="1">
      <c r="A3324" s="15"/>
      <c r="B3324" s="4"/>
      <c r="C3324" s="4"/>
      <c r="D3324" s="4"/>
      <c r="E3324" s="4"/>
      <c r="F3324" s="16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</row>
    <row r="3325" ht="15.75" customHeight="1">
      <c r="A3325" s="15"/>
      <c r="B3325" s="4"/>
      <c r="C3325" s="4"/>
      <c r="D3325" s="4"/>
      <c r="E3325" s="4"/>
      <c r="F3325" s="16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</row>
    <row r="3326" ht="15.75" customHeight="1">
      <c r="A3326" s="15"/>
      <c r="B3326" s="4"/>
      <c r="C3326" s="4"/>
      <c r="D3326" s="4"/>
      <c r="E3326" s="4"/>
      <c r="F3326" s="16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</row>
    <row r="3327" ht="15.75" customHeight="1">
      <c r="A3327" s="15"/>
      <c r="B3327" s="4"/>
      <c r="C3327" s="4"/>
      <c r="D3327" s="4"/>
      <c r="E3327" s="4"/>
      <c r="F3327" s="16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</row>
    <row r="3328" ht="15.75" customHeight="1">
      <c r="A3328" s="15"/>
      <c r="B3328" s="4"/>
      <c r="C3328" s="4"/>
      <c r="D3328" s="4"/>
      <c r="E3328" s="4"/>
      <c r="F3328" s="16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</row>
    <row r="3329" ht="15.75" customHeight="1">
      <c r="A3329" s="15"/>
      <c r="B3329" s="4"/>
      <c r="C3329" s="4"/>
      <c r="D3329" s="4"/>
      <c r="E3329" s="4"/>
      <c r="F3329" s="16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</row>
    <row r="3330" ht="15.75" customHeight="1">
      <c r="A3330" s="15"/>
      <c r="B3330" s="4"/>
      <c r="C3330" s="4"/>
      <c r="D3330" s="4"/>
      <c r="E3330" s="4"/>
      <c r="F3330" s="16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</row>
    <row r="3331" ht="15.75" customHeight="1">
      <c r="A3331" s="15"/>
      <c r="B3331" s="4"/>
      <c r="C3331" s="4"/>
      <c r="D3331" s="4"/>
      <c r="E3331" s="4"/>
      <c r="F3331" s="16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</row>
    <row r="3332" ht="15.75" customHeight="1">
      <c r="A3332" s="15"/>
      <c r="B3332" s="4"/>
      <c r="C3332" s="4"/>
      <c r="D3332" s="4"/>
      <c r="E3332" s="4"/>
      <c r="F3332" s="16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</row>
    <row r="3333" ht="15.75" customHeight="1">
      <c r="A3333" s="15"/>
      <c r="B3333" s="4"/>
      <c r="C3333" s="4"/>
      <c r="D3333" s="4"/>
      <c r="E3333" s="4"/>
      <c r="F3333" s="16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</row>
    <row r="3334" ht="15.75" customHeight="1">
      <c r="A3334" s="15"/>
      <c r="B3334" s="4"/>
      <c r="C3334" s="4"/>
      <c r="D3334" s="4"/>
      <c r="E3334" s="4"/>
      <c r="F3334" s="16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</row>
    <row r="3335" ht="15.75" customHeight="1">
      <c r="A3335" s="15"/>
      <c r="B3335" s="4"/>
      <c r="C3335" s="4"/>
      <c r="D3335" s="4"/>
      <c r="E3335" s="4"/>
      <c r="F3335" s="16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</row>
    <row r="3336" ht="15.75" customHeight="1">
      <c r="A3336" s="15"/>
      <c r="B3336" s="4"/>
      <c r="C3336" s="4"/>
      <c r="D3336" s="4"/>
      <c r="E3336" s="4"/>
      <c r="F3336" s="16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</row>
    <row r="3337" ht="15.75" customHeight="1">
      <c r="A3337" s="15"/>
      <c r="B3337" s="4"/>
      <c r="C3337" s="4"/>
      <c r="D3337" s="4"/>
      <c r="E3337" s="4"/>
      <c r="F3337" s="16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</row>
    <row r="3338" ht="15.75" customHeight="1">
      <c r="A3338" s="15"/>
      <c r="B3338" s="4"/>
      <c r="C3338" s="4"/>
      <c r="D3338" s="4"/>
      <c r="E3338" s="4"/>
      <c r="F3338" s="16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</row>
    <row r="3339" ht="15.75" customHeight="1">
      <c r="A3339" s="15"/>
      <c r="B3339" s="4"/>
      <c r="C3339" s="4"/>
      <c r="D3339" s="4"/>
      <c r="E3339" s="4"/>
      <c r="F3339" s="16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</row>
    <row r="3340" ht="15.75" customHeight="1">
      <c r="A3340" s="15"/>
      <c r="B3340" s="4"/>
      <c r="C3340" s="4"/>
      <c r="D3340" s="4"/>
      <c r="E3340" s="4"/>
      <c r="F3340" s="16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</row>
    <row r="3341" ht="15.75" customHeight="1">
      <c r="A3341" s="15"/>
      <c r="B3341" s="4"/>
      <c r="C3341" s="4"/>
      <c r="D3341" s="4"/>
      <c r="E3341" s="4"/>
      <c r="F3341" s="16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</row>
    <row r="3342" ht="15.75" customHeight="1">
      <c r="A3342" s="15"/>
      <c r="B3342" s="4"/>
      <c r="C3342" s="4"/>
      <c r="D3342" s="4"/>
      <c r="E3342" s="4"/>
      <c r="F3342" s="16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</row>
    <row r="3343" ht="15.75" customHeight="1">
      <c r="A3343" s="15"/>
      <c r="B3343" s="4"/>
      <c r="C3343" s="4"/>
      <c r="D3343" s="4"/>
      <c r="E3343" s="4"/>
      <c r="F3343" s="16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</row>
    <row r="3344" ht="15.75" customHeight="1">
      <c r="A3344" s="15"/>
      <c r="B3344" s="4"/>
      <c r="C3344" s="4"/>
      <c r="D3344" s="4"/>
      <c r="E3344" s="4"/>
      <c r="F3344" s="16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</row>
    <row r="3345" ht="15.75" customHeight="1">
      <c r="A3345" s="15"/>
      <c r="B3345" s="4"/>
      <c r="C3345" s="4"/>
      <c r="D3345" s="4"/>
      <c r="E3345" s="4"/>
      <c r="F3345" s="16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</row>
    <row r="3346" ht="15.75" customHeight="1">
      <c r="A3346" s="15"/>
      <c r="B3346" s="4"/>
      <c r="C3346" s="4"/>
      <c r="D3346" s="4"/>
      <c r="E3346" s="4"/>
      <c r="F3346" s="16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</row>
    <row r="3347" ht="15.75" customHeight="1">
      <c r="A3347" s="15"/>
      <c r="B3347" s="4"/>
      <c r="C3347" s="4"/>
      <c r="D3347" s="4"/>
      <c r="E3347" s="4"/>
      <c r="F3347" s="16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</row>
    <row r="3348" ht="15.75" customHeight="1">
      <c r="A3348" s="15"/>
      <c r="B3348" s="4"/>
      <c r="C3348" s="4"/>
      <c r="D3348" s="4"/>
      <c r="E3348" s="4"/>
      <c r="F3348" s="16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</row>
    <row r="3349" ht="15.75" customHeight="1">
      <c r="A3349" s="15"/>
      <c r="B3349" s="4"/>
      <c r="C3349" s="4"/>
      <c r="D3349" s="4"/>
      <c r="E3349" s="4"/>
      <c r="F3349" s="16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</row>
    <row r="3350" ht="15.75" customHeight="1">
      <c r="A3350" s="15"/>
      <c r="B3350" s="4"/>
      <c r="C3350" s="4"/>
      <c r="D3350" s="4"/>
      <c r="E3350" s="4"/>
      <c r="F3350" s="16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</row>
    <row r="3351" ht="15.75" customHeight="1">
      <c r="A3351" s="15"/>
      <c r="B3351" s="4"/>
      <c r="C3351" s="4"/>
      <c r="D3351" s="4"/>
      <c r="E3351" s="4"/>
      <c r="F3351" s="16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</row>
    <row r="3352" ht="15.75" customHeight="1">
      <c r="A3352" s="15"/>
      <c r="B3352" s="4"/>
      <c r="C3352" s="4"/>
      <c r="D3352" s="4"/>
      <c r="E3352" s="4"/>
      <c r="F3352" s="16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</row>
    <row r="3353" ht="15.75" customHeight="1">
      <c r="A3353" s="15"/>
      <c r="B3353" s="4"/>
      <c r="C3353" s="4"/>
      <c r="D3353" s="4"/>
      <c r="E3353" s="4"/>
      <c r="F3353" s="16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</row>
    <row r="3354" ht="15.75" customHeight="1">
      <c r="A3354" s="15"/>
      <c r="B3354" s="4"/>
      <c r="C3354" s="4"/>
      <c r="D3354" s="4"/>
      <c r="E3354" s="4"/>
      <c r="F3354" s="16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</row>
    <row r="3355" ht="15.75" customHeight="1">
      <c r="A3355" s="15"/>
      <c r="B3355" s="4"/>
      <c r="C3355" s="4"/>
      <c r="D3355" s="4"/>
      <c r="E3355" s="4"/>
      <c r="F3355" s="16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</row>
    <row r="3356" ht="15.75" customHeight="1">
      <c r="A3356" s="15"/>
      <c r="B3356" s="4"/>
      <c r="C3356" s="4"/>
      <c r="D3356" s="4"/>
      <c r="E3356" s="4"/>
      <c r="F3356" s="16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</row>
    <row r="3357" ht="15.75" customHeight="1">
      <c r="A3357" s="15"/>
      <c r="B3357" s="4"/>
      <c r="C3357" s="4"/>
      <c r="D3357" s="4"/>
      <c r="E3357" s="4"/>
      <c r="F3357" s="16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</row>
    <row r="3358" ht="15.75" customHeight="1">
      <c r="A3358" s="15"/>
      <c r="B3358" s="4"/>
      <c r="C3358" s="4"/>
      <c r="D3358" s="4"/>
      <c r="E3358" s="4"/>
      <c r="F3358" s="16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</row>
    <row r="3359" ht="15.75" customHeight="1">
      <c r="A3359" s="15"/>
      <c r="B3359" s="4"/>
      <c r="C3359" s="4"/>
      <c r="D3359" s="4"/>
      <c r="E3359" s="4"/>
      <c r="F3359" s="16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</row>
    <row r="3360" ht="15.75" customHeight="1">
      <c r="A3360" s="15"/>
      <c r="B3360" s="4"/>
      <c r="C3360" s="4"/>
      <c r="D3360" s="4"/>
      <c r="E3360" s="4"/>
      <c r="F3360" s="16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</row>
    <row r="3361" ht="15.75" customHeight="1">
      <c r="A3361" s="15"/>
      <c r="B3361" s="4"/>
      <c r="C3361" s="4"/>
      <c r="D3361" s="4"/>
      <c r="E3361" s="4"/>
      <c r="F3361" s="16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</row>
    <row r="3362" ht="15.75" customHeight="1">
      <c r="A3362" s="15"/>
      <c r="B3362" s="4"/>
      <c r="C3362" s="4"/>
      <c r="D3362" s="4"/>
      <c r="E3362" s="4"/>
      <c r="F3362" s="16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</row>
    <row r="3363" ht="15.75" customHeight="1">
      <c r="A3363" s="15"/>
      <c r="B3363" s="4"/>
      <c r="C3363" s="4"/>
      <c r="D3363" s="4"/>
      <c r="E3363" s="4"/>
      <c r="F3363" s="16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</row>
    <row r="3364" ht="15.75" customHeight="1">
      <c r="A3364" s="15"/>
      <c r="B3364" s="4"/>
      <c r="C3364" s="4"/>
      <c r="D3364" s="4"/>
      <c r="E3364" s="4"/>
      <c r="F3364" s="16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</row>
    <row r="3365" ht="15.75" customHeight="1">
      <c r="A3365" s="15"/>
      <c r="B3365" s="4"/>
      <c r="C3365" s="4"/>
      <c r="D3365" s="4"/>
      <c r="E3365" s="4"/>
      <c r="F3365" s="16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</row>
    <row r="3366" ht="15.75" customHeight="1">
      <c r="A3366" s="15"/>
      <c r="B3366" s="4"/>
      <c r="C3366" s="4"/>
      <c r="D3366" s="4"/>
      <c r="E3366" s="4"/>
      <c r="F3366" s="16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</row>
    <row r="3367" ht="15.75" customHeight="1">
      <c r="A3367" s="15"/>
      <c r="B3367" s="4"/>
      <c r="C3367" s="4"/>
      <c r="D3367" s="4"/>
      <c r="E3367" s="4"/>
      <c r="F3367" s="16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</row>
    <row r="3368" ht="15.75" customHeight="1">
      <c r="A3368" s="15"/>
      <c r="B3368" s="4"/>
      <c r="C3368" s="4"/>
      <c r="D3368" s="4"/>
      <c r="E3368" s="4"/>
      <c r="F3368" s="16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</row>
    <row r="3369" ht="15.75" customHeight="1">
      <c r="A3369" s="15"/>
      <c r="B3369" s="4"/>
      <c r="C3369" s="4"/>
      <c r="D3369" s="4"/>
      <c r="E3369" s="4"/>
      <c r="F3369" s="16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</row>
    <row r="3370" ht="15.75" customHeight="1">
      <c r="A3370" s="15"/>
      <c r="B3370" s="4"/>
      <c r="C3370" s="4"/>
      <c r="D3370" s="4"/>
      <c r="E3370" s="4"/>
      <c r="F3370" s="16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</row>
    <row r="3371" ht="15.75" customHeight="1">
      <c r="A3371" s="15"/>
      <c r="B3371" s="4"/>
      <c r="C3371" s="4"/>
      <c r="D3371" s="4"/>
      <c r="E3371" s="4"/>
      <c r="F3371" s="16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</row>
    <row r="3372" ht="15.75" customHeight="1">
      <c r="A3372" s="15"/>
      <c r="B3372" s="4"/>
      <c r="C3372" s="4"/>
      <c r="D3372" s="4"/>
      <c r="E3372" s="4"/>
      <c r="F3372" s="16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</row>
    <row r="3373" ht="15.75" customHeight="1">
      <c r="A3373" s="15"/>
      <c r="B3373" s="4"/>
      <c r="C3373" s="4"/>
      <c r="D3373" s="4"/>
      <c r="E3373" s="4"/>
      <c r="F3373" s="16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</row>
    <row r="3374" ht="15.75" customHeight="1">
      <c r="A3374" s="15"/>
      <c r="B3374" s="4"/>
      <c r="C3374" s="4"/>
      <c r="D3374" s="4"/>
      <c r="E3374" s="4"/>
      <c r="F3374" s="16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</row>
    <row r="3375" ht="15.75" customHeight="1">
      <c r="A3375" s="15"/>
      <c r="B3375" s="4"/>
      <c r="C3375" s="4"/>
      <c r="D3375" s="4"/>
      <c r="E3375" s="4"/>
      <c r="F3375" s="16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</row>
    <row r="3376" ht="15.75" customHeight="1">
      <c r="A3376" s="15"/>
      <c r="B3376" s="4"/>
      <c r="C3376" s="4"/>
      <c r="D3376" s="4"/>
      <c r="E3376" s="4"/>
      <c r="F3376" s="16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</row>
    <row r="3377" ht="15.75" customHeight="1">
      <c r="A3377" s="15"/>
      <c r="B3377" s="4"/>
      <c r="C3377" s="4"/>
      <c r="D3377" s="4"/>
      <c r="E3377" s="4"/>
      <c r="F3377" s="16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</row>
    <row r="3378" ht="15.75" customHeight="1">
      <c r="A3378" s="15"/>
      <c r="B3378" s="4"/>
      <c r="C3378" s="4"/>
      <c r="D3378" s="4"/>
      <c r="E3378" s="4"/>
      <c r="F3378" s="16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</row>
    <row r="3379" ht="15.75" customHeight="1">
      <c r="A3379" s="15"/>
      <c r="B3379" s="4"/>
      <c r="C3379" s="4"/>
      <c r="D3379" s="4"/>
      <c r="E3379" s="4"/>
      <c r="F3379" s="16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</row>
    <row r="3380" ht="15.75" customHeight="1">
      <c r="A3380" s="15"/>
      <c r="B3380" s="4"/>
      <c r="C3380" s="4"/>
      <c r="D3380" s="4"/>
      <c r="E3380" s="4"/>
      <c r="F3380" s="16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</row>
    <row r="3381" ht="15.75" customHeight="1">
      <c r="A3381" s="15"/>
      <c r="B3381" s="4"/>
      <c r="C3381" s="4"/>
      <c r="D3381" s="4"/>
      <c r="E3381" s="4"/>
      <c r="F3381" s="16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</row>
    <row r="3382" ht="15.75" customHeight="1">
      <c r="A3382" s="15"/>
      <c r="B3382" s="4"/>
      <c r="C3382" s="4"/>
      <c r="D3382" s="4"/>
      <c r="E3382" s="4"/>
      <c r="F3382" s="16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</row>
    <row r="3383" ht="15.75" customHeight="1">
      <c r="A3383" s="15"/>
      <c r="B3383" s="4"/>
      <c r="C3383" s="4"/>
      <c r="D3383" s="4"/>
      <c r="E3383" s="4"/>
      <c r="F3383" s="16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</row>
    <row r="3384" ht="15.75" customHeight="1">
      <c r="A3384" s="15"/>
      <c r="B3384" s="4"/>
      <c r="C3384" s="4"/>
      <c r="D3384" s="4"/>
      <c r="E3384" s="4"/>
      <c r="F3384" s="16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</row>
    <row r="3385" ht="15.75" customHeight="1">
      <c r="A3385" s="15"/>
      <c r="B3385" s="4"/>
      <c r="C3385" s="4"/>
      <c r="D3385" s="4"/>
      <c r="E3385" s="4"/>
      <c r="F3385" s="16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</row>
    <row r="3386" ht="15.75" customHeight="1">
      <c r="A3386" s="15"/>
      <c r="B3386" s="4"/>
      <c r="C3386" s="4"/>
      <c r="D3386" s="4"/>
      <c r="E3386" s="4"/>
      <c r="F3386" s="16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</row>
    <row r="3387" ht="15.75" customHeight="1">
      <c r="A3387" s="15"/>
      <c r="B3387" s="4"/>
      <c r="C3387" s="4"/>
      <c r="D3387" s="4"/>
      <c r="E3387" s="4"/>
      <c r="F3387" s="16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</row>
    <row r="3388" ht="15.75" customHeight="1">
      <c r="A3388" s="15"/>
      <c r="B3388" s="4"/>
      <c r="C3388" s="4"/>
      <c r="D3388" s="4"/>
      <c r="E3388" s="4"/>
      <c r="F3388" s="16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</row>
    <row r="3389" ht="15.75" customHeight="1">
      <c r="A3389" s="15"/>
      <c r="B3389" s="4"/>
      <c r="C3389" s="4"/>
      <c r="D3389" s="4"/>
      <c r="E3389" s="4"/>
      <c r="F3389" s="16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</row>
    <row r="3390" ht="15.75" customHeight="1">
      <c r="A3390" s="15"/>
      <c r="B3390" s="4"/>
      <c r="C3390" s="4"/>
      <c r="D3390" s="4"/>
      <c r="E3390" s="4"/>
      <c r="F3390" s="16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</row>
    <row r="3391" ht="15.75" customHeight="1">
      <c r="A3391" s="15"/>
      <c r="B3391" s="4"/>
      <c r="C3391" s="4"/>
      <c r="D3391" s="4"/>
      <c r="E3391" s="4"/>
      <c r="F3391" s="16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</row>
    <row r="3392" ht="15.75" customHeight="1">
      <c r="A3392" s="15"/>
      <c r="B3392" s="4"/>
      <c r="C3392" s="4"/>
      <c r="D3392" s="4"/>
      <c r="E3392" s="4"/>
      <c r="F3392" s="16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</row>
    <row r="3393" ht="15.75" customHeight="1">
      <c r="A3393" s="15"/>
      <c r="B3393" s="4"/>
      <c r="C3393" s="4"/>
      <c r="D3393" s="4"/>
      <c r="E3393" s="4"/>
      <c r="F3393" s="16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</row>
    <row r="3394" ht="15.75" customHeight="1">
      <c r="A3394" s="15"/>
      <c r="B3394" s="4"/>
      <c r="C3394" s="4"/>
      <c r="D3394" s="4"/>
      <c r="E3394" s="4"/>
      <c r="F3394" s="16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</row>
    <row r="3395" ht="15.75" customHeight="1">
      <c r="A3395" s="15"/>
      <c r="B3395" s="4"/>
      <c r="C3395" s="4"/>
      <c r="D3395" s="4"/>
      <c r="E3395" s="4"/>
      <c r="F3395" s="16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</row>
    <row r="3396" ht="15.75" customHeight="1">
      <c r="A3396" s="15"/>
      <c r="B3396" s="4"/>
      <c r="C3396" s="4"/>
      <c r="D3396" s="4"/>
      <c r="E3396" s="4"/>
      <c r="F3396" s="16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</row>
    <row r="3397" ht="15.75" customHeight="1">
      <c r="A3397" s="15"/>
      <c r="B3397" s="4"/>
      <c r="C3397" s="4"/>
      <c r="D3397" s="4"/>
      <c r="E3397" s="4"/>
      <c r="F3397" s="16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</row>
    <row r="3398" ht="15.75" customHeight="1">
      <c r="A3398" s="15"/>
      <c r="B3398" s="4"/>
      <c r="C3398" s="4"/>
      <c r="D3398" s="4"/>
      <c r="E3398" s="4"/>
      <c r="F3398" s="16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</row>
    <row r="3399" ht="15.75" customHeight="1">
      <c r="A3399" s="15"/>
      <c r="B3399" s="4"/>
      <c r="C3399" s="4"/>
      <c r="D3399" s="4"/>
      <c r="E3399" s="4"/>
      <c r="F3399" s="16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</row>
    <row r="3400" ht="15.75" customHeight="1">
      <c r="A3400" s="15"/>
      <c r="B3400" s="4"/>
      <c r="C3400" s="4"/>
      <c r="D3400" s="4"/>
      <c r="E3400" s="4"/>
      <c r="F3400" s="16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</row>
    <row r="3401" ht="15.75" customHeight="1">
      <c r="A3401" s="15"/>
      <c r="B3401" s="4"/>
      <c r="C3401" s="4"/>
      <c r="D3401" s="4"/>
      <c r="E3401" s="4"/>
      <c r="F3401" s="16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</row>
    <row r="3402" ht="15.75" customHeight="1">
      <c r="A3402" s="15"/>
      <c r="B3402" s="4"/>
      <c r="C3402" s="4"/>
      <c r="D3402" s="4"/>
      <c r="E3402" s="4"/>
      <c r="F3402" s="16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</row>
    <row r="3403" ht="15.75" customHeight="1">
      <c r="A3403" s="15"/>
      <c r="B3403" s="4"/>
      <c r="C3403" s="4"/>
      <c r="D3403" s="4"/>
      <c r="E3403" s="4"/>
      <c r="F3403" s="16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</row>
    <row r="3404" ht="15.75" customHeight="1">
      <c r="A3404" s="15"/>
      <c r="B3404" s="4"/>
      <c r="C3404" s="4"/>
      <c r="D3404" s="4"/>
      <c r="E3404" s="4"/>
      <c r="F3404" s="16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</row>
    <row r="3405" ht="15.75" customHeight="1">
      <c r="A3405" s="15"/>
      <c r="B3405" s="4"/>
      <c r="C3405" s="4"/>
      <c r="D3405" s="4"/>
      <c r="E3405" s="4"/>
      <c r="F3405" s="16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</row>
    <row r="3406" ht="15.75" customHeight="1">
      <c r="A3406" s="15"/>
      <c r="B3406" s="4"/>
      <c r="C3406" s="4"/>
      <c r="D3406" s="4"/>
      <c r="E3406" s="4"/>
      <c r="F3406" s="16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</row>
    <row r="3407" ht="15.75" customHeight="1">
      <c r="A3407" s="15"/>
      <c r="B3407" s="4"/>
      <c r="C3407" s="4"/>
      <c r="D3407" s="4"/>
      <c r="E3407" s="4"/>
      <c r="F3407" s="16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</row>
    <row r="3408" ht="15.75" customHeight="1">
      <c r="A3408" s="15"/>
      <c r="B3408" s="4"/>
      <c r="C3408" s="4"/>
      <c r="D3408" s="4"/>
      <c r="E3408" s="4"/>
      <c r="F3408" s="16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</row>
    <row r="3409" ht="15.75" customHeight="1">
      <c r="A3409" s="15"/>
      <c r="B3409" s="4"/>
      <c r="C3409" s="4"/>
      <c r="D3409" s="4"/>
      <c r="E3409" s="4"/>
      <c r="F3409" s="16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</row>
    <row r="3410" ht="15.75" customHeight="1">
      <c r="A3410" s="15"/>
      <c r="B3410" s="4"/>
      <c r="C3410" s="4"/>
      <c r="D3410" s="4"/>
      <c r="E3410" s="4"/>
      <c r="F3410" s="16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</row>
    <row r="3411" ht="15.75" customHeight="1">
      <c r="A3411" s="15"/>
      <c r="B3411" s="4"/>
      <c r="C3411" s="4"/>
      <c r="D3411" s="4"/>
      <c r="E3411" s="4"/>
      <c r="F3411" s="16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</row>
    <row r="3412" ht="15.75" customHeight="1">
      <c r="A3412" s="15"/>
      <c r="B3412" s="4"/>
      <c r="C3412" s="4"/>
      <c r="D3412" s="4"/>
      <c r="E3412" s="4"/>
      <c r="F3412" s="16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</row>
    <row r="3413" ht="15.75" customHeight="1">
      <c r="A3413" s="15"/>
      <c r="B3413" s="4"/>
      <c r="C3413" s="4"/>
      <c r="D3413" s="4"/>
      <c r="E3413" s="4"/>
      <c r="F3413" s="16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</row>
    <row r="3414" ht="15.75" customHeight="1">
      <c r="A3414" s="15"/>
      <c r="B3414" s="4"/>
      <c r="C3414" s="4"/>
      <c r="D3414" s="4"/>
      <c r="E3414" s="4"/>
      <c r="F3414" s="16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</row>
    <row r="3415" ht="15.75" customHeight="1">
      <c r="A3415" s="15"/>
      <c r="B3415" s="4"/>
      <c r="C3415" s="4"/>
      <c r="D3415" s="4"/>
      <c r="E3415" s="4"/>
      <c r="F3415" s="16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</row>
    <row r="3416" ht="15.75" customHeight="1">
      <c r="A3416" s="15"/>
      <c r="B3416" s="4"/>
      <c r="C3416" s="4"/>
      <c r="D3416" s="4"/>
      <c r="E3416" s="4"/>
      <c r="F3416" s="16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</row>
    <row r="3417" ht="15.75" customHeight="1">
      <c r="A3417" s="15"/>
      <c r="B3417" s="4"/>
      <c r="C3417" s="4"/>
      <c r="D3417" s="4"/>
      <c r="E3417" s="4"/>
      <c r="F3417" s="16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</row>
    <row r="3418" ht="15.75" customHeight="1">
      <c r="A3418" s="15"/>
      <c r="B3418" s="4"/>
      <c r="C3418" s="4"/>
      <c r="D3418" s="4"/>
      <c r="E3418" s="4"/>
      <c r="F3418" s="16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</row>
    <row r="3419" ht="15.75" customHeight="1">
      <c r="A3419" s="15"/>
      <c r="B3419" s="4"/>
      <c r="C3419" s="4"/>
      <c r="D3419" s="4"/>
      <c r="E3419" s="4"/>
      <c r="F3419" s="16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</row>
    <row r="3420" ht="15.75" customHeight="1">
      <c r="A3420" s="15"/>
      <c r="B3420" s="4"/>
      <c r="C3420" s="4"/>
      <c r="D3420" s="4"/>
      <c r="E3420" s="4"/>
      <c r="F3420" s="16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</row>
    <row r="3421" ht="15.75" customHeight="1">
      <c r="A3421" s="15"/>
      <c r="B3421" s="4"/>
      <c r="C3421" s="4"/>
      <c r="D3421" s="4"/>
      <c r="E3421" s="4"/>
      <c r="F3421" s="16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</row>
    <row r="3422" ht="15.75" customHeight="1">
      <c r="A3422" s="15"/>
      <c r="B3422" s="4"/>
      <c r="C3422" s="4"/>
      <c r="D3422" s="4"/>
      <c r="E3422" s="4"/>
      <c r="F3422" s="16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</row>
    <row r="3423" ht="15.75" customHeight="1">
      <c r="A3423" s="15"/>
      <c r="B3423" s="4"/>
      <c r="C3423" s="4"/>
      <c r="D3423" s="4"/>
      <c r="E3423" s="4"/>
      <c r="F3423" s="16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</row>
    <row r="3424" ht="15.75" customHeight="1">
      <c r="A3424" s="15"/>
      <c r="B3424" s="4"/>
      <c r="C3424" s="4"/>
      <c r="D3424" s="4"/>
      <c r="E3424" s="4"/>
      <c r="F3424" s="16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</row>
    <row r="3425" ht="15.75" customHeight="1">
      <c r="A3425" s="15"/>
      <c r="B3425" s="4"/>
      <c r="C3425" s="4"/>
      <c r="D3425" s="4"/>
      <c r="E3425" s="4"/>
      <c r="F3425" s="16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</row>
    <row r="3426" ht="15.75" customHeight="1">
      <c r="A3426" s="15"/>
      <c r="B3426" s="4"/>
      <c r="C3426" s="4"/>
      <c r="D3426" s="4"/>
      <c r="E3426" s="4"/>
      <c r="F3426" s="16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</row>
    <row r="3427" ht="15.75" customHeight="1">
      <c r="A3427" s="15"/>
      <c r="B3427" s="4"/>
      <c r="C3427" s="4"/>
      <c r="D3427" s="4"/>
      <c r="E3427" s="4"/>
      <c r="F3427" s="16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</row>
    <row r="3428" ht="15.75" customHeight="1">
      <c r="A3428" s="15"/>
      <c r="B3428" s="4"/>
      <c r="C3428" s="4"/>
      <c r="D3428" s="4"/>
      <c r="E3428" s="4"/>
      <c r="F3428" s="16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</row>
    <row r="3429" ht="15.75" customHeight="1">
      <c r="A3429" s="15"/>
      <c r="B3429" s="4"/>
      <c r="C3429" s="4"/>
      <c r="D3429" s="4"/>
      <c r="E3429" s="4"/>
      <c r="F3429" s="16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</row>
    <row r="3430" ht="15.75" customHeight="1">
      <c r="A3430" s="15"/>
      <c r="B3430" s="4"/>
      <c r="C3430" s="4"/>
      <c r="D3430" s="4"/>
      <c r="E3430" s="4"/>
      <c r="F3430" s="16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</row>
    <row r="3431" ht="15.75" customHeight="1">
      <c r="A3431" s="15"/>
      <c r="B3431" s="4"/>
      <c r="C3431" s="4"/>
      <c r="D3431" s="4"/>
      <c r="E3431" s="4"/>
      <c r="F3431" s="16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</row>
    <row r="3432" ht="15.75" customHeight="1">
      <c r="A3432" s="15"/>
      <c r="B3432" s="4"/>
      <c r="C3432" s="4"/>
      <c r="D3432" s="4"/>
      <c r="E3432" s="4"/>
      <c r="F3432" s="16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</row>
    <row r="3433" ht="15.75" customHeight="1">
      <c r="A3433" s="15"/>
      <c r="B3433" s="4"/>
      <c r="C3433" s="4"/>
      <c r="D3433" s="4"/>
      <c r="E3433" s="4"/>
      <c r="F3433" s="16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</row>
    <row r="3434" ht="15.75" customHeight="1">
      <c r="A3434" s="15"/>
      <c r="B3434" s="4"/>
      <c r="C3434" s="4"/>
      <c r="D3434" s="4"/>
      <c r="E3434" s="4"/>
      <c r="F3434" s="16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</row>
    <row r="3435" ht="15.75" customHeight="1">
      <c r="A3435" s="15"/>
      <c r="B3435" s="4"/>
      <c r="C3435" s="4"/>
      <c r="D3435" s="4"/>
      <c r="E3435" s="4"/>
      <c r="F3435" s="16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</row>
    <row r="3436" ht="15.75" customHeight="1">
      <c r="A3436" s="15"/>
      <c r="B3436" s="4"/>
      <c r="C3436" s="4"/>
      <c r="D3436" s="4"/>
      <c r="E3436" s="4"/>
      <c r="F3436" s="16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</row>
    <row r="3437" ht="15.75" customHeight="1">
      <c r="A3437" s="15"/>
      <c r="B3437" s="4"/>
      <c r="C3437" s="4"/>
      <c r="D3437" s="4"/>
      <c r="E3437" s="4"/>
      <c r="F3437" s="16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</row>
    <row r="3438" ht="15.75" customHeight="1">
      <c r="A3438" s="15"/>
      <c r="B3438" s="4"/>
      <c r="C3438" s="4"/>
      <c r="D3438" s="4"/>
      <c r="E3438" s="4"/>
      <c r="F3438" s="16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</row>
    <row r="3439" ht="15.75" customHeight="1">
      <c r="A3439" s="15"/>
      <c r="B3439" s="4"/>
      <c r="C3439" s="4"/>
      <c r="D3439" s="4"/>
      <c r="E3439" s="4"/>
      <c r="F3439" s="16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</row>
    <row r="3440" ht="15.75" customHeight="1">
      <c r="A3440" s="15"/>
      <c r="B3440" s="4"/>
      <c r="C3440" s="4"/>
      <c r="D3440" s="4"/>
      <c r="E3440" s="4"/>
      <c r="F3440" s="16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</row>
    <row r="3441" ht="15.75" customHeight="1">
      <c r="A3441" s="15"/>
      <c r="B3441" s="4"/>
      <c r="C3441" s="4"/>
      <c r="D3441" s="4"/>
      <c r="E3441" s="4"/>
      <c r="F3441" s="16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</row>
    <row r="3442" ht="15.75" customHeight="1">
      <c r="A3442" s="15"/>
      <c r="B3442" s="4"/>
      <c r="C3442" s="4"/>
      <c r="D3442" s="4"/>
      <c r="E3442" s="4"/>
      <c r="F3442" s="16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</row>
    <row r="3443" ht="15.75" customHeight="1">
      <c r="A3443" s="15"/>
      <c r="B3443" s="4"/>
      <c r="C3443" s="4"/>
      <c r="D3443" s="4"/>
      <c r="E3443" s="4"/>
      <c r="F3443" s="16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</row>
    <row r="3444" ht="15.75" customHeight="1">
      <c r="A3444" s="15"/>
      <c r="B3444" s="4"/>
      <c r="C3444" s="4"/>
      <c r="D3444" s="4"/>
      <c r="E3444" s="4"/>
      <c r="F3444" s="16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</row>
    <row r="3445" ht="15.75" customHeight="1">
      <c r="A3445" s="15"/>
      <c r="B3445" s="4"/>
      <c r="C3445" s="4"/>
      <c r="D3445" s="4"/>
      <c r="E3445" s="4"/>
      <c r="F3445" s="16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</row>
    <row r="3446" ht="15.75" customHeight="1">
      <c r="A3446" s="15"/>
      <c r="B3446" s="4"/>
      <c r="C3446" s="4"/>
      <c r="D3446" s="4"/>
      <c r="E3446" s="4"/>
      <c r="F3446" s="16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</row>
    <row r="3447" ht="15.75" customHeight="1">
      <c r="A3447" s="15"/>
      <c r="B3447" s="4"/>
      <c r="C3447" s="4"/>
      <c r="D3447" s="4"/>
      <c r="E3447" s="4"/>
      <c r="F3447" s="16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</row>
    <row r="3448" ht="15.75" customHeight="1">
      <c r="A3448" s="15"/>
      <c r="B3448" s="4"/>
      <c r="C3448" s="4"/>
      <c r="D3448" s="4"/>
      <c r="E3448" s="4"/>
      <c r="F3448" s="16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</row>
    <row r="3449" ht="15.75" customHeight="1">
      <c r="A3449" s="15"/>
      <c r="B3449" s="4"/>
      <c r="C3449" s="4"/>
      <c r="D3449" s="4"/>
      <c r="E3449" s="4"/>
      <c r="F3449" s="16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</row>
    <row r="3450" ht="15.75" customHeight="1">
      <c r="A3450" s="15"/>
      <c r="B3450" s="4"/>
      <c r="C3450" s="4"/>
      <c r="D3450" s="4"/>
      <c r="E3450" s="4"/>
      <c r="F3450" s="16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</row>
    <row r="3451" ht="15.75" customHeight="1">
      <c r="A3451" s="15"/>
      <c r="B3451" s="4"/>
      <c r="C3451" s="4"/>
      <c r="D3451" s="4"/>
      <c r="E3451" s="4"/>
      <c r="F3451" s="16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</row>
    <row r="3452" ht="15.75" customHeight="1">
      <c r="A3452" s="15"/>
      <c r="B3452" s="4"/>
      <c r="C3452" s="4"/>
      <c r="D3452" s="4"/>
      <c r="E3452" s="4"/>
      <c r="F3452" s="16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</row>
    <row r="3453" ht="15.75" customHeight="1">
      <c r="A3453" s="15"/>
      <c r="B3453" s="4"/>
      <c r="C3453" s="4"/>
      <c r="D3453" s="4"/>
      <c r="E3453" s="4"/>
      <c r="F3453" s="16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</row>
    <row r="3454" ht="15.75" customHeight="1">
      <c r="A3454" s="15"/>
      <c r="B3454" s="4"/>
      <c r="C3454" s="4"/>
      <c r="D3454" s="4"/>
      <c r="E3454" s="4"/>
      <c r="F3454" s="16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</row>
    <row r="3455" ht="15.75" customHeight="1">
      <c r="A3455" s="15"/>
      <c r="B3455" s="4"/>
      <c r="C3455" s="4"/>
      <c r="D3455" s="4"/>
      <c r="E3455" s="4"/>
      <c r="F3455" s="16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</row>
    <row r="3456" ht="15.75" customHeight="1">
      <c r="A3456" s="15"/>
      <c r="B3456" s="4"/>
      <c r="C3456" s="4"/>
      <c r="D3456" s="4"/>
      <c r="E3456" s="4"/>
      <c r="F3456" s="16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</row>
    <row r="3457" ht="15.75" customHeight="1">
      <c r="A3457" s="15"/>
      <c r="B3457" s="4"/>
      <c r="C3457" s="4"/>
      <c r="D3457" s="4"/>
      <c r="E3457" s="4"/>
      <c r="F3457" s="16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</row>
    <row r="3458" ht="15.75" customHeight="1">
      <c r="A3458" s="15"/>
      <c r="B3458" s="4"/>
      <c r="C3458" s="4"/>
      <c r="D3458" s="4"/>
      <c r="E3458" s="4"/>
      <c r="F3458" s="16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</row>
    <row r="3459" ht="15.75" customHeight="1">
      <c r="A3459" s="15"/>
      <c r="B3459" s="4"/>
      <c r="C3459" s="4"/>
      <c r="D3459" s="4"/>
      <c r="E3459" s="4"/>
      <c r="F3459" s="16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</row>
    <row r="3460" ht="15.75" customHeight="1">
      <c r="A3460" s="15"/>
      <c r="B3460" s="4"/>
      <c r="C3460" s="4"/>
      <c r="D3460" s="4"/>
      <c r="E3460" s="4"/>
      <c r="F3460" s="16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</row>
    <row r="3461" ht="15.75" customHeight="1">
      <c r="A3461" s="15"/>
      <c r="B3461" s="4"/>
      <c r="C3461" s="4"/>
      <c r="D3461" s="4"/>
      <c r="E3461" s="4"/>
      <c r="F3461" s="16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</row>
    <row r="3462" ht="15.75" customHeight="1">
      <c r="A3462" s="15"/>
      <c r="B3462" s="4"/>
      <c r="C3462" s="4"/>
      <c r="D3462" s="4"/>
      <c r="E3462" s="4"/>
      <c r="F3462" s="16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</row>
    <row r="3463" ht="15.75" customHeight="1">
      <c r="A3463" s="15"/>
      <c r="B3463" s="4"/>
      <c r="C3463" s="4"/>
      <c r="D3463" s="4"/>
      <c r="E3463" s="4"/>
      <c r="F3463" s="16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</row>
    <row r="3464" ht="15.75" customHeight="1">
      <c r="A3464" s="15"/>
      <c r="B3464" s="4"/>
      <c r="C3464" s="4"/>
      <c r="D3464" s="4"/>
      <c r="E3464" s="4"/>
      <c r="F3464" s="16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</row>
    <row r="3465" ht="15.75" customHeight="1">
      <c r="A3465" s="15"/>
      <c r="B3465" s="4"/>
      <c r="C3465" s="4"/>
      <c r="D3465" s="4"/>
      <c r="E3465" s="4"/>
      <c r="F3465" s="16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</row>
    <row r="3466" ht="15.75" customHeight="1">
      <c r="A3466" s="15"/>
      <c r="B3466" s="4"/>
      <c r="C3466" s="4"/>
      <c r="D3466" s="4"/>
      <c r="E3466" s="4"/>
      <c r="F3466" s="16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</row>
    <row r="3467" ht="15.75" customHeight="1">
      <c r="A3467" s="15"/>
      <c r="B3467" s="4"/>
      <c r="C3467" s="4"/>
      <c r="D3467" s="4"/>
      <c r="E3467" s="4"/>
      <c r="F3467" s="16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</row>
    <row r="3468" ht="15.75" customHeight="1">
      <c r="A3468" s="15"/>
      <c r="B3468" s="4"/>
      <c r="C3468" s="4"/>
      <c r="D3468" s="4"/>
      <c r="E3468" s="4"/>
      <c r="F3468" s="16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</row>
    <row r="3469" ht="15.75" customHeight="1">
      <c r="A3469" s="15"/>
      <c r="B3469" s="4"/>
      <c r="C3469" s="4"/>
      <c r="D3469" s="4"/>
      <c r="E3469" s="4"/>
      <c r="F3469" s="16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</row>
    <row r="3470" ht="15.75" customHeight="1">
      <c r="A3470" s="15"/>
      <c r="B3470" s="4"/>
      <c r="C3470" s="4"/>
      <c r="D3470" s="4"/>
      <c r="E3470" s="4"/>
      <c r="F3470" s="16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</row>
    <row r="3471" ht="15.75" customHeight="1">
      <c r="A3471" s="15"/>
      <c r="B3471" s="4"/>
      <c r="C3471" s="4"/>
      <c r="D3471" s="4"/>
      <c r="E3471" s="4"/>
      <c r="F3471" s="16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</row>
    <row r="3472" ht="15.75" customHeight="1">
      <c r="A3472" s="15"/>
      <c r="B3472" s="4"/>
      <c r="C3472" s="4"/>
      <c r="D3472" s="4"/>
      <c r="E3472" s="4"/>
      <c r="F3472" s="16" t="str">
        <f>(#REF!-D3471)/D3471</f>
        <v>#REF!</v>
      </c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</row>
  </sheetData>
  <mergeCells count="1">
    <mergeCell ref="D5:E5"/>
  </mergeCells>
  <printOptions/>
  <pageMargins bottom="0.984251969" footer="0.0" header="0.0" left="0.787401575" right="0.787401575" top="0.984251969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14.29"/>
    <col customWidth="1" min="3" max="3" width="21.0"/>
    <col customWidth="1" min="4" max="4" width="10.71"/>
    <col customWidth="1" min="5" max="5" width="22.29"/>
    <col customWidth="1" min="6" max="6" width="16.71"/>
    <col customWidth="1" min="7" max="7" width="10.71"/>
    <col customWidth="1" min="8" max="8" width="25.14"/>
    <col customWidth="1" min="9" max="17" width="10.71"/>
  </cols>
  <sheetData>
    <row r="1">
      <c r="A1" s="1" t="s">
        <v>0</v>
      </c>
      <c r="B1" s="18">
        <f>nbdays</f>
        <v>252</v>
      </c>
      <c r="C1" s="19"/>
      <c r="D1" s="20"/>
      <c r="E1" s="1" t="s">
        <v>1</v>
      </c>
      <c r="F1" s="21">
        <f>AVERAGE(E8:E1685)</f>
        <v>0.0004567920913</v>
      </c>
      <c r="G1" s="20"/>
      <c r="H1" s="1" t="s">
        <v>2</v>
      </c>
      <c r="I1" s="22">
        <f>F1*nbdays</f>
        <v>0.115111607</v>
      </c>
      <c r="J1" s="20"/>
      <c r="K1" s="20"/>
      <c r="L1" s="20"/>
      <c r="M1" s="20"/>
      <c r="N1" s="20"/>
      <c r="O1" s="20"/>
      <c r="P1" s="20"/>
      <c r="Q1" s="20"/>
    </row>
    <row r="2">
      <c r="A2" s="1" t="s">
        <v>3</v>
      </c>
      <c r="B2" s="23">
        <f>riskfree</f>
        <v>0.09898476296</v>
      </c>
      <c r="C2" s="19"/>
      <c r="D2" s="20"/>
      <c r="E2" s="1" t="s">
        <v>4</v>
      </c>
      <c r="F2" s="21">
        <f>_xlfn.STDEV.S(E8:E1685)</f>
        <v>0.01594932527</v>
      </c>
      <c r="G2" s="20"/>
      <c r="H2" s="1" t="s">
        <v>5</v>
      </c>
      <c r="I2" s="22">
        <f>F2*SQRT(nbdays)</f>
        <v>0.2531876894</v>
      </c>
      <c r="J2" s="20"/>
      <c r="K2" s="20"/>
      <c r="L2" s="20"/>
      <c r="M2" s="20"/>
      <c r="N2" s="20"/>
      <c r="O2" s="20"/>
      <c r="P2" s="20"/>
      <c r="Q2" s="20"/>
    </row>
    <row r="3" ht="17.25" customHeight="1">
      <c r="A3" s="24"/>
      <c r="B3" s="25"/>
      <c r="C3" s="19"/>
      <c r="D3" s="20"/>
      <c r="E3" s="19"/>
      <c r="F3" s="20"/>
      <c r="G3" s="20"/>
      <c r="H3" s="1" t="s">
        <v>6</v>
      </c>
      <c r="I3" s="22">
        <f>(I1-riskfree)/I2</f>
        <v>0.06369521398</v>
      </c>
      <c r="J3" s="20"/>
      <c r="K3" s="20"/>
      <c r="L3" s="20"/>
      <c r="M3" s="20"/>
      <c r="N3" s="20"/>
      <c r="O3" s="20"/>
      <c r="P3" s="20"/>
      <c r="Q3" s="20"/>
    </row>
    <row r="4">
      <c r="A4" s="26"/>
      <c r="B4" s="25"/>
      <c r="C4" s="19"/>
      <c r="D4" s="27"/>
      <c r="E4" s="19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</row>
    <row r="5">
      <c r="A5" s="26"/>
      <c r="B5" s="28" t="s">
        <v>14</v>
      </c>
      <c r="C5" s="29"/>
      <c r="D5" s="13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</row>
    <row r="6">
      <c r="A6" s="30" t="s">
        <v>15</v>
      </c>
      <c r="B6" s="31" t="s">
        <v>16</v>
      </c>
      <c r="C6" s="32" t="s">
        <v>17</v>
      </c>
      <c r="D6" s="33" t="s">
        <v>11</v>
      </c>
      <c r="E6" s="32" t="s">
        <v>12</v>
      </c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>
      <c r="A7" s="34">
        <v>42808.62533333333</v>
      </c>
      <c r="B7" s="20">
        <v>5.2</v>
      </c>
      <c r="C7" s="20">
        <v>2.356</v>
      </c>
      <c r="D7" s="20">
        <v>0.0</v>
      </c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</row>
    <row r="8">
      <c r="A8" s="34">
        <v>42809.62533333333</v>
      </c>
      <c r="B8" s="20">
        <v>5.2</v>
      </c>
      <c r="C8" s="20">
        <v>2.356</v>
      </c>
      <c r="D8" s="20">
        <v>0.0</v>
      </c>
      <c r="E8" s="35">
        <f t="shared" ref="E8:E1685" si="1">(C8-C7)/C7</f>
        <v>0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</row>
    <row r="9">
      <c r="A9" s="34">
        <v>42810.62533333333</v>
      </c>
      <c r="B9" s="20">
        <v>5.2</v>
      </c>
      <c r="C9" s="20">
        <v>2.356</v>
      </c>
      <c r="D9" s="20">
        <v>0.0</v>
      </c>
      <c r="E9" s="35">
        <f t="shared" si="1"/>
        <v>0</v>
      </c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  <row r="10">
      <c r="A10" s="34">
        <v>42811.62533333333</v>
      </c>
      <c r="B10" s="20">
        <v>5.2</v>
      </c>
      <c r="C10" s="20">
        <v>2.356</v>
      </c>
      <c r="D10" s="20">
        <v>0.0</v>
      </c>
      <c r="E10" s="35">
        <f t="shared" si="1"/>
        <v>0</v>
      </c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</row>
    <row r="11">
      <c r="A11" s="34">
        <v>42815.62533333333</v>
      </c>
      <c r="B11" s="20">
        <v>5.2</v>
      </c>
      <c r="C11" s="20">
        <v>2.356</v>
      </c>
      <c r="D11" s="20">
        <v>0.0</v>
      </c>
      <c r="E11" s="35">
        <f t="shared" si="1"/>
        <v>0</v>
      </c>
      <c r="F11" s="20"/>
      <c r="G11" s="20"/>
      <c r="H11" s="35"/>
      <c r="I11" s="20"/>
      <c r="J11" s="20"/>
      <c r="K11" s="20"/>
      <c r="L11" s="20"/>
      <c r="M11" s="20"/>
      <c r="N11" s="20"/>
      <c r="O11" s="20"/>
      <c r="P11" s="20"/>
      <c r="Q11" s="20"/>
    </row>
    <row r="12">
      <c r="A12" s="34">
        <v>42816.62533333333</v>
      </c>
      <c r="B12" s="20">
        <v>5.2</v>
      </c>
      <c r="C12" s="20">
        <v>2.356</v>
      </c>
      <c r="D12" s="20">
        <v>0.0</v>
      </c>
      <c r="E12" s="35">
        <f t="shared" si="1"/>
        <v>0</v>
      </c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</row>
    <row r="13">
      <c r="A13" s="34">
        <v>42817.62533333333</v>
      </c>
      <c r="B13" s="20">
        <v>5.22</v>
      </c>
      <c r="C13" s="20">
        <v>2.365</v>
      </c>
      <c r="D13" s="20">
        <v>47669.0</v>
      </c>
      <c r="E13" s="35">
        <f t="shared" si="1"/>
        <v>0.003820033956</v>
      </c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</row>
    <row r="14">
      <c r="A14" s="34">
        <v>42818.62533333333</v>
      </c>
      <c r="B14" s="20">
        <v>5.3</v>
      </c>
      <c r="C14" s="20">
        <v>2.402</v>
      </c>
      <c r="D14" s="20">
        <v>43761.0</v>
      </c>
      <c r="E14" s="35">
        <f t="shared" si="1"/>
        <v>0.0156448203</v>
      </c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</row>
    <row r="15">
      <c r="A15" s="34">
        <v>42821.62533333333</v>
      </c>
      <c r="B15" s="20">
        <v>5.42</v>
      </c>
      <c r="C15" s="20">
        <v>2.456</v>
      </c>
      <c r="D15" s="20">
        <v>42100.0</v>
      </c>
      <c r="E15" s="35">
        <f t="shared" si="1"/>
        <v>0.02248126561</v>
      </c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</row>
    <row r="16">
      <c r="A16" s="34">
        <v>42822.62533333333</v>
      </c>
      <c r="B16" s="20">
        <v>5.3</v>
      </c>
      <c r="C16" s="20">
        <v>2.402</v>
      </c>
      <c r="D16" s="20">
        <v>8095.0</v>
      </c>
      <c r="E16" s="35">
        <f t="shared" si="1"/>
        <v>-0.02198697068</v>
      </c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</row>
    <row r="17">
      <c r="A17" s="34">
        <v>42823.62533333333</v>
      </c>
      <c r="B17" s="20">
        <v>5.3</v>
      </c>
      <c r="C17" s="20">
        <v>2.402</v>
      </c>
      <c r="D17" s="20">
        <v>4189.0</v>
      </c>
      <c r="E17" s="35">
        <f t="shared" si="1"/>
        <v>0</v>
      </c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</row>
    <row r="18">
      <c r="A18" s="34">
        <v>42824.62533333333</v>
      </c>
      <c r="B18" s="20">
        <v>5.3</v>
      </c>
      <c r="C18" s="20">
        <v>2.402</v>
      </c>
      <c r="D18" s="20">
        <v>605.0</v>
      </c>
      <c r="E18" s="35">
        <f t="shared" si="1"/>
        <v>0</v>
      </c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</row>
    <row r="19">
      <c r="A19" s="34">
        <v>42825.62533333333</v>
      </c>
      <c r="B19" s="20">
        <v>5.35</v>
      </c>
      <c r="C19" s="20">
        <v>2.424</v>
      </c>
      <c r="D19" s="20">
        <v>1970.0</v>
      </c>
      <c r="E19" s="35">
        <f t="shared" si="1"/>
        <v>0.009159034138</v>
      </c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</row>
    <row r="20">
      <c r="A20" s="34">
        <v>42828.62533333333</v>
      </c>
      <c r="B20" s="20">
        <v>5.3</v>
      </c>
      <c r="C20" s="20">
        <v>2.402</v>
      </c>
      <c r="D20" s="20">
        <v>450.0</v>
      </c>
      <c r="E20" s="35">
        <f t="shared" si="1"/>
        <v>-0.009075907591</v>
      </c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</row>
    <row r="21">
      <c r="A21" s="34">
        <v>42829.62533333333</v>
      </c>
      <c r="B21" s="20">
        <v>5.29</v>
      </c>
      <c r="C21" s="20">
        <v>2.397</v>
      </c>
      <c r="D21" s="20">
        <v>6248.0</v>
      </c>
      <c r="E21" s="35">
        <f t="shared" si="1"/>
        <v>-0.002081598668</v>
      </c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</row>
    <row r="22">
      <c r="A22" s="34">
        <v>42830.62533333333</v>
      </c>
      <c r="B22" s="20">
        <v>5.3</v>
      </c>
      <c r="C22" s="20">
        <v>2.402</v>
      </c>
      <c r="D22" s="20">
        <v>2765.0</v>
      </c>
      <c r="E22" s="35">
        <f t="shared" si="1"/>
        <v>0.002085940759</v>
      </c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</row>
    <row r="23" ht="15.75" customHeight="1">
      <c r="A23" s="34">
        <v>42831.62533333333</v>
      </c>
      <c r="B23" s="20">
        <v>5.28</v>
      </c>
      <c r="C23" s="20">
        <v>2.393</v>
      </c>
      <c r="D23" s="20">
        <v>3274.0</v>
      </c>
      <c r="E23" s="35">
        <f t="shared" si="1"/>
        <v>-0.003746877602</v>
      </c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</row>
    <row r="24" ht="15.75" customHeight="1">
      <c r="A24" s="34">
        <v>42832.62533333333</v>
      </c>
      <c r="B24" s="20">
        <v>5.29</v>
      </c>
      <c r="C24" s="20">
        <v>2.397</v>
      </c>
      <c r="D24" s="20">
        <v>1622.0</v>
      </c>
      <c r="E24" s="35">
        <f t="shared" si="1"/>
        <v>0.001671541997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</row>
    <row r="25" ht="15.75" customHeight="1">
      <c r="A25" s="34">
        <v>42835.62533333333</v>
      </c>
      <c r="B25" s="20">
        <v>5.25</v>
      </c>
      <c r="C25" s="20">
        <v>2.379</v>
      </c>
      <c r="D25" s="20">
        <v>775.0</v>
      </c>
      <c r="E25" s="35">
        <f t="shared" si="1"/>
        <v>-0.007509386733</v>
      </c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</row>
    <row r="26" ht="15.75" customHeight="1">
      <c r="A26" s="34">
        <v>42836.62533333333</v>
      </c>
      <c r="B26" s="20">
        <v>5.27</v>
      </c>
      <c r="C26" s="20">
        <v>2.388</v>
      </c>
      <c r="D26" s="20">
        <v>1500.0</v>
      </c>
      <c r="E26" s="35">
        <f t="shared" si="1"/>
        <v>0.003783102144</v>
      </c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</row>
    <row r="27" ht="15.75" customHeight="1">
      <c r="A27" s="34">
        <v>42837.62533333333</v>
      </c>
      <c r="B27" s="20">
        <v>5.26</v>
      </c>
      <c r="C27" s="20">
        <v>2.384</v>
      </c>
      <c r="D27" s="20">
        <v>5670.0</v>
      </c>
      <c r="E27" s="35">
        <f t="shared" si="1"/>
        <v>-0.001675041876</v>
      </c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</row>
    <row r="28" ht="15.75" customHeight="1">
      <c r="A28" s="34">
        <v>42838.62533333333</v>
      </c>
      <c r="B28" s="20">
        <v>5.26</v>
      </c>
      <c r="C28" s="20">
        <v>2.384</v>
      </c>
      <c r="D28" s="20">
        <v>3573.0</v>
      </c>
      <c r="E28" s="35">
        <f t="shared" si="1"/>
        <v>0</v>
      </c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</row>
    <row r="29" ht="15.75" customHeight="1">
      <c r="A29" s="34">
        <v>42839.62533333333</v>
      </c>
      <c r="B29" s="20">
        <v>5.25</v>
      </c>
      <c r="C29" s="20">
        <v>2.379</v>
      </c>
      <c r="D29" s="20">
        <v>1169.0</v>
      </c>
      <c r="E29" s="35">
        <f t="shared" si="1"/>
        <v>-0.002097315436</v>
      </c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</row>
    <row r="30" ht="15.75" customHeight="1">
      <c r="A30" s="34">
        <v>42842.62533333333</v>
      </c>
      <c r="B30" s="20">
        <v>5.25</v>
      </c>
      <c r="C30" s="20">
        <v>2.379</v>
      </c>
      <c r="D30" s="20">
        <v>900.0</v>
      </c>
      <c r="E30" s="35">
        <f t="shared" si="1"/>
        <v>0</v>
      </c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</row>
    <row r="31" ht="15.75" customHeight="1">
      <c r="A31" s="34">
        <v>42843.62533333333</v>
      </c>
      <c r="B31" s="20">
        <v>5.25</v>
      </c>
      <c r="C31" s="20">
        <v>2.379</v>
      </c>
      <c r="D31" s="20">
        <v>200.0</v>
      </c>
      <c r="E31" s="35">
        <f t="shared" si="1"/>
        <v>0</v>
      </c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</row>
    <row r="32" ht="15.75" customHeight="1">
      <c r="A32" s="34">
        <v>42844.62533333333</v>
      </c>
      <c r="B32" s="20">
        <v>5.25</v>
      </c>
      <c r="C32" s="20">
        <v>2.379</v>
      </c>
      <c r="D32" s="20">
        <v>1705.0</v>
      </c>
      <c r="E32" s="35">
        <f t="shared" si="1"/>
        <v>0</v>
      </c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</row>
    <row r="33" ht="15.75" customHeight="1">
      <c r="A33" s="34">
        <v>42845.62533333333</v>
      </c>
      <c r="B33" s="20">
        <v>5.25</v>
      </c>
      <c r="C33" s="20">
        <v>2.379</v>
      </c>
      <c r="D33" s="20">
        <v>1200.0</v>
      </c>
      <c r="E33" s="35">
        <f t="shared" si="1"/>
        <v>0</v>
      </c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</row>
    <row r="34" ht="15.75" customHeight="1">
      <c r="A34" s="34">
        <v>42846.62533333333</v>
      </c>
      <c r="B34" s="20">
        <v>5.25</v>
      </c>
      <c r="C34" s="20">
        <v>2.379</v>
      </c>
      <c r="D34" s="20">
        <v>791.0</v>
      </c>
      <c r="E34" s="35">
        <f t="shared" si="1"/>
        <v>0</v>
      </c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</row>
    <row r="35" ht="15.75" customHeight="1">
      <c r="A35" s="34">
        <v>42849.62533333333</v>
      </c>
      <c r="B35" s="20">
        <v>5.25</v>
      </c>
      <c r="C35" s="20">
        <v>2.379</v>
      </c>
      <c r="D35" s="20">
        <v>500.0</v>
      </c>
      <c r="E35" s="35">
        <f t="shared" si="1"/>
        <v>0</v>
      </c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</row>
    <row r="36" ht="15.75" customHeight="1">
      <c r="A36" s="34">
        <v>42850.62533333333</v>
      </c>
      <c r="B36" s="20">
        <v>5.26</v>
      </c>
      <c r="C36" s="20">
        <v>2.384</v>
      </c>
      <c r="D36" s="20">
        <v>992.0</v>
      </c>
      <c r="E36" s="35">
        <f t="shared" si="1"/>
        <v>0.002101723413</v>
      </c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</row>
    <row r="37" ht="15.75" customHeight="1">
      <c r="A37" s="34">
        <v>42851.62533333333</v>
      </c>
      <c r="B37" s="20">
        <v>5.25</v>
      </c>
      <c r="C37" s="20">
        <v>2.379</v>
      </c>
      <c r="D37" s="20">
        <v>1208.0</v>
      </c>
      <c r="E37" s="35">
        <f t="shared" si="1"/>
        <v>-0.002097315436</v>
      </c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</row>
    <row r="38" ht="15.75" customHeight="1">
      <c r="A38" s="34">
        <v>42852.62533333333</v>
      </c>
      <c r="B38" s="20">
        <v>5.25</v>
      </c>
      <c r="C38" s="20">
        <v>2.379</v>
      </c>
      <c r="D38" s="20">
        <v>15.0</v>
      </c>
      <c r="E38" s="35">
        <f t="shared" si="1"/>
        <v>0</v>
      </c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</row>
    <row r="39" ht="15.75" customHeight="1">
      <c r="A39" s="34">
        <v>42853.62533333333</v>
      </c>
      <c r="B39" s="20">
        <v>5.25</v>
      </c>
      <c r="C39" s="20">
        <v>2.379</v>
      </c>
      <c r="D39" s="20">
        <v>13694.0</v>
      </c>
      <c r="E39" s="35">
        <f t="shared" si="1"/>
        <v>0</v>
      </c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</row>
    <row r="40" ht="15.75" customHeight="1">
      <c r="A40" s="34">
        <v>42857.62533333333</v>
      </c>
      <c r="B40" s="20">
        <v>5.23</v>
      </c>
      <c r="C40" s="20">
        <v>2.37</v>
      </c>
      <c r="D40" s="20">
        <v>4800.0</v>
      </c>
      <c r="E40" s="35">
        <f t="shared" si="1"/>
        <v>-0.003783102144</v>
      </c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</row>
    <row r="41" ht="15.75" customHeight="1">
      <c r="A41" s="34">
        <v>42858.62533333333</v>
      </c>
      <c r="B41" s="20">
        <v>5.24</v>
      </c>
      <c r="C41" s="20">
        <v>2.374</v>
      </c>
      <c r="D41" s="20">
        <v>430.0</v>
      </c>
      <c r="E41" s="35">
        <f t="shared" si="1"/>
        <v>0.001687763713</v>
      </c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</row>
    <row r="42" ht="15.75" customHeight="1">
      <c r="A42" s="34">
        <v>42859.62533333333</v>
      </c>
      <c r="B42" s="20">
        <v>5.25</v>
      </c>
      <c r="C42" s="20">
        <v>2.379</v>
      </c>
      <c r="D42" s="20">
        <v>1312.0</v>
      </c>
      <c r="E42" s="35">
        <f t="shared" si="1"/>
        <v>0.002106149958</v>
      </c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</row>
    <row r="43" ht="15.75" customHeight="1">
      <c r="A43" s="34">
        <v>42860.62533333333</v>
      </c>
      <c r="B43" s="20">
        <v>5.35</v>
      </c>
      <c r="C43" s="20">
        <v>2.424</v>
      </c>
      <c r="D43" s="20">
        <v>18114.0</v>
      </c>
      <c r="E43" s="35">
        <f t="shared" si="1"/>
        <v>0.01891551072</v>
      </c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</row>
    <row r="44" ht="15.75" customHeight="1">
      <c r="A44" s="34">
        <v>42863.62533333333</v>
      </c>
      <c r="B44" s="20">
        <v>5.36</v>
      </c>
      <c r="C44" s="20">
        <v>2.429</v>
      </c>
      <c r="D44" s="20">
        <v>5130.0</v>
      </c>
      <c r="E44" s="35">
        <f t="shared" si="1"/>
        <v>0.002062706271</v>
      </c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</row>
    <row r="45" ht="15.75" customHeight="1">
      <c r="A45" s="34">
        <v>42864.62533333333</v>
      </c>
      <c r="B45" s="20">
        <v>5.38</v>
      </c>
      <c r="C45" s="20">
        <v>2.438</v>
      </c>
      <c r="D45" s="20">
        <v>200.0</v>
      </c>
      <c r="E45" s="35">
        <f t="shared" si="1"/>
        <v>0.003705228489</v>
      </c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</row>
    <row r="46" ht="15.75" customHeight="1">
      <c r="A46" s="34">
        <v>42865.62533333333</v>
      </c>
      <c r="B46" s="20">
        <v>5.36</v>
      </c>
      <c r="C46" s="20">
        <v>2.429</v>
      </c>
      <c r="D46" s="20">
        <v>175.0</v>
      </c>
      <c r="E46" s="35">
        <f t="shared" si="1"/>
        <v>-0.003691550451</v>
      </c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</row>
    <row r="47" ht="15.75" customHeight="1">
      <c r="A47" s="34">
        <v>42866.62533333333</v>
      </c>
      <c r="B47" s="20">
        <v>5.36</v>
      </c>
      <c r="C47" s="20">
        <v>2.429</v>
      </c>
      <c r="D47" s="20">
        <v>140.0</v>
      </c>
      <c r="E47" s="35">
        <f t="shared" si="1"/>
        <v>0</v>
      </c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</row>
    <row r="48" ht="15.75" customHeight="1">
      <c r="A48" s="34">
        <v>42867.62533333333</v>
      </c>
      <c r="B48" s="20">
        <v>5.34</v>
      </c>
      <c r="C48" s="20">
        <v>2.42</v>
      </c>
      <c r="D48" s="20">
        <v>835.0</v>
      </c>
      <c r="E48" s="35">
        <f t="shared" si="1"/>
        <v>-0.003705228489</v>
      </c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</row>
    <row r="49" ht="15.75" customHeight="1">
      <c r="A49" s="34">
        <v>42870.62533333333</v>
      </c>
      <c r="B49" s="20">
        <v>5.34</v>
      </c>
      <c r="C49" s="20">
        <v>2.42</v>
      </c>
      <c r="D49" s="20">
        <v>395.0</v>
      </c>
      <c r="E49" s="35">
        <f t="shared" si="1"/>
        <v>0</v>
      </c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</row>
    <row r="50" ht="15.75" customHeight="1">
      <c r="A50" s="34">
        <v>42871.62533333333</v>
      </c>
      <c r="B50" s="20">
        <v>5.3</v>
      </c>
      <c r="C50" s="20">
        <v>2.402</v>
      </c>
      <c r="D50" s="20">
        <v>975.0</v>
      </c>
      <c r="E50" s="35">
        <f t="shared" si="1"/>
        <v>-0.007438016529</v>
      </c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</row>
    <row r="51" ht="15.75" customHeight="1">
      <c r="A51" s="34">
        <v>42872.62533333333</v>
      </c>
      <c r="B51" s="20">
        <v>5.29</v>
      </c>
      <c r="C51" s="20">
        <v>2.397</v>
      </c>
      <c r="D51" s="20">
        <v>825.0</v>
      </c>
      <c r="E51" s="35">
        <f t="shared" si="1"/>
        <v>-0.002081598668</v>
      </c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</row>
    <row r="52" ht="15.75" customHeight="1">
      <c r="A52" s="34">
        <v>42873.62533333333</v>
      </c>
      <c r="B52" s="20">
        <v>5.27</v>
      </c>
      <c r="C52" s="20">
        <v>2.388</v>
      </c>
      <c r="D52" s="20">
        <v>1083.0</v>
      </c>
      <c r="E52" s="35">
        <f t="shared" si="1"/>
        <v>-0.003754693367</v>
      </c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</row>
    <row r="53" ht="15.75" customHeight="1">
      <c r="A53" s="34">
        <v>42874.62533333333</v>
      </c>
      <c r="B53" s="20">
        <v>5.27</v>
      </c>
      <c r="C53" s="20">
        <v>2.388</v>
      </c>
      <c r="D53" s="20">
        <v>2184.0</v>
      </c>
      <c r="E53" s="35">
        <f t="shared" si="1"/>
        <v>0</v>
      </c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</row>
    <row r="54" ht="15.75" customHeight="1">
      <c r="A54" s="34">
        <v>42877.62533333333</v>
      </c>
      <c r="B54" s="20">
        <v>5.27</v>
      </c>
      <c r="C54" s="20">
        <v>2.388</v>
      </c>
      <c r="D54" s="20">
        <v>635.0</v>
      </c>
      <c r="E54" s="35">
        <f t="shared" si="1"/>
        <v>0</v>
      </c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</row>
    <row r="55" ht="15.75" customHeight="1">
      <c r="A55" s="34">
        <v>42878.62533333333</v>
      </c>
      <c r="B55" s="20">
        <v>5.29</v>
      </c>
      <c r="C55" s="20">
        <v>2.397</v>
      </c>
      <c r="D55" s="20">
        <v>1141.0</v>
      </c>
      <c r="E55" s="35">
        <f t="shared" si="1"/>
        <v>0.003768844221</v>
      </c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</row>
    <row r="56" ht="15.75" customHeight="1">
      <c r="A56" s="34">
        <v>42879.62533333333</v>
      </c>
      <c r="B56" s="20">
        <v>5.27</v>
      </c>
      <c r="C56" s="20">
        <v>2.388</v>
      </c>
      <c r="D56" s="20">
        <v>250.0</v>
      </c>
      <c r="E56" s="35">
        <f t="shared" si="1"/>
        <v>-0.003754693367</v>
      </c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</row>
    <row r="57" ht="15.75" customHeight="1">
      <c r="A57" s="34">
        <v>42880.62533333333</v>
      </c>
      <c r="B57" s="20">
        <v>5.3</v>
      </c>
      <c r="C57" s="20">
        <v>2.402</v>
      </c>
      <c r="D57" s="20">
        <v>1485.0</v>
      </c>
      <c r="E57" s="35">
        <f t="shared" si="1"/>
        <v>0.005862646566</v>
      </c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</row>
    <row r="58" ht="15.75" customHeight="1">
      <c r="A58" s="34">
        <v>42881.62533333333</v>
      </c>
      <c r="B58" s="20">
        <v>5.28</v>
      </c>
      <c r="C58" s="20">
        <v>2.393</v>
      </c>
      <c r="D58" s="20">
        <v>2460.0</v>
      </c>
      <c r="E58" s="35">
        <f t="shared" si="1"/>
        <v>-0.003746877602</v>
      </c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</row>
    <row r="59" ht="15.75" customHeight="1">
      <c r="A59" s="34">
        <v>42884.62533333333</v>
      </c>
      <c r="B59" s="20">
        <v>5.29</v>
      </c>
      <c r="C59" s="20">
        <v>2.397</v>
      </c>
      <c r="D59" s="20">
        <v>480.0</v>
      </c>
      <c r="E59" s="35">
        <f t="shared" si="1"/>
        <v>0.001671541997</v>
      </c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</row>
    <row r="60" ht="15.75" customHeight="1">
      <c r="A60" s="34">
        <v>42885.62533333333</v>
      </c>
      <c r="B60" s="20">
        <v>5.29</v>
      </c>
      <c r="C60" s="20">
        <v>2.397</v>
      </c>
      <c r="D60" s="20">
        <v>885.0</v>
      </c>
      <c r="E60" s="35">
        <f t="shared" si="1"/>
        <v>0</v>
      </c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</row>
    <row r="61" ht="15.75" customHeight="1">
      <c r="A61" s="34">
        <v>42886.62533333333</v>
      </c>
      <c r="B61" s="20">
        <v>5.29</v>
      </c>
      <c r="C61" s="20">
        <v>2.397</v>
      </c>
      <c r="D61" s="20">
        <v>300.0</v>
      </c>
      <c r="E61" s="35">
        <f t="shared" si="1"/>
        <v>0</v>
      </c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</row>
    <row r="62" ht="15.75" customHeight="1">
      <c r="A62" s="34">
        <v>42887.62533333333</v>
      </c>
      <c r="B62" s="20">
        <v>5.29</v>
      </c>
      <c r="C62" s="20">
        <v>2.397</v>
      </c>
      <c r="D62" s="20">
        <v>100.0</v>
      </c>
      <c r="E62" s="35">
        <f t="shared" si="1"/>
        <v>0</v>
      </c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</row>
    <row r="63" ht="15.75" customHeight="1">
      <c r="A63" s="34">
        <v>42888.62533333333</v>
      </c>
      <c r="B63" s="20">
        <v>5.29</v>
      </c>
      <c r="C63" s="20">
        <v>2.397</v>
      </c>
      <c r="D63" s="20">
        <v>425.0</v>
      </c>
      <c r="E63" s="35">
        <f t="shared" si="1"/>
        <v>0</v>
      </c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</row>
    <row r="64" ht="15.75" customHeight="1">
      <c r="A64" s="34">
        <v>42891.62533333333</v>
      </c>
      <c r="B64" s="20">
        <v>5.24</v>
      </c>
      <c r="C64" s="20">
        <v>2.374</v>
      </c>
      <c r="D64" s="20">
        <v>1314.0</v>
      </c>
      <c r="E64" s="35">
        <f t="shared" si="1"/>
        <v>-0.009595327493</v>
      </c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</row>
    <row r="65" ht="15.75" customHeight="1">
      <c r="A65" s="34">
        <v>42892.62533333333</v>
      </c>
      <c r="B65" s="20">
        <v>5.28</v>
      </c>
      <c r="C65" s="20">
        <v>2.393</v>
      </c>
      <c r="D65" s="20">
        <v>710.0</v>
      </c>
      <c r="E65" s="35">
        <f t="shared" si="1"/>
        <v>0.00800336984</v>
      </c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</row>
    <row r="66" ht="15.75" customHeight="1">
      <c r="A66" s="34">
        <v>42893.62533333333</v>
      </c>
      <c r="B66" s="20">
        <v>5.29</v>
      </c>
      <c r="C66" s="20">
        <v>2.397</v>
      </c>
      <c r="D66" s="20">
        <v>100.0</v>
      </c>
      <c r="E66" s="35">
        <f t="shared" si="1"/>
        <v>0.001671541997</v>
      </c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</row>
    <row r="67" ht="15.75" customHeight="1">
      <c r="A67" s="34">
        <v>42894.62533333333</v>
      </c>
      <c r="B67" s="20">
        <v>5.28</v>
      </c>
      <c r="C67" s="20">
        <v>2.393</v>
      </c>
      <c r="D67" s="20">
        <v>100.0</v>
      </c>
      <c r="E67" s="35">
        <f t="shared" si="1"/>
        <v>-0.001668752607</v>
      </c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</row>
    <row r="68" ht="15.75" customHeight="1">
      <c r="A68" s="34">
        <v>42895.62533333333</v>
      </c>
      <c r="B68" s="20">
        <v>5.27</v>
      </c>
      <c r="C68" s="20">
        <v>2.388</v>
      </c>
      <c r="D68" s="20">
        <v>200.0</v>
      </c>
      <c r="E68" s="35">
        <f t="shared" si="1"/>
        <v>-0.002089427497</v>
      </c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</row>
    <row r="69" ht="15.75" customHeight="1">
      <c r="A69" s="34">
        <v>42898.62533333333</v>
      </c>
      <c r="B69" s="20">
        <v>5.27</v>
      </c>
      <c r="C69" s="20">
        <v>2.388</v>
      </c>
      <c r="D69" s="20">
        <v>320.0</v>
      </c>
      <c r="E69" s="35">
        <f t="shared" si="1"/>
        <v>0</v>
      </c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</row>
    <row r="70" ht="15.75" customHeight="1">
      <c r="A70" s="34">
        <v>42899.62533333333</v>
      </c>
      <c r="B70" s="20">
        <v>5.27</v>
      </c>
      <c r="C70" s="20">
        <v>2.388</v>
      </c>
      <c r="D70" s="20">
        <v>250.0</v>
      </c>
      <c r="E70" s="35">
        <f t="shared" si="1"/>
        <v>0</v>
      </c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</row>
    <row r="71" ht="15.75" customHeight="1">
      <c r="A71" s="34">
        <v>42900.62533333333</v>
      </c>
      <c r="B71" s="20">
        <v>5.27</v>
      </c>
      <c r="C71" s="20">
        <v>2.388</v>
      </c>
      <c r="D71" s="20">
        <v>0.0</v>
      </c>
      <c r="E71" s="35">
        <f t="shared" si="1"/>
        <v>0</v>
      </c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</row>
    <row r="72" ht="15.75" customHeight="1">
      <c r="A72" s="34">
        <v>42901.62533333333</v>
      </c>
      <c r="B72" s="20">
        <v>5.27</v>
      </c>
      <c r="C72" s="20">
        <v>2.388</v>
      </c>
      <c r="D72" s="20">
        <v>60.0</v>
      </c>
      <c r="E72" s="35">
        <f t="shared" si="1"/>
        <v>0</v>
      </c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</row>
    <row r="73" ht="15.75" customHeight="1">
      <c r="A73" s="34">
        <v>42902.62533333333</v>
      </c>
      <c r="B73" s="20">
        <v>5.27</v>
      </c>
      <c r="C73" s="20">
        <v>2.388</v>
      </c>
      <c r="D73" s="20">
        <v>407.0</v>
      </c>
      <c r="E73" s="35">
        <f t="shared" si="1"/>
        <v>0</v>
      </c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</row>
    <row r="74" ht="15.75" customHeight="1">
      <c r="A74" s="34">
        <v>42905.62533333333</v>
      </c>
      <c r="B74" s="20">
        <v>5.27</v>
      </c>
      <c r="C74" s="20">
        <v>2.388</v>
      </c>
      <c r="D74" s="20">
        <v>0.0</v>
      </c>
      <c r="E74" s="35">
        <f t="shared" si="1"/>
        <v>0</v>
      </c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</row>
    <row r="75" ht="15.75" customHeight="1">
      <c r="A75" s="34">
        <v>42906.62533333333</v>
      </c>
      <c r="B75" s="20">
        <v>5.27</v>
      </c>
      <c r="C75" s="20">
        <v>2.388</v>
      </c>
      <c r="D75" s="20">
        <v>1265.0</v>
      </c>
      <c r="E75" s="35">
        <f t="shared" si="1"/>
        <v>0</v>
      </c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</row>
    <row r="76" ht="15.75" customHeight="1">
      <c r="A76" s="34">
        <v>42907.62533333333</v>
      </c>
      <c r="B76" s="20">
        <v>5.26</v>
      </c>
      <c r="C76" s="20">
        <v>2.384</v>
      </c>
      <c r="D76" s="20">
        <v>43.0</v>
      </c>
      <c r="E76" s="35">
        <f t="shared" si="1"/>
        <v>-0.001675041876</v>
      </c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</row>
    <row r="77" ht="15.75" customHeight="1">
      <c r="A77" s="34">
        <v>42908.62533333333</v>
      </c>
      <c r="B77" s="20">
        <v>5.27</v>
      </c>
      <c r="C77" s="20">
        <v>2.388</v>
      </c>
      <c r="D77" s="20">
        <v>1253.0</v>
      </c>
      <c r="E77" s="35">
        <f t="shared" si="1"/>
        <v>0.001677852349</v>
      </c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</row>
    <row r="78" ht="15.75" customHeight="1">
      <c r="A78" s="34">
        <v>42909.62533333333</v>
      </c>
      <c r="B78" s="20">
        <v>5.27</v>
      </c>
      <c r="C78" s="20">
        <v>2.388</v>
      </c>
      <c r="D78" s="20">
        <v>530.0</v>
      </c>
      <c r="E78" s="35">
        <f t="shared" si="1"/>
        <v>0</v>
      </c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</row>
    <row r="79" ht="15.75" customHeight="1">
      <c r="A79" s="34">
        <v>42914.62533333333</v>
      </c>
      <c r="B79" s="20">
        <v>5.26</v>
      </c>
      <c r="C79" s="20">
        <v>2.384</v>
      </c>
      <c r="D79" s="20">
        <v>1054.0</v>
      </c>
      <c r="E79" s="35">
        <f t="shared" si="1"/>
        <v>-0.001675041876</v>
      </c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</row>
    <row r="80" ht="15.75" customHeight="1">
      <c r="A80" s="34">
        <v>42915.62533333333</v>
      </c>
      <c r="B80" s="20">
        <v>5.26</v>
      </c>
      <c r="C80" s="20">
        <v>2.384</v>
      </c>
      <c r="D80" s="20">
        <v>500.0</v>
      </c>
      <c r="E80" s="35">
        <f t="shared" si="1"/>
        <v>0</v>
      </c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</row>
    <row r="81" ht="15.75" customHeight="1">
      <c r="A81" s="34">
        <v>42916.62533333333</v>
      </c>
      <c r="B81" s="20">
        <v>5.26</v>
      </c>
      <c r="C81" s="20">
        <v>2.384</v>
      </c>
      <c r="D81" s="20">
        <v>0.0</v>
      </c>
      <c r="E81" s="35">
        <f t="shared" si="1"/>
        <v>0</v>
      </c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</row>
    <row r="82" ht="15.75" customHeight="1">
      <c r="A82" s="34">
        <v>42919.62533333333</v>
      </c>
      <c r="B82" s="20">
        <v>5.25</v>
      </c>
      <c r="C82" s="20">
        <v>2.379</v>
      </c>
      <c r="D82" s="20">
        <v>1000.0</v>
      </c>
      <c r="E82" s="35">
        <f t="shared" si="1"/>
        <v>-0.002097315436</v>
      </c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</row>
    <row r="83" ht="15.75" customHeight="1">
      <c r="A83" s="34">
        <v>42920.62533333333</v>
      </c>
      <c r="B83" s="20">
        <v>5.25</v>
      </c>
      <c r="C83" s="20">
        <v>2.379</v>
      </c>
      <c r="D83" s="20">
        <v>6.0</v>
      </c>
      <c r="E83" s="35">
        <f t="shared" si="1"/>
        <v>0</v>
      </c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</row>
    <row r="84" ht="15.75" customHeight="1">
      <c r="A84" s="34">
        <v>42921.62533333333</v>
      </c>
      <c r="B84" s="20">
        <v>5.24</v>
      </c>
      <c r="C84" s="20">
        <v>2.374</v>
      </c>
      <c r="D84" s="20">
        <v>750.0</v>
      </c>
      <c r="E84" s="35">
        <f t="shared" si="1"/>
        <v>-0.002101723413</v>
      </c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</row>
    <row r="85" ht="15.75" customHeight="1">
      <c r="A85" s="34">
        <v>42922.62533333333</v>
      </c>
      <c r="B85" s="20">
        <v>5.2</v>
      </c>
      <c r="C85" s="20">
        <v>2.356</v>
      </c>
      <c r="D85" s="20">
        <v>100.0</v>
      </c>
      <c r="E85" s="35">
        <f t="shared" si="1"/>
        <v>-0.007582139848</v>
      </c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</row>
    <row r="86" ht="15.75" customHeight="1">
      <c r="A86" s="34">
        <v>42923.62533333333</v>
      </c>
      <c r="B86" s="20">
        <v>5.2</v>
      </c>
      <c r="C86" s="20">
        <v>2.356</v>
      </c>
      <c r="D86" s="20">
        <v>2000.0</v>
      </c>
      <c r="E86" s="35">
        <f t="shared" si="1"/>
        <v>0</v>
      </c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</row>
    <row r="87" ht="15.75" customHeight="1">
      <c r="A87" s="34">
        <v>42926.62533333333</v>
      </c>
      <c r="B87" s="20">
        <v>5.2</v>
      </c>
      <c r="C87" s="20">
        <v>2.356</v>
      </c>
      <c r="D87" s="20">
        <v>500.0</v>
      </c>
      <c r="E87" s="35">
        <f t="shared" si="1"/>
        <v>0</v>
      </c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</row>
    <row r="88" ht="15.75" customHeight="1">
      <c r="A88" s="34">
        <v>42927.62533333333</v>
      </c>
      <c r="B88" s="20">
        <v>5.2</v>
      </c>
      <c r="C88" s="20">
        <v>2.356</v>
      </c>
      <c r="D88" s="20">
        <v>0.0</v>
      </c>
      <c r="E88" s="35">
        <f t="shared" si="1"/>
        <v>0</v>
      </c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</row>
    <row r="89" ht="15.75" customHeight="1">
      <c r="A89" s="34">
        <v>42928.62533333333</v>
      </c>
      <c r="B89" s="20">
        <v>5.2</v>
      </c>
      <c r="C89" s="20">
        <v>2.356</v>
      </c>
      <c r="D89" s="20">
        <v>0.0</v>
      </c>
      <c r="E89" s="35">
        <f t="shared" si="1"/>
        <v>0</v>
      </c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</row>
    <row r="90" ht="15.75" customHeight="1">
      <c r="A90" s="34">
        <v>42929.62533333333</v>
      </c>
      <c r="B90" s="20">
        <v>5.2</v>
      </c>
      <c r="C90" s="20">
        <v>2.356</v>
      </c>
      <c r="D90" s="20">
        <v>0.0</v>
      </c>
      <c r="E90" s="35">
        <f t="shared" si="1"/>
        <v>0</v>
      </c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</row>
    <row r="91" ht="15.75" customHeight="1">
      <c r="A91" s="34">
        <v>42930.62533333333</v>
      </c>
      <c r="B91" s="20">
        <v>5.2</v>
      </c>
      <c r="C91" s="20">
        <v>2.356</v>
      </c>
      <c r="D91" s="20">
        <v>0.0</v>
      </c>
      <c r="E91" s="35">
        <f t="shared" si="1"/>
        <v>0</v>
      </c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</row>
    <row r="92" ht="15.75" customHeight="1">
      <c r="A92" s="34">
        <v>42933.62533333333</v>
      </c>
      <c r="B92" s="20">
        <v>5.2</v>
      </c>
      <c r="C92" s="20">
        <v>2.356</v>
      </c>
      <c r="D92" s="20">
        <v>100.0</v>
      </c>
      <c r="E92" s="35">
        <f t="shared" si="1"/>
        <v>0</v>
      </c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</row>
    <row r="93" ht="15.75" customHeight="1">
      <c r="A93" s="34">
        <v>42934.62533333333</v>
      </c>
      <c r="B93" s="20">
        <v>5.2</v>
      </c>
      <c r="C93" s="20">
        <v>2.356</v>
      </c>
      <c r="D93" s="20">
        <v>65.0</v>
      </c>
      <c r="E93" s="35">
        <f t="shared" si="1"/>
        <v>0</v>
      </c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</row>
    <row r="94" ht="15.75" customHeight="1">
      <c r="A94" s="34">
        <v>42935.62533333333</v>
      </c>
      <c r="B94" s="20">
        <v>5.2</v>
      </c>
      <c r="C94" s="20">
        <v>2.356</v>
      </c>
      <c r="D94" s="20">
        <v>396.0</v>
      </c>
      <c r="E94" s="35">
        <f t="shared" si="1"/>
        <v>0</v>
      </c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</row>
    <row r="95" ht="15.75" customHeight="1">
      <c r="A95" s="34">
        <v>42936.62533333333</v>
      </c>
      <c r="B95" s="20">
        <v>5.16</v>
      </c>
      <c r="C95" s="20">
        <v>2.338</v>
      </c>
      <c r="D95" s="20">
        <v>1593.0</v>
      </c>
      <c r="E95" s="35">
        <f t="shared" si="1"/>
        <v>-0.007640067912</v>
      </c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</row>
    <row r="96" ht="15.75" customHeight="1">
      <c r="A96" s="34">
        <v>42937.62533333333</v>
      </c>
      <c r="B96" s="20">
        <v>5.11</v>
      </c>
      <c r="C96" s="20">
        <v>2.316</v>
      </c>
      <c r="D96" s="20">
        <v>743.0</v>
      </c>
      <c r="E96" s="35">
        <f t="shared" si="1"/>
        <v>-0.009409751925</v>
      </c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</row>
    <row r="97" ht="15.75" customHeight="1">
      <c r="A97" s="34">
        <v>42940.62533333333</v>
      </c>
      <c r="B97" s="20">
        <v>5.18</v>
      </c>
      <c r="C97" s="20">
        <v>2.347</v>
      </c>
      <c r="D97" s="20">
        <v>449.0</v>
      </c>
      <c r="E97" s="35">
        <f t="shared" si="1"/>
        <v>0.0133851468</v>
      </c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</row>
    <row r="98" ht="15.75" customHeight="1">
      <c r="A98" s="34">
        <v>42942.62533333333</v>
      </c>
      <c r="B98" s="20">
        <v>5.18</v>
      </c>
      <c r="C98" s="20">
        <v>2.347</v>
      </c>
      <c r="D98" s="20">
        <v>2647.0</v>
      </c>
      <c r="E98" s="35">
        <f t="shared" si="1"/>
        <v>0</v>
      </c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</row>
    <row r="99" ht="15.75" customHeight="1">
      <c r="A99" s="34">
        <v>42943.62533333333</v>
      </c>
      <c r="B99" s="20">
        <v>5.19</v>
      </c>
      <c r="C99" s="20">
        <v>2.352</v>
      </c>
      <c r="D99" s="20">
        <v>743.0</v>
      </c>
      <c r="E99" s="35">
        <f t="shared" si="1"/>
        <v>0.002130379207</v>
      </c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</row>
    <row r="100" ht="15.75" customHeight="1">
      <c r="A100" s="34">
        <v>42944.62533333333</v>
      </c>
      <c r="B100" s="20">
        <v>4.55</v>
      </c>
      <c r="C100" s="20">
        <v>2.41</v>
      </c>
      <c r="D100" s="20">
        <v>610.0</v>
      </c>
      <c r="E100" s="35">
        <f t="shared" si="1"/>
        <v>0.02465986395</v>
      </c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</row>
    <row r="101" ht="15.75" customHeight="1">
      <c r="A101" s="34">
        <v>42947.62533333333</v>
      </c>
      <c r="B101" s="20">
        <v>4.55</v>
      </c>
      <c r="C101" s="20">
        <v>2.41</v>
      </c>
      <c r="D101" s="20">
        <v>7.0</v>
      </c>
      <c r="E101" s="35">
        <f t="shared" si="1"/>
        <v>0</v>
      </c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</row>
    <row r="102" ht="15.75" customHeight="1">
      <c r="A102" s="34">
        <v>42948.62533333333</v>
      </c>
      <c r="B102" s="20">
        <v>4.55</v>
      </c>
      <c r="C102" s="20">
        <v>2.41</v>
      </c>
      <c r="D102" s="20">
        <v>150.0</v>
      </c>
      <c r="E102" s="35">
        <f t="shared" si="1"/>
        <v>0</v>
      </c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</row>
    <row r="103" ht="15.75" customHeight="1">
      <c r="A103" s="34">
        <v>42949.62533333333</v>
      </c>
      <c r="B103" s="20">
        <v>4.55</v>
      </c>
      <c r="C103" s="20">
        <v>2.41</v>
      </c>
      <c r="D103" s="20">
        <v>0.0</v>
      </c>
      <c r="E103" s="35">
        <f t="shared" si="1"/>
        <v>0</v>
      </c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</row>
    <row r="104" ht="15.75" customHeight="1">
      <c r="A104" s="34">
        <v>42950.62533333333</v>
      </c>
      <c r="B104" s="20">
        <v>4.55</v>
      </c>
      <c r="C104" s="20">
        <v>2.41</v>
      </c>
      <c r="D104" s="20">
        <v>0.0</v>
      </c>
      <c r="E104" s="35">
        <f t="shared" si="1"/>
        <v>0</v>
      </c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</row>
    <row r="105" ht="15.75" customHeight="1">
      <c r="A105" s="34">
        <v>42951.62533333333</v>
      </c>
      <c r="B105" s="20">
        <v>4.54</v>
      </c>
      <c r="C105" s="20">
        <v>2.405</v>
      </c>
      <c r="D105" s="20">
        <v>930.0</v>
      </c>
      <c r="E105" s="35">
        <f t="shared" si="1"/>
        <v>-0.002074688797</v>
      </c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</row>
    <row r="106" ht="15.75" customHeight="1">
      <c r="A106" s="34">
        <v>42954.62533333333</v>
      </c>
      <c r="B106" s="20">
        <v>4.54</v>
      </c>
      <c r="C106" s="20">
        <v>2.405</v>
      </c>
      <c r="D106" s="20">
        <v>0.0</v>
      </c>
      <c r="E106" s="35">
        <f t="shared" si="1"/>
        <v>0</v>
      </c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</row>
    <row r="107" ht="15.75" customHeight="1">
      <c r="A107" s="34">
        <v>42955.62533333333</v>
      </c>
      <c r="B107" s="20">
        <v>4.54</v>
      </c>
      <c r="C107" s="20">
        <v>2.405</v>
      </c>
      <c r="D107" s="20">
        <v>0.0</v>
      </c>
      <c r="E107" s="35">
        <f t="shared" si="1"/>
        <v>0</v>
      </c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</row>
    <row r="108" ht="15.75" customHeight="1">
      <c r="A108" s="34">
        <v>42956.62533333333</v>
      </c>
      <c r="B108" s="20">
        <v>4.5</v>
      </c>
      <c r="C108" s="20">
        <v>2.384</v>
      </c>
      <c r="D108" s="20">
        <v>125.0</v>
      </c>
      <c r="E108" s="35">
        <f t="shared" si="1"/>
        <v>-0.008731808732</v>
      </c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</row>
    <row r="109" ht="15.75" customHeight="1">
      <c r="A109" s="34">
        <v>42957.62533333333</v>
      </c>
      <c r="B109" s="20">
        <v>4.5</v>
      </c>
      <c r="C109" s="20">
        <v>2.384</v>
      </c>
      <c r="D109" s="20">
        <v>3000.0</v>
      </c>
      <c r="E109" s="35">
        <f t="shared" si="1"/>
        <v>0</v>
      </c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</row>
    <row r="110" ht="15.75" customHeight="1">
      <c r="A110" s="34">
        <v>42958.62533333333</v>
      </c>
      <c r="B110" s="20">
        <v>4.5</v>
      </c>
      <c r="C110" s="20">
        <v>2.384</v>
      </c>
      <c r="D110" s="20">
        <v>3000.0</v>
      </c>
      <c r="E110" s="35">
        <f t="shared" si="1"/>
        <v>0</v>
      </c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</row>
    <row r="111" ht="15.75" customHeight="1">
      <c r="A111" s="34">
        <v>42961.62533333333</v>
      </c>
      <c r="B111" s="20">
        <v>4.5</v>
      </c>
      <c r="C111" s="20">
        <v>2.384</v>
      </c>
      <c r="D111" s="20">
        <v>1600.0</v>
      </c>
      <c r="E111" s="35">
        <f t="shared" si="1"/>
        <v>0</v>
      </c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</row>
    <row r="112" ht="15.75" customHeight="1">
      <c r="A112" s="34">
        <v>42962.62533333333</v>
      </c>
      <c r="B112" s="20">
        <v>4.5</v>
      </c>
      <c r="C112" s="20">
        <v>2.384</v>
      </c>
      <c r="D112" s="20">
        <v>1750.0</v>
      </c>
      <c r="E112" s="35">
        <f t="shared" si="1"/>
        <v>0</v>
      </c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</row>
    <row r="113" ht="15.75" customHeight="1">
      <c r="A113" s="34">
        <v>42963.62533333333</v>
      </c>
      <c r="B113" s="20">
        <v>4.5</v>
      </c>
      <c r="C113" s="20">
        <v>2.384</v>
      </c>
      <c r="D113" s="20">
        <v>1500.0</v>
      </c>
      <c r="E113" s="35">
        <f t="shared" si="1"/>
        <v>0</v>
      </c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</row>
    <row r="114" ht="15.75" customHeight="1">
      <c r="A114" s="34">
        <v>42964.62533333333</v>
      </c>
      <c r="B114" s="20">
        <v>4.4</v>
      </c>
      <c r="C114" s="20">
        <v>2.331</v>
      </c>
      <c r="D114" s="20">
        <v>1000.0</v>
      </c>
      <c r="E114" s="35">
        <f t="shared" si="1"/>
        <v>-0.02223154362</v>
      </c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</row>
    <row r="115" ht="15.75" customHeight="1">
      <c r="A115" s="34">
        <v>42965.62533333333</v>
      </c>
      <c r="B115" s="20">
        <v>4.5</v>
      </c>
      <c r="C115" s="20">
        <v>2.384</v>
      </c>
      <c r="D115" s="20">
        <v>2000.0</v>
      </c>
      <c r="E115" s="35">
        <f t="shared" si="1"/>
        <v>0.02273702274</v>
      </c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</row>
    <row r="116" ht="15.75" customHeight="1">
      <c r="A116" s="34">
        <v>42968.62533333333</v>
      </c>
      <c r="B116" s="20">
        <v>4.5</v>
      </c>
      <c r="C116" s="20">
        <v>2.384</v>
      </c>
      <c r="D116" s="20">
        <v>0.0</v>
      </c>
      <c r="E116" s="35">
        <f t="shared" si="1"/>
        <v>0</v>
      </c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</row>
    <row r="117" ht="15.75" customHeight="1">
      <c r="A117" s="34">
        <v>42969.62533333333</v>
      </c>
      <c r="B117" s="20">
        <v>4.5</v>
      </c>
      <c r="C117" s="20">
        <v>2.384</v>
      </c>
      <c r="D117" s="20">
        <v>10.0</v>
      </c>
      <c r="E117" s="35">
        <f t="shared" si="1"/>
        <v>0</v>
      </c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</row>
    <row r="118" ht="15.75" customHeight="1">
      <c r="A118" s="34">
        <v>42970.62533333333</v>
      </c>
      <c r="B118" s="20">
        <v>4.5</v>
      </c>
      <c r="C118" s="20">
        <v>2.384</v>
      </c>
      <c r="D118" s="20">
        <v>0.0</v>
      </c>
      <c r="E118" s="35">
        <f t="shared" si="1"/>
        <v>0</v>
      </c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</row>
    <row r="119" ht="15.75" customHeight="1">
      <c r="A119" s="34">
        <v>42971.62533333333</v>
      </c>
      <c r="B119" s="20">
        <v>4.5</v>
      </c>
      <c r="C119" s="20">
        <v>2.384</v>
      </c>
      <c r="D119" s="20">
        <v>0.0</v>
      </c>
      <c r="E119" s="35">
        <f t="shared" si="1"/>
        <v>0</v>
      </c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</row>
    <row r="120" ht="15.75" customHeight="1">
      <c r="A120" s="34">
        <v>42972.62533333333</v>
      </c>
      <c r="B120" s="20">
        <v>4.5</v>
      </c>
      <c r="C120" s="20">
        <v>2.384</v>
      </c>
      <c r="D120" s="20">
        <v>0.0</v>
      </c>
      <c r="E120" s="35">
        <f t="shared" si="1"/>
        <v>0</v>
      </c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</row>
    <row r="121" ht="15.75" customHeight="1">
      <c r="A121" s="34">
        <v>42975.62533333333</v>
      </c>
      <c r="B121" s="20">
        <v>4.5</v>
      </c>
      <c r="C121" s="20">
        <v>2.384</v>
      </c>
      <c r="D121" s="20">
        <v>3500.0</v>
      </c>
      <c r="E121" s="35">
        <f t="shared" si="1"/>
        <v>0</v>
      </c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</row>
    <row r="122" ht="15.75" customHeight="1">
      <c r="A122" s="34">
        <v>42976.62533333333</v>
      </c>
      <c r="B122" s="20">
        <v>4.5</v>
      </c>
      <c r="C122" s="20">
        <v>2.384</v>
      </c>
      <c r="D122" s="20">
        <v>0.0</v>
      </c>
      <c r="E122" s="35">
        <f t="shared" si="1"/>
        <v>0</v>
      </c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</row>
    <row r="123" ht="15.75" customHeight="1">
      <c r="A123" s="34">
        <v>42977.62533333333</v>
      </c>
      <c r="B123" s="20">
        <v>4.49</v>
      </c>
      <c r="C123" s="20">
        <v>2.378</v>
      </c>
      <c r="D123" s="20">
        <v>8500.0</v>
      </c>
      <c r="E123" s="35">
        <f t="shared" si="1"/>
        <v>-0.002516778523</v>
      </c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</row>
    <row r="124" ht="15.75" customHeight="1">
      <c r="A124" s="34">
        <v>42978.62533333333</v>
      </c>
      <c r="B124" s="20">
        <v>4.49</v>
      </c>
      <c r="C124" s="20">
        <v>2.378</v>
      </c>
      <c r="D124" s="20">
        <v>7500.0</v>
      </c>
      <c r="E124" s="35">
        <f t="shared" si="1"/>
        <v>0</v>
      </c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</row>
    <row r="125" ht="15.75" customHeight="1">
      <c r="A125" s="34">
        <v>42982.62533333333</v>
      </c>
      <c r="B125" s="20">
        <v>4.5</v>
      </c>
      <c r="C125" s="20">
        <v>2.384</v>
      </c>
      <c r="D125" s="20">
        <v>2000.0</v>
      </c>
      <c r="E125" s="35">
        <f t="shared" si="1"/>
        <v>0.00252312868</v>
      </c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</row>
    <row r="126" ht="15.75" customHeight="1">
      <c r="A126" s="34">
        <v>42983.62533333333</v>
      </c>
      <c r="B126" s="20">
        <v>4.48</v>
      </c>
      <c r="C126" s="20">
        <v>2.373</v>
      </c>
      <c r="D126" s="20">
        <v>3300.0</v>
      </c>
      <c r="E126" s="35">
        <f t="shared" si="1"/>
        <v>-0.00461409396</v>
      </c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</row>
    <row r="127" ht="15.75" customHeight="1">
      <c r="A127" s="34">
        <v>42984.62533333333</v>
      </c>
      <c r="B127" s="20">
        <v>4.43</v>
      </c>
      <c r="C127" s="20">
        <v>2.346</v>
      </c>
      <c r="D127" s="20">
        <v>2000.0</v>
      </c>
      <c r="E127" s="35">
        <f t="shared" si="1"/>
        <v>-0.01137800253</v>
      </c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</row>
    <row r="128" ht="15.75" customHeight="1">
      <c r="A128" s="34">
        <v>42985.62533333333</v>
      </c>
      <c r="B128" s="20">
        <v>4.32</v>
      </c>
      <c r="C128" s="20">
        <v>2.288</v>
      </c>
      <c r="D128" s="20">
        <v>298.0</v>
      </c>
      <c r="E128" s="35">
        <f t="shared" si="1"/>
        <v>-0.02472293265</v>
      </c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</row>
    <row r="129" ht="15.75" customHeight="1">
      <c r="A129" s="34">
        <v>42986.62533333333</v>
      </c>
      <c r="B129" s="20">
        <v>4.3</v>
      </c>
      <c r="C129" s="20">
        <v>2.278</v>
      </c>
      <c r="D129" s="20">
        <v>4818.0</v>
      </c>
      <c r="E129" s="35">
        <f t="shared" si="1"/>
        <v>-0.004370629371</v>
      </c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</row>
    <row r="130" ht="15.75" customHeight="1">
      <c r="A130" s="34">
        <v>42989.62533333333</v>
      </c>
      <c r="B130" s="20">
        <v>4.3</v>
      </c>
      <c r="C130" s="20">
        <v>2.278</v>
      </c>
      <c r="D130" s="20">
        <v>300.0</v>
      </c>
      <c r="E130" s="35">
        <f t="shared" si="1"/>
        <v>0</v>
      </c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</row>
    <row r="131" ht="15.75" customHeight="1">
      <c r="A131" s="34">
        <v>42990.62533333333</v>
      </c>
      <c r="B131" s="20">
        <v>4.29</v>
      </c>
      <c r="C131" s="20">
        <v>2.272</v>
      </c>
      <c r="D131" s="20">
        <v>960.0</v>
      </c>
      <c r="E131" s="35">
        <f t="shared" si="1"/>
        <v>-0.002633889377</v>
      </c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</row>
    <row r="132" ht="15.75" customHeight="1">
      <c r="A132" s="34">
        <v>42991.62533333333</v>
      </c>
      <c r="B132" s="20">
        <v>4.27</v>
      </c>
      <c r="C132" s="20">
        <v>2.262</v>
      </c>
      <c r="D132" s="20">
        <v>770.0</v>
      </c>
      <c r="E132" s="35">
        <f t="shared" si="1"/>
        <v>-0.004401408451</v>
      </c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</row>
    <row r="133" ht="15.75" customHeight="1">
      <c r="A133" s="34">
        <v>42992.62533333333</v>
      </c>
      <c r="B133" s="20">
        <v>4.24</v>
      </c>
      <c r="C133" s="20">
        <v>2.246</v>
      </c>
      <c r="D133" s="20">
        <v>1100.0</v>
      </c>
      <c r="E133" s="35">
        <f t="shared" si="1"/>
        <v>-0.007073386384</v>
      </c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</row>
    <row r="134" ht="15.75" customHeight="1">
      <c r="A134" s="34">
        <v>42993.62533333333</v>
      </c>
      <c r="B134" s="20">
        <v>4.24</v>
      </c>
      <c r="C134" s="20">
        <v>2.246</v>
      </c>
      <c r="D134" s="20">
        <v>2600.0</v>
      </c>
      <c r="E134" s="35">
        <f t="shared" si="1"/>
        <v>0</v>
      </c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</row>
    <row r="135" ht="15.75" customHeight="1">
      <c r="A135" s="34">
        <v>42996.62533333333</v>
      </c>
      <c r="B135" s="20">
        <v>4.23</v>
      </c>
      <c r="C135" s="20">
        <v>2.241</v>
      </c>
      <c r="D135" s="20">
        <v>1500.0</v>
      </c>
      <c r="E135" s="35">
        <f t="shared" si="1"/>
        <v>-0.002226179875</v>
      </c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</row>
    <row r="136" ht="15.75" customHeight="1">
      <c r="A136" s="34">
        <v>42997.62533333333</v>
      </c>
      <c r="B136" s="20">
        <v>4.11</v>
      </c>
      <c r="C136" s="20">
        <v>2.177</v>
      </c>
      <c r="D136" s="20">
        <v>4800.0</v>
      </c>
      <c r="E136" s="35">
        <f t="shared" si="1"/>
        <v>-0.02855867916</v>
      </c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</row>
    <row r="137" ht="15.75" customHeight="1">
      <c r="A137" s="34">
        <v>42998.62533333333</v>
      </c>
      <c r="B137" s="20">
        <v>4.14</v>
      </c>
      <c r="C137" s="20">
        <v>2.193</v>
      </c>
      <c r="D137" s="20">
        <v>4612.0</v>
      </c>
      <c r="E137" s="35">
        <f t="shared" si="1"/>
        <v>0.00734956362</v>
      </c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</row>
    <row r="138" ht="15.75" customHeight="1">
      <c r="A138" s="34">
        <v>43000.62533333333</v>
      </c>
      <c r="B138" s="20">
        <v>4.1</v>
      </c>
      <c r="C138" s="20">
        <v>2.172</v>
      </c>
      <c r="D138" s="20">
        <v>3250.0</v>
      </c>
      <c r="E138" s="35">
        <f t="shared" si="1"/>
        <v>-0.009575923393</v>
      </c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</row>
    <row r="139" ht="15.75" customHeight="1">
      <c r="A139" s="34">
        <v>43003.62533333333</v>
      </c>
      <c r="B139" s="20">
        <v>4.1</v>
      </c>
      <c r="C139" s="20">
        <v>2.172</v>
      </c>
      <c r="D139" s="20">
        <v>0.0</v>
      </c>
      <c r="E139" s="35">
        <f t="shared" si="1"/>
        <v>0</v>
      </c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</row>
    <row r="140" ht="15.75" customHeight="1">
      <c r="A140" s="34">
        <v>43004.62533333333</v>
      </c>
      <c r="B140" s="20">
        <v>4.1</v>
      </c>
      <c r="C140" s="20">
        <v>2.172</v>
      </c>
      <c r="D140" s="20">
        <v>90.0</v>
      </c>
      <c r="E140" s="35">
        <f t="shared" si="1"/>
        <v>0</v>
      </c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</row>
    <row r="141" ht="15.75" customHeight="1">
      <c r="A141" s="34">
        <v>43005.62533333333</v>
      </c>
      <c r="B141" s="20">
        <v>4.1</v>
      </c>
      <c r="C141" s="20">
        <v>2.172</v>
      </c>
      <c r="D141" s="20">
        <v>0.0</v>
      </c>
      <c r="E141" s="35">
        <f t="shared" si="1"/>
        <v>0</v>
      </c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</row>
    <row r="142" ht="15.75" customHeight="1">
      <c r="A142" s="34">
        <v>43006.62533333333</v>
      </c>
      <c r="B142" s="20">
        <v>4.1</v>
      </c>
      <c r="C142" s="20">
        <v>2.172</v>
      </c>
      <c r="D142" s="20">
        <v>0.0</v>
      </c>
      <c r="E142" s="35">
        <f t="shared" si="1"/>
        <v>0</v>
      </c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</row>
    <row r="143" ht="15.75" customHeight="1">
      <c r="A143" s="34">
        <v>43007.62533333333</v>
      </c>
      <c r="B143" s="20">
        <v>4.1</v>
      </c>
      <c r="C143" s="20">
        <v>2.172</v>
      </c>
      <c r="D143" s="20">
        <v>0.0</v>
      </c>
      <c r="E143" s="35">
        <f t="shared" si="1"/>
        <v>0</v>
      </c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</row>
    <row r="144" ht="15.75" customHeight="1">
      <c r="A144" s="34">
        <v>43010.62533333333</v>
      </c>
      <c r="B144" s="20">
        <v>4.1</v>
      </c>
      <c r="C144" s="20">
        <v>2.172</v>
      </c>
      <c r="D144" s="20">
        <v>0.0</v>
      </c>
      <c r="E144" s="35">
        <f t="shared" si="1"/>
        <v>0</v>
      </c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</row>
    <row r="145" ht="15.75" customHeight="1">
      <c r="A145" s="34">
        <v>43011.62533333333</v>
      </c>
      <c r="B145" s="20">
        <v>4.1</v>
      </c>
      <c r="C145" s="20">
        <v>2.172</v>
      </c>
      <c r="D145" s="20">
        <v>0.0</v>
      </c>
      <c r="E145" s="35">
        <f t="shared" si="1"/>
        <v>0</v>
      </c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</row>
    <row r="146" ht="15.75" customHeight="1">
      <c r="A146" s="34">
        <v>43012.62533333333</v>
      </c>
      <c r="B146" s="20">
        <v>4.1</v>
      </c>
      <c r="C146" s="20">
        <v>2.172</v>
      </c>
      <c r="D146" s="20">
        <v>0.0</v>
      </c>
      <c r="E146" s="35">
        <f t="shared" si="1"/>
        <v>0</v>
      </c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</row>
    <row r="147" ht="15.75" customHeight="1">
      <c r="A147" s="34">
        <v>43013.62533333333</v>
      </c>
      <c r="B147" s="20">
        <v>4.1</v>
      </c>
      <c r="C147" s="20">
        <v>2.172</v>
      </c>
      <c r="D147" s="20">
        <v>0.0</v>
      </c>
      <c r="E147" s="35">
        <f t="shared" si="1"/>
        <v>0</v>
      </c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</row>
    <row r="148" ht="15.75" customHeight="1">
      <c r="A148" s="34">
        <v>43014.62533333333</v>
      </c>
      <c r="B148" s="20">
        <v>3.98</v>
      </c>
      <c r="C148" s="20">
        <v>2.108</v>
      </c>
      <c r="D148" s="20">
        <v>40.0</v>
      </c>
      <c r="E148" s="35">
        <f t="shared" si="1"/>
        <v>-0.02946593002</v>
      </c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</row>
    <row r="149" ht="15.75" customHeight="1">
      <c r="A149" s="34">
        <v>43017.62533333333</v>
      </c>
      <c r="B149" s="20">
        <v>3.98</v>
      </c>
      <c r="C149" s="20">
        <v>2.108</v>
      </c>
      <c r="D149" s="20">
        <v>0.0</v>
      </c>
      <c r="E149" s="35">
        <f t="shared" si="1"/>
        <v>0</v>
      </c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</row>
    <row r="150" ht="15.75" customHeight="1">
      <c r="A150" s="34">
        <v>43018.62533333333</v>
      </c>
      <c r="B150" s="20">
        <v>3.98</v>
      </c>
      <c r="C150" s="20">
        <v>2.108</v>
      </c>
      <c r="D150" s="20">
        <v>0.0</v>
      </c>
      <c r="E150" s="35">
        <f t="shared" si="1"/>
        <v>0</v>
      </c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</row>
    <row r="151" ht="15.75" customHeight="1">
      <c r="A151" s="34">
        <v>43019.62533333333</v>
      </c>
      <c r="B151" s="20">
        <v>3.9</v>
      </c>
      <c r="C151" s="20">
        <v>2.066</v>
      </c>
      <c r="D151" s="20">
        <v>8.0</v>
      </c>
      <c r="E151" s="35">
        <f t="shared" si="1"/>
        <v>-0.01992409867</v>
      </c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</row>
    <row r="152" ht="15.75" customHeight="1">
      <c r="A152" s="34">
        <v>43020.62533333333</v>
      </c>
      <c r="B152" s="20">
        <v>3.9</v>
      </c>
      <c r="C152" s="20">
        <v>2.066</v>
      </c>
      <c r="D152" s="20">
        <v>0.0</v>
      </c>
      <c r="E152" s="35">
        <f t="shared" si="1"/>
        <v>0</v>
      </c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</row>
    <row r="153" ht="15.75" customHeight="1">
      <c r="A153" s="34">
        <v>43021.62533333333</v>
      </c>
      <c r="B153" s="20">
        <v>3.9</v>
      </c>
      <c r="C153" s="20">
        <v>2.066</v>
      </c>
      <c r="D153" s="20">
        <v>0.0</v>
      </c>
      <c r="E153" s="35">
        <f t="shared" si="1"/>
        <v>0</v>
      </c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</row>
    <row r="154" ht="15.75" customHeight="1">
      <c r="A154" s="34">
        <v>43024.62533333333</v>
      </c>
      <c r="B154" s="20">
        <v>3.9</v>
      </c>
      <c r="C154" s="20">
        <v>2.066</v>
      </c>
      <c r="D154" s="20">
        <v>0.0</v>
      </c>
      <c r="E154" s="35">
        <f t="shared" si="1"/>
        <v>0</v>
      </c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</row>
    <row r="155" ht="15.75" customHeight="1">
      <c r="A155" s="34">
        <v>43025.62533333333</v>
      </c>
      <c r="B155" s="20">
        <v>3.73</v>
      </c>
      <c r="C155" s="20">
        <v>1.976</v>
      </c>
      <c r="D155" s="20">
        <v>0.0</v>
      </c>
      <c r="E155" s="35">
        <f t="shared" si="1"/>
        <v>-0.0435624395</v>
      </c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</row>
    <row r="156" ht="15.75" customHeight="1">
      <c r="A156" s="34">
        <v>43026.62533333333</v>
      </c>
      <c r="B156" s="20">
        <v>3.89</v>
      </c>
      <c r="C156" s="20">
        <v>2.06</v>
      </c>
      <c r="D156" s="20">
        <v>63.0</v>
      </c>
      <c r="E156" s="35">
        <f t="shared" si="1"/>
        <v>0.04251012146</v>
      </c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</row>
    <row r="157" ht="15.75" customHeight="1">
      <c r="A157" s="34">
        <v>43027.62533333333</v>
      </c>
      <c r="B157" s="20">
        <v>3.78</v>
      </c>
      <c r="C157" s="20">
        <v>2.002</v>
      </c>
      <c r="D157" s="20">
        <v>136.0</v>
      </c>
      <c r="E157" s="35">
        <f t="shared" si="1"/>
        <v>-0.02815533981</v>
      </c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</row>
    <row r="158" ht="15.75" customHeight="1">
      <c r="A158" s="34">
        <v>43028.62533333333</v>
      </c>
      <c r="B158" s="20">
        <v>3.66</v>
      </c>
      <c r="C158" s="20">
        <v>1.939</v>
      </c>
      <c r="D158" s="20">
        <v>1038.0</v>
      </c>
      <c r="E158" s="35">
        <f t="shared" si="1"/>
        <v>-0.03146853147</v>
      </c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</row>
    <row r="159" ht="15.75" customHeight="1">
      <c r="A159" s="34">
        <v>43031.62533333333</v>
      </c>
      <c r="B159" s="20">
        <v>3.65</v>
      </c>
      <c r="C159" s="20">
        <v>1.933</v>
      </c>
      <c r="D159" s="20">
        <v>185.0</v>
      </c>
      <c r="E159" s="35">
        <f t="shared" si="1"/>
        <v>-0.003094378546</v>
      </c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</row>
    <row r="160" ht="15.75" customHeight="1">
      <c r="A160" s="34">
        <v>43032.62533333333</v>
      </c>
      <c r="B160" s="20">
        <v>3.65</v>
      </c>
      <c r="C160" s="20">
        <v>1.933</v>
      </c>
      <c r="D160" s="20">
        <v>3.0</v>
      </c>
      <c r="E160" s="35">
        <f t="shared" si="1"/>
        <v>0</v>
      </c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</row>
    <row r="161" ht="15.75" customHeight="1">
      <c r="A161" s="34">
        <v>43033.62533333333</v>
      </c>
      <c r="B161" s="20">
        <v>3.55</v>
      </c>
      <c r="C161" s="20">
        <v>1.88</v>
      </c>
      <c r="D161" s="20">
        <v>9.0</v>
      </c>
      <c r="E161" s="35">
        <f t="shared" si="1"/>
        <v>-0.02741852043</v>
      </c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</row>
    <row r="162" ht="15.75" customHeight="1">
      <c r="A162" s="34">
        <v>43034.62533333333</v>
      </c>
      <c r="B162" s="20">
        <v>3.55</v>
      </c>
      <c r="C162" s="20">
        <v>1.88</v>
      </c>
      <c r="D162" s="20">
        <v>0.0</v>
      </c>
      <c r="E162" s="35">
        <f t="shared" si="1"/>
        <v>0</v>
      </c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</row>
    <row r="163" ht="15.75" customHeight="1">
      <c r="A163" s="34">
        <v>43035.62533333333</v>
      </c>
      <c r="B163" s="20">
        <v>3.4</v>
      </c>
      <c r="C163" s="20">
        <v>1.801</v>
      </c>
      <c r="D163" s="20">
        <v>210.0</v>
      </c>
      <c r="E163" s="35">
        <f t="shared" si="1"/>
        <v>-0.0420212766</v>
      </c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</row>
    <row r="164" ht="15.75" customHeight="1">
      <c r="A164" s="34">
        <v>43038.62533333333</v>
      </c>
      <c r="B164" s="20">
        <v>3.4</v>
      </c>
      <c r="C164" s="20">
        <v>1.801</v>
      </c>
      <c r="D164" s="20">
        <v>570.0</v>
      </c>
      <c r="E164" s="35">
        <f t="shared" si="1"/>
        <v>0</v>
      </c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</row>
    <row r="165" ht="15.75" customHeight="1">
      <c r="A165" s="34">
        <v>43039.62533333333</v>
      </c>
      <c r="B165" s="20">
        <v>3.3</v>
      </c>
      <c r="C165" s="20">
        <v>1.748</v>
      </c>
      <c r="D165" s="20">
        <v>72.0</v>
      </c>
      <c r="E165" s="35">
        <f t="shared" si="1"/>
        <v>-0.0294280955</v>
      </c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</row>
    <row r="166" ht="15.75" customHeight="1">
      <c r="A166" s="34">
        <v>43040.62533333333</v>
      </c>
      <c r="B166" s="20">
        <v>3.3</v>
      </c>
      <c r="C166" s="20">
        <v>1.748</v>
      </c>
      <c r="D166" s="20">
        <v>0.0</v>
      </c>
      <c r="E166" s="35">
        <f t="shared" si="1"/>
        <v>0</v>
      </c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</row>
    <row r="167" ht="15.75" customHeight="1">
      <c r="A167" s="34">
        <v>43041.62533333333</v>
      </c>
      <c r="B167" s="20">
        <v>3.2</v>
      </c>
      <c r="C167" s="20">
        <v>1.695</v>
      </c>
      <c r="D167" s="20">
        <v>25.0</v>
      </c>
      <c r="E167" s="35">
        <f t="shared" si="1"/>
        <v>-0.03032036613</v>
      </c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</row>
    <row r="168" ht="15.75" customHeight="1">
      <c r="A168" s="34">
        <v>43042.62533333333</v>
      </c>
      <c r="B168" s="20">
        <v>3.15</v>
      </c>
      <c r="C168" s="20">
        <v>1.668</v>
      </c>
      <c r="D168" s="20">
        <v>80.0</v>
      </c>
      <c r="E168" s="35">
        <f t="shared" si="1"/>
        <v>-0.01592920354</v>
      </c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</row>
    <row r="169" ht="15.75" customHeight="1">
      <c r="A169" s="34">
        <v>43045.62533333333</v>
      </c>
      <c r="B169" s="20">
        <v>3.06</v>
      </c>
      <c r="C169" s="20">
        <v>1.621</v>
      </c>
      <c r="D169" s="20">
        <v>41.0</v>
      </c>
      <c r="E169" s="35">
        <f t="shared" si="1"/>
        <v>-0.02817745803</v>
      </c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</row>
    <row r="170" ht="15.75" customHeight="1">
      <c r="A170" s="34">
        <v>43046.62533333333</v>
      </c>
      <c r="B170" s="20">
        <v>3.0</v>
      </c>
      <c r="C170" s="20">
        <v>1.589</v>
      </c>
      <c r="D170" s="20">
        <v>285.0</v>
      </c>
      <c r="E170" s="35">
        <f t="shared" si="1"/>
        <v>-0.01974090068</v>
      </c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</row>
    <row r="171" ht="15.75" customHeight="1">
      <c r="A171" s="34">
        <v>43047.62533333333</v>
      </c>
      <c r="B171" s="20">
        <v>2.99</v>
      </c>
      <c r="C171" s="20">
        <v>1.584</v>
      </c>
      <c r="D171" s="20">
        <v>1031.0</v>
      </c>
      <c r="E171" s="35">
        <f t="shared" si="1"/>
        <v>-0.003146633103</v>
      </c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</row>
    <row r="172" ht="15.75" customHeight="1">
      <c r="A172" s="34">
        <v>43048.62533333333</v>
      </c>
      <c r="B172" s="20">
        <v>2.99</v>
      </c>
      <c r="C172" s="20">
        <v>1.584</v>
      </c>
      <c r="D172" s="20">
        <v>0.0</v>
      </c>
      <c r="E172" s="35">
        <f t="shared" si="1"/>
        <v>0</v>
      </c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</row>
    <row r="173" ht="15.75" customHeight="1">
      <c r="A173" s="34">
        <v>43049.62533333333</v>
      </c>
      <c r="B173" s="20">
        <v>2.99</v>
      </c>
      <c r="C173" s="20">
        <v>1.584</v>
      </c>
      <c r="D173" s="20">
        <v>0.0</v>
      </c>
      <c r="E173" s="35">
        <f t="shared" si="1"/>
        <v>0</v>
      </c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</row>
    <row r="174" ht="15.75" customHeight="1">
      <c r="A174" s="34">
        <v>43052.62533333333</v>
      </c>
      <c r="B174" s="20">
        <v>2.91</v>
      </c>
      <c r="C174" s="20">
        <v>1.541</v>
      </c>
      <c r="D174" s="20">
        <v>659.0</v>
      </c>
      <c r="E174" s="35">
        <f t="shared" si="1"/>
        <v>-0.02714646465</v>
      </c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</row>
    <row r="175" ht="15.75" customHeight="1">
      <c r="A175" s="34">
        <v>43053.62533333333</v>
      </c>
      <c r="B175" s="20">
        <v>2.83</v>
      </c>
      <c r="C175" s="20">
        <v>1.499</v>
      </c>
      <c r="D175" s="20">
        <v>5739.0</v>
      </c>
      <c r="E175" s="35">
        <f t="shared" si="1"/>
        <v>-0.0272550292</v>
      </c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</row>
    <row r="176" ht="15.75" customHeight="1">
      <c r="A176" s="34">
        <v>43054.62533333333</v>
      </c>
      <c r="B176" s="20">
        <v>2.75</v>
      </c>
      <c r="C176" s="20">
        <v>1.457</v>
      </c>
      <c r="D176" s="20">
        <v>25967.0</v>
      </c>
      <c r="E176" s="35">
        <f t="shared" si="1"/>
        <v>-0.02801867912</v>
      </c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</row>
    <row r="177" ht="15.75" customHeight="1">
      <c r="A177" s="34">
        <v>43055.62533333333</v>
      </c>
      <c r="B177" s="20">
        <v>2.65</v>
      </c>
      <c r="C177" s="20">
        <v>1.404</v>
      </c>
      <c r="D177" s="20">
        <v>3259.0</v>
      </c>
      <c r="E177" s="35">
        <f t="shared" si="1"/>
        <v>-0.03637611531</v>
      </c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</row>
    <row r="178" ht="15.75" customHeight="1">
      <c r="A178" s="34">
        <v>43056.62533333333</v>
      </c>
      <c r="B178" s="20">
        <v>2.51</v>
      </c>
      <c r="C178" s="20">
        <v>1.33</v>
      </c>
      <c r="D178" s="20">
        <v>37461.0</v>
      </c>
      <c r="E178" s="35">
        <f t="shared" si="1"/>
        <v>-0.05270655271</v>
      </c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</row>
    <row r="179" ht="15.75" customHeight="1">
      <c r="A179" s="34">
        <v>43059.62533333333</v>
      </c>
      <c r="B179" s="20">
        <v>2.4</v>
      </c>
      <c r="C179" s="20">
        <v>1.271</v>
      </c>
      <c r="D179" s="20">
        <v>52467.0</v>
      </c>
      <c r="E179" s="35">
        <f t="shared" si="1"/>
        <v>-0.04436090226</v>
      </c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</row>
    <row r="180" ht="15.75" customHeight="1">
      <c r="A180" s="34">
        <v>43060.62533333333</v>
      </c>
      <c r="B180" s="20">
        <v>2.47</v>
      </c>
      <c r="C180" s="20">
        <v>1.308</v>
      </c>
      <c r="D180" s="20">
        <v>57539.0</v>
      </c>
      <c r="E180" s="35">
        <f t="shared" si="1"/>
        <v>0.02911093627</v>
      </c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</row>
    <row r="181" ht="15.75" customHeight="1">
      <c r="A181" s="34">
        <v>43061.62533333333</v>
      </c>
      <c r="B181" s="20">
        <v>2.61</v>
      </c>
      <c r="C181" s="20">
        <v>1.382</v>
      </c>
      <c r="D181" s="20">
        <v>33161.0</v>
      </c>
      <c r="E181" s="35">
        <f t="shared" si="1"/>
        <v>0.05657492355</v>
      </c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</row>
    <row r="182" ht="15.75" customHeight="1">
      <c r="A182" s="34">
        <v>43062.62533333333</v>
      </c>
      <c r="B182" s="20">
        <v>2.7</v>
      </c>
      <c r="C182" s="20">
        <v>1.43</v>
      </c>
      <c r="D182" s="20">
        <v>14379.0</v>
      </c>
      <c r="E182" s="35">
        <f t="shared" si="1"/>
        <v>0.03473227207</v>
      </c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</row>
    <row r="183" ht="15.75" customHeight="1">
      <c r="A183" s="34">
        <v>43063.62533333333</v>
      </c>
      <c r="B183" s="20">
        <v>2.66</v>
      </c>
      <c r="C183" s="20">
        <v>1.409</v>
      </c>
      <c r="D183" s="20">
        <v>2.0</v>
      </c>
      <c r="E183" s="35">
        <f t="shared" si="1"/>
        <v>-0.01468531469</v>
      </c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</row>
    <row r="184" ht="15.75" customHeight="1">
      <c r="A184" s="34">
        <v>43066.62533333333</v>
      </c>
      <c r="B184" s="20">
        <v>2.55</v>
      </c>
      <c r="C184" s="20">
        <v>1.351</v>
      </c>
      <c r="D184" s="20">
        <v>0.0</v>
      </c>
      <c r="E184" s="35">
        <f t="shared" si="1"/>
        <v>-0.04116394606</v>
      </c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</row>
    <row r="185" ht="15.75" customHeight="1">
      <c r="A185" s="34">
        <v>43067.62533333333</v>
      </c>
      <c r="B185" s="20">
        <v>2.54</v>
      </c>
      <c r="C185" s="20">
        <v>1.345</v>
      </c>
      <c r="D185" s="20">
        <v>10370.0</v>
      </c>
      <c r="E185" s="35">
        <f t="shared" si="1"/>
        <v>-0.0044411547</v>
      </c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</row>
    <row r="186" ht="15.75" customHeight="1">
      <c r="A186" s="34">
        <v>43068.62533333333</v>
      </c>
      <c r="B186" s="20">
        <v>2.55</v>
      </c>
      <c r="C186" s="20">
        <v>1.351</v>
      </c>
      <c r="D186" s="20">
        <v>3617.0</v>
      </c>
      <c r="E186" s="35">
        <f t="shared" si="1"/>
        <v>0.004460966543</v>
      </c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</row>
    <row r="187" ht="15.75" customHeight="1">
      <c r="A187" s="34">
        <v>43069.62533333333</v>
      </c>
      <c r="B187" s="20">
        <v>2.6</v>
      </c>
      <c r="C187" s="20">
        <v>1.377</v>
      </c>
      <c r="D187" s="20">
        <v>5156.0</v>
      </c>
      <c r="E187" s="35">
        <f t="shared" si="1"/>
        <v>0.0192450037</v>
      </c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</row>
    <row r="188" ht="15.75" customHeight="1">
      <c r="A188" s="34">
        <v>43073.62533333333</v>
      </c>
      <c r="B188" s="20">
        <v>2.53</v>
      </c>
      <c r="C188" s="20">
        <v>1.34</v>
      </c>
      <c r="D188" s="20">
        <v>9054.0</v>
      </c>
      <c r="E188" s="35">
        <f t="shared" si="1"/>
        <v>-0.02687000726</v>
      </c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</row>
    <row r="189" ht="15.75" customHeight="1">
      <c r="A189" s="34">
        <v>43074.62533333333</v>
      </c>
      <c r="B189" s="20">
        <v>2.53</v>
      </c>
      <c r="C189" s="20">
        <v>1.34</v>
      </c>
      <c r="D189" s="20">
        <v>4310.0</v>
      </c>
      <c r="E189" s="35">
        <f t="shared" si="1"/>
        <v>0</v>
      </c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</row>
    <row r="190" ht="15.75" customHeight="1">
      <c r="A190" s="34">
        <v>43075.62533333333</v>
      </c>
      <c r="B190" s="20">
        <v>2.5</v>
      </c>
      <c r="C190" s="20">
        <v>1.324</v>
      </c>
      <c r="D190" s="20">
        <v>13133.0</v>
      </c>
      <c r="E190" s="35">
        <f t="shared" si="1"/>
        <v>-0.01194029851</v>
      </c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</row>
    <row r="191" ht="15.75" customHeight="1">
      <c r="A191" s="34">
        <v>43076.62533333333</v>
      </c>
      <c r="B191" s="20">
        <v>2.49</v>
      </c>
      <c r="C191" s="20">
        <v>1.319</v>
      </c>
      <c r="D191" s="20">
        <v>10856.0</v>
      </c>
      <c r="E191" s="35">
        <f t="shared" si="1"/>
        <v>-0.003776435045</v>
      </c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</row>
    <row r="192" ht="15.75" customHeight="1">
      <c r="A192" s="34">
        <v>43077.62533333333</v>
      </c>
      <c r="B192" s="20">
        <v>2.43</v>
      </c>
      <c r="C192" s="20">
        <v>1.287</v>
      </c>
      <c r="D192" s="20">
        <v>5305.0</v>
      </c>
      <c r="E192" s="35">
        <f t="shared" si="1"/>
        <v>-0.02426080364</v>
      </c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</row>
    <row r="193" ht="15.75" customHeight="1">
      <c r="A193" s="34">
        <v>43080.62533333333</v>
      </c>
      <c r="B193" s="20">
        <v>2.4</v>
      </c>
      <c r="C193" s="20">
        <v>1.271</v>
      </c>
      <c r="D193" s="20">
        <v>5026.0</v>
      </c>
      <c r="E193" s="35">
        <f t="shared" si="1"/>
        <v>-0.01243201243</v>
      </c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</row>
    <row r="194" ht="15.75" customHeight="1">
      <c r="A194" s="34">
        <v>43081.62533333333</v>
      </c>
      <c r="B194" s="20">
        <v>2.44</v>
      </c>
      <c r="C194" s="20">
        <v>1.292</v>
      </c>
      <c r="D194" s="20">
        <v>2070.0</v>
      </c>
      <c r="E194" s="35">
        <f t="shared" si="1"/>
        <v>0.01652242329</v>
      </c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</row>
    <row r="195" ht="15.75" customHeight="1">
      <c r="A195" s="34">
        <v>43082.62533333333</v>
      </c>
      <c r="B195" s="20">
        <v>2.38</v>
      </c>
      <c r="C195" s="20">
        <v>1.261</v>
      </c>
      <c r="D195" s="20">
        <v>13407.0</v>
      </c>
      <c r="E195" s="35">
        <f t="shared" si="1"/>
        <v>-0.02399380805</v>
      </c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</row>
    <row r="196" ht="15.75" customHeight="1">
      <c r="A196" s="34">
        <v>43083.62533333333</v>
      </c>
      <c r="B196" s="20">
        <v>2.48</v>
      </c>
      <c r="C196" s="20">
        <v>1.314</v>
      </c>
      <c r="D196" s="20">
        <v>68.0</v>
      </c>
      <c r="E196" s="35">
        <f t="shared" si="1"/>
        <v>0.04203013481</v>
      </c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</row>
    <row r="197" ht="15.75" customHeight="1">
      <c r="A197" s="34">
        <v>43084.62533333333</v>
      </c>
      <c r="B197" s="20">
        <v>2.5</v>
      </c>
      <c r="C197" s="20">
        <v>1.324</v>
      </c>
      <c r="D197" s="20">
        <v>40.0</v>
      </c>
      <c r="E197" s="35">
        <f t="shared" si="1"/>
        <v>0.007610350076</v>
      </c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</row>
    <row r="198" ht="15.75" customHeight="1">
      <c r="A198" s="34">
        <v>43087.62533333333</v>
      </c>
      <c r="B198" s="20">
        <v>2.43</v>
      </c>
      <c r="C198" s="20">
        <v>1.287</v>
      </c>
      <c r="D198" s="20">
        <v>380803.0</v>
      </c>
      <c r="E198" s="35">
        <f t="shared" si="1"/>
        <v>-0.02794561934</v>
      </c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</row>
    <row r="199" ht="15.75" customHeight="1">
      <c r="A199" s="34">
        <v>43088.62533333333</v>
      </c>
      <c r="B199" s="20">
        <v>2.5</v>
      </c>
      <c r="C199" s="20">
        <v>1.324</v>
      </c>
      <c r="D199" s="20">
        <v>10.0</v>
      </c>
      <c r="E199" s="35">
        <f t="shared" si="1"/>
        <v>0.02874902875</v>
      </c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</row>
    <row r="200" ht="15.75" customHeight="1">
      <c r="A200" s="34">
        <v>43089.62533333333</v>
      </c>
      <c r="B200" s="20">
        <v>2.48</v>
      </c>
      <c r="C200" s="20">
        <v>1.314</v>
      </c>
      <c r="D200" s="20">
        <v>2580.0</v>
      </c>
      <c r="E200" s="35">
        <f t="shared" si="1"/>
        <v>-0.007552870091</v>
      </c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</row>
    <row r="201" ht="15.75" customHeight="1">
      <c r="A201" s="34">
        <v>43090.62533333333</v>
      </c>
      <c r="B201" s="20">
        <v>2.5</v>
      </c>
      <c r="C201" s="20">
        <v>1.324</v>
      </c>
      <c r="D201" s="20">
        <v>1598.0</v>
      </c>
      <c r="E201" s="35">
        <f t="shared" si="1"/>
        <v>0.007610350076</v>
      </c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</row>
    <row r="202" ht="15.75" customHeight="1">
      <c r="A202" s="34">
        <v>43091.62533333333</v>
      </c>
      <c r="B202" s="20">
        <v>2.5</v>
      </c>
      <c r="C202" s="20">
        <v>1.324</v>
      </c>
      <c r="D202" s="20">
        <v>625.0</v>
      </c>
      <c r="E202" s="35">
        <f t="shared" si="1"/>
        <v>0</v>
      </c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</row>
    <row r="203" ht="15.75" customHeight="1">
      <c r="A203" s="34">
        <v>43094.62533333333</v>
      </c>
      <c r="B203" s="20">
        <v>2.5</v>
      </c>
      <c r="C203" s="20">
        <v>1.324</v>
      </c>
      <c r="D203" s="20">
        <v>505.0</v>
      </c>
      <c r="E203" s="35">
        <f t="shared" si="1"/>
        <v>0</v>
      </c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</row>
    <row r="204" ht="15.75" customHeight="1">
      <c r="A204" s="34">
        <v>43095.62533333333</v>
      </c>
      <c r="B204" s="20">
        <v>2.43</v>
      </c>
      <c r="C204" s="20">
        <v>1.287</v>
      </c>
      <c r="D204" s="20">
        <v>578.0</v>
      </c>
      <c r="E204" s="35">
        <f t="shared" si="1"/>
        <v>-0.02794561934</v>
      </c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</row>
    <row r="205" ht="15.75" customHeight="1">
      <c r="A205" s="34">
        <v>43096.62533333333</v>
      </c>
      <c r="B205" s="20">
        <v>2.48</v>
      </c>
      <c r="C205" s="20">
        <v>1.314</v>
      </c>
      <c r="D205" s="20">
        <v>600.0</v>
      </c>
      <c r="E205" s="35">
        <f t="shared" si="1"/>
        <v>0.02097902098</v>
      </c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</row>
    <row r="206" ht="15.75" customHeight="1">
      <c r="A206" s="34">
        <v>43097.62533333333</v>
      </c>
      <c r="B206" s="20">
        <v>2.48</v>
      </c>
      <c r="C206" s="20">
        <v>1.314</v>
      </c>
      <c r="D206" s="20">
        <v>0.0</v>
      </c>
      <c r="E206" s="35">
        <f t="shared" si="1"/>
        <v>0</v>
      </c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</row>
    <row r="207" ht="15.75" customHeight="1">
      <c r="A207" s="34">
        <v>43098.62533333333</v>
      </c>
      <c r="B207" s="20">
        <v>2.48</v>
      </c>
      <c r="C207" s="20">
        <v>1.314</v>
      </c>
      <c r="D207" s="20">
        <v>593.0</v>
      </c>
      <c r="E207" s="35">
        <f t="shared" si="1"/>
        <v>0</v>
      </c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</row>
    <row r="208" ht="15.75" customHeight="1">
      <c r="A208" s="34">
        <v>43102.62533333333</v>
      </c>
      <c r="B208" s="20">
        <v>2.49</v>
      </c>
      <c r="C208" s="20">
        <v>1.319</v>
      </c>
      <c r="D208" s="20">
        <v>195.0</v>
      </c>
      <c r="E208" s="35">
        <f t="shared" si="1"/>
        <v>0.003805175038</v>
      </c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</row>
    <row r="209" ht="15.75" customHeight="1">
      <c r="A209" s="34">
        <v>43103.62533333333</v>
      </c>
      <c r="B209" s="20">
        <v>2.49</v>
      </c>
      <c r="C209" s="20">
        <v>1.319</v>
      </c>
      <c r="D209" s="20">
        <v>0.0</v>
      </c>
      <c r="E209" s="35">
        <f t="shared" si="1"/>
        <v>0</v>
      </c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</row>
    <row r="210" ht="15.75" customHeight="1">
      <c r="A210" s="34">
        <v>43104.62533333333</v>
      </c>
      <c r="B210" s="20">
        <v>2.48</v>
      </c>
      <c r="C210" s="20">
        <v>1.314</v>
      </c>
      <c r="D210" s="20">
        <v>10763.0</v>
      </c>
      <c r="E210" s="35">
        <f t="shared" si="1"/>
        <v>-0.003790750569</v>
      </c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</row>
    <row r="211" ht="15.75" customHeight="1">
      <c r="A211" s="34">
        <v>43105.62533333333</v>
      </c>
      <c r="B211" s="20">
        <v>2.43</v>
      </c>
      <c r="C211" s="20">
        <v>1.287</v>
      </c>
      <c r="D211" s="20">
        <v>3495.0</v>
      </c>
      <c r="E211" s="35">
        <f t="shared" si="1"/>
        <v>-0.02054794521</v>
      </c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</row>
    <row r="212" ht="15.75" customHeight="1">
      <c r="A212" s="34">
        <v>43108.62533333333</v>
      </c>
      <c r="B212" s="20">
        <v>2.4</v>
      </c>
      <c r="C212" s="20">
        <v>1.271</v>
      </c>
      <c r="D212" s="20">
        <v>1917.0</v>
      </c>
      <c r="E212" s="35">
        <f t="shared" si="1"/>
        <v>-0.01243201243</v>
      </c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</row>
    <row r="213" ht="15.75" customHeight="1">
      <c r="A213" s="34">
        <v>43109.62533333333</v>
      </c>
      <c r="B213" s="20">
        <v>2.39</v>
      </c>
      <c r="C213" s="20">
        <v>1.266</v>
      </c>
      <c r="D213" s="20">
        <v>3115.0</v>
      </c>
      <c r="E213" s="35">
        <f t="shared" si="1"/>
        <v>-0.003933910307</v>
      </c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</row>
    <row r="214" ht="15.75" customHeight="1">
      <c r="A214" s="34">
        <v>43110.62533333333</v>
      </c>
      <c r="B214" s="20">
        <v>2.37</v>
      </c>
      <c r="C214" s="20">
        <v>1.255</v>
      </c>
      <c r="D214" s="20">
        <v>2580.0</v>
      </c>
      <c r="E214" s="35">
        <f t="shared" si="1"/>
        <v>-0.00868878357</v>
      </c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</row>
    <row r="215" ht="15.75" customHeight="1">
      <c r="A215" s="34">
        <v>43111.62533333333</v>
      </c>
      <c r="B215" s="20">
        <v>2.4</v>
      </c>
      <c r="C215" s="20">
        <v>1.271</v>
      </c>
      <c r="D215" s="20">
        <v>780.0</v>
      </c>
      <c r="E215" s="35">
        <f t="shared" si="1"/>
        <v>0.01274900398</v>
      </c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</row>
    <row r="216" ht="15.75" customHeight="1">
      <c r="A216" s="34">
        <v>43112.62533333333</v>
      </c>
      <c r="B216" s="20">
        <v>2.39</v>
      </c>
      <c r="C216" s="20">
        <v>1.266</v>
      </c>
      <c r="D216" s="20">
        <v>28954.0</v>
      </c>
      <c r="E216" s="35">
        <f t="shared" si="1"/>
        <v>-0.003933910307</v>
      </c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</row>
    <row r="217" ht="15.75" customHeight="1">
      <c r="A217" s="34">
        <v>43115.62533333333</v>
      </c>
      <c r="B217" s="20">
        <v>2.36</v>
      </c>
      <c r="C217" s="20">
        <v>1.25</v>
      </c>
      <c r="D217" s="20">
        <v>1796.0</v>
      </c>
      <c r="E217" s="35">
        <f t="shared" si="1"/>
        <v>-0.01263823065</v>
      </c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</row>
    <row r="218" ht="15.75" customHeight="1">
      <c r="A218" s="34">
        <v>43116.62533333333</v>
      </c>
      <c r="B218" s="20">
        <v>2.37</v>
      </c>
      <c r="C218" s="20">
        <v>1.255</v>
      </c>
      <c r="D218" s="20">
        <v>615.0</v>
      </c>
      <c r="E218" s="35">
        <f t="shared" si="1"/>
        <v>0.004</v>
      </c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</row>
    <row r="219" ht="15.75" customHeight="1">
      <c r="A219" s="34">
        <v>43117.62533333333</v>
      </c>
      <c r="B219" s="20">
        <v>2.37</v>
      </c>
      <c r="C219" s="20">
        <v>1.255</v>
      </c>
      <c r="D219" s="20">
        <v>2439.0</v>
      </c>
      <c r="E219" s="35">
        <f t="shared" si="1"/>
        <v>0</v>
      </c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</row>
    <row r="220" ht="15.75" customHeight="1">
      <c r="A220" s="34">
        <v>43118.62533333333</v>
      </c>
      <c r="B220" s="20">
        <v>2.36</v>
      </c>
      <c r="C220" s="20">
        <v>1.25</v>
      </c>
      <c r="D220" s="20">
        <v>11917.0</v>
      </c>
      <c r="E220" s="35">
        <f t="shared" si="1"/>
        <v>-0.003984063745</v>
      </c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</row>
    <row r="221" ht="15.75" customHeight="1">
      <c r="A221" s="34">
        <v>43119.62533333333</v>
      </c>
      <c r="B221" s="20">
        <v>2.31</v>
      </c>
      <c r="C221" s="20">
        <v>1.224</v>
      </c>
      <c r="D221" s="20">
        <v>197.0</v>
      </c>
      <c r="E221" s="35">
        <f t="shared" si="1"/>
        <v>-0.0208</v>
      </c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</row>
    <row r="222" ht="15.75" customHeight="1">
      <c r="A222" s="34">
        <v>43122.62533333333</v>
      </c>
      <c r="B222" s="20">
        <v>2.35</v>
      </c>
      <c r="C222" s="20">
        <v>1.245</v>
      </c>
      <c r="D222" s="20">
        <v>552.0</v>
      </c>
      <c r="E222" s="35">
        <f t="shared" si="1"/>
        <v>0.01715686275</v>
      </c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</row>
    <row r="223" ht="15.75" customHeight="1">
      <c r="A223" s="34">
        <v>43123.62533333333</v>
      </c>
      <c r="B223" s="20">
        <v>2.36</v>
      </c>
      <c r="C223" s="20">
        <v>1.25</v>
      </c>
      <c r="D223" s="20">
        <v>2290.0</v>
      </c>
      <c r="E223" s="35">
        <f t="shared" si="1"/>
        <v>0.004016064257</v>
      </c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</row>
    <row r="224" ht="15.75" customHeight="1">
      <c r="A224" s="34">
        <v>43124.62533333333</v>
      </c>
      <c r="B224" s="20">
        <v>2.37</v>
      </c>
      <c r="C224" s="20">
        <v>1.255</v>
      </c>
      <c r="D224" s="20">
        <v>1392.0</v>
      </c>
      <c r="E224" s="35">
        <f t="shared" si="1"/>
        <v>0.004</v>
      </c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</row>
    <row r="225" ht="15.75" customHeight="1">
      <c r="A225" s="34">
        <v>43125.62533333333</v>
      </c>
      <c r="B225" s="20">
        <v>2.37</v>
      </c>
      <c r="C225" s="20">
        <v>1.255</v>
      </c>
      <c r="D225" s="20">
        <v>5831.0</v>
      </c>
      <c r="E225" s="35">
        <f t="shared" si="1"/>
        <v>0</v>
      </c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</row>
    <row r="226" ht="15.75" customHeight="1">
      <c r="A226" s="34">
        <v>43126.62533333333</v>
      </c>
      <c r="B226" s="20">
        <v>2.4</v>
      </c>
      <c r="C226" s="20">
        <v>1.271</v>
      </c>
      <c r="D226" s="20">
        <v>824.0</v>
      </c>
      <c r="E226" s="35">
        <f t="shared" si="1"/>
        <v>0.01274900398</v>
      </c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</row>
    <row r="227" ht="15.75" customHeight="1">
      <c r="A227" s="34">
        <v>43129.62533333333</v>
      </c>
      <c r="B227" s="20">
        <v>2.44</v>
      </c>
      <c r="C227" s="20">
        <v>1.292</v>
      </c>
      <c r="D227" s="20">
        <v>541.0</v>
      </c>
      <c r="E227" s="35">
        <f t="shared" si="1"/>
        <v>0.01652242329</v>
      </c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</row>
    <row r="228" ht="15.75" customHeight="1">
      <c r="A228" s="34">
        <v>43130.62533333333</v>
      </c>
      <c r="B228" s="20">
        <v>2.35</v>
      </c>
      <c r="C228" s="20">
        <v>1.245</v>
      </c>
      <c r="D228" s="20">
        <v>3802.0</v>
      </c>
      <c r="E228" s="35">
        <f t="shared" si="1"/>
        <v>-0.03637770898</v>
      </c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</row>
    <row r="229" ht="15.75" customHeight="1">
      <c r="A229" s="34">
        <v>43131.62533333333</v>
      </c>
      <c r="B229" s="20">
        <v>2.39</v>
      </c>
      <c r="C229" s="20">
        <v>1.266</v>
      </c>
      <c r="D229" s="20">
        <v>1560.0</v>
      </c>
      <c r="E229" s="35">
        <f t="shared" si="1"/>
        <v>0.01686746988</v>
      </c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</row>
    <row r="230" ht="15.75" customHeight="1">
      <c r="A230" s="34">
        <v>43132.62533333333</v>
      </c>
      <c r="B230" s="20">
        <v>2.4</v>
      </c>
      <c r="C230" s="20">
        <v>1.271</v>
      </c>
      <c r="D230" s="20">
        <v>5648.0</v>
      </c>
      <c r="E230" s="35">
        <f t="shared" si="1"/>
        <v>0.003949447077</v>
      </c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</row>
    <row r="231" ht="15.75" customHeight="1">
      <c r="A231" s="34">
        <v>43133.62533333333</v>
      </c>
      <c r="B231" s="20">
        <v>2.47</v>
      </c>
      <c r="C231" s="20">
        <v>1.308</v>
      </c>
      <c r="D231" s="20">
        <v>1082.0</v>
      </c>
      <c r="E231" s="35">
        <f t="shared" si="1"/>
        <v>0.02911093627</v>
      </c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</row>
    <row r="232" ht="15.75" customHeight="1">
      <c r="A232" s="34">
        <v>43136.62533333333</v>
      </c>
      <c r="B232" s="20">
        <v>2.4</v>
      </c>
      <c r="C232" s="20">
        <v>1.271</v>
      </c>
      <c r="D232" s="20">
        <v>2671.0</v>
      </c>
      <c r="E232" s="35">
        <f t="shared" si="1"/>
        <v>-0.02828746177</v>
      </c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</row>
    <row r="233" ht="15.75" customHeight="1">
      <c r="A233" s="34">
        <v>43137.62533333333</v>
      </c>
      <c r="B233" s="20">
        <v>2.54</v>
      </c>
      <c r="C233" s="20">
        <v>1.345</v>
      </c>
      <c r="D233" s="20">
        <v>11579.0</v>
      </c>
      <c r="E233" s="35">
        <f t="shared" si="1"/>
        <v>0.05822187254</v>
      </c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</row>
    <row r="234" ht="15.75" customHeight="1">
      <c r="A234" s="34">
        <v>43138.62533333333</v>
      </c>
      <c r="B234" s="20">
        <v>2.53</v>
      </c>
      <c r="C234" s="20">
        <v>1.34</v>
      </c>
      <c r="D234" s="20">
        <v>7942.0</v>
      </c>
      <c r="E234" s="35">
        <f t="shared" si="1"/>
        <v>-0.003717472119</v>
      </c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</row>
    <row r="235" ht="15.75" customHeight="1">
      <c r="A235" s="34">
        <v>43139.62533333333</v>
      </c>
      <c r="B235" s="20">
        <v>2.55</v>
      </c>
      <c r="C235" s="20">
        <v>1.351</v>
      </c>
      <c r="D235" s="20">
        <v>531.0</v>
      </c>
      <c r="E235" s="35">
        <f t="shared" si="1"/>
        <v>0.008208955224</v>
      </c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</row>
    <row r="236" ht="15.75" customHeight="1">
      <c r="A236" s="34">
        <v>43140.62533333333</v>
      </c>
      <c r="B236" s="20">
        <v>2.52</v>
      </c>
      <c r="C236" s="20">
        <v>1.335</v>
      </c>
      <c r="D236" s="20">
        <v>4962.0</v>
      </c>
      <c r="E236" s="35">
        <f t="shared" si="1"/>
        <v>-0.0118430792</v>
      </c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</row>
    <row r="237" ht="15.75" customHeight="1">
      <c r="A237" s="34">
        <v>43143.62533333333</v>
      </c>
      <c r="B237" s="20">
        <v>2.5</v>
      </c>
      <c r="C237" s="20">
        <v>1.324</v>
      </c>
      <c r="D237" s="20">
        <v>6549.0</v>
      </c>
      <c r="E237" s="35">
        <f t="shared" si="1"/>
        <v>-0.008239700375</v>
      </c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</row>
    <row r="238" ht="15.75" customHeight="1">
      <c r="A238" s="34">
        <v>43144.62533333333</v>
      </c>
      <c r="B238" s="20">
        <v>2.47</v>
      </c>
      <c r="C238" s="20">
        <v>1.308</v>
      </c>
      <c r="D238" s="20">
        <v>1952.0</v>
      </c>
      <c r="E238" s="35">
        <f t="shared" si="1"/>
        <v>-0.01208459215</v>
      </c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</row>
    <row r="239" ht="15.75" customHeight="1">
      <c r="A239" s="34">
        <v>43145.62533333333</v>
      </c>
      <c r="B239" s="20">
        <v>2.46</v>
      </c>
      <c r="C239" s="20">
        <v>1.303</v>
      </c>
      <c r="D239" s="20">
        <v>2290.0</v>
      </c>
      <c r="E239" s="35">
        <f t="shared" si="1"/>
        <v>-0.003822629969</v>
      </c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</row>
    <row r="240" ht="15.75" customHeight="1">
      <c r="A240" s="34">
        <v>43146.62533333333</v>
      </c>
      <c r="B240" s="20">
        <v>2.5</v>
      </c>
      <c r="C240" s="20">
        <v>1.324</v>
      </c>
      <c r="D240" s="20">
        <v>6830.0</v>
      </c>
      <c r="E240" s="35">
        <f t="shared" si="1"/>
        <v>0.01611665388</v>
      </c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</row>
    <row r="241" ht="15.75" customHeight="1">
      <c r="A241" s="34">
        <v>43147.62533333333</v>
      </c>
      <c r="B241" s="20">
        <v>2.5</v>
      </c>
      <c r="C241" s="20">
        <v>1.324</v>
      </c>
      <c r="D241" s="20">
        <v>0.0</v>
      </c>
      <c r="E241" s="35">
        <f t="shared" si="1"/>
        <v>0</v>
      </c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</row>
    <row r="242" ht="15.75" customHeight="1">
      <c r="A242" s="34">
        <v>43150.62533333333</v>
      </c>
      <c r="B242" s="20">
        <v>2.52</v>
      </c>
      <c r="C242" s="20">
        <v>1.335</v>
      </c>
      <c r="D242" s="20">
        <v>6634.0</v>
      </c>
      <c r="E242" s="35">
        <f t="shared" si="1"/>
        <v>0.0083081571</v>
      </c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</row>
    <row r="243" ht="15.75" customHeight="1">
      <c r="A243" s="34">
        <v>43151.62533333333</v>
      </c>
      <c r="B243" s="20">
        <v>2.49</v>
      </c>
      <c r="C243" s="20">
        <v>1.319</v>
      </c>
      <c r="D243" s="20">
        <v>2382.0</v>
      </c>
      <c r="E243" s="35">
        <f t="shared" si="1"/>
        <v>-0.01198501873</v>
      </c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</row>
    <row r="244" ht="15.75" customHeight="1">
      <c r="A244" s="34">
        <v>43152.62533333333</v>
      </c>
      <c r="B244" s="20">
        <v>2.49</v>
      </c>
      <c r="C244" s="20">
        <v>1.319</v>
      </c>
      <c r="D244" s="20">
        <v>13705.0</v>
      </c>
      <c r="E244" s="35">
        <f t="shared" si="1"/>
        <v>0</v>
      </c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</row>
    <row r="245" ht="15.75" customHeight="1">
      <c r="A245" s="34">
        <v>43153.62533333333</v>
      </c>
      <c r="B245" s="20">
        <v>2.49</v>
      </c>
      <c r="C245" s="20">
        <v>1.319</v>
      </c>
      <c r="D245" s="20">
        <v>1610.0</v>
      </c>
      <c r="E245" s="35">
        <f t="shared" si="1"/>
        <v>0</v>
      </c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</row>
    <row r="246" ht="15.75" customHeight="1">
      <c r="A246" s="34">
        <v>43154.62533333333</v>
      </c>
      <c r="B246" s="20">
        <v>2.49</v>
      </c>
      <c r="C246" s="20">
        <v>1.319</v>
      </c>
      <c r="D246" s="20">
        <v>3000.0</v>
      </c>
      <c r="E246" s="35">
        <f t="shared" si="1"/>
        <v>0</v>
      </c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</row>
    <row r="247" ht="15.75" customHeight="1">
      <c r="A247" s="34">
        <v>43157.62533333333</v>
      </c>
      <c r="B247" s="20">
        <v>2.5</v>
      </c>
      <c r="C247" s="20">
        <v>1.324</v>
      </c>
      <c r="D247" s="20">
        <v>8279.0</v>
      </c>
      <c r="E247" s="35">
        <f t="shared" si="1"/>
        <v>0.003790750569</v>
      </c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</row>
    <row r="248" ht="15.75" customHeight="1">
      <c r="A248" s="34">
        <v>43158.62533333333</v>
      </c>
      <c r="B248" s="20">
        <v>2.51</v>
      </c>
      <c r="C248" s="20">
        <v>1.33</v>
      </c>
      <c r="D248" s="20">
        <v>10780.0</v>
      </c>
      <c r="E248" s="35">
        <f t="shared" si="1"/>
        <v>0.004531722054</v>
      </c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</row>
    <row r="249" ht="15.75" customHeight="1">
      <c r="A249" s="34">
        <v>43159.62533333333</v>
      </c>
      <c r="B249" s="20">
        <v>2.5</v>
      </c>
      <c r="C249" s="20">
        <v>1.324</v>
      </c>
      <c r="D249" s="20">
        <v>605.0</v>
      </c>
      <c r="E249" s="35">
        <f t="shared" si="1"/>
        <v>-0.004511278195</v>
      </c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</row>
    <row r="250" ht="15.75" customHeight="1">
      <c r="A250" s="34">
        <v>43160.62533333333</v>
      </c>
      <c r="B250" s="20">
        <v>2.51</v>
      </c>
      <c r="C250" s="20">
        <v>1.33</v>
      </c>
      <c r="D250" s="20">
        <v>1562.0</v>
      </c>
      <c r="E250" s="35">
        <f t="shared" si="1"/>
        <v>0.004531722054</v>
      </c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</row>
    <row r="251" ht="15.75" customHeight="1">
      <c r="A251" s="34">
        <v>43161.62533333333</v>
      </c>
      <c r="B251" s="20">
        <v>2.51</v>
      </c>
      <c r="C251" s="20">
        <v>1.33</v>
      </c>
      <c r="D251" s="20">
        <v>2490.0</v>
      </c>
      <c r="E251" s="35">
        <f t="shared" si="1"/>
        <v>0</v>
      </c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</row>
    <row r="252" ht="15.75" customHeight="1">
      <c r="A252" s="34">
        <v>43164.62533333333</v>
      </c>
      <c r="B252" s="20">
        <v>2.53</v>
      </c>
      <c r="C252" s="20">
        <v>1.34</v>
      </c>
      <c r="D252" s="20">
        <v>5584.0</v>
      </c>
      <c r="E252" s="35">
        <f t="shared" si="1"/>
        <v>0.007518796992</v>
      </c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</row>
    <row r="253" ht="15.75" customHeight="1">
      <c r="A253" s="34">
        <v>43165.62533333333</v>
      </c>
      <c r="B253" s="20">
        <v>2.6</v>
      </c>
      <c r="C253" s="20">
        <v>1.377</v>
      </c>
      <c r="D253" s="20">
        <v>6015.0</v>
      </c>
      <c r="E253" s="35">
        <f t="shared" si="1"/>
        <v>0.0276119403</v>
      </c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</row>
    <row r="254" ht="15.75" customHeight="1">
      <c r="A254" s="34">
        <v>43166.62533333333</v>
      </c>
      <c r="B254" s="20">
        <v>2.69</v>
      </c>
      <c r="C254" s="20">
        <v>1.425</v>
      </c>
      <c r="D254" s="20">
        <v>1830.0</v>
      </c>
      <c r="E254" s="35">
        <f t="shared" si="1"/>
        <v>0.0348583878</v>
      </c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</row>
    <row r="255" ht="15.75" customHeight="1">
      <c r="A255" s="34">
        <v>43167.62533333333</v>
      </c>
      <c r="B255" s="20">
        <v>2.71</v>
      </c>
      <c r="C255" s="20">
        <v>1.435</v>
      </c>
      <c r="D255" s="20">
        <v>2627.0</v>
      </c>
      <c r="E255" s="35">
        <f t="shared" si="1"/>
        <v>0.00701754386</v>
      </c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</row>
    <row r="256" ht="15.75" customHeight="1">
      <c r="A256" s="34">
        <v>43168.62533333333</v>
      </c>
      <c r="B256" s="20">
        <v>2.79</v>
      </c>
      <c r="C256" s="20">
        <v>1.478</v>
      </c>
      <c r="D256" s="20">
        <v>25112.0</v>
      </c>
      <c r="E256" s="35">
        <f t="shared" si="1"/>
        <v>0.02996515679</v>
      </c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</row>
    <row r="257" ht="15.75" customHeight="1">
      <c r="A257" s="34">
        <v>43171.62533333333</v>
      </c>
      <c r="B257" s="20">
        <v>2.85</v>
      </c>
      <c r="C257" s="20">
        <v>1.51</v>
      </c>
      <c r="D257" s="20">
        <v>4335.0</v>
      </c>
      <c r="E257" s="35">
        <f t="shared" si="1"/>
        <v>0.02165087957</v>
      </c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</row>
    <row r="258" ht="15.75" customHeight="1">
      <c r="A258" s="34">
        <v>43172.62533333333</v>
      </c>
      <c r="B258" s="20">
        <v>2.92</v>
      </c>
      <c r="C258" s="20">
        <v>1.547</v>
      </c>
      <c r="D258" s="20">
        <v>19705.0</v>
      </c>
      <c r="E258" s="35">
        <f t="shared" si="1"/>
        <v>0.02450331126</v>
      </c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</row>
    <row r="259" ht="15.75" customHeight="1">
      <c r="A259" s="34">
        <v>43173.62533333333</v>
      </c>
      <c r="B259" s="20">
        <v>2.9</v>
      </c>
      <c r="C259" s="20">
        <v>1.536</v>
      </c>
      <c r="D259" s="20">
        <v>2241.0</v>
      </c>
      <c r="E259" s="35">
        <f t="shared" si="1"/>
        <v>-0.007110536522</v>
      </c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</row>
    <row r="260" ht="15.75" customHeight="1">
      <c r="A260" s="34">
        <v>43174.62533333333</v>
      </c>
      <c r="B260" s="20">
        <v>2.9</v>
      </c>
      <c r="C260" s="20">
        <v>1.536</v>
      </c>
      <c r="D260" s="20">
        <v>830.0</v>
      </c>
      <c r="E260" s="35">
        <f t="shared" si="1"/>
        <v>0</v>
      </c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</row>
    <row r="261" ht="15.75" customHeight="1">
      <c r="A261" s="34">
        <v>43175.62533333333</v>
      </c>
      <c r="B261" s="20">
        <v>2.85</v>
      </c>
      <c r="C261" s="20">
        <v>1.51</v>
      </c>
      <c r="D261" s="20">
        <v>2588.0</v>
      </c>
      <c r="E261" s="35">
        <f t="shared" si="1"/>
        <v>-0.01692708333</v>
      </c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</row>
    <row r="262" ht="15.75" customHeight="1">
      <c r="A262" s="34">
        <v>43178.62533333333</v>
      </c>
      <c r="B262" s="20">
        <v>2.78</v>
      </c>
      <c r="C262" s="20">
        <v>1.473</v>
      </c>
      <c r="D262" s="20">
        <v>2311.0</v>
      </c>
      <c r="E262" s="35">
        <f t="shared" si="1"/>
        <v>-0.02450331126</v>
      </c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</row>
    <row r="263" ht="15.75" customHeight="1">
      <c r="A263" s="34">
        <v>43180.62533333333</v>
      </c>
      <c r="B263" s="20">
        <v>2.81</v>
      </c>
      <c r="C263" s="20">
        <v>1.488</v>
      </c>
      <c r="D263" s="20">
        <v>510.0</v>
      </c>
      <c r="E263" s="35">
        <f t="shared" si="1"/>
        <v>0.01018329939</v>
      </c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</row>
    <row r="264" ht="15.75" customHeight="1">
      <c r="A264" s="34">
        <v>43181.62533333333</v>
      </c>
      <c r="B264" s="20">
        <v>2.73</v>
      </c>
      <c r="C264" s="20">
        <v>1.446</v>
      </c>
      <c r="D264" s="20">
        <v>4528.0</v>
      </c>
      <c r="E264" s="35">
        <f t="shared" si="1"/>
        <v>-0.02822580645</v>
      </c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</row>
    <row r="265" ht="15.75" customHeight="1">
      <c r="A265" s="34">
        <v>43182.62533333333</v>
      </c>
      <c r="B265" s="20">
        <v>2.8</v>
      </c>
      <c r="C265" s="20">
        <v>1.483</v>
      </c>
      <c r="D265" s="20">
        <v>2625.0</v>
      </c>
      <c r="E265" s="35">
        <f t="shared" si="1"/>
        <v>0.02558782849</v>
      </c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</row>
    <row r="266" ht="15.75" customHeight="1">
      <c r="A266" s="34">
        <v>43185.62533333333</v>
      </c>
      <c r="B266" s="20">
        <v>2.81</v>
      </c>
      <c r="C266" s="20">
        <v>1.488</v>
      </c>
      <c r="D266" s="20">
        <v>2299.0</v>
      </c>
      <c r="E266" s="35">
        <f t="shared" si="1"/>
        <v>0.003371544167</v>
      </c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</row>
    <row r="267" ht="15.75" customHeight="1">
      <c r="A267" s="34">
        <v>43186.62533333333</v>
      </c>
      <c r="B267" s="20">
        <v>2.78</v>
      </c>
      <c r="C267" s="20">
        <v>1.473</v>
      </c>
      <c r="D267" s="20">
        <v>950.0</v>
      </c>
      <c r="E267" s="35">
        <f t="shared" si="1"/>
        <v>-0.01008064516</v>
      </c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</row>
    <row r="268" ht="15.75" customHeight="1">
      <c r="A268" s="34">
        <v>43187.62533333333</v>
      </c>
      <c r="B268" s="20">
        <v>2.77</v>
      </c>
      <c r="C268" s="20">
        <v>1.467</v>
      </c>
      <c r="D268" s="20">
        <v>4377.0</v>
      </c>
      <c r="E268" s="35">
        <f t="shared" si="1"/>
        <v>-0.004073319756</v>
      </c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</row>
    <row r="269" ht="15.75" customHeight="1">
      <c r="A269" s="34">
        <v>43188.62533333333</v>
      </c>
      <c r="B269" s="20">
        <v>2.77</v>
      </c>
      <c r="C269" s="20">
        <v>1.467</v>
      </c>
      <c r="D269" s="20">
        <v>485.0</v>
      </c>
      <c r="E269" s="35">
        <f t="shared" si="1"/>
        <v>0</v>
      </c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</row>
    <row r="270" ht="15.75" customHeight="1">
      <c r="A270" s="34">
        <v>43189.62533333333</v>
      </c>
      <c r="B270" s="20">
        <v>2.77</v>
      </c>
      <c r="C270" s="20">
        <v>1.467</v>
      </c>
      <c r="D270" s="20">
        <v>3973.0</v>
      </c>
      <c r="E270" s="35">
        <f t="shared" si="1"/>
        <v>0</v>
      </c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</row>
    <row r="271" ht="15.75" customHeight="1">
      <c r="A271" s="34">
        <v>43192.62533333333</v>
      </c>
      <c r="B271" s="20">
        <v>2.75</v>
      </c>
      <c r="C271" s="20">
        <v>1.457</v>
      </c>
      <c r="D271" s="20">
        <v>106.0</v>
      </c>
      <c r="E271" s="35">
        <f t="shared" si="1"/>
        <v>-0.006816632584</v>
      </c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</row>
    <row r="272" ht="15.75" customHeight="1">
      <c r="A272" s="34">
        <v>43193.62533333333</v>
      </c>
      <c r="B272" s="20">
        <v>2.75</v>
      </c>
      <c r="C272" s="20">
        <v>1.457</v>
      </c>
      <c r="D272" s="20">
        <v>723.0</v>
      </c>
      <c r="E272" s="35">
        <f t="shared" si="1"/>
        <v>0</v>
      </c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</row>
    <row r="273" ht="15.75" customHeight="1">
      <c r="A273" s="34">
        <v>43194.62533333333</v>
      </c>
      <c r="B273" s="20">
        <v>2.75</v>
      </c>
      <c r="C273" s="20">
        <v>1.457</v>
      </c>
      <c r="D273" s="20">
        <v>0.0</v>
      </c>
      <c r="E273" s="35">
        <f t="shared" si="1"/>
        <v>0</v>
      </c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</row>
    <row r="274" ht="15.75" customHeight="1">
      <c r="A274" s="34">
        <v>43195.62533333333</v>
      </c>
      <c r="B274" s="20">
        <v>2.74</v>
      </c>
      <c r="C274" s="20">
        <v>1.451</v>
      </c>
      <c r="D274" s="20">
        <v>917.0</v>
      </c>
      <c r="E274" s="35">
        <f t="shared" si="1"/>
        <v>-0.004118050789</v>
      </c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</row>
    <row r="275" ht="15.75" customHeight="1">
      <c r="A275" s="34">
        <v>43196.62533333333</v>
      </c>
      <c r="B275" s="20">
        <v>2.74</v>
      </c>
      <c r="C275" s="20">
        <v>1.451</v>
      </c>
      <c r="D275" s="20">
        <v>724.0</v>
      </c>
      <c r="E275" s="35">
        <f t="shared" si="1"/>
        <v>0</v>
      </c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</row>
    <row r="276" ht="15.75" customHeight="1">
      <c r="A276" s="34">
        <v>43200.62533333333</v>
      </c>
      <c r="B276" s="20">
        <v>2.66</v>
      </c>
      <c r="C276" s="20">
        <v>1.409</v>
      </c>
      <c r="D276" s="20">
        <v>334.0</v>
      </c>
      <c r="E276" s="35">
        <f t="shared" si="1"/>
        <v>-0.02894555479</v>
      </c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</row>
    <row r="277" ht="15.75" customHeight="1">
      <c r="A277" s="34">
        <v>43201.62533333333</v>
      </c>
      <c r="B277" s="20">
        <v>2.73</v>
      </c>
      <c r="C277" s="20">
        <v>1.446</v>
      </c>
      <c r="D277" s="20">
        <v>10.0</v>
      </c>
      <c r="E277" s="35">
        <f t="shared" si="1"/>
        <v>0.02625975869</v>
      </c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</row>
    <row r="278" ht="15.75" customHeight="1">
      <c r="A278" s="34">
        <v>43202.62533333333</v>
      </c>
      <c r="B278" s="20">
        <v>2.73</v>
      </c>
      <c r="C278" s="20">
        <v>1.446</v>
      </c>
      <c r="D278" s="20">
        <v>730.0</v>
      </c>
      <c r="E278" s="35">
        <f t="shared" si="1"/>
        <v>0</v>
      </c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</row>
    <row r="279" ht="15.75" customHeight="1">
      <c r="A279" s="34">
        <v>43203.62533333333</v>
      </c>
      <c r="B279" s="20">
        <v>2.73</v>
      </c>
      <c r="C279" s="20">
        <v>1.446</v>
      </c>
      <c r="D279" s="20">
        <v>6230.0</v>
      </c>
      <c r="E279" s="35">
        <f t="shared" si="1"/>
        <v>0</v>
      </c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</row>
    <row r="280" ht="15.75" customHeight="1">
      <c r="A280" s="34">
        <v>43206.62533333333</v>
      </c>
      <c r="B280" s="20">
        <v>2.65</v>
      </c>
      <c r="C280" s="20">
        <v>1.404</v>
      </c>
      <c r="D280" s="20">
        <v>1520.0</v>
      </c>
      <c r="E280" s="35">
        <f t="shared" si="1"/>
        <v>-0.02904564315</v>
      </c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</row>
    <row r="281" ht="15.75" customHeight="1">
      <c r="A281" s="34">
        <v>43207.62533333333</v>
      </c>
      <c r="B281" s="20">
        <v>2.65</v>
      </c>
      <c r="C281" s="20">
        <v>1.404</v>
      </c>
      <c r="D281" s="20">
        <v>992.0</v>
      </c>
      <c r="E281" s="35">
        <f t="shared" si="1"/>
        <v>0</v>
      </c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</row>
    <row r="282" ht="15.75" customHeight="1">
      <c r="A282" s="34">
        <v>43208.62533333333</v>
      </c>
      <c r="B282" s="20">
        <v>2.6</v>
      </c>
      <c r="C282" s="20">
        <v>1.377</v>
      </c>
      <c r="D282" s="20">
        <v>615.0</v>
      </c>
      <c r="E282" s="35">
        <f t="shared" si="1"/>
        <v>-0.01923076923</v>
      </c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</row>
    <row r="283" ht="15.75" customHeight="1">
      <c r="A283" s="34">
        <v>43209.62533333333</v>
      </c>
      <c r="B283" s="20">
        <v>2.57</v>
      </c>
      <c r="C283" s="20">
        <v>1.361</v>
      </c>
      <c r="D283" s="20">
        <v>840.0</v>
      </c>
      <c r="E283" s="35">
        <f t="shared" si="1"/>
        <v>-0.0116194626</v>
      </c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</row>
    <row r="284" ht="15.75" customHeight="1">
      <c r="A284" s="34">
        <v>43210.62533333333</v>
      </c>
      <c r="B284" s="20">
        <v>2.52</v>
      </c>
      <c r="C284" s="20">
        <v>1.335</v>
      </c>
      <c r="D284" s="20">
        <v>8189.0</v>
      </c>
      <c r="E284" s="35">
        <f t="shared" si="1"/>
        <v>-0.01910360029</v>
      </c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</row>
    <row r="285" ht="15.75" customHeight="1">
      <c r="A285" s="34">
        <v>43213.62533333333</v>
      </c>
      <c r="B285" s="20">
        <v>2.66</v>
      </c>
      <c r="C285" s="20">
        <v>1.409</v>
      </c>
      <c r="D285" s="20">
        <v>7605.0</v>
      </c>
      <c r="E285" s="35">
        <f t="shared" si="1"/>
        <v>0.05543071161</v>
      </c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</row>
    <row r="286" ht="15.75" customHeight="1">
      <c r="A286" s="34">
        <v>43214.62533333333</v>
      </c>
      <c r="B286" s="20">
        <v>2.71</v>
      </c>
      <c r="C286" s="20">
        <v>1.435</v>
      </c>
      <c r="D286" s="20">
        <v>7000.0</v>
      </c>
      <c r="E286" s="35">
        <f t="shared" si="1"/>
        <v>0.01845280341</v>
      </c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</row>
    <row r="287" ht="15.75" customHeight="1">
      <c r="A287" s="34">
        <v>43215.62533333333</v>
      </c>
      <c r="B287" s="20">
        <v>2.69</v>
      </c>
      <c r="C287" s="20">
        <v>1.425</v>
      </c>
      <c r="D287" s="20">
        <v>1918.0</v>
      </c>
      <c r="E287" s="35">
        <f t="shared" si="1"/>
        <v>-0.006968641115</v>
      </c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</row>
    <row r="288" ht="15.75" customHeight="1">
      <c r="A288" s="34">
        <v>43216.62533333333</v>
      </c>
      <c r="B288" s="20">
        <v>2.63</v>
      </c>
      <c r="C288" s="20">
        <v>1.393</v>
      </c>
      <c r="D288" s="20">
        <v>4375.0</v>
      </c>
      <c r="E288" s="35">
        <f t="shared" si="1"/>
        <v>-0.02245614035</v>
      </c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</row>
    <row r="289" ht="15.75" customHeight="1">
      <c r="A289" s="34">
        <v>43217.62533333333</v>
      </c>
      <c r="B289" s="20">
        <v>2.62</v>
      </c>
      <c r="C289" s="20">
        <v>1.388</v>
      </c>
      <c r="D289" s="20">
        <v>547.0</v>
      </c>
      <c r="E289" s="35">
        <f t="shared" si="1"/>
        <v>-0.003589375449</v>
      </c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</row>
    <row r="290" ht="15.75" customHeight="1">
      <c r="A290" s="34">
        <v>43220.62533333333</v>
      </c>
      <c r="B290" s="20">
        <v>2.58</v>
      </c>
      <c r="C290" s="20">
        <v>1.367</v>
      </c>
      <c r="D290" s="20">
        <v>3022.0</v>
      </c>
      <c r="E290" s="35">
        <f t="shared" si="1"/>
        <v>-0.015129683</v>
      </c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</row>
    <row r="291" ht="15.75" customHeight="1">
      <c r="A291" s="34">
        <v>43222.62533333333</v>
      </c>
      <c r="B291" s="20">
        <v>2.53</v>
      </c>
      <c r="C291" s="20">
        <v>1.34</v>
      </c>
      <c r="D291" s="20">
        <v>685.0</v>
      </c>
      <c r="E291" s="35">
        <f t="shared" si="1"/>
        <v>-0.01975128018</v>
      </c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</row>
    <row r="292" ht="15.75" customHeight="1">
      <c r="A292" s="34">
        <v>43223.62533333333</v>
      </c>
      <c r="B292" s="20">
        <v>2.5</v>
      </c>
      <c r="C292" s="20">
        <v>1.324</v>
      </c>
      <c r="D292" s="20">
        <v>3490.0</v>
      </c>
      <c r="E292" s="35">
        <f t="shared" si="1"/>
        <v>-0.01194029851</v>
      </c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</row>
    <row r="293" ht="15.75" customHeight="1">
      <c r="A293" s="34">
        <v>43224.62533333333</v>
      </c>
      <c r="B293" s="20">
        <v>2.41</v>
      </c>
      <c r="C293" s="20">
        <v>1.277</v>
      </c>
      <c r="D293" s="20">
        <v>40426.0</v>
      </c>
      <c r="E293" s="35">
        <f t="shared" si="1"/>
        <v>-0.03549848943</v>
      </c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</row>
    <row r="294" ht="15.75" customHeight="1">
      <c r="A294" s="34">
        <v>43227.62533333333</v>
      </c>
      <c r="B294" s="20">
        <v>2.55</v>
      </c>
      <c r="C294" s="20">
        <v>1.351</v>
      </c>
      <c r="D294" s="20">
        <v>170168.0</v>
      </c>
      <c r="E294" s="35">
        <f t="shared" si="1"/>
        <v>0.05794831637</v>
      </c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</row>
    <row r="295" ht="15.75" customHeight="1">
      <c r="A295" s="34">
        <v>43228.62533333333</v>
      </c>
      <c r="B295" s="20">
        <v>2.63</v>
      </c>
      <c r="C295" s="20">
        <v>1.393</v>
      </c>
      <c r="D295" s="20">
        <v>47767.0</v>
      </c>
      <c r="E295" s="35">
        <f t="shared" si="1"/>
        <v>0.0310880829</v>
      </c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</row>
    <row r="296" ht="15.75" customHeight="1">
      <c r="A296" s="34">
        <v>43229.62533333333</v>
      </c>
      <c r="B296" s="20">
        <v>2.57</v>
      </c>
      <c r="C296" s="20">
        <v>1.361</v>
      </c>
      <c r="D296" s="20">
        <v>27240.0</v>
      </c>
      <c r="E296" s="35">
        <f t="shared" si="1"/>
        <v>-0.02297200287</v>
      </c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</row>
    <row r="297" ht="15.75" customHeight="1">
      <c r="A297" s="34">
        <v>43230.62533333333</v>
      </c>
      <c r="B297" s="20">
        <v>2.61</v>
      </c>
      <c r="C297" s="20">
        <v>1.382</v>
      </c>
      <c r="D297" s="20">
        <v>33910.0</v>
      </c>
      <c r="E297" s="35">
        <f t="shared" si="1"/>
        <v>0.01542983101</v>
      </c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</row>
    <row r="298" ht="15.75" customHeight="1">
      <c r="A298" s="34">
        <v>43231.62533333333</v>
      </c>
      <c r="B298" s="20">
        <v>2.6</v>
      </c>
      <c r="C298" s="20">
        <v>1.377</v>
      </c>
      <c r="D298" s="20">
        <v>20525.0</v>
      </c>
      <c r="E298" s="35">
        <f t="shared" si="1"/>
        <v>-0.003617945007</v>
      </c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</row>
    <row r="299" ht="15.75" customHeight="1">
      <c r="A299" s="34">
        <v>43234.62533333333</v>
      </c>
      <c r="B299" s="20">
        <v>2.58</v>
      </c>
      <c r="C299" s="20">
        <v>1.367</v>
      </c>
      <c r="D299" s="20">
        <v>21684.0</v>
      </c>
      <c r="E299" s="35">
        <f t="shared" si="1"/>
        <v>-0.007262164125</v>
      </c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</row>
    <row r="300" ht="15.75" customHeight="1">
      <c r="A300" s="34">
        <v>43235.62533333333</v>
      </c>
      <c r="B300" s="20">
        <v>2.73</v>
      </c>
      <c r="C300" s="20">
        <v>1.446</v>
      </c>
      <c r="D300" s="20">
        <v>27854.0</v>
      </c>
      <c r="E300" s="35">
        <f t="shared" si="1"/>
        <v>0.05779078274</v>
      </c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</row>
    <row r="301" ht="15.75" customHeight="1">
      <c r="A301" s="34">
        <v>43236.62533333333</v>
      </c>
      <c r="B301" s="20">
        <v>2.8</v>
      </c>
      <c r="C301" s="20">
        <v>1.483</v>
      </c>
      <c r="D301" s="20">
        <v>22153.0</v>
      </c>
      <c r="E301" s="35">
        <f t="shared" si="1"/>
        <v>0.02558782849</v>
      </c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</row>
    <row r="302" ht="15.75" customHeight="1">
      <c r="A302" s="34">
        <v>43237.62533333333</v>
      </c>
      <c r="B302" s="20">
        <v>2.83</v>
      </c>
      <c r="C302" s="20">
        <v>1.499</v>
      </c>
      <c r="D302" s="20">
        <v>8998.0</v>
      </c>
      <c r="E302" s="35">
        <f t="shared" si="1"/>
        <v>0.01078894134</v>
      </c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</row>
    <row r="303" ht="15.75" customHeight="1">
      <c r="A303" s="34">
        <v>43238.62533333333</v>
      </c>
      <c r="B303" s="20">
        <v>2.8</v>
      </c>
      <c r="C303" s="20">
        <v>1.483</v>
      </c>
      <c r="D303" s="20">
        <v>2602.0</v>
      </c>
      <c r="E303" s="35">
        <f t="shared" si="1"/>
        <v>-0.01067378252</v>
      </c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</row>
    <row r="304" ht="15.75" customHeight="1">
      <c r="A304" s="34">
        <v>43241.62533333333</v>
      </c>
      <c r="B304" s="20">
        <v>2.75</v>
      </c>
      <c r="C304" s="20">
        <v>1.457</v>
      </c>
      <c r="D304" s="20">
        <v>5386.0</v>
      </c>
      <c r="E304" s="35">
        <f t="shared" si="1"/>
        <v>-0.01753202967</v>
      </c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</row>
    <row r="305" ht="15.75" customHeight="1">
      <c r="A305" s="34">
        <v>43242.62533333333</v>
      </c>
      <c r="B305" s="20">
        <v>2.82</v>
      </c>
      <c r="C305" s="20">
        <v>1.494</v>
      </c>
      <c r="D305" s="20">
        <v>12132.0</v>
      </c>
      <c r="E305" s="35">
        <f t="shared" si="1"/>
        <v>0.02539464653</v>
      </c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</row>
    <row r="306" ht="15.75" customHeight="1">
      <c r="A306" s="34">
        <v>43243.62533333333</v>
      </c>
      <c r="B306" s="20">
        <v>2.9</v>
      </c>
      <c r="C306" s="20">
        <v>1.536</v>
      </c>
      <c r="D306" s="20">
        <v>13767.0</v>
      </c>
      <c r="E306" s="35">
        <f t="shared" si="1"/>
        <v>0.0281124498</v>
      </c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</row>
    <row r="307" ht="15.75" customHeight="1">
      <c r="A307" s="34">
        <v>43244.62533333333</v>
      </c>
      <c r="B307" s="20">
        <v>2.97</v>
      </c>
      <c r="C307" s="20">
        <v>1.573</v>
      </c>
      <c r="D307" s="20">
        <v>32038.0</v>
      </c>
      <c r="E307" s="35">
        <f t="shared" si="1"/>
        <v>0.02408854167</v>
      </c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</row>
    <row r="308" ht="15.75" customHeight="1">
      <c r="A308" s="34">
        <v>43245.62533333333</v>
      </c>
      <c r="B308" s="20">
        <v>3.0</v>
      </c>
      <c r="C308" s="20">
        <v>1.589</v>
      </c>
      <c r="D308" s="20">
        <v>20831.0</v>
      </c>
      <c r="E308" s="35">
        <f t="shared" si="1"/>
        <v>0.01017164654</v>
      </c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</row>
    <row r="309" ht="15.75" customHeight="1">
      <c r="A309" s="34">
        <v>43248.62533333333</v>
      </c>
      <c r="B309" s="20">
        <v>3.0</v>
      </c>
      <c r="C309" s="20">
        <v>1.589</v>
      </c>
      <c r="D309" s="20">
        <v>27994.0</v>
      </c>
      <c r="E309" s="35">
        <f t="shared" si="1"/>
        <v>0</v>
      </c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</row>
    <row r="310" ht="15.75" customHeight="1">
      <c r="A310" s="34">
        <v>43249.62533333333</v>
      </c>
      <c r="B310" s="20">
        <v>2.98</v>
      </c>
      <c r="C310" s="20">
        <v>1.578</v>
      </c>
      <c r="D310" s="20">
        <v>11060.0</v>
      </c>
      <c r="E310" s="35">
        <f t="shared" si="1"/>
        <v>-0.006922592826</v>
      </c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</row>
    <row r="311" ht="15.75" customHeight="1">
      <c r="A311" s="34">
        <v>43250.62533333333</v>
      </c>
      <c r="B311" s="20">
        <v>2.96</v>
      </c>
      <c r="C311" s="20">
        <v>1.568</v>
      </c>
      <c r="D311" s="20">
        <v>10818.0</v>
      </c>
      <c r="E311" s="35">
        <f t="shared" si="1"/>
        <v>-0.006337135615</v>
      </c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</row>
    <row r="312" ht="15.75" customHeight="1">
      <c r="A312" s="34">
        <v>43251.62533333333</v>
      </c>
      <c r="B312" s="20">
        <v>2.95</v>
      </c>
      <c r="C312" s="20">
        <v>1.563</v>
      </c>
      <c r="D312" s="20">
        <v>23852.0</v>
      </c>
      <c r="E312" s="35">
        <f t="shared" si="1"/>
        <v>-0.00318877551</v>
      </c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</row>
    <row r="313" ht="15.75" customHeight="1">
      <c r="A313" s="34">
        <v>43252.62533333333</v>
      </c>
      <c r="B313" s="20">
        <v>2.92</v>
      </c>
      <c r="C313" s="20">
        <v>1.547</v>
      </c>
      <c r="D313" s="20">
        <v>4044.0</v>
      </c>
      <c r="E313" s="35">
        <f t="shared" si="1"/>
        <v>-0.01023672425</v>
      </c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</row>
    <row r="314" ht="15.75" customHeight="1">
      <c r="A314" s="34">
        <v>43255.62533333333</v>
      </c>
      <c r="B314" s="20">
        <v>2.93</v>
      </c>
      <c r="C314" s="20">
        <v>1.552</v>
      </c>
      <c r="D314" s="20">
        <v>7230.0</v>
      </c>
      <c r="E314" s="35">
        <f t="shared" si="1"/>
        <v>0.003232062056</v>
      </c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</row>
    <row r="315" ht="15.75" customHeight="1">
      <c r="A315" s="34">
        <v>43256.62533333333</v>
      </c>
      <c r="B315" s="20">
        <v>2.94</v>
      </c>
      <c r="C315" s="20">
        <v>1.557</v>
      </c>
      <c r="D315" s="20">
        <v>8523.0</v>
      </c>
      <c r="E315" s="35">
        <f t="shared" si="1"/>
        <v>0.003221649485</v>
      </c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</row>
    <row r="316" ht="15.75" customHeight="1">
      <c r="A316" s="34">
        <v>43257.62533333333</v>
      </c>
      <c r="B316" s="20">
        <v>2.95</v>
      </c>
      <c r="C316" s="20">
        <v>1.563</v>
      </c>
      <c r="D316" s="20">
        <v>2539.0</v>
      </c>
      <c r="E316" s="35">
        <f t="shared" si="1"/>
        <v>0.003853564547</v>
      </c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</row>
    <row r="317" ht="15.75" customHeight="1">
      <c r="A317" s="34">
        <v>43258.62533333333</v>
      </c>
      <c r="B317" s="20">
        <v>2.93</v>
      </c>
      <c r="C317" s="20">
        <v>1.552</v>
      </c>
      <c r="D317" s="20">
        <v>8944.0</v>
      </c>
      <c r="E317" s="35">
        <f t="shared" si="1"/>
        <v>-0.007037747921</v>
      </c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</row>
    <row r="318" ht="15.75" customHeight="1">
      <c r="A318" s="34">
        <v>43259.62533333333</v>
      </c>
      <c r="B318" s="20">
        <v>2.91</v>
      </c>
      <c r="C318" s="20">
        <v>1.541</v>
      </c>
      <c r="D318" s="20">
        <v>10375.0</v>
      </c>
      <c r="E318" s="35">
        <f t="shared" si="1"/>
        <v>-0.007087628866</v>
      </c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</row>
    <row r="319" ht="15.75" customHeight="1">
      <c r="A319" s="34">
        <v>43262.62533333333</v>
      </c>
      <c r="B319" s="20">
        <v>2.9</v>
      </c>
      <c r="C319" s="20">
        <v>1.536</v>
      </c>
      <c r="D319" s="20">
        <v>909.0</v>
      </c>
      <c r="E319" s="35">
        <f t="shared" si="1"/>
        <v>-0.003244646334</v>
      </c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</row>
    <row r="320" ht="15.75" customHeight="1">
      <c r="A320" s="34">
        <v>43263.62533333333</v>
      </c>
      <c r="B320" s="20">
        <v>2.9</v>
      </c>
      <c r="C320" s="20">
        <v>1.536</v>
      </c>
      <c r="D320" s="20">
        <v>6960.0</v>
      </c>
      <c r="E320" s="35">
        <f t="shared" si="1"/>
        <v>0</v>
      </c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</row>
    <row r="321" ht="15.75" customHeight="1">
      <c r="A321" s="34">
        <v>43264.62533333333</v>
      </c>
      <c r="B321" s="20">
        <v>2.92</v>
      </c>
      <c r="C321" s="20">
        <v>1.547</v>
      </c>
      <c r="D321" s="20">
        <v>24330.0</v>
      </c>
      <c r="E321" s="35">
        <f t="shared" si="1"/>
        <v>0.007161458333</v>
      </c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</row>
    <row r="322" ht="15.75" customHeight="1">
      <c r="A322" s="34">
        <v>43265.62533333333</v>
      </c>
      <c r="B322" s="20">
        <v>2.95</v>
      </c>
      <c r="C322" s="20">
        <v>1.563</v>
      </c>
      <c r="D322" s="20">
        <v>780.0</v>
      </c>
      <c r="E322" s="35">
        <f t="shared" si="1"/>
        <v>0.01034259858</v>
      </c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</row>
    <row r="323" ht="15.75" customHeight="1">
      <c r="A323" s="34">
        <v>43269.62533333333</v>
      </c>
      <c r="B323" s="20">
        <v>2.99</v>
      </c>
      <c r="C323" s="20">
        <v>1.584</v>
      </c>
      <c r="D323" s="20">
        <v>1430.0</v>
      </c>
      <c r="E323" s="35">
        <f t="shared" si="1"/>
        <v>0.01343570058</v>
      </c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</row>
    <row r="324" ht="15.75" customHeight="1">
      <c r="A324" s="34">
        <v>43270.62533333333</v>
      </c>
      <c r="B324" s="20">
        <v>2.98</v>
      </c>
      <c r="C324" s="20">
        <v>1.578</v>
      </c>
      <c r="D324" s="20">
        <v>13596.0</v>
      </c>
      <c r="E324" s="35">
        <f t="shared" si="1"/>
        <v>-0.003787878788</v>
      </c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</row>
    <row r="325" ht="15.75" customHeight="1">
      <c r="A325" s="34">
        <v>43271.62533333333</v>
      </c>
      <c r="B325" s="20">
        <v>2.97</v>
      </c>
      <c r="C325" s="20">
        <v>1.573</v>
      </c>
      <c r="D325" s="20">
        <v>17399.0</v>
      </c>
      <c r="E325" s="35">
        <f t="shared" si="1"/>
        <v>-0.003168567807</v>
      </c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</row>
    <row r="326" ht="15.75" customHeight="1">
      <c r="A326" s="34">
        <v>43272.62533333333</v>
      </c>
      <c r="B326" s="20">
        <v>2.98</v>
      </c>
      <c r="C326" s="20">
        <v>1.578</v>
      </c>
      <c r="D326" s="20">
        <v>9010.0</v>
      </c>
      <c r="E326" s="35">
        <f t="shared" si="1"/>
        <v>0.003178639542</v>
      </c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</row>
    <row r="327" ht="15.75" customHeight="1">
      <c r="A327" s="34">
        <v>43273.62533333333</v>
      </c>
      <c r="B327" s="20">
        <v>3.07</v>
      </c>
      <c r="C327" s="20">
        <v>1.626</v>
      </c>
      <c r="D327" s="20">
        <v>7392.0</v>
      </c>
      <c r="E327" s="35">
        <f t="shared" si="1"/>
        <v>0.03041825095</v>
      </c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</row>
    <row r="328" ht="15.75" customHeight="1">
      <c r="A328" s="34">
        <v>43276.62533333333</v>
      </c>
      <c r="B328" s="20">
        <v>3.09</v>
      </c>
      <c r="C328" s="20">
        <v>1.637</v>
      </c>
      <c r="D328" s="20">
        <v>1301.0</v>
      </c>
      <c r="E328" s="35">
        <f t="shared" si="1"/>
        <v>0.006765067651</v>
      </c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</row>
    <row r="329" ht="15.75" customHeight="1">
      <c r="A329" s="34">
        <v>43277.62533333333</v>
      </c>
      <c r="B329" s="20">
        <v>3.08</v>
      </c>
      <c r="C329" s="20">
        <v>1.631</v>
      </c>
      <c r="D329" s="20">
        <v>4017.0</v>
      </c>
      <c r="E329" s="35">
        <f t="shared" si="1"/>
        <v>-0.003665241295</v>
      </c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</row>
    <row r="330" ht="15.75" customHeight="1">
      <c r="A330" s="34">
        <v>43278.62533333333</v>
      </c>
      <c r="B330" s="20">
        <v>3.1</v>
      </c>
      <c r="C330" s="20">
        <v>1.642</v>
      </c>
      <c r="D330" s="20">
        <v>5524.0</v>
      </c>
      <c r="E330" s="35">
        <f t="shared" si="1"/>
        <v>0.006744328633</v>
      </c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</row>
    <row r="331" ht="15.75" customHeight="1">
      <c r="A331" s="34">
        <v>43279.62533333333</v>
      </c>
      <c r="B331" s="20">
        <v>3.18</v>
      </c>
      <c r="C331" s="20">
        <v>1.684</v>
      </c>
      <c r="D331" s="20">
        <v>21093.0</v>
      </c>
      <c r="E331" s="35">
        <f t="shared" si="1"/>
        <v>0.02557856273</v>
      </c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</row>
    <row r="332" ht="15.75" customHeight="1">
      <c r="A332" s="34">
        <v>43280.62533333333</v>
      </c>
      <c r="B332" s="20">
        <v>3.23</v>
      </c>
      <c r="C332" s="20">
        <v>1.711</v>
      </c>
      <c r="D332" s="20">
        <v>21918.0</v>
      </c>
      <c r="E332" s="35">
        <f t="shared" si="1"/>
        <v>0.01603325416</v>
      </c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</row>
    <row r="333" ht="15.75" customHeight="1">
      <c r="A333" s="34">
        <v>43283.62533333333</v>
      </c>
      <c r="B333" s="20">
        <v>3.29</v>
      </c>
      <c r="C333" s="20">
        <v>1.743</v>
      </c>
      <c r="D333" s="20">
        <v>944.0</v>
      </c>
      <c r="E333" s="35">
        <f t="shared" si="1"/>
        <v>0.01870251315</v>
      </c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</row>
    <row r="334" ht="15.75" customHeight="1">
      <c r="A334" s="34">
        <v>43284.62533333333</v>
      </c>
      <c r="B334" s="20">
        <v>3.36</v>
      </c>
      <c r="C334" s="20">
        <v>1.78</v>
      </c>
      <c r="D334" s="20">
        <v>4416.0</v>
      </c>
      <c r="E334" s="35">
        <f t="shared" si="1"/>
        <v>0.02122776822</v>
      </c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</row>
    <row r="335" ht="15.75" customHeight="1">
      <c r="A335" s="34">
        <v>43285.62533333333</v>
      </c>
      <c r="B335" s="20">
        <v>3.31</v>
      </c>
      <c r="C335" s="20">
        <v>1.753</v>
      </c>
      <c r="D335" s="20">
        <v>4650.0</v>
      </c>
      <c r="E335" s="35">
        <f t="shared" si="1"/>
        <v>-0.01516853933</v>
      </c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</row>
    <row r="336" ht="15.75" customHeight="1">
      <c r="A336" s="34">
        <v>43286.62533333333</v>
      </c>
      <c r="B336" s="20">
        <v>3.24</v>
      </c>
      <c r="C336" s="20">
        <v>1.716</v>
      </c>
      <c r="D336" s="20">
        <v>13065.0</v>
      </c>
      <c r="E336" s="35">
        <f t="shared" si="1"/>
        <v>-0.02110667427</v>
      </c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</row>
    <row r="337" ht="15.75" customHeight="1">
      <c r="A337" s="34">
        <v>43287.62533333333</v>
      </c>
      <c r="B337" s="20">
        <v>3.2</v>
      </c>
      <c r="C337" s="20">
        <v>1.695</v>
      </c>
      <c r="D337" s="20">
        <v>9528.0</v>
      </c>
      <c r="E337" s="35">
        <f t="shared" si="1"/>
        <v>-0.01223776224</v>
      </c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</row>
    <row r="338" ht="15.75" customHeight="1">
      <c r="A338" s="34">
        <v>43290.62533333333</v>
      </c>
      <c r="B338" s="20">
        <v>3.24</v>
      </c>
      <c r="C338" s="20">
        <v>1.716</v>
      </c>
      <c r="D338" s="20">
        <v>62.0</v>
      </c>
      <c r="E338" s="35">
        <f t="shared" si="1"/>
        <v>0.01238938053</v>
      </c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</row>
    <row r="339" ht="15.75" customHeight="1">
      <c r="A339" s="34">
        <v>43291.62533333333</v>
      </c>
      <c r="B339" s="20">
        <v>3.2</v>
      </c>
      <c r="C339" s="20">
        <v>1.695</v>
      </c>
      <c r="D339" s="20">
        <v>1182.0</v>
      </c>
      <c r="E339" s="35">
        <f t="shared" si="1"/>
        <v>-0.01223776224</v>
      </c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</row>
    <row r="340" ht="15.75" customHeight="1">
      <c r="A340" s="34">
        <v>43292.62533333333</v>
      </c>
      <c r="B340" s="20">
        <v>3.22</v>
      </c>
      <c r="C340" s="20">
        <v>1.706</v>
      </c>
      <c r="D340" s="20">
        <v>9410.0</v>
      </c>
      <c r="E340" s="35">
        <f t="shared" si="1"/>
        <v>0.006489675516</v>
      </c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</row>
    <row r="341" ht="15.75" customHeight="1">
      <c r="A341" s="34">
        <v>43293.62533333333</v>
      </c>
      <c r="B341" s="20">
        <v>3.27</v>
      </c>
      <c r="C341" s="20">
        <v>1.732</v>
      </c>
      <c r="D341" s="20">
        <v>3835.0</v>
      </c>
      <c r="E341" s="35">
        <f t="shared" si="1"/>
        <v>0.01524032825</v>
      </c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</row>
    <row r="342" ht="15.75" customHeight="1">
      <c r="A342" s="34">
        <v>43294.62533333333</v>
      </c>
      <c r="B342" s="20">
        <v>3.29</v>
      </c>
      <c r="C342" s="20">
        <v>1.743</v>
      </c>
      <c r="D342" s="20">
        <v>14034.0</v>
      </c>
      <c r="E342" s="35">
        <f t="shared" si="1"/>
        <v>0.006351039261</v>
      </c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</row>
    <row r="343" ht="15.75" customHeight="1">
      <c r="A343" s="34">
        <v>43297.62533333333</v>
      </c>
      <c r="B343" s="20">
        <v>3.29</v>
      </c>
      <c r="C343" s="20">
        <v>1.743</v>
      </c>
      <c r="D343" s="20">
        <v>450.0</v>
      </c>
      <c r="E343" s="35">
        <f t="shared" si="1"/>
        <v>0</v>
      </c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</row>
    <row r="344" ht="15.75" customHeight="1">
      <c r="A344" s="34">
        <v>43298.62533333333</v>
      </c>
      <c r="B344" s="20">
        <v>3.23</v>
      </c>
      <c r="C344" s="20">
        <v>1.711</v>
      </c>
      <c r="D344" s="20">
        <v>1699.0</v>
      </c>
      <c r="E344" s="35">
        <f t="shared" si="1"/>
        <v>-0.01835915089</v>
      </c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</row>
    <row r="345" ht="15.75" customHeight="1">
      <c r="A345" s="34">
        <v>43299.62533333333</v>
      </c>
      <c r="B345" s="20">
        <v>3.29</v>
      </c>
      <c r="C345" s="20">
        <v>1.743</v>
      </c>
      <c r="D345" s="20">
        <v>89.0</v>
      </c>
      <c r="E345" s="35">
        <f t="shared" si="1"/>
        <v>0.01870251315</v>
      </c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</row>
    <row r="346" ht="15.75" customHeight="1">
      <c r="A346" s="34">
        <v>43300.62533333333</v>
      </c>
      <c r="B346" s="20">
        <v>3.29</v>
      </c>
      <c r="C346" s="20">
        <v>1.743</v>
      </c>
      <c r="D346" s="20">
        <v>9839.0</v>
      </c>
      <c r="E346" s="35">
        <f t="shared" si="1"/>
        <v>0</v>
      </c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</row>
    <row r="347" ht="15.75" customHeight="1">
      <c r="A347" s="34">
        <v>43301.62533333333</v>
      </c>
      <c r="B347" s="20">
        <v>3.26</v>
      </c>
      <c r="C347" s="20">
        <v>1.727</v>
      </c>
      <c r="D347" s="20">
        <v>5849.0</v>
      </c>
      <c r="E347" s="35">
        <f t="shared" si="1"/>
        <v>-0.009179575445</v>
      </c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</row>
    <row r="348" ht="15.75" customHeight="1">
      <c r="A348" s="34">
        <v>43304.62533333333</v>
      </c>
      <c r="B348" s="20">
        <v>3.3</v>
      </c>
      <c r="C348" s="20">
        <v>1.748</v>
      </c>
      <c r="D348" s="20">
        <v>1572.0</v>
      </c>
      <c r="E348" s="35">
        <f t="shared" si="1"/>
        <v>0.01215981471</v>
      </c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</row>
    <row r="349" ht="15.75" customHeight="1">
      <c r="A349" s="34">
        <v>43305.62533333333</v>
      </c>
      <c r="B349" s="20">
        <v>3.3</v>
      </c>
      <c r="C349" s="20">
        <v>1.748</v>
      </c>
      <c r="D349" s="20">
        <v>35.0</v>
      </c>
      <c r="E349" s="35">
        <f t="shared" si="1"/>
        <v>0</v>
      </c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</row>
    <row r="350" ht="15.75" customHeight="1">
      <c r="A350" s="34">
        <v>43307.62533333333</v>
      </c>
      <c r="B350" s="20">
        <v>3.3</v>
      </c>
      <c r="C350" s="20">
        <v>1.748</v>
      </c>
      <c r="D350" s="20">
        <v>6582.0</v>
      </c>
      <c r="E350" s="35">
        <f t="shared" si="1"/>
        <v>0</v>
      </c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</row>
    <row r="351" ht="15.75" customHeight="1">
      <c r="A351" s="34">
        <v>43308.62533333333</v>
      </c>
      <c r="B351" s="20">
        <v>3.3</v>
      </c>
      <c r="C351" s="20">
        <v>1.748</v>
      </c>
      <c r="D351" s="20">
        <v>5820.0</v>
      </c>
      <c r="E351" s="35">
        <f t="shared" si="1"/>
        <v>0</v>
      </c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</row>
    <row r="352" ht="15.75" customHeight="1">
      <c r="A352" s="34">
        <v>43311.62533333333</v>
      </c>
      <c r="B352" s="20">
        <v>3.29</v>
      </c>
      <c r="C352" s="20">
        <v>1.743</v>
      </c>
      <c r="D352" s="20">
        <v>4596.0</v>
      </c>
      <c r="E352" s="35">
        <f t="shared" si="1"/>
        <v>-0.002860411899</v>
      </c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</row>
    <row r="353" ht="15.75" customHeight="1">
      <c r="A353" s="34">
        <v>43312.62533333333</v>
      </c>
      <c r="B353" s="20">
        <v>3.28</v>
      </c>
      <c r="C353" s="20">
        <v>1.737</v>
      </c>
      <c r="D353" s="20">
        <v>6250.0</v>
      </c>
      <c r="E353" s="35">
        <f t="shared" si="1"/>
        <v>-0.003442340792</v>
      </c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</row>
    <row r="354" ht="15.75" customHeight="1">
      <c r="A354" s="34">
        <v>43313.62533333333</v>
      </c>
      <c r="B354" s="20">
        <v>3.28</v>
      </c>
      <c r="C354" s="20">
        <v>1.737</v>
      </c>
      <c r="D354" s="20">
        <v>304.0</v>
      </c>
      <c r="E354" s="35">
        <f t="shared" si="1"/>
        <v>0</v>
      </c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</row>
    <row r="355" ht="15.75" customHeight="1">
      <c r="A355" s="34">
        <v>43314.62533333333</v>
      </c>
      <c r="B355" s="20">
        <v>3.23</v>
      </c>
      <c r="C355" s="20">
        <v>1.711</v>
      </c>
      <c r="D355" s="20">
        <v>23809.0</v>
      </c>
      <c r="E355" s="35">
        <f t="shared" si="1"/>
        <v>-0.01496833621</v>
      </c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</row>
    <row r="356" ht="15.75" customHeight="1">
      <c r="A356" s="34">
        <v>43315.62533333333</v>
      </c>
      <c r="B356" s="20">
        <v>3.23</v>
      </c>
      <c r="C356" s="20">
        <v>1.711</v>
      </c>
      <c r="D356" s="20">
        <v>3450.0</v>
      </c>
      <c r="E356" s="35">
        <f t="shared" si="1"/>
        <v>0</v>
      </c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</row>
    <row r="357" ht="15.75" customHeight="1">
      <c r="A357" s="34">
        <v>43318.62533333333</v>
      </c>
      <c r="B357" s="20">
        <v>3.28</v>
      </c>
      <c r="C357" s="20">
        <v>1.737</v>
      </c>
      <c r="D357" s="20">
        <v>1770.0</v>
      </c>
      <c r="E357" s="35">
        <f t="shared" si="1"/>
        <v>0.01519579193</v>
      </c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</row>
    <row r="358" ht="15.75" customHeight="1">
      <c r="A358" s="34">
        <v>43319.62533333333</v>
      </c>
      <c r="B358" s="20">
        <v>3.28</v>
      </c>
      <c r="C358" s="20">
        <v>1.737</v>
      </c>
      <c r="D358" s="20">
        <v>2954.0</v>
      </c>
      <c r="E358" s="35">
        <f t="shared" si="1"/>
        <v>0</v>
      </c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</row>
    <row r="359" ht="15.75" customHeight="1">
      <c r="A359" s="34">
        <v>43320.62533333333</v>
      </c>
      <c r="B359" s="20">
        <v>3.22</v>
      </c>
      <c r="C359" s="20">
        <v>1.706</v>
      </c>
      <c r="D359" s="20">
        <v>4540.0</v>
      </c>
      <c r="E359" s="35">
        <f t="shared" si="1"/>
        <v>-0.01784686241</v>
      </c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</row>
    <row r="360" ht="15.75" customHeight="1">
      <c r="A360" s="34">
        <v>43321.62533333333</v>
      </c>
      <c r="B360" s="20">
        <v>3.2</v>
      </c>
      <c r="C360" s="20">
        <v>1.695</v>
      </c>
      <c r="D360" s="20">
        <v>3360.0</v>
      </c>
      <c r="E360" s="35">
        <f t="shared" si="1"/>
        <v>-0.006447831184</v>
      </c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</row>
    <row r="361" ht="15.75" customHeight="1">
      <c r="A361" s="34">
        <v>43322.62533333333</v>
      </c>
      <c r="B361" s="20">
        <v>3.2</v>
      </c>
      <c r="C361" s="20">
        <v>1.695</v>
      </c>
      <c r="D361" s="20">
        <v>0.0</v>
      </c>
      <c r="E361" s="35">
        <f t="shared" si="1"/>
        <v>0</v>
      </c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</row>
    <row r="362" ht="15.75" customHeight="1">
      <c r="A362" s="34">
        <v>43326.62533333333</v>
      </c>
      <c r="B362" s="20">
        <v>3.18</v>
      </c>
      <c r="C362" s="20">
        <v>1.684</v>
      </c>
      <c r="D362" s="20">
        <v>4781.0</v>
      </c>
      <c r="E362" s="35">
        <f t="shared" si="1"/>
        <v>-0.006489675516</v>
      </c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</row>
    <row r="363" ht="15.75" customHeight="1">
      <c r="A363" s="34">
        <v>43327.62533333333</v>
      </c>
      <c r="B363" s="20">
        <v>3.18</v>
      </c>
      <c r="C363" s="20">
        <v>1.684</v>
      </c>
      <c r="D363" s="20">
        <v>801.0</v>
      </c>
      <c r="E363" s="35">
        <f t="shared" si="1"/>
        <v>0</v>
      </c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</row>
    <row r="364" ht="15.75" customHeight="1">
      <c r="A364" s="34">
        <v>43328.62533333333</v>
      </c>
      <c r="B364" s="20">
        <v>3.16</v>
      </c>
      <c r="C364" s="20">
        <v>1.674</v>
      </c>
      <c r="D364" s="20">
        <v>2882.0</v>
      </c>
      <c r="E364" s="35">
        <f t="shared" si="1"/>
        <v>-0.00593824228</v>
      </c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</row>
    <row r="365" ht="15.75" customHeight="1">
      <c r="A365" s="34">
        <v>43329.62533333333</v>
      </c>
      <c r="B365" s="20">
        <v>3.17</v>
      </c>
      <c r="C365" s="20">
        <v>1.679</v>
      </c>
      <c r="D365" s="20">
        <v>7469.0</v>
      </c>
      <c r="E365" s="35">
        <f t="shared" si="1"/>
        <v>0.002986857826</v>
      </c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</row>
    <row r="366" ht="15.75" customHeight="1">
      <c r="A366" s="34">
        <v>43332.62533333333</v>
      </c>
      <c r="B366" s="20">
        <v>3.2</v>
      </c>
      <c r="C366" s="20">
        <v>1.695</v>
      </c>
      <c r="D366" s="20">
        <v>5104.0</v>
      </c>
      <c r="E366" s="35">
        <f t="shared" si="1"/>
        <v>0.009529481834</v>
      </c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</row>
    <row r="367" ht="15.75" customHeight="1">
      <c r="A367" s="34">
        <v>43335.62533333333</v>
      </c>
      <c r="B367" s="20">
        <v>3.06</v>
      </c>
      <c r="C367" s="20">
        <v>1.764</v>
      </c>
      <c r="D367" s="20">
        <v>475.0</v>
      </c>
      <c r="E367" s="35">
        <f t="shared" si="1"/>
        <v>0.0407079646</v>
      </c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</row>
    <row r="368" ht="15.75" customHeight="1">
      <c r="A368" s="34">
        <v>43336.62533333333</v>
      </c>
      <c r="B368" s="20">
        <v>3.05</v>
      </c>
      <c r="C368" s="20">
        <v>1.758</v>
      </c>
      <c r="D368" s="20">
        <v>7109.0</v>
      </c>
      <c r="E368" s="35">
        <f t="shared" si="1"/>
        <v>-0.003401360544</v>
      </c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</row>
    <row r="369" ht="15.75" customHeight="1">
      <c r="A369" s="34">
        <v>43339.62533333333</v>
      </c>
      <c r="B369" s="20">
        <v>3.03</v>
      </c>
      <c r="C369" s="20">
        <v>1.747</v>
      </c>
      <c r="D369" s="20">
        <v>2767.0</v>
      </c>
      <c r="E369" s="35">
        <f t="shared" si="1"/>
        <v>-0.006257110353</v>
      </c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</row>
    <row r="370" ht="15.75" customHeight="1">
      <c r="A370" s="34">
        <v>43340.62533333333</v>
      </c>
      <c r="B370" s="20">
        <v>3.04</v>
      </c>
      <c r="C370" s="20">
        <v>1.753</v>
      </c>
      <c r="D370" s="20">
        <v>3199.0</v>
      </c>
      <c r="E370" s="35">
        <f t="shared" si="1"/>
        <v>0.003434459073</v>
      </c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</row>
    <row r="371" ht="15.75" customHeight="1">
      <c r="A371" s="34">
        <v>43341.62533333333</v>
      </c>
      <c r="B371" s="20">
        <v>3.02</v>
      </c>
      <c r="C371" s="20">
        <v>1.741</v>
      </c>
      <c r="D371" s="20">
        <v>190.0</v>
      </c>
      <c r="E371" s="35">
        <f t="shared" si="1"/>
        <v>-0.006845407872</v>
      </c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</row>
    <row r="372" ht="15.75" customHeight="1">
      <c r="A372" s="34">
        <v>43342.62533333333</v>
      </c>
      <c r="B372" s="20">
        <v>3.05</v>
      </c>
      <c r="C372" s="20">
        <v>1.758</v>
      </c>
      <c r="D372" s="20">
        <v>1428.0</v>
      </c>
      <c r="E372" s="35">
        <f t="shared" si="1"/>
        <v>0.009764503159</v>
      </c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</row>
    <row r="373" ht="15.75" customHeight="1">
      <c r="A373" s="34">
        <v>43343.62533333333</v>
      </c>
      <c r="B373" s="20">
        <v>3.05</v>
      </c>
      <c r="C373" s="20">
        <v>1.758</v>
      </c>
      <c r="D373" s="20">
        <v>0.0</v>
      </c>
      <c r="E373" s="35">
        <f t="shared" si="1"/>
        <v>0</v>
      </c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</row>
    <row r="374" ht="15.75" customHeight="1">
      <c r="A374" s="34">
        <v>43346.62533333333</v>
      </c>
      <c r="B374" s="20">
        <v>3.0</v>
      </c>
      <c r="C374" s="20">
        <v>1.73</v>
      </c>
      <c r="D374" s="20">
        <v>12173.0</v>
      </c>
      <c r="E374" s="35">
        <f t="shared" si="1"/>
        <v>-0.01592718999</v>
      </c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</row>
    <row r="375" ht="15.75" customHeight="1">
      <c r="A375" s="34">
        <v>43347.62533333333</v>
      </c>
      <c r="B375" s="20">
        <v>2.99</v>
      </c>
      <c r="C375" s="20">
        <v>1.724</v>
      </c>
      <c r="D375" s="20">
        <v>4479.0</v>
      </c>
      <c r="E375" s="35">
        <f t="shared" si="1"/>
        <v>-0.003468208092</v>
      </c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</row>
    <row r="376" ht="15.75" customHeight="1">
      <c r="A376" s="34">
        <v>43348.62533333333</v>
      </c>
      <c r="B376" s="20">
        <v>2.91</v>
      </c>
      <c r="C376" s="20">
        <v>1.678</v>
      </c>
      <c r="D376" s="20">
        <v>9741.0</v>
      </c>
      <c r="E376" s="35">
        <f t="shared" si="1"/>
        <v>-0.02668213457</v>
      </c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</row>
    <row r="377" ht="15.75" customHeight="1">
      <c r="A377" s="34">
        <v>43349.62533333333</v>
      </c>
      <c r="B377" s="20">
        <v>2.83</v>
      </c>
      <c r="C377" s="20">
        <v>1.632</v>
      </c>
      <c r="D377" s="20">
        <v>16819.0</v>
      </c>
      <c r="E377" s="35">
        <f t="shared" si="1"/>
        <v>-0.0274135876</v>
      </c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</row>
    <row r="378" ht="15.75" customHeight="1">
      <c r="A378" s="34">
        <v>43350.62533333333</v>
      </c>
      <c r="B378" s="20">
        <v>2.83</v>
      </c>
      <c r="C378" s="20">
        <v>1.632</v>
      </c>
      <c r="D378" s="20">
        <v>5128.0</v>
      </c>
      <c r="E378" s="35">
        <f t="shared" si="1"/>
        <v>0</v>
      </c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</row>
    <row r="379" ht="15.75" customHeight="1">
      <c r="A379" s="34">
        <v>43353.62533333333</v>
      </c>
      <c r="B379" s="20">
        <v>2.84</v>
      </c>
      <c r="C379" s="20">
        <v>1.637</v>
      </c>
      <c r="D379" s="20">
        <v>2956.0</v>
      </c>
      <c r="E379" s="35">
        <f t="shared" si="1"/>
        <v>0.00306372549</v>
      </c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</row>
    <row r="380" ht="15.75" customHeight="1">
      <c r="A380" s="34">
        <v>43355.62533333333</v>
      </c>
      <c r="B380" s="20">
        <v>2.83</v>
      </c>
      <c r="C380" s="20">
        <v>1.632</v>
      </c>
      <c r="D380" s="20">
        <v>930.0</v>
      </c>
      <c r="E380" s="35">
        <f t="shared" si="1"/>
        <v>-0.003054367746</v>
      </c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</row>
    <row r="381" ht="15.75" customHeight="1">
      <c r="A381" s="34">
        <v>43356.62533333333</v>
      </c>
      <c r="B381" s="20">
        <v>2.84</v>
      </c>
      <c r="C381" s="20">
        <v>1.637</v>
      </c>
      <c r="D381" s="20">
        <v>4710.0</v>
      </c>
      <c r="E381" s="35">
        <f t="shared" si="1"/>
        <v>0.00306372549</v>
      </c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</row>
    <row r="382" ht="15.75" customHeight="1">
      <c r="A382" s="34">
        <v>43357.62533333333</v>
      </c>
      <c r="B382" s="20">
        <v>2.96</v>
      </c>
      <c r="C382" s="20">
        <v>1.707</v>
      </c>
      <c r="D382" s="20">
        <v>0.0</v>
      </c>
      <c r="E382" s="35">
        <f t="shared" si="1"/>
        <v>0.04276114844</v>
      </c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</row>
    <row r="383" ht="15.75" customHeight="1">
      <c r="A383" s="34">
        <v>43360.62533333333</v>
      </c>
      <c r="B383" s="20">
        <v>3.09</v>
      </c>
      <c r="C383" s="20">
        <v>1.781</v>
      </c>
      <c r="D383" s="20">
        <v>21273.0</v>
      </c>
      <c r="E383" s="35">
        <f t="shared" si="1"/>
        <v>0.04335090803</v>
      </c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</row>
    <row r="384" ht="15.75" customHeight="1">
      <c r="A384" s="34">
        <v>43361.62533333333</v>
      </c>
      <c r="B384" s="20">
        <v>3.11</v>
      </c>
      <c r="C384" s="20">
        <v>1.793</v>
      </c>
      <c r="D384" s="20">
        <v>4872.0</v>
      </c>
      <c r="E384" s="35">
        <f t="shared" si="1"/>
        <v>0.00673778776</v>
      </c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</row>
    <row r="385" ht="15.75" customHeight="1">
      <c r="A385" s="34">
        <v>43362.62533333333</v>
      </c>
      <c r="B385" s="20">
        <v>3.15</v>
      </c>
      <c r="C385" s="20">
        <v>1.816</v>
      </c>
      <c r="D385" s="20">
        <v>3062.0</v>
      </c>
      <c r="E385" s="35">
        <f t="shared" si="1"/>
        <v>0.01282766313</v>
      </c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</row>
    <row r="386" ht="15.75" customHeight="1">
      <c r="A386" s="34">
        <v>43363.62533333333</v>
      </c>
      <c r="B386" s="20">
        <v>3.13</v>
      </c>
      <c r="C386" s="20">
        <v>1.805</v>
      </c>
      <c r="D386" s="20">
        <v>1475.0</v>
      </c>
      <c r="E386" s="35">
        <f t="shared" si="1"/>
        <v>-0.006057268722</v>
      </c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</row>
    <row r="387" ht="15.75" customHeight="1">
      <c r="A387" s="34">
        <v>43364.62533333333</v>
      </c>
      <c r="B387" s="20">
        <v>3.08</v>
      </c>
      <c r="C387" s="20">
        <v>1.776</v>
      </c>
      <c r="D387" s="20">
        <v>4852.0</v>
      </c>
      <c r="E387" s="35">
        <f t="shared" si="1"/>
        <v>-0.01606648199</v>
      </c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</row>
    <row r="388" ht="15.75" customHeight="1">
      <c r="A388" s="34">
        <v>43367.62533333333</v>
      </c>
      <c r="B388" s="20">
        <v>3.15</v>
      </c>
      <c r="C388" s="20">
        <v>1.816</v>
      </c>
      <c r="D388" s="20">
        <v>804.0</v>
      </c>
      <c r="E388" s="35">
        <f t="shared" si="1"/>
        <v>0.02252252252</v>
      </c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</row>
    <row r="389" ht="15.75" customHeight="1">
      <c r="A389" s="34">
        <v>43368.62533333333</v>
      </c>
      <c r="B389" s="20">
        <v>3.15</v>
      </c>
      <c r="C389" s="20">
        <v>1.816</v>
      </c>
      <c r="D389" s="20">
        <v>0.0</v>
      </c>
      <c r="E389" s="35">
        <f t="shared" si="1"/>
        <v>0</v>
      </c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</row>
    <row r="390" ht="15.75" customHeight="1">
      <c r="A390" s="34">
        <v>43369.62533333333</v>
      </c>
      <c r="B390" s="20">
        <v>3.24</v>
      </c>
      <c r="C390" s="20">
        <v>1.868</v>
      </c>
      <c r="D390" s="20">
        <v>18925.0</v>
      </c>
      <c r="E390" s="35">
        <f t="shared" si="1"/>
        <v>0.02863436123</v>
      </c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</row>
    <row r="391" ht="15.75" customHeight="1">
      <c r="A391" s="34">
        <v>43370.62533333333</v>
      </c>
      <c r="B391" s="20">
        <v>3.43</v>
      </c>
      <c r="C391" s="20">
        <v>1.977</v>
      </c>
      <c r="D391" s="20">
        <v>23354.0</v>
      </c>
      <c r="E391" s="35">
        <f t="shared" si="1"/>
        <v>0.05835117773</v>
      </c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</row>
    <row r="392" ht="15.75" customHeight="1">
      <c r="A392" s="34">
        <v>43371.62533333333</v>
      </c>
      <c r="B392" s="20">
        <v>3.45</v>
      </c>
      <c r="C392" s="20">
        <v>1.989</v>
      </c>
      <c r="D392" s="20">
        <v>19364.0</v>
      </c>
      <c r="E392" s="35">
        <f t="shared" si="1"/>
        <v>0.006069802731</v>
      </c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</row>
    <row r="393" ht="15.75" customHeight="1">
      <c r="A393" s="34">
        <v>43374.62533333333</v>
      </c>
      <c r="B393" s="20">
        <v>3.45</v>
      </c>
      <c r="C393" s="20">
        <v>1.989</v>
      </c>
      <c r="D393" s="20">
        <v>5047.0</v>
      </c>
      <c r="E393" s="35">
        <f t="shared" si="1"/>
        <v>0</v>
      </c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</row>
    <row r="394" ht="15.75" customHeight="1">
      <c r="A394" s="34">
        <v>43375.62533333333</v>
      </c>
      <c r="B394" s="20">
        <v>3.4</v>
      </c>
      <c r="C394" s="20">
        <v>1.96</v>
      </c>
      <c r="D394" s="20">
        <v>5038.0</v>
      </c>
      <c r="E394" s="35">
        <f t="shared" si="1"/>
        <v>-0.01458019105</v>
      </c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</row>
    <row r="395" ht="15.75" customHeight="1">
      <c r="A395" s="34">
        <v>43376.62533333333</v>
      </c>
      <c r="B395" s="20">
        <v>3.33</v>
      </c>
      <c r="C395" s="20">
        <v>1.92</v>
      </c>
      <c r="D395" s="20">
        <v>4616.0</v>
      </c>
      <c r="E395" s="35">
        <f t="shared" si="1"/>
        <v>-0.02040816327</v>
      </c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</row>
    <row r="396" ht="15.75" customHeight="1">
      <c r="A396" s="34">
        <v>43377.62533333333</v>
      </c>
      <c r="B396" s="20">
        <v>3.39</v>
      </c>
      <c r="C396" s="20">
        <v>1.954</v>
      </c>
      <c r="D396" s="20">
        <v>14423.0</v>
      </c>
      <c r="E396" s="35">
        <f t="shared" si="1"/>
        <v>0.01770833333</v>
      </c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</row>
    <row r="397" ht="15.75" customHeight="1">
      <c r="A397" s="34">
        <v>43378.62533333333</v>
      </c>
      <c r="B397" s="20">
        <v>3.39</v>
      </c>
      <c r="C397" s="20">
        <v>1.954</v>
      </c>
      <c r="D397" s="20">
        <v>4323.0</v>
      </c>
      <c r="E397" s="35">
        <f t="shared" si="1"/>
        <v>0</v>
      </c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</row>
    <row r="398" ht="15.75" customHeight="1">
      <c r="A398" s="34">
        <v>43381.62533333333</v>
      </c>
      <c r="B398" s="20">
        <v>3.49</v>
      </c>
      <c r="C398" s="20">
        <v>2.012</v>
      </c>
      <c r="D398" s="20">
        <v>10768.0</v>
      </c>
      <c r="E398" s="35">
        <f t="shared" si="1"/>
        <v>0.02968270215</v>
      </c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</row>
    <row r="399" ht="15.75" customHeight="1">
      <c r="A399" s="34">
        <v>43382.62533333333</v>
      </c>
      <c r="B399" s="20">
        <v>3.48</v>
      </c>
      <c r="C399" s="20">
        <v>2.006</v>
      </c>
      <c r="D399" s="20">
        <v>4244.0</v>
      </c>
      <c r="E399" s="35">
        <f t="shared" si="1"/>
        <v>-0.002982107356</v>
      </c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</row>
    <row r="400" ht="15.75" customHeight="1">
      <c r="A400" s="34">
        <v>43383.62533333333</v>
      </c>
      <c r="B400" s="20">
        <v>3.69</v>
      </c>
      <c r="C400" s="20">
        <v>2.127</v>
      </c>
      <c r="D400" s="20">
        <v>39228.0</v>
      </c>
      <c r="E400" s="35">
        <f t="shared" si="1"/>
        <v>0.06031904287</v>
      </c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</row>
    <row r="401" ht="15.75" customHeight="1">
      <c r="A401" s="34">
        <v>43384.62533333333</v>
      </c>
      <c r="B401" s="20">
        <v>3.85</v>
      </c>
      <c r="C401" s="20">
        <v>2.22</v>
      </c>
      <c r="D401" s="20">
        <v>101837.0</v>
      </c>
      <c r="E401" s="35">
        <f t="shared" si="1"/>
        <v>0.0437235543</v>
      </c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</row>
    <row r="402" ht="15.75" customHeight="1">
      <c r="A402" s="34">
        <v>43385.62533333333</v>
      </c>
      <c r="B402" s="20">
        <v>3.8</v>
      </c>
      <c r="C402" s="20">
        <v>2.191</v>
      </c>
      <c r="D402" s="20">
        <v>9920.0</v>
      </c>
      <c r="E402" s="35">
        <f t="shared" si="1"/>
        <v>-0.01306306306</v>
      </c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</row>
    <row r="403" ht="15.75" customHeight="1">
      <c r="A403" s="34">
        <v>43389.62533333333</v>
      </c>
      <c r="B403" s="20">
        <v>3.82</v>
      </c>
      <c r="C403" s="20">
        <v>2.202</v>
      </c>
      <c r="D403" s="20">
        <v>6720.0</v>
      </c>
      <c r="E403" s="35">
        <f t="shared" si="1"/>
        <v>0.005020538567</v>
      </c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</row>
    <row r="404" ht="15.75" customHeight="1">
      <c r="A404" s="34">
        <v>43390.62533333333</v>
      </c>
      <c r="B404" s="20">
        <v>3.8</v>
      </c>
      <c r="C404" s="20">
        <v>2.191</v>
      </c>
      <c r="D404" s="20">
        <v>2702.0</v>
      </c>
      <c r="E404" s="35">
        <f t="shared" si="1"/>
        <v>-0.004995458674</v>
      </c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</row>
    <row r="405" ht="15.75" customHeight="1">
      <c r="A405" s="34">
        <v>43391.62533333333</v>
      </c>
      <c r="B405" s="20">
        <v>3.8</v>
      </c>
      <c r="C405" s="20">
        <v>2.191</v>
      </c>
      <c r="D405" s="20">
        <v>6510.0</v>
      </c>
      <c r="E405" s="35">
        <f t="shared" si="1"/>
        <v>0</v>
      </c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</row>
    <row r="406" ht="15.75" customHeight="1">
      <c r="A406" s="34">
        <v>43392.62533333333</v>
      </c>
      <c r="B406" s="20">
        <v>3.91</v>
      </c>
      <c r="C406" s="20">
        <v>2.254</v>
      </c>
      <c r="D406" s="20">
        <v>62809.0</v>
      </c>
      <c r="E406" s="35">
        <f t="shared" si="1"/>
        <v>0.02875399361</v>
      </c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</row>
    <row r="407" ht="15.75" customHeight="1">
      <c r="A407" s="34">
        <v>43395.62533333333</v>
      </c>
      <c r="B407" s="20">
        <v>3.9</v>
      </c>
      <c r="C407" s="20">
        <v>2.248</v>
      </c>
      <c r="D407" s="20">
        <v>7647.0</v>
      </c>
      <c r="E407" s="35">
        <f t="shared" si="1"/>
        <v>-0.002661934339</v>
      </c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</row>
    <row r="408" ht="15.75" customHeight="1">
      <c r="A408" s="34">
        <v>43396.62533333333</v>
      </c>
      <c r="B408" s="20">
        <v>3.85</v>
      </c>
      <c r="C408" s="20">
        <v>2.22</v>
      </c>
      <c r="D408" s="20">
        <v>1003.0</v>
      </c>
      <c r="E408" s="35">
        <f t="shared" si="1"/>
        <v>-0.01245551601</v>
      </c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</row>
    <row r="409" ht="15.75" customHeight="1">
      <c r="A409" s="34">
        <v>43397.62533333333</v>
      </c>
      <c r="B409" s="20">
        <v>3.95</v>
      </c>
      <c r="C409" s="20">
        <v>2.277</v>
      </c>
      <c r="D409" s="20">
        <v>4189.0</v>
      </c>
      <c r="E409" s="35">
        <f t="shared" si="1"/>
        <v>0.02567567568</v>
      </c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</row>
    <row r="410" ht="15.75" customHeight="1">
      <c r="A410" s="34">
        <v>43398.62533333333</v>
      </c>
      <c r="B410" s="20">
        <v>3.9</v>
      </c>
      <c r="C410" s="20">
        <v>2.248</v>
      </c>
      <c r="D410" s="20">
        <v>971.0</v>
      </c>
      <c r="E410" s="35">
        <f t="shared" si="1"/>
        <v>-0.01273605621</v>
      </c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</row>
    <row r="411" ht="15.75" customHeight="1">
      <c r="A411" s="34">
        <v>43399.62533333333</v>
      </c>
      <c r="B411" s="20">
        <v>3.9</v>
      </c>
      <c r="C411" s="20">
        <v>2.248</v>
      </c>
      <c r="D411" s="20">
        <v>563.0</v>
      </c>
      <c r="E411" s="35">
        <f t="shared" si="1"/>
        <v>0</v>
      </c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</row>
    <row r="412" ht="15.75" customHeight="1">
      <c r="A412" s="34">
        <v>43402.62533333333</v>
      </c>
      <c r="B412" s="20">
        <v>3.9</v>
      </c>
      <c r="C412" s="20">
        <v>2.248</v>
      </c>
      <c r="D412" s="20">
        <v>8837.0</v>
      </c>
      <c r="E412" s="35">
        <f t="shared" si="1"/>
        <v>0</v>
      </c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</row>
    <row r="413" ht="15.75" customHeight="1">
      <c r="A413" s="34">
        <v>43403.62533333333</v>
      </c>
      <c r="B413" s="20">
        <v>3.89</v>
      </c>
      <c r="C413" s="20">
        <v>2.243</v>
      </c>
      <c r="D413" s="20">
        <v>1190.0</v>
      </c>
      <c r="E413" s="35">
        <f t="shared" si="1"/>
        <v>-0.002224199288</v>
      </c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</row>
    <row r="414" ht="15.75" customHeight="1">
      <c r="A414" s="34">
        <v>43404.62533333333</v>
      </c>
      <c r="B414" s="20">
        <v>3.9</v>
      </c>
      <c r="C414" s="20">
        <v>2.248</v>
      </c>
      <c r="D414" s="20">
        <v>1031.0</v>
      </c>
      <c r="E414" s="35">
        <f t="shared" si="1"/>
        <v>0.002229157379</v>
      </c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</row>
    <row r="415" ht="15.75" customHeight="1">
      <c r="A415" s="34">
        <v>43405.62533333333</v>
      </c>
      <c r="B415" s="20">
        <v>3.95</v>
      </c>
      <c r="C415" s="20">
        <v>2.277</v>
      </c>
      <c r="D415" s="20">
        <v>25178.0</v>
      </c>
      <c r="E415" s="35">
        <f t="shared" si="1"/>
        <v>0.01290035587</v>
      </c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</row>
    <row r="416" ht="15.75" customHeight="1">
      <c r="A416" s="34">
        <v>43406.62533333333</v>
      </c>
      <c r="B416" s="20">
        <v>3.97</v>
      </c>
      <c r="C416" s="20">
        <v>2.289</v>
      </c>
      <c r="D416" s="20">
        <v>2740.0</v>
      </c>
      <c r="E416" s="35">
        <f t="shared" si="1"/>
        <v>0.005270092227</v>
      </c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</row>
    <row r="417" ht="15.75" customHeight="1">
      <c r="A417" s="34">
        <v>43409.62533333333</v>
      </c>
      <c r="B417" s="20">
        <v>3.95</v>
      </c>
      <c r="C417" s="20">
        <v>2.277</v>
      </c>
      <c r="D417" s="20">
        <v>960.0</v>
      </c>
      <c r="E417" s="35">
        <f t="shared" si="1"/>
        <v>-0.005242463958</v>
      </c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</row>
    <row r="418" ht="15.75" customHeight="1">
      <c r="A418" s="34">
        <v>43410.62533333333</v>
      </c>
      <c r="B418" s="20">
        <v>3.97</v>
      </c>
      <c r="C418" s="20">
        <v>2.289</v>
      </c>
      <c r="D418" s="20">
        <v>12689.0</v>
      </c>
      <c r="E418" s="35">
        <f t="shared" si="1"/>
        <v>0.005270092227</v>
      </c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</row>
    <row r="419" ht="15.75" customHeight="1">
      <c r="A419" s="34">
        <v>43411.62533333333</v>
      </c>
      <c r="B419" s="20">
        <v>4.0</v>
      </c>
      <c r="C419" s="20">
        <v>2.306</v>
      </c>
      <c r="D419" s="20">
        <v>23832.0</v>
      </c>
      <c r="E419" s="35">
        <f t="shared" si="1"/>
        <v>0.007426823941</v>
      </c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</row>
    <row r="420" ht="15.75" customHeight="1">
      <c r="A420" s="34">
        <v>43412.62533333333</v>
      </c>
      <c r="B420" s="20">
        <v>4.13</v>
      </c>
      <c r="C420" s="20">
        <v>2.381</v>
      </c>
      <c r="D420" s="20">
        <v>13543.0</v>
      </c>
      <c r="E420" s="35">
        <f t="shared" si="1"/>
        <v>0.03252385082</v>
      </c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</row>
    <row r="421" ht="15.75" customHeight="1">
      <c r="A421" s="34">
        <v>43413.62533333333</v>
      </c>
      <c r="B421" s="20">
        <v>4.16</v>
      </c>
      <c r="C421" s="20">
        <v>2.398</v>
      </c>
      <c r="D421" s="20">
        <v>3025.0</v>
      </c>
      <c r="E421" s="35">
        <f t="shared" si="1"/>
        <v>0.007139857203</v>
      </c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</row>
    <row r="422" ht="15.75" customHeight="1">
      <c r="A422" s="34">
        <v>43416.62533333333</v>
      </c>
      <c r="B422" s="20">
        <v>4.1</v>
      </c>
      <c r="C422" s="20">
        <v>2.364</v>
      </c>
      <c r="D422" s="20">
        <v>5214.0</v>
      </c>
      <c r="E422" s="35">
        <f t="shared" si="1"/>
        <v>-0.01417848207</v>
      </c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</row>
    <row r="423" ht="15.75" customHeight="1">
      <c r="A423" s="34">
        <v>43417.62533333333</v>
      </c>
      <c r="B423" s="20">
        <v>4.04</v>
      </c>
      <c r="C423" s="20">
        <v>2.329</v>
      </c>
      <c r="D423" s="20">
        <v>34722.0</v>
      </c>
      <c r="E423" s="35">
        <f t="shared" si="1"/>
        <v>-0.01480541455</v>
      </c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</row>
    <row r="424" ht="15.75" customHeight="1">
      <c r="A424" s="34">
        <v>43418.62533333333</v>
      </c>
      <c r="B424" s="20">
        <v>4.05</v>
      </c>
      <c r="C424" s="20">
        <v>2.335</v>
      </c>
      <c r="D424" s="20">
        <v>20764.0</v>
      </c>
      <c r="E424" s="35">
        <f t="shared" si="1"/>
        <v>0.002576212967</v>
      </c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</row>
    <row r="425" ht="15.75" customHeight="1">
      <c r="A425" s="34">
        <v>43419.62533333333</v>
      </c>
      <c r="B425" s="20">
        <v>4.0</v>
      </c>
      <c r="C425" s="20">
        <v>2.306</v>
      </c>
      <c r="D425" s="20">
        <v>13057.0</v>
      </c>
      <c r="E425" s="35">
        <f t="shared" si="1"/>
        <v>-0.01241970021</v>
      </c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</row>
    <row r="426" ht="15.75" customHeight="1">
      <c r="A426" s="34">
        <v>43420.62533333333</v>
      </c>
      <c r="B426" s="20">
        <v>4.12</v>
      </c>
      <c r="C426" s="20">
        <v>2.375</v>
      </c>
      <c r="D426" s="20">
        <v>12613.0</v>
      </c>
      <c r="E426" s="35">
        <f t="shared" si="1"/>
        <v>0.02992194276</v>
      </c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</row>
    <row r="427" ht="15.75" customHeight="1">
      <c r="A427" s="34">
        <v>43423.62533333333</v>
      </c>
      <c r="B427" s="20">
        <v>4.0</v>
      </c>
      <c r="C427" s="20">
        <v>2.306</v>
      </c>
      <c r="D427" s="20">
        <v>164.0</v>
      </c>
      <c r="E427" s="35">
        <f t="shared" si="1"/>
        <v>-0.02905263158</v>
      </c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</row>
    <row r="428" ht="15.75" customHeight="1">
      <c r="A428" s="34">
        <v>43425.62533333333</v>
      </c>
      <c r="B428" s="20">
        <v>4.0</v>
      </c>
      <c r="C428" s="20">
        <v>2.306</v>
      </c>
      <c r="D428" s="20">
        <v>9442.0</v>
      </c>
      <c r="E428" s="35">
        <f t="shared" si="1"/>
        <v>0</v>
      </c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</row>
    <row r="429" ht="15.75" customHeight="1">
      <c r="A429" s="34">
        <v>43426.62533333333</v>
      </c>
      <c r="B429" s="20">
        <v>4.06</v>
      </c>
      <c r="C429" s="20">
        <v>2.341</v>
      </c>
      <c r="D429" s="20">
        <v>1658.0</v>
      </c>
      <c r="E429" s="35">
        <f t="shared" si="1"/>
        <v>0.01517779705</v>
      </c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</row>
    <row r="430" ht="15.75" customHeight="1">
      <c r="A430" s="34">
        <v>43427.62533333333</v>
      </c>
      <c r="B430" s="20">
        <v>4.24</v>
      </c>
      <c r="C430" s="20">
        <v>2.444</v>
      </c>
      <c r="D430" s="20">
        <v>19660.0</v>
      </c>
      <c r="E430" s="35">
        <f t="shared" si="1"/>
        <v>0.04399829133</v>
      </c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</row>
    <row r="431" ht="15.75" customHeight="1">
      <c r="A431" s="34">
        <v>43430.62533333333</v>
      </c>
      <c r="B431" s="20">
        <v>4.28</v>
      </c>
      <c r="C431" s="20">
        <v>2.468</v>
      </c>
      <c r="D431" s="20">
        <v>9611.0</v>
      </c>
      <c r="E431" s="35">
        <f t="shared" si="1"/>
        <v>0.009819967267</v>
      </c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</row>
    <row r="432" ht="15.75" customHeight="1">
      <c r="A432" s="34">
        <v>43431.62533333333</v>
      </c>
      <c r="B432" s="20">
        <v>4.28</v>
      </c>
      <c r="C432" s="20">
        <v>2.468</v>
      </c>
      <c r="D432" s="20">
        <v>2681.0</v>
      </c>
      <c r="E432" s="35">
        <f t="shared" si="1"/>
        <v>0</v>
      </c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</row>
    <row r="433" ht="15.75" customHeight="1">
      <c r="A433" s="34">
        <v>43432.62533333333</v>
      </c>
      <c r="B433" s="20">
        <v>4.25</v>
      </c>
      <c r="C433" s="20">
        <v>2.45</v>
      </c>
      <c r="D433" s="20">
        <v>8017.0</v>
      </c>
      <c r="E433" s="35">
        <f t="shared" si="1"/>
        <v>-0.007293354943</v>
      </c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</row>
    <row r="434" ht="15.75" customHeight="1">
      <c r="A434" s="34">
        <v>43433.62533333333</v>
      </c>
      <c r="B434" s="20">
        <v>4.22</v>
      </c>
      <c r="C434" s="20">
        <v>2.433</v>
      </c>
      <c r="D434" s="20">
        <v>8371.0</v>
      </c>
      <c r="E434" s="35">
        <f t="shared" si="1"/>
        <v>-0.00693877551</v>
      </c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</row>
    <row r="435" ht="15.75" customHeight="1">
      <c r="A435" s="34">
        <v>43434.62533333333</v>
      </c>
      <c r="B435" s="20">
        <v>4.25</v>
      </c>
      <c r="C435" s="20">
        <v>2.45</v>
      </c>
      <c r="D435" s="20">
        <v>105.0</v>
      </c>
      <c r="E435" s="35">
        <f t="shared" si="1"/>
        <v>0.006987258529</v>
      </c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</row>
    <row r="436" ht="15.75" customHeight="1">
      <c r="A436" s="34">
        <v>43437.62533333333</v>
      </c>
      <c r="B436" s="20">
        <v>4.25</v>
      </c>
      <c r="C436" s="20">
        <v>2.45</v>
      </c>
      <c r="D436" s="20">
        <v>0.0</v>
      </c>
      <c r="E436" s="35">
        <f t="shared" si="1"/>
        <v>0</v>
      </c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</row>
    <row r="437" ht="15.75" customHeight="1">
      <c r="A437" s="34">
        <v>43438.62533333333</v>
      </c>
      <c r="B437" s="20">
        <v>4.25</v>
      </c>
      <c r="C437" s="20">
        <v>2.45</v>
      </c>
      <c r="D437" s="20">
        <v>0.0</v>
      </c>
      <c r="E437" s="35">
        <f t="shared" si="1"/>
        <v>0</v>
      </c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</row>
    <row r="438" ht="15.75" customHeight="1">
      <c r="A438" s="34">
        <v>43439.62533333333</v>
      </c>
      <c r="B438" s="20">
        <v>4.08</v>
      </c>
      <c r="C438" s="20">
        <v>2.352</v>
      </c>
      <c r="D438" s="20">
        <v>4334.0</v>
      </c>
      <c r="E438" s="35">
        <f t="shared" si="1"/>
        <v>-0.04</v>
      </c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</row>
    <row r="439" ht="15.75" customHeight="1">
      <c r="A439" s="34">
        <v>43440.62533333333</v>
      </c>
      <c r="B439" s="20">
        <v>4.09</v>
      </c>
      <c r="C439" s="20">
        <v>2.358</v>
      </c>
      <c r="D439" s="20">
        <v>2513.0</v>
      </c>
      <c r="E439" s="35">
        <f t="shared" si="1"/>
        <v>0.002551020408</v>
      </c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</row>
    <row r="440" ht="15.75" customHeight="1">
      <c r="A440" s="34">
        <v>43441.62533333333</v>
      </c>
      <c r="B440" s="20">
        <v>4.05</v>
      </c>
      <c r="C440" s="20">
        <v>2.335</v>
      </c>
      <c r="D440" s="20">
        <v>1372.0</v>
      </c>
      <c r="E440" s="35">
        <f t="shared" si="1"/>
        <v>-0.009754028838</v>
      </c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</row>
    <row r="441" ht="15.75" customHeight="1">
      <c r="A441" s="34">
        <v>43444.62533333333</v>
      </c>
      <c r="B441" s="20">
        <v>3.93</v>
      </c>
      <c r="C441" s="20">
        <v>2.266</v>
      </c>
      <c r="D441" s="20">
        <v>2927.0</v>
      </c>
      <c r="E441" s="35">
        <f t="shared" si="1"/>
        <v>-0.0295503212</v>
      </c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</row>
    <row r="442" ht="15.75" customHeight="1">
      <c r="A442" s="34">
        <v>43445.62533333333</v>
      </c>
      <c r="B442" s="20">
        <v>3.95</v>
      </c>
      <c r="C442" s="20">
        <v>2.277</v>
      </c>
      <c r="D442" s="20">
        <v>6605.0</v>
      </c>
      <c r="E442" s="35">
        <f t="shared" si="1"/>
        <v>0.004854368932</v>
      </c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</row>
    <row r="443" ht="15.75" customHeight="1">
      <c r="A443" s="34">
        <v>43446.62533333333</v>
      </c>
      <c r="B443" s="20">
        <v>4.06</v>
      </c>
      <c r="C443" s="20">
        <v>2.341</v>
      </c>
      <c r="D443" s="20">
        <v>37.0</v>
      </c>
      <c r="E443" s="35">
        <f t="shared" si="1"/>
        <v>0.02810715854</v>
      </c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</row>
    <row r="444" ht="15.75" customHeight="1">
      <c r="A444" s="34">
        <v>43447.62533333333</v>
      </c>
      <c r="B444" s="20">
        <v>3.98</v>
      </c>
      <c r="C444" s="20">
        <v>2.295</v>
      </c>
      <c r="D444" s="20">
        <v>9372.0</v>
      </c>
      <c r="E444" s="35">
        <f t="shared" si="1"/>
        <v>-0.01964972234</v>
      </c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</row>
    <row r="445" ht="15.75" customHeight="1">
      <c r="A445" s="34">
        <v>43448.62533333333</v>
      </c>
      <c r="B445" s="20">
        <v>4.0</v>
      </c>
      <c r="C445" s="20">
        <v>2.306</v>
      </c>
      <c r="D445" s="20">
        <v>4783.0</v>
      </c>
      <c r="E445" s="35">
        <f t="shared" si="1"/>
        <v>0.004793028322</v>
      </c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</row>
    <row r="446" ht="15.75" customHeight="1">
      <c r="A446" s="34">
        <v>43451.62533333333</v>
      </c>
      <c r="B446" s="20">
        <v>4.05</v>
      </c>
      <c r="C446" s="20">
        <v>2.335</v>
      </c>
      <c r="D446" s="20">
        <v>1004.0</v>
      </c>
      <c r="E446" s="35">
        <f t="shared" si="1"/>
        <v>0.01257588899</v>
      </c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</row>
    <row r="447" ht="15.75" customHeight="1">
      <c r="A447" s="34">
        <v>43452.62533333333</v>
      </c>
      <c r="B447" s="20">
        <v>4.05</v>
      </c>
      <c r="C447" s="20">
        <v>2.335</v>
      </c>
      <c r="D447" s="20">
        <v>805.0</v>
      </c>
      <c r="E447" s="35">
        <f t="shared" si="1"/>
        <v>0</v>
      </c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</row>
    <row r="448" ht="15.75" customHeight="1">
      <c r="A448" s="34">
        <v>43453.62533333333</v>
      </c>
      <c r="B448" s="20">
        <v>3.98</v>
      </c>
      <c r="C448" s="20">
        <v>2.295</v>
      </c>
      <c r="D448" s="20">
        <v>6519.0</v>
      </c>
      <c r="E448" s="35">
        <f t="shared" si="1"/>
        <v>-0.01713062099</v>
      </c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</row>
    <row r="449" ht="15.75" customHeight="1">
      <c r="A449" s="34">
        <v>43454.62533333333</v>
      </c>
      <c r="B449" s="20">
        <v>4.01</v>
      </c>
      <c r="C449" s="20">
        <v>2.312</v>
      </c>
      <c r="D449" s="20">
        <v>14853.0</v>
      </c>
      <c r="E449" s="35">
        <f t="shared" si="1"/>
        <v>0.007407407407</v>
      </c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</row>
    <row r="450" ht="15.75" customHeight="1">
      <c r="A450" s="34">
        <v>43455.62533333333</v>
      </c>
      <c r="B450" s="20">
        <v>4.08</v>
      </c>
      <c r="C450" s="20">
        <v>2.352</v>
      </c>
      <c r="D450" s="20">
        <v>10194.0</v>
      </c>
      <c r="E450" s="35">
        <f t="shared" si="1"/>
        <v>0.01730103806</v>
      </c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</row>
    <row r="451" ht="15.75" customHeight="1">
      <c r="A451" s="34">
        <v>43458.62533333333</v>
      </c>
      <c r="B451" s="20">
        <v>4.08</v>
      </c>
      <c r="C451" s="20">
        <v>2.352</v>
      </c>
      <c r="D451" s="20">
        <v>204.0</v>
      </c>
      <c r="E451" s="35">
        <f t="shared" si="1"/>
        <v>0</v>
      </c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</row>
    <row r="452" ht="15.75" customHeight="1">
      <c r="A452" s="34">
        <v>43459.62533333333</v>
      </c>
      <c r="B452" s="20">
        <v>4.06</v>
      </c>
      <c r="C452" s="20">
        <v>2.341</v>
      </c>
      <c r="D452" s="20">
        <v>1037.0</v>
      </c>
      <c r="E452" s="35">
        <f t="shared" si="1"/>
        <v>-0.004676870748</v>
      </c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</row>
    <row r="453" ht="15.75" customHeight="1">
      <c r="A453" s="34">
        <v>43460.62533333333</v>
      </c>
      <c r="B453" s="20">
        <v>4.06</v>
      </c>
      <c r="C453" s="20">
        <v>2.341</v>
      </c>
      <c r="D453" s="20">
        <v>6330.0</v>
      </c>
      <c r="E453" s="35">
        <f t="shared" si="1"/>
        <v>0</v>
      </c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</row>
    <row r="454" ht="15.75" customHeight="1">
      <c r="A454" s="34">
        <v>43461.62533333333</v>
      </c>
      <c r="B454" s="20">
        <v>4.07</v>
      </c>
      <c r="C454" s="20">
        <v>2.346</v>
      </c>
      <c r="D454" s="20">
        <v>3900.0</v>
      </c>
      <c r="E454" s="35">
        <f t="shared" si="1"/>
        <v>0.002135839385</v>
      </c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</row>
    <row r="455" ht="15.75" customHeight="1">
      <c r="A455" s="34">
        <v>43462.62533333333</v>
      </c>
      <c r="B455" s="20">
        <v>4.06</v>
      </c>
      <c r="C455" s="20">
        <v>2.341</v>
      </c>
      <c r="D455" s="20">
        <v>261.0</v>
      </c>
      <c r="E455" s="35">
        <f t="shared" si="1"/>
        <v>-0.002131287298</v>
      </c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</row>
    <row r="456" ht="15.75" customHeight="1">
      <c r="A456" s="34">
        <v>43465.62533333333</v>
      </c>
      <c r="B456" s="20">
        <v>4.18</v>
      </c>
      <c r="C456" s="20">
        <v>2.41</v>
      </c>
      <c r="D456" s="20">
        <v>16693.0</v>
      </c>
      <c r="E456" s="35">
        <f t="shared" si="1"/>
        <v>0.02947458351</v>
      </c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</row>
    <row r="457" ht="15.75" customHeight="1">
      <c r="A457" s="34">
        <v>43467.62533333333</v>
      </c>
      <c r="B457" s="20">
        <v>4.2</v>
      </c>
      <c r="C457" s="20">
        <v>2.421</v>
      </c>
      <c r="D457" s="20">
        <v>848.0</v>
      </c>
      <c r="E457" s="35">
        <f t="shared" si="1"/>
        <v>0.004564315353</v>
      </c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</row>
    <row r="458" ht="15.75" customHeight="1">
      <c r="A458" s="34">
        <v>43468.62533333333</v>
      </c>
      <c r="B458" s="20">
        <v>4.17</v>
      </c>
      <c r="C458" s="20">
        <v>2.404</v>
      </c>
      <c r="D458" s="20">
        <v>2309.0</v>
      </c>
      <c r="E458" s="35">
        <f t="shared" si="1"/>
        <v>-0.00702189178</v>
      </c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</row>
    <row r="459" ht="15.75" customHeight="1">
      <c r="A459" s="34">
        <v>43469.62533333333</v>
      </c>
      <c r="B459" s="20">
        <v>4.31</v>
      </c>
      <c r="C459" s="20">
        <v>2.485</v>
      </c>
      <c r="D459" s="20">
        <v>5651.0</v>
      </c>
      <c r="E459" s="35">
        <f t="shared" si="1"/>
        <v>0.03369384359</v>
      </c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</row>
    <row r="460" ht="15.75" customHeight="1">
      <c r="A460" s="34">
        <v>43472.62533333333</v>
      </c>
      <c r="B460" s="20">
        <v>4.31</v>
      </c>
      <c r="C460" s="20">
        <v>2.485</v>
      </c>
      <c r="D460" s="20">
        <v>1544.0</v>
      </c>
      <c r="E460" s="35">
        <f t="shared" si="1"/>
        <v>0</v>
      </c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</row>
    <row r="461" ht="15.75" customHeight="1">
      <c r="A461" s="34">
        <v>43473.62533333333</v>
      </c>
      <c r="B461" s="20">
        <v>4.39</v>
      </c>
      <c r="C461" s="20">
        <v>2.531</v>
      </c>
      <c r="D461" s="20">
        <v>250.0</v>
      </c>
      <c r="E461" s="35">
        <f t="shared" si="1"/>
        <v>0.0185110664</v>
      </c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</row>
    <row r="462" ht="15.75" customHeight="1">
      <c r="A462" s="34">
        <v>43474.62533333333</v>
      </c>
      <c r="B462" s="20">
        <v>4.25</v>
      </c>
      <c r="C462" s="20">
        <v>2.45</v>
      </c>
      <c r="D462" s="20">
        <v>1568.0</v>
      </c>
      <c r="E462" s="35">
        <f t="shared" si="1"/>
        <v>-0.03200316081</v>
      </c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</row>
    <row r="463" ht="15.75" customHeight="1">
      <c r="A463" s="34">
        <v>43475.62533333333</v>
      </c>
      <c r="B463" s="20">
        <v>4.3</v>
      </c>
      <c r="C463" s="20">
        <v>2.479</v>
      </c>
      <c r="D463" s="20">
        <v>710.0</v>
      </c>
      <c r="E463" s="35">
        <f t="shared" si="1"/>
        <v>0.01183673469</v>
      </c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</row>
    <row r="464" ht="15.75" customHeight="1">
      <c r="A464" s="34">
        <v>43476.62533333333</v>
      </c>
      <c r="B464" s="20">
        <v>4.3</v>
      </c>
      <c r="C464" s="20">
        <v>2.479</v>
      </c>
      <c r="D464" s="20">
        <v>6196.0</v>
      </c>
      <c r="E464" s="35">
        <f t="shared" si="1"/>
        <v>0</v>
      </c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</row>
    <row r="465" ht="15.75" customHeight="1">
      <c r="A465" s="34">
        <v>43480.62533333333</v>
      </c>
      <c r="B465" s="20">
        <v>4.42</v>
      </c>
      <c r="C465" s="20">
        <v>2.548</v>
      </c>
      <c r="D465" s="20">
        <v>8423.0</v>
      </c>
      <c r="E465" s="35">
        <f t="shared" si="1"/>
        <v>0.02783380395</v>
      </c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</row>
    <row r="466" ht="15.75" customHeight="1">
      <c r="A466" s="34">
        <v>43481.62533333333</v>
      </c>
      <c r="B466" s="20">
        <v>4.41</v>
      </c>
      <c r="C466" s="20">
        <v>2.542</v>
      </c>
      <c r="D466" s="20">
        <v>6859.0</v>
      </c>
      <c r="E466" s="35">
        <f t="shared" si="1"/>
        <v>-0.002354788069</v>
      </c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</row>
    <row r="467" ht="15.75" customHeight="1">
      <c r="A467" s="34">
        <v>43482.62533333333</v>
      </c>
      <c r="B467" s="20">
        <v>4.39</v>
      </c>
      <c r="C467" s="20">
        <v>2.531</v>
      </c>
      <c r="D467" s="20">
        <v>23.0</v>
      </c>
      <c r="E467" s="35">
        <f t="shared" si="1"/>
        <v>-0.004327301338</v>
      </c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</row>
    <row r="468" ht="15.75" customHeight="1">
      <c r="A468" s="34">
        <v>43483.62533333333</v>
      </c>
      <c r="B468" s="20">
        <v>4.39</v>
      </c>
      <c r="C468" s="20">
        <v>2.531</v>
      </c>
      <c r="D468" s="20">
        <v>660.0</v>
      </c>
      <c r="E468" s="35">
        <f t="shared" si="1"/>
        <v>0</v>
      </c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</row>
    <row r="469" ht="15.75" customHeight="1">
      <c r="A469" s="34">
        <v>43486.62533333333</v>
      </c>
      <c r="B469" s="20">
        <v>4.33</v>
      </c>
      <c r="C469" s="20">
        <v>2.496</v>
      </c>
      <c r="D469" s="20">
        <v>2480.0</v>
      </c>
      <c r="E469" s="35">
        <f t="shared" si="1"/>
        <v>-0.01382852627</v>
      </c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</row>
    <row r="470" ht="15.75" customHeight="1">
      <c r="A470" s="34">
        <v>43487.62533333333</v>
      </c>
      <c r="B470" s="20">
        <v>4.4</v>
      </c>
      <c r="C470" s="20">
        <v>2.537</v>
      </c>
      <c r="D470" s="20">
        <v>17827.0</v>
      </c>
      <c r="E470" s="35">
        <f t="shared" si="1"/>
        <v>0.01642628205</v>
      </c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</row>
    <row r="471" ht="15.75" customHeight="1">
      <c r="A471" s="34">
        <v>43488.62533333333</v>
      </c>
      <c r="B471" s="20">
        <v>4.39</v>
      </c>
      <c r="C471" s="20">
        <v>2.531</v>
      </c>
      <c r="D471" s="20">
        <v>211.0</v>
      </c>
      <c r="E471" s="35">
        <f t="shared" si="1"/>
        <v>-0.002364998029</v>
      </c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</row>
    <row r="472" ht="15.75" customHeight="1">
      <c r="A472" s="34">
        <v>43489.62533333333</v>
      </c>
      <c r="B472" s="20">
        <v>4.3</v>
      </c>
      <c r="C472" s="20">
        <v>2.479</v>
      </c>
      <c r="D472" s="20">
        <v>6721.0</v>
      </c>
      <c r="E472" s="35">
        <f t="shared" si="1"/>
        <v>-0.02054523904</v>
      </c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</row>
    <row r="473" ht="15.75" customHeight="1">
      <c r="A473" s="34">
        <v>43490.62533333333</v>
      </c>
      <c r="B473" s="20">
        <v>4.35</v>
      </c>
      <c r="C473" s="20">
        <v>2.508</v>
      </c>
      <c r="D473" s="20">
        <v>962.0</v>
      </c>
      <c r="E473" s="35">
        <f t="shared" si="1"/>
        <v>0.01169826543</v>
      </c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</row>
    <row r="474" ht="15.75" customHeight="1">
      <c r="A474" s="34">
        <v>43493.62533333333</v>
      </c>
      <c r="B474" s="20">
        <v>4.3</v>
      </c>
      <c r="C474" s="20">
        <v>2.479</v>
      </c>
      <c r="D474" s="20">
        <v>2945.0</v>
      </c>
      <c r="E474" s="35">
        <f t="shared" si="1"/>
        <v>-0.01156299841</v>
      </c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</row>
    <row r="475" ht="15.75" customHeight="1">
      <c r="A475" s="34">
        <v>43494.62533333333</v>
      </c>
      <c r="B475" s="20">
        <v>4.28</v>
      </c>
      <c r="C475" s="20">
        <v>2.468</v>
      </c>
      <c r="D475" s="20">
        <v>2000.0</v>
      </c>
      <c r="E475" s="35">
        <f t="shared" si="1"/>
        <v>-0.004437273094</v>
      </c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</row>
    <row r="476" ht="15.75" customHeight="1">
      <c r="A476" s="34">
        <v>43495.62533333333</v>
      </c>
      <c r="B476" s="20">
        <v>4.2</v>
      </c>
      <c r="C476" s="20">
        <v>2.421</v>
      </c>
      <c r="D476" s="20">
        <v>9610.0</v>
      </c>
      <c r="E476" s="35">
        <f t="shared" si="1"/>
        <v>-0.01904376013</v>
      </c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</row>
    <row r="477" ht="15.75" customHeight="1">
      <c r="A477" s="34">
        <v>43496.62533333333</v>
      </c>
      <c r="B477" s="20">
        <v>4.24</v>
      </c>
      <c r="C477" s="20">
        <v>2.444</v>
      </c>
      <c r="D477" s="20">
        <v>595.0</v>
      </c>
      <c r="E477" s="35">
        <f t="shared" si="1"/>
        <v>0.009500206526</v>
      </c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</row>
    <row r="478" ht="15.75" customHeight="1">
      <c r="A478" s="34">
        <v>43497.62533333333</v>
      </c>
      <c r="B478" s="20">
        <v>4.2</v>
      </c>
      <c r="C478" s="20">
        <v>2.421</v>
      </c>
      <c r="D478" s="20">
        <v>1392.0</v>
      </c>
      <c r="E478" s="35">
        <f t="shared" si="1"/>
        <v>-0.009410801964</v>
      </c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</row>
    <row r="479" ht="15.75" customHeight="1">
      <c r="A479" s="34">
        <v>43500.62533333333</v>
      </c>
      <c r="B479" s="20">
        <v>4.18</v>
      </c>
      <c r="C479" s="20">
        <v>2.41</v>
      </c>
      <c r="D479" s="20">
        <v>4644.0</v>
      </c>
      <c r="E479" s="35">
        <f t="shared" si="1"/>
        <v>-0.004543577034</v>
      </c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</row>
    <row r="480" ht="15.75" customHeight="1">
      <c r="A480" s="34">
        <v>43501.62533333333</v>
      </c>
      <c r="B480" s="20">
        <v>4.2</v>
      </c>
      <c r="C480" s="20">
        <v>2.421</v>
      </c>
      <c r="D480" s="20">
        <v>2227.0</v>
      </c>
      <c r="E480" s="35">
        <f t="shared" si="1"/>
        <v>0.004564315353</v>
      </c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</row>
    <row r="481" ht="15.75" customHeight="1">
      <c r="A481" s="34">
        <v>43502.62533333333</v>
      </c>
      <c r="B481" s="20">
        <v>4.19</v>
      </c>
      <c r="C481" s="20">
        <v>2.416</v>
      </c>
      <c r="D481" s="20">
        <v>2260.0</v>
      </c>
      <c r="E481" s="35">
        <f t="shared" si="1"/>
        <v>-0.002065262288</v>
      </c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</row>
    <row r="482" ht="15.75" customHeight="1">
      <c r="A482" s="34">
        <v>43503.62533333333</v>
      </c>
      <c r="B482" s="20">
        <v>4.19</v>
      </c>
      <c r="C482" s="20">
        <v>2.416</v>
      </c>
      <c r="D482" s="20">
        <v>940.0</v>
      </c>
      <c r="E482" s="35">
        <f t="shared" si="1"/>
        <v>0</v>
      </c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</row>
    <row r="483" ht="15.75" customHeight="1">
      <c r="A483" s="34">
        <v>43504.62533333333</v>
      </c>
      <c r="B483" s="20">
        <v>4.11</v>
      </c>
      <c r="C483" s="20">
        <v>2.37</v>
      </c>
      <c r="D483" s="20">
        <v>737.0</v>
      </c>
      <c r="E483" s="35">
        <f t="shared" si="1"/>
        <v>-0.0190397351</v>
      </c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</row>
    <row r="484" ht="15.75" customHeight="1">
      <c r="A484" s="34">
        <v>43507.62533333333</v>
      </c>
      <c r="B484" s="20">
        <v>4.2</v>
      </c>
      <c r="C484" s="20">
        <v>2.421</v>
      </c>
      <c r="D484" s="20">
        <v>1175.0</v>
      </c>
      <c r="E484" s="35">
        <f t="shared" si="1"/>
        <v>0.02151898734</v>
      </c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</row>
    <row r="485" ht="15.75" customHeight="1">
      <c r="A485" s="34">
        <v>43508.62533333333</v>
      </c>
      <c r="B485" s="20">
        <v>4.2</v>
      </c>
      <c r="C485" s="20">
        <v>2.421</v>
      </c>
      <c r="D485" s="20">
        <v>322.0</v>
      </c>
      <c r="E485" s="35">
        <f t="shared" si="1"/>
        <v>0</v>
      </c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</row>
    <row r="486" ht="15.75" customHeight="1">
      <c r="A486" s="34">
        <v>43509.62533333333</v>
      </c>
      <c r="B486" s="20">
        <v>4.2</v>
      </c>
      <c r="C486" s="20">
        <v>2.421</v>
      </c>
      <c r="D486" s="20">
        <v>848.0</v>
      </c>
      <c r="E486" s="35">
        <f t="shared" si="1"/>
        <v>0</v>
      </c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</row>
    <row r="487" ht="15.75" customHeight="1">
      <c r="A487" s="34">
        <v>43510.62533333333</v>
      </c>
      <c r="B487" s="20">
        <v>4.2</v>
      </c>
      <c r="C487" s="20">
        <v>2.421</v>
      </c>
      <c r="D487" s="20">
        <v>354.0</v>
      </c>
      <c r="E487" s="35">
        <f t="shared" si="1"/>
        <v>0</v>
      </c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</row>
    <row r="488" ht="15.75" customHeight="1">
      <c r="A488" s="34">
        <v>43511.62533333333</v>
      </c>
      <c r="B488" s="20">
        <v>4.2</v>
      </c>
      <c r="C488" s="20">
        <v>2.421</v>
      </c>
      <c r="D488" s="20">
        <v>7601.0</v>
      </c>
      <c r="E488" s="35">
        <f t="shared" si="1"/>
        <v>0</v>
      </c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</row>
    <row r="489" ht="15.75" customHeight="1">
      <c r="A489" s="34">
        <v>43514.62533333333</v>
      </c>
      <c r="B489" s="20">
        <v>4.19</v>
      </c>
      <c r="C489" s="20">
        <v>2.416</v>
      </c>
      <c r="D489" s="20">
        <v>2470.0</v>
      </c>
      <c r="E489" s="35">
        <f t="shared" si="1"/>
        <v>-0.002065262288</v>
      </c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</row>
    <row r="490" ht="15.75" customHeight="1">
      <c r="A490" s="34">
        <v>43515.62533333333</v>
      </c>
      <c r="B490" s="20">
        <v>4.18</v>
      </c>
      <c r="C490" s="20">
        <v>2.41</v>
      </c>
      <c r="D490" s="20">
        <v>236.0</v>
      </c>
      <c r="E490" s="35">
        <f t="shared" si="1"/>
        <v>-0.002483443709</v>
      </c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</row>
    <row r="491" ht="15.75" customHeight="1">
      <c r="A491" s="34">
        <v>43516.62533333333</v>
      </c>
      <c r="B491" s="20">
        <v>4.17</v>
      </c>
      <c r="C491" s="20">
        <v>2.404</v>
      </c>
      <c r="D491" s="20">
        <v>3823.0</v>
      </c>
      <c r="E491" s="35">
        <f t="shared" si="1"/>
        <v>-0.002489626556</v>
      </c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</row>
    <row r="492" ht="15.75" customHeight="1">
      <c r="A492" s="34">
        <v>43517.62533333333</v>
      </c>
      <c r="B492" s="20">
        <v>4.16</v>
      </c>
      <c r="C492" s="20">
        <v>2.398</v>
      </c>
      <c r="D492" s="20">
        <v>342.0</v>
      </c>
      <c r="E492" s="35">
        <f t="shared" si="1"/>
        <v>-0.002495840266</v>
      </c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</row>
    <row r="493" ht="15.75" customHeight="1">
      <c r="A493" s="34">
        <v>43518.62533333333</v>
      </c>
      <c r="B493" s="20">
        <v>4.27</v>
      </c>
      <c r="C493" s="20">
        <v>2.462</v>
      </c>
      <c r="D493" s="20">
        <v>3627.0</v>
      </c>
      <c r="E493" s="35">
        <f t="shared" si="1"/>
        <v>0.02668890742</v>
      </c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</row>
    <row r="494" ht="15.75" customHeight="1">
      <c r="A494" s="34">
        <v>43521.62533333333</v>
      </c>
      <c r="B494" s="20">
        <v>4.27</v>
      </c>
      <c r="C494" s="20">
        <v>2.462</v>
      </c>
      <c r="D494" s="20">
        <v>237.0</v>
      </c>
      <c r="E494" s="35">
        <f t="shared" si="1"/>
        <v>0</v>
      </c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</row>
    <row r="495" ht="15.75" customHeight="1">
      <c r="A495" s="34">
        <v>43522.62533333333</v>
      </c>
      <c r="B495" s="20">
        <v>4.39</v>
      </c>
      <c r="C495" s="20">
        <v>2.531</v>
      </c>
      <c r="D495" s="20">
        <v>4059.0</v>
      </c>
      <c r="E495" s="35">
        <f t="shared" si="1"/>
        <v>0.02802599513</v>
      </c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</row>
    <row r="496" ht="15.75" customHeight="1">
      <c r="A496" s="34">
        <v>43523.62533333333</v>
      </c>
      <c r="B496" s="20">
        <v>4.47</v>
      </c>
      <c r="C496" s="20">
        <v>2.577</v>
      </c>
      <c r="D496" s="20">
        <v>8562.0</v>
      </c>
      <c r="E496" s="35">
        <f t="shared" si="1"/>
        <v>0.01817463453</v>
      </c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</row>
    <row r="497" ht="15.75" customHeight="1">
      <c r="A497" s="34">
        <v>43524.62533333333</v>
      </c>
      <c r="B497" s="20">
        <v>4.47</v>
      </c>
      <c r="C497" s="20">
        <v>2.577</v>
      </c>
      <c r="D497" s="20">
        <v>329.0</v>
      </c>
      <c r="E497" s="35">
        <f t="shared" si="1"/>
        <v>0</v>
      </c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</row>
    <row r="498" ht="15.75" customHeight="1">
      <c r="A498" s="34">
        <v>43525.62533333333</v>
      </c>
      <c r="B498" s="20">
        <v>4.4</v>
      </c>
      <c r="C498" s="20">
        <v>2.537</v>
      </c>
      <c r="D498" s="20">
        <v>5961.0</v>
      </c>
      <c r="E498" s="35">
        <f t="shared" si="1"/>
        <v>-0.01552192472</v>
      </c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</row>
    <row r="499" ht="15.75" customHeight="1">
      <c r="A499" s="34">
        <v>43528.62533333333</v>
      </c>
      <c r="B499" s="20">
        <v>4.4</v>
      </c>
      <c r="C499" s="20">
        <v>2.537</v>
      </c>
      <c r="D499" s="20">
        <v>218.0</v>
      </c>
      <c r="E499" s="35">
        <f t="shared" si="1"/>
        <v>0</v>
      </c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</row>
    <row r="500" ht="15.75" customHeight="1">
      <c r="A500" s="34">
        <v>43529.62533333333</v>
      </c>
      <c r="B500" s="20">
        <v>4.4</v>
      </c>
      <c r="C500" s="20">
        <v>2.537</v>
      </c>
      <c r="D500" s="20">
        <v>2417.0</v>
      </c>
      <c r="E500" s="35">
        <f t="shared" si="1"/>
        <v>0</v>
      </c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</row>
    <row r="501" ht="15.75" customHeight="1">
      <c r="A501" s="34">
        <v>43530.62533333333</v>
      </c>
      <c r="B501" s="20">
        <v>4.4</v>
      </c>
      <c r="C501" s="20">
        <v>2.537</v>
      </c>
      <c r="D501" s="20">
        <v>0.0</v>
      </c>
      <c r="E501" s="35">
        <f t="shared" si="1"/>
        <v>0</v>
      </c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</row>
    <row r="502" ht="15.75" customHeight="1">
      <c r="A502" s="34">
        <v>43531.62533333333</v>
      </c>
      <c r="B502" s="20">
        <v>4.27</v>
      </c>
      <c r="C502" s="20">
        <v>2.462</v>
      </c>
      <c r="D502" s="20">
        <v>25.0</v>
      </c>
      <c r="E502" s="35">
        <f t="shared" si="1"/>
        <v>-0.02956247536</v>
      </c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</row>
    <row r="503" ht="15.75" customHeight="1">
      <c r="A503" s="34">
        <v>43532.62533333333</v>
      </c>
      <c r="B503" s="20">
        <v>4.35</v>
      </c>
      <c r="C503" s="20">
        <v>2.508</v>
      </c>
      <c r="D503" s="20">
        <v>1089.0</v>
      </c>
      <c r="E503" s="35">
        <f t="shared" si="1"/>
        <v>0.01868399675</v>
      </c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</row>
    <row r="504" ht="15.75" customHeight="1">
      <c r="A504" s="34">
        <v>43535.62533333333</v>
      </c>
      <c r="B504" s="20">
        <v>4.3</v>
      </c>
      <c r="C504" s="20">
        <v>2.479</v>
      </c>
      <c r="D504" s="20">
        <v>663.0</v>
      </c>
      <c r="E504" s="35">
        <f t="shared" si="1"/>
        <v>-0.01156299841</v>
      </c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</row>
    <row r="505" ht="15.75" customHeight="1">
      <c r="A505" s="34">
        <v>43536.62533333333</v>
      </c>
      <c r="B505" s="20">
        <v>4.3</v>
      </c>
      <c r="C505" s="20">
        <v>2.479</v>
      </c>
      <c r="D505" s="20">
        <v>118.0</v>
      </c>
      <c r="E505" s="35">
        <f t="shared" si="1"/>
        <v>0</v>
      </c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</row>
    <row r="506" ht="15.75" customHeight="1">
      <c r="A506" s="34">
        <v>43537.62533333333</v>
      </c>
      <c r="B506" s="20">
        <v>4.36</v>
      </c>
      <c r="C506" s="20">
        <v>2.514</v>
      </c>
      <c r="D506" s="20">
        <v>104.0</v>
      </c>
      <c r="E506" s="35">
        <f t="shared" si="1"/>
        <v>0.01411859621</v>
      </c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</row>
    <row r="507" ht="15.75" customHeight="1">
      <c r="A507" s="34">
        <v>43538.62533333333</v>
      </c>
      <c r="B507" s="20">
        <v>4.23</v>
      </c>
      <c r="C507" s="20">
        <v>2.439</v>
      </c>
      <c r="D507" s="20">
        <v>91.0</v>
      </c>
      <c r="E507" s="35">
        <f t="shared" si="1"/>
        <v>-0.02983293556</v>
      </c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</row>
    <row r="508" ht="15.75" customHeight="1">
      <c r="A508" s="34">
        <v>43539.62533333333</v>
      </c>
      <c r="B508" s="20">
        <v>4.31</v>
      </c>
      <c r="C508" s="20">
        <v>2.485</v>
      </c>
      <c r="D508" s="20">
        <v>65.0</v>
      </c>
      <c r="E508" s="35">
        <f t="shared" si="1"/>
        <v>0.0188601886</v>
      </c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</row>
    <row r="509" ht="15.75" customHeight="1">
      <c r="A509" s="34">
        <v>43542.62533333333</v>
      </c>
      <c r="B509" s="20">
        <v>4.29</v>
      </c>
      <c r="C509" s="20">
        <v>2.473</v>
      </c>
      <c r="D509" s="20">
        <v>306.0</v>
      </c>
      <c r="E509" s="35">
        <f t="shared" si="1"/>
        <v>-0.004828973843</v>
      </c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</row>
    <row r="510" ht="15.75" customHeight="1">
      <c r="A510" s="34">
        <v>43543.62533333333</v>
      </c>
      <c r="B510" s="20">
        <v>4.3</v>
      </c>
      <c r="C510" s="20">
        <v>2.479</v>
      </c>
      <c r="D510" s="20">
        <v>578.0</v>
      </c>
      <c r="E510" s="35">
        <f t="shared" si="1"/>
        <v>0.002426202992</v>
      </c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</row>
    <row r="511" ht="15.75" customHeight="1">
      <c r="A511" s="34">
        <v>43545.62533333333</v>
      </c>
      <c r="B511" s="20">
        <v>4.2</v>
      </c>
      <c r="C511" s="20">
        <v>2.421</v>
      </c>
      <c r="D511" s="20">
        <v>650.0</v>
      </c>
      <c r="E511" s="35">
        <f t="shared" si="1"/>
        <v>-0.02339653086</v>
      </c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</row>
    <row r="512" ht="15.75" customHeight="1">
      <c r="A512" s="34">
        <v>43546.62533333333</v>
      </c>
      <c r="B512" s="20">
        <v>4.32</v>
      </c>
      <c r="C512" s="20">
        <v>2.491</v>
      </c>
      <c r="D512" s="20">
        <v>80.0</v>
      </c>
      <c r="E512" s="35">
        <f t="shared" si="1"/>
        <v>0.02891367204</v>
      </c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</row>
    <row r="513" ht="15.75" customHeight="1">
      <c r="A513" s="34">
        <v>43549.62533333333</v>
      </c>
      <c r="B513" s="20">
        <v>4.32</v>
      </c>
      <c r="C513" s="20">
        <v>2.491</v>
      </c>
      <c r="D513" s="20">
        <v>10.0</v>
      </c>
      <c r="E513" s="35">
        <f t="shared" si="1"/>
        <v>0</v>
      </c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</row>
    <row r="514" ht="15.75" customHeight="1">
      <c r="A514" s="34">
        <v>43550.62533333333</v>
      </c>
      <c r="B514" s="20">
        <v>4.2</v>
      </c>
      <c r="C514" s="20">
        <v>2.421</v>
      </c>
      <c r="D514" s="20">
        <v>205.0</v>
      </c>
      <c r="E514" s="35">
        <f t="shared" si="1"/>
        <v>-0.02810116419</v>
      </c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</row>
    <row r="515" ht="15.75" customHeight="1">
      <c r="A515" s="34">
        <v>43551.62533333333</v>
      </c>
      <c r="B515" s="20">
        <v>4.08</v>
      </c>
      <c r="C515" s="20">
        <v>2.352</v>
      </c>
      <c r="D515" s="20">
        <v>0.0</v>
      </c>
      <c r="E515" s="35">
        <f t="shared" si="1"/>
        <v>-0.02850061958</v>
      </c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</row>
    <row r="516" ht="15.75" customHeight="1">
      <c r="A516" s="34">
        <v>43552.62533333333</v>
      </c>
      <c r="B516" s="20">
        <v>4.26</v>
      </c>
      <c r="C516" s="20">
        <v>2.456</v>
      </c>
      <c r="D516" s="20">
        <v>115.0</v>
      </c>
      <c r="E516" s="35">
        <f t="shared" si="1"/>
        <v>0.04421768707</v>
      </c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</row>
    <row r="517" ht="15.75" customHeight="1">
      <c r="A517" s="34">
        <v>43553.62533333333</v>
      </c>
      <c r="B517" s="20">
        <v>4.32</v>
      </c>
      <c r="C517" s="20">
        <v>2.491</v>
      </c>
      <c r="D517" s="20">
        <v>72.0</v>
      </c>
      <c r="E517" s="35">
        <f t="shared" si="1"/>
        <v>0.01425081433</v>
      </c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</row>
    <row r="518" ht="15.75" customHeight="1">
      <c r="A518" s="34">
        <v>43556.62533333333</v>
      </c>
      <c r="B518" s="20">
        <v>4.2</v>
      </c>
      <c r="C518" s="20">
        <v>2.421</v>
      </c>
      <c r="D518" s="20">
        <v>11.0</v>
      </c>
      <c r="E518" s="35">
        <f t="shared" si="1"/>
        <v>-0.02810116419</v>
      </c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</row>
    <row r="519" ht="15.75" customHeight="1">
      <c r="A519" s="34">
        <v>43557.62533333333</v>
      </c>
      <c r="B519" s="20">
        <v>4.2</v>
      </c>
      <c r="C519" s="20">
        <v>2.421</v>
      </c>
      <c r="D519" s="20">
        <v>0.0</v>
      </c>
      <c r="E519" s="35">
        <f t="shared" si="1"/>
        <v>0</v>
      </c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</row>
    <row r="520" ht="15.75" customHeight="1">
      <c r="A520" s="34">
        <v>43558.62533333333</v>
      </c>
      <c r="B520" s="20">
        <v>4.21</v>
      </c>
      <c r="C520" s="20">
        <v>2.427</v>
      </c>
      <c r="D520" s="20">
        <v>958.0</v>
      </c>
      <c r="E520" s="35">
        <f t="shared" si="1"/>
        <v>0.002478314746</v>
      </c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</row>
    <row r="521" ht="15.75" customHeight="1">
      <c r="A521" s="34">
        <v>43559.62533333333</v>
      </c>
      <c r="B521" s="20">
        <v>4.3</v>
      </c>
      <c r="C521" s="20">
        <v>2.479</v>
      </c>
      <c r="D521" s="20">
        <v>10.0</v>
      </c>
      <c r="E521" s="35">
        <f t="shared" si="1"/>
        <v>0.02142562835</v>
      </c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</row>
    <row r="522" ht="15.75" customHeight="1">
      <c r="A522" s="34">
        <v>43560.62533333333</v>
      </c>
      <c r="B522" s="20">
        <v>4.2</v>
      </c>
      <c r="C522" s="20">
        <v>2.421</v>
      </c>
      <c r="D522" s="20">
        <v>208.0</v>
      </c>
      <c r="E522" s="35">
        <f t="shared" si="1"/>
        <v>-0.02339653086</v>
      </c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</row>
    <row r="523" ht="15.75" customHeight="1">
      <c r="A523" s="34">
        <v>43563.62533333333</v>
      </c>
      <c r="B523" s="20">
        <v>4.13</v>
      </c>
      <c r="C523" s="20">
        <v>2.381</v>
      </c>
      <c r="D523" s="20">
        <v>1761.0</v>
      </c>
      <c r="E523" s="35">
        <f t="shared" si="1"/>
        <v>-0.01652209831</v>
      </c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</row>
    <row r="524" ht="15.75" customHeight="1">
      <c r="A524" s="34">
        <v>43565.62533333333</v>
      </c>
      <c r="B524" s="20">
        <v>4.18</v>
      </c>
      <c r="C524" s="20">
        <v>2.41</v>
      </c>
      <c r="D524" s="20">
        <v>85.0</v>
      </c>
      <c r="E524" s="35">
        <f t="shared" si="1"/>
        <v>0.0121797564</v>
      </c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</row>
    <row r="525" ht="15.75" customHeight="1">
      <c r="A525" s="34">
        <v>43566.62533333333</v>
      </c>
      <c r="B525" s="20">
        <v>4.1</v>
      </c>
      <c r="C525" s="20">
        <v>2.364</v>
      </c>
      <c r="D525" s="20">
        <v>505.0</v>
      </c>
      <c r="E525" s="35">
        <f t="shared" si="1"/>
        <v>-0.01908713693</v>
      </c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</row>
    <row r="526" ht="15.75" customHeight="1">
      <c r="A526" s="34">
        <v>43567.62533333333</v>
      </c>
      <c r="B526" s="20">
        <v>4.09</v>
      </c>
      <c r="C526" s="20">
        <v>2.358</v>
      </c>
      <c r="D526" s="20">
        <v>2035.0</v>
      </c>
      <c r="E526" s="35">
        <f t="shared" si="1"/>
        <v>-0.002538071066</v>
      </c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</row>
    <row r="527" ht="15.75" customHeight="1">
      <c r="A527" s="34">
        <v>43570.62533333333</v>
      </c>
      <c r="B527" s="20">
        <v>4.1</v>
      </c>
      <c r="C527" s="20">
        <v>2.364</v>
      </c>
      <c r="D527" s="20">
        <v>103.0</v>
      </c>
      <c r="E527" s="35">
        <f t="shared" si="1"/>
        <v>0.002544529262</v>
      </c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</row>
    <row r="528" ht="15.75" customHeight="1">
      <c r="A528" s="34">
        <v>43571.62533333333</v>
      </c>
      <c r="B528" s="20">
        <v>4.1</v>
      </c>
      <c r="C528" s="20">
        <v>2.364</v>
      </c>
      <c r="D528" s="20">
        <v>3359.0</v>
      </c>
      <c r="E528" s="35">
        <f t="shared" si="1"/>
        <v>0</v>
      </c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</row>
    <row r="529" ht="15.75" customHeight="1">
      <c r="A529" s="34">
        <v>43572.62533333333</v>
      </c>
      <c r="B529" s="20">
        <v>4.11</v>
      </c>
      <c r="C529" s="20">
        <v>2.37</v>
      </c>
      <c r="D529" s="20">
        <v>2662.0</v>
      </c>
      <c r="E529" s="35">
        <f t="shared" si="1"/>
        <v>0.002538071066</v>
      </c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</row>
    <row r="530" ht="15.75" customHeight="1">
      <c r="A530" s="34">
        <v>43573.62533333333</v>
      </c>
      <c r="B530" s="20">
        <v>4.0</v>
      </c>
      <c r="C530" s="20">
        <v>2.306</v>
      </c>
      <c r="D530" s="20">
        <v>5706.0</v>
      </c>
      <c r="E530" s="35">
        <f t="shared" si="1"/>
        <v>-0.02700421941</v>
      </c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</row>
    <row r="531" ht="15.75" customHeight="1">
      <c r="A531" s="34">
        <v>43574.62533333333</v>
      </c>
      <c r="B531" s="20">
        <v>4.0</v>
      </c>
      <c r="C531" s="20">
        <v>2.306</v>
      </c>
      <c r="D531" s="20">
        <v>1681.0</v>
      </c>
      <c r="E531" s="35">
        <f t="shared" si="1"/>
        <v>0</v>
      </c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</row>
    <row r="532" ht="15.75" customHeight="1">
      <c r="A532" s="34">
        <v>43577.62533333333</v>
      </c>
      <c r="B532" s="20">
        <v>4.17</v>
      </c>
      <c r="C532" s="20">
        <v>2.404</v>
      </c>
      <c r="D532" s="20">
        <v>3557.0</v>
      </c>
      <c r="E532" s="35">
        <f t="shared" si="1"/>
        <v>0.04249783174</v>
      </c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</row>
    <row r="533" ht="15.75" customHeight="1">
      <c r="A533" s="34">
        <v>43578.62533333333</v>
      </c>
      <c r="B533" s="20">
        <v>4.16</v>
      </c>
      <c r="C533" s="20">
        <v>2.398</v>
      </c>
      <c r="D533" s="20">
        <v>894.0</v>
      </c>
      <c r="E533" s="35">
        <f t="shared" si="1"/>
        <v>-0.002495840266</v>
      </c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</row>
    <row r="534" ht="15.75" customHeight="1">
      <c r="A534" s="34">
        <v>43579.62533333333</v>
      </c>
      <c r="B534" s="20">
        <v>4.07</v>
      </c>
      <c r="C534" s="20">
        <v>2.346</v>
      </c>
      <c r="D534" s="20">
        <v>8609.0</v>
      </c>
      <c r="E534" s="35">
        <f t="shared" si="1"/>
        <v>-0.02168473728</v>
      </c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</row>
    <row r="535" ht="15.75" customHeight="1">
      <c r="A535" s="34">
        <v>43580.62533333333</v>
      </c>
      <c r="B535" s="20">
        <v>4.19</v>
      </c>
      <c r="C535" s="20">
        <v>2.416</v>
      </c>
      <c r="D535" s="20">
        <v>12.0</v>
      </c>
      <c r="E535" s="35">
        <f t="shared" si="1"/>
        <v>0.02983802217</v>
      </c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</row>
    <row r="536" ht="15.75" customHeight="1">
      <c r="A536" s="34">
        <v>43581.62533333333</v>
      </c>
      <c r="B536" s="20">
        <v>4.07</v>
      </c>
      <c r="C536" s="20">
        <v>2.346</v>
      </c>
      <c r="D536" s="20">
        <v>20832.0</v>
      </c>
      <c r="E536" s="35">
        <f t="shared" si="1"/>
        <v>-0.02897350993</v>
      </c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</row>
    <row r="537" ht="15.75" customHeight="1">
      <c r="A537" s="34">
        <v>43584.62533333333</v>
      </c>
      <c r="B537" s="20">
        <v>4.14</v>
      </c>
      <c r="C537" s="20">
        <v>2.387</v>
      </c>
      <c r="D537" s="20">
        <v>988.0</v>
      </c>
      <c r="E537" s="35">
        <f t="shared" si="1"/>
        <v>0.01747655584</v>
      </c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</row>
    <row r="538" ht="15.75" customHeight="1">
      <c r="A538" s="34">
        <v>43585.62533333333</v>
      </c>
      <c r="B538" s="20">
        <v>4.14</v>
      </c>
      <c r="C538" s="20">
        <v>2.387</v>
      </c>
      <c r="D538" s="20">
        <v>690.0</v>
      </c>
      <c r="E538" s="35">
        <f t="shared" si="1"/>
        <v>0</v>
      </c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</row>
    <row r="539" ht="15.75" customHeight="1">
      <c r="A539" s="34">
        <v>43587.62533333333</v>
      </c>
      <c r="B539" s="20">
        <v>4.18</v>
      </c>
      <c r="C539" s="20">
        <v>2.41</v>
      </c>
      <c r="D539" s="20">
        <v>71.0</v>
      </c>
      <c r="E539" s="35">
        <f t="shared" si="1"/>
        <v>0.009635525765</v>
      </c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</row>
    <row r="540" ht="15.75" customHeight="1">
      <c r="A540" s="34">
        <v>43588.62533333333</v>
      </c>
      <c r="B540" s="20">
        <v>4.06</v>
      </c>
      <c r="C540" s="20">
        <v>2.341</v>
      </c>
      <c r="D540" s="20">
        <v>77.0</v>
      </c>
      <c r="E540" s="35">
        <f t="shared" si="1"/>
        <v>-0.02863070539</v>
      </c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</row>
    <row r="541" ht="15.75" customHeight="1">
      <c r="A541" s="34">
        <v>43591.62533333333</v>
      </c>
      <c r="B541" s="20">
        <v>4.15</v>
      </c>
      <c r="C541" s="20">
        <v>2.393</v>
      </c>
      <c r="D541" s="20">
        <v>1902.0</v>
      </c>
      <c r="E541" s="35">
        <f t="shared" si="1"/>
        <v>0.0222127296</v>
      </c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</row>
    <row r="542" ht="15.75" customHeight="1">
      <c r="A542" s="34">
        <v>43592.62533333333</v>
      </c>
      <c r="B542" s="20">
        <v>4.15</v>
      </c>
      <c r="C542" s="20">
        <v>2.393</v>
      </c>
      <c r="D542" s="20">
        <v>1.0</v>
      </c>
      <c r="E542" s="35">
        <f t="shared" si="1"/>
        <v>0</v>
      </c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</row>
    <row r="543" ht="15.75" customHeight="1">
      <c r="A543" s="34">
        <v>43593.62533333333</v>
      </c>
      <c r="B543" s="20">
        <v>4.1</v>
      </c>
      <c r="C543" s="20">
        <v>2.364</v>
      </c>
      <c r="D543" s="20">
        <v>651.0</v>
      </c>
      <c r="E543" s="35">
        <f t="shared" si="1"/>
        <v>-0.01211867948</v>
      </c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</row>
    <row r="544" ht="15.75" customHeight="1">
      <c r="A544" s="34">
        <v>43594.62533333333</v>
      </c>
      <c r="B544" s="20">
        <v>4.13</v>
      </c>
      <c r="C544" s="20">
        <v>2.381</v>
      </c>
      <c r="D544" s="20">
        <v>1023.0</v>
      </c>
      <c r="E544" s="35">
        <f t="shared" si="1"/>
        <v>0.007191201354</v>
      </c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</row>
    <row r="545" ht="15.75" customHeight="1">
      <c r="A545" s="34">
        <v>43595.62533333333</v>
      </c>
      <c r="B545" s="20">
        <v>4.01</v>
      </c>
      <c r="C545" s="20">
        <v>2.312</v>
      </c>
      <c r="D545" s="20">
        <v>18505.0</v>
      </c>
      <c r="E545" s="35">
        <f t="shared" si="1"/>
        <v>-0.02897942041</v>
      </c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</row>
    <row r="546" ht="15.75" customHeight="1">
      <c r="A546" s="34">
        <v>43598.62533333333</v>
      </c>
      <c r="B546" s="20">
        <v>4.13</v>
      </c>
      <c r="C546" s="20">
        <v>2.381</v>
      </c>
      <c r="D546" s="20">
        <v>2310.0</v>
      </c>
      <c r="E546" s="35">
        <f t="shared" si="1"/>
        <v>0.02984429066</v>
      </c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</row>
    <row r="547" ht="15.75" customHeight="1">
      <c r="A547" s="34">
        <v>43599.62533333333</v>
      </c>
      <c r="B547" s="20">
        <v>4.15</v>
      </c>
      <c r="C547" s="20">
        <v>2.393</v>
      </c>
      <c r="D547" s="20">
        <v>31672.0</v>
      </c>
      <c r="E547" s="35">
        <f t="shared" si="1"/>
        <v>0.005039899202</v>
      </c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</row>
    <row r="548" ht="15.75" customHeight="1">
      <c r="A548" s="34">
        <v>43600.62533333333</v>
      </c>
      <c r="B548" s="20">
        <v>4.24</v>
      </c>
      <c r="C548" s="20">
        <v>2.444</v>
      </c>
      <c r="D548" s="20">
        <v>512.0</v>
      </c>
      <c r="E548" s="35">
        <f t="shared" si="1"/>
        <v>0.02131216047</v>
      </c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</row>
    <row r="549" ht="15.75" customHeight="1">
      <c r="A549" s="34">
        <v>43601.62533333333</v>
      </c>
      <c r="B549" s="20">
        <v>4.2</v>
      </c>
      <c r="C549" s="20">
        <v>2.421</v>
      </c>
      <c r="D549" s="20">
        <v>93.0</v>
      </c>
      <c r="E549" s="35">
        <f t="shared" si="1"/>
        <v>-0.009410801964</v>
      </c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</row>
    <row r="550" ht="15.75" customHeight="1">
      <c r="A550" s="34">
        <v>43602.62533333333</v>
      </c>
      <c r="B550" s="20">
        <v>4.12</v>
      </c>
      <c r="C550" s="20">
        <v>2.375</v>
      </c>
      <c r="D550" s="20">
        <v>1821.0</v>
      </c>
      <c r="E550" s="35">
        <f t="shared" si="1"/>
        <v>-0.01900041305</v>
      </c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</row>
    <row r="551" ht="15.75" customHeight="1">
      <c r="A551" s="34">
        <v>43605.62533333333</v>
      </c>
      <c r="B551" s="20">
        <v>4.22</v>
      </c>
      <c r="C551" s="20">
        <v>2.433</v>
      </c>
      <c r="D551" s="20">
        <v>2618.0</v>
      </c>
      <c r="E551" s="35">
        <f t="shared" si="1"/>
        <v>0.02442105263</v>
      </c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</row>
    <row r="552" ht="15.75" customHeight="1">
      <c r="A552" s="34">
        <v>43606.62533333333</v>
      </c>
      <c r="B552" s="20">
        <v>4.36</v>
      </c>
      <c r="C552" s="20">
        <v>2.514</v>
      </c>
      <c r="D552" s="20">
        <v>12131.0</v>
      </c>
      <c r="E552" s="35">
        <f t="shared" si="1"/>
        <v>0.03329223181</v>
      </c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</row>
    <row r="553" ht="15.75" customHeight="1">
      <c r="A553" s="34">
        <v>43607.62533333333</v>
      </c>
      <c r="B553" s="20">
        <v>4.3</v>
      </c>
      <c r="C553" s="20">
        <v>2.479</v>
      </c>
      <c r="D553" s="20">
        <v>700.0</v>
      </c>
      <c r="E553" s="35">
        <f t="shared" si="1"/>
        <v>-0.0139220366</v>
      </c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</row>
    <row r="554" ht="15.75" customHeight="1">
      <c r="A554" s="34">
        <v>43608.62533333333</v>
      </c>
      <c r="B554" s="20">
        <v>4.25</v>
      </c>
      <c r="C554" s="20">
        <v>2.45</v>
      </c>
      <c r="D554" s="20">
        <v>15.0</v>
      </c>
      <c r="E554" s="35">
        <f t="shared" si="1"/>
        <v>-0.01169826543</v>
      </c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</row>
    <row r="555" ht="15.75" customHeight="1">
      <c r="A555" s="34">
        <v>43609.62533333333</v>
      </c>
      <c r="B555" s="20">
        <v>4.29</v>
      </c>
      <c r="C555" s="20">
        <v>2.473</v>
      </c>
      <c r="D555" s="20">
        <v>252.0</v>
      </c>
      <c r="E555" s="35">
        <f t="shared" si="1"/>
        <v>0.009387755102</v>
      </c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</row>
    <row r="556" ht="15.75" customHeight="1">
      <c r="A556" s="34">
        <v>43612.62533333333</v>
      </c>
      <c r="B556" s="20">
        <v>4.3</v>
      </c>
      <c r="C556" s="20">
        <v>2.479</v>
      </c>
      <c r="D556" s="20">
        <v>1.0</v>
      </c>
      <c r="E556" s="35">
        <f t="shared" si="1"/>
        <v>0.002426202992</v>
      </c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</row>
    <row r="557" ht="15.75" customHeight="1">
      <c r="A557" s="34">
        <v>43613.62533333333</v>
      </c>
      <c r="B557" s="20">
        <v>4.2</v>
      </c>
      <c r="C557" s="20">
        <v>2.421</v>
      </c>
      <c r="D557" s="20">
        <v>3513.0</v>
      </c>
      <c r="E557" s="35">
        <f t="shared" si="1"/>
        <v>-0.02339653086</v>
      </c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</row>
    <row r="558" ht="15.75" customHeight="1">
      <c r="A558" s="34">
        <v>43614.62533333333</v>
      </c>
      <c r="B558" s="20">
        <v>4.2</v>
      </c>
      <c r="C558" s="20">
        <v>2.421</v>
      </c>
      <c r="D558" s="20">
        <v>393.0</v>
      </c>
      <c r="E558" s="35">
        <f t="shared" si="1"/>
        <v>0</v>
      </c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</row>
    <row r="559" ht="15.75" customHeight="1">
      <c r="A559" s="34">
        <v>43615.62533333333</v>
      </c>
      <c r="B559" s="20">
        <v>4.29</v>
      </c>
      <c r="C559" s="20">
        <v>2.473</v>
      </c>
      <c r="D559" s="20">
        <v>1.0</v>
      </c>
      <c r="E559" s="35">
        <f t="shared" si="1"/>
        <v>0.0214787278</v>
      </c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</row>
    <row r="560" ht="15.75" customHeight="1">
      <c r="A560" s="34">
        <v>43616.62533333333</v>
      </c>
      <c r="B560" s="20">
        <v>4.29</v>
      </c>
      <c r="C560" s="20">
        <v>2.473</v>
      </c>
      <c r="D560" s="20">
        <v>1.0</v>
      </c>
      <c r="E560" s="35">
        <f t="shared" si="1"/>
        <v>0</v>
      </c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</row>
    <row r="561" ht="15.75" customHeight="1">
      <c r="A561" s="34">
        <v>43619.62533333333</v>
      </c>
      <c r="B561" s="20">
        <v>4.3</v>
      </c>
      <c r="C561" s="20">
        <v>2.479</v>
      </c>
      <c r="D561" s="20">
        <v>1.0</v>
      </c>
      <c r="E561" s="35">
        <f t="shared" si="1"/>
        <v>0.002426202992</v>
      </c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</row>
    <row r="562" ht="15.75" customHeight="1">
      <c r="A562" s="34">
        <v>43623.62533333333</v>
      </c>
      <c r="B562" s="20">
        <v>4.3</v>
      </c>
      <c r="C562" s="20">
        <v>2.479</v>
      </c>
      <c r="D562" s="20">
        <v>1.0</v>
      </c>
      <c r="E562" s="35">
        <f t="shared" si="1"/>
        <v>0</v>
      </c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</row>
    <row r="563" ht="15.75" customHeight="1">
      <c r="A563" s="34">
        <v>43626.62533333333</v>
      </c>
      <c r="B563" s="20">
        <v>4.3</v>
      </c>
      <c r="C563" s="20">
        <v>2.479</v>
      </c>
      <c r="D563" s="20">
        <v>0.0</v>
      </c>
      <c r="E563" s="35">
        <f t="shared" si="1"/>
        <v>0</v>
      </c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</row>
    <row r="564" ht="15.75" customHeight="1">
      <c r="A564" s="34">
        <v>43627.62533333333</v>
      </c>
      <c r="B564" s="20">
        <v>4.3</v>
      </c>
      <c r="C564" s="20">
        <v>2.479</v>
      </c>
      <c r="D564" s="20">
        <v>0.0</v>
      </c>
      <c r="E564" s="35">
        <f t="shared" si="1"/>
        <v>0</v>
      </c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</row>
    <row r="565" ht="15.75" customHeight="1">
      <c r="A565" s="34">
        <v>43628.62533333333</v>
      </c>
      <c r="B565" s="20">
        <v>4.3</v>
      </c>
      <c r="C565" s="20">
        <v>2.479</v>
      </c>
      <c r="D565" s="20">
        <v>0.0</v>
      </c>
      <c r="E565" s="35">
        <f t="shared" si="1"/>
        <v>0</v>
      </c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</row>
    <row r="566" ht="15.75" customHeight="1">
      <c r="A566" s="34">
        <v>43629.62533333333</v>
      </c>
      <c r="B566" s="20">
        <v>4.24</v>
      </c>
      <c r="C566" s="20">
        <v>2.444</v>
      </c>
      <c r="D566" s="20">
        <v>56.0</v>
      </c>
      <c r="E566" s="35">
        <f t="shared" si="1"/>
        <v>-0.01411859621</v>
      </c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</row>
    <row r="567" ht="15.75" customHeight="1">
      <c r="A567" s="34">
        <v>43630.62533333333</v>
      </c>
      <c r="B567" s="20">
        <v>4.24</v>
      </c>
      <c r="C567" s="20">
        <v>2.444</v>
      </c>
      <c r="D567" s="20">
        <v>16.0</v>
      </c>
      <c r="E567" s="35">
        <f t="shared" si="1"/>
        <v>0</v>
      </c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</row>
    <row r="568" ht="15.75" customHeight="1">
      <c r="A568" s="34">
        <v>43633.62533333333</v>
      </c>
      <c r="B568" s="20">
        <v>4.17</v>
      </c>
      <c r="C568" s="20">
        <v>2.404</v>
      </c>
      <c r="D568" s="20">
        <v>3642.0</v>
      </c>
      <c r="E568" s="35">
        <f t="shared" si="1"/>
        <v>-0.01636661211</v>
      </c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</row>
    <row r="569" ht="15.75" customHeight="1">
      <c r="A569" s="34">
        <v>43634.62533333333</v>
      </c>
      <c r="B569" s="20">
        <v>4.24</v>
      </c>
      <c r="C569" s="20">
        <v>2.444</v>
      </c>
      <c r="D569" s="20">
        <v>497.0</v>
      </c>
      <c r="E569" s="35">
        <f t="shared" si="1"/>
        <v>0.01663893511</v>
      </c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</row>
    <row r="570" ht="15.75" customHeight="1">
      <c r="A570" s="34">
        <v>43635.62533333333</v>
      </c>
      <c r="B570" s="20">
        <v>4.18</v>
      </c>
      <c r="C570" s="20">
        <v>2.41</v>
      </c>
      <c r="D570" s="20">
        <v>902.0</v>
      </c>
      <c r="E570" s="35">
        <f t="shared" si="1"/>
        <v>-0.01391162029</v>
      </c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</row>
    <row r="571" ht="15.75" customHeight="1">
      <c r="A571" s="34">
        <v>43636.62533333333</v>
      </c>
      <c r="B571" s="20">
        <v>4.24</v>
      </c>
      <c r="C571" s="20">
        <v>2.444</v>
      </c>
      <c r="D571" s="20">
        <v>3181.0</v>
      </c>
      <c r="E571" s="35">
        <f t="shared" si="1"/>
        <v>0.01410788382</v>
      </c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</row>
    <row r="572" ht="15.75" customHeight="1">
      <c r="A572" s="34">
        <v>43637.62533333333</v>
      </c>
      <c r="B572" s="20">
        <v>4.28</v>
      </c>
      <c r="C572" s="20">
        <v>2.468</v>
      </c>
      <c r="D572" s="20">
        <v>9165.0</v>
      </c>
      <c r="E572" s="35">
        <f t="shared" si="1"/>
        <v>0.009819967267</v>
      </c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</row>
    <row r="573" ht="15.75" customHeight="1">
      <c r="A573" s="34">
        <v>43640.62533333333</v>
      </c>
      <c r="B573" s="20">
        <v>4.2</v>
      </c>
      <c r="C573" s="20">
        <v>2.421</v>
      </c>
      <c r="D573" s="20">
        <v>12197.0</v>
      </c>
      <c r="E573" s="35">
        <f t="shared" si="1"/>
        <v>-0.01904376013</v>
      </c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</row>
    <row r="574" ht="15.75" customHeight="1">
      <c r="A574" s="34">
        <v>43641.62533333333</v>
      </c>
      <c r="B574" s="20">
        <v>4.2</v>
      </c>
      <c r="C574" s="20">
        <v>2.421</v>
      </c>
      <c r="D574" s="20">
        <v>12043.0</v>
      </c>
      <c r="E574" s="35">
        <f t="shared" si="1"/>
        <v>0</v>
      </c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</row>
    <row r="575" ht="15.75" customHeight="1">
      <c r="A575" s="34">
        <v>43642.62533333333</v>
      </c>
      <c r="B575" s="20">
        <v>4.16</v>
      </c>
      <c r="C575" s="20">
        <v>2.398</v>
      </c>
      <c r="D575" s="20">
        <v>5539.0</v>
      </c>
      <c r="E575" s="35">
        <f t="shared" si="1"/>
        <v>-0.009500206526</v>
      </c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</row>
    <row r="576" ht="15.75" customHeight="1">
      <c r="A576" s="34">
        <v>43643.62533333333</v>
      </c>
      <c r="B576" s="20">
        <v>4.16</v>
      </c>
      <c r="C576" s="20">
        <v>2.398</v>
      </c>
      <c r="D576" s="20">
        <v>2306.0</v>
      </c>
      <c r="E576" s="35">
        <f t="shared" si="1"/>
        <v>0</v>
      </c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</row>
    <row r="577" ht="15.75" customHeight="1">
      <c r="A577" s="34">
        <v>43644.62533333333</v>
      </c>
      <c r="B577" s="20">
        <v>4.24</v>
      </c>
      <c r="C577" s="20">
        <v>2.444</v>
      </c>
      <c r="D577" s="20">
        <v>528.0</v>
      </c>
      <c r="E577" s="35">
        <f t="shared" si="1"/>
        <v>0.01918265221</v>
      </c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</row>
    <row r="578" ht="15.75" customHeight="1">
      <c r="A578" s="34">
        <v>43647.62533333333</v>
      </c>
      <c r="B578" s="20">
        <v>4.28</v>
      </c>
      <c r="C578" s="20">
        <v>2.468</v>
      </c>
      <c r="D578" s="20">
        <v>1.0</v>
      </c>
      <c r="E578" s="35">
        <f t="shared" si="1"/>
        <v>0.009819967267</v>
      </c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</row>
    <row r="579" ht="15.75" customHeight="1">
      <c r="A579" s="34">
        <v>43648.62533333333</v>
      </c>
      <c r="B579" s="20">
        <v>4.17</v>
      </c>
      <c r="C579" s="20">
        <v>2.404</v>
      </c>
      <c r="D579" s="20">
        <v>995.0</v>
      </c>
      <c r="E579" s="35">
        <f t="shared" si="1"/>
        <v>-0.02593192869</v>
      </c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</row>
    <row r="580" ht="15.75" customHeight="1">
      <c r="A580" s="34">
        <v>43649.62533333333</v>
      </c>
      <c r="B580" s="20">
        <v>4.25</v>
      </c>
      <c r="C580" s="20">
        <v>2.45</v>
      </c>
      <c r="D580" s="20">
        <v>202.0</v>
      </c>
      <c r="E580" s="35">
        <f t="shared" si="1"/>
        <v>0.01913477537</v>
      </c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</row>
    <row r="581" ht="15.75" customHeight="1">
      <c r="A581" s="34">
        <v>43650.62533333333</v>
      </c>
      <c r="B581" s="20">
        <v>4.2</v>
      </c>
      <c r="C581" s="20">
        <v>2.421</v>
      </c>
      <c r="D581" s="20">
        <v>802.0</v>
      </c>
      <c r="E581" s="35">
        <f t="shared" si="1"/>
        <v>-0.01183673469</v>
      </c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</row>
    <row r="582" ht="15.75" customHeight="1">
      <c r="A582" s="34">
        <v>43651.62533333333</v>
      </c>
      <c r="B582" s="20">
        <v>4.2</v>
      </c>
      <c r="C582" s="20">
        <v>2.421</v>
      </c>
      <c r="D582" s="20">
        <v>246.0</v>
      </c>
      <c r="E582" s="35">
        <f t="shared" si="1"/>
        <v>0</v>
      </c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</row>
    <row r="583" ht="15.75" customHeight="1">
      <c r="A583" s="34">
        <v>43654.62533333333</v>
      </c>
      <c r="B583" s="20">
        <v>4.25</v>
      </c>
      <c r="C583" s="20">
        <v>2.45</v>
      </c>
      <c r="D583" s="20">
        <v>1.0</v>
      </c>
      <c r="E583" s="35">
        <f t="shared" si="1"/>
        <v>0.01197852127</v>
      </c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</row>
    <row r="584" ht="15.75" customHeight="1">
      <c r="A584" s="34">
        <v>43655.62533333333</v>
      </c>
      <c r="B584" s="20">
        <v>4.23</v>
      </c>
      <c r="C584" s="20">
        <v>2.439</v>
      </c>
      <c r="D584" s="20">
        <v>107.0</v>
      </c>
      <c r="E584" s="35">
        <f t="shared" si="1"/>
        <v>-0.004489795918</v>
      </c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</row>
    <row r="585" ht="15.75" customHeight="1">
      <c r="A585" s="34">
        <v>43656.62533333333</v>
      </c>
      <c r="B585" s="20">
        <v>4.2</v>
      </c>
      <c r="C585" s="20">
        <v>2.421</v>
      </c>
      <c r="D585" s="20">
        <v>402.0</v>
      </c>
      <c r="E585" s="35">
        <f t="shared" si="1"/>
        <v>-0.007380073801</v>
      </c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</row>
    <row r="586" ht="15.75" customHeight="1">
      <c r="A586" s="34">
        <v>43657.62533333333</v>
      </c>
      <c r="B586" s="20">
        <v>4.22</v>
      </c>
      <c r="C586" s="20">
        <v>2.433</v>
      </c>
      <c r="D586" s="20">
        <v>3.0</v>
      </c>
      <c r="E586" s="35">
        <f t="shared" si="1"/>
        <v>0.004956629492</v>
      </c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</row>
    <row r="587" ht="15.75" customHeight="1">
      <c r="A587" s="34">
        <v>43658.62533333333</v>
      </c>
      <c r="B587" s="20">
        <v>4.1</v>
      </c>
      <c r="C587" s="20">
        <v>2.364</v>
      </c>
      <c r="D587" s="20">
        <v>2008.0</v>
      </c>
      <c r="E587" s="35">
        <f t="shared" si="1"/>
        <v>-0.02836004932</v>
      </c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</row>
    <row r="588" ht="15.75" customHeight="1">
      <c r="A588" s="34">
        <v>43661.62533333333</v>
      </c>
      <c r="B588" s="20">
        <v>4.2</v>
      </c>
      <c r="C588" s="20">
        <v>2.421</v>
      </c>
      <c r="D588" s="20">
        <v>526.0</v>
      </c>
      <c r="E588" s="35">
        <f t="shared" si="1"/>
        <v>0.02411167513</v>
      </c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</row>
    <row r="589" ht="15.75" customHeight="1">
      <c r="A589" s="34">
        <v>43662.62533333333</v>
      </c>
      <c r="B589" s="20">
        <v>4.1</v>
      </c>
      <c r="C589" s="20">
        <v>2.364</v>
      </c>
      <c r="D589" s="20">
        <v>6611.0</v>
      </c>
      <c r="E589" s="35">
        <f t="shared" si="1"/>
        <v>-0.02354399009</v>
      </c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</row>
    <row r="590" ht="15.75" customHeight="1">
      <c r="A590" s="34">
        <v>43663.62533333333</v>
      </c>
      <c r="B590" s="20">
        <v>4.1</v>
      </c>
      <c r="C590" s="20">
        <v>2.364</v>
      </c>
      <c r="D590" s="20">
        <v>2129.0</v>
      </c>
      <c r="E590" s="35">
        <f t="shared" si="1"/>
        <v>0</v>
      </c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</row>
    <row r="591" ht="15.75" customHeight="1">
      <c r="A591" s="34">
        <v>43664.62533333333</v>
      </c>
      <c r="B591" s="20">
        <v>4.15</v>
      </c>
      <c r="C591" s="20">
        <v>2.393</v>
      </c>
      <c r="D591" s="20">
        <v>1.0</v>
      </c>
      <c r="E591" s="35">
        <f t="shared" si="1"/>
        <v>0.01226734349</v>
      </c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</row>
    <row r="592" ht="15.75" customHeight="1">
      <c r="A592" s="34">
        <v>43665.62533333333</v>
      </c>
      <c r="B592" s="20">
        <v>4.1</v>
      </c>
      <c r="C592" s="20">
        <v>2.364</v>
      </c>
      <c r="D592" s="20">
        <v>1076.0</v>
      </c>
      <c r="E592" s="35">
        <f t="shared" si="1"/>
        <v>-0.01211867948</v>
      </c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</row>
    <row r="593" ht="15.75" customHeight="1">
      <c r="A593" s="34">
        <v>43668.62533333333</v>
      </c>
      <c r="B593" s="20">
        <v>4.13</v>
      </c>
      <c r="C593" s="20">
        <v>2.381</v>
      </c>
      <c r="D593" s="20">
        <v>5001.0</v>
      </c>
      <c r="E593" s="35">
        <f t="shared" si="1"/>
        <v>0.007191201354</v>
      </c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</row>
    <row r="594" ht="15.75" customHeight="1">
      <c r="A594" s="34">
        <v>43669.62533333333</v>
      </c>
      <c r="B594" s="20">
        <v>4.07</v>
      </c>
      <c r="C594" s="20">
        <v>2.346</v>
      </c>
      <c r="D594" s="20">
        <v>8087.0</v>
      </c>
      <c r="E594" s="35">
        <f t="shared" si="1"/>
        <v>-0.01469970601</v>
      </c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</row>
    <row r="595" ht="15.75" customHeight="1">
      <c r="A595" s="34">
        <v>43670.62533333333</v>
      </c>
      <c r="B595" s="20">
        <v>4.05</v>
      </c>
      <c r="C595" s="20">
        <v>2.335</v>
      </c>
      <c r="D595" s="20">
        <v>397.0</v>
      </c>
      <c r="E595" s="35">
        <f t="shared" si="1"/>
        <v>-0.004688832055</v>
      </c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</row>
    <row r="596" ht="15.75" customHeight="1">
      <c r="A596" s="34">
        <v>43672.62533333333</v>
      </c>
      <c r="B596" s="20">
        <v>4.06</v>
      </c>
      <c r="C596" s="20">
        <v>2.341</v>
      </c>
      <c r="D596" s="20">
        <v>6913.0</v>
      </c>
      <c r="E596" s="35">
        <f t="shared" si="1"/>
        <v>0.002569593148</v>
      </c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</row>
    <row r="597" ht="15.75" customHeight="1">
      <c r="A597" s="34">
        <v>43675.62533333333</v>
      </c>
      <c r="B597" s="20">
        <v>4.07</v>
      </c>
      <c r="C597" s="20">
        <v>2.346</v>
      </c>
      <c r="D597" s="20">
        <v>5011.0</v>
      </c>
      <c r="E597" s="35">
        <f t="shared" si="1"/>
        <v>0.002135839385</v>
      </c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</row>
    <row r="598" ht="15.75" customHeight="1">
      <c r="A598" s="34">
        <v>43676.62533333333</v>
      </c>
      <c r="B598" s="20">
        <v>4.07</v>
      </c>
      <c r="C598" s="20">
        <v>2.346</v>
      </c>
      <c r="D598" s="20">
        <v>5303.0</v>
      </c>
      <c r="E598" s="35">
        <f t="shared" si="1"/>
        <v>0</v>
      </c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</row>
    <row r="599" ht="15.75" customHeight="1">
      <c r="A599" s="34">
        <v>43677.62533333333</v>
      </c>
      <c r="B599" s="20">
        <v>4.07</v>
      </c>
      <c r="C599" s="20">
        <v>2.346</v>
      </c>
      <c r="D599" s="20">
        <v>2822.0</v>
      </c>
      <c r="E599" s="35">
        <f t="shared" si="1"/>
        <v>0</v>
      </c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</row>
    <row r="600" ht="15.75" customHeight="1">
      <c r="A600" s="34">
        <v>43678.62533333333</v>
      </c>
      <c r="B600" s="20">
        <v>4.1</v>
      </c>
      <c r="C600" s="20">
        <v>2.364</v>
      </c>
      <c r="D600" s="20">
        <v>6.0</v>
      </c>
      <c r="E600" s="35">
        <f t="shared" si="1"/>
        <v>0.007672634271</v>
      </c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</row>
    <row r="601" ht="15.75" customHeight="1">
      <c r="A601" s="34">
        <v>43679.62533333333</v>
      </c>
      <c r="B601" s="20">
        <v>4.1</v>
      </c>
      <c r="C601" s="20">
        <v>2.364</v>
      </c>
      <c r="D601" s="20">
        <v>1.0</v>
      </c>
      <c r="E601" s="35">
        <f t="shared" si="1"/>
        <v>0</v>
      </c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</row>
    <row r="602" ht="15.75" customHeight="1">
      <c r="A602" s="34">
        <v>43682.62533333333</v>
      </c>
      <c r="B602" s="20">
        <v>4.1</v>
      </c>
      <c r="C602" s="20">
        <v>2.364</v>
      </c>
      <c r="D602" s="20">
        <v>711.0</v>
      </c>
      <c r="E602" s="35">
        <f t="shared" si="1"/>
        <v>0</v>
      </c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</row>
    <row r="603" ht="15.75" customHeight="1">
      <c r="A603" s="34">
        <v>43683.62533333333</v>
      </c>
      <c r="B603" s="20">
        <v>4.1</v>
      </c>
      <c r="C603" s="20">
        <v>2.364</v>
      </c>
      <c r="D603" s="20">
        <v>1.0</v>
      </c>
      <c r="E603" s="35">
        <f t="shared" si="1"/>
        <v>0</v>
      </c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</row>
    <row r="604" ht="15.75" customHeight="1">
      <c r="A604" s="34">
        <v>43684.62533333333</v>
      </c>
      <c r="B604" s="20">
        <v>4.1</v>
      </c>
      <c r="C604" s="20">
        <v>2.364</v>
      </c>
      <c r="D604" s="20">
        <v>1.0</v>
      </c>
      <c r="E604" s="35">
        <f t="shared" si="1"/>
        <v>0</v>
      </c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</row>
    <row r="605" ht="15.75" customHeight="1">
      <c r="A605" s="34">
        <v>43685.62533333333</v>
      </c>
      <c r="B605" s="20">
        <v>4.09</v>
      </c>
      <c r="C605" s="20">
        <v>2.358</v>
      </c>
      <c r="D605" s="20">
        <v>251.0</v>
      </c>
      <c r="E605" s="35">
        <f t="shared" si="1"/>
        <v>-0.002538071066</v>
      </c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</row>
    <row r="606" ht="15.75" customHeight="1">
      <c r="A606" s="34">
        <v>43686.62533333333</v>
      </c>
      <c r="B606" s="20">
        <v>4.09</v>
      </c>
      <c r="C606" s="20">
        <v>2.358</v>
      </c>
      <c r="D606" s="20">
        <v>67.0</v>
      </c>
      <c r="E606" s="35">
        <f t="shared" si="1"/>
        <v>0</v>
      </c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</row>
    <row r="607" ht="15.75" customHeight="1">
      <c r="A607" s="34">
        <v>43691.62533333333</v>
      </c>
      <c r="B607" s="20">
        <v>4.05</v>
      </c>
      <c r="C607" s="20">
        <v>2.335</v>
      </c>
      <c r="D607" s="20">
        <v>2205.0</v>
      </c>
      <c r="E607" s="35">
        <f t="shared" si="1"/>
        <v>-0.009754028838</v>
      </c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</row>
    <row r="608" ht="15.75" customHeight="1">
      <c r="A608" s="34">
        <v>43692.62533333333</v>
      </c>
      <c r="B608" s="20">
        <v>4.09</v>
      </c>
      <c r="C608" s="20">
        <v>2.358</v>
      </c>
      <c r="D608" s="20">
        <v>502.0</v>
      </c>
      <c r="E608" s="35">
        <f t="shared" si="1"/>
        <v>0.009850107066</v>
      </c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</row>
    <row r="609" ht="15.75" customHeight="1">
      <c r="A609" s="34">
        <v>43693.62533333333</v>
      </c>
      <c r="B609" s="20">
        <v>4.08</v>
      </c>
      <c r="C609" s="20">
        <v>2.352</v>
      </c>
      <c r="D609" s="20">
        <v>1002.0</v>
      </c>
      <c r="E609" s="35">
        <f t="shared" si="1"/>
        <v>-0.002544529262</v>
      </c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</row>
    <row r="610" ht="15.75" customHeight="1">
      <c r="A610" s="34">
        <v>43696.62533333333</v>
      </c>
      <c r="B610" s="20">
        <v>4.08</v>
      </c>
      <c r="C610" s="20">
        <v>2.352</v>
      </c>
      <c r="D610" s="20">
        <v>111.0</v>
      </c>
      <c r="E610" s="35">
        <f t="shared" si="1"/>
        <v>0</v>
      </c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</row>
    <row r="611" ht="15.75" customHeight="1">
      <c r="A611" s="34">
        <v>43697.62533333333</v>
      </c>
      <c r="B611" s="20">
        <v>4.1</v>
      </c>
      <c r="C611" s="20">
        <v>2.364</v>
      </c>
      <c r="D611" s="20">
        <v>1.0</v>
      </c>
      <c r="E611" s="35">
        <f t="shared" si="1"/>
        <v>0.005102040816</v>
      </c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</row>
    <row r="612" ht="15.75" customHeight="1">
      <c r="A612" s="34">
        <v>43698.62533333333</v>
      </c>
      <c r="B612" s="20">
        <v>4.05</v>
      </c>
      <c r="C612" s="20">
        <v>2.335</v>
      </c>
      <c r="D612" s="20">
        <v>979.0</v>
      </c>
      <c r="E612" s="35">
        <f t="shared" si="1"/>
        <v>-0.01226734349</v>
      </c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</row>
    <row r="613" ht="15.75" customHeight="1">
      <c r="A613" s="34">
        <v>43699.62533333333</v>
      </c>
      <c r="B613" s="20">
        <v>4.1</v>
      </c>
      <c r="C613" s="20">
        <v>2.364</v>
      </c>
      <c r="D613" s="20">
        <v>8385.0</v>
      </c>
      <c r="E613" s="35">
        <f t="shared" si="1"/>
        <v>0.01241970021</v>
      </c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</row>
    <row r="614" ht="15.75" customHeight="1">
      <c r="A614" s="34">
        <v>43700.62533333333</v>
      </c>
      <c r="B614" s="20">
        <v>4.1</v>
      </c>
      <c r="C614" s="20">
        <v>2.364</v>
      </c>
      <c r="D614" s="20">
        <v>515.0</v>
      </c>
      <c r="E614" s="35">
        <f t="shared" si="1"/>
        <v>0</v>
      </c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</row>
    <row r="615" ht="15.75" customHeight="1">
      <c r="A615" s="34">
        <v>43703.62533333333</v>
      </c>
      <c r="B615" s="20">
        <v>4.14</v>
      </c>
      <c r="C615" s="20">
        <v>2.387</v>
      </c>
      <c r="D615" s="20">
        <v>2.0</v>
      </c>
      <c r="E615" s="35">
        <f t="shared" si="1"/>
        <v>0.00972927242</v>
      </c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</row>
    <row r="616" ht="15.75" customHeight="1">
      <c r="A616" s="34">
        <v>43704.62533333333</v>
      </c>
      <c r="B616" s="20">
        <v>4.14</v>
      </c>
      <c r="C616" s="20">
        <v>2.387</v>
      </c>
      <c r="D616" s="20">
        <v>11.0</v>
      </c>
      <c r="E616" s="35">
        <f t="shared" si="1"/>
        <v>0</v>
      </c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</row>
    <row r="617" ht="15.75" customHeight="1">
      <c r="A617" s="34">
        <v>43705.62533333333</v>
      </c>
      <c r="B617" s="20">
        <v>4.14</v>
      </c>
      <c r="C617" s="20">
        <v>2.387</v>
      </c>
      <c r="D617" s="20">
        <v>7157.0</v>
      </c>
      <c r="E617" s="35">
        <f t="shared" si="1"/>
        <v>0</v>
      </c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</row>
    <row r="618" ht="15.75" customHeight="1">
      <c r="A618" s="34">
        <v>43706.62533333333</v>
      </c>
      <c r="B618" s="20">
        <v>4.13</v>
      </c>
      <c r="C618" s="20">
        <v>2.381</v>
      </c>
      <c r="D618" s="20">
        <v>705.0</v>
      </c>
      <c r="E618" s="35">
        <f t="shared" si="1"/>
        <v>-0.002513615417</v>
      </c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</row>
    <row r="619" ht="15.75" customHeight="1">
      <c r="A619" s="34">
        <v>43707.62533333333</v>
      </c>
      <c r="B619" s="20">
        <v>3.9</v>
      </c>
      <c r="C619" s="20">
        <v>2.425</v>
      </c>
      <c r="D619" s="20">
        <v>610.0</v>
      </c>
      <c r="E619" s="35">
        <f t="shared" si="1"/>
        <v>0.01847963041</v>
      </c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</row>
    <row r="620" ht="15.75" customHeight="1">
      <c r="A620" s="34">
        <v>43710.62533333333</v>
      </c>
      <c r="B620" s="20">
        <v>3.89</v>
      </c>
      <c r="C620" s="20">
        <v>2.418</v>
      </c>
      <c r="D620" s="20">
        <v>2485.0</v>
      </c>
      <c r="E620" s="35">
        <f t="shared" si="1"/>
        <v>-0.002886597938</v>
      </c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</row>
    <row r="621" ht="15.75" customHeight="1">
      <c r="A621" s="34">
        <v>43711.62533333333</v>
      </c>
      <c r="B621" s="20">
        <v>3.88</v>
      </c>
      <c r="C621" s="20">
        <v>2.412</v>
      </c>
      <c r="D621" s="20">
        <v>452.0</v>
      </c>
      <c r="E621" s="35">
        <f t="shared" si="1"/>
        <v>-0.002481389578</v>
      </c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</row>
    <row r="622" ht="15.75" customHeight="1">
      <c r="A622" s="34">
        <v>43712.62533333333</v>
      </c>
      <c r="B622" s="20">
        <v>3.89</v>
      </c>
      <c r="C622" s="20">
        <v>2.418</v>
      </c>
      <c r="D622" s="20">
        <v>476.0</v>
      </c>
      <c r="E622" s="35">
        <f t="shared" si="1"/>
        <v>0.002487562189</v>
      </c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</row>
    <row r="623" ht="15.75" customHeight="1">
      <c r="A623" s="34">
        <v>43713.62533333333</v>
      </c>
      <c r="B623" s="20">
        <v>3.8</v>
      </c>
      <c r="C623" s="20">
        <v>2.362</v>
      </c>
      <c r="D623" s="20">
        <v>108.0</v>
      </c>
      <c r="E623" s="35">
        <f t="shared" si="1"/>
        <v>-0.02315963606</v>
      </c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</row>
    <row r="624" ht="15.75" customHeight="1">
      <c r="A624" s="34">
        <v>43714.62533333333</v>
      </c>
      <c r="B624" s="20">
        <v>3.72</v>
      </c>
      <c r="C624" s="20">
        <v>2.313</v>
      </c>
      <c r="D624" s="20">
        <v>4066.0</v>
      </c>
      <c r="E624" s="35">
        <f t="shared" si="1"/>
        <v>-0.02074513124</v>
      </c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</row>
    <row r="625" ht="15.75" customHeight="1">
      <c r="A625" s="34">
        <v>43717.62533333333</v>
      </c>
      <c r="B625" s="20">
        <v>3.79</v>
      </c>
      <c r="C625" s="20">
        <v>2.356</v>
      </c>
      <c r="D625" s="20">
        <v>2512.0</v>
      </c>
      <c r="E625" s="35">
        <f t="shared" si="1"/>
        <v>0.01859057501</v>
      </c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</row>
    <row r="626" ht="15.75" customHeight="1">
      <c r="A626" s="34">
        <v>43718.62533333333</v>
      </c>
      <c r="B626" s="20">
        <v>3.67</v>
      </c>
      <c r="C626" s="20">
        <v>2.282</v>
      </c>
      <c r="D626" s="20">
        <v>2899.0</v>
      </c>
      <c r="E626" s="35">
        <f t="shared" si="1"/>
        <v>-0.03140916808</v>
      </c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</row>
    <row r="627" ht="15.75" customHeight="1">
      <c r="A627" s="34">
        <v>43719.62533333333</v>
      </c>
      <c r="B627" s="20">
        <v>3.69</v>
      </c>
      <c r="C627" s="20">
        <v>2.294</v>
      </c>
      <c r="D627" s="20">
        <v>390.0</v>
      </c>
      <c r="E627" s="35">
        <f t="shared" si="1"/>
        <v>0.005258545136</v>
      </c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</row>
    <row r="628" ht="15.75" customHeight="1">
      <c r="A628" s="34">
        <v>43720.62533333333</v>
      </c>
      <c r="B628" s="20">
        <v>3.7</v>
      </c>
      <c r="C628" s="20">
        <v>2.3</v>
      </c>
      <c r="D628" s="20">
        <v>4021.0</v>
      </c>
      <c r="E628" s="35">
        <f t="shared" si="1"/>
        <v>0.002615518745</v>
      </c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</row>
    <row r="629" ht="15.75" customHeight="1">
      <c r="A629" s="34">
        <v>43721.62533333333</v>
      </c>
      <c r="B629" s="20">
        <v>3.69</v>
      </c>
      <c r="C629" s="20">
        <v>2.294</v>
      </c>
      <c r="D629" s="20">
        <v>23809.0</v>
      </c>
      <c r="E629" s="35">
        <f t="shared" si="1"/>
        <v>-0.002608695652</v>
      </c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</row>
    <row r="630" ht="15.75" customHeight="1">
      <c r="A630" s="34">
        <v>43724.62533333333</v>
      </c>
      <c r="B630" s="20">
        <v>3.7</v>
      </c>
      <c r="C630" s="20">
        <v>2.3</v>
      </c>
      <c r="D630" s="20">
        <v>285.0</v>
      </c>
      <c r="E630" s="35">
        <f t="shared" si="1"/>
        <v>0.002615518745</v>
      </c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</row>
    <row r="631" ht="15.75" customHeight="1">
      <c r="A631" s="34">
        <v>43725.62533333333</v>
      </c>
      <c r="B631" s="20">
        <v>3.69</v>
      </c>
      <c r="C631" s="20">
        <v>2.294</v>
      </c>
      <c r="D631" s="20">
        <v>524.0</v>
      </c>
      <c r="E631" s="35">
        <f t="shared" si="1"/>
        <v>-0.002608695652</v>
      </c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</row>
    <row r="632" ht="15.75" customHeight="1">
      <c r="A632" s="34">
        <v>43726.62533333333</v>
      </c>
      <c r="B632" s="20">
        <v>3.69</v>
      </c>
      <c r="C632" s="20">
        <v>2.294</v>
      </c>
      <c r="D632" s="20">
        <v>3647.0</v>
      </c>
      <c r="E632" s="35">
        <f t="shared" si="1"/>
        <v>0</v>
      </c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</row>
    <row r="633" ht="15.75" customHeight="1">
      <c r="A633" s="34">
        <v>43727.62533333333</v>
      </c>
      <c r="B633" s="20">
        <v>3.69</v>
      </c>
      <c r="C633" s="20">
        <v>2.294</v>
      </c>
      <c r="D633" s="20">
        <v>569.0</v>
      </c>
      <c r="E633" s="35">
        <f t="shared" si="1"/>
        <v>0</v>
      </c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</row>
    <row r="634" ht="15.75" customHeight="1">
      <c r="A634" s="34">
        <v>43728.62533333333</v>
      </c>
      <c r="B634" s="20">
        <v>3.69</v>
      </c>
      <c r="C634" s="20">
        <v>2.294</v>
      </c>
      <c r="D634" s="20">
        <v>11.0</v>
      </c>
      <c r="E634" s="35">
        <f t="shared" si="1"/>
        <v>0</v>
      </c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</row>
    <row r="635" ht="15.75" customHeight="1">
      <c r="A635" s="34">
        <v>43731.62533333333</v>
      </c>
      <c r="B635" s="20">
        <v>3.72</v>
      </c>
      <c r="C635" s="20">
        <v>2.313</v>
      </c>
      <c r="D635" s="20">
        <v>594.0</v>
      </c>
      <c r="E635" s="35">
        <f t="shared" si="1"/>
        <v>0.008282476024</v>
      </c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</row>
    <row r="636" ht="15.75" customHeight="1">
      <c r="A636" s="34">
        <v>43732.62533333333</v>
      </c>
      <c r="B636" s="20">
        <v>3.72</v>
      </c>
      <c r="C636" s="20">
        <v>2.313</v>
      </c>
      <c r="D636" s="20">
        <v>1821.0</v>
      </c>
      <c r="E636" s="35">
        <f t="shared" si="1"/>
        <v>0</v>
      </c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</row>
    <row r="637" ht="15.75" customHeight="1">
      <c r="A637" s="34">
        <v>43733.62533333333</v>
      </c>
      <c r="B637" s="20">
        <v>3.79</v>
      </c>
      <c r="C637" s="20">
        <v>2.356</v>
      </c>
      <c r="D637" s="20">
        <v>2106.0</v>
      </c>
      <c r="E637" s="35">
        <f t="shared" si="1"/>
        <v>0.01859057501</v>
      </c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</row>
    <row r="638" ht="15.75" customHeight="1">
      <c r="A638" s="34">
        <v>43734.62533333333</v>
      </c>
      <c r="B638" s="20">
        <v>3.79</v>
      </c>
      <c r="C638" s="20">
        <v>2.356</v>
      </c>
      <c r="D638" s="20">
        <v>3049.0</v>
      </c>
      <c r="E638" s="35">
        <f t="shared" si="1"/>
        <v>0</v>
      </c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</row>
    <row r="639" ht="15.75" customHeight="1">
      <c r="A639" s="34">
        <v>43735.62533333333</v>
      </c>
      <c r="B639" s="20">
        <v>3.89</v>
      </c>
      <c r="C639" s="20">
        <v>2.418</v>
      </c>
      <c r="D639" s="20">
        <v>2497.0</v>
      </c>
      <c r="E639" s="35">
        <f t="shared" si="1"/>
        <v>0.02631578947</v>
      </c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</row>
    <row r="640" ht="15.75" customHeight="1">
      <c r="A640" s="34">
        <v>43738.62533333333</v>
      </c>
      <c r="B640" s="20">
        <v>3.88</v>
      </c>
      <c r="C640" s="20">
        <v>2.412</v>
      </c>
      <c r="D640" s="20">
        <v>980.0</v>
      </c>
      <c r="E640" s="35">
        <f t="shared" si="1"/>
        <v>-0.002481389578</v>
      </c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</row>
    <row r="641" ht="15.75" customHeight="1">
      <c r="A641" s="34">
        <v>43739.62533333333</v>
      </c>
      <c r="B641" s="20">
        <v>3.9</v>
      </c>
      <c r="C641" s="20">
        <v>2.425</v>
      </c>
      <c r="D641" s="20">
        <v>1009.0</v>
      </c>
      <c r="E641" s="35">
        <f t="shared" si="1"/>
        <v>0.005389718076</v>
      </c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</row>
    <row r="642" ht="15.75" customHeight="1">
      <c r="A642" s="34">
        <v>43740.62533333333</v>
      </c>
      <c r="B642" s="20">
        <v>3.9</v>
      </c>
      <c r="C642" s="20">
        <v>2.425</v>
      </c>
      <c r="D642" s="20">
        <v>3380.0</v>
      </c>
      <c r="E642" s="35">
        <f t="shared" si="1"/>
        <v>0</v>
      </c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</row>
    <row r="643" ht="15.75" customHeight="1">
      <c r="A643" s="34">
        <v>43741.62533333333</v>
      </c>
      <c r="B643" s="20">
        <v>3.9</v>
      </c>
      <c r="C643" s="20">
        <v>2.425</v>
      </c>
      <c r="D643" s="20">
        <v>983.0</v>
      </c>
      <c r="E643" s="35">
        <f t="shared" si="1"/>
        <v>0</v>
      </c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</row>
    <row r="644" ht="15.75" customHeight="1">
      <c r="A644" s="34">
        <v>43742.62533333333</v>
      </c>
      <c r="B644" s="20">
        <v>3.89</v>
      </c>
      <c r="C644" s="20">
        <v>2.418</v>
      </c>
      <c r="D644" s="20">
        <v>1131.0</v>
      </c>
      <c r="E644" s="35">
        <f t="shared" si="1"/>
        <v>-0.002886597938</v>
      </c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</row>
    <row r="645" ht="15.75" customHeight="1">
      <c r="A645" s="34">
        <v>43745.62533333333</v>
      </c>
      <c r="B645" s="20">
        <v>3.89</v>
      </c>
      <c r="C645" s="20">
        <v>2.418</v>
      </c>
      <c r="D645" s="20">
        <v>3117.0</v>
      </c>
      <c r="E645" s="35">
        <f t="shared" si="1"/>
        <v>0</v>
      </c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</row>
    <row r="646" ht="15.75" customHeight="1">
      <c r="A646" s="34">
        <v>43746.62533333333</v>
      </c>
      <c r="B646" s="20">
        <v>3.78</v>
      </c>
      <c r="C646" s="20">
        <v>2.35</v>
      </c>
      <c r="D646" s="20">
        <v>2672.0</v>
      </c>
      <c r="E646" s="35">
        <f t="shared" si="1"/>
        <v>-0.02812241522</v>
      </c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</row>
    <row r="647" ht="15.75" customHeight="1">
      <c r="A647" s="34">
        <v>43747.62533333333</v>
      </c>
      <c r="B647" s="20">
        <v>3.88</v>
      </c>
      <c r="C647" s="20">
        <v>2.412</v>
      </c>
      <c r="D647" s="20">
        <v>666.0</v>
      </c>
      <c r="E647" s="35">
        <f t="shared" si="1"/>
        <v>0.02638297872</v>
      </c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</row>
    <row r="648" ht="15.75" customHeight="1">
      <c r="A648" s="34">
        <v>43748.62533333333</v>
      </c>
      <c r="B648" s="20">
        <v>3.88</v>
      </c>
      <c r="C648" s="20">
        <v>2.412</v>
      </c>
      <c r="D648" s="20">
        <v>611.0</v>
      </c>
      <c r="E648" s="35">
        <f t="shared" si="1"/>
        <v>0</v>
      </c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</row>
    <row r="649" ht="15.75" customHeight="1">
      <c r="A649" s="34">
        <v>43749.62533333333</v>
      </c>
      <c r="B649" s="20">
        <v>3.99</v>
      </c>
      <c r="C649" s="20">
        <v>2.481</v>
      </c>
      <c r="D649" s="20">
        <v>9546.0</v>
      </c>
      <c r="E649" s="35">
        <f t="shared" si="1"/>
        <v>0.02860696517</v>
      </c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</row>
    <row r="650" ht="15.75" customHeight="1">
      <c r="A650" s="34">
        <v>43752.62533333333</v>
      </c>
      <c r="B650" s="20">
        <v>4.1</v>
      </c>
      <c r="C650" s="20">
        <v>2.549</v>
      </c>
      <c r="D650" s="20">
        <v>5.0</v>
      </c>
      <c r="E650" s="35">
        <f t="shared" si="1"/>
        <v>0.0274083031</v>
      </c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</row>
    <row r="651" ht="15.75" customHeight="1">
      <c r="A651" s="34">
        <v>43754.62533333333</v>
      </c>
      <c r="B651" s="20">
        <v>3.98</v>
      </c>
      <c r="C651" s="20">
        <v>2.474</v>
      </c>
      <c r="D651" s="20">
        <v>13.0</v>
      </c>
      <c r="E651" s="35">
        <f t="shared" si="1"/>
        <v>-0.02942330326</v>
      </c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</row>
    <row r="652" ht="15.75" customHeight="1">
      <c r="A652" s="34">
        <v>43755.62533333333</v>
      </c>
      <c r="B652" s="20">
        <v>3.87</v>
      </c>
      <c r="C652" s="20">
        <v>2.406</v>
      </c>
      <c r="D652" s="20">
        <v>526.0</v>
      </c>
      <c r="E652" s="35">
        <f t="shared" si="1"/>
        <v>-0.02748585287</v>
      </c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</row>
    <row r="653" ht="15.75" customHeight="1">
      <c r="A653" s="34">
        <v>43756.62533333333</v>
      </c>
      <c r="B653" s="20">
        <v>3.97</v>
      </c>
      <c r="C653" s="20">
        <v>2.468</v>
      </c>
      <c r="D653" s="20">
        <v>10487.0</v>
      </c>
      <c r="E653" s="35">
        <f t="shared" si="1"/>
        <v>0.02576891106</v>
      </c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</row>
    <row r="654" ht="15.75" customHeight="1">
      <c r="A654" s="34">
        <v>43759.62533333333</v>
      </c>
      <c r="B654" s="20">
        <v>3.95</v>
      </c>
      <c r="C654" s="20">
        <v>2.456</v>
      </c>
      <c r="D654" s="20">
        <v>1974.0</v>
      </c>
      <c r="E654" s="35">
        <f t="shared" si="1"/>
        <v>-0.004862236629</v>
      </c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</row>
    <row r="655" ht="15.75" customHeight="1">
      <c r="A655" s="34">
        <v>43760.62533333333</v>
      </c>
      <c r="B655" s="20">
        <v>3.86</v>
      </c>
      <c r="C655" s="20">
        <v>2.4</v>
      </c>
      <c r="D655" s="20">
        <v>2843.0</v>
      </c>
      <c r="E655" s="35">
        <f t="shared" si="1"/>
        <v>-0.02280130293</v>
      </c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</row>
    <row r="656" ht="15.75" customHeight="1">
      <c r="A656" s="34">
        <v>43761.62533333333</v>
      </c>
      <c r="B656" s="20">
        <v>3.89</v>
      </c>
      <c r="C656" s="20">
        <v>2.418</v>
      </c>
      <c r="D656" s="20">
        <v>303.0</v>
      </c>
      <c r="E656" s="35">
        <f t="shared" si="1"/>
        <v>0.0075</v>
      </c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</row>
    <row r="657" ht="15.75" customHeight="1">
      <c r="A657" s="34">
        <v>43762.62533333333</v>
      </c>
      <c r="B657" s="20">
        <v>3.95</v>
      </c>
      <c r="C657" s="20">
        <v>2.456</v>
      </c>
      <c r="D657" s="20">
        <v>1001.0</v>
      </c>
      <c r="E657" s="35">
        <f t="shared" si="1"/>
        <v>0.01571546733</v>
      </c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</row>
    <row r="658" ht="15.75" customHeight="1">
      <c r="A658" s="34">
        <v>43763.62533333333</v>
      </c>
      <c r="B658" s="20">
        <v>3.92</v>
      </c>
      <c r="C658" s="20">
        <v>2.437</v>
      </c>
      <c r="D658" s="20">
        <v>6251.0</v>
      </c>
      <c r="E658" s="35">
        <f t="shared" si="1"/>
        <v>-0.007736156352</v>
      </c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</row>
    <row r="659" ht="15.75" customHeight="1">
      <c r="A659" s="34">
        <v>43766.62533333333</v>
      </c>
      <c r="B659" s="20">
        <v>3.84</v>
      </c>
      <c r="C659" s="20">
        <v>2.387</v>
      </c>
      <c r="D659" s="20">
        <v>677.0</v>
      </c>
      <c r="E659" s="35">
        <f t="shared" si="1"/>
        <v>-0.02051702913</v>
      </c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</row>
    <row r="660" ht="15.75" customHeight="1">
      <c r="A660" s="34">
        <v>43767.62533333333</v>
      </c>
      <c r="B660" s="20">
        <v>3.93</v>
      </c>
      <c r="C660" s="20">
        <v>2.443</v>
      </c>
      <c r="D660" s="20">
        <v>1.0</v>
      </c>
      <c r="E660" s="35">
        <f t="shared" si="1"/>
        <v>0.02346041056</v>
      </c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</row>
    <row r="661" ht="15.75" customHeight="1">
      <c r="A661" s="34">
        <v>43768.62533333333</v>
      </c>
      <c r="B661" s="20">
        <v>3.85</v>
      </c>
      <c r="C661" s="20">
        <v>2.393</v>
      </c>
      <c r="D661" s="20">
        <v>799.0</v>
      </c>
      <c r="E661" s="35">
        <f t="shared" si="1"/>
        <v>-0.02046663938</v>
      </c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</row>
    <row r="662" ht="15.75" customHeight="1">
      <c r="A662" s="34">
        <v>43769.62533333333</v>
      </c>
      <c r="B662" s="20">
        <v>3.84</v>
      </c>
      <c r="C662" s="20">
        <v>2.387</v>
      </c>
      <c r="D662" s="20">
        <v>765.0</v>
      </c>
      <c r="E662" s="35">
        <f t="shared" si="1"/>
        <v>-0.002507312996</v>
      </c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</row>
    <row r="663" ht="15.75" customHeight="1">
      <c r="A663" s="34">
        <v>43770.62533333333</v>
      </c>
      <c r="B663" s="20">
        <v>3.83</v>
      </c>
      <c r="C663" s="20">
        <v>2.381</v>
      </c>
      <c r="D663" s="20">
        <v>1999.0</v>
      </c>
      <c r="E663" s="35">
        <f t="shared" si="1"/>
        <v>-0.002513615417</v>
      </c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</row>
    <row r="664" ht="15.75" customHeight="1">
      <c r="A664" s="34">
        <v>43773.62533333333</v>
      </c>
      <c r="B664" s="20">
        <v>3.83</v>
      </c>
      <c r="C664" s="20">
        <v>2.381</v>
      </c>
      <c r="D664" s="20">
        <v>4.0</v>
      </c>
      <c r="E664" s="35">
        <f t="shared" si="1"/>
        <v>0</v>
      </c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</row>
    <row r="665" ht="15.75" customHeight="1">
      <c r="A665" s="34">
        <v>43774.62533333333</v>
      </c>
      <c r="B665" s="20">
        <v>3.88</v>
      </c>
      <c r="C665" s="20">
        <v>2.412</v>
      </c>
      <c r="D665" s="20">
        <v>12980.0</v>
      </c>
      <c r="E665" s="35">
        <f t="shared" si="1"/>
        <v>0.01301973961</v>
      </c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</row>
    <row r="666" ht="15.75" customHeight="1">
      <c r="A666" s="34">
        <v>43775.62533333333</v>
      </c>
      <c r="B666" s="20">
        <v>3.79</v>
      </c>
      <c r="C666" s="20">
        <v>2.356</v>
      </c>
      <c r="D666" s="20">
        <v>501.0</v>
      </c>
      <c r="E666" s="35">
        <f t="shared" si="1"/>
        <v>-0.0232172471</v>
      </c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</row>
    <row r="667" ht="15.75" customHeight="1">
      <c r="A667" s="34">
        <v>43776.62533333333</v>
      </c>
      <c r="B667" s="20">
        <v>3.79</v>
      </c>
      <c r="C667" s="20">
        <v>2.356</v>
      </c>
      <c r="D667" s="20">
        <v>25.0</v>
      </c>
      <c r="E667" s="35">
        <f t="shared" si="1"/>
        <v>0</v>
      </c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</row>
    <row r="668" ht="15.75" customHeight="1">
      <c r="A668" s="34">
        <v>43777.62533333333</v>
      </c>
      <c r="B668" s="20">
        <v>3.76</v>
      </c>
      <c r="C668" s="20">
        <v>2.338</v>
      </c>
      <c r="D668" s="20">
        <v>505.0</v>
      </c>
      <c r="E668" s="35">
        <f t="shared" si="1"/>
        <v>-0.007640067912</v>
      </c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</row>
    <row r="669" ht="15.75" customHeight="1">
      <c r="A669" s="34">
        <v>43780.62533333333</v>
      </c>
      <c r="B669" s="20">
        <v>3.9</v>
      </c>
      <c r="C669" s="20">
        <v>2.425</v>
      </c>
      <c r="D669" s="20">
        <v>377.0</v>
      </c>
      <c r="E669" s="35">
        <f t="shared" si="1"/>
        <v>0.0372112917</v>
      </c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</row>
    <row r="670" ht="15.75" customHeight="1">
      <c r="A670" s="34">
        <v>43781.62533333333</v>
      </c>
      <c r="B670" s="20">
        <v>3.9</v>
      </c>
      <c r="C670" s="20">
        <v>2.425</v>
      </c>
      <c r="D670" s="20">
        <v>1.0</v>
      </c>
      <c r="E670" s="35">
        <f t="shared" si="1"/>
        <v>0</v>
      </c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</row>
    <row r="671" ht="15.75" customHeight="1">
      <c r="A671" s="34">
        <v>43782.62533333333</v>
      </c>
      <c r="B671" s="20">
        <v>3.85</v>
      </c>
      <c r="C671" s="20">
        <v>2.393</v>
      </c>
      <c r="D671" s="20">
        <v>316.0</v>
      </c>
      <c r="E671" s="35">
        <f t="shared" si="1"/>
        <v>-0.01319587629</v>
      </c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</row>
    <row r="672" ht="15.75" customHeight="1">
      <c r="A672" s="34">
        <v>43783.62533333333</v>
      </c>
      <c r="B672" s="20">
        <v>3.84</v>
      </c>
      <c r="C672" s="20">
        <v>2.387</v>
      </c>
      <c r="D672" s="20">
        <v>204.0</v>
      </c>
      <c r="E672" s="35">
        <f t="shared" si="1"/>
        <v>-0.002507312996</v>
      </c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</row>
    <row r="673" ht="15.75" customHeight="1">
      <c r="A673" s="34">
        <v>43784.62533333333</v>
      </c>
      <c r="B673" s="20">
        <v>3.85</v>
      </c>
      <c r="C673" s="20">
        <v>2.393</v>
      </c>
      <c r="D673" s="20">
        <v>101.0</v>
      </c>
      <c r="E673" s="35">
        <f t="shared" si="1"/>
        <v>0.002513615417</v>
      </c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</row>
    <row r="674" ht="15.75" customHeight="1">
      <c r="A674" s="34">
        <v>43787.62533333333</v>
      </c>
      <c r="B674" s="20">
        <v>3.83</v>
      </c>
      <c r="C674" s="20">
        <v>2.381</v>
      </c>
      <c r="D674" s="20">
        <v>628.0</v>
      </c>
      <c r="E674" s="35">
        <f t="shared" si="1"/>
        <v>-0.005014625992</v>
      </c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</row>
    <row r="675" ht="15.75" customHeight="1">
      <c r="A675" s="34">
        <v>43788.62533333333</v>
      </c>
      <c r="B675" s="20">
        <v>3.86</v>
      </c>
      <c r="C675" s="20">
        <v>2.4</v>
      </c>
      <c r="D675" s="20">
        <v>540.0</v>
      </c>
      <c r="E675" s="35">
        <f t="shared" si="1"/>
        <v>0.007979840403</v>
      </c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</row>
    <row r="676" ht="15.75" customHeight="1">
      <c r="A676" s="34">
        <v>43789.62533333333</v>
      </c>
      <c r="B676" s="20">
        <v>3.88</v>
      </c>
      <c r="C676" s="20">
        <v>2.412</v>
      </c>
      <c r="D676" s="20">
        <v>3917.0</v>
      </c>
      <c r="E676" s="35">
        <f t="shared" si="1"/>
        <v>0.005</v>
      </c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</row>
    <row r="677" ht="15.75" customHeight="1">
      <c r="A677" s="34">
        <v>43790.62533333333</v>
      </c>
      <c r="B677" s="20">
        <v>3.85</v>
      </c>
      <c r="C677" s="20">
        <v>2.393</v>
      </c>
      <c r="D677" s="20">
        <v>1003.0</v>
      </c>
      <c r="E677" s="35">
        <f t="shared" si="1"/>
        <v>-0.007877280265</v>
      </c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</row>
    <row r="678" ht="15.75" customHeight="1">
      <c r="A678" s="34">
        <v>43791.62533333333</v>
      </c>
      <c r="B678" s="20">
        <v>3.85</v>
      </c>
      <c r="C678" s="20">
        <v>2.393</v>
      </c>
      <c r="D678" s="20">
        <v>1001.0</v>
      </c>
      <c r="E678" s="35">
        <f t="shared" si="1"/>
        <v>0</v>
      </c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</row>
    <row r="679" ht="15.75" customHeight="1">
      <c r="A679" s="34">
        <v>43794.62533333333</v>
      </c>
      <c r="B679" s="20">
        <v>3.83</v>
      </c>
      <c r="C679" s="20">
        <v>2.381</v>
      </c>
      <c r="D679" s="20">
        <v>497.0</v>
      </c>
      <c r="E679" s="35">
        <f t="shared" si="1"/>
        <v>-0.005014625992</v>
      </c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</row>
    <row r="680" ht="15.75" customHeight="1">
      <c r="A680" s="34">
        <v>43795.62533333333</v>
      </c>
      <c r="B680" s="20">
        <v>3.83</v>
      </c>
      <c r="C680" s="20">
        <v>2.381</v>
      </c>
      <c r="D680" s="20">
        <v>2503.0</v>
      </c>
      <c r="E680" s="35">
        <f t="shared" si="1"/>
        <v>0</v>
      </c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</row>
    <row r="681" ht="15.75" customHeight="1">
      <c r="A681" s="34">
        <v>43796.62533333333</v>
      </c>
      <c r="B681" s="20">
        <v>3.83</v>
      </c>
      <c r="C681" s="20">
        <v>2.381</v>
      </c>
      <c r="D681" s="20">
        <v>504.0</v>
      </c>
      <c r="E681" s="35">
        <f t="shared" si="1"/>
        <v>0</v>
      </c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</row>
    <row r="682" ht="15.75" customHeight="1">
      <c r="A682" s="34">
        <v>43797.62533333333</v>
      </c>
      <c r="B682" s="20">
        <v>3.84</v>
      </c>
      <c r="C682" s="20">
        <v>2.387</v>
      </c>
      <c r="D682" s="20">
        <v>1.0</v>
      </c>
      <c r="E682" s="35">
        <f t="shared" si="1"/>
        <v>0.002519949601</v>
      </c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</row>
    <row r="683" ht="15.75" customHeight="1">
      <c r="A683" s="34">
        <v>43798.62533333333</v>
      </c>
      <c r="B683" s="20">
        <v>3.83</v>
      </c>
      <c r="C683" s="20">
        <v>2.381</v>
      </c>
      <c r="D683" s="20">
        <v>890.0</v>
      </c>
      <c r="E683" s="35">
        <f t="shared" si="1"/>
        <v>-0.002513615417</v>
      </c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</row>
    <row r="684" ht="15.75" customHeight="1">
      <c r="A684" s="34">
        <v>43801.62533333333</v>
      </c>
      <c r="B684" s="20">
        <v>3.83</v>
      </c>
      <c r="C684" s="20">
        <v>2.381</v>
      </c>
      <c r="D684" s="20">
        <v>1.0</v>
      </c>
      <c r="E684" s="35">
        <f t="shared" si="1"/>
        <v>0</v>
      </c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</row>
    <row r="685" ht="15.75" customHeight="1">
      <c r="A685" s="34">
        <v>43802.62533333333</v>
      </c>
      <c r="B685" s="20">
        <v>3.8</v>
      </c>
      <c r="C685" s="20">
        <v>2.362</v>
      </c>
      <c r="D685" s="20">
        <v>2354.0</v>
      </c>
      <c r="E685" s="35">
        <f t="shared" si="1"/>
        <v>-0.007979840403</v>
      </c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</row>
    <row r="686" ht="15.75" customHeight="1">
      <c r="A686" s="34">
        <v>43803.62533333333</v>
      </c>
      <c r="B686" s="20">
        <v>3.83</v>
      </c>
      <c r="C686" s="20">
        <v>2.381</v>
      </c>
      <c r="D686" s="20">
        <v>1501.0</v>
      </c>
      <c r="E686" s="35">
        <f t="shared" si="1"/>
        <v>0.008044030483</v>
      </c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</row>
    <row r="687" ht="15.75" customHeight="1">
      <c r="A687" s="34">
        <v>43804.62533333333</v>
      </c>
      <c r="B687" s="20">
        <v>3.8</v>
      </c>
      <c r="C687" s="20">
        <v>2.362</v>
      </c>
      <c r="D687" s="20">
        <v>317.0</v>
      </c>
      <c r="E687" s="35">
        <f t="shared" si="1"/>
        <v>-0.007979840403</v>
      </c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</row>
    <row r="688" ht="15.75" customHeight="1">
      <c r="A688" s="34">
        <v>43805.62533333333</v>
      </c>
      <c r="B688" s="20">
        <v>3.82</v>
      </c>
      <c r="C688" s="20">
        <v>2.375</v>
      </c>
      <c r="D688" s="20">
        <v>1.0</v>
      </c>
      <c r="E688" s="35">
        <f t="shared" si="1"/>
        <v>0.00550381033</v>
      </c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</row>
    <row r="689" ht="15.75" customHeight="1">
      <c r="A689" s="34">
        <v>43808.62533333333</v>
      </c>
      <c r="B689" s="20">
        <v>3.76</v>
      </c>
      <c r="C689" s="20">
        <v>2.338</v>
      </c>
      <c r="D689" s="20">
        <v>40.0</v>
      </c>
      <c r="E689" s="35">
        <f t="shared" si="1"/>
        <v>-0.01557894737</v>
      </c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</row>
    <row r="690" ht="15.75" customHeight="1">
      <c r="A690" s="34">
        <v>43809.62533333333</v>
      </c>
      <c r="B690" s="20">
        <v>3.8</v>
      </c>
      <c r="C690" s="20">
        <v>2.362</v>
      </c>
      <c r="D690" s="20">
        <v>2772.0</v>
      </c>
      <c r="E690" s="35">
        <f t="shared" si="1"/>
        <v>0.01026518392</v>
      </c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</row>
    <row r="691" ht="15.75" customHeight="1">
      <c r="A691" s="34">
        <v>43810.62533333333</v>
      </c>
      <c r="B691" s="20">
        <v>3.82</v>
      </c>
      <c r="C691" s="20">
        <v>2.375</v>
      </c>
      <c r="D691" s="20">
        <v>506.0</v>
      </c>
      <c r="E691" s="35">
        <f t="shared" si="1"/>
        <v>0.00550381033</v>
      </c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</row>
    <row r="692" ht="15.75" customHeight="1">
      <c r="A692" s="34">
        <v>43811.62533333333</v>
      </c>
      <c r="B692" s="20">
        <v>3.82</v>
      </c>
      <c r="C692" s="20">
        <v>2.375</v>
      </c>
      <c r="D692" s="20">
        <v>246.0</v>
      </c>
      <c r="E692" s="35">
        <f t="shared" si="1"/>
        <v>0</v>
      </c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</row>
    <row r="693" ht="15.75" customHeight="1">
      <c r="A693" s="34">
        <v>43812.62533333333</v>
      </c>
      <c r="B693" s="20">
        <v>3.93</v>
      </c>
      <c r="C693" s="20">
        <v>2.443</v>
      </c>
      <c r="D693" s="20">
        <v>2177.0</v>
      </c>
      <c r="E693" s="35">
        <f t="shared" si="1"/>
        <v>0.02863157895</v>
      </c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</row>
    <row r="694" ht="15.75" customHeight="1">
      <c r="A694" s="34">
        <v>43815.62533333333</v>
      </c>
      <c r="B694" s="20">
        <v>3.82</v>
      </c>
      <c r="C694" s="20">
        <v>2.375</v>
      </c>
      <c r="D694" s="20">
        <v>3762.0</v>
      </c>
      <c r="E694" s="35">
        <f t="shared" si="1"/>
        <v>-0.02783462955</v>
      </c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</row>
    <row r="695" ht="15.75" customHeight="1">
      <c r="A695" s="34">
        <v>43816.62533333333</v>
      </c>
      <c r="B695" s="20">
        <v>3.82</v>
      </c>
      <c r="C695" s="20">
        <v>2.375</v>
      </c>
      <c r="D695" s="20">
        <v>756.0</v>
      </c>
      <c r="E695" s="35">
        <f t="shared" si="1"/>
        <v>0</v>
      </c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</row>
    <row r="696" ht="15.75" customHeight="1">
      <c r="A696" s="34">
        <v>43817.62533333333</v>
      </c>
      <c r="B696" s="20">
        <v>3.82</v>
      </c>
      <c r="C696" s="20">
        <v>2.375</v>
      </c>
      <c r="D696" s="20">
        <v>2202.0</v>
      </c>
      <c r="E696" s="35">
        <f t="shared" si="1"/>
        <v>0</v>
      </c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</row>
    <row r="697" ht="15.75" customHeight="1">
      <c r="A697" s="34">
        <v>43818.62533333333</v>
      </c>
      <c r="B697" s="20">
        <v>3.82</v>
      </c>
      <c r="C697" s="20">
        <v>2.375</v>
      </c>
      <c r="D697" s="20">
        <v>366.0</v>
      </c>
      <c r="E697" s="35">
        <f t="shared" si="1"/>
        <v>0</v>
      </c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</row>
    <row r="698" ht="15.75" customHeight="1">
      <c r="A698" s="34">
        <v>43819.62533333333</v>
      </c>
      <c r="B698" s="20">
        <v>3.81</v>
      </c>
      <c r="C698" s="20">
        <v>2.369</v>
      </c>
      <c r="D698" s="20">
        <v>623.0</v>
      </c>
      <c r="E698" s="35">
        <f t="shared" si="1"/>
        <v>-0.002526315789</v>
      </c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</row>
    <row r="699" ht="15.75" customHeight="1">
      <c r="A699" s="34">
        <v>43822.62533333333</v>
      </c>
      <c r="B699" s="20">
        <v>3.81</v>
      </c>
      <c r="C699" s="20">
        <v>2.369</v>
      </c>
      <c r="D699" s="20">
        <v>2506.0</v>
      </c>
      <c r="E699" s="35">
        <f t="shared" si="1"/>
        <v>0</v>
      </c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</row>
    <row r="700" ht="15.75" customHeight="1">
      <c r="A700" s="34">
        <v>43823.62533333333</v>
      </c>
      <c r="B700" s="20">
        <v>3.8</v>
      </c>
      <c r="C700" s="20">
        <v>2.362</v>
      </c>
      <c r="D700" s="20">
        <v>214.0</v>
      </c>
      <c r="E700" s="35">
        <f t="shared" si="1"/>
        <v>-0.002954833263</v>
      </c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</row>
    <row r="701" ht="15.75" customHeight="1">
      <c r="A701" s="34">
        <v>43824.62533333333</v>
      </c>
      <c r="B701" s="20">
        <v>3.8</v>
      </c>
      <c r="C701" s="20">
        <v>2.362</v>
      </c>
      <c r="D701" s="20">
        <v>1.0</v>
      </c>
      <c r="E701" s="35">
        <f t="shared" si="1"/>
        <v>0</v>
      </c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</row>
    <row r="702" ht="15.75" customHeight="1">
      <c r="A702" s="34">
        <v>43825.62533333333</v>
      </c>
      <c r="B702" s="20">
        <v>3.91</v>
      </c>
      <c r="C702" s="20">
        <v>2.431</v>
      </c>
      <c r="D702" s="20">
        <v>3086.0</v>
      </c>
      <c r="E702" s="35">
        <f t="shared" si="1"/>
        <v>0.02921253175</v>
      </c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</row>
    <row r="703" ht="15.75" customHeight="1">
      <c r="A703" s="34">
        <v>43826.62533333333</v>
      </c>
      <c r="B703" s="20">
        <v>4.0</v>
      </c>
      <c r="C703" s="20">
        <v>2.487</v>
      </c>
      <c r="D703" s="20">
        <v>10274.0</v>
      </c>
      <c r="E703" s="35">
        <f t="shared" si="1"/>
        <v>0.02303578774</v>
      </c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</row>
    <row r="704" ht="15.75" customHeight="1">
      <c r="A704" s="34">
        <v>43829.62533333333</v>
      </c>
      <c r="B704" s="20">
        <v>4.0</v>
      </c>
      <c r="C704" s="20">
        <v>2.487</v>
      </c>
      <c r="D704" s="20">
        <v>603.0</v>
      </c>
      <c r="E704" s="35">
        <f t="shared" si="1"/>
        <v>0</v>
      </c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</row>
    <row r="705" ht="15.75" customHeight="1">
      <c r="A705" s="34">
        <v>43830.62533333333</v>
      </c>
      <c r="B705" s="20">
        <v>4.0</v>
      </c>
      <c r="C705" s="20">
        <v>2.487</v>
      </c>
      <c r="D705" s="20">
        <v>2291.0</v>
      </c>
      <c r="E705" s="35">
        <f t="shared" si="1"/>
        <v>0</v>
      </c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</row>
    <row r="706" ht="15.75" customHeight="1">
      <c r="A706" s="34">
        <v>43832.62533333333</v>
      </c>
      <c r="B706" s="20">
        <v>3.88</v>
      </c>
      <c r="C706" s="20">
        <v>2.412</v>
      </c>
      <c r="D706" s="20">
        <v>63.0</v>
      </c>
      <c r="E706" s="35">
        <f t="shared" si="1"/>
        <v>-0.03015681544</v>
      </c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</row>
    <row r="707" ht="15.75" customHeight="1">
      <c r="A707" s="34">
        <v>43833.62533333333</v>
      </c>
      <c r="B707" s="20">
        <v>3.98</v>
      </c>
      <c r="C707" s="20">
        <v>2.474</v>
      </c>
      <c r="D707" s="20">
        <v>22.0</v>
      </c>
      <c r="E707" s="35">
        <f t="shared" si="1"/>
        <v>0.02570480929</v>
      </c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</row>
    <row r="708" ht="15.75" customHeight="1">
      <c r="A708" s="34">
        <v>43836.62533333333</v>
      </c>
      <c r="B708" s="20">
        <v>3.87</v>
      </c>
      <c r="C708" s="20">
        <v>2.406</v>
      </c>
      <c r="D708" s="20">
        <v>102.0</v>
      </c>
      <c r="E708" s="35">
        <f t="shared" si="1"/>
        <v>-0.02748585287</v>
      </c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</row>
    <row r="709" ht="15.75" customHeight="1">
      <c r="A709" s="34">
        <v>43837.62533333333</v>
      </c>
      <c r="B709" s="20">
        <v>3.95</v>
      </c>
      <c r="C709" s="20">
        <v>2.456</v>
      </c>
      <c r="D709" s="20">
        <v>76.0</v>
      </c>
      <c r="E709" s="35">
        <f t="shared" si="1"/>
        <v>0.02078137988</v>
      </c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</row>
    <row r="710" ht="15.75" customHeight="1">
      <c r="A710" s="34">
        <v>43838.62533333333</v>
      </c>
      <c r="B710" s="20">
        <v>3.84</v>
      </c>
      <c r="C710" s="20">
        <v>2.387</v>
      </c>
      <c r="D710" s="20">
        <v>13.0</v>
      </c>
      <c r="E710" s="35">
        <f t="shared" si="1"/>
        <v>-0.02809446254</v>
      </c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</row>
    <row r="711" ht="15.75" customHeight="1">
      <c r="A711" s="34">
        <v>43839.62533333333</v>
      </c>
      <c r="B711" s="20">
        <v>3.84</v>
      </c>
      <c r="C711" s="20">
        <v>2.387</v>
      </c>
      <c r="D711" s="20">
        <v>111.0</v>
      </c>
      <c r="E711" s="35">
        <f t="shared" si="1"/>
        <v>0</v>
      </c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</row>
    <row r="712" ht="15.75" customHeight="1">
      <c r="A712" s="34">
        <v>43840.62533333333</v>
      </c>
      <c r="B712" s="20">
        <v>3.84</v>
      </c>
      <c r="C712" s="20">
        <v>2.387</v>
      </c>
      <c r="D712" s="20">
        <v>11.0</v>
      </c>
      <c r="E712" s="35">
        <f t="shared" si="1"/>
        <v>0</v>
      </c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</row>
    <row r="713" ht="15.75" customHeight="1">
      <c r="A713" s="34">
        <v>43843.62533333333</v>
      </c>
      <c r="B713" s="20">
        <v>3.95</v>
      </c>
      <c r="C713" s="20">
        <v>2.456</v>
      </c>
      <c r="D713" s="20">
        <v>454.0</v>
      </c>
      <c r="E713" s="35">
        <f t="shared" si="1"/>
        <v>0.02890657729</v>
      </c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</row>
    <row r="714" ht="15.75" customHeight="1">
      <c r="A714" s="34">
        <v>43845.62533333333</v>
      </c>
      <c r="B714" s="20">
        <v>3.99</v>
      </c>
      <c r="C714" s="20">
        <v>2.481</v>
      </c>
      <c r="D714" s="20">
        <v>683.0</v>
      </c>
      <c r="E714" s="35">
        <f t="shared" si="1"/>
        <v>0.01017915309</v>
      </c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</row>
    <row r="715" ht="15.75" customHeight="1">
      <c r="A715" s="34">
        <v>43846.62533333333</v>
      </c>
      <c r="B715" s="20">
        <v>3.99</v>
      </c>
      <c r="C715" s="20">
        <v>2.481</v>
      </c>
      <c r="D715" s="20">
        <v>2.0</v>
      </c>
      <c r="E715" s="35">
        <f t="shared" si="1"/>
        <v>0</v>
      </c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</row>
    <row r="716" ht="15.75" customHeight="1">
      <c r="A716" s="34">
        <v>43847.62533333333</v>
      </c>
      <c r="B716" s="20">
        <v>3.99</v>
      </c>
      <c r="C716" s="20">
        <v>2.481</v>
      </c>
      <c r="D716" s="20">
        <v>2853.0</v>
      </c>
      <c r="E716" s="35">
        <f t="shared" si="1"/>
        <v>0</v>
      </c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</row>
    <row r="717" ht="15.75" customHeight="1">
      <c r="A717" s="34">
        <v>43850.62533333333</v>
      </c>
      <c r="B717" s="20">
        <v>3.9</v>
      </c>
      <c r="C717" s="20">
        <v>2.425</v>
      </c>
      <c r="D717" s="20">
        <v>1061.0</v>
      </c>
      <c r="E717" s="35">
        <f t="shared" si="1"/>
        <v>-0.02257154373</v>
      </c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</row>
    <row r="718" ht="15.75" customHeight="1">
      <c r="A718" s="34">
        <v>43851.62533333333</v>
      </c>
      <c r="B718" s="20">
        <v>4.0</v>
      </c>
      <c r="C718" s="20">
        <v>2.487</v>
      </c>
      <c r="D718" s="20">
        <v>1.0</v>
      </c>
      <c r="E718" s="35">
        <f t="shared" si="1"/>
        <v>0.02556701031</v>
      </c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</row>
    <row r="719" ht="15.75" customHeight="1">
      <c r="A719" s="34">
        <v>43852.62533333333</v>
      </c>
      <c r="B719" s="20">
        <v>4.0</v>
      </c>
      <c r="C719" s="20">
        <v>2.487</v>
      </c>
      <c r="D719" s="20">
        <v>0.0</v>
      </c>
      <c r="E719" s="35">
        <f t="shared" si="1"/>
        <v>0</v>
      </c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</row>
    <row r="720" ht="15.75" customHeight="1">
      <c r="A720" s="34">
        <v>43853.62533333333</v>
      </c>
      <c r="B720" s="20">
        <v>3.98</v>
      </c>
      <c r="C720" s="20">
        <v>2.474</v>
      </c>
      <c r="D720" s="20">
        <v>27.0</v>
      </c>
      <c r="E720" s="35">
        <f t="shared" si="1"/>
        <v>-0.005227181343</v>
      </c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</row>
    <row r="721" ht="15.75" customHeight="1">
      <c r="A721" s="34">
        <v>43854.62533333333</v>
      </c>
      <c r="B721" s="20">
        <v>3.95</v>
      </c>
      <c r="C721" s="20">
        <v>2.456</v>
      </c>
      <c r="D721" s="20">
        <v>756.0</v>
      </c>
      <c r="E721" s="35">
        <f t="shared" si="1"/>
        <v>-0.007275666936</v>
      </c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</row>
    <row r="722" ht="15.75" customHeight="1">
      <c r="A722" s="34">
        <v>43857.62533333333</v>
      </c>
      <c r="B722" s="20">
        <v>3.84</v>
      </c>
      <c r="C722" s="20">
        <v>2.387</v>
      </c>
      <c r="D722" s="20">
        <v>3110.0</v>
      </c>
      <c r="E722" s="35">
        <f t="shared" si="1"/>
        <v>-0.02809446254</v>
      </c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</row>
    <row r="723" ht="15.75" customHeight="1">
      <c r="A723" s="34">
        <v>43858.62533333333</v>
      </c>
      <c r="B723" s="20">
        <v>3.81</v>
      </c>
      <c r="C723" s="20">
        <v>2.369</v>
      </c>
      <c r="D723" s="20">
        <v>450.0</v>
      </c>
      <c r="E723" s="35">
        <f t="shared" si="1"/>
        <v>-0.007540846251</v>
      </c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</row>
    <row r="724" ht="15.75" customHeight="1">
      <c r="A724" s="34">
        <v>43859.62533333333</v>
      </c>
      <c r="B724" s="20">
        <v>3.8</v>
      </c>
      <c r="C724" s="20">
        <v>2.362</v>
      </c>
      <c r="D724" s="20">
        <v>1552.0</v>
      </c>
      <c r="E724" s="35">
        <f t="shared" si="1"/>
        <v>-0.002954833263</v>
      </c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</row>
    <row r="725" ht="15.75" customHeight="1">
      <c r="A725" s="34">
        <v>43860.62533333333</v>
      </c>
      <c r="B725" s="20">
        <v>3.85</v>
      </c>
      <c r="C725" s="20">
        <v>2.393</v>
      </c>
      <c r="D725" s="20">
        <v>1471.0</v>
      </c>
      <c r="E725" s="35">
        <f t="shared" si="1"/>
        <v>0.01312447079</v>
      </c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</row>
    <row r="726" ht="15.75" customHeight="1">
      <c r="A726" s="34">
        <v>43861.62533333333</v>
      </c>
      <c r="B726" s="20">
        <v>3.8</v>
      </c>
      <c r="C726" s="20">
        <v>2.362</v>
      </c>
      <c r="D726" s="20">
        <v>18016.0</v>
      </c>
      <c r="E726" s="35">
        <f t="shared" si="1"/>
        <v>-0.01295445048</v>
      </c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</row>
    <row r="727" ht="15.75" customHeight="1">
      <c r="A727" s="34">
        <v>43864.62533333333</v>
      </c>
      <c r="B727" s="20">
        <v>4.0</v>
      </c>
      <c r="C727" s="20">
        <v>2.487</v>
      </c>
      <c r="D727" s="20">
        <v>4.0</v>
      </c>
      <c r="E727" s="35">
        <f t="shared" si="1"/>
        <v>0.05292125318</v>
      </c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</row>
    <row r="728" ht="15.75" customHeight="1">
      <c r="A728" s="34">
        <v>43865.62533333333</v>
      </c>
      <c r="B728" s="20">
        <v>3.94</v>
      </c>
      <c r="C728" s="20">
        <v>2.449</v>
      </c>
      <c r="D728" s="20">
        <v>407.0</v>
      </c>
      <c r="E728" s="35">
        <f t="shared" si="1"/>
        <v>-0.01527945316</v>
      </c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</row>
    <row r="729" ht="15.75" customHeight="1">
      <c r="A729" s="34">
        <v>43866.62533333333</v>
      </c>
      <c r="B729" s="20">
        <v>3.91</v>
      </c>
      <c r="C729" s="20">
        <v>2.431</v>
      </c>
      <c r="D729" s="20">
        <v>3.0</v>
      </c>
      <c r="E729" s="35">
        <f t="shared" si="1"/>
        <v>-0.007349938751</v>
      </c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</row>
    <row r="730" ht="15.75" customHeight="1">
      <c r="A730" s="34">
        <v>43867.62533333333</v>
      </c>
      <c r="B730" s="20">
        <v>3.92</v>
      </c>
      <c r="C730" s="20">
        <v>2.437</v>
      </c>
      <c r="D730" s="20">
        <v>152.0</v>
      </c>
      <c r="E730" s="35">
        <f t="shared" si="1"/>
        <v>0.002468120115</v>
      </c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</row>
    <row r="731" ht="15.75" customHeight="1">
      <c r="A731" s="34">
        <v>43868.62533333333</v>
      </c>
      <c r="B731" s="20">
        <v>3.92</v>
      </c>
      <c r="C731" s="20">
        <v>2.437</v>
      </c>
      <c r="D731" s="20">
        <v>1.0</v>
      </c>
      <c r="E731" s="35">
        <f t="shared" si="1"/>
        <v>0</v>
      </c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</row>
    <row r="732" ht="15.75" customHeight="1">
      <c r="A732" s="34">
        <v>43871.62533333333</v>
      </c>
      <c r="B732" s="20">
        <v>3.9</v>
      </c>
      <c r="C732" s="20">
        <v>2.425</v>
      </c>
      <c r="D732" s="20">
        <v>224.0</v>
      </c>
      <c r="E732" s="35">
        <f t="shared" si="1"/>
        <v>-0.004924086992</v>
      </c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</row>
    <row r="733" ht="15.75" customHeight="1">
      <c r="A733" s="34">
        <v>43872.62533333333</v>
      </c>
      <c r="B733" s="20">
        <v>3.9</v>
      </c>
      <c r="C733" s="20">
        <v>2.425</v>
      </c>
      <c r="D733" s="20">
        <v>2957.0</v>
      </c>
      <c r="E733" s="35">
        <f t="shared" si="1"/>
        <v>0</v>
      </c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</row>
    <row r="734" ht="15.75" customHeight="1">
      <c r="A734" s="34">
        <v>43873.62533333333</v>
      </c>
      <c r="B734" s="20">
        <v>3.92</v>
      </c>
      <c r="C734" s="20">
        <v>2.437</v>
      </c>
      <c r="D734" s="20">
        <v>5461.0</v>
      </c>
      <c r="E734" s="35">
        <f t="shared" si="1"/>
        <v>0.004948453608</v>
      </c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</row>
    <row r="735" ht="15.75" customHeight="1">
      <c r="A735" s="34">
        <v>43874.62533333333</v>
      </c>
      <c r="B735" s="20">
        <v>3.89</v>
      </c>
      <c r="C735" s="20">
        <v>2.418</v>
      </c>
      <c r="D735" s="20">
        <v>6825.0</v>
      </c>
      <c r="E735" s="35">
        <f t="shared" si="1"/>
        <v>-0.007796471071</v>
      </c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</row>
    <row r="736" ht="15.75" customHeight="1">
      <c r="A736" s="34">
        <v>43875.62533333333</v>
      </c>
      <c r="B736" s="20">
        <v>3.99</v>
      </c>
      <c r="C736" s="20">
        <v>2.481</v>
      </c>
      <c r="D736" s="20">
        <v>1372.0</v>
      </c>
      <c r="E736" s="35">
        <f t="shared" si="1"/>
        <v>0.02605459057</v>
      </c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</row>
    <row r="737" ht="15.75" customHeight="1">
      <c r="A737" s="34">
        <v>43878.62533333333</v>
      </c>
      <c r="B737" s="20">
        <v>3.99</v>
      </c>
      <c r="C737" s="20">
        <v>2.481</v>
      </c>
      <c r="D737" s="20">
        <v>1.0</v>
      </c>
      <c r="E737" s="35">
        <f t="shared" si="1"/>
        <v>0</v>
      </c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</row>
    <row r="738" ht="15.75" customHeight="1">
      <c r="A738" s="34">
        <v>43879.62533333333</v>
      </c>
      <c r="B738" s="20">
        <v>3.98</v>
      </c>
      <c r="C738" s="20">
        <v>2.474</v>
      </c>
      <c r="D738" s="20">
        <v>5811.0</v>
      </c>
      <c r="E738" s="35">
        <f t="shared" si="1"/>
        <v>-0.002821442967</v>
      </c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</row>
    <row r="739" ht="15.75" customHeight="1">
      <c r="A739" s="34">
        <v>43880.62533333333</v>
      </c>
      <c r="B739" s="20">
        <v>3.98</v>
      </c>
      <c r="C739" s="20">
        <v>2.474</v>
      </c>
      <c r="D739" s="20">
        <v>516.0</v>
      </c>
      <c r="E739" s="35">
        <f t="shared" si="1"/>
        <v>0</v>
      </c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</row>
    <row r="740" ht="15.75" customHeight="1">
      <c r="A740" s="34">
        <v>43881.62533333333</v>
      </c>
      <c r="B740" s="20">
        <v>3.98</v>
      </c>
      <c r="C740" s="20">
        <v>2.474</v>
      </c>
      <c r="D740" s="20">
        <v>505.0</v>
      </c>
      <c r="E740" s="35">
        <f t="shared" si="1"/>
        <v>0</v>
      </c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</row>
    <row r="741" ht="15.75" customHeight="1">
      <c r="A741" s="34">
        <v>43882.62533333333</v>
      </c>
      <c r="B741" s="20">
        <v>3.98</v>
      </c>
      <c r="C741" s="20">
        <v>2.474</v>
      </c>
      <c r="D741" s="20">
        <v>23751.0</v>
      </c>
      <c r="E741" s="35">
        <f t="shared" si="1"/>
        <v>0</v>
      </c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</row>
    <row r="742" ht="15.75" customHeight="1">
      <c r="A742" s="34">
        <v>43885.62533333333</v>
      </c>
      <c r="B742" s="20">
        <v>3.98</v>
      </c>
      <c r="C742" s="20">
        <v>2.474</v>
      </c>
      <c r="D742" s="20">
        <v>2238.0</v>
      </c>
      <c r="E742" s="35">
        <f t="shared" si="1"/>
        <v>0</v>
      </c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</row>
    <row r="743" ht="15.75" customHeight="1">
      <c r="A743" s="34">
        <v>43886.62533333333</v>
      </c>
      <c r="B743" s="20">
        <v>3.87</v>
      </c>
      <c r="C743" s="20">
        <v>2.406</v>
      </c>
      <c r="D743" s="20">
        <v>346.0</v>
      </c>
      <c r="E743" s="35">
        <f t="shared" si="1"/>
        <v>-0.02748585287</v>
      </c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</row>
    <row r="744" ht="15.75" customHeight="1">
      <c r="A744" s="34">
        <v>43887.62533333333</v>
      </c>
      <c r="B744" s="20">
        <v>3.97</v>
      </c>
      <c r="C744" s="20">
        <v>2.468</v>
      </c>
      <c r="D744" s="20">
        <v>41.0</v>
      </c>
      <c r="E744" s="35">
        <f t="shared" si="1"/>
        <v>0.02576891106</v>
      </c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</row>
    <row r="745" ht="15.75" customHeight="1">
      <c r="A745" s="34">
        <v>43888.62533333333</v>
      </c>
      <c r="B745" s="20">
        <v>3.98</v>
      </c>
      <c r="C745" s="20">
        <v>2.474</v>
      </c>
      <c r="D745" s="20">
        <v>2.0</v>
      </c>
      <c r="E745" s="35">
        <f t="shared" si="1"/>
        <v>0.002431118314</v>
      </c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</row>
    <row r="746" ht="15.75" customHeight="1">
      <c r="A746" s="34">
        <v>43889.62533333333</v>
      </c>
      <c r="B746" s="20">
        <v>3.98</v>
      </c>
      <c r="C746" s="20">
        <v>2.474</v>
      </c>
      <c r="D746" s="20">
        <v>1112.0</v>
      </c>
      <c r="E746" s="35">
        <f t="shared" si="1"/>
        <v>0</v>
      </c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</row>
    <row r="747" ht="15.75" customHeight="1">
      <c r="A747" s="34">
        <v>43892.62533333333</v>
      </c>
      <c r="B747" s="20">
        <v>3.99</v>
      </c>
      <c r="C747" s="20">
        <v>2.481</v>
      </c>
      <c r="D747" s="20">
        <v>751.0</v>
      </c>
      <c r="E747" s="35">
        <f t="shared" si="1"/>
        <v>0.002829426031</v>
      </c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</row>
    <row r="748" ht="15.75" customHeight="1">
      <c r="A748" s="34">
        <v>43893.62533333333</v>
      </c>
      <c r="B748" s="20">
        <v>3.99</v>
      </c>
      <c r="C748" s="20">
        <v>2.481</v>
      </c>
      <c r="D748" s="20">
        <v>0.0</v>
      </c>
      <c r="E748" s="35">
        <f t="shared" si="1"/>
        <v>0</v>
      </c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</row>
    <row r="749" ht="15.75" customHeight="1">
      <c r="A749" s="34">
        <v>43894.62533333333</v>
      </c>
      <c r="B749" s="20">
        <v>3.88</v>
      </c>
      <c r="C749" s="20">
        <v>2.412</v>
      </c>
      <c r="D749" s="20">
        <v>1676.0</v>
      </c>
      <c r="E749" s="35">
        <f t="shared" si="1"/>
        <v>-0.02781136638</v>
      </c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</row>
    <row r="750" ht="15.75" customHeight="1">
      <c r="A750" s="34">
        <v>43895.62533333333</v>
      </c>
      <c r="B750" s="20">
        <v>3.97</v>
      </c>
      <c r="C750" s="20">
        <v>2.468</v>
      </c>
      <c r="D750" s="20">
        <v>3003.0</v>
      </c>
      <c r="E750" s="35">
        <f t="shared" si="1"/>
        <v>0.0232172471</v>
      </c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</row>
    <row r="751" ht="15.75" customHeight="1">
      <c r="A751" s="34">
        <v>43896.62533333333</v>
      </c>
      <c r="B751" s="20">
        <v>3.96</v>
      </c>
      <c r="C751" s="20">
        <v>2.462</v>
      </c>
      <c r="D751" s="20">
        <v>1202.0</v>
      </c>
      <c r="E751" s="35">
        <f t="shared" si="1"/>
        <v>-0.002431118314</v>
      </c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</row>
    <row r="752" ht="15.75" customHeight="1">
      <c r="A752" s="34">
        <v>43899.62533333333</v>
      </c>
      <c r="B752" s="20">
        <v>3.9</v>
      </c>
      <c r="C752" s="20">
        <v>2.425</v>
      </c>
      <c r="D752" s="20">
        <v>1847.0</v>
      </c>
      <c r="E752" s="35">
        <f t="shared" si="1"/>
        <v>-0.01502843217</v>
      </c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</row>
    <row r="753" ht="15.75" customHeight="1">
      <c r="A753" s="34">
        <v>43900.62533333333</v>
      </c>
      <c r="B753" s="20">
        <v>3.85</v>
      </c>
      <c r="C753" s="20">
        <v>2.393</v>
      </c>
      <c r="D753" s="20">
        <v>2396.0</v>
      </c>
      <c r="E753" s="35">
        <f t="shared" si="1"/>
        <v>-0.01319587629</v>
      </c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</row>
    <row r="754" ht="15.75" customHeight="1">
      <c r="A754" s="34">
        <v>43901.62533333333</v>
      </c>
      <c r="B754" s="20">
        <v>3.92</v>
      </c>
      <c r="C754" s="20">
        <v>2.437</v>
      </c>
      <c r="D754" s="20">
        <v>7521.0</v>
      </c>
      <c r="E754" s="35">
        <f t="shared" si="1"/>
        <v>0.01838696197</v>
      </c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</row>
    <row r="755" ht="15.75" customHeight="1">
      <c r="A755" s="34">
        <v>43902.62533333333</v>
      </c>
      <c r="B755" s="20">
        <v>3.8</v>
      </c>
      <c r="C755" s="20">
        <v>2.362</v>
      </c>
      <c r="D755" s="20">
        <v>1394.0</v>
      </c>
      <c r="E755" s="35">
        <f t="shared" si="1"/>
        <v>-0.0307755437</v>
      </c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</row>
    <row r="756" ht="15.75" customHeight="1">
      <c r="A756" s="34">
        <v>43903.62533333333</v>
      </c>
      <c r="B756" s="20">
        <v>3.76</v>
      </c>
      <c r="C756" s="20">
        <v>2.338</v>
      </c>
      <c r="D756" s="20">
        <v>3293.0</v>
      </c>
      <c r="E756" s="35">
        <f t="shared" si="1"/>
        <v>-0.01016088061</v>
      </c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</row>
    <row r="757" ht="15.75" customHeight="1">
      <c r="A757" s="34">
        <v>43906.62533333333</v>
      </c>
      <c r="B757" s="20">
        <v>3.75</v>
      </c>
      <c r="C757" s="20">
        <v>2.331</v>
      </c>
      <c r="D757" s="20">
        <v>4606.0</v>
      </c>
      <c r="E757" s="35">
        <f t="shared" si="1"/>
        <v>-0.002994011976</v>
      </c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</row>
    <row r="758" ht="15.75" customHeight="1">
      <c r="A758" s="34">
        <v>43907.62533333333</v>
      </c>
      <c r="B758" s="20">
        <v>3.59</v>
      </c>
      <c r="C758" s="20">
        <v>2.232</v>
      </c>
      <c r="D758" s="20">
        <v>3521.0</v>
      </c>
      <c r="E758" s="35">
        <f t="shared" si="1"/>
        <v>-0.04247104247</v>
      </c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</row>
    <row r="759" ht="15.75" customHeight="1">
      <c r="A759" s="34">
        <v>43908.62533333333</v>
      </c>
      <c r="B759" s="20">
        <v>3.69</v>
      </c>
      <c r="C759" s="20">
        <v>2.294</v>
      </c>
      <c r="D759" s="20">
        <v>262.0</v>
      </c>
      <c r="E759" s="35">
        <f t="shared" si="1"/>
        <v>0.02777777778</v>
      </c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</row>
    <row r="760" ht="15.75" customHeight="1">
      <c r="A760" s="34">
        <v>43909.62533333333</v>
      </c>
      <c r="B760" s="20">
        <v>3.8</v>
      </c>
      <c r="C760" s="20">
        <v>2.362</v>
      </c>
      <c r="D760" s="20">
        <v>1.0</v>
      </c>
      <c r="E760" s="35">
        <f t="shared" si="1"/>
        <v>0.02964254577</v>
      </c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</row>
    <row r="761" ht="15.75" customHeight="1">
      <c r="A761" s="34">
        <v>43913.62533333333</v>
      </c>
      <c r="B761" s="20">
        <v>3.89</v>
      </c>
      <c r="C761" s="20">
        <v>2.418</v>
      </c>
      <c r="D761" s="20">
        <v>1108.0</v>
      </c>
      <c r="E761" s="35">
        <f t="shared" si="1"/>
        <v>0.02370872142</v>
      </c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</row>
    <row r="762" ht="15.75" customHeight="1">
      <c r="A762" s="34">
        <v>43914.62533333333</v>
      </c>
      <c r="B762" s="20">
        <v>4.0</v>
      </c>
      <c r="C762" s="20">
        <v>2.487</v>
      </c>
      <c r="D762" s="20">
        <v>50.0</v>
      </c>
      <c r="E762" s="35">
        <f t="shared" si="1"/>
        <v>0.02853598015</v>
      </c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</row>
    <row r="763" ht="15.75" customHeight="1">
      <c r="A763" s="34">
        <v>43915.62533333333</v>
      </c>
      <c r="B763" s="20">
        <v>4.1</v>
      </c>
      <c r="C763" s="20">
        <v>2.549</v>
      </c>
      <c r="D763" s="20">
        <v>68.0</v>
      </c>
      <c r="E763" s="35">
        <f t="shared" si="1"/>
        <v>0.0249296341</v>
      </c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</row>
    <row r="764" ht="15.75" customHeight="1">
      <c r="A764" s="34">
        <v>43916.62533333333</v>
      </c>
      <c r="B764" s="20">
        <v>4.1</v>
      </c>
      <c r="C764" s="20">
        <v>2.549</v>
      </c>
      <c r="D764" s="20">
        <v>1.0</v>
      </c>
      <c r="E764" s="35">
        <f t="shared" si="1"/>
        <v>0</v>
      </c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</row>
    <row r="765" ht="15.75" customHeight="1">
      <c r="A765" s="34">
        <v>43917.62533333333</v>
      </c>
      <c r="B765" s="20">
        <v>4.1</v>
      </c>
      <c r="C765" s="20">
        <v>2.549</v>
      </c>
      <c r="D765" s="20">
        <v>0.0</v>
      </c>
      <c r="E765" s="35">
        <f t="shared" si="1"/>
        <v>0</v>
      </c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</row>
    <row r="766" ht="15.75" customHeight="1">
      <c r="A766" s="34">
        <v>43920.62533333333</v>
      </c>
      <c r="B766" s="20">
        <v>4.15</v>
      </c>
      <c r="C766" s="20">
        <v>2.58</v>
      </c>
      <c r="D766" s="20">
        <v>49.0</v>
      </c>
      <c r="E766" s="35">
        <f t="shared" si="1"/>
        <v>0.01216163201</v>
      </c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</row>
    <row r="767" ht="15.75" customHeight="1">
      <c r="A767" s="34">
        <v>43921.62533333333</v>
      </c>
      <c r="B767" s="20">
        <v>4.03</v>
      </c>
      <c r="C767" s="20">
        <v>2.505</v>
      </c>
      <c r="D767" s="20">
        <v>0.0</v>
      </c>
      <c r="E767" s="35">
        <f t="shared" si="1"/>
        <v>-0.02906976744</v>
      </c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</row>
    <row r="768" ht="15.75" customHeight="1">
      <c r="A768" s="34">
        <v>43922.62533333333</v>
      </c>
      <c r="B768" s="20">
        <v>3.91</v>
      </c>
      <c r="C768" s="20">
        <v>2.431</v>
      </c>
      <c r="D768" s="20">
        <v>7.0</v>
      </c>
      <c r="E768" s="35">
        <f t="shared" si="1"/>
        <v>-0.02954091816</v>
      </c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</row>
    <row r="769" ht="15.75" customHeight="1">
      <c r="A769" s="34">
        <v>43923.62533333333</v>
      </c>
      <c r="B769" s="20">
        <v>3.85</v>
      </c>
      <c r="C769" s="20">
        <v>2.393</v>
      </c>
      <c r="D769" s="20">
        <v>152.0</v>
      </c>
      <c r="E769" s="35">
        <f t="shared" si="1"/>
        <v>-0.0156314274</v>
      </c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</row>
    <row r="770" ht="15.75" customHeight="1">
      <c r="A770" s="34">
        <v>43924.62533333333</v>
      </c>
      <c r="B770" s="20">
        <v>3.74</v>
      </c>
      <c r="C770" s="20">
        <v>2.325</v>
      </c>
      <c r="D770" s="20">
        <v>20.0</v>
      </c>
      <c r="E770" s="35">
        <f t="shared" si="1"/>
        <v>-0.02841621396</v>
      </c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</row>
    <row r="771" ht="15.75" customHeight="1">
      <c r="A771" s="34">
        <v>43927.62533333333</v>
      </c>
      <c r="B771" s="20">
        <v>3.63</v>
      </c>
      <c r="C771" s="20">
        <v>2.257</v>
      </c>
      <c r="D771" s="20">
        <v>9300.0</v>
      </c>
      <c r="E771" s="35">
        <f t="shared" si="1"/>
        <v>-0.02924731183</v>
      </c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</row>
    <row r="772" ht="15.75" customHeight="1">
      <c r="A772" s="34">
        <v>43928.62533333333</v>
      </c>
      <c r="B772" s="20">
        <v>3.53</v>
      </c>
      <c r="C772" s="20">
        <v>2.195</v>
      </c>
      <c r="D772" s="20">
        <v>9669.0</v>
      </c>
      <c r="E772" s="35">
        <f t="shared" si="1"/>
        <v>-0.02747009304</v>
      </c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</row>
    <row r="773" ht="15.75" customHeight="1">
      <c r="A773" s="34">
        <v>43929.62533333333</v>
      </c>
      <c r="B773" s="20">
        <v>3.58</v>
      </c>
      <c r="C773" s="20">
        <v>2.226</v>
      </c>
      <c r="D773" s="20">
        <v>2504.0</v>
      </c>
      <c r="E773" s="35">
        <f t="shared" si="1"/>
        <v>0.01412300683</v>
      </c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</row>
    <row r="774" ht="15.75" customHeight="1">
      <c r="A774" s="34">
        <v>43934.62533333333</v>
      </c>
      <c r="B774" s="20">
        <v>3.67</v>
      </c>
      <c r="C774" s="20">
        <v>2.282</v>
      </c>
      <c r="D774" s="20">
        <v>154.0</v>
      </c>
      <c r="E774" s="35">
        <f t="shared" si="1"/>
        <v>0.0251572327</v>
      </c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</row>
    <row r="775" ht="15.75" customHeight="1">
      <c r="A775" s="34">
        <v>43935.62533333333</v>
      </c>
      <c r="B775" s="20">
        <v>3.76</v>
      </c>
      <c r="C775" s="20">
        <v>2.338</v>
      </c>
      <c r="D775" s="20">
        <v>2106.0</v>
      </c>
      <c r="E775" s="35">
        <f t="shared" si="1"/>
        <v>0.0245398773</v>
      </c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</row>
    <row r="776" ht="15.75" customHeight="1">
      <c r="A776" s="34">
        <v>43936.62533333333</v>
      </c>
      <c r="B776" s="20">
        <v>3.65</v>
      </c>
      <c r="C776" s="20">
        <v>2.269</v>
      </c>
      <c r="D776" s="20">
        <v>715.0</v>
      </c>
      <c r="E776" s="35">
        <f t="shared" si="1"/>
        <v>-0.02951240376</v>
      </c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</row>
    <row r="777" ht="15.75" customHeight="1">
      <c r="A777" s="34">
        <v>43937.62533333333</v>
      </c>
      <c r="B777" s="20">
        <v>3.55</v>
      </c>
      <c r="C777" s="20">
        <v>2.207</v>
      </c>
      <c r="D777" s="20">
        <v>7042.0</v>
      </c>
      <c r="E777" s="35">
        <f t="shared" si="1"/>
        <v>-0.02732481269</v>
      </c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</row>
    <row r="778" ht="15.75" customHeight="1">
      <c r="A778" s="34">
        <v>43938.62533333333</v>
      </c>
      <c r="B778" s="20">
        <v>3.5</v>
      </c>
      <c r="C778" s="20">
        <v>2.176</v>
      </c>
      <c r="D778" s="20">
        <v>1447.0</v>
      </c>
      <c r="E778" s="35">
        <f t="shared" si="1"/>
        <v>-0.01404621658</v>
      </c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</row>
    <row r="779" ht="15.75" customHeight="1">
      <c r="A779" s="34">
        <v>43941.62533333333</v>
      </c>
      <c r="B779" s="20">
        <v>3.58</v>
      </c>
      <c r="C779" s="20">
        <v>2.226</v>
      </c>
      <c r="D779" s="20">
        <v>1.0</v>
      </c>
      <c r="E779" s="35">
        <f t="shared" si="1"/>
        <v>0.02297794118</v>
      </c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</row>
    <row r="780" ht="15.75" customHeight="1">
      <c r="A780" s="34">
        <v>43942.62533333333</v>
      </c>
      <c r="B780" s="20">
        <v>3.64</v>
      </c>
      <c r="C780" s="20">
        <v>2.263</v>
      </c>
      <c r="D780" s="20">
        <v>2.0</v>
      </c>
      <c r="E780" s="35">
        <f t="shared" si="1"/>
        <v>0.01662174304</v>
      </c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</row>
    <row r="781" ht="15.75" customHeight="1">
      <c r="A781" s="34">
        <v>43943.62533333333</v>
      </c>
      <c r="B781" s="20">
        <v>3.72</v>
      </c>
      <c r="C781" s="20">
        <v>2.313</v>
      </c>
      <c r="D781" s="20">
        <v>68.0</v>
      </c>
      <c r="E781" s="35">
        <f t="shared" si="1"/>
        <v>0.02209456474</v>
      </c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</row>
    <row r="782" ht="15.75" customHeight="1">
      <c r="A782" s="34">
        <v>43944.62533333333</v>
      </c>
      <c r="B782" s="20">
        <v>3.71</v>
      </c>
      <c r="C782" s="20">
        <v>2.306</v>
      </c>
      <c r="D782" s="20">
        <v>132.0</v>
      </c>
      <c r="E782" s="35">
        <f t="shared" si="1"/>
        <v>-0.003026372676</v>
      </c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</row>
    <row r="783" ht="15.75" customHeight="1">
      <c r="A783" s="34">
        <v>43945.62533333333</v>
      </c>
      <c r="B783" s="20">
        <v>3.67</v>
      </c>
      <c r="C783" s="20">
        <v>2.282</v>
      </c>
      <c r="D783" s="20">
        <v>33.0</v>
      </c>
      <c r="E783" s="35">
        <f t="shared" si="1"/>
        <v>-0.01040763226</v>
      </c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</row>
    <row r="784" ht="15.75" customHeight="1">
      <c r="A784" s="34">
        <v>43948.62533333333</v>
      </c>
      <c r="B784" s="20">
        <v>3.65</v>
      </c>
      <c r="C784" s="20">
        <v>2.269</v>
      </c>
      <c r="D784" s="20">
        <v>21.0</v>
      </c>
      <c r="E784" s="35">
        <f t="shared" si="1"/>
        <v>-0.00569675723</v>
      </c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</row>
    <row r="785" ht="15.75" customHeight="1">
      <c r="A785" s="34">
        <v>43949.62533333333</v>
      </c>
      <c r="B785" s="20">
        <v>3.55</v>
      </c>
      <c r="C785" s="20">
        <v>2.207</v>
      </c>
      <c r="D785" s="20">
        <v>1171.0</v>
      </c>
      <c r="E785" s="35">
        <f t="shared" si="1"/>
        <v>-0.02732481269</v>
      </c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</row>
    <row r="786" ht="15.75" customHeight="1">
      <c r="A786" s="34">
        <v>43950.62533333333</v>
      </c>
      <c r="B786" s="20">
        <v>3.45</v>
      </c>
      <c r="C786" s="20">
        <v>2.145</v>
      </c>
      <c r="D786" s="20">
        <v>625.0</v>
      </c>
      <c r="E786" s="35">
        <f t="shared" si="1"/>
        <v>-0.02809243317</v>
      </c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</row>
    <row r="787" ht="15.75" customHeight="1">
      <c r="A787" s="34">
        <v>43951.62533333333</v>
      </c>
      <c r="B787" s="20">
        <v>3.49</v>
      </c>
      <c r="C787" s="20">
        <v>2.17</v>
      </c>
      <c r="D787" s="20">
        <v>6539.0</v>
      </c>
      <c r="E787" s="35">
        <f t="shared" si="1"/>
        <v>0.01165501166</v>
      </c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</row>
    <row r="788" ht="15.75" customHeight="1">
      <c r="A788" s="34">
        <v>43955.62533333333</v>
      </c>
      <c r="B788" s="20">
        <v>3.55</v>
      </c>
      <c r="C788" s="20">
        <v>2.207</v>
      </c>
      <c r="D788" s="20">
        <v>75.0</v>
      </c>
      <c r="E788" s="35">
        <f t="shared" si="1"/>
        <v>0.01705069124</v>
      </c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</row>
    <row r="789" ht="15.75" customHeight="1">
      <c r="A789" s="34">
        <v>43956.62533333333</v>
      </c>
      <c r="B789" s="20">
        <v>3.65</v>
      </c>
      <c r="C789" s="20">
        <v>2.269</v>
      </c>
      <c r="D789" s="20">
        <v>37.0</v>
      </c>
      <c r="E789" s="35">
        <f t="shared" si="1"/>
        <v>0.02809243317</v>
      </c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</row>
    <row r="790" ht="15.75" customHeight="1">
      <c r="A790" s="34">
        <v>43957.62533333333</v>
      </c>
      <c r="B790" s="20">
        <v>3.7</v>
      </c>
      <c r="C790" s="20">
        <v>2.3</v>
      </c>
      <c r="D790" s="20">
        <v>149.0</v>
      </c>
      <c r="E790" s="35">
        <f t="shared" si="1"/>
        <v>0.01366240635</v>
      </c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</row>
    <row r="791" ht="15.75" customHeight="1">
      <c r="A791" s="34">
        <v>43958.62533333333</v>
      </c>
      <c r="B791" s="20">
        <v>3.59</v>
      </c>
      <c r="C791" s="20">
        <v>2.232</v>
      </c>
      <c r="D791" s="20">
        <v>1757.0</v>
      </c>
      <c r="E791" s="35">
        <f t="shared" si="1"/>
        <v>-0.02956521739</v>
      </c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</row>
    <row r="792" ht="15.75" customHeight="1">
      <c r="A792" s="34">
        <v>43959.62533333333</v>
      </c>
      <c r="B792" s="20">
        <v>3.49</v>
      </c>
      <c r="C792" s="20">
        <v>2.17</v>
      </c>
      <c r="D792" s="20">
        <v>193.0</v>
      </c>
      <c r="E792" s="35">
        <f t="shared" si="1"/>
        <v>-0.02777777778</v>
      </c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</row>
    <row r="793" ht="15.75" customHeight="1">
      <c r="A793" s="34">
        <v>43962.62533333333</v>
      </c>
      <c r="B793" s="20">
        <v>3.48</v>
      </c>
      <c r="C793" s="20">
        <v>2.163</v>
      </c>
      <c r="D793" s="20">
        <v>1400.0</v>
      </c>
      <c r="E793" s="35">
        <f t="shared" si="1"/>
        <v>-0.003225806452</v>
      </c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</row>
    <row r="794" ht="15.75" customHeight="1">
      <c r="A794" s="34">
        <v>43963.62533333333</v>
      </c>
      <c r="B794" s="20">
        <v>3.56</v>
      </c>
      <c r="C794" s="20">
        <v>2.213</v>
      </c>
      <c r="D794" s="20">
        <v>1346.0</v>
      </c>
      <c r="E794" s="35">
        <f t="shared" si="1"/>
        <v>0.02311604253</v>
      </c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</row>
    <row r="795" ht="15.75" customHeight="1">
      <c r="A795" s="34">
        <v>43964.62533333333</v>
      </c>
      <c r="B795" s="20">
        <v>3.58</v>
      </c>
      <c r="C795" s="20">
        <v>2.226</v>
      </c>
      <c r="D795" s="20">
        <v>558.0</v>
      </c>
      <c r="E795" s="35">
        <f t="shared" si="1"/>
        <v>0.005874378671</v>
      </c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</row>
    <row r="796" ht="15.75" customHeight="1">
      <c r="A796" s="34">
        <v>43965.62533333333</v>
      </c>
      <c r="B796" s="20">
        <v>3.59</v>
      </c>
      <c r="C796" s="20">
        <v>2.232</v>
      </c>
      <c r="D796" s="20">
        <v>1.0</v>
      </c>
      <c r="E796" s="35">
        <f t="shared" si="1"/>
        <v>0.00269541779</v>
      </c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</row>
    <row r="797" ht="15.75" customHeight="1">
      <c r="A797" s="34">
        <v>43966.62533333333</v>
      </c>
      <c r="B797" s="20">
        <v>3.51</v>
      </c>
      <c r="C797" s="20">
        <v>2.182</v>
      </c>
      <c r="D797" s="20">
        <v>94.0</v>
      </c>
      <c r="E797" s="35">
        <f t="shared" si="1"/>
        <v>-0.02240143369</v>
      </c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</row>
    <row r="798" ht="15.75" customHeight="1">
      <c r="A798" s="34">
        <v>43969.62533333333</v>
      </c>
      <c r="B798" s="20">
        <v>3.51</v>
      </c>
      <c r="C798" s="20">
        <v>2.182</v>
      </c>
      <c r="D798" s="20">
        <v>1792.0</v>
      </c>
      <c r="E798" s="35">
        <f t="shared" si="1"/>
        <v>0</v>
      </c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</row>
    <row r="799" ht="15.75" customHeight="1">
      <c r="A799" s="34">
        <v>43970.62533333333</v>
      </c>
      <c r="B799" s="20">
        <v>3.55</v>
      </c>
      <c r="C799" s="20">
        <v>2.207</v>
      </c>
      <c r="D799" s="20">
        <v>2518.0</v>
      </c>
      <c r="E799" s="35">
        <f t="shared" si="1"/>
        <v>0.01145737855</v>
      </c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</row>
    <row r="800" ht="15.75" customHeight="1">
      <c r="A800" s="34">
        <v>43971.62533333333</v>
      </c>
      <c r="B800" s="20">
        <v>3.45</v>
      </c>
      <c r="C800" s="20">
        <v>2.145</v>
      </c>
      <c r="D800" s="20">
        <v>4972.0</v>
      </c>
      <c r="E800" s="35">
        <f t="shared" si="1"/>
        <v>-0.02809243317</v>
      </c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</row>
    <row r="801" ht="15.75" customHeight="1">
      <c r="A801" s="34">
        <v>43972.62533333333</v>
      </c>
      <c r="B801" s="20">
        <v>3.43</v>
      </c>
      <c r="C801" s="20">
        <v>2.132</v>
      </c>
      <c r="D801" s="20">
        <v>1068.0</v>
      </c>
      <c r="E801" s="35">
        <f t="shared" si="1"/>
        <v>-0.006060606061</v>
      </c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</row>
    <row r="802" ht="15.75" customHeight="1">
      <c r="A802" s="34">
        <v>43973.62533333333</v>
      </c>
      <c r="B802" s="20">
        <v>3.33</v>
      </c>
      <c r="C802" s="20">
        <v>2.07</v>
      </c>
      <c r="D802" s="20">
        <v>2196.0</v>
      </c>
      <c r="E802" s="35">
        <f t="shared" si="1"/>
        <v>-0.02908067542</v>
      </c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</row>
    <row r="803" ht="15.75" customHeight="1">
      <c r="A803" s="34">
        <v>43977.62533333333</v>
      </c>
      <c r="B803" s="20">
        <v>3.42</v>
      </c>
      <c r="C803" s="20">
        <v>2.126</v>
      </c>
      <c r="D803" s="20">
        <v>1.0</v>
      </c>
      <c r="E803" s="35">
        <f t="shared" si="1"/>
        <v>0.0270531401</v>
      </c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</row>
    <row r="804" ht="15.75" customHeight="1">
      <c r="A804" s="34">
        <v>43978.62533333333</v>
      </c>
      <c r="B804" s="20">
        <v>3.5</v>
      </c>
      <c r="C804" s="20">
        <v>2.176</v>
      </c>
      <c r="D804" s="20">
        <v>723.0</v>
      </c>
      <c r="E804" s="35">
        <f t="shared" si="1"/>
        <v>0.02351834431</v>
      </c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</row>
    <row r="805" ht="15.75" customHeight="1">
      <c r="A805" s="34">
        <v>43979.62533333333</v>
      </c>
      <c r="B805" s="20">
        <v>3.5</v>
      </c>
      <c r="C805" s="20">
        <v>2.176</v>
      </c>
      <c r="D805" s="20">
        <v>0.0</v>
      </c>
      <c r="E805" s="35">
        <f t="shared" si="1"/>
        <v>0</v>
      </c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</row>
    <row r="806" ht="15.75" customHeight="1">
      <c r="A806" s="34">
        <v>43980.62533333333</v>
      </c>
      <c r="B806" s="20">
        <v>3.5</v>
      </c>
      <c r="C806" s="20">
        <v>2.176</v>
      </c>
      <c r="D806" s="20">
        <v>1010.0</v>
      </c>
      <c r="E806" s="35">
        <f t="shared" si="1"/>
        <v>0</v>
      </c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</row>
    <row r="807" ht="15.75" customHeight="1">
      <c r="A807" s="34">
        <v>43983.62533333333</v>
      </c>
      <c r="B807" s="20">
        <v>3.48</v>
      </c>
      <c r="C807" s="20">
        <v>2.163</v>
      </c>
      <c r="D807" s="20">
        <v>1002.0</v>
      </c>
      <c r="E807" s="35">
        <f t="shared" si="1"/>
        <v>-0.005974264706</v>
      </c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</row>
    <row r="808" ht="15.75" customHeight="1">
      <c r="A808" s="34">
        <v>43984.62533333333</v>
      </c>
      <c r="B808" s="20">
        <v>3.49</v>
      </c>
      <c r="C808" s="20">
        <v>2.17</v>
      </c>
      <c r="D808" s="20">
        <v>32.0</v>
      </c>
      <c r="E808" s="35">
        <f t="shared" si="1"/>
        <v>0.003236245955</v>
      </c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</row>
    <row r="809" ht="15.75" customHeight="1">
      <c r="A809" s="34">
        <v>43985.62533333333</v>
      </c>
      <c r="B809" s="20">
        <v>3.57</v>
      </c>
      <c r="C809" s="20">
        <v>2.219</v>
      </c>
      <c r="D809" s="20">
        <v>2505.0</v>
      </c>
      <c r="E809" s="35">
        <f t="shared" si="1"/>
        <v>0.02258064516</v>
      </c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</row>
    <row r="810" ht="15.75" customHeight="1">
      <c r="A810" s="34">
        <v>43986.62533333333</v>
      </c>
      <c r="B810" s="20">
        <v>3.47</v>
      </c>
      <c r="C810" s="20">
        <v>2.157</v>
      </c>
      <c r="D810" s="20">
        <v>2200.0</v>
      </c>
      <c r="E810" s="35">
        <f t="shared" si="1"/>
        <v>-0.02794051374</v>
      </c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</row>
    <row r="811" ht="15.75" customHeight="1">
      <c r="A811" s="34">
        <v>43987.62533333333</v>
      </c>
      <c r="B811" s="20">
        <v>3.48</v>
      </c>
      <c r="C811" s="20">
        <v>2.163</v>
      </c>
      <c r="D811" s="20">
        <v>10126.0</v>
      </c>
      <c r="E811" s="35">
        <f t="shared" si="1"/>
        <v>0.002781641168</v>
      </c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</row>
    <row r="812" ht="15.75" customHeight="1">
      <c r="A812" s="34">
        <v>43990.62533333333</v>
      </c>
      <c r="B812" s="20">
        <v>3.69</v>
      </c>
      <c r="C812" s="20">
        <v>2.294</v>
      </c>
      <c r="D812" s="20">
        <v>20553.0</v>
      </c>
      <c r="E812" s="35">
        <f t="shared" si="1"/>
        <v>0.06056403144</v>
      </c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</row>
    <row r="813" ht="15.75" customHeight="1">
      <c r="A813" s="34">
        <v>43991.62533333333</v>
      </c>
      <c r="B813" s="20">
        <v>3.9</v>
      </c>
      <c r="C813" s="20">
        <v>2.425</v>
      </c>
      <c r="D813" s="20">
        <v>61288.0</v>
      </c>
      <c r="E813" s="35">
        <f t="shared" si="1"/>
        <v>0.05710549259</v>
      </c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</row>
    <row r="814" ht="15.75" customHeight="1">
      <c r="A814" s="34">
        <v>43992.62533333333</v>
      </c>
      <c r="B814" s="20">
        <v>3.76</v>
      </c>
      <c r="C814" s="20">
        <v>2.338</v>
      </c>
      <c r="D814" s="20">
        <v>6261.0</v>
      </c>
      <c r="E814" s="35">
        <f t="shared" si="1"/>
        <v>-0.03587628866</v>
      </c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</row>
    <row r="815" ht="15.75" customHeight="1">
      <c r="A815" s="34">
        <v>43993.62533333333</v>
      </c>
      <c r="B815" s="20">
        <v>3.81</v>
      </c>
      <c r="C815" s="20">
        <v>2.369</v>
      </c>
      <c r="D815" s="20">
        <v>5907.0</v>
      </c>
      <c r="E815" s="35">
        <f t="shared" si="1"/>
        <v>0.01325919589</v>
      </c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</row>
    <row r="816" ht="15.75" customHeight="1">
      <c r="A816" s="34">
        <v>43994.62533333333</v>
      </c>
      <c r="B816" s="20">
        <v>3.75</v>
      </c>
      <c r="C816" s="20">
        <v>2.331</v>
      </c>
      <c r="D816" s="20">
        <v>9027.0</v>
      </c>
      <c r="E816" s="35">
        <f t="shared" si="1"/>
        <v>-0.01604052343</v>
      </c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</row>
    <row r="817" ht="15.75" customHeight="1">
      <c r="A817" s="34">
        <v>43997.62533333333</v>
      </c>
      <c r="B817" s="20">
        <v>3.69</v>
      </c>
      <c r="C817" s="20">
        <v>2.294</v>
      </c>
      <c r="D817" s="20">
        <v>3460.0</v>
      </c>
      <c r="E817" s="35">
        <f t="shared" si="1"/>
        <v>-0.01587301587</v>
      </c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</row>
    <row r="818" ht="15.75" customHeight="1">
      <c r="A818" s="34">
        <v>43998.62533333333</v>
      </c>
      <c r="B818" s="20">
        <v>3.69</v>
      </c>
      <c r="C818" s="20">
        <v>2.294</v>
      </c>
      <c r="D818" s="20">
        <v>4974.0</v>
      </c>
      <c r="E818" s="35">
        <f t="shared" si="1"/>
        <v>0</v>
      </c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</row>
    <row r="819" ht="15.75" customHeight="1">
      <c r="A819" s="34">
        <v>43999.62533333333</v>
      </c>
      <c r="B819" s="20">
        <v>3.67</v>
      </c>
      <c r="C819" s="20">
        <v>2.282</v>
      </c>
      <c r="D819" s="20">
        <v>5237.0</v>
      </c>
      <c r="E819" s="35">
        <f t="shared" si="1"/>
        <v>-0.005231037489</v>
      </c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</row>
    <row r="820" ht="15.75" customHeight="1">
      <c r="A820" s="34">
        <v>44000.62533333333</v>
      </c>
      <c r="B820" s="20">
        <v>3.66</v>
      </c>
      <c r="C820" s="20">
        <v>2.275</v>
      </c>
      <c r="D820" s="20">
        <v>5814.0</v>
      </c>
      <c r="E820" s="35">
        <f t="shared" si="1"/>
        <v>-0.003067484663</v>
      </c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</row>
    <row r="821" ht="15.75" customHeight="1">
      <c r="A821" s="34">
        <v>44001.62533333333</v>
      </c>
      <c r="B821" s="20">
        <v>3.6</v>
      </c>
      <c r="C821" s="20">
        <v>2.238</v>
      </c>
      <c r="D821" s="20">
        <v>3117.0</v>
      </c>
      <c r="E821" s="35">
        <f t="shared" si="1"/>
        <v>-0.01626373626</v>
      </c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</row>
    <row r="822" ht="15.75" customHeight="1">
      <c r="A822" s="34">
        <v>44004.62533333333</v>
      </c>
      <c r="B822" s="20">
        <v>3.57</v>
      </c>
      <c r="C822" s="20">
        <v>2.219</v>
      </c>
      <c r="D822" s="20">
        <v>833.0</v>
      </c>
      <c r="E822" s="35">
        <f t="shared" si="1"/>
        <v>-0.008489722967</v>
      </c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</row>
    <row r="823" ht="15.75" customHeight="1">
      <c r="A823" s="34">
        <v>44005.62533333333</v>
      </c>
      <c r="B823" s="20">
        <v>3.63</v>
      </c>
      <c r="C823" s="20">
        <v>2.257</v>
      </c>
      <c r="D823" s="20">
        <v>1481.0</v>
      </c>
      <c r="E823" s="35">
        <f t="shared" si="1"/>
        <v>0.017124831</v>
      </c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</row>
    <row r="824" ht="15.75" customHeight="1">
      <c r="A824" s="34">
        <v>44006.62533333333</v>
      </c>
      <c r="B824" s="20">
        <v>3.59</v>
      </c>
      <c r="C824" s="20">
        <v>2.232</v>
      </c>
      <c r="D824" s="20">
        <v>712.0</v>
      </c>
      <c r="E824" s="35">
        <f t="shared" si="1"/>
        <v>-0.01107665042</v>
      </c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</row>
    <row r="825" ht="15.75" customHeight="1">
      <c r="A825" s="34">
        <v>44007.62533333333</v>
      </c>
      <c r="B825" s="20">
        <v>3.59</v>
      </c>
      <c r="C825" s="20">
        <v>2.232</v>
      </c>
      <c r="D825" s="20">
        <v>205.0</v>
      </c>
      <c r="E825" s="35">
        <f t="shared" si="1"/>
        <v>0</v>
      </c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</row>
    <row r="826" ht="15.75" customHeight="1">
      <c r="A826" s="34">
        <v>44008.62533333333</v>
      </c>
      <c r="B826" s="20">
        <v>3.69</v>
      </c>
      <c r="C826" s="20">
        <v>2.294</v>
      </c>
      <c r="D826" s="20">
        <v>31436.0</v>
      </c>
      <c r="E826" s="35">
        <f t="shared" si="1"/>
        <v>0.02777777778</v>
      </c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</row>
    <row r="827" ht="15.75" customHeight="1">
      <c r="A827" s="34">
        <v>44011.62533333333</v>
      </c>
      <c r="B827" s="20">
        <v>3.65</v>
      </c>
      <c r="C827" s="20">
        <v>2.269</v>
      </c>
      <c r="D827" s="20">
        <v>304.0</v>
      </c>
      <c r="E827" s="35">
        <f t="shared" si="1"/>
        <v>-0.01089799477</v>
      </c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</row>
    <row r="828" ht="15.75" customHeight="1">
      <c r="A828" s="34">
        <v>44012.62533333333</v>
      </c>
      <c r="B828" s="20">
        <v>3.8</v>
      </c>
      <c r="C828" s="20">
        <v>2.362</v>
      </c>
      <c r="D828" s="20">
        <v>25405.0</v>
      </c>
      <c r="E828" s="35">
        <f t="shared" si="1"/>
        <v>0.04098721904</v>
      </c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</row>
    <row r="829" ht="15.75" customHeight="1">
      <c r="A829" s="34">
        <v>44013.62533333333</v>
      </c>
      <c r="B829" s="20">
        <v>3.73</v>
      </c>
      <c r="C829" s="20">
        <v>2.319</v>
      </c>
      <c r="D829" s="20">
        <v>1919.0</v>
      </c>
      <c r="E829" s="35">
        <f t="shared" si="1"/>
        <v>-0.01820491109</v>
      </c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</row>
    <row r="830" ht="15.75" customHeight="1">
      <c r="A830" s="34">
        <v>44014.62533333333</v>
      </c>
      <c r="B830" s="20">
        <v>3.68</v>
      </c>
      <c r="C830" s="20">
        <v>2.288</v>
      </c>
      <c r="D830" s="20">
        <v>1246.0</v>
      </c>
      <c r="E830" s="35">
        <f t="shared" si="1"/>
        <v>-0.01336783096</v>
      </c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</row>
    <row r="831" ht="15.75" customHeight="1">
      <c r="A831" s="34">
        <v>44015.62533333333</v>
      </c>
      <c r="B831" s="20">
        <v>3.76</v>
      </c>
      <c r="C831" s="20">
        <v>2.338</v>
      </c>
      <c r="D831" s="20">
        <v>992.0</v>
      </c>
      <c r="E831" s="35">
        <f t="shared" si="1"/>
        <v>0.02185314685</v>
      </c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</row>
    <row r="832" ht="15.75" customHeight="1">
      <c r="A832" s="34">
        <v>44018.62533333333</v>
      </c>
      <c r="B832" s="20">
        <v>3.69</v>
      </c>
      <c r="C832" s="20">
        <v>2.294</v>
      </c>
      <c r="D832" s="20">
        <v>488.0</v>
      </c>
      <c r="E832" s="35">
        <f t="shared" si="1"/>
        <v>-0.01881950385</v>
      </c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</row>
    <row r="833" ht="15.75" customHeight="1">
      <c r="A833" s="34">
        <v>44019.62533333333</v>
      </c>
      <c r="B833" s="20">
        <v>3.64</v>
      </c>
      <c r="C833" s="20">
        <v>2.263</v>
      </c>
      <c r="D833" s="20">
        <v>5359.0</v>
      </c>
      <c r="E833" s="35">
        <f t="shared" si="1"/>
        <v>-0.01351351351</v>
      </c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</row>
    <row r="834" ht="15.75" customHeight="1">
      <c r="A834" s="34">
        <v>44020.62533333333</v>
      </c>
      <c r="B834" s="20">
        <v>3.64</v>
      </c>
      <c r="C834" s="20">
        <v>2.263</v>
      </c>
      <c r="D834" s="20">
        <v>3487.0</v>
      </c>
      <c r="E834" s="35">
        <f t="shared" si="1"/>
        <v>0</v>
      </c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</row>
    <row r="835" ht="15.75" customHeight="1">
      <c r="A835" s="34">
        <v>44021.62533333333</v>
      </c>
      <c r="B835" s="20">
        <v>3.69</v>
      </c>
      <c r="C835" s="20">
        <v>2.294</v>
      </c>
      <c r="D835" s="20">
        <v>485.0</v>
      </c>
      <c r="E835" s="35">
        <f t="shared" si="1"/>
        <v>0.01369863014</v>
      </c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</row>
    <row r="836" ht="15.75" customHeight="1">
      <c r="A836" s="34">
        <v>44022.62533333333</v>
      </c>
      <c r="B836" s="20">
        <v>3.66</v>
      </c>
      <c r="C836" s="20">
        <v>2.275</v>
      </c>
      <c r="D836" s="20">
        <v>3329.0</v>
      </c>
      <c r="E836" s="35">
        <f t="shared" si="1"/>
        <v>-0.008282476024</v>
      </c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</row>
    <row r="837" ht="15.75" customHeight="1">
      <c r="A837" s="34">
        <v>44025.62533333333</v>
      </c>
      <c r="B837" s="20">
        <v>3.66</v>
      </c>
      <c r="C837" s="20">
        <v>2.275</v>
      </c>
      <c r="D837" s="20">
        <v>803.0</v>
      </c>
      <c r="E837" s="35">
        <f t="shared" si="1"/>
        <v>0</v>
      </c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</row>
    <row r="838" ht="15.75" customHeight="1">
      <c r="A838" s="34">
        <v>44026.62533333333</v>
      </c>
      <c r="B838" s="20">
        <v>3.7</v>
      </c>
      <c r="C838" s="20">
        <v>2.3</v>
      </c>
      <c r="D838" s="20">
        <v>1.0</v>
      </c>
      <c r="E838" s="35">
        <f t="shared" si="1"/>
        <v>0.01098901099</v>
      </c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</row>
    <row r="839" ht="15.75" customHeight="1">
      <c r="A839" s="34">
        <v>44027.62533333333</v>
      </c>
      <c r="B839" s="20">
        <v>3.75</v>
      </c>
      <c r="C839" s="20">
        <v>2.331</v>
      </c>
      <c r="D839" s="20">
        <v>61.0</v>
      </c>
      <c r="E839" s="35">
        <f t="shared" si="1"/>
        <v>0.01347826087</v>
      </c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</row>
    <row r="840" ht="15.75" customHeight="1">
      <c r="A840" s="34">
        <v>44028.62533333333</v>
      </c>
      <c r="B840" s="20">
        <v>3.7</v>
      </c>
      <c r="C840" s="20">
        <v>2.3</v>
      </c>
      <c r="D840" s="20">
        <v>320.0</v>
      </c>
      <c r="E840" s="35">
        <f t="shared" si="1"/>
        <v>-0.0132990133</v>
      </c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</row>
    <row r="841" ht="15.75" customHeight="1">
      <c r="A841" s="34">
        <v>44029.62533333333</v>
      </c>
      <c r="B841" s="20">
        <v>3.77</v>
      </c>
      <c r="C841" s="20">
        <v>2.344</v>
      </c>
      <c r="D841" s="20">
        <v>69.0</v>
      </c>
      <c r="E841" s="35">
        <f t="shared" si="1"/>
        <v>0.01913043478</v>
      </c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</row>
    <row r="842" ht="15.75" customHeight="1">
      <c r="A842" s="34">
        <v>44032.62533333333</v>
      </c>
      <c r="B842" s="20">
        <v>3.68</v>
      </c>
      <c r="C842" s="20">
        <v>2.288</v>
      </c>
      <c r="D842" s="20">
        <v>4228.0</v>
      </c>
      <c r="E842" s="35">
        <f t="shared" si="1"/>
        <v>-0.02389078498</v>
      </c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</row>
    <row r="843" ht="15.75" customHeight="1">
      <c r="A843" s="34">
        <v>44033.62533333333</v>
      </c>
      <c r="B843" s="20">
        <v>3.6</v>
      </c>
      <c r="C843" s="20">
        <v>2.238</v>
      </c>
      <c r="D843" s="20">
        <v>124.0</v>
      </c>
      <c r="E843" s="35">
        <f t="shared" si="1"/>
        <v>-0.02185314685</v>
      </c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</row>
    <row r="844" ht="15.75" customHeight="1">
      <c r="A844" s="34">
        <v>44034.62533333333</v>
      </c>
      <c r="B844" s="20">
        <v>3.7</v>
      </c>
      <c r="C844" s="20">
        <v>2.3</v>
      </c>
      <c r="D844" s="20">
        <v>1525.0</v>
      </c>
      <c r="E844" s="35">
        <f t="shared" si="1"/>
        <v>0.02770330652</v>
      </c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</row>
    <row r="845" ht="15.75" customHeight="1">
      <c r="A845" s="34">
        <v>44035.62533333333</v>
      </c>
      <c r="B845" s="20">
        <v>3.7</v>
      </c>
      <c r="C845" s="20">
        <v>2.3</v>
      </c>
      <c r="D845" s="20">
        <v>502.0</v>
      </c>
      <c r="E845" s="35">
        <f t="shared" si="1"/>
        <v>0</v>
      </c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</row>
    <row r="846" ht="15.75" customHeight="1">
      <c r="A846" s="34">
        <v>44036.62533333333</v>
      </c>
      <c r="B846" s="20">
        <v>3.7</v>
      </c>
      <c r="C846" s="20">
        <v>2.3</v>
      </c>
      <c r="D846" s="20">
        <v>29.0</v>
      </c>
      <c r="E846" s="35">
        <f t="shared" si="1"/>
        <v>0</v>
      </c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</row>
    <row r="847" ht="15.75" customHeight="1">
      <c r="A847" s="34">
        <v>44039.62533333333</v>
      </c>
      <c r="B847" s="20">
        <v>3.75</v>
      </c>
      <c r="C847" s="20">
        <v>2.331</v>
      </c>
      <c r="D847" s="20">
        <v>1658.0</v>
      </c>
      <c r="E847" s="35">
        <f t="shared" si="1"/>
        <v>0.01347826087</v>
      </c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</row>
    <row r="848" ht="15.75" customHeight="1">
      <c r="A848" s="34">
        <v>44040.62533333333</v>
      </c>
      <c r="B848" s="20">
        <v>3.7</v>
      </c>
      <c r="C848" s="20">
        <v>2.3</v>
      </c>
      <c r="D848" s="20">
        <v>1239.0</v>
      </c>
      <c r="E848" s="35">
        <f t="shared" si="1"/>
        <v>-0.0132990133</v>
      </c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</row>
    <row r="849" ht="15.75" customHeight="1">
      <c r="A849" s="34">
        <v>44041.62533333333</v>
      </c>
      <c r="B849" s="20">
        <v>3.69</v>
      </c>
      <c r="C849" s="20">
        <v>2.294</v>
      </c>
      <c r="D849" s="20">
        <v>374.0</v>
      </c>
      <c r="E849" s="35">
        <f t="shared" si="1"/>
        <v>-0.002608695652</v>
      </c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</row>
    <row r="850" ht="15.75" customHeight="1">
      <c r="A850" s="34">
        <v>44042.62533333333</v>
      </c>
      <c r="B850" s="20">
        <v>3.74</v>
      </c>
      <c r="C850" s="20">
        <v>2.325</v>
      </c>
      <c r="D850" s="20">
        <v>407.0</v>
      </c>
      <c r="E850" s="35">
        <f t="shared" si="1"/>
        <v>0.01351351351</v>
      </c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</row>
    <row r="851" ht="15.75" customHeight="1">
      <c r="A851" s="34">
        <v>44046.62533333333</v>
      </c>
      <c r="B851" s="20">
        <v>3.69</v>
      </c>
      <c r="C851" s="20">
        <v>2.39</v>
      </c>
      <c r="D851" s="20">
        <v>84.0</v>
      </c>
      <c r="E851" s="35">
        <f t="shared" si="1"/>
        <v>0.02795698925</v>
      </c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</row>
    <row r="852" ht="15.75" customHeight="1">
      <c r="A852" s="34">
        <v>44047.62533333333</v>
      </c>
      <c r="B852" s="20">
        <v>3.79</v>
      </c>
      <c r="C852" s="20">
        <v>2.455</v>
      </c>
      <c r="D852" s="20">
        <v>3.0</v>
      </c>
      <c r="E852" s="35">
        <f t="shared" si="1"/>
        <v>0.02719665272</v>
      </c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</row>
    <row r="853" ht="15.75" customHeight="1">
      <c r="A853" s="34">
        <v>44048.62533333333</v>
      </c>
      <c r="B853" s="20">
        <v>3.57</v>
      </c>
      <c r="C853" s="20">
        <v>2.312</v>
      </c>
      <c r="D853" s="20">
        <v>8115.0</v>
      </c>
      <c r="E853" s="35">
        <f t="shared" si="1"/>
        <v>-0.05824847251</v>
      </c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</row>
    <row r="854" ht="15.75" customHeight="1">
      <c r="A854" s="34">
        <v>44049.62533333333</v>
      </c>
      <c r="B854" s="20">
        <v>3.5</v>
      </c>
      <c r="C854" s="20">
        <v>2.267</v>
      </c>
      <c r="D854" s="20">
        <v>3847.0</v>
      </c>
      <c r="E854" s="35">
        <f t="shared" si="1"/>
        <v>-0.01946366782</v>
      </c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</row>
    <row r="855" ht="15.75" customHeight="1">
      <c r="A855" s="34">
        <v>44050.62533333333</v>
      </c>
      <c r="B855" s="20">
        <v>3.5</v>
      </c>
      <c r="C855" s="20">
        <v>2.267</v>
      </c>
      <c r="D855" s="20">
        <v>1203.0</v>
      </c>
      <c r="E855" s="35">
        <f t="shared" si="1"/>
        <v>0</v>
      </c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</row>
    <row r="856" ht="15.75" customHeight="1">
      <c r="A856" s="34">
        <v>44053.62533333333</v>
      </c>
      <c r="B856" s="20">
        <v>3.49</v>
      </c>
      <c r="C856" s="20">
        <v>2.26</v>
      </c>
      <c r="D856" s="20">
        <v>1804.0</v>
      </c>
      <c r="E856" s="35">
        <f t="shared" si="1"/>
        <v>-0.003087781209</v>
      </c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</row>
    <row r="857" ht="15.75" customHeight="1">
      <c r="A857" s="34">
        <v>44054.62533333333</v>
      </c>
      <c r="B857" s="20">
        <v>3.48</v>
      </c>
      <c r="C857" s="20">
        <v>2.254</v>
      </c>
      <c r="D857" s="20">
        <v>2253.0</v>
      </c>
      <c r="E857" s="35">
        <f t="shared" si="1"/>
        <v>-0.002654867257</v>
      </c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</row>
    <row r="858" ht="15.75" customHeight="1">
      <c r="A858" s="34">
        <v>44055.62533333333</v>
      </c>
      <c r="B858" s="20">
        <v>3.5</v>
      </c>
      <c r="C858" s="20">
        <v>2.267</v>
      </c>
      <c r="D858" s="20">
        <v>3090.0</v>
      </c>
      <c r="E858" s="35">
        <f t="shared" si="1"/>
        <v>0.005767524401</v>
      </c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</row>
    <row r="859" ht="15.75" customHeight="1">
      <c r="A859" s="34">
        <v>44057.62533333333</v>
      </c>
      <c r="B859" s="20">
        <v>3.49</v>
      </c>
      <c r="C859" s="20">
        <v>2.26</v>
      </c>
      <c r="D859" s="20">
        <v>511.0</v>
      </c>
      <c r="E859" s="35">
        <f t="shared" si="1"/>
        <v>-0.003087781209</v>
      </c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</row>
    <row r="860" ht="15.75" customHeight="1">
      <c r="A860" s="34">
        <v>44060.62533333333</v>
      </c>
      <c r="B860" s="20">
        <v>3.47</v>
      </c>
      <c r="C860" s="20">
        <v>2.247</v>
      </c>
      <c r="D860" s="20">
        <v>152.0</v>
      </c>
      <c r="E860" s="35">
        <f t="shared" si="1"/>
        <v>-0.005752212389</v>
      </c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</row>
    <row r="861" ht="15.75" customHeight="1">
      <c r="A861" s="34">
        <v>44061.62533333333</v>
      </c>
      <c r="B861" s="20">
        <v>3.38</v>
      </c>
      <c r="C861" s="20">
        <v>2.189</v>
      </c>
      <c r="D861" s="20">
        <v>188.0</v>
      </c>
      <c r="E861" s="35">
        <f t="shared" si="1"/>
        <v>-0.02581219404</v>
      </c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</row>
    <row r="862" ht="15.75" customHeight="1">
      <c r="A862" s="34">
        <v>44062.62533333333</v>
      </c>
      <c r="B862" s="20">
        <v>3.49</v>
      </c>
      <c r="C862" s="20">
        <v>2.26</v>
      </c>
      <c r="D862" s="20">
        <v>31.0</v>
      </c>
      <c r="E862" s="35">
        <f t="shared" si="1"/>
        <v>0.03243490178</v>
      </c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</row>
    <row r="863" ht="15.75" customHeight="1">
      <c r="A863" s="34">
        <v>44064.62533333333</v>
      </c>
      <c r="B863" s="20">
        <v>3.38</v>
      </c>
      <c r="C863" s="20">
        <v>2.189</v>
      </c>
      <c r="D863" s="20">
        <v>4569.0</v>
      </c>
      <c r="E863" s="35">
        <f t="shared" si="1"/>
        <v>-0.0314159292</v>
      </c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</row>
    <row r="864" ht="15.75" customHeight="1">
      <c r="A864" s="34">
        <v>44067.62533333333</v>
      </c>
      <c r="B864" s="20">
        <v>3.38</v>
      </c>
      <c r="C864" s="20">
        <v>2.189</v>
      </c>
      <c r="D864" s="20">
        <v>977.0</v>
      </c>
      <c r="E864" s="35">
        <f t="shared" si="1"/>
        <v>0</v>
      </c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</row>
    <row r="865" ht="15.75" customHeight="1">
      <c r="A865" s="34">
        <v>44068.62533333333</v>
      </c>
      <c r="B865" s="20">
        <v>3.46</v>
      </c>
      <c r="C865" s="20">
        <v>2.241</v>
      </c>
      <c r="D865" s="20">
        <v>10.0</v>
      </c>
      <c r="E865" s="35">
        <f t="shared" si="1"/>
        <v>0.02375513933</v>
      </c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</row>
    <row r="866" ht="15.75" customHeight="1">
      <c r="A866" s="34">
        <v>44069.62533333333</v>
      </c>
      <c r="B866" s="20">
        <v>3.46</v>
      </c>
      <c r="C866" s="20">
        <v>2.241</v>
      </c>
      <c r="D866" s="20">
        <v>2420.0</v>
      </c>
      <c r="E866" s="35">
        <f t="shared" si="1"/>
        <v>0</v>
      </c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</row>
    <row r="867" ht="15.75" customHeight="1">
      <c r="A867" s="34">
        <v>44070.62533333333</v>
      </c>
      <c r="B867" s="20">
        <v>3.46</v>
      </c>
      <c r="C867" s="20">
        <v>2.241</v>
      </c>
      <c r="D867" s="20">
        <v>40.0</v>
      </c>
      <c r="E867" s="35">
        <f t="shared" si="1"/>
        <v>0</v>
      </c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</row>
    <row r="868" ht="15.75" customHeight="1">
      <c r="A868" s="34">
        <v>44071.62533333333</v>
      </c>
      <c r="B868" s="20">
        <v>3.45</v>
      </c>
      <c r="C868" s="20">
        <v>2.234</v>
      </c>
      <c r="D868" s="20">
        <v>1185.0</v>
      </c>
      <c r="E868" s="35">
        <f t="shared" si="1"/>
        <v>-0.003123605533</v>
      </c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</row>
    <row r="869" ht="15.75" customHeight="1">
      <c r="A869" s="34">
        <v>44074.62533333333</v>
      </c>
      <c r="B869" s="20">
        <v>3.48</v>
      </c>
      <c r="C869" s="20">
        <v>2.254</v>
      </c>
      <c r="D869" s="20">
        <v>705.0</v>
      </c>
      <c r="E869" s="35">
        <f t="shared" si="1"/>
        <v>0.008952551477</v>
      </c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</row>
    <row r="870" ht="15.75" customHeight="1">
      <c r="A870" s="34">
        <v>44075.62533333333</v>
      </c>
      <c r="B870" s="20">
        <v>3.45</v>
      </c>
      <c r="C870" s="20">
        <v>2.234</v>
      </c>
      <c r="D870" s="20">
        <v>2829.0</v>
      </c>
      <c r="E870" s="35">
        <f t="shared" si="1"/>
        <v>-0.008873114463</v>
      </c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</row>
    <row r="871" ht="15.75" customHeight="1">
      <c r="A871" s="34">
        <v>44076.62533333333</v>
      </c>
      <c r="B871" s="20">
        <v>3.35</v>
      </c>
      <c r="C871" s="20">
        <v>2.17</v>
      </c>
      <c r="D871" s="20">
        <v>25.0</v>
      </c>
      <c r="E871" s="35">
        <f t="shared" si="1"/>
        <v>-0.02864816473</v>
      </c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</row>
    <row r="872" ht="15.75" customHeight="1">
      <c r="A872" s="34">
        <v>44077.62533333333</v>
      </c>
      <c r="B872" s="20">
        <v>3.45</v>
      </c>
      <c r="C872" s="20">
        <v>2.234</v>
      </c>
      <c r="D872" s="20">
        <v>2053.0</v>
      </c>
      <c r="E872" s="35">
        <f t="shared" si="1"/>
        <v>0.02949308756</v>
      </c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</row>
    <row r="873" ht="15.75" customHeight="1">
      <c r="A873" s="34">
        <v>44078.62533333333</v>
      </c>
      <c r="B873" s="20">
        <v>3.45</v>
      </c>
      <c r="C873" s="20">
        <v>2.234</v>
      </c>
      <c r="D873" s="20">
        <v>240.0</v>
      </c>
      <c r="E873" s="35">
        <f t="shared" si="1"/>
        <v>0</v>
      </c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</row>
    <row r="874" ht="15.75" customHeight="1">
      <c r="A874" s="34">
        <v>44081.62533333333</v>
      </c>
      <c r="B874" s="20">
        <v>3.45</v>
      </c>
      <c r="C874" s="20">
        <v>2.234</v>
      </c>
      <c r="D874" s="20">
        <v>282.0</v>
      </c>
      <c r="E874" s="35">
        <f t="shared" si="1"/>
        <v>0</v>
      </c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</row>
    <row r="875" ht="15.75" customHeight="1">
      <c r="A875" s="34">
        <v>44082.62533333333</v>
      </c>
      <c r="B875" s="20">
        <v>3.35</v>
      </c>
      <c r="C875" s="20">
        <v>2.17</v>
      </c>
      <c r="D875" s="20">
        <v>2172.0</v>
      </c>
      <c r="E875" s="35">
        <f t="shared" si="1"/>
        <v>-0.02864816473</v>
      </c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</row>
    <row r="876" ht="15.75" customHeight="1">
      <c r="A876" s="34">
        <v>44083.62533333333</v>
      </c>
      <c r="B876" s="20">
        <v>3.34</v>
      </c>
      <c r="C876" s="20">
        <v>2.163</v>
      </c>
      <c r="D876" s="20">
        <v>1563.0</v>
      </c>
      <c r="E876" s="35">
        <f t="shared" si="1"/>
        <v>-0.003225806452</v>
      </c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</row>
    <row r="877" ht="15.75" customHeight="1">
      <c r="A877" s="34">
        <v>44084.62533333333</v>
      </c>
      <c r="B877" s="20">
        <v>3.24</v>
      </c>
      <c r="C877" s="20">
        <v>2.098</v>
      </c>
      <c r="D877" s="20">
        <v>3508.0</v>
      </c>
      <c r="E877" s="35">
        <f t="shared" si="1"/>
        <v>-0.03005085529</v>
      </c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</row>
    <row r="878" ht="15.75" customHeight="1">
      <c r="A878" s="34">
        <v>44085.62533333333</v>
      </c>
      <c r="B878" s="20">
        <v>3.33</v>
      </c>
      <c r="C878" s="20">
        <v>2.157</v>
      </c>
      <c r="D878" s="20">
        <v>2968.0</v>
      </c>
      <c r="E878" s="35">
        <f t="shared" si="1"/>
        <v>0.02812202097</v>
      </c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</row>
    <row r="879" ht="15.75" customHeight="1">
      <c r="A879" s="34">
        <v>44088.62533333333</v>
      </c>
      <c r="B879" s="20">
        <v>3.4</v>
      </c>
      <c r="C879" s="20">
        <v>2.202</v>
      </c>
      <c r="D879" s="20">
        <v>109.0</v>
      </c>
      <c r="E879" s="35">
        <f t="shared" si="1"/>
        <v>0.02086230876</v>
      </c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</row>
    <row r="880" ht="15.75" customHeight="1">
      <c r="A880" s="34">
        <v>44089.62533333333</v>
      </c>
      <c r="B880" s="20">
        <v>3.35</v>
      </c>
      <c r="C880" s="20">
        <v>2.17</v>
      </c>
      <c r="D880" s="20">
        <v>11669.0</v>
      </c>
      <c r="E880" s="35">
        <f t="shared" si="1"/>
        <v>-0.01453224342</v>
      </c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</row>
    <row r="881" ht="15.75" customHeight="1">
      <c r="A881" s="34">
        <v>44090.62533333333</v>
      </c>
      <c r="B881" s="20">
        <v>3.34</v>
      </c>
      <c r="C881" s="20">
        <v>2.163</v>
      </c>
      <c r="D881" s="20">
        <v>3010.0</v>
      </c>
      <c r="E881" s="35">
        <f t="shared" si="1"/>
        <v>-0.003225806452</v>
      </c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</row>
    <row r="882" ht="15.75" customHeight="1">
      <c r="A882" s="34">
        <v>44091.62533333333</v>
      </c>
      <c r="B882" s="20">
        <v>3.43</v>
      </c>
      <c r="C882" s="20">
        <v>2.221</v>
      </c>
      <c r="D882" s="20">
        <v>1801.0</v>
      </c>
      <c r="E882" s="35">
        <f t="shared" si="1"/>
        <v>0.02681460934</v>
      </c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</row>
    <row r="883" ht="15.75" customHeight="1">
      <c r="A883" s="34">
        <v>44092.62533333333</v>
      </c>
      <c r="B883" s="20">
        <v>3.48</v>
      </c>
      <c r="C883" s="20">
        <v>2.254</v>
      </c>
      <c r="D883" s="20">
        <v>208.0</v>
      </c>
      <c r="E883" s="35">
        <f t="shared" si="1"/>
        <v>0.01485817199</v>
      </c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</row>
    <row r="884" ht="15.75" customHeight="1">
      <c r="A884" s="34">
        <v>44095.62533333333</v>
      </c>
      <c r="B884" s="20">
        <v>3.48</v>
      </c>
      <c r="C884" s="20">
        <v>2.254</v>
      </c>
      <c r="D884" s="20">
        <v>2526.0</v>
      </c>
      <c r="E884" s="35">
        <f t="shared" si="1"/>
        <v>0</v>
      </c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</row>
    <row r="885" ht="15.75" customHeight="1">
      <c r="A885" s="34">
        <v>44096.62533333333</v>
      </c>
      <c r="B885" s="20">
        <v>3.48</v>
      </c>
      <c r="C885" s="20">
        <v>2.254</v>
      </c>
      <c r="D885" s="20">
        <v>1.0</v>
      </c>
      <c r="E885" s="35">
        <f t="shared" si="1"/>
        <v>0</v>
      </c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</row>
    <row r="886" ht="15.75" customHeight="1">
      <c r="A886" s="34">
        <v>44097.62533333333</v>
      </c>
      <c r="B886" s="20">
        <v>3.48</v>
      </c>
      <c r="C886" s="20">
        <v>2.254</v>
      </c>
      <c r="D886" s="20">
        <v>853.0</v>
      </c>
      <c r="E886" s="35">
        <f t="shared" si="1"/>
        <v>0</v>
      </c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</row>
    <row r="887" ht="15.75" customHeight="1">
      <c r="A887" s="34">
        <v>44098.62533333333</v>
      </c>
      <c r="B887" s="20">
        <v>3.69</v>
      </c>
      <c r="C887" s="20">
        <v>2.39</v>
      </c>
      <c r="D887" s="20">
        <v>23279.0</v>
      </c>
      <c r="E887" s="35">
        <f t="shared" si="1"/>
        <v>0.06033717835</v>
      </c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</row>
    <row r="888" ht="15.75" customHeight="1">
      <c r="A888" s="34">
        <v>44099.62533333333</v>
      </c>
      <c r="B888" s="20">
        <v>3.63</v>
      </c>
      <c r="C888" s="20">
        <v>2.351</v>
      </c>
      <c r="D888" s="20">
        <v>28634.0</v>
      </c>
      <c r="E888" s="35">
        <f t="shared" si="1"/>
        <v>-0.01631799163</v>
      </c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</row>
    <row r="889" ht="15.75" customHeight="1">
      <c r="A889" s="34">
        <v>44102.62533333333</v>
      </c>
      <c r="B889" s="20">
        <v>3.63</v>
      </c>
      <c r="C889" s="20">
        <v>2.351</v>
      </c>
      <c r="D889" s="20">
        <v>5982.0</v>
      </c>
      <c r="E889" s="35">
        <f t="shared" si="1"/>
        <v>0</v>
      </c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</row>
    <row r="890" ht="15.75" customHeight="1">
      <c r="A890" s="34">
        <v>44103.62533333333</v>
      </c>
      <c r="B890" s="20">
        <v>3.63</v>
      </c>
      <c r="C890" s="20">
        <v>2.351</v>
      </c>
      <c r="D890" s="20">
        <v>18947.0</v>
      </c>
      <c r="E890" s="35">
        <f t="shared" si="1"/>
        <v>0</v>
      </c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</row>
    <row r="891" ht="15.75" customHeight="1">
      <c r="A891" s="34">
        <v>44104.62533333333</v>
      </c>
      <c r="B891" s="20">
        <v>3.02</v>
      </c>
      <c r="C891" s="20">
        <v>2.351</v>
      </c>
      <c r="D891" s="20">
        <v>7910.0</v>
      </c>
      <c r="E891" s="35">
        <f t="shared" si="1"/>
        <v>0</v>
      </c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</row>
    <row r="892" ht="15.75" customHeight="1">
      <c r="A892" s="34">
        <v>44105.62533333333</v>
      </c>
      <c r="B892" s="20">
        <v>2.93</v>
      </c>
      <c r="C892" s="20">
        <v>2.281</v>
      </c>
      <c r="D892" s="20">
        <v>765.0</v>
      </c>
      <c r="E892" s="35">
        <f t="shared" si="1"/>
        <v>-0.02977456402</v>
      </c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</row>
    <row r="893" ht="15.75" customHeight="1">
      <c r="A893" s="34">
        <v>44106.62533333333</v>
      </c>
      <c r="B893" s="20">
        <v>2.9</v>
      </c>
      <c r="C893" s="20">
        <v>2.258</v>
      </c>
      <c r="D893" s="20">
        <v>121.0</v>
      </c>
      <c r="E893" s="35">
        <f t="shared" si="1"/>
        <v>-0.0100832968</v>
      </c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</row>
    <row r="894" ht="15.75" customHeight="1">
      <c r="A894" s="34">
        <v>44109.62533333333</v>
      </c>
      <c r="B894" s="20">
        <v>3.0</v>
      </c>
      <c r="C894" s="20">
        <v>2.335</v>
      </c>
      <c r="D894" s="20">
        <v>10186.0</v>
      </c>
      <c r="E894" s="35">
        <f t="shared" si="1"/>
        <v>0.03410097431</v>
      </c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</row>
    <row r="895" ht="15.75" customHeight="1">
      <c r="A895" s="34">
        <v>44110.62533333333</v>
      </c>
      <c r="B895" s="20">
        <v>3.0</v>
      </c>
      <c r="C895" s="20">
        <v>2.335</v>
      </c>
      <c r="D895" s="20">
        <v>750.0</v>
      </c>
      <c r="E895" s="35">
        <f t="shared" si="1"/>
        <v>0</v>
      </c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</row>
    <row r="896" ht="15.75" customHeight="1">
      <c r="A896" s="34">
        <v>44111.62533333333</v>
      </c>
      <c r="B896" s="20">
        <v>3.01</v>
      </c>
      <c r="C896" s="20">
        <v>2.343</v>
      </c>
      <c r="D896" s="20">
        <v>37199.0</v>
      </c>
      <c r="E896" s="35">
        <f t="shared" si="1"/>
        <v>0.003426124197</v>
      </c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</row>
    <row r="897" ht="15.75" customHeight="1">
      <c r="A897" s="34">
        <v>44112.62533333333</v>
      </c>
      <c r="B897" s="20">
        <v>3.01</v>
      </c>
      <c r="C897" s="20">
        <v>2.343</v>
      </c>
      <c r="D897" s="20">
        <v>2.0</v>
      </c>
      <c r="E897" s="35">
        <f t="shared" si="1"/>
        <v>0</v>
      </c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</row>
    <row r="898" ht="15.75" customHeight="1">
      <c r="A898" s="34">
        <v>44113.62533333333</v>
      </c>
      <c r="B898" s="20">
        <v>2.93</v>
      </c>
      <c r="C898" s="20">
        <v>2.281</v>
      </c>
      <c r="D898" s="20">
        <v>181.0</v>
      </c>
      <c r="E898" s="35">
        <f t="shared" si="1"/>
        <v>-0.02646180111</v>
      </c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</row>
    <row r="899" ht="15.75" customHeight="1">
      <c r="A899" s="34">
        <v>44116.62533333333</v>
      </c>
      <c r="B899" s="20">
        <v>3.0</v>
      </c>
      <c r="C899" s="20">
        <v>2.335</v>
      </c>
      <c r="D899" s="20">
        <v>634.0</v>
      </c>
      <c r="E899" s="35">
        <f t="shared" si="1"/>
        <v>0.02367382727</v>
      </c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</row>
    <row r="900" ht="15.75" customHeight="1">
      <c r="A900" s="34">
        <v>44117.62533333333</v>
      </c>
      <c r="B900" s="20">
        <v>2.93</v>
      </c>
      <c r="C900" s="20">
        <v>2.281</v>
      </c>
      <c r="D900" s="20">
        <v>720.0</v>
      </c>
      <c r="E900" s="35">
        <f t="shared" si="1"/>
        <v>-0.02312633833</v>
      </c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</row>
    <row r="901" ht="15.75" customHeight="1">
      <c r="A901" s="34">
        <v>44118.62533333333</v>
      </c>
      <c r="B901" s="20">
        <v>3.0</v>
      </c>
      <c r="C901" s="20">
        <v>2.335</v>
      </c>
      <c r="D901" s="20">
        <v>91.0</v>
      </c>
      <c r="E901" s="35">
        <f t="shared" si="1"/>
        <v>0.02367382727</v>
      </c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</row>
    <row r="902" ht="15.75" customHeight="1">
      <c r="A902" s="34">
        <v>44120.62533333333</v>
      </c>
      <c r="B902" s="20">
        <v>2.95</v>
      </c>
      <c r="C902" s="20">
        <v>2.297</v>
      </c>
      <c r="D902" s="20">
        <v>790.0</v>
      </c>
      <c r="E902" s="35">
        <f t="shared" si="1"/>
        <v>-0.01627408994</v>
      </c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</row>
    <row r="903" ht="15.75" customHeight="1">
      <c r="A903" s="34">
        <v>44123.62533333333</v>
      </c>
      <c r="B903" s="20">
        <v>2.95</v>
      </c>
      <c r="C903" s="20">
        <v>2.297</v>
      </c>
      <c r="D903" s="20">
        <v>271.0</v>
      </c>
      <c r="E903" s="35">
        <f t="shared" si="1"/>
        <v>0</v>
      </c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</row>
    <row r="904" ht="15.75" customHeight="1">
      <c r="A904" s="34">
        <v>44124.62533333333</v>
      </c>
      <c r="B904" s="20">
        <v>2.99</v>
      </c>
      <c r="C904" s="20">
        <v>2.328</v>
      </c>
      <c r="D904" s="20">
        <v>111.0</v>
      </c>
      <c r="E904" s="35">
        <f t="shared" si="1"/>
        <v>0.01349586417</v>
      </c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</row>
    <row r="905" ht="15.75" customHeight="1">
      <c r="A905" s="34">
        <v>44125.62533333333</v>
      </c>
      <c r="B905" s="20">
        <v>2.94</v>
      </c>
      <c r="C905" s="20">
        <v>2.289</v>
      </c>
      <c r="D905" s="20">
        <v>62.0</v>
      </c>
      <c r="E905" s="35">
        <f t="shared" si="1"/>
        <v>-0.01675257732</v>
      </c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</row>
    <row r="906" ht="15.75" customHeight="1">
      <c r="A906" s="34">
        <v>44126.62533333333</v>
      </c>
      <c r="B906" s="20">
        <v>2.93</v>
      </c>
      <c r="C906" s="20">
        <v>2.281</v>
      </c>
      <c r="D906" s="20">
        <v>392.0</v>
      </c>
      <c r="E906" s="35">
        <f t="shared" si="1"/>
        <v>-0.003494975972</v>
      </c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</row>
    <row r="907" ht="15.75" customHeight="1">
      <c r="A907" s="34">
        <v>44127.62533333333</v>
      </c>
      <c r="B907" s="20">
        <v>2.94</v>
      </c>
      <c r="C907" s="20">
        <v>2.289</v>
      </c>
      <c r="D907" s="20">
        <v>72.0</v>
      </c>
      <c r="E907" s="35">
        <f t="shared" si="1"/>
        <v>0.003507233669</v>
      </c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</row>
    <row r="908" ht="15.75" customHeight="1">
      <c r="A908" s="34">
        <v>44130.62533333333</v>
      </c>
      <c r="B908" s="20">
        <v>2.92</v>
      </c>
      <c r="C908" s="20">
        <v>2.273</v>
      </c>
      <c r="D908" s="20">
        <v>35.0</v>
      </c>
      <c r="E908" s="35">
        <f t="shared" si="1"/>
        <v>-0.006989951944</v>
      </c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</row>
    <row r="909" ht="15.75" customHeight="1">
      <c r="A909" s="34">
        <v>44131.62533333333</v>
      </c>
      <c r="B909" s="20">
        <v>2.94</v>
      </c>
      <c r="C909" s="20">
        <v>2.289</v>
      </c>
      <c r="D909" s="20">
        <v>1.0</v>
      </c>
      <c r="E909" s="35">
        <f t="shared" si="1"/>
        <v>0.007039155301</v>
      </c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</row>
    <row r="910" ht="15.75" customHeight="1">
      <c r="A910" s="34">
        <v>44132.62533333333</v>
      </c>
      <c r="B910" s="20">
        <v>2.94</v>
      </c>
      <c r="C910" s="20">
        <v>2.289</v>
      </c>
      <c r="D910" s="20">
        <v>38.0</v>
      </c>
      <c r="E910" s="35">
        <f t="shared" si="1"/>
        <v>0</v>
      </c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</row>
    <row r="911" ht="15.75" customHeight="1">
      <c r="A911" s="34">
        <v>44134.62533333333</v>
      </c>
      <c r="B911" s="20">
        <v>2.94</v>
      </c>
      <c r="C911" s="20">
        <v>2.289</v>
      </c>
      <c r="D911" s="20">
        <v>200.0</v>
      </c>
      <c r="E911" s="35">
        <f t="shared" si="1"/>
        <v>0</v>
      </c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</row>
    <row r="912" ht="15.75" customHeight="1">
      <c r="A912" s="34">
        <v>44137.62533333333</v>
      </c>
      <c r="B912" s="20">
        <v>2.98</v>
      </c>
      <c r="C912" s="20">
        <v>2.32</v>
      </c>
      <c r="D912" s="20">
        <v>1.0</v>
      </c>
      <c r="E912" s="35">
        <f t="shared" si="1"/>
        <v>0.01354303189</v>
      </c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</row>
    <row r="913" ht="15.75" customHeight="1">
      <c r="A913" s="34">
        <v>44138.62533333333</v>
      </c>
      <c r="B913" s="20">
        <v>2.94</v>
      </c>
      <c r="C913" s="20">
        <v>2.289</v>
      </c>
      <c r="D913" s="20">
        <v>1116.0</v>
      </c>
      <c r="E913" s="35">
        <f t="shared" si="1"/>
        <v>-0.01336206897</v>
      </c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</row>
    <row r="914" ht="15.75" customHeight="1">
      <c r="A914" s="34">
        <v>44139.62533333333</v>
      </c>
      <c r="B914" s="20">
        <v>2.87</v>
      </c>
      <c r="C914" s="20">
        <v>2.234</v>
      </c>
      <c r="D914" s="20">
        <v>51.0</v>
      </c>
      <c r="E914" s="35">
        <f t="shared" si="1"/>
        <v>-0.02402795981</v>
      </c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</row>
    <row r="915" ht="15.75" customHeight="1">
      <c r="A915" s="34">
        <v>44140.62533333333</v>
      </c>
      <c r="B915" s="20">
        <v>2.88</v>
      </c>
      <c r="C915" s="20">
        <v>2.242</v>
      </c>
      <c r="D915" s="20">
        <v>6380.0</v>
      </c>
      <c r="E915" s="35">
        <f t="shared" si="1"/>
        <v>0.003581020591</v>
      </c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</row>
    <row r="916" ht="15.75" customHeight="1">
      <c r="A916" s="34">
        <v>44141.62533333333</v>
      </c>
      <c r="B916" s="20">
        <v>2.82</v>
      </c>
      <c r="C916" s="20">
        <v>2.195</v>
      </c>
      <c r="D916" s="20">
        <v>2266.0</v>
      </c>
      <c r="E916" s="35">
        <f t="shared" si="1"/>
        <v>-0.02096342551</v>
      </c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</row>
    <row r="917" ht="15.75" customHeight="1">
      <c r="A917" s="34">
        <v>44144.62533333333</v>
      </c>
      <c r="B917" s="20">
        <v>2.82</v>
      </c>
      <c r="C917" s="20">
        <v>2.195</v>
      </c>
      <c r="D917" s="20">
        <v>1120.0</v>
      </c>
      <c r="E917" s="35">
        <f t="shared" si="1"/>
        <v>0</v>
      </c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</row>
    <row r="918" ht="15.75" customHeight="1">
      <c r="A918" s="34">
        <v>44145.62533333333</v>
      </c>
      <c r="B918" s="20">
        <v>2.82</v>
      </c>
      <c r="C918" s="20">
        <v>2.195</v>
      </c>
      <c r="D918" s="20">
        <v>1207.0</v>
      </c>
      <c r="E918" s="35">
        <f t="shared" si="1"/>
        <v>0</v>
      </c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</row>
    <row r="919" ht="15.75" customHeight="1">
      <c r="A919" s="34">
        <v>44146.62533333333</v>
      </c>
      <c r="B919" s="20">
        <v>2.87</v>
      </c>
      <c r="C919" s="20">
        <v>2.234</v>
      </c>
      <c r="D919" s="20">
        <v>80.0</v>
      </c>
      <c r="E919" s="35">
        <f t="shared" si="1"/>
        <v>0.01776765376</v>
      </c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</row>
    <row r="920" ht="15.75" customHeight="1">
      <c r="A920" s="34">
        <v>44147.62533333333</v>
      </c>
      <c r="B920" s="20">
        <v>2.83</v>
      </c>
      <c r="C920" s="20">
        <v>2.203</v>
      </c>
      <c r="D920" s="20">
        <v>2423.0</v>
      </c>
      <c r="E920" s="35">
        <f t="shared" si="1"/>
        <v>-0.01387645479</v>
      </c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</row>
    <row r="921" ht="15.75" customHeight="1">
      <c r="A921" s="34">
        <v>44148.62533333333</v>
      </c>
      <c r="B921" s="20">
        <v>2.8</v>
      </c>
      <c r="C921" s="20">
        <v>2.18</v>
      </c>
      <c r="D921" s="20">
        <v>2980.0</v>
      </c>
      <c r="E921" s="35">
        <f t="shared" si="1"/>
        <v>-0.01044030867</v>
      </c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</row>
    <row r="922" ht="15.75" customHeight="1">
      <c r="A922" s="34">
        <v>44151.62533333333</v>
      </c>
      <c r="B922" s="20">
        <v>2.8</v>
      </c>
      <c r="C922" s="20">
        <v>2.18</v>
      </c>
      <c r="D922" s="20">
        <v>0.0</v>
      </c>
      <c r="E922" s="35">
        <f t="shared" si="1"/>
        <v>0</v>
      </c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</row>
    <row r="923" ht="15.75" customHeight="1">
      <c r="A923" s="34">
        <v>44152.62533333333</v>
      </c>
      <c r="B923" s="20">
        <v>2.8</v>
      </c>
      <c r="C923" s="20">
        <v>2.18</v>
      </c>
      <c r="D923" s="20">
        <v>6061.0</v>
      </c>
      <c r="E923" s="35">
        <f t="shared" si="1"/>
        <v>0</v>
      </c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</row>
    <row r="924" ht="15.75" customHeight="1">
      <c r="A924" s="34">
        <v>44153.62533333333</v>
      </c>
      <c r="B924" s="20">
        <v>2.79</v>
      </c>
      <c r="C924" s="20">
        <v>2.172</v>
      </c>
      <c r="D924" s="20">
        <v>86.0</v>
      </c>
      <c r="E924" s="35">
        <f t="shared" si="1"/>
        <v>-0.003669724771</v>
      </c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</row>
    <row r="925" ht="15.75" customHeight="1">
      <c r="A925" s="34">
        <v>44154.62533333333</v>
      </c>
      <c r="B925" s="20">
        <v>2.71</v>
      </c>
      <c r="C925" s="20">
        <v>2.11</v>
      </c>
      <c r="D925" s="20">
        <v>8830.0</v>
      </c>
      <c r="E925" s="35">
        <f t="shared" si="1"/>
        <v>-0.02854511971</v>
      </c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</row>
    <row r="926" ht="15.75" customHeight="1">
      <c r="A926" s="34">
        <v>44155.62533333333</v>
      </c>
      <c r="B926" s="20">
        <v>2.74</v>
      </c>
      <c r="C926" s="20">
        <v>2.133</v>
      </c>
      <c r="D926" s="20">
        <v>948.0</v>
      </c>
      <c r="E926" s="35">
        <f t="shared" si="1"/>
        <v>0.01090047393</v>
      </c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</row>
    <row r="927" ht="15.75" customHeight="1">
      <c r="A927" s="34">
        <v>44158.62533333333</v>
      </c>
      <c r="B927" s="20">
        <v>2.74</v>
      </c>
      <c r="C927" s="20">
        <v>2.133</v>
      </c>
      <c r="D927" s="20">
        <v>9978.0</v>
      </c>
      <c r="E927" s="35">
        <f t="shared" si="1"/>
        <v>0</v>
      </c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</row>
    <row r="928" ht="15.75" customHeight="1">
      <c r="A928" s="34">
        <v>44159.62533333333</v>
      </c>
      <c r="B928" s="20">
        <v>2.74</v>
      </c>
      <c r="C928" s="20">
        <v>2.133</v>
      </c>
      <c r="D928" s="20">
        <v>5.0</v>
      </c>
      <c r="E928" s="35">
        <f t="shared" si="1"/>
        <v>0</v>
      </c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</row>
    <row r="929" ht="15.75" customHeight="1">
      <c r="A929" s="34">
        <v>44160.62533333333</v>
      </c>
      <c r="B929" s="20">
        <v>2.8</v>
      </c>
      <c r="C929" s="20">
        <v>2.18</v>
      </c>
      <c r="D929" s="20">
        <v>3999.0</v>
      </c>
      <c r="E929" s="35">
        <f t="shared" si="1"/>
        <v>0.02203469292</v>
      </c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</row>
    <row r="930" ht="15.75" customHeight="1">
      <c r="A930" s="34">
        <v>44161.62533333333</v>
      </c>
      <c r="B930" s="20">
        <v>2.82</v>
      </c>
      <c r="C930" s="20">
        <v>2.195</v>
      </c>
      <c r="D930" s="20">
        <v>775.0</v>
      </c>
      <c r="E930" s="35">
        <f t="shared" si="1"/>
        <v>0.006880733945</v>
      </c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</row>
    <row r="931" ht="15.75" customHeight="1">
      <c r="A931" s="34">
        <v>44162.62533333333</v>
      </c>
      <c r="B931" s="20">
        <v>2.77</v>
      </c>
      <c r="C931" s="20">
        <v>2.156</v>
      </c>
      <c r="D931" s="20">
        <v>4549.0</v>
      </c>
      <c r="E931" s="35">
        <f t="shared" si="1"/>
        <v>-0.01776765376</v>
      </c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</row>
    <row r="932" ht="15.75" customHeight="1">
      <c r="A932" s="34">
        <v>44165.62533333333</v>
      </c>
      <c r="B932" s="20">
        <v>2.85</v>
      </c>
      <c r="C932" s="20">
        <v>2.219</v>
      </c>
      <c r="D932" s="20">
        <v>2328.0</v>
      </c>
      <c r="E932" s="35">
        <f t="shared" si="1"/>
        <v>0.02922077922</v>
      </c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</row>
    <row r="933" ht="15.75" customHeight="1">
      <c r="A933" s="34">
        <v>44166.62533333333</v>
      </c>
      <c r="B933" s="20">
        <v>2.8</v>
      </c>
      <c r="C933" s="20">
        <v>2.18</v>
      </c>
      <c r="D933" s="20">
        <v>654.0</v>
      </c>
      <c r="E933" s="35">
        <f t="shared" si="1"/>
        <v>-0.01757548445</v>
      </c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</row>
    <row r="934" ht="15.75" customHeight="1">
      <c r="A934" s="34">
        <v>44167.62533333333</v>
      </c>
      <c r="B934" s="20">
        <v>2.8</v>
      </c>
      <c r="C934" s="20">
        <v>2.18</v>
      </c>
      <c r="D934" s="20">
        <v>2804.0</v>
      </c>
      <c r="E934" s="35">
        <f t="shared" si="1"/>
        <v>0</v>
      </c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</row>
    <row r="935" ht="15.75" customHeight="1">
      <c r="A935" s="34">
        <v>44168.62533333333</v>
      </c>
      <c r="B935" s="20">
        <v>2.84</v>
      </c>
      <c r="C935" s="20">
        <v>2.211</v>
      </c>
      <c r="D935" s="20">
        <v>3267.0</v>
      </c>
      <c r="E935" s="35">
        <f t="shared" si="1"/>
        <v>0.01422018349</v>
      </c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</row>
    <row r="936" ht="15.75" customHeight="1">
      <c r="A936" s="34">
        <v>44169.62533333333</v>
      </c>
      <c r="B936" s="20">
        <v>2.8</v>
      </c>
      <c r="C936" s="20">
        <v>2.18</v>
      </c>
      <c r="D936" s="20">
        <v>2936.0</v>
      </c>
      <c r="E936" s="35">
        <f t="shared" si="1"/>
        <v>-0.01402080507</v>
      </c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</row>
    <row r="937" ht="15.75" customHeight="1">
      <c r="A937" s="34">
        <v>44172.62533333333</v>
      </c>
      <c r="B937" s="20">
        <v>2.7</v>
      </c>
      <c r="C937" s="20">
        <v>2.102</v>
      </c>
      <c r="D937" s="20">
        <v>4079.0</v>
      </c>
      <c r="E937" s="35">
        <f t="shared" si="1"/>
        <v>-0.03577981651</v>
      </c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</row>
    <row r="938" ht="15.75" customHeight="1">
      <c r="A938" s="34">
        <v>44173.62533333333</v>
      </c>
      <c r="B938" s="20">
        <v>2.7</v>
      </c>
      <c r="C938" s="20">
        <v>2.102</v>
      </c>
      <c r="D938" s="20">
        <v>1022.0</v>
      </c>
      <c r="E938" s="35">
        <f t="shared" si="1"/>
        <v>0</v>
      </c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</row>
    <row r="939" ht="15.75" customHeight="1">
      <c r="A939" s="34">
        <v>44174.62533333333</v>
      </c>
      <c r="B939" s="20">
        <v>2.74</v>
      </c>
      <c r="C939" s="20">
        <v>2.133</v>
      </c>
      <c r="D939" s="20">
        <v>4751.0</v>
      </c>
      <c r="E939" s="35">
        <f t="shared" si="1"/>
        <v>0.01474785918</v>
      </c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</row>
    <row r="940" ht="15.75" customHeight="1">
      <c r="A940" s="34">
        <v>44175.62533333333</v>
      </c>
      <c r="B940" s="20">
        <v>2.69</v>
      </c>
      <c r="C940" s="20">
        <v>2.094</v>
      </c>
      <c r="D940" s="20">
        <v>692.0</v>
      </c>
      <c r="E940" s="35">
        <f t="shared" si="1"/>
        <v>-0.01828410689</v>
      </c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</row>
    <row r="941" ht="15.75" customHeight="1">
      <c r="A941" s="34">
        <v>44176.62533333333</v>
      </c>
      <c r="B941" s="20">
        <v>2.69</v>
      </c>
      <c r="C941" s="20">
        <v>2.094</v>
      </c>
      <c r="D941" s="20">
        <v>4356.0</v>
      </c>
      <c r="E941" s="35">
        <f t="shared" si="1"/>
        <v>0</v>
      </c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</row>
    <row r="942" ht="15.75" customHeight="1">
      <c r="A942" s="34">
        <v>44179.62533333333</v>
      </c>
      <c r="B942" s="20">
        <v>2.74</v>
      </c>
      <c r="C942" s="20">
        <v>2.133</v>
      </c>
      <c r="D942" s="20">
        <v>2993.0</v>
      </c>
      <c r="E942" s="35">
        <f t="shared" si="1"/>
        <v>0.01862464183</v>
      </c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</row>
    <row r="943" ht="15.75" customHeight="1">
      <c r="A943" s="34">
        <v>44180.62533333333</v>
      </c>
      <c r="B943" s="20">
        <v>2.74</v>
      </c>
      <c r="C943" s="20">
        <v>2.133</v>
      </c>
      <c r="D943" s="20">
        <v>795.0</v>
      </c>
      <c r="E943" s="35">
        <f t="shared" si="1"/>
        <v>0</v>
      </c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</row>
    <row r="944" ht="15.75" customHeight="1">
      <c r="A944" s="34">
        <v>44181.62533333333</v>
      </c>
      <c r="B944" s="20">
        <v>2.7</v>
      </c>
      <c r="C944" s="20">
        <v>2.102</v>
      </c>
      <c r="D944" s="20">
        <v>553.0</v>
      </c>
      <c r="E944" s="35">
        <f t="shared" si="1"/>
        <v>-0.01453352086</v>
      </c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</row>
    <row r="945" ht="15.75" customHeight="1">
      <c r="A945" s="34">
        <v>44182.62533333333</v>
      </c>
      <c r="B945" s="20">
        <v>2.77</v>
      </c>
      <c r="C945" s="20">
        <v>2.156</v>
      </c>
      <c r="D945" s="20">
        <v>748.0</v>
      </c>
      <c r="E945" s="35">
        <f t="shared" si="1"/>
        <v>0.02568981922</v>
      </c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</row>
    <row r="946" ht="15.75" customHeight="1">
      <c r="A946" s="34">
        <v>44183.62533333333</v>
      </c>
      <c r="B946" s="20">
        <v>2.76</v>
      </c>
      <c r="C946" s="20">
        <v>2.149</v>
      </c>
      <c r="D946" s="20">
        <v>1580.0</v>
      </c>
      <c r="E946" s="35">
        <f t="shared" si="1"/>
        <v>-0.003246753247</v>
      </c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</row>
    <row r="947" ht="15.75" customHeight="1">
      <c r="A947" s="34">
        <v>44186.62533333333</v>
      </c>
      <c r="B947" s="20">
        <v>2.74</v>
      </c>
      <c r="C947" s="20">
        <v>2.133</v>
      </c>
      <c r="D947" s="20">
        <v>112.0</v>
      </c>
      <c r="E947" s="35">
        <f t="shared" si="1"/>
        <v>-0.007445323406</v>
      </c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</row>
    <row r="948" ht="15.75" customHeight="1">
      <c r="A948" s="34">
        <v>44187.62533333333</v>
      </c>
      <c r="B948" s="20">
        <v>2.72</v>
      </c>
      <c r="C948" s="20">
        <v>2.117</v>
      </c>
      <c r="D948" s="20">
        <v>1609.0</v>
      </c>
      <c r="E948" s="35">
        <f t="shared" si="1"/>
        <v>-0.007501172058</v>
      </c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</row>
    <row r="949" ht="15.75" customHeight="1">
      <c r="A949" s="34">
        <v>44188.62533333333</v>
      </c>
      <c r="B949" s="20">
        <v>2.71</v>
      </c>
      <c r="C949" s="20">
        <v>2.11</v>
      </c>
      <c r="D949" s="20">
        <v>7204.0</v>
      </c>
      <c r="E949" s="35">
        <f t="shared" si="1"/>
        <v>-0.003306565895</v>
      </c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</row>
    <row r="950" ht="15.75" customHeight="1">
      <c r="A950" s="34">
        <v>44189.62533333333</v>
      </c>
      <c r="B950" s="20">
        <v>2.73</v>
      </c>
      <c r="C950" s="20">
        <v>2.125</v>
      </c>
      <c r="D950" s="20">
        <v>5555.0</v>
      </c>
      <c r="E950" s="35">
        <f t="shared" si="1"/>
        <v>0.007109004739</v>
      </c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</row>
    <row r="951" ht="15.75" customHeight="1">
      <c r="A951" s="34">
        <v>44190.62533333333</v>
      </c>
      <c r="B951" s="20">
        <v>2.78</v>
      </c>
      <c r="C951" s="20">
        <v>2.164</v>
      </c>
      <c r="D951" s="20">
        <v>5475.0</v>
      </c>
      <c r="E951" s="35">
        <f t="shared" si="1"/>
        <v>0.01835294118</v>
      </c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</row>
    <row r="952" ht="15.75" customHeight="1">
      <c r="A952" s="34">
        <v>44193.62533333333</v>
      </c>
      <c r="B952" s="20">
        <v>2.72</v>
      </c>
      <c r="C952" s="20">
        <v>2.117</v>
      </c>
      <c r="D952" s="20">
        <v>270.0</v>
      </c>
      <c r="E952" s="35">
        <f t="shared" si="1"/>
        <v>-0.02171903882</v>
      </c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</row>
    <row r="953" ht="15.75" customHeight="1">
      <c r="A953" s="34">
        <v>44194.62533333333</v>
      </c>
      <c r="B953" s="20">
        <v>2.69</v>
      </c>
      <c r="C953" s="20">
        <v>2.094</v>
      </c>
      <c r="D953" s="20">
        <v>1045.0</v>
      </c>
      <c r="E953" s="35">
        <f t="shared" si="1"/>
        <v>-0.0108644308</v>
      </c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</row>
    <row r="954" ht="15.75" customHeight="1">
      <c r="A954" s="34">
        <v>44195.62533333333</v>
      </c>
      <c r="B954" s="20">
        <v>2.75</v>
      </c>
      <c r="C954" s="20">
        <v>2.141</v>
      </c>
      <c r="D954" s="20">
        <v>1669.0</v>
      </c>
      <c r="E954" s="35">
        <f t="shared" si="1"/>
        <v>0.02244508118</v>
      </c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</row>
    <row r="955" ht="15.75" customHeight="1">
      <c r="A955" s="34">
        <v>44196.62533333333</v>
      </c>
      <c r="B955" s="20">
        <v>2.73</v>
      </c>
      <c r="C955" s="20">
        <v>2.125</v>
      </c>
      <c r="D955" s="20">
        <v>721.0</v>
      </c>
      <c r="E955" s="35">
        <f t="shared" si="1"/>
        <v>-0.007473143391</v>
      </c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</row>
    <row r="956" ht="15.75" customHeight="1">
      <c r="A956" s="34">
        <v>44200.62533333333</v>
      </c>
      <c r="B956" s="20">
        <v>2.77</v>
      </c>
      <c r="C956" s="20">
        <v>2.156</v>
      </c>
      <c r="D956" s="20">
        <v>1115.0</v>
      </c>
      <c r="E956" s="35">
        <f t="shared" si="1"/>
        <v>0.01458823529</v>
      </c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</row>
    <row r="957" ht="15.75" customHeight="1">
      <c r="A957" s="34">
        <v>44201.62533333333</v>
      </c>
      <c r="B957" s="20">
        <v>2.69</v>
      </c>
      <c r="C957" s="20">
        <v>2.094</v>
      </c>
      <c r="D957" s="20">
        <v>4270.0</v>
      </c>
      <c r="E957" s="35">
        <f t="shared" si="1"/>
        <v>-0.02875695733</v>
      </c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</row>
    <row r="958" ht="15.75" customHeight="1">
      <c r="A958" s="34">
        <v>44202.62533333333</v>
      </c>
      <c r="B958" s="20">
        <v>2.72</v>
      </c>
      <c r="C958" s="20">
        <v>2.117</v>
      </c>
      <c r="D958" s="20">
        <v>51.0</v>
      </c>
      <c r="E958" s="35">
        <f t="shared" si="1"/>
        <v>0.01098376313</v>
      </c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</row>
    <row r="959" ht="15.75" customHeight="1">
      <c r="A959" s="34">
        <v>44203.62533333333</v>
      </c>
      <c r="B959" s="20">
        <v>2.7</v>
      </c>
      <c r="C959" s="20">
        <v>2.102</v>
      </c>
      <c r="D959" s="20">
        <v>818.0</v>
      </c>
      <c r="E959" s="35">
        <f t="shared" si="1"/>
        <v>-0.007085498347</v>
      </c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</row>
    <row r="960" ht="15.75" customHeight="1">
      <c r="A960" s="34">
        <v>44204.62533333333</v>
      </c>
      <c r="B960" s="20">
        <v>2.7</v>
      </c>
      <c r="C960" s="20">
        <v>2.102</v>
      </c>
      <c r="D960" s="20">
        <v>505.0</v>
      </c>
      <c r="E960" s="35">
        <f t="shared" si="1"/>
        <v>0</v>
      </c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</row>
    <row r="961" ht="15.75" customHeight="1">
      <c r="A961" s="34">
        <v>44207.62533333333</v>
      </c>
      <c r="B961" s="20">
        <v>2.7</v>
      </c>
      <c r="C961" s="20">
        <v>2.102</v>
      </c>
      <c r="D961" s="20">
        <v>210.0</v>
      </c>
      <c r="E961" s="35">
        <f t="shared" si="1"/>
        <v>0</v>
      </c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</row>
    <row r="962" ht="15.75" customHeight="1">
      <c r="A962" s="34">
        <v>44208.62533333333</v>
      </c>
      <c r="B962" s="20">
        <v>2.68</v>
      </c>
      <c r="C962" s="20">
        <v>2.086</v>
      </c>
      <c r="D962" s="20">
        <v>2587.0</v>
      </c>
      <c r="E962" s="35">
        <f t="shared" si="1"/>
        <v>-0.007611798287</v>
      </c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</row>
    <row r="963" ht="15.75" customHeight="1">
      <c r="A963" s="34">
        <v>44209.62533333333</v>
      </c>
      <c r="B963" s="20">
        <v>2.68</v>
      </c>
      <c r="C963" s="20">
        <v>2.086</v>
      </c>
      <c r="D963" s="20">
        <v>1116.0</v>
      </c>
      <c r="E963" s="35">
        <f t="shared" si="1"/>
        <v>0</v>
      </c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</row>
    <row r="964" ht="15.75" customHeight="1">
      <c r="A964" s="34">
        <v>44211.62533333333</v>
      </c>
      <c r="B964" s="20">
        <v>2.69</v>
      </c>
      <c r="C964" s="20">
        <v>2.094</v>
      </c>
      <c r="D964" s="20">
        <v>1017.0</v>
      </c>
      <c r="E964" s="35">
        <f t="shared" si="1"/>
        <v>0.003835091083</v>
      </c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</row>
    <row r="965" ht="15.75" customHeight="1">
      <c r="A965" s="34">
        <v>44214.62533333333</v>
      </c>
      <c r="B965" s="20">
        <v>2.67</v>
      </c>
      <c r="C965" s="20">
        <v>2.079</v>
      </c>
      <c r="D965" s="20">
        <v>4096.0</v>
      </c>
      <c r="E965" s="35">
        <f t="shared" si="1"/>
        <v>-0.007163323782</v>
      </c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</row>
    <row r="966" ht="15.75" customHeight="1">
      <c r="A966" s="34">
        <v>44215.62533333333</v>
      </c>
      <c r="B966" s="20">
        <v>2.67</v>
      </c>
      <c r="C966" s="20">
        <v>2.079</v>
      </c>
      <c r="D966" s="20">
        <v>188.0</v>
      </c>
      <c r="E966" s="35">
        <f t="shared" si="1"/>
        <v>0</v>
      </c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</row>
    <row r="967" ht="15.75" customHeight="1">
      <c r="A967" s="34">
        <v>44216.62533333333</v>
      </c>
      <c r="B967" s="20">
        <v>2.65</v>
      </c>
      <c r="C967" s="20">
        <v>2.063</v>
      </c>
      <c r="D967" s="20">
        <v>2930.0</v>
      </c>
      <c r="E967" s="35">
        <f t="shared" si="1"/>
        <v>-0.007696007696</v>
      </c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</row>
    <row r="968" ht="15.75" customHeight="1">
      <c r="A968" s="34">
        <v>44217.62533333333</v>
      </c>
      <c r="B968" s="20">
        <v>2.64</v>
      </c>
      <c r="C968" s="20">
        <v>2.055</v>
      </c>
      <c r="D968" s="20">
        <v>5267.0</v>
      </c>
      <c r="E968" s="35">
        <f t="shared" si="1"/>
        <v>-0.003877847794</v>
      </c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</row>
    <row r="969" ht="15.75" customHeight="1">
      <c r="A969" s="34">
        <v>44218.62533333333</v>
      </c>
      <c r="B969" s="20">
        <v>2.59</v>
      </c>
      <c r="C969" s="20">
        <v>2.016</v>
      </c>
      <c r="D969" s="20">
        <v>984.0</v>
      </c>
      <c r="E969" s="35">
        <f t="shared" si="1"/>
        <v>-0.01897810219</v>
      </c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</row>
    <row r="970" ht="15.75" customHeight="1">
      <c r="A970" s="34">
        <v>44221.62533333333</v>
      </c>
      <c r="B970" s="20">
        <v>2.63</v>
      </c>
      <c r="C970" s="20">
        <v>2.047</v>
      </c>
      <c r="D970" s="20">
        <v>8412.0</v>
      </c>
      <c r="E970" s="35">
        <f t="shared" si="1"/>
        <v>0.01537698413</v>
      </c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</row>
    <row r="971" ht="15.75" customHeight="1">
      <c r="A971" s="34">
        <v>44222.62533333333</v>
      </c>
      <c r="B971" s="20">
        <v>2.62</v>
      </c>
      <c r="C971" s="20">
        <v>2.04</v>
      </c>
      <c r="D971" s="20">
        <v>1840.0</v>
      </c>
      <c r="E971" s="35">
        <f t="shared" si="1"/>
        <v>-0.003419638495</v>
      </c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</row>
    <row r="972" ht="15.75" customHeight="1">
      <c r="A972" s="34">
        <v>44223.62533333333</v>
      </c>
      <c r="B972" s="20">
        <v>2.59</v>
      </c>
      <c r="C972" s="20">
        <v>2.016</v>
      </c>
      <c r="D972" s="20">
        <v>10405.0</v>
      </c>
      <c r="E972" s="35">
        <f t="shared" si="1"/>
        <v>-0.01176470588</v>
      </c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</row>
    <row r="973" ht="15.75" customHeight="1">
      <c r="A973" s="34">
        <v>44224.62533333333</v>
      </c>
      <c r="B973" s="20">
        <v>2.61</v>
      </c>
      <c r="C973" s="20">
        <v>2.032</v>
      </c>
      <c r="D973" s="20">
        <v>23312.0</v>
      </c>
      <c r="E973" s="35">
        <f t="shared" si="1"/>
        <v>0.007936507937</v>
      </c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</row>
    <row r="974" ht="15.75" customHeight="1">
      <c r="A974" s="34">
        <v>44225.62533333333</v>
      </c>
      <c r="B974" s="20">
        <v>2.6</v>
      </c>
      <c r="C974" s="20">
        <v>2.024</v>
      </c>
      <c r="D974" s="20">
        <v>1205.0</v>
      </c>
      <c r="E974" s="35">
        <f t="shared" si="1"/>
        <v>-0.003937007874</v>
      </c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</row>
    <row r="975" ht="15.75" customHeight="1">
      <c r="A975" s="34">
        <v>44228.62533333333</v>
      </c>
      <c r="B975" s="20">
        <v>2.58</v>
      </c>
      <c r="C975" s="20">
        <v>2.008</v>
      </c>
      <c r="D975" s="20">
        <v>716.0</v>
      </c>
      <c r="E975" s="35">
        <f t="shared" si="1"/>
        <v>-0.00790513834</v>
      </c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</row>
    <row r="976" ht="15.75" customHeight="1">
      <c r="A976" s="34">
        <v>44229.62533333333</v>
      </c>
      <c r="B976" s="20">
        <v>2.58</v>
      </c>
      <c r="C976" s="20">
        <v>2.008</v>
      </c>
      <c r="D976" s="20">
        <v>1050.0</v>
      </c>
      <c r="E976" s="35">
        <f t="shared" si="1"/>
        <v>0</v>
      </c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</row>
    <row r="977" ht="15.75" customHeight="1">
      <c r="A977" s="34">
        <v>44230.62533333333</v>
      </c>
      <c r="B977" s="20">
        <v>2.56</v>
      </c>
      <c r="C977" s="20">
        <v>1.993</v>
      </c>
      <c r="D977" s="20">
        <v>1600.0</v>
      </c>
      <c r="E977" s="35">
        <f t="shared" si="1"/>
        <v>-0.007470119522</v>
      </c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</row>
    <row r="978" ht="15.75" customHeight="1">
      <c r="A978" s="34">
        <v>44231.62533333333</v>
      </c>
      <c r="B978" s="20">
        <v>2.58</v>
      </c>
      <c r="C978" s="20">
        <v>2.008</v>
      </c>
      <c r="D978" s="20">
        <v>3441.0</v>
      </c>
      <c r="E978" s="35">
        <f t="shared" si="1"/>
        <v>0.007526342198</v>
      </c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</row>
    <row r="979" ht="15.75" customHeight="1">
      <c r="A979" s="34">
        <v>44232.62533333333</v>
      </c>
      <c r="B979" s="20">
        <v>2.55</v>
      </c>
      <c r="C979" s="20">
        <v>1.985</v>
      </c>
      <c r="D979" s="20">
        <v>2404.0</v>
      </c>
      <c r="E979" s="35">
        <f t="shared" si="1"/>
        <v>-0.01145418327</v>
      </c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</row>
    <row r="980" ht="15.75" customHeight="1">
      <c r="A980" s="34">
        <v>44235.62533333333</v>
      </c>
      <c r="B980" s="20">
        <v>2.58</v>
      </c>
      <c r="C980" s="20">
        <v>2.008</v>
      </c>
      <c r="D980" s="20">
        <v>1577.0</v>
      </c>
      <c r="E980" s="35">
        <f t="shared" si="1"/>
        <v>0.01158690176</v>
      </c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</row>
    <row r="981" ht="15.75" customHeight="1">
      <c r="A981" s="34">
        <v>44236.62533333333</v>
      </c>
      <c r="B981" s="20">
        <v>2.57</v>
      </c>
      <c r="C981" s="20">
        <v>2.001</v>
      </c>
      <c r="D981" s="20">
        <v>2301.0</v>
      </c>
      <c r="E981" s="35">
        <f t="shared" si="1"/>
        <v>-0.003486055777</v>
      </c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</row>
    <row r="982" ht="15.75" customHeight="1">
      <c r="A982" s="34">
        <v>44237.62533333333</v>
      </c>
      <c r="B982" s="20">
        <v>2.6</v>
      </c>
      <c r="C982" s="20">
        <v>2.024</v>
      </c>
      <c r="D982" s="20">
        <v>2631.0</v>
      </c>
      <c r="E982" s="35">
        <f t="shared" si="1"/>
        <v>0.01149425287</v>
      </c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</row>
    <row r="983" ht="15.75" customHeight="1">
      <c r="A983" s="34">
        <v>44238.62533333333</v>
      </c>
      <c r="B983" s="20">
        <v>2.6</v>
      </c>
      <c r="C983" s="20">
        <v>2.024</v>
      </c>
      <c r="D983" s="20">
        <v>187.0</v>
      </c>
      <c r="E983" s="35">
        <f t="shared" si="1"/>
        <v>0</v>
      </c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</row>
    <row r="984" ht="15.75" customHeight="1">
      <c r="A984" s="34">
        <v>44239.62533333333</v>
      </c>
      <c r="B984" s="20">
        <v>2.6</v>
      </c>
      <c r="C984" s="20">
        <v>2.024</v>
      </c>
      <c r="D984" s="20">
        <v>5333.0</v>
      </c>
      <c r="E984" s="35">
        <f t="shared" si="1"/>
        <v>0</v>
      </c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</row>
    <row r="985" ht="15.75" customHeight="1">
      <c r="A985" s="34">
        <v>44242.62533333333</v>
      </c>
      <c r="B985" s="20">
        <v>2.6</v>
      </c>
      <c r="C985" s="20">
        <v>2.024</v>
      </c>
      <c r="D985" s="20">
        <v>3040.0</v>
      </c>
      <c r="E985" s="35">
        <f t="shared" si="1"/>
        <v>0</v>
      </c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</row>
    <row r="986" ht="15.75" customHeight="1">
      <c r="A986" s="34">
        <v>44243.62533333333</v>
      </c>
      <c r="B986" s="20">
        <v>2.6</v>
      </c>
      <c r="C986" s="20">
        <v>2.024</v>
      </c>
      <c r="D986" s="20">
        <v>1814.0</v>
      </c>
      <c r="E986" s="35">
        <f t="shared" si="1"/>
        <v>0</v>
      </c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</row>
    <row r="987" ht="15.75" customHeight="1">
      <c r="A987" s="34">
        <v>44244.62533333333</v>
      </c>
      <c r="B987" s="20">
        <v>2.58</v>
      </c>
      <c r="C987" s="20">
        <v>2.008</v>
      </c>
      <c r="D987" s="20">
        <v>2131.0</v>
      </c>
      <c r="E987" s="35">
        <f t="shared" si="1"/>
        <v>-0.00790513834</v>
      </c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</row>
    <row r="988" ht="15.75" customHeight="1">
      <c r="A988" s="34">
        <v>44245.62533333333</v>
      </c>
      <c r="B988" s="20">
        <v>2.59</v>
      </c>
      <c r="C988" s="20">
        <v>2.016</v>
      </c>
      <c r="D988" s="20">
        <v>2343.0</v>
      </c>
      <c r="E988" s="35">
        <f t="shared" si="1"/>
        <v>0.003984063745</v>
      </c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</row>
    <row r="989" ht="15.75" customHeight="1">
      <c r="A989" s="34">
        <v>44246.62533333333</v>
      </c>
      <c r="B989" s="20">
        <v>2.53</v>
      </c>
      <c r="C989" s="20">
        <v>1.97</v>
      </c>
      <c r="D989" s="20">
        <v>1416.0</v>
      </c>
      <c r="E989" s="35">
        <f t="shared" si="1"/>
        <v>-0.02281746032</v>
      </c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</row>
    <row r="990" ht="15.75" customHeight="1">
      <c r="A990" s="34">
        <v>44249.62533333333</v>
      </c>
      <c r="B990" s="20">
        <v>2.55</v>
      </c>
      <c r="C990" s="20">
        <v>1.985</v>
      </c>
      <c r="D990" s="20">
        <v>2142.0</v>
      </c>
      <c r="E990" s="35">
        <f t="shared" si="1"/>
        <v>0.007614213198</v>
      </c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</row>
    <row r="991" ht="15.75" customHeight="1">
      <c r="A991" s="34">
        <v>44250.62533333333</v>
      </c>
      <c r="B991" s="20">
        <v>2.63</v>
      </c>
      <c r="C991" s="20">
        <v>2.047</v>
      </c>
      <c r="D991" s="20">
        <v>1637.0</v>
      </c>
      <c r="E991" s="35">
        <f t="shared" si="1"/>
        <v>0.03123425693</v>
      </c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</row>
    <row r="992" ht="15.75" customHeight="1">
      <c r="A992" s="34">
        <v>44251.62533333333</v>
      </c>
      <c r="B992" s="20">
        <v>2.6</v>
      </c>
      <c r="C992" s="20">
        <v>2.024</v>
      </c>
      <c r="D992" s="20">
        <v>5.0</v>
      </c>
      <c r="E992" s="35">
        <f t="shared" si="1"/>
        <v>-0.01123595506</v>
      </c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</row>
    <row r="993" ht="15.75" customHeight="1">
      <c r="A993" s="34">
        <v>44252.62533333333</v>
      </c>
      <c r="B993" s="20">
        <v>2.63</v>
      </c>
      <c r="C993" s="20">
        <v>2.047</v>
      </c>
      <c r="D993" s="20">
        <v>999.0</v>
      </c>
      <c r="E993" s="35">
        <f t="shared" si="1"/>
        <v>0.01136363636</v>
      </c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</row>
    <row r="994" ht="15.75" customHeight="1">
      <c r="A994" s="34">
        <v>44253.62533333333</v>
      </c>
      <c r="B994" s="20">
        <v>2.63</v>
      </c>
      <c r="C994" s="20">
        <v>2.047</v>
      </c>
      <c r="D994" s="20">
        <v>0.0</v>
      </c>
      <c r="E994" s="35">
        <f t="shared" si="1"/>
        <v>0</v>
      </c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</row>
    <row r="995" ht="15.75" customHeight="1">
      <c r="A995" s="34">
        <v>44256.62533333333</v>
      </c>
      <c r="B995" s="20">
        <v>2.62</v>
      </c>
      <c r="C995" s="20">
        <v>2.04</v>
      </c>
      <c r="D995" s="20">
        <v>83.0</v>
      </c>
      <c r="E995" s="35">
        <f t="shared" si="1"/>
        <v>-0.003419638495</v>
      </c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</row>
    <row r="996" ht="15.75" customHeight="1">
      <c r="A996" s="34">
        <v>44257.62533333333</v>
      </c>
      <c r="B996" s="20">
        <v>2.63</v>
      </c>
      <c r="C996" s="20">
        <v>2.047</v>
      </c>
      <c r="D996" s="20">
        <v>1873.0</v>
      </c>
      <c r="E996" s="35">
        <f t="shared" si="1"/>
        <v>0.003431372549</v>
      </c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</row>
    <row r="997" ht="15.75" customHeight="1">
      <c r="A997" s="34">
        <v>44258.62533333333</v>
      </c>
      <c r="B997" s="20">
        <v>2.62</v>
      </c>
      <c r="C997" s="20">
        <v>2.04</v>
      </c>
      <c r="D997" s="20">
        <v>1823.0</v>
      </c>
      <c r="E997" s="35">
        <f t="shared" si="1"/>
        <v>-0.003419638495</v>
      </c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</row>
    <row r="998" ht="15.75" customHeight="1">
      <c r="A998" s="34">
        <v>44259.62533333333</v>
      </c>
      <c r="B998" s="20">
        <v>2.63</v>
      </c>
      <c r="C998" s="20">
        <v>2.047</v>
      </c>
      <c r="D998" s="20">
        <v>1335.0</v>
      </c>
      <c r="E998" s="35">
        <f t="shared" si="1"/>
        <v>0.003431372549</v>
      </c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</row>
    <row r="999" ht="15.75" customHeight="1">
      <c r="A999" s="34">
        <v>44260.62533333333</v>
      </c>
      <c r="B999" s="20">
        <v>2.62</v>
      </c>
      <c r="C999" s="20">
        <v>2.04</v>
      </c>
      <c r="D999" s="20">
        <v>674.0</v>
      </c>
      <c r="E999" s="35">
        <f t="shared" si="1"/>
        <v>-0.003419638495</v>
      </c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</row>
    <row r="1000" ht="15.75" customHeight="1">
      <c r="A1000" s="34">
        <v>44263.62533333333</v>
      </c>
      <c r="B1000" s="20">
        <v>2.62</v>
      </c>
      <c r="C1000" s="20">
        <v>2.04</v>
      </c>
      <c r="D1000" s="20">
        <v>902.0</v>
      </c>
      <c r="E1000" s="35">
        <f t="shared" si="1"/>
        <v>0</v>
      </c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</row>
    <row r="1001" ht="15.75" customHeight="1">
      <c r="A1001" s="34">
        <v>44264.62533333333</v>
      </c>
      <c r="B1001" s="20">
        <v>2.62</v>
      </c>
      <c r="C1001" s="20">
        <v>2.04</v>
      </c>
      <c r="D1001" s="20">
        <v>1193.0</v>
      </c>
      <c r="E1001" s="35">
        <f t="shared" si="1"/>
        <v>0</v>
      </c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</row>
    <row r="1002" ht="15.75" customHeight="1">
      <c r="A1002" s="34">
        <v>44265.62533333333</v>
      </c>
      <c r="B1002" s="20">
        <v>2.6</v>
      </c>
      <c r="C1002" s="20">
        <v>2.024</v>
      </c>
      <c r="D1002" s="20">
        <v>3154.0</v>
      </c>
      <c r="E1002" s="35">
        <f t="shared" si="1"/>
        <v>-0.007843137255</v>
      </c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</row>
    <row r="1003" ht="15.75" customHeight="1">
      <c r="A1003" s="34">
        <v>44266.62533333333</v>
      </c>
      <c r="B1003" s="20">
        <v>2.6</v>
      </c>
      <c r="C1003" s="20">
        <v>2.024</v>
      </c>
      <c r="D1003" s="20">
        <v>3108.0</v>
      </c>
      <c r="E1003" s="35">
        <f t="shared" si="1"/>
        <v>0</v>
      </c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</row>
    <row r="1004" ht="15.75" customHeight="1">
      <c r="A1004" s="34">
        <v>44267.62533333333</v>
      </c>
      <c r="B1004" s="20">
        <v>2.64</v>
      </c>
      <c r="C1004" s="20">
        <v>2.055</v>
      </c>
      <c r="D1004" s="20">
        <v>3838.0</v>
      </c>
      <c r="E1004" s="35">
        <f t="shared" si="1"/>
        <v>0.01531620553</v>
      </c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</row>
    <row r="1005" ht="15.75" customHeight="1">
      <c r="A1005" s="34">
        <v>44270.62533333333</v>
      </c>
      <c r="B1005" s="20">
        <v>2.64</v>
      </c>
      <c r="C1005" s="20">
        <v>2.055</v>
      </c>
      <c r="D1005" s="20">
        <v>5128.0</v>
      </c>
      <c r="E1005" s="35">
        <f t="shared" si="1"/>
        <v>0</v>
      </c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</row>
    <row r="1006" ht="15.75" customHeight="1">
      <c r="A1006" s="34">
        <v>44271.62533333333</v>
      </c>
      <c r="B1006" s="20">
        <v>2.69</v>
      </c>
      <c r="C1006" s="20">
        <v>2.094</v>
      </c>
      <c r="D1006" s="20">
        <v>27706.0</v>
      </c>
      <c r="E1006" s="35">
        <f t="shared" si="1"/>
        <v>0.01897810219</v>
      </c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</row>
    <row r="1007" ht="15.75" customHeight="1">
      <c r="A1007" s="34">
        <v>44272.62533333333</v>
      </c>
      <c r="B1007" s="20">
        <v>2.73</v>
      </c>
      <c r="C1007" s="20">
        <v>2.125</v>
      </c>
      <c r="D1007" s="20">
        <v>2930.0</v>
      </c>
      <c r="E1007" s="35">
        <f t="shared" si="1"/>
        <v>0.01480420248</v>
      </c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</row>
    <row r="1008" ht="15.75" customHeight="1">
      <c r="A1008" s="34">
        <v>44273.62533333333</v>
      </c>
      <c r="B1008" s="20">
        <v>2.72</v>
      </c>
      <c r="C1008" s="20">
        <v>2.117</v>
      </c>
      <c r="D1008" s="20">
        <v>1094.0</v>
      </c>
      <c r="E1008" s="35">
        <f t="shared" si="1"/>
        <v>-0.003764705882</v>
      </c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</row>
    <row r="1009" ht="15.75" customHeight="1">
      <c r="A1009" s="34">
        <v>44274.62533333333</v>
      </c>
      <c r="B1009" s="20">
        <v>2.69</v>
      </c>
      <c r="C1009" s="20">
        <v>2.094</v>
      </c>
      <c r="D1009" s="20">
        <v>3310.0</v>
      </c>
      <c r="E1009" s="35">
        <f t="shared" si="1"/>
        <v>-0.0108644308</v>
      </c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</row>
    <row r="1010" ht="15.75" customHeight="1">
      <c r="A1010" s="34">
        <v>44277.62533333333</v>
      </c>
      <c r="B1010" s="20">
        <v>2.75</v>
      </c>
      <c r="C1010" s="20">
        <v>2.141</v>
      </c>
      <c r="D1010" s="20">
        <v>7357.0</v>
      </c>
      <c r="E1010" s="35">
        <f t="shared" si="1"/>
        <v>0.02244508118</v>
      </c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</row>
    <row r="1011" ht="15.75" customHeight="1">
      <c r="A1011" s="34">
        <v>44278.62533333333</v>
      </c>
      <c r="B1011" s="20">
        <v>2.76</v>
      </c>
      <c r="C1011" s="20">
        <v>2.149</v>
      </c>
      <c r="D1011" s="20">
        <v>10655.0</v>
      </c>
      <c r="E1011" s="35">
        <f t="shared" si="1"/>
        <v>0.003736571695</v>
      </c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</row>
    <row r="1012" ht="15.75" customHeight="1">
      <c r="A1012" s="34">
        <v>44279.62533333333</v>
      </c>
      <c r="B1012" s="20">
        <v>2.72</v>
      </c>
      <c r="C1012" s="20">
        <v>2.117</v>
      </c>
      <c r="D1012" s="20">
        <v>2039.0</v>
      </c>
      <c r="E1012" s="35">
        <f t="shared" si="1"/>
        <v>-0.01489064681</v>
      </c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</row>
    <row r="1013" ht="15.75" customHeight="1">
      <c r="A1013" s="34">
        <v>44280.62533333333</v>
      </c>
      <c r="B1013" s="20">
        <v>2.69</v>
      </c>
      <c r="C1013" s="20">
        <v>2.094</v>
      </c>
      <c r="D1013" s="20">
        <v>940.0</v>
      </c>
      <c r="E1013" s="35">
        <f t="shared" si="1"/>
        <v>-0.0108644308</v>
      </c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</row>
    <row r="1014" ht="15.75" customHeight="1">
      <c r="A1014" s="34">
        <v>44281.62533333333</v>
      </c>
      <c r="B1014" s="20">
        <v>2.73</v>
      </c>
      <c r="C1014" s="20">
        <v>2.125</v>
      </c>
      <c r="D1014" s="20">
        <v>15223.0</v>
      </c>
      <c r="E1014" s="35">
        <f t="shared" si="1"/>
        <v>0.01480420248</v>
      </c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</row>
    <row r="1015" ht="15.75" customHeight="1">
      <c r="A1015" s="34">
        <v>44284.62533333333</v>
      </c>
      <c r="B1015" s="20">
        <v>2.69</v>
      </c>
      <c r="C1015" s="20">
        <v>2.094</v>
      </c>
      <c r="D1015" s="20">
        <v>899.0</v>
      </c>
      <c r="E1015" s="35">
        <f t="shared" si="1"/>
        <v>-0.01458823529</v>
      </c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</row>
    <row r="1016" ht="15.75" customHeight="1">
      <c r="A1016" s="34">
        <v>44285.62533333333</v>
      </c>
      <c r="B1016" s="20">
        <v>2.68</v>
      </c>
      <c r="C1016" s="20">
        <v>2.086</v>
      </c>
      <c r="D1016" s="20">
        <v>2.0</v>
      </c>
      <c r="E1016" s="35">
        <f t="shared" si="1"/>
        <v>-0.003820439351</v>
      </c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</row>
    <row r="1017" ht="15.75" customHeight="1">
      <c r="A1017" s="34">
        <v>44286.62533333333</v>
      </c>
      <c r="B1017" s="20">
        <v>2.67</v>
      </c>
      <c r="C1017" s="20">
        <v>2.079</v>
      </c>
      <c r="D1017" s="20">
        <v>5656.0</v>
      </c>
      <c r="E1017" s="35">
        <f t="shared" si="1"/>
        <v>-0.003355704698</v>
      </c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</row>
    <row r="1018" ht="15.75" customHeight="1">
      <c r="A1018" s="34">
        <v>44287.62533333333</v>
      </c>
      <c r="B1018" s="20">
        <v>2.7</v>
      </c>
      <c r="C1018" s="20">
        <v>2.102</v>
      </c>
      <c r="D1018" s="20">
        <v>2.0</v>
      </c>
      <c r="E1018" s="35">
        <f t="shared" si="1"/>
        <v>0.01106301106</v>
      </c>
      <c r="F1018" s="20"/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</row>
    <row r="1019" ht="15.75" customHeight="1">
      <c r="A1019" s="34">
        <v>44288.62533333333</v>
      </c>
      <c r="B1019" s="20">
        <v>2.7</v>
      </c>
      <c r="C1019" s="20">
        <v>2.102</v>
      </c>
      <c r="D1019" s="20">
        <v>3133.0</v>
      </c>
      <c r="E1019" s="35">
        <f t="shared" si="1"/>
        <v>0</v>
      </c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</row>
    <row r="1020" ht="15.75" customHeight="1">
      <c r="A1020" s="34">
        <v>44291.62533333333</v>
      </c>
      <c r="B1020" s="20">
        <v>2.7</v>
      </c>
      <c r="C1020" s="20">
        <v>2.102</v>
      </c>
      <c r="D1020" s="20">
        <v>2855.0</v>
      </c>
      <c r="E1020" s="35">
        <f t="shared" si="1"/>
        <v>0</v>
      </c>
      <c r="F1020" s="20"/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</row>
    <row r="1021" ht="15.75" customHeight="1">
      <c r="A1021" s="34">
        <v>44292.62533333333</v>
      </c>
      <c r="B1021" s="20">
        <v>2.69</v>
      </c>
      <c r="C1021" s="20">
        <v>2.094</v>
      </c>
      <c r="D1021" s="20">
        <v>4438.0</v>
      </c>
      <c r="E1021" s="35">
        <f t="shared" si="1"/>
        <v>-0.003805899144</v>
      </c>
      <c r="F1021" s="20"/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</row>
    <row r="1022" ht="15.75" customHeight="1">
      <c r="A1022" s="34">
        <v>44293.62533333333</v>
      </c>
      <c r="B1022" s="20">
        <v>2.68</v>
      </c>
      <c r="C1022" s="20">
        <v>2.086</v>
      </c>
      <c r="D1022" s="20">
        <v>270.0</v>
      </c>
      <c r="E1022" s="35">
        <f t="shared" si="1"/>
        <v>-0.003820439351</v>
      </c>
      <c r="F1022" s="20"/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</row>
    <row r="1023" ht="15.75" customHeight="1">
      <c r="A1023" s="34">
        <v>44294.62533333333</v>
      </c>
      <c r="B1023" s="20">
        <v>2.61</v>
      </c>
      <c r="C1023" s="20">
        <v>2.032</v>
      </c>
      <c r="D1023" s="20">
        <v>15098.0</v>
      </c>
      <c r="E1023" s="35">
        <f t="shared" si="1"/>
        <v>-0.02588686481</v>
      </c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</row>
    <row r="1024" ht="15.75" customHeight="1">
      <c r="A1024" s="34">
        <v>44298.62533333333</v>
      </c>
      <c r="B1024" s="20">
        <v>2.68</v>
      </c>
      <c r="C1024" s="20">
        <v>2.086</v>
      </c>
      <c r="D1024" s="20">
        <v>1.0</v>
      </c>
      <c r="E1024" s="35">
        <f t="shared" si="1"/>
        <v>0.02657480315</v>
      </c>
      <c r="F1024" s="20"/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</row>
    <row r="1025" ht="15.75" customHeight="1">
      <c r="A1025" s="34">
        <v>44299.62533333333</v>
      </c>
      <c r="B1025" s="20">
        <v>2.72</v>
      </c>
      <c r="C1025" s="20">
        <v>2.117</v>
      </c>
      <c r="D1025" s="20">
        <v>8875.0</v>
      </c>
      <c r="E1025" s="35">
        <f t="shared" si="1"/>
        <v>0.01486097795</v>
      </c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</row>
    <row r="1026" ht="15.75" customHeight="1">
      <c r="A1026" s="34">
        <v>44300.62533333333</v>
      </c>
      <c r="B1026" s="20">
        <v>2.72</v>
      </c>
      <c r="C1026" s="20">
        <v>2.117</v>
      </c>
      <c r="D1026" s="20">
        <v>7192.0</v>
      </c>
      <c r="E1026" s="35">
        <f t="shared" si="1"/>
        <v>0</v>
      </c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</row>
    <row r="1027" ht="15.75" customHeight="1">
      <c r="A1027" s="34">
        <v>44301.62533333333</v>
      </c>
      <c r="B1027" s="20">
        <v>2.69</v>
      </c>
      <c r="C1027" s="20">
        <v>2.094</v>
      </c>
      <c r="D1027" s="20">
        <v>2285.0</v>
      </c>
      <c r="E1027" s="35">
        <f t="shared" si="1"/>
        <v>-0.0108644308</v>
      </c>
      <c r="F1027" s="20"/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</row>
    <row r="1028" ht="15.75" customHeight="1">
      <c r="A1028" s="34">
        <v>44302.62533333333</v>
      </c>
      <c r="B1028" s="20">
        <v>2.64</v>
      </c>
      <c r="C1028" s="20">
        <v>2.055</v>
      </c>
      <c r="D1028" s="20">
        <v>1978.0</v>
      </c>
      <c r="E1028" s="35">
        <f t="shared" si="1"/>
        <v>-0.01862464183</v>
      </c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</row>
    <row r="1029" ht="15.75" customHeight="1">
      <c r="A1029" s="34">
        <v>44305.62533333333</v>
      </c>
      <c r="B1029" s="20">
        <v>2.7</v>
      </c>
      <c r="C1029" s="20">
        <v>2.102</v>
      </c>
      <c r="D1029" s="20">
        <v>869.0</v>
      </c>
      <c r="E1029" s="35">
        <f t="shared" si="1"/>
        <v>0.02287104623</v>
      </c>
      <c r="F1029" s="20"/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</row>
    <row r="1030" ht="15.75" customHeight="1">
      <c r="A1030" s="34">
        <v>44306.62533333333</v>
      </c>
      <c r="B1030" s="20">
        <v>2.62</v>
      </c>
      <c r="C1030" s="20">
        <v>2.04</v>
      </c>
      <c r="D1030" s="20">
        <v>343.0</v>
      </c>
      <c r="E1030" s="35">
        <f t="shared" si="1"/>
        <v>-0.02949571836</v>
      </c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</row>
    <row r="1031" ht="15.75" customHeight="1">
      <c r="A1031" s="34">
        <v>44307.62533333333</v>
      </c>
      <c r="B1031" s="20">
        <v>2.69</v>
      </c>
      <c r="C1031" s="20">
        <v>2.094</v>
      </c>
      <c r="D1031" s="20">
        <v>3088.0</v>
      </c>
      <c r="E1031" s="35">
        <f t="shared" si="1"/>
        <v>0.02647058824</v>
      </c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</row>
    <row r="1032" ht="15.75" customHeight="1">
      <c r="A1032" s="34">
        <v>44308.62533333333</v>
      </c>
      <c r="B1032" s="20">
        <v>2.66</v>
      </c>
      <c r="C1032" s="20">
        <v>2.071</v>
      </c>
      <c r="D1032" s="20">
        <v>1763.0</v>
      </c>
      <c r="E1032" s="35">
        <f t="shared" si="1"/>
        <v>-0.01098376313</v>
      </c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</row>
    <row r="1033" ht="15.75" customHeight="1">
      <c r="A1033" s="34">
        <v>44309.62533333333</v>
      </c>
      <c r="B1033" s="20">
        <v>2.62</v>
      </c>
      <c r="C1033" s="20">
        <v>2.04</v>
      </c>
      <c r="D1033" s="20">
        <v>25441.0</v>
      </c>
      <c r="E1033" s="35">
        <f t="shared" si="1"/>
        <v>-0.0149686142</v>
      </c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</row>
    <row r="1034" ht="15.75" customHeight="1">
      <c r="A1034" s="34">
        <v>44312.62533333333</v>
      </c>
      <c r="B1034" s="20">
        <v>2.62</v>
      </c>
      <c r="C1034" s="20">
        <v>2.04</v>
      </c>
      <c r="D1034" s="20">
        <v>0.0</v>
      </c>
      <c r="E1034" s="35">
        <f t="shared" si="1"/>
        <v>0</v>
      </c>
      <c r="F1034" s="20"/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</row>
    <row r="1035" ht="15.75" customHeight="1">
      <c r="A1035" s="34">
        <v>44313.62533333333</v>
      </c>
      <c r="B1035" s="20">
        <v>2.67</v>
      </c>
      <c r="C1035" s="20">
        <v>2.079</v>
      </c>
      <c r="D1035" s="20">
        <v>5668.0</v>
      </c>
      <c r="E1035" s="35">
        <f t="shared" si="1"/>
        <v>0.01911764706</v>
      </c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</row>
    <row r="1036" ht="15.75" customHeight="1">
      <c r="A1036" s="34">
        <v>44314.62533333333</v>
      </c>
      <c r="B1036" s="20">
        <v>2.65</v>
      </c>
      <c r="C1036" s="20">
        <v>2.063</v>
      </c>
      <c r="D1036" s="20">
        <v>49.0</v>
      </c>
      <c r="E1036" s="35">
        <f t="shared" si="1"/>
        <v>-0.007696007696</v>
      </c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</row>
    <row r="1037" ht="15.75" customHeight="1">
      <c r="A1037" s="34">
        <v>44315.62533333333</v>
      </c>
      <c r="B1037" s="20">
        <v>2.6</v>
      </c>
      <c r="C1037" s="20">
        <v>2.024</v>
      </c>
      <c r="D1037" s="20">
        <v>2608.0</v>
      </c>
      <c r="E1037" s="35">
        <f t="shared" si="1"/>
        <v>-0.018904508</v>
      </c>
      <c r="F1037" s="20"/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</row>
    <row r="1038" ht="15.75" customHeight="1">
      <c r="A1038" s="34">
        <v>44316.62533333333</v>
      </c>
      <c r="B1038" s="20">
        <v>2.6</v>
      </c>
      <c r="C1038" s="20">
        <v>2.024</v>
      </c>
      <c r="D1038" s="20">
        <v>12642.0</v>
      </c>
      <c r="E1038" s="35">
        <f t="shared" si="1"/>
        <v>0</v>
      </c>
      <c r="F1038" s="20"/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</row>
    <row r="1039" ht="15.75" customHeight="1">
      <c r="A1039" s="34">
        <v>44319.62533333333</v>
      </c>
      <c r="B1039" s="20">
        <v>2.64</v>
      </c>
      <c r="C1039" s="20">
        <v>2.055</v>
      </c>
      <c r="D1039" s="20">
        <v>4355.0</v>
      </c>
      <c r="E1039" s="35">
        <f t="shared" si="1"/>
        <v>0.01531620553</v>
      </c>
      <c r="F1039" s="20"/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</row>
    <row r="1040" ht="15.75" customHeight="1">
      <c r="A1040" s="34">
        <v>44320.62533333333</v>
      </c>
      <c r="B1040" s="20">
        <v>2.62</v>
      </c>
      <c r="C1040" s="20">
        <v>2.04</v>
      </c>
      <c r="D1040" s="20">
        <v>4805.0</v>
      </c>
      <c r="E1040" s="35">
        <f t="shared" si="1"/>
        <v>-0.007299270073</v>
      </c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</row>
    <row r="1041" ht="15.75" customHeight="1">
      <c r="A1041" s="34">
        <v>44321.62533333333</v>
      </c>
      <c r="B1041" s="20">
        <v>2.58</v>
      </c>
      <c r="C1041" s="20">
        <v>2.008</v>
      </c>
      <c r="D1041" s="20">
        <v>3266.0</v>
      </c>
      <c r="E1041" s="35">
        <f t="shared" si="1"/>
        <v>-0.01568627451</v>
      </c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</row>
    <row r="1042" ht="15.75" customHeight="1">
      <c r="A1042" s="34">
        <v>44322.62533333333</v>
      </c>
      <c r="B1042" s="20">
        <v>2.62</v>
      </c>
      <c r="C1042" s="20">
        <v>2.04</v>
      </c>
      <c r="D1042" s="20">
        <v>5.0</v>
      </c>
      <c r="E1042" s="35">
        <f t="shared" si="1"/>
        <v>0.01593625498</v>
      </c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</row>
    <row r="1043" ht="15.75" customHeight="1">
      <c r="A1043" s="34">
        <v>44323.62533333333</v>
      </c>
      <c r="B1043" s="20">
        <v>2.62</v>
      </c>
      <c r="C1043" s="20">
        <v>2.04</v>
      </c>
      <c r="D1043" s="20">
        <v>7509.0</v>
      </c>
      <c r="E1043" s="35">
        <f t="shared" si="1"/>
        <v>0</v>
      </c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</row>
    <row r="1044" ht="15.75" customHeight="1">
      <c r="A1044" s="34">
        <v>44326.62533333333</v>
      </c>
      <c r="B1044" s="20">
        <v>2.63</v>
      </c>
      <c r="C1044" s="20">
        <v>2.047</v>
      </c>
      <c r="D1044" s="20">
        <v>814.0</v>
      </c>
      <c r="E1044" s="35">
        <f t="shared" si="1"/>
        <v>0.003431372549</v>
      </c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</row>
    <row r="1045" ht="15.75" customHeight="1">
      <c r="A1045" s="34">
        <v>44327.62533333333</v>
      </c>
      <c r="B1045" s="20">
        <v>2.64</v>
      </c>
      <c r="C1045" s="20">
        <v>2.055</v>
      </c>
      <c r="D1045" s="20">
        <v>241.0</v>
      </c>
      <c r="E1045" s="35">
        <f t="shared" si="1"/>
        <v>0.00390815828</v>
      </c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</row>
    <row r="1046" ht="15.75" customHeight="1">
      <c r="A1046" s="34">
        <v>44333.62533333333</v>
      </c>
      <c r="B1046" s="20">
        <v>2.66</v>
      </c>
      <c r="C1046" s="20">
        <v>2.071</v>
      </c>
      <c r="D1046" s="20">
        <v>13761.0</v>
      </c>
      <c r="E1046" s="35">
        <f t="shared" si="1"/>
        <v>0.007785888078</v>
      </c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</row>
    <row r="1047" ht="15.75" customHeight="1">
      <c r="A1047" s="34">
        <v>44334.62533333333</v>
      </c>
      <c r="B1047" s="20">
        <v>2.67</v>
      </c>
      <c r="C1047" s="20">
        <v>2.079</v>
      </c>
      <c r="D1047" s="20">
        <v>2101.0</v>
      </c>
      <c r="E1047" s="35">
        <f t="shared" si="1"/>
        <v>0.00386286818</v>
      </c>
      <c r="F1047" s="20"/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</row>
    <row r="1048" ht="15.75" customHeight="1">
      <c r="A1048" s="34">
        <v>44335.62533333333</v>
      </c>
      <c r="B1048" s="20">
        <v>2.68</v>
      </c>
      <c r="C1048" s="20">
        <v>2.086</v>
      </c>
      <c r="D1048" s="20">
        <v>1042.0</v>
      </c>
      <c r="E1048" s="35">
        <f t="shared" si="1"/>
        <v>0.003367003367</v>
      </c>
      <c r="F1048" s="20"/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</row>
    <row r="1049" ht="15.75" customHeight="1">
      <c r="A1049" s="34">
        <v>44336.62533333333</v>
      </c>
      <c r="B1049" s="20">
        <v>2.7</v>
      </c>
      <c r="C1049" s="20">
        <v>2.102</v>
      </c>
      <c r="D1049" s="20">
        <v>3091.0</v>
      </c>
      <c r="E1049" s="35">
        <f t="shared" si="1"/>
        <v>0.007670182167</v>
      </c>
      <c r="F1049" s="20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</row>
    <row r="1050" ht="15.75" customHeight="1">
      <c r="A1050" s="34">
        <v>44337.62533333333</v>
      </c>
      <c r="B1050" s="20">
        <v>2.7</v>
      </c>
      <c r="C1050" s="20">
        <v>2.102</v>
      </c>
      <c r="D1050" s="20">
        <v>11227.0</v>
      </c>
      <c r="E1050" s="35">
        <f t="shared" si="1"/>
        <v>0</v>
      </c>
      <c r="F1050" s="20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</row>
    <row r="1051" ht="15.75" customHeight="1">
      <c r="A1051" s="34">
        <v>44340.62533333333</v>
      </c>
      <c r="B1051" s="20">
        <v>2.72</v>
      </c>
      <c r="C1051" s="20">
        <v>2.117</v>
      </c>
      <c r="D1051" s="20">
        <v>1259.0</v>
      </c>
      <c r="E1051" s="35">
        <f t="shared" si="1"/>
        <v>0.007136060894</v>
      </c>
      <c r="F1051" s="20"/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</row>
    <row r="1052" ht="15.75" customHeight="1">
      <c r="A1052" s="34">
        <v>44341.62533333333</v>
      </c>
      <c r="B1052" s="20">
        <v>2.75</v>
      </c>
      <c r="C1052" s="20">
        <v>2.141</v>
      </c>
      <c r="D1052" s="20">
        <v>9589.0</v>
      </c>
      <c r="E1052" s="35">
        <f t="shared" si="1"/>
        <v>0.01133679735</v>
      </c>
      <c r="F1052" s="20"/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</row>
    <row r="1053" ht="15.75" customHeight="1">
      <c r="A1053" s="34">
        <v>44342.62533333333</v>
      </c>
      <c r="B1053" s="20">
        <v>2.75</v>
      </c>
      <c r="C1053" s="20">
        <v>2.141</v>
      </c>
      <c r="D1053" s="20">
        <v>2895.0</v>
      </c>
      <c r="E1053" s="35">
        <f t="shared" si="1"/>
        <v>0</v>
      </c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</row>
    <row r="1054" ht="15.75" customHeight="1">
      <c r="A1054" s="34">
        <v>44343.62533333333</v>
      </c>
      <c r="B1054" s="20">
        <v>2.77</v>
      </c>
      <c r="C1054" s="20">
        <v>2.156</v>
      </c>
      <c r="D1054" s="20">
        <v>4.0</v>
      </c>
      <c r="E1054" s="35">
        <f t="shared" si="1"/>
        <v>0.007006071929</v>
      </c>
      <c r="F1054" s="20"/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</row>
    <row r="1055" ht="15.75" customHeight="1">
      <c r="A1055" s="34">
        <v>44344.62533333333</v>
      </c>
      <c r="B1055" s="20">
        <v>2.77</v>
      </c>
      <c r="C1055" s="20">
        <v>2.156</v>
      </c>
      <c r="D1055" s="20">
        <v>404.0</v>
      </c>
      <c r="E1055" s="35">
        <f t="shared" si="1"/>
        <v>0</v>
      </c>
      <c r="F1055" s="20"/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</row>
    <row r="1056" ht="15.75" customHeight="1">
      <c r="A1056" s="34">
        <v>44347.62533333333</v>
      </c>
      <c r="B1056" s="20">
        <v>2.8</v>
      </c>
      <c r="C1056" s="20">
        <v>2.18</v>
      </c>
      <c r="D1056" s="20">
        <v>740.0</v>
      </c>
      <c r="E1056" s="35">
        <f t="shared" si="1"/>
        <v>0.01113172542</v>
      </c>
      <c r="F1056" s="20"/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</row>
    <row r="1057" ht="15.75" customHeight="1">
      <c r="A1057" s="34">
        <v>44348.62533333333</v>
      </c>
      <c r="B1057" s="20">
        <v>2.8</v>
      </c>
      <c r="C1057" s="20">
        <v>2.18</v>
      </c>
      <c r="D1057" s="20">
        <v>4.0</v>
      </c>
      <c r="E1057" s="35">
        <f t="shared" si="1"/>
        <v>0</v>
      </c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</row>
    <row r="1058" ht="15.75" customHeight="1">
      <c r="A1058" s="34">
        <v>44349.62533333333</v>
      </c>
      <c r="B1058" s="20">
        <v>2.74</v>
      </c>
      <c r="C1058" s="20">
        <v>2.133</v>
      </c>
      <c r="D1058" s="20">
        <v>721.0</v>
      </c>
      <c r="E1058" s="35">
        <f t="shared" si="1"/>
        <v>-0.02155963303</v>
      </c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</row>
    <row r="1059" ht="15.75" customHeight="1">
      <c r="A1059" s="34">
        <v>44350.62533333333</v>
      </c>
      <c r="B1059" s="20">
        <v>2.77</v>
      </c>
      <c r="C1059" s="20">
        <v>2.156</v>
      </c>
      <c r="D1059" s="20">
        <v>3723.0</v>
      </c>
      <c r="E1059" s="35">
        <f t="shared" si="1"/>
        <v>0.01078293483</v>
      </c>
      <c r="F1059" s="20"/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</row>
    <row r="1060" ht="15.75" customHeight="1">
      <c r="A1060" s="34">
        <v>44351.62533333333</v>
      </c>
      <c r="B1060" s="20">
        <v>2.76</v>
      </c>
      <c r="C1060" s="20">
        <v>2.149</v>
      </c>
      <c r="D1060" s="20">
        <v>1184.0</v>
      </c>
      <c r="E1060" s="35">
        <f t="shared" si="1"/>
        <v>-0.003246753247</v>
      </c>
      <c r="F1060" s="20"/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</row>
    <row r="1061" ht="15.75" customHeight="1">
      <c r="A1061" s="34">
        <v>44354.62533333333</v>
      </c>
      <c r="B1061" s="20">
        <v>2.75</v>
      </c>
      <c r="C1061" s="20">
        <v>2.141</v>
      </c>
      <c r="D1061" s="20">
        <v>128.0</v>
      </c>
      <c r="E1061" s="35">
        <f t="shared" si="1"/>
        <v>-0.003722661703</v>
      </c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</row>
    <row r="1062" ht="15.75" customHeight="1">
      <c r="A1062" s="34">
        <v>44355.62533333333</v>
      </c>
      <c r="B1062" s="20">
        <v>2.75</v>
      </c>
      <c r="C1062" s="20">
        <v>2.141</v>
      </c>
      <c r="D1062" s="20">
        <v>56.0</v>
      </c>
      <c r="E1062" s="35">
        <f t="shared" si="1"/>
        <v>0</v>
      </c>
      <c r="F1062" s="20"/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</row>
    <row r="1063" ht="15.75" customHeight="1">
      <c r="A1063" s="34">
        <v>44356.62533333333</v>
      </c>
      <c r="B1063" s="20">
        <v>2.75</v>
      </c>
      <c r="C1063" s="20">
        <v>2.141</v>
      </c>
      <c r="D1063" s="20">
        <v>5.0</v>
      </c>
      <c r="E1063" s="35">
        <f t="shared" si="1"/>
        <v>0</v>
      </c>
      <c r="F1063" s="20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</row>
    <row r="1064" ht="15.75" customHeight="1">
      <c r="A1064" s="34">
        <v>44357.62533333333</v>
      </c>
      <c r="B1064" s="20">
        <v>2.74</v>
      </c>
      <c r="C1064" s="20">
        <v>2.133</v>
      </c>
      <c r="D1064" s="20">
        <v>292.0</v>
      </c>
      <c r="E1064" s="35">
        <f t="shared" si="1"/>
        <v>-0.003736571695</v>
      </c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</row>
    <row r="1065" ht="15.75" customHeight="1">
      <c r="A1065" s="34">
        <v>44358.62533333333</v>
      </c>
      <c r="B1065" s="20">
        <v>2.75</v>
      </c>
      <c r="C1065" s="20">
        <v>2.141</v>
      </c>
      <c r="D1065" s="20">
        <v>5.0</v>
      </c>
      <c r="E1065" s="35">
        <f t="shared" si="1"/>
        <v>0.003750586029</v>
      </c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</row>
    <row r="1066" ht="15.75" customHeight="1">
      <c r="A1066" s="34">
        <v>44361.62533333333</v>
      </c>
      <c r="B1066" s="20">
        <v>2.75</v>
      </c>
      <c r="C1066" s="20">
        <v>2.141</v>
      </c>
      <c r="D1066" s="20">
        <v>5.0</v>
      </c>
      <c r="E1066" s="35">
        <f t="shared" si="1"/>
        <v>0</v>
      </c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</row>
    <row r="1067" ht="15.75" customHeight="1">
      <c r="A1067" s="34">
        <v>44362.62533333333</v>
      </c>
      <c r="B1067" s="20">
        <v>2.7</v>
      </c>
      <c r="C1067" s="20">
        <v>2.102</v>
      </c>
      <c r="D1067" s="20">
        <v>461.0</v>
      </c>
      <c r="E1067" s="35">
        <f t="shared" si="1"/>
        <v>-0.01821578702</v>
      </c>
      <c r="F1067" s="20"/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</row>
    <row r="1068" ht="15.75" customHeight="1">
      <c r="A1068" s="34">
        <v>44363.62533333333</v>
      </c>
      <c r="B1068" s="20">
        <v>2.7</v>
      </c>
      <c r="C1068" s="20">
        <v>2.102</v>
      </c>
      <c r="D1068" s="20">
        <v>1071.0</v>
      </c>
      <c r="E1068" s="35">
        <f t="shared" si="1"/>
        <v>0</v>
      </c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</row>
    <row r="1069" ht="15.75" customHeight="1">
      <c r="A1069" s="34">
        <v>44364.62533333333</v>
      </c>
      <c r="B1069" s="20">
        <v>2.75</v>
      </c>
      <c r="C1069" s="20">
        <v>2.141</v>
      </c>
      <c r="D1069" s="20">
        <v>7472.0</v>
      </c>
      <c r="E1069" s="35">
        <f t="shared" si="1"/>
        <v>0.01855375833</v>
      </c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</row>
    <row r="1070" ht="15.75" customHeight="1">
      <c r="A1070" s="34">
        <v>44365.62533333333</v>
      </c>
      <c r="B1070" s="20">
        <v>2.75</v>
      </c>
      <c r="C1070" s="20">
        <v>2.141</v>
      </c>
      <c r="D1070" s="20">
        <v>1220.0</v>
      </c>
      <c r="E1070" s="35">
        <f t="shared" si="1"/>
        <v>0</v>
      </c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</row>
    <row r="1071" ht="15.75" customHeight="1">
      <c r="A1071" s="34">
        <v>44368.62533333333</v>
      </c>
      <c r="B1071" s="20">
        <v>2.75</v>
      </c>
      <c r="C1071" s="20">
        <v>2.141</v>
      </c>
      <c r="D1071" s="20">
        <v>4263.0</v>
      </c>
      <c r="E1071" s="35">
        <f t="shared" si="1"/>
        <v>0</v>
      </c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</row>
    <row r="1072" ht="15.75" customHeight="1">
      <c r="A1072" s="34">
        <v>44369.62533333333</v>
      </c>
      <c r="B1072" s="20">
        <v>2.76</v>
      </c>
      <c r="C1072" s="20">
        <v>2.149</v>
      </c>
      <c r="D1072" s="20">
        <v>1991.0</v>
      </c>
      <c r="E1072" s="35">
        <f t="shared" si="1"/>
        <v>0.003736571695</v>
      </c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</row>
    <row r="1073" ht="15.75" customHeight="1">
      <c r="A1073" s="34">
        <v>44370.62533333333</v>
      </c>
      <c r="B1073" s="20">
        <v>2.75</v>
      </c>
      <c r="C1073" s="20">
        <v>2.141</v>
      </c>
      <c r="D1073" s="20">
        <v>1307.0</v>
      </c>
      <c r="E1073" s="35">
        <f t="shared" si="1"/>
        <v>-0.003722661703</v>
      </c>
      <c r="F1073" s="20"/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</row>
    <row r="1074" ht="15.75" customHeight="1">
      <c r="A1074" s="34">
        <v>44371.62533333333</v>
      </c>
      <c r="B1074" s="20">
        <v>2.74</v>
      </c>
      <c r="C1074" s="20">
        <v>2.133</v>
      </c>
      <c r="D1074" s="20">
        <v>1962.0</v>
      </c>
      <c r="E1074" s="35">
        <f t="shared" si="1"/>
        <v>-0.003736571695</v>
      </c>
      <c r="F1074" s="20"/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</row>
    <row r="1075" ht="15.75" customHeight="1">
      <c r="A1075" s="34">
        <v>44372.62533333333</v>
      </c>
      <c r="B1075" s="20">
        <v>2.77</v>
      </c>
      <c r="C1075" s="20">
        <v>2.156</v>
      </c>
      <c r="D1075" s="20">
        <v>1621.0</v>
      </c>
      <c r="E1075" s="35">
        <f t="shared" si="1"/>
        <v>0.01078293483</v>
      </c>
      <c r="F1075" s="20"/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</row>
    <row r="1076" ht="15.75" customHeight="1">
      <c r="A1076" s="34">
        <v>44375.62533333333</v>
      </c>
      <c r="B1076" s="20">
        <v>2.77</v>
      </c>
      <c r="C1076" s="20">
        <v>2.156</v>
      </c>
      <c r="D1076" s="20">
        <v>205.0</v>
      </c>
      <c r="E1076" s="35">
        <f t="shared" si="1"/>
        <v>0</v>
      </c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</row>
    <row r="1077" ht="15.75" customHeight="1">
      <c r="A1077" s="34">
        <v>44376.62533333333</v>
      </c>
      <c r="B1077" s="20">
        <v>2.8</v>
      </c>
      <c r="C1077" s="20">
        <v>2.18</v>
      </c>
      <c r="D1077" s="20">
        <v>10330.0</v>
      </c>
      <c r="E1077" s="35">
        <f t="shared" si="1"/>
        <v>0.01113172542</v>
      </c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</row>
    <row r="1078" ht="15.75" customHeight="1">
      <c r="A1078" s="34">
        <v>44377.62533333333</v>
      </c>
      <c r="B1078" s="20">
        <v>2.85</v>
      </c>
      <c r="C1078" s="20">
        <v>2.219</v>
      </c>
      <c r="D1078" s="20">
        <v>6947.0</v>
      </c>
      <c r="E1078" s="35">
        <f t="shared" si="1"/>
        <v>0.01788990826</v>
      </c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</row>
    <row r="1079" ht="15.75" customHeight="1">
      <c r="A1079" s="34">
        <v>44378.62533333333</v>
      </c>
      <c r="B1079" s="20">
        <v>2.99</v>
      </c>
      <c r="C1079" s="20">
        <v>2.328</v>
      </c>
      <c r="D1079" s="20">
        <v>8842.0</v>
      </c>
      <c r="E1079" s="35">
        <f t="shared" si="1"/>
        <v>0.04912122578</v>
      </c>
      <c r="F1079" s="20"/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</row>
    <row r="1080" ht="15.75" customHeight="1">
      <c r="A1080" s="34">
        <v>44379.62533333333</v>
      </c>
      <c r="B1080" s="20">
        <v>2.98</v>
      </c>
      <c r="C1080" s="20">
        <v>2.32</v>
      </c>
      <c r="D1080" s="20">
        <v>3536.0</v>
      </c>
      <c r="E1080" s="35">
        <f t="shared" si="1"/>
        <v>-0.003436426117</v>
      </c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</row>
    <row r="1081" ht="15.75" customHeight="1">
      <c r="A1081" s="34">
        <v>44382.62533333333</v>
      </c>
      <c r="B1081" s="20">
        <v>3.0</v>
      </c>
      <c r="C1081" s="20">
        <v>2.335</v>
      </c>
      <c r="D1081" s="20">
        <v>1115.0</v>
      </c>
      <c r="E1081" s="35">
        <f t="shared" si="1"/>
        <v>0.006465517241</v>
      </c>
      <c r="F1081" s="20"/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</row>
    <row r="1082" ht="15.75" customHeight="1">
      <c r="A1082" s="34">
        <v>44383.62533333333</v>
      </c>
      <c r="B1082" s="20">
        <v>2.91</v>
      </c>
      <c r="C1082" s="20">
        <v>2.265</v>
      </c>
      <c r="D1082" s="20">
        <v>1253.0</v>
      </c>
      <c r="E1082" s="35">
        <f t="shared" si="1"/>
        <v>-0.02997858672</v>
      </c>
      <c r="F1082" s="20"/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</row>
    <row r="1083" ht="15.75" customHeight="1">
      <c r="A1083" s="34">
        <v>44384.62533333333</v>
      </c>
      <c r="B1083" s="20">
        <v>2.91</v>
      </c>
      <c r="C1083" s="20">
        <v>2.265</v>
      </c>
      <c r="D1083" s="20">
        <v>7506.0</v>
      </c>
      <c r="E1083" s="35">
        <f t="shared" si="1"/>
        <v>0</v>
      </c>
      <c r="F1083" s="20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</row>
    <row r="1084" ht="15.75" customHeight="1">
      <c r="A1084" s="34">
        <v>44385.62533333333</v>
      </c>
      <c r="B1084" s="20">
        <v>2.9</v>
      </c>
      <c r="C1084" s="20">
        <v>2.258</v>
      </c>
      <c r="D1084" s="20">
        <v>1956.0</v>
      </c>
      <c r="E1084" s="35">
        <f t="shared" si="1"/>
        <v>-0.003090507726</v>
      </c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</row>
    <row r="1085" ht="15.75" customHeight="1">
      <c r="A1085" s="34">
        <v>44386.62533333333</v>
      </c>
      <c r="B1085" s="20">
        <v>2.9</v>
      </c>
      <c r="C1085" s="20">
        <v>2.258</v>
      </c>
      <c r="D1085" s="20">
        <v>7847.0</v>
      </c>
      <c r="E1085" s="35">
        <f t="shared" si="1"/>
        <v>0</v>
      </c>
      <c r="F1085" s="20"/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</row>
    <row r="1086" ht="15.75" customHeight="1">
      <c r="A1086" s="34">
        <v>44389.62533333333</v>
      </c>
      <c r="B1086" s="20">
        <v>2.94</v>
      </c>
      <c r="C1086" s="20">
        <v>2.289</v>
      </c>
      <c r="D1086" s="20">
        <v>5019.0</v>
      </c>
      <c r="E1086" s="35">
        <f t="shared" si="1"/>
        <v>0.01372896368</v>
      </c>
      <c r="F1086" s="20"/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</row>
    <row r="1087" ht="15.75" customHeight="1">
      <c r="A1087" s="34">
        <v>44390.62533333333</v>
      </c>
      <c r="B1087" s="20">
        <v>2.95</v>
      </c>
      <c r="C1087" s="20">
        <v>2.297</v>
      </c>
      <c r="D1087" s="20">
        <v>5777.0</v>
      </c>
      <c r="E1087" s="35">
        <f t="shared" si="1"/>
        <v>0.003494975972</v>
      </c>
      <c r="F1087" s="20"/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</row>
    <row r="1088" ht="15.75" customHeight="1">
      <c r="A1088" s="34">
        <v>44391.62533333333</v>
      </c>
      <c r="B1088" s="20">
        <v>2.94</v>
      </c>
      <c r="C1088" s="20">
        <v>2.289</v>
      </c>
      <c r="D1088" s="20">
        <v>3717.0</v>
      </c>
      <c r="E1088" s="35">
        <f t="shared" si="1"/>
        <v>-0.003482803657</v>
      </c>
      <c r="F1088" s="20"/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</row>
    <row r="1089" ht="15.75" customHeight="1">
      <c r="A1089" s="34">
        <v>44392.62533333333</v>
      </c>
      <c r="B1089" s="20">
        <v>2.98</v>
      </c>
      <c r="C1089" s="20">
        <v>2.32</v>
      </c>
      <c r="D1089" s="20">
        <v>2440.0</v>
      </c>
      <c r="E1089" s="35">
        <f t="shared" si="1"/>
        <v>0.01354303189</v>
      </c>
      <c r="F1089" s="20"/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</row>
    <row r="1090" ht="15.75" customHeight="1">
      <c r="A1090" s="34">
        <v>44393.62533333333</v>
      </c>
      <c r="B1090" s="20">
        <v>3.08</v>
      </c>
      <c r="C1090" s="20">
        <v>2.398</v>
      </c>
      <c r="D1090" s="20">
        <v>17406.0</v>
      </c>
      <c r="E1090" s="35">
        <f t="shared" si="1"/>
        <v>0.03362068966</v>
      </c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</row>
    <row r="1091" ht="15.75" customHeight="1">
      <c r="A1091" s="34">
        <v>44396.62533333333</v>
      </c>
      <c r="B1091" s="20">
        <v>3.2</v>
      </c>
      <c r="C1091" s="20">
        <v>2.491</v>
      </c>
      <c r="D1091" s="20">
        <v>8309.0</v>
      </c>
      <c r="E1091" s="35">
        <f t="shared" si="1"/>
        <v>0.0387823186</v>
      </c>
      <c r="F1091" s="20"/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</row>
    <row r="1092" ht="15.75" customHeight="1">
      <c r="A1092" s="34">
        <v>44399.62533333333</v>
      </c>
      <c r="B1092" s="20">
        <v>3.38</v>
      </c>
      <c r="C1092" s="20">
        <v>2.631</v>
      </c>
      <c r="D1092" s="20">
        <v>31482.0</v>
      </c>
      <c r="E1092" s="35">
        <f t="shared" si="1"/>
        <v>0.05620232838</v>
      </c>
      <c r="F1092" s="20"/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</row>
    <row r="1093" ht="15.75" customHeight="1">
      <c r="A1093" s="34">
        <v>44400.62533333333</v>
      </c>
      <c r="B1093" s="20">
        <v>3.37</v>
      </c>
      <c r="C1093" s="20">
        <v>2.623</v>
      </c>
      <c r="D1093" s="20">
        <v>10247.0</v>
      </c>
      <c r="E1093" s="35">
        <f t="shared" si="1"/>
        <v>-0.003040668947</v>
      </c>
      <c r="F1093" s="20"/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</row>
    <row r="1094" ht="15.75" customHeight="1">
      <c r="A1094" s="34">
        <v>44403.62533333333</v>
      </c>
      <c r="B1094" s="20">
        <v>3.29</v>
      </c>
      <c r="C1094" s="20">
        <v>2.561</v>
      </c>
      <c r="D1094" s="20">
        <v>7450.0</v>
      </c>
      <c r="E1094" s="35">
        <f t="shared" si="1"/>
        <v>-0.02363705681</v>
      </c>
      <c r="F1094" s="20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</row>
    <row r="1095" ht="15.75" customHeight="1">
      <c r="A1095" s="34">
        <v>44404.62533333333</v>
      </c>
      <c r="B1095" s="20">
        <v>3.28</v>
      </c>
      <c r="C1095" s="20">
        <v>2.553</v>
      </c>
      <c r="D1095" s="20">
        <v>2490.0</v>
      </c>
      <c r="E1095" s="35">
        <f t="shared" si="1"/>
        <v>-0.003123779774</v>
      </c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</row>
    <row r="1096" ht="15.75" customHeight="1">
      <c r="A1096" s="34">
        <v>44405.62533333333</v>
      </c>
      <c r="B1096" s="20">
        <v>3.25</v>
      </c>
      <c r="C1096" s="20">
        <v>2.53</v>
      </c>
      <c r="D1096" s="20">
        <v>1493.0</v>
      </c>
      <c r="E1096" s="35">
        <f t="shared" si="1"/>
        <v>-0.009009009009</v>
      </c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</row>
    <row r="1097" ht="15.75" customHeight="1">
      <c r="A1097" s="34">
        <v>44406.62533333333</v>
      </c>
      <c r="B1097" s="20">
        <v>3.25</v>
      </c>
      <c r="C1097" s="20">
        <v>2.53</v>
      </c>
      <c r="D1097" s="20">
        <v>2661.0</v>
      </c>
      <c r="E1097" s="35">
        <f t="shared" si="1"/>
        <v>0</v>
      </c>
      <c r="F1097" s="20"/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</row>
    <row r="1098" ht="15.75" customHeight="1">
      <c r="A1098" s="34">
        <v>44407.62533333333</v>
      </c>
      <c r="B1098" s="20">
        <v>3.0</v>
      </c>
      <c r="C1098" s="20">
        <v>2.513</v>
      </c>
      <c r="D1098" s="20">
        <v>935.0</v>
      </c>
      <c r="E1098" s="35">
        <f t="shared" si="1"/>
        <v>-0.006719367589</v>
      </c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</row>
    <row r="1099" ht="15.75" customHeight="1">
      <c r="A1099" s="34">
        <v>44410.62533333333</v>
      </c>
      <c r="B1099" s="20">
        <v>2.97</v>
      </c>
      <c r="C1099" s="20">
        <v>2.488</v>
      </c>
      <c r="D1099" s="20">
        <v>230.0</v>
      </c>
      <c r="E1099" s="35">
        <f t="shared" si="1"/>
        <v>-0.009948269001</v>
      </c>
      <c r="F1099" s="20"/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</row>
    <row r="1100" ht="15.75" customHeight="1">
      <c r="A1100" s="34">
        <v>44411.62533333333</v>
      </c>
      <c r="B1100" s="20">
        <v>2.91</v>
      </c>
      <c r="C1100" s="20">
        <v>2.438</v>
      </c>
      <c r="D1100" s="20">
        <v>796.0</v>
      </c>
      <c r="E1100" s="35">
        <f t="shared" si="1"/>
        <v>-0.02009646302</v>
      </c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</row>
    <row r="1101" ht="15.75" customHeight="1">
      <c r="A1101" s="34">
        <v>44412.62533333333</v>
      </c>
      <c r="B1101" s="20">
        <v>2.91</v>
      </c>
      <c r="C1101" s="20">
        <v>2.438</v>
      </c>
      <c r="D1101" s="20">
        <v>1437.0</v>
      </c>
      <c r="E1101" s="35">
        <f t="shared" si="1"/>
        <v>0</v>
      </c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</row>
    <row r="1102" ht="15.75" customHeight="1">
      <c r="A1102" s="34">
        <v>44413.62533333333</v>
      </c>
      <c r="B1102" s="20">
        <v>2.87</v>
      </c>
      <c r="C1102" s="20">
        <v>2.404</v>
      </c>
      <c r="D1102" s="20">
        <v>1941.0</v>
      </c>
      <c r="E1102" s="35">
        <f t="shared" si="1"/>
        <v>-0.01394585726</v>
      </c>
      <c r="F1102" s="20"/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</row>
    <row r="1103" ht="15.75" customHeight="1">
      <c r="A1103" s="34">
        <v>44414.62533333333</v>
      </c>
      <c r="B1103" s="20">
        <v>2.94</v>
      </c>
      <c r="C1103" s="20">
        <v>2.463</v>
      </c>
      <c r="D1103" s="20">
        <v>1585.0</v>
      </c>
      <c r="E1103" s="35">
        <f t="shared" si="1"/>
        <v>0.02454242928</v>
      </c>
      <c r="F1103" s="20"/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</row>
    <row r="1104" ht="15.75" customHeight="1">
      <c r="A1104" s="34">
        <v>44417.62533333333</v>
      </c>
      <c r="B1104" s="20">
        <v>2.99</v>
      </c>
      <c r="C1104" s="20">
        <v>2.505</v>
      </c>
      <c r="D1104" s="20">
        <v>2443.0</v>
      </c>
      <c r="E1104" s="35">
        <f t="shared" si="1"/>
        <v>0.01705237515</v>
      </c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</row>
    <row r="1105" ht="15.75" customHeight="1">
      <c r="A1105" s="34">
        <v>44419.62533333333</v>
      </c>
      <c r="B1105" s="20">
        <v>2.99</v>
      </c>
      <c r="C1105" s="20">
        <v>2.505</v>
      </c>
      <c r="D1105" s="20">
        <v>795.0</v>
      </c>
      <c r="E1105" s="35">
        <f t="shared" si="1"/>
        <v>0</v>
      </c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</row>
    <row r="1106" ht="15.75" customHeight="1">
      <c r="A1106" s="34">
        <v>44420.62533333333</v>
      </c>
      <c r="B1106" s="20">
        <v>2.99</v>
      </c>
      <c r="C1106" s="20">
        <v>2.505</v>
      </c>
      <c r="D1106" s="20">
        <v>149.0</v>
      </c>
      <c r="E1106" s="35">
        <f t="shared" si="1"/>
        <v>0</v>
      </c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</row>
    <row r="1107" ht="15.75" customHeight="1">
      <c r="A1107" s="34">
        <v>44424.62533333333</v>
      </c>
      <c r="B1107" s="20">
        <v>2.99</v>
      </c>
      <c r="C1107" s="20">
        <v>2.505</v>
      </c>
      <c r="D1107" s="20">
        <v>174.0</v>
      </c>
      <c r="E1107" s="35">
        <f t="shared" si="1"/>
        <v>0</v>
      </c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</row>
    <row r="1108" ht="15.75" customHeight="1">
      <c r="A1108" s="34">
        <v>44425.62533333333</v>
      </c>
      <c r="B1108" s="20">
        <v>2.99</v>
      </c>
      <c r="C1108" s="20">
        <v>2.505</v>
      </c>
      <c r="D1108" s="20">
        <v>838.0</v>
      </c>
      <c r="E1108" s="35">
        <f t="shared" si="1"/>
        <v>0</v>
      </c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</row>
    <row r="1109" ht="15.75" customHeight="1">
      <c r="A1109" s="34">
        <v>44426.62533333333</v>
      </c>
      <c r="B1109" s="20">
        <v>2.95</v>
      </c>
      <c r="C1109" s="20">
        <v>2.471</v>
      </c>
      <c r="D1109" s="20">
        <v>595.0</v>
      </c>
      <c r="E1109" s="35">
        <f t="shared" si="1"/>
        <v>-0.01357285429</v>
      </c>
      <c r="F1109" s="20"/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</row>
    <row r="1110" ht="15.75" customHeight="1">
      <c r="A1110" s="34">
        <v>44427.62533333333</v>
      </c>
      <c r="B1110" s="20">
        <v>2.95</v>
      </c>
      <c r="C1110" s="20">
        <v>2.471</v>
      </c>
      <c r="D1110" s="20">
        <v>110.0</v>
      </c>
      <c r="E1110" s="35">
        <f t="shared" si="1"/>
        <v>0</v>
      </c>
      <c r="F1110" s="20"/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</row>
    <row r="1111" ht="15.75" customHeight="1">
      <c r="A1111" s="34">
        <v>44428.62533333333</v>
      </c>
      <c r="B1111" s="20">
        <v>2.99</v>
      </c>
      <c r="C1111" s="20">
        <v>2.505</v>
      </c>
      <c r="D1111" s="20">
        <v>12613.0</v>
      </c>
      <c r="E1111" s="35">
        <f t="shared" si="1"/>
        <v>0.01375961149</v>
      </c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</row>
    <row r="1112" ht="15.75" customHeight="1">
      <c r="A1112" s="34">
        <v>44431.62533333333</v>
      </c>
      <c r="B1112" s="20">
        <v>3.11</v>
      </c>
      <c r="C1112" s="20">
        <v>2.605</v>
      </c>
      <c r="D1112" s="20">
        <v>9355.0</v>
      </c>
      <c r="E1112" s="35">
        <f t="shared" si="1"/>
        <v>0.03992015968</v>
      </c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</row>
    <row r="1113" ht="15.75" customHeight="1">
      <c r="A1113" s="34">
        <v>44432.62533333333</v>
      </c>
      <c r="B1113" s="20">
        <v>3.2</v>
      </c>
      <c r="C1113" s="20">
        <v>2.681</v>
      </c>
      <c r="D1113" s="20">
        <v>16093.0</v>
      </c>
      <c r="E1113" s="35">
        <f t="shared" si="1"/>
        <v>0.02917466411</v>
      </c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</row>
    <row r="1114" ht="15.75" customHeight="1">
      <c r="A1114" s="34">
        <v>44433.62533333333</v>
      </c>
      <c r="B1114" s="20">
        <v>3.15</v>
      </c>
      <c r="C1114" s="20">
        <v>2.639</v>
      </c>
      <c r="D1114" s="20">
        <v>6719.0</v>
      </c>
      <c r="E1114" s="35">
        <f t="shared" si="1"/>
        <v>-0.01566579634</v>
      </c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</row>
    <row r="1115" ht="15.75" customHeight="1">
      <c r="A1115" s="34">
        <v>44434.62533333333</v>
      </c>
      <c r="B1115" s="20">
        <v>3.15</v>
      </c>
      <c r="C1115" s="20">
        <v>2.639</v>
      </c>
      <c r="D1115" s="20">
        <v>3448.0</v>
      </c>
      <c r="E1115" s="35">
        <f t="shared" si="1"/>
        <v>0</v>
      </c>
      <c r="F1115" s="20"/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</row>
    <row r="1116" ht="15.75" customHeight="1">
      <c r="A1116" s="34">
        <v>44435.62533333333</v>
      </c>
      <c r="B1116" s="20">
        <v>3.23</v>
      </c>
      <c r="C1116" s="20">
        <v>2.706</v>
      </c>
      <c r="D1116" s="20">
        <v>49.0</v>
      </c>
      <c r="E1116" s="35">
        <f t="shared" si="1"/>
        <v>0.0253884047</v>
      </c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</row>
    <row r="1117" ht="15.75" customHeight="1">
      <c r="A1117" s="34">
        <v>44438.62533333333</v>
      </c>
      <c r="B1117" s="20">
        <v>3.22</v>
      </c>
      <c r="C1117" s="20">
        <v>2.698</v>
      </c>
      <c r="D1117" s="20">
        <v>260.0</v>
      </c>
      <c r="E1117" s="35">
        <f t="shared" si="1"/>
        <v>-0.0029563932</v>
      </c>
      <c r="F1117" s="20"/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</row>
    <row r="1118" ht="15.75" customHeight="1">
      <c r="A1118" s="34">
        <v>44439.62533333333</v>
      </c>
      <c r="B1118" s="20">
        <v>3.22</v>
      </c>
      <c r="C1118" s="20">
        <v>2.698</v>
      </c>
      <c r="D1118" s="20">
        <v>0.0</v>
      </c>
      <c r="E1118" s="35">
        <f t="shared" si="1"/>
        <v>0</v>
      </c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</row>
    <row r="1119" ht="15.75" customHeight="1">
      <c r="A1119" s="34">
        <v>44440.62533333333</v>
      </c>
      <c r="B1119" s="20">
        <v>3.19</v>
      </c>
      <c r="C1119" s="20">
        <v>2.672</v>
      </c>
      <c r="D1119" s="20">
        <v>1084.0</v>
      </c>
      <c r="E1119" s="35">
        <f t="shared" si="1"/>
        <v>-0.009636767976</v>
      </c>
      <c r="F1119" s="20"/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</row>
    <row r="1120" ht="15.75" customHeight="1">
      <c r="A1120" s="34">
        <v>44441.62533333333</v>
      </c>
      <c r="B1120" s="20">
        <v>3.17</v>
      </c>
      <c r="C1120" s="20">
        <v>2.656</v>
      </c>
      <c r="D1120" s="20">
        <v>1230.0</v>
      </c>
      <c r="E1120" s="35">
        <f t="shared" si="1"/>
        <v>-0.005988023952</v>
      </c>
      <c r="F1120" s="20"/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</row>
    <row r="1121" ht="15.75" customHeight="1">
      <c r="A1121" s="34">
        <v>44442.62533333333</v>
      </c>
      <c r="B1121" s="20">
        <v>3.18</v>
      </c>
      <c r="C1121" s="20">
        <v>2.664</v>
      </c>
      <c r="D1121" s="20">
        <v>709.0</v>
      </c>
      <c r="E1121" s="35">
        <f t="shared" si="1"/>
        <v>0.003012048193</v>
      </c>
      <c r="F1121" s="20"/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</row>
    <row r="1122" ht="15.75" customHeight="1">
      <c r="A1122" s="34">
        <v>44445.62533333333</v>
      </c>
      <c r="B1122" s="20">
        <v>3.12</v>
      </c>
      <c r="C1122" s="20">
        <v>2.614</v>
      </c>
      <c r="D1122" s="20">
        <v>1180.0</v>
      </c>
      <c r="E1122" s="35">
        <f t="shared" si="1"/>
        <v>-0.01876876877</v>
      </c>
      <c r="F1122" s="20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</row>
    <row r="1123" ht="15.75" customHeight="1">
      <c r="A1123" s="34">
        <v>44446.62533333333</v>
      </c>
      <c r="B1123" s="20">
        <v>3.12</v>
      </c>
      <c r="C1123" s="20">
        <v>2.614</v>
      </c>
      <c r="D1123" s="20">
        <v>1277.0</v>
      </c>
      <c r="E1123" s="35">
        <f t="shared" si="1"/>
        <v>0</v>
      </c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</row>
    <row r="1124" ht="15.75" customHeight="1">
      <c r="A1124" s="34">
        <v>44447.62533333333</v>
      </c>
      <c r="B1124" s="20">
        <v>3.12</v>
      </c>
      <c r="C1124" s="20">
        <v>2.614</v>
      </c>
      <c r="D1124" s="20">
        <v>13.0</v>
      </c>
      <c r="E1124" s="35">
        <f t="shared" si="1"/>
        <v>0</v>
      </c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</row>
    <row r="1125" ht="15.75" customHeight="1">
      <c r="A1125" s="34">
        <v>44448.62533333333</v>
      </c>
      <c r="B1125" s="20">
        <v>3.17</v>
      </c>
      <c r="C1125" s="20">
        <v>2.656</v>
      </c>
      <c r="D1125" s="20">
        <v>212.0</v>
      </c>
      <c r="E1125" s="35">
        <f t="shared" si="1"/>
        <v>0.01606732976</v>
      </c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</row>
    <row r="1126" ht="15.75" customHeight="1">
      <c r="A1126" s="34">
        <v>44449.62533333333</v>
      </c>
      <c r="B1126" s="20">
        <v>3.1</v>
      </c>
      <c r="C1126" s="20">
        <v>2.597</v>
      </c>
      <c r="D1126" s="20">
        <v>1277.0</v>
      </c>
      <c r="E1126" s="35">
        <f t="shared" si="1"/>
        <v>-0.02221385542</v>
      </c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</row>
    <row r="1127" ht="15.75" customHeight="1">
      <c r="A1127" s="34">
        <v>44452.62533333333</v>
      </c>
      <c r="B1127" s="20">
        <v>3.14</v>
      </c>
      <c r="C1127" s="20">
        <v>2.631</v>
      </c>
      <c r="D1127" s="20">
        <v>882.0</v>
      </c>
      <c r="E1127" s="35">
        <f t="shared" si="1"/>
        <v>0.01309202926</v>
      </c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</row>
    <row r="1128" ht="15.75" customHeight="1">
      <c r="A1128" s="34">
        <v>44453.62533333333</v>
      </c>
      <c r="B1128" s="20">
        <v>3.14</v>
      </c>
      <c r="C1128" s="20">
        <v>2.631</v>
      </c>
      <c r="D1128" s="20">
        <v>26.0</v>
      </c>
      <c r="E1128" s="35">
        <f t="shared" si="1"/>
        <v>0</v>
      </c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</row>
    <row r="1129" ht="15.75" customHeight="1">
      <c r="A1129" s="34">
        <v>44454.62533333333</v>
      </c>
      <c r="B1129" s="20">
        <v>3.09</v>
      </c>
      <c r="C1129" s="20">
        <v>2.589</v>
      </c>
      <c r="D1129" s="20">
        <v>23.0</v>
      </c>
      <c r="E1129" s="35">
        <f t="shared" si="1"/>
        <v>-0.01596351197</v>
      </c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</row>
    <row r="1130" ht="15.75" customHeight="1">
      <c r="A1130" s="34">
        <v>44455.62533333333</v>
      </c>
      <c r="B1130" s="20">
        <v>3.14</v>
      </c>
      <c r="C1130" s="20">
        <v>2.631</v>
      </c>
      <c r="D1130" s="20">
        <v>50.0</v>
      </c>
      <c r="E1130" s="35">
        <f t="shared" si="1"/>
        <v>0.01622247972</v>
      </c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</row>
    <row r="1131" ht="15.75" customHeight="1">
      <c r="A1131" s="34">
        <v>44456.62533333333</v>
      </c>
      <c r="B1131" s="20">
        <v>3.09</v>
      </c>
      <c r="C1131" s="20">
        <v>2.589</v>
      </c>
      <c r="D1131" s="20">
        <v>105.0</v>
      </c>
      <c r="E1131" s="35">
        <f t="shared" si="1"/>
        <v>-0.01596351197</v>
      </c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</row>
    <row r="1132" ht="15.75" customHeight="1">
      <c r="A1132" s="34">
        <v>44459.62533333333</v>
      </c>
      <c r="B1132" s="20">
        <v>3.1</v>
      </c>
      <c r="C1132" s="20">
        <v>2.597</v>
      </c>
      <c r="D1132" s="20">
        <v>1.0</v>
      </c>
      <c r="E1132" s="35">
        <f t="shared" si="1"/>
        <v>0.003089996138</v>
      </c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</row>
    <row r="1133" ht="15.75" customHeight="1">
      <c r="A1133" s="34">
        <v>44460.62533333333</v>
      </c>
      <c r="B1133" s="20">
        <v>3.1</v>
      </c>
      <c r="C1133" s="20">
        <v>2.597</v>
      </c>
      <c r="D1133" s="20">
        <v>0.0</v>
      </c>
      <c r="E1133" s="35">
        <f t="shared" si="1"/>
        <v>0</v>
      </c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</row>
    <row r="1134" ht="15.75" customHeight="1">
      <c r="A1134" s="34">
        <v>44461.62533333333</v>
      </c>
      <c r="B1134" s="20">
        <v>3.04</v>
      </c>
      <c r="C1134" s="20">
        <v>2.547</v>
      </c>
      <c r="D1134" s="20">
        <v>898.0</v>
      </c>
      <c r="E1134" s="35">
        <f t="shared" si="1"/>
        <v>-0.01925298421</v>
      </c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</row>
    <row r="1135" ht="15.75" customHeight="1">
      <c r="A1135" s="34">
        <v>44462.62533333333</v>
      </c>
      <c r="B1135" s="20">
        <v>3.02</v>
      </c>
      <c r="C1135" s="20">
        <v>2.53</v>
      </c>
      <c r="D1135" s="20">
        <v>110.0</v>
      </c>
      <c r="E1135" s="35">
        <f t="shared" si="1"/>
        <v>-0.006674519042</v>
      </c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</row>
    <row r="1136" ht="15.75" customHeight="1">
      <c r="A1136" s="34">
        <v>44463.62533333333</v>
      </c>
      <c r="B1136" s="20">
        <v>3.0</v>
      </c>
      <c r="C1136" s="20">
        <v>2.513</v>
      </c>
      <c r="D1136" s="20">
        <v>301.0</v>
      </c>
      <c r="E1136" s="35">
        <f t="shared" si="1"/>
        <v>-0.006719367589</v>
      </c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</row>
    <row r="1137" ht="15.75" customHeight="1">
      <c r="A1137" s="34">
        <v>44466.62533333333</v>
      </c>
      <c r="B1137" s="20">
        <v>3.04</v>
      </c>
      <c r="C1137" s="20">
        <v>2.547</v>
      </c>
      <c r="D1137" s="20">
        <v>1633.0</v>
      </c>
      <c r="E1137" s="35">
        <f t="shared" si="1"/>
        <v>0.01352964584</v>
      </c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</row>
    <row r="1138" ht="15.75" customHeight="1">
      <c r="A1138" s="34">
        <v>44467.62533333333</v>
      </c>
      <c r="B1138" s="20">
        <v>2.98</v>
      </c>
      <c r="C1138" s="20">
        <v>2.497</v>
      </c>
      <c r="D1138" s="20">
        <v>2484.0</v>
      </c>
      <c r="E1138" s="35">
        <f t="shared" si="1"/>
        <v>-0.01963093836</v>
      </c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</row>
    <row r="1139" ht="15.75" customHeight="1">
      <c r="A1139" s="34">
        <v>44468.62533333333</v>
      </c>
      <c r="B1139" s="20">
        <v>3.02</v>
      </c>
      <c r="C1139" s="20">
        <v>2.53</v>
      </c>
      <c r="D1139" s="20">
        <v>561.0</v>
      </c>
      <c r="E1139" s="35">
        <f t="shared" si="1"/>
        <v>0.01321585903</v>
      </c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</row>
    <row r="1140" ht="15.75" customHeight="1">
      <c r="A1140" s="34">
        <v>44469.62533333333</v>
      </c>
      <c r="B1140" s="20">
        <v>2.88</v>
      </c>
      <c r="C1140" s="20">
        <v>2.413</v>
      </c>
      <c r="D1140" s="20">
        <v>457.0</v>
      </c>
      <c r="E1140" s="35">
        <f t="shared" si="1"/>
        <v>-0.04624505929</v>
      </c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</row>
    <row r="1141" ht="15.75" customHeight="1">
      <c r="A1141" s="34">
        <v>44470.62533333333</v>
      </c>
      <c r="B1141" s="20">
        <v>2.93</v>
      </c>
      <c r="C1141" s="20">
        <v>2.455</v>
      </c>
      <c r="D1141" s="20">
        <v>7487.0</v>
      </c>
      <c r="E1141" s="35">
        <f t="shared" si="1"/>
        <v>0.01740571902</v>
      </c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</row>
    <row r="1142" ht="15.75" customHeight="1">
      <c r="A1142" s="34">
        <v>44473.62533333333</v>
      </c>
      <c r="B1142" s="20">
        <v>2.99</v>
      </c>
      <c r="C1142" s="20">
        <v>2.505</v>
      </c>
      <c r="D1142" s="20">
        <v>4248.0</v>
      </c>
      <c r="E1142" s="35">
        <f t="shared" si="1"/>
        <v>0.02036659878</v>
      </c>
      <c r="F1142" s="20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</row>
    <row r="1143" ht="15.75" customHeight="1">
      <c r="A1143" s="34">
        <v>44474.62533333333</v>
      </c>
      <c r="B1143" s="20">
        <v>2.98</v>
      </c>
      <c r="C1143" s="20">
        <v>2.497</v>
      </c>
      <c r="D1143" s="20">
        <v>453.0</v>
      </c>
      <c r="E1143" s="35">
        <f t="shared" si="1"/>
        <v>-0.003193612774</v>
      </c>
      <c r="F1143" s="20"/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</row>
    <row r="1144" ht="15.75" customHeight="1">
      <c r="A1144" s="34">
        <v>44475.62533333333</v>
      </c>
      <c r="B1144" s="20">
        <v>2.97</v>
      </c>
      <c r="C1144" s="20">
        <v>2.488</v>
      </c>
      <c r="D1144" s="20">
        <v>8.0</v>
      </c>
      <c r="E1144" s="35">
        <f t="shared" si="1"/>
        <v>-0.00360432519</v>
      </c>
      <c r="F1144" s="20"/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</row>
    <row r="1145" ht="15.75" customHeight="1">
      <c r="A1145" s="34">
        <v>44476.62533333333</v>
      </c>
      <c r="B1145" s="20">
        <v>2.97</v>
      </c>
      <c r="C1145" s="20">
        <v>2.488</v>
      </c>
      <c r="D1145" s="20">
        <v>1.0</v>
      </c>
      <c r="E1145" s="35">
        <f t="shared" si="1"/>
        <v>0</v>
      </c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</row>
    <row r="1146" ht="15.75" customHeight="1">
      <c r="A1146" s="34">
        <v>44477.62533333333</v>
      </c>
      <c r="B1146" s="20">
        <v>2.99</v>
      </c>
      <c r="C1146" s="20">
        <v>2.505</v>
      </c>
      <c r="D1146" s="20">
        <v>4364.0</v>
      </c>
      <c r="E1146" s="35">
        <f t="shared" si="1"/>
        <v>0.006832797428</v>
      </c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</row>
    <row r="1147" ht="15.75" customHeight="1">
      <c r="A1147" s="34">
        <v>44480.62533333333</v>
      </c>
      <c r="B1147" s="20">
        <v>2.99</v>
      </c>
      <c r="C1147" s="20">
        <v>2.505</v>
      </c>
      <c r="D1147" s="20">
        <v>1154.0</v>
      </c>
      <c r="E1147" s="35">
        <f t="shared" si="1"/>
        <v>0</v>
      </c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</row>
    <row r="1148" ht="15.75" customHeight="1">
      <c r="A1148" s="34">
        <v>44481.62533333333</v>
      </c>
      <c r="B1148" s="20">
        <v>2.99</v>
      </c>
      <c r="C1148" s="20">
        <v>2.505</v>
      </c>
      <c r="D1148" s="20">
        <v>1217.0</v>
      </c>
      <c r="E1148" s="35">
        <f t="shared" si="1"/>
        <v>0</v>
      </c>
      <c r="F1148" s="20"/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</row>
    <row r="1149" ht="15.75" customHeight="1">
      <c r="A1149" s="34">
        <v>44482.62533333333</v>
      </c>
      <c r="B1149" s="20">
        <v>2.99</v>
      </c>
      <c r="C1149" s="20">
        <v>2.505</v>
      </c>
      <c r="D1149" s="20">
        <v>2280.0</v>
      </c>
      <c r="E1149" s="35">
        <f t="shared" si="1"/>
        <v>0</v>
      </c>
      <c r="F1149" s="20"/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</row>
    <row r="1150" ht="15.75" customHeight="1">
      <c r="A1150" s="34">
        <v>44483.62533333333</v>
      </c>
      <c r="B1150" s="20">
        <v>2.99</v>
      </c>
      <c r="C1150" s="20">
        <v>2.505</v>
      </c>
      <c r="D1150" s="20">
        <v>1639.0</v>
      </c>
      <c r="E1150" s="35">
        <f t="shared" si="1"/>
        <v>0</v>
      </c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</row>
    <row r="1151" ht="15.75" customHeight="1">
      <c r="A1151" s="34">
        <v>44488.62533333333</v>
      </c>
      <c r="B1151" s="20">
        <v>2.99</v>
      </c>
      <c r="C1151" s="20">
        <v>2.505</v>
      </c>
      <c r="D1151" s="20">
        <v>956.0</v>
      </c>
      <c r="E1151" s="35">
        <f t="shared" si="1"/>
        <v>0</v>
      </c>
      <c r="F1151" s="20"/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</row>
    <row r="1152" ht="15.75" customHeight="1">
      <c r="A1152" s="34">
        <v>44489.62533333333</v>
      </c>
      <c r="B1152" s="20">
        <v>2.97</v>
      </c>
      <c r="C1152" s="20">
        <v>2.488</v>
      </c>
      <c r="D1152" s="20">
        <v>567.0</v>
      </c>
      <c r="E1152" s="35">
        <f t="shared" si="1"/>
        <v>-0.006786427146</v>
      </c>
      <c r="F1152" s="20"/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</row>
    <row r="1153" ht="15.75" customHeight="1">
      <c r="A1153" s="34">
        <v>44490.62533333333</v>
      </c>
      <c r="B1153" s="20">
        <v>2.86</v>
      </c>
      <c r="C1153" s="20">
        <v>2.396</v>
      </c>
      <c r="D1153" s="20">
        <v>6169.0</v>
      </c>
      <c r="E1153" s="35">
        <f t="shared" si="1"/>
        <v>-0.03697749196</v>
      </c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</row>
    <row r="1154" ht="15.75" customHeight="1">
      <c r="A1154" s="34">
        <v>44491.62533333333</v>
      </c>
      <c r="B1154" s="20">
        <v>2.9</v>
      </c>
      <c r="C1154" s="20">
        <v>2.43</v>
      </c>
      <c r="D1154" s="20">
        <v>1095.0</v>
      </c>
      <c r="E1154" s="35">
        <f t="shared" si="1"/>
        <v>0.0141903172</v>
      </c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</row>
    <row r="1155" ht="15.75" customHeight="1">
      <c r="A1155" s="34">
        <v>44494.62533333333</v>
      </c>
      <c r="B1155" s="20">
        <v>2.97</v>
      </c>
      <c r="C1155" s="20">
        <v>2.488</v>
      </c>
      <c r="D1155" s="20">
        <v>45.0</v>
      </c>
      <c r="E1155" s="35">
        <f t="shared" si="1"/>
        <v>0.02386831276</v>
      </c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</row>
    <row r="1156" ht="15.75" customHeight="1">
      <c r="A1156" s="34">
        <v>44495.62533333333</v>
      </c>
      <c r="B1156" s="20">
        <v>2.95</v>
      </c>
      <c r="C1156" s="20">
        <v>2.471</v>
      </c>
      <c r="D1156" s="20">
        <v>573.0</v>
      </c>
      <c r="E1156" s="35">
        <f t="shared" si="1"/>
        <v>-0.006832797428</v>
      </c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</row>
    <row r="1157" ht="15.75" customHeight="1">
      <c r="A1157" s="34">
        <v>44496.62533333333</v>
      </c>
      <c r="B1157" s="20">
        <v>2.9</v>
      </c>
      <c r="C1157" s="20">
        <v>2.43</v>
      </c>
      <c r="D1157" s="20">
        <v>388.0</v>
      </c>
      <c r="E1157" s="35">
        <f t="shared" si="1"/>
        <v>-0.01659247268</v>
      </c>
      <c r="F1157" s="20"/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</row>
    <row r="1158" ht="15.75" customHeight="1">
      <c r="A1158" s="34">
        <v>44497.62533333333</v>
      </c>
      <c r="B1158" s="20">
        <v>2.94</v>
      </c>
      <c r="C1158" s="20">
        <v>2.463</v>
      </c>
      <c r="D1158" s="20">
        <v>365.0</v>
      </c>
      <c r="E1158" s="35">
        <f t="shared" si="1"/>
        <v>0.01358024691</v>
      </c>
      <c r="F1158" s="20"/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</row>
    <row r="1159" ht="15.75" customHeight="1">
      <c r="A1159" s="34">
        <v>44498.62533333333</v>
      </c>
      <c r="B1159" s="20">
        <v>2.9</v>
      </c>
      <c r="C1159" s="20">
        <v>2.43</v>
      </c>
      <c r="D1159" s="20">
        <v>771.0</v>
      </c>
      <c r="E1159" s="35">
        <f t="shared" si="1"/>
        <v>-0.01339829476</v>
      </c>
      <c r="F1159" s="20"/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</row>
    <row r="1160" ht="15.75" customHeight="1">
      <c r="A1160" s="34">
        <v>44501.62533333333</v>
      </c>
      <c r="B1160" s="20">
        <v>2.89</v>
      </c>
      <c r="C1160" s="20">
        <v>2.421</v>
      </c>
      <c r="D1160" s="20">
        <v>992.0</v>
      </c>
      <c r="E1160" s="35">
        <f t="shared" si="1"/>
        <v>-0.003703703704</v>
      </c>
      <c r="F1160" s="20"/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</row>
    <row r="1161" ht="15.75" customHeight="1">
      <c r="A1161" s="34">
        <v>44502.62533333333</v>
      </c>
      <c r="B1161" s="20">
        <v>2.81</v>
      </c>
      <c r="C1161" s="20">
        <v>2.354</v>
      </c>
      <c r="D1161" s="20">
        <v>2452.0</v>
      </c>
      <c r="E1161" s="35">
        <f t="shared" si="1"/>
        <v>-0.02767451466</v>
      </c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</row>
    <row r="1162" ht="15.75" customHeight="1">
      <c r="A1162" s="34">
        <v>44503.62533333333</v>
      </c>
      <c r="B1162" s="20">
        <v>2.81</v>
      </c>
      <c r="C1162" s="20">
        <v>2.354</v>
      </c>
      <c r="D1162" s="20">
        <v>848.0</v>
      </c>
      <c r="E1162" s="35">
        <f t="shared" si="1"/>
        <v>0</v>
      </c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</row>
    <row r="1163" ht="15.75" customHeight="1">
      <c r="A1163" s="34">
        <v>44504.62533333333</v>
      </c>
      <c r="B1163" s="20">
        <v>2.79</v>
      </c>
      <c r="C1163" s="20">
        <v>2.337</v>
      </c>
      <c r="D1163" s="20">
        <v>2027.0</v>
      </c>
      <c r="E1163" s="35">
        <f t="shared" si="1"/>
        <v>-0.007221750212</v>
      </c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</row>
    <row r="1164" ht="15.75" customHeight="1">
      <c r="A1164" s="34">
        <v>44505.62533333333</v>
      </c>
      <c r="B1164" s="20">
        <v>2.84</v>
      </c>
      <c r="C1164" s="20">
        <v>2.379</v>
      </c>
      <c r="D1164" s="20">
        <v>3248.0</v>
      </c>
      <c r="E1164" s="35">
        <f t="shared" si="1"/>
        <v>0.01797175866</v>
      </c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</row>
    <row r="1165" ht="15.75" customHeight="1">
      <c r="A1165" s="34">
        <v>44508.62533333333</v>
      </c>
      <c r="B1165" s="20">
        <v>2.72</v>
      </c>
      <c r="C1165" s="20">
        <v>2.279</v>
      </c>
      <c r="D1165" s="20">
        <v>438.0</v>
      </c>
      <c r="E1165" s="35">
        <f t="shared" si="1"/>
        <v>-0.04203446826</v>
      </c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</row>
    <row r="1166" ht="15.75" customHeight="1">
      <c r="A1166" s="34">
        <v>44509.62533333333</v>
      </c>
      <c r="B1166" s="20">
        <v>2.8</v>
      </c>
      <c r="C1166" s="20">
        <v>2.346</v>
      </c>
      <c r="D1166" s="20">
        <v>577.0</v>
      </c>
      <c r="E1166" s="35">
        <f t="shared" si="1"/>
        <v>0.02939885915</v>
      </c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</row>
    <row r="1167" ht="15.75" customHeight="1">
      <c r="A1167" s="34">
        <v>44510.62533333333</v>
      </c>
      <c r="B1167" s="20">
        <v>2.82</v>
      </c>
      <c r="C1167" s="20">
        <v>2.362</v>
      </c>
      <c r="D1167" s="20">
        <v>3854.0</v>
      </c>
      <c r="E1167" s="35">
        <f t="shared" si="1"/>
        <v>0.006820119352</v>
      </c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</row>
    <row r="1168" ht="15.75" customHeight="1">
      <c r="A1168" s="34">
        <v>44511.62533333333</v>
      </c>
      <c r="B1168" s="20">
        <v>2.83</v>
      </c>
      <c r="C1168" s="20">
        <v>2.371</v>
      </c>
      <c r="D1168" s="20">
        <v>1176.0</v>
      </c>
      <c r="E1168" s="35">
        <f t="shared" si="1"/>
        <v>0.003810330229</v>
      </c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</row>
    <row r="1169" ht="15.75" customHeight="1">
      <c r="A1169" s="34">
        <v>44512.62533333333</v>
      </c>
      <c r="B1169" s="20">
        <v>2.82</v>
      </c>
      <c r="C1169" s="20">
        <v>2.362</v>
      </c>
      <c r="D1169" s="20">
        <v>95.0</v>
      </c>
      <c r="E1169" s="35">
        <f t="shared" si="1"/>
        <v>-0.003795866723</v>
      </c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</row>
    <row r="1170" ht="15.75" customHeight="1">
      <c r="A1170" s="34">
        <v>44515.62533333333</v>
      </c>
      <c r="B1170" s="20">
        <v>2.82</v>
      </c>
      <c r="C1170" s="20">
        <v>2.362</v>
      </c>
      <c r="D1170" s="20">
        <v>11.0</v>
      </c>
      <c r="E1170" s="35">
        <f t="shared" si="1"/>
        <v>0</v>
      </c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</row>
    <row r="1171" ht="15.75" customHeight="1">
      <c r="A1171" s="34">
        <v>44516.62533333333</v>
      </c>
      <c r="B1171" s="20">
        <v>2.82</v>
      </c>
      <c r="C1171" s="20">
        <v>2.362</v>
      </c>
      <c r="D1171" s="20">
        <v>3975.0</v>
      </c>
      <c r="E1171" s="35">
        <f t="shared" si="1"/>
        <v>0</v>
      </c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</row>
    <row r="1172" ht="15.75" customHeight="1">
      <c r="A1172" s="34">
        <v>44517.62533333333</v>
      </c>
      <c r="B1172" s="20">
        <v>2.82</v>
      </c>
      <c r="C1172" s="20">
        <v>2.362</v>
      </c>
      <c r="D1172" s="20">
        <v>3176.0</v>
      </c>
      <c r="E1172" s="35">
        <f t="shared" si="1"/>
        <v>0</v>
      </c>
      <c r="F1172" s="20"/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</row>
    <row r="1173" ht="15.75" customHeight="1">
      <c r="A1173" s="34">
        <v>44518.62533333333</v>
      </c>
      <c r="B1173" s="20">
        <v>2.74</v>
      </c>
      <c r="C1173" s="20">
        <v>2.295</v>
      </c>
      <c r="D1173" s="20">
        <v>141.0</v>
      </c>
      <c r="E1173" s="35">
        <f t="shared" si="1"/>
        <v>-0.0283657917</v>
      </c>
      <c r="F1173" s="20"/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</row>
    <row r="1174" ht="15.75" customHeight="1">
      <c r="A1174" s="34">
        <v>44519.62533333333</v>
      </c>
      <c r="B1174" s="20">
        <v>2.8</v>
      </c>
      <c r="C1174" s="20">
        <v>2.346</v>
      </c>
      <c r="D1174" s="20">
        <v>620.0</v>
      </c>
      <c r="E1174" s="35">
        <f t="shared" si="1"/>
        <v>0.02222222222</v>
      </c>
      <c r="F1174" s="20"/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</row>
    <row r="1175" ht="15.75" customHeight="1">
      <c r="A1175" s="34">
        <v>44522.62533333333</v>
      </c>
      <c r="B1175" s="20">
        <v>2.8</v>
      </c>
      <c r="C1175" s="20">
        <v>2.346</v>
      </c>
      <c r="D1175" s="20">
        <v>117.0</v>
      </c>
      <c r="E1175" s="35">
        <f t="shared" si="1"/>
        <v>0</v>
      </c>
      <c r="F1175" s="20"/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</row>
    <row r="1176" ht="15.75" customHeight="1">
      <c r="A1176" s="34">
        <v>44523.62533333333</v>
      </c>
      <c r="B1176" s="20">
        <v>2.8</v>
      </c>
      <c r="C1176" s="20">
        <v>2.346</v>
      </c>
      <c r="D1176" s="20">
        <v>1660.0</v>
      </c>
      <c r="E1176" s="35">
        <f t="shared" si="1"/>
        <v>0</v>
      </c>
      <c r="F1176" s="20"/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</row>
    <row r="1177" ht="15.75" customHeight="1">
      <c r="A1177" s="34">
        <v>44524.62533333333</v>
      </c>
      <c r="B1177" s="20">
        <v>2.8</v>
      </c>
      <c r="C1177" s="20">
        <v>2.346</v>
      </c>
      <c r="D1177" s="20">
        <v>3401.0</v>
      </c>
      <c r="E1177" s="35">
        <f t="shared" si="1"/>
        <v>0</v>
      </c>
      <c r="F1177" s="20"/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</row>
    <row r="1178" ht="15.75" customHeight="1">
      <c r="A1178" s="34">
        <v>44525.62533333333</v>
      </c>
      <c r="B1178" s="20">
        <v>2.75</v>
      </c>
      <c r="C1178" s="20">
        <v>2.304</v>
      </c>
      <c r="D1178" s="20">
        <v>160.0</v>
      </c>
      <c r="E1178" s="35">
        <f t="shared" si="1"/>
        <v>-0.0179028133</v>
      </c>
      <c r="F1178" s="20"/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</row>
    <row r="1179" ht="15.75" customHeight="1">
      <c r="A1179" s="34">
        <v>44526.62533333333</v>
      </c>
      <c r="B1179" s="20">
        <v>2.8</v>
      </c>
      <c r="C1179" s="20">
        <v>2.346</v>
      </c>
      <c r="D1179" s="20">
        <v>53.0</v>
      </c>
      <c r="E1179" s="35">
        <f t="shared" si="1"/>
        <v>0.01822916667</v>
      </c>
      <c r="F1179" s="20"/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</row>
    <row r="1180" ht="15.75" customHeight="1">
      <c r="A1180" s="34">
        <v>44529.62533333333</v>
      </c>
      <c r="B1180" s="20">
        <v>2.8</v>
      </c>
      <c r="C1180" s="20">
        <v>2.346</v>
      </c>
      <c r="D1180" s="20">
        <v>501.0</v>
      </c>
      <c r="E1180" s="35">
        <f t="shared" si="1"/>
        <v>0</v>
      </c>
      <c r="F1180" s="20"/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</row>
    <row r="1181" ht="15.75" customHeight="1">
      <c r="A1181" s="34">
        <v>44530.62533333333</v>
      </c>
      <c r="B1181" s="20">
        <v>2.81</v>
      </c>
      <c r="C1181" s="20">
        <v>2.354</v>
      </c>
      <c r="D1181" s="20">
        <v>129.0</v>
      </c>
      <c r="E1181" s="35">
        <f t="shared" si="1"/>
        <v>0.003410059676</v>
      </c>
      <c r="F1181" s="20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</row>
    <row r="1182" ht="15.75" customHeight="1">
      <c r="A1182" s="34">
        <v>44531.62533333333</v>
      </c>
      <c r="B1182" s="20">
        <v>2.8</v>
      </c>
      <c r="C1182" s="20">
        <v>2.346</v>
      </c>
      <c r="D1182" s="20">
        <v>36.0</v>
      </c>
      <c r="E1182" s="35">
        <f t="shared" si="1"/>
        <v>-0.003398470688</v>
      </c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</row>
    <row r="1183" ht="15.75" customHeight="1">
      <c r="A1183" s="34">
        <v>44532.62533333333</v>
      </c>
      <c r="B1183" s="20">
        <v>2.8</v>
      </c>
      <c r="C1183" s="20">
        <v>2.346</v>
      </c>
      <c r="D1183" s="20">
        <v>52.0</v>
      </c>
      <c r="E1183" s="35">
        <f t="shared" si="1"/>
        <v>0</v>
      </c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</row>
    <row r="1184" ht="15.75" customHeight="1">
      <c r="A1184" s="34">
        <v>44533.62533333333</v>
      </c>
      <c r="B1184" s="20">
        <v>2.8</v>
      </c>
      <c r="C1184" s="20">
        <v>2.346</v>
      </c>
      <c r="D1184" s="20">
        <v>30.0</v>
      </c>
      <c r="E1184" s="35">
        <f t="shared" si="1"/>
        <v>0</v>
      </c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</row>
    <row r="1185" ht="15.75" customHeight="1">
      <c r="A1185" s="34">
        <v>44536.62533333333</v>
      </c>
      <c r="B1185" s="20">
        <v>2.8</v>
      </c>
      <c r="C1185" s="20">
        <v>2.346</v>
      </c>
      <c r="D1185" s="20">
        <v>1302.0</v>
      </c>
      <c r="E1185" s="35">
        <f t="shared" si="1"/>
        <v>0</v>
      </c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</row>
    <row r="1186" ht="15.75" customHeight="1">
      <c r="A1186" s="34">
        <v>44537.62533333333</v>
      </c>
      <c r="B1186" s="20">
        <v>2.79</v>
      </c>
      <c r="C1186" s="20">
        <v>2.337</v>
      </c>
      <c r="D1186" s="20">
        <v>4.0</v>
      </c>
      <c r="E1186" s="35">
        <f t="shared" si="1"/>
        <v>-0.003836317136</v>
      </c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</row>
    <row r="1187" ht="15.75" customHeight="1">
      <c r="A1187" s="34">
        <v>44538.62533333333</v>
      </c>
      <c r="B1187" s="20">
        <v>2.79</v>
      </c>
      <c r="C1187" s="20">
        <v>2.337</v>
      </c>
      <c r="D1187" s="20">
        <v>4.0</v>
      </c>
      <c r="E1187" s="35">
        <f t="shared" si="1"/>
        <v>0</v>
      </c>
      <c r="F1187" s="20"/>
      <c r="G1187" s="20"/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</row>
    <row r="1188" ht="15.75" customHeight="1">
      <c r="A1188" s="34">
        <v>44539.62533333333</v>
      </c>
      <c r="B1188" s="20">
        <v>2.79</v>
      </c>
      <c r="C1188" s="20">
        <v>2.337</v>
      </c>
      <c r="D1188" s="20">
        <v>6.0</v>
      </c>
      <c r="E1188" s="35">
        <f t="shared" si="1"/>
        <v>0</v>
      </c>
      <c r="F1188" s="20"/>
      <c r="G1188" s="20"/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</row>
    <row r="1189" ht="15.75" customHeight="1">
      <c r="A1189" s="34">
        <v>44540.62533333333</v>
      </c>
      <c r="B1189" s="20">
        <v>2.78</v>
      </c>
      <c r="C1189" s="20">
        <v>2.329</v>
      </c>
      <c r="D1189" s="20">
        <v>58.0</v>
      </c>
      <c r="E1189" s="35">
        <f t="shared" si="1"/>
        <v>-0.003423192127</v>
      </c>
      <c r="F1189" s="20"/>
      <c r="G1189" s="20"/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</row>
    <row r="1190" ht="15.75" customHeight="1">
      <c r="A1190" s="34">
        <v>44543.62533333333</v>
      </c>
      <c r="B1190" s="20">
        <v>2.78</v>
      </c>
      <c r="C1190" s="20">
        <v>2.329</v>
      </c>
      <c r="D1190" s="20">
        <v>20.0</v>
      </c>
      <c r="E1190" s="35">
        <f t="shared" si="1"/>
        <v>0</v>
      </c>
      <c r="F1190" s="20"/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</row>
    <row r="1191" ht="15.75" customHeight="1">
      <c r="A1191" s="34">
        <v>44544.62533333333</v>
      </c>
      <c r="B1191" s="20">
        <v>2.79</v>
      </c>
      <c r="C1191" s="20">
        <v>2.337</v>
      </c>
      <c r="D1191" s="20">
        <v>5.0</v>
      </c>
      <c r="E1191" s="35">
        <f t="shared" si="1"/>
        <v>0.003434950623</v>
      </c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</row>
    <row r="1192" ht="15.75" customHeight="1">
      <c r="A1192" s="34">
        <v>44545.62533333333</v>
      </c>
      <c r="B1192" s="20">
        <v>2.77</v>
      </c>
      <c r="C1192" s="20">
        <v>2.321</v>
      </c>
      <c r="D1192" s="20">
        <v>35.0</v>
      </c>
      <c r="E1192" s="35">
        <f t="shared" si="1"/>
        <v>-0.006846384253</v>
      </c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</row>
    <row r="1193" ht="15.75" customHeight="1">
      <c r="A1193" s="34">
        <v>44546.62533333333</v>
      </c>
      <c r="B1193" s="20">
        <v>2.79</v>
      </c>
      <c r="C1193" s="20">
        <v>2.337</v>
      </c>
      <c r="D1193" s="20">
        <v>72.0</v>
      </c>
      <c r="E1193" s="35">
        <f t="shared" si="1"/>
        <v>0.006893580353</v>
      </c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</row>
    <row r="1194" ht="15.75" customHeight="1">
      <c r="A1194" s="34">
        <v>44550.62533333333</v>
      </c>
      <c r="B1194" s="20">
        <v>2.79</v>
      </c>
      <c r="C1194" s="20">
        <v>2.337</v>
      </c>
      <c r="D1194" s="20">
        <v>893.0</v>
      </c>
      <c r="E1194" s="35">
        <f t="shared" si="1"/>
        <v>0</v>
      </c>
      <c r="F1194" s="20"/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</row>
    <row r="1195" ht="15.75" customHeight="1">
      <c r="A1195" s="34">
        <v>44551.62533333333</v>
      </c>
      <c r="B1195" s="20">
        <v>2.75</v>
      </c>
      <c r="C1195" s="20">
        <v>2.304</v>
      </c>
      <c r="D1195" s="20">
        <v>2144.0</v>
      </c>
      <c r="E1195" s="35">
        <f t="shared" si="1"/>
        <v>-0.01412066752</v>
      </c>
      <c r="F1195" s="20"/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</row>
    <row r="1196" ht="15.75" customHeight="1">
      <c r="A1196" s="34">
        <v>44552.62533333333</v>
      </c>
      <c r="B1196" s="20">
        <v>2.7</v>
      </c>
      <c r="C1196" s="20">
        <v>2.262</v>
      </c>
      <c r="D1196" s="20">
        <v>2379.0</v>
      </c>
      <c r="E1196" s="35">
        <f t="shared" si="1"/>
        <v>-0.01822916667</v>
      </c>
      <c r="F1196" s="20"/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</row>
    <row r="1197" ht="15.75" customHeight="1">
      <c r="A1197" s="34">
        <v>44553.62533333333</v>
      </c>
      <c r="B1197" s="20">
        <v>2.69</v>
      </c>
      <c r="C1197" s="20">
        <v>2.254</v>
      </c>
      <c r="D1197" s="20">
        <v>5346.0</v>
      </c>
      <c r="E1197" s="35">
        <f t="shared" si="1"/>
        <v>-0.003536693192</v>
      </c>
      <c r="F1197" s="20"/>
      <c r="G1197" s="20"/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</row>
    <row r="1198" ht="15.75" customHeight="1">
      <c r="A1198" s="34">
        <v>44554.62533333333</v>
      </c>
      <c r="B1198" s="20">
        <v>2.66</v>
      </c>
      <c r="C1198" s="20">
        <v>2.228</v>
      </c>
      <c r="D1198" s="20">
        <v>7443.0</v>
      </c>
      <c r="E1198" s="35">
        <f t="shared" si="1"/>
        <v>-0.0115350488</v>
      </c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</row>
    <row r="1199" ht="15.75" customHeight="1">
      <c r="A1199" s="34">
        <v>44557.62533333333</v>
      </c>
      <c r="B1199" s="20">
        <v>2.69</v>
      </c>
      <c r="C1199" s="20">
        <v>2.254</v>
      </c>
      <c r="D1199" s="20">
        <v>2822.0</v>
      </c>
      <c r="E1199" s="35">
        <f t="shared" si="1"/>
        <v>0.01166965889</v>
      </c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</row>
    <row r="1200" ht="15.75" customHeight="1">
      <c r="A1200" s="34">
        <v>44558.62533333333</v>
      </c>
      <c r="B1200" s="20">
        <v>2.69</v>
      </c>
      <c r="C1200" s="20">
        <v>2.254</v>
      </c>
      <c r="D1200" s="20">
        <v>4301.0</v>
      </c>
      <c r="E1200" s="35">
        <f t="shared" si="1"/>
        <v>0</v>
      </c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</row>
    <row r="1201" ht="15.75" customHeight="1">
      <c r="A1201" s="34">
        <v>44559.62533333333</v>
      </c>
      <c r="B1201" s="20">
        <v>2.67</v>
      </c>
      <c r="C1201" s="20">
        <v>2.237</v>
      </c>
      <c r="D1201" s="20">
        <v>3073.0</v>
      </c>
      <c r="E1201" s="35">
        <f t="shared" si="1"/>
        <v>-0.007542147294</v>
      </c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</row>
    <row r="1202" ht="15.75" customHeight="1">
      <c r="A1202" s="34">
        <v>44560.62533333333</v>
      </c>
      <c r="B1202" s="20">
        <v>2.77</v>
      </c>
      <c r="C1202" s="20">
        <v>2.321</v>
      </c>
      <c r="D1202" s="20">
        <v>2046.0</v>
      </c>
      <c r="E1202" s="35">
        <f t="shared" si="1"/>
        <v>0.03755029057</v>
      </c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</row>
    <row r="1203" ht="15.75" customHeight="1">
      <c r="A1203" s="34">
        <v>44561.62533333333</v>
      </c>
      <c r="B1203" s="20">
        <v>2.8</v>
      </c>
      <c r="C1203" s="20">
        <v>2.346</v>
      </c>
      <c r="D1203" s="20">
        <v>53.0</v>
      </c>
      <c r="E1203" s="35">
        <f t="shared" si="1"/>
        <v>0.0107712193</v>
      </c>
      <c r="F1203" s="20"/>
      <c r="G1203" s="20"/>
      <c r="H1203" s="20"/>
      <c r="I1203" s="20"/>
      <c r="J1203" s="20"/>
      <c r="K1203" s="20"/>
      <c r="L1203" s="20"/>
      <c r="M1203" s="20"/>
      <c r="N1203" s="20"/>
      <c r="O1203" s="20"/>
      <c r="P1203" s="20"/>
      <c r="Q1203" s="20"/>
    </row>
    <row r="1204" ht="15.75" customHeight="1">
      <c r="A1204" s="34">
        <v>44564.62533333333</v>
      </c>
      <c r="B1204" s="20">
        <v>2.8</v>
      </c>
      <c r="C1204" s="20">
        <v>2.346</v>
      </c>
      <c r="D1204" s="20">
        <v>378.0</v>
      </c>
      <c r="E1204" s="35">
        <f t="shared" si="1"/>
        <v>0</v>
      </c>
      <c r="F1204" s="20"/>
      <c r="G1204" s="20"/>
      <c r="H1204" s="20"/>
      <c r="I1204" s="20"/>
      <c r="J1204" s="20"/>
      <c r="K1204" s="20"/>
      <c r="L1204" s="20"/>
      <c r="M1204" s="20"/>
      <c r="N1204" s="20"/>
      <c r="O1204" s="20"/>
      <c r="P1204" s="20"/>
      <c r="Q1204" s="20"/>
    </row>
    <row r="1205" ht="15.75" customHeight="1">
      <c r="A1205" s="34">
        <v>44565.62533333333</v>
      </c>
      <c r="B1205" s="20">
        <v>2.7</v>
      </c>
      <c r="C1205" s="20">
        <v>2.262</v>
      </c>
      <c r="D1205" s="20">
        <v>5346.0</v>
      </c>
      <c r="E1205" s="35">
        <f t="shared" si="1"/>
        <v>-0.0358056266</v>
      </c>
      <c r="F1205" s="20"/>
      <c r="G1205" s="20"/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</row>
    <row r="1206" ht="15.75" customHeight="1">
      <c r="A1206" s="34">
        <v>44566.62533333333</v>
      </c>
      <c r="B1206" s="20">
        <v>2.7</v>
      </c>
      <c r="C1206" s="20">
        <v>2.262</v>
      </c>
      <c r="D1206" s="20">
        <v>1323.0</v>
      </c>
      <c r="E1206" s="35">
        <f t="shared" si="1"/>
        <v>0</v>
      </c>
      <c r="F1206" s="20"/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</row>
    <row r="1207" ht="15.75" customHeight="1">
      <c r="A1207" s="34">
        <v>44567.62533333333</v>
      </c>
      <c r="B1207" s="20">
        <v>2.7</v>
      </c>
      <c r="C1207" s="20">
        <v>2.262</v>
      </c>
      <c r="D1207" s="20">
        <v>918.0</v>
      </c>
      <c r="E1207" s="35">
        <f t="shared" si="1"/>
        <v>0</v>
      </c>
      <c r="F1207" s="20"/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</row>
    <row r="1208" ht="15.75" customHeight="1">
      <c r="A1208" s="34">
        <v>44568.62533333333</v>
      </c>
      <c r="B1208" s="20">
        <v>2.65</v>
      </c>
      <c r="C1208" s="20">
        <v>2.22</v>
      </c>
      <c r="D1208" s="20">
        <v>458.0</v>
      </c>
      <c r="E1208" s="35">
        <f t="shared" si="1"/>
        <v>-0.01856763926</v>
      </c>
      <c r="F1208" s="20"/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</row>
    <row r="1209" ht="15.75" customHeight="1">
      <c r="A1209" s="34">
        <v>44571.62533333333</v>
      </c>
      <c r="B1209" s="20">
        <v>2.7</v>
      </c>
      <c r="C1209" s="20">
        <v>2.262</v>
      </c>
      <c r="D1209" s="20">
        <v>2219.0</v>
      </c>
      <c r="E1209" s="35">
        <f t="shared" si="1"/>
        <v>0.01891891892</v>
      </c>
      <c r="F1209" s="20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</row>
    <row r="1210" ht="15.75" customHeight="1">
      <c r="A1210" s="34">
        <v>44572.62533333333</v>
      </c>
      <c r="B1210" s="20">
        <v>2.7</v>
      </c>
      <c r="C1210" s="20">
        <v>2.262</v>
      </c>
      <c r="D1210" s="20">
        <v>701.0</v>
      </c>
      <c r="E1210" s="35">
        <f t="shared" si="1"/>
        <v>0</v>
      </c>
      <c r="F1210" s="20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</row>
    <row r="1211" ht="15.75" customHeight="1">
      <c r="A1211" s="34">
        <v>44573.62533333333</v>
      </c>
      <c r="B1211" s="20">
        <v>2.7</v>
      </c>
      <c r="C1211" s="20">
        <v>2.262</v>
      </c>
      <c r="D1211" s="20">
        <v>105.0</v>
      </c>
      <c r="E1211" s="35">
        <f t="shared" si="1"/>
        <v>0</v>
      </c>
      <c r="F1211" s="20"/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</row>
    <row r="1212" ht="15.75" customHeight="1">
      <c r="A1212" s="34">
        <v>44574.62533333333</v>
      </c>
      <c r="B1212" s="20">
        <v>2.82</v>
      </c>
      <c r="C1212" s="20">
        <v>2.362</v>
      </c>
      <c r="D1212" s="20">
        <v>4178.0</v>
      </c>
      <c r="E1212" s="35">
        <f t="shared" si="1"/>
        <v>0.0442086649</v>
      </c>
      <c r="F1212" s="20"/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</row>
    <row r="1213" ht="15.75" customHeight="1">
      <c r="A1213" s="34">
        <v>44575.62533333333</v>
      </c>
      <c r="B1213" s="20">
        <v>2.81</v>
      </c>
      <c r="C1213" s="20">
        <v>2.354</v>
      </c>
      <c r="D1213" s="20">
        <v>1119.0</v>
      </c>
      <c r="E1213" s="35">
        <f t="shared" si="1"/>
        <v>-0.003386960203</v>
      </c>
      <c r="F1213" s="20"/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</row>
    <row r="1214" ht="15.75" customHeight="1">
      <c r="A1214" s="34">
        <v>44578.62533333333</v>
      </c>
      <c r="B1214" s="20">
        <v>2.82</v>
      </c>
      <c r="C1214" s="20">
        <v>2.362</v>
      </c>
      <c r="D1214" s="20">
        <v>266.0</v>
      </c>
      <c r="E1214" s="35">
        <f t="shared" si="1"/>
        <v>0.003398470688</v>
      </c>
      <c r="F1214" s="20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</row>
    <row r="1215" ht="15.75" customHeight="1">
      <c r="A1215" s="34">
        <v>44579.62533333333</v>
      </c>
      <c r="B1215" s="20">
        <v>2.8</v>
      </c>
      <c r="C1215" s="20">
        <v>2.346</v>
      </c>
      <c r="D1215" s="20">
        <v>1595.0</v>
      </c>
      <c r="E1215" s="35">
        <f t="shared" si="1"/>
        <v>-0.006773920406</v>
      </c>
      <c r="F1215" s="20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</row>
    <row r="1216" ht="15.75" customHeight="1">
      <c r="A1216" s="34">
        <v>44580.62533333333</v>
      </c>
      <c r="B1216" s="20">
        <v>2.79</v>
      </c>
      <c r="C1216" s="20">
        <v>2.337</v>
      </c>
      <c r="D1216" s="20">
        <v>659.0</v>
      </c>
      <c r="E1216" s="35">
        <f t="shared" si="1"/>
        <v>-0.003836317136</v>
      </c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</row>
    <row r="1217" ht="15.75" customHeight="1">
      <c r="A1217" s="34">
        <v>44581.62533333333</v>
      </c>
      <c r="B1217" s="20">
        <v>2.75</v>
      </c>
      <c r="C1217" s="20">
        <v>2.304</v>
      </c>
      <c r="D1217" s="20">
        <v>398.0</v>
      </c>
      <c r="E1217" s="35">
        <f t="shared" si="1"/>
        <v>-0.01412066752</v>
      </c>
      <c r="F1217" s="20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</row>
    <row r="1218" ht="15.75" customHeight="1">
      <c r="A1218" s="34">
        <v>44582.62533333333</v>
      </c>
      <c r="B1218" s="20">
        <v>2.79</v>
      </c>
      <c r="C1218" s="20">
        <v>2.337</v>
      </c>
      <c r="D1218" s="20">
        <v>6.0</v>
      </c>
      <c r="E1218" s="35">
        <f t="shared" si="1"/>
        <v>0.01432291667</v>
      </c>
      <c r="F1218" s="20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</row>
    <row r="1219" ht="15.75" customHeight="1">
      <c r="A1219" s="34">
        <v>44585.62533333333</v>
      </c>
      <c r="B1219" s="20">
        <v>2.79</v>
      </c>
      <c r="C1219" s="20">
        <v>2.337</v>
      </c>
      <c r="D1219" s="20">
        <v>22.0</v>
      </c>
      <c r="E1219" s="35">
        <f t="shared" si="1"/>
        <v>0</v>
      </c>
      <c r="F1219" s="20"/>
      <c r="G1219" s="20"/>
      <c r="H1219" s="20"/>
      <c r="I1219" s="20"/>
      <c r="J1219" s="20"/>
      <c r="K1219" s="20"/>
      <c r="L1219" s="20"/>
      <c r="M1219" s="20"/>
      <c r="N1219" s="20"/>
      <c r="O1219" s="20"/>
      <c r="P1219" s="20"/>
      <c r="Q1219" s="20"/>
    </row>
    <row r="1220" ht="15.75" customHeight="1">
      <c r="A1220" s="34">
        <v>44586.62533333333</v>
      </c>
      <c r="B1220" s="20">
        <v>2.78</v>
      </c>
      <c r="C1220" s="20">
        <v>2.329</v>
      </c>
      <c r="D1220" s="20">
        <v>213.0</v>
      </c>
      <c r="E1220" s="35">
        <f t="shared" si="1"/>
        <v>-0.003423192127</v>
      </c>
      <c r="F1220" s="20"/>
      <c r="G1220" s="20"/>
      <c r="H1220" s="20"/>
      <c r="I1220" s="20"/>
      <c r="J1220" s="20"/>
      <c r="K1220" s="20"/>
      <c r="L1220" s="20"/>
      <c r="M1220" s="20"/>
      <c r="N1220" s="20"/>
      <c r="O1220" s="20"/>
      <c r="P1220" s="20"/>
      <c r="Q1220" s="20"/>
    </row>
    <row r="1221" ht="15.75" customHeight="1">
      <c r="A1221" s="34">
        <v>44587.62533333333</v>
      </c>
      <c r="B1221" s="20">
        <v>2.79</v>
      </c>
      <c r="C1221" s="20">
        <v>2.337</v>
      </c>
      <c r="D1221" s="20">
        <v>417.0</v>
      </c>
      <c r="E1221" s="35">
        <f t="shared" si="1"/>
        <v>0.003434950623</v>
      </c>
      <c r="F1221" s="20"/>
      <c r="G1221" s="20"/>
      <c r="H1221" s="20"/>
      <c r="I1221" s="20"/>
      <c r="J1221" s="20"/>
      <c r="K1221" s="20"/>
      <c r="L1221" s="20"/>
      <c r="M1221" s="20"/>
      <c r="N1221" s="20"/>
      <c r="O1221" s="20"/>
      <c r="P1221" s="20"/>
      <c r="Q1221" s="20"/>
    </row>
    <row r="1222" ht="15.75" customHeight="1">
      <c r="A1222" s="34">
        <v>44588.62533333333</v>
      </c>
      <c r="B1222" s="20">
        <v>2.79</v>
      </c>
      <c r="C1222" s="20">
        <v>2.337</v>
      </c>
      <c r="D1222" s="20">
        <v>350.0</v>
      </c>
      <c r="E1222" s="35">
        <f t="shared" si="1"/>
        <v>0</v>
      </c>
      <c r="F1222" s="20"/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</row>
    <row r="1223" ht="15.75" customHeight="1">
      <c r="A1223" s="34">
        <v>44589.62533333333</v>
      </c>
      <c r="B1223" s="20">
        <v>2.83</v>
      </c>
      <c r="C1223" s="20">
        <v>2.371</v>
      </c>
      <c r="D1223" s="20">
        <v>10067.0</v>
      </c>
      <c r="E1223" s="35">
        <f t="shared" si="1"/>
        <v>0.01454856654</v>
      </c>
      <c r="F1223" s="20"/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</row>
    <row r="1224" ht="15.75" customHeight="1">
      <c r="A1224" s="34">
        <v>44592.62533333333</v>
      </c>
      <c r="B1224" s="20">
        <v>2.82</v>
      </c>
      <c r="C1224" s="20">
        <v>2.362</v>
      </c>
      <c r="D1224" s="20">
        <v>1097.0</v>
      </c>
      <c r="E1224" s="35">
        <f t="shared" si="1"/>
        <v>-0.003795866723</v>
      </c>
      <c r="F1224" s="20"/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</row>
    <row r="1225" ht="15.75" customHeight="1">
      <c r="A1225" s="34">
        <v>44593.62533333333</v>
      </c>
      <c r="B1225" s="20">
        <v>2.94</v>
      </c>
      <c r="C1225" s="20">
        <v>2.463</v>
      </c>
      <c r="D1225" s="20">
        <v>5701.0</v>
      </c>
      <c r="E1225" s="35">
        <f t="shared" si="1"/>
        <v>0.04276037257</v>
      </c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</row>
    <row r="1226" ht="15.75" customHeight="1">
      <c r="A1226" s="34">
        <v>44594.62533333333</v>
      </c>
      <c r="B1226" s="20">
        <v>3.04</v>
      </c>
      <c r="C1226" s="20">
        <v>2.547</v>
      </c>
      <c r="D1226" s="20">
        <v>5174.0</v>
      </c>
      <c r="E1226" s="35">
        <f t="shared" si="1"/>
        <v>0.0341047503</v>
      </c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</row>
    <row r="1227" ht="15.75" customHeight="1">
      <c r="A1227" s="34">
        <v>44595.62533333333</v>
      </c>
      <c r="B1227" s="20">
        <v>2.99</v>
      </c>
      <c r="C1227" s="20">
        <v>2.505</v>
      </c>
      <c r="D1227" s="20">
        <v>3822.0</v>
      </c>
      <c r="E1227" s="35">
        <f t="shared" si="1"/>
        <v>-0.01648998822</v>
      </c>
      <c r="F1227" s="20"/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</row>
    <row r="1228" ht="15.75" customHeight="1">
      <c r="A1228" s="34">
        <v>44596.62533333333</v>
      </c>
      <c r="B1228" s="20">
        <v>3.02</v>
      </c>
      <c r="C1228" s="20">
        <v>2.53</v>
      </c>
      <c r="D1228" s="20">
        <v>1279.0</v>
      </c>
      <c r="E1228" s="35">
        <f t="shared" si="1"/>
        <v>0.00998003992</v>
      </c>
      <c r="F1228" s="20"/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</row>
    <row r="1229" ht="15.75" customHeight="1">
      <c r="A1229" s="34">
        <v>44599.62533333333</v>
      </c>
      <c r="B1229" s="20">
        <v>3.13</v>
      </c>
      <c r="C1229" s="20">
        <v>2.622</v>
      </c>
      <c r="D1229" s="20">
        <v>14562.0</v>
      </c>
      <c r="E1229" s="35">
        <f t="shared" si="1"/>
        <v>0.03636363636</v>
      </c>
      <c r="F1229" s="20"/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</row>
    <row r="1230" ht="15.75" customHeight="1">
      <c r="A1230" s="34">
        <v>44600.62533333333</v>
      </c>
      <c r="B1230" s="20">
        <v>3.12</v>
      </c>
      <c r="C1230" s="20">
        <v>2.614</v>
      </c>
      <c r="D1230" s="20">
        <v>5742.0</v>
      </c>
      <c r="E1230" s="35">
        <f t="shared" si="1"/>
        <v>-0.003051106026</v>
      </c>
      <c r="F1230" s="20"/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</row>
    <row r="1231" ht="15.75" customHeight="1">
      <c r="A1231" s="34">
        <v>44601.62533333333</v>
      </c>
      <c r="B1231" s="20">
        <v>3.19</v>
      </c>
      <c r="C1231" s="20">
        <v>2.672</v>
      </c>
      <c r="D1231" s="20">
        <v>10562.0</v>
      </c>
      <c r="E1231" s="35">
        <f t="shared" si="1"/>
        <v>0.02218821729</v>
      </c>
      <c r="F1231" s="20"/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</row>
    <row r="1232" ht="15.75" customHeight="1">
      <c r="A1232" s="34">
        <v>44602.62533333333</v>
      </c>
      <c r="B1232" s="20">
        <v>3.23</v>
      </c>
      <c r="C1232" s="20">
        <v>2.706</v>
      </c>
      <c r="D1232" s="20">
        <v>5909.0</v>
      </c>
      <c r="E1232" s="35">
        <f t="shared" si="1"/>
        <v>0.0127245509</v>
      </c>
      <c r="F1232" s="20"/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</row>
    <row r="1233" ht="15.75" customHeight="1">
      <c r="A1233" s="34">
        <v>44603.62533333333</v>
      </c>
      <c r="B1233" s="20">
        <v>3.23</v>
      </c>
      <c r="C1233" s="20">
        <v>2.706</v>
      </c>
      <c r="D1233" s="20">
        <v>1509.0</v>
      </c>
      <c r="E1233" s="35">
        <f t="shared" si="1"/>
        <v>0</v>
      </c>
      <c r="F1233" s="20"/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</row>
    <row r="1234" ht="15.75" customHeight="1">
      <c r="A1234" s="34">
        <v>44606.62533333333</v>
      </c>
      <c r="B1234" s="20">
        <v>3.2</v>
      </c>
      <c r="C1234" s="20">
        <v>2.681</v>
      </c>
      <c r="D1234" s="20">
        <v>6678.0</v>
      </c>
      <c r="E1234" s="35">
        <f t="shared" si="1"/>
        <v>-0.009238728751</v>
      </c>
      <c r="F1234" s="20"/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</row>
    <row r="1235" ht="15.75" customHeight="1">
      <c r="A1235" s="34">
        <v>44607.62533333333</v>
      </c>
      <c r="B1235" s="20">
        <v>3.2</v>
      </c>
      <c r="C1235" s="20">
        <v>2.681</v>
      </c>
      <c r="D1235" s="20">
        <v>2859.0</v>
      </c>
      <c r="E1235" s="35">
        <f t="shared" si="1"/>
        <v>0</v>
      </c>
      <c r="F1235" s="20"/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</row>
    <row r="1236" ht="15.75" customHeight="1">
      <c r="A1236" s="34">
        <v>44608.62533333333</v>
      </c>
      <c r="B1236" s="20">
        <v>3.22</v>
      </c>
      <c r="C1236" s="20">
        <v>2.698</v>
      </c>
      <c r="D1236" s="20">
        <v>2396.0</v>
      </c>
      <c r="E1236" s="35">
        <f t="shared" si="1"/>
        <v>0.006340917568</v>
      </c>
      <c r="F1236" s="20"/>
      <c r="G1236" s="20"/>
      <c r="H1236" s="20"/>
      <c r="I1236" s="20"/>
      <c r="J1236" s="20"/>
      <c r="K1236" s="20"/>
      <c r="L1236" s="20"/>
      <c r="M1236" s="20"/>
      <c r="N1236" s="20"/>
      <c r="O1236" s="20"/>
      <c r="P1236" s="20"/>
      <c r="Q1236" s="20"/>
    </row>
    <row r="1237" ht="15.75" customHeight="1">
      <c r="A1237" s="34">
        <v>44609.62533333333</v>
      </c>
      <c r="B1237" s="20">
        <v>3.23</v>
      </c>
      <c r="C1237" s="20">
        <v>2.706</v>
      </c>
      <c r="D1237" s="20">
        <v>639.0</v>
      </c>
      <c r="E1237" s="35">
        <f t="shared" si="1"/>
        <v>0.002965159377</v>
      </c>
      <c r="F1237" s="20"/>
      <c r="G1237" s="20"/>
      <c r="H1237" s="20"/>
      <c r="I1237" s="20"/>
      <c r="J1237" s="20"/>
      <c r="K1237" s="20"/>
      <c r="L1237" s="20"/>
      <c r="M1237" s="20"/>
      <c r="N1237" s="20"/>
      <c r="O1237" s="20"/>
      <c r="P1237" s="20"/>
      <c r="Q1237" s="20"/>
    </row>
    <row r="1238" ht="15.75" customHeight="1">
      <c r="A1238" s="34">
        <v>44610.62533333333</v>
      </c>
      <c r="B1238" s="20">
        <v>3.18</v>
      </c>
      <c r="C1238" s="20">
        <v>2.664</v>
      </c>
      <c r="D1238" s="20">
        <v>88.0</v>
      </c>
      <c r="E1238" s="35">
        <f t="shared" si="1"/>
        <v>-0.0155210643</v>
      </c>
      <c r="F1238" s="20"/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</row>
    <row r="1239" ht="15.75" customHeight="1">
      <c r="A1239" s="34">
        <v>44613.62533333333</v>
      </c>
      <c r="B1239" s="20">
        <v>3.27</v>
      </c>
      <c r="C1239" s="20">
        <v>2.739</v>
      </c>
      <c r="D1239" s="20">
        <v>1516.0</v>
      </c>
      <c r="E1239" s="35">
        <f t="shared" si="1"/>
        <v>0.02815315315</v>
      </c>
      <c r="F1239" s="20"/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</row>
    <row r="1240" ht="15.75" customHeight="1">
      <c r="A1240" s="34">
        <v>44614.62533333333</v>
      </c>
      <c r="B1240" s="20">
        <v>3.24</v>
      </c>
      <c r="C1240" s="20">
        <v>2.714</v>
      </c>
      <c r="D1240" s="20">
        <v>13796.0</v>
      </c>
      <c r="E1240" s="35">
        <f t="shared" si="1"/>
        <v>-0.009127418766</v>
      </c>
      <c r="F1240" s="20"/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</row>
    <row r="1241" ht="15.75" customHeight="1">
      <c r="A1241" s="34">
        <v>44615.62533333333</v>
      </c>
      <c r="B1241" s="20">
        <v>3.3</v>
      </c>
      <c r="C1241" s="20">
        <v>2.765</v>
      </c>
      <c r="D1241" s="20">
        <v>14532.0</v>
      </c>
      <c r="E1241" s="35">
        <f t="shared" si="1"/>
        <v>0.01879145173</v>
      </c>
      <c r="F1241" s="20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</row>
    <row r="1242" ht="15.75" customHeight="1">
      <c r="A1242" s="34">
        <v>44616.62533333333</v>
      </c>
      <c r="B1242" s="20">
        <v>3.2</v>
      </c>
      <c r="C1242" s="20">
        <v>2.681</v>
      </c>
      <c r="D1242" s="20">
        <v>2654.0</v>
      </c>
      <c r="E1242" s="35">
        <f t="shared" si="1"/>
        <v>-0.03037974684</v>
      </c>
      <c r="F1242" s="20"/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</row>
    <row r="1243" ht="15.75" customHeight="1">
      <c r="A1243" s="34">
        <v>44617.62533333333</v>
      </c>
      <c r="B1243" s="20">
        <v>3.25</v>
      </c>
      <c r="C1243" s="20">
        <v>2.723</v>
      </c>
      <c r="D1243" s="20">
        <v>651.0</v>
      </c>
      <c r="E1243" s="35">
        <f t="shared" si="1"/>
        <v>0.01566579634</v>
      </c>
      <c r="F1243" s="20"/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</row>
    <row r="1244" ht="15.75" customHeight="1">
      <c r="A1244" s="34">
        <v>44620.62533333333</v>
      </c>
      <c r="B1244" s="20">
        <v>3.34</v>
      </c>
      <c r="C1244" s="20">
        <v>2.798</v>
      </c>
      <c r="D1244" s="20">
        <v>566.0</v>
      </c>
      <c r="E1244" s="35">
        <f t="shared" si="1"/>
        <v>0.02754315094</v>
      </c>
      <c r="F1244" s="20"/>
      <c r="G1244" s="20"/>
      <c r="H1244" s="20"/>
      <c r="I1244" s="20"/>
      <c r="J1244" s="20"/>
      <c r="K1244" s="20"/>
      <c r="L1244" s="20"/>
      <c r="M1244" s="20"/>
      <c r="N1244" s="20"/>
      <c r="O1244" s="20"/>
      <c r="P1244" s="20"/>
      <c r="Q1244" s="20"/>
    </row>
    <row r="1245" ht="15.75" customHeight="1">
      <c r="A1245" s="34">
        <v>44621.62533333333</v>
      </c>
      <c r="B1245" s="20">
        <v>3.34</v>
      </c>
      <c r="C1245" s="20">
        <v>2.798</v>
      </c>
      <c r="D1245" s="20">
        <v>0.0</v>
      </c>
      <c r="E1245" s="35">
        <f t="shared" si="1"/>
        <v>0</v>
      </c>
      <c r="F1245" s="20"/>
      <c r="G1245" s="20"/>
      <c r="H1245" s="20"/>
      <c r="I1245" s="20"/>
      <c r="J1245" s="20"/>
      <c r="K1245" s="20"/>
      <c r="L1245" s="20"/>
      <c r="M1245" s="20"/>
      <c r="N1245" s="20"/>
      <c r="O1245" s="20"/>
      <c r="P1245" s="20"/>
      <c r="Q1245" s="20"/>
    </row>
    <row r="1246" ht="15.75" customHeight="1">
      <c r="A1246" s="34">
        <v>44622.62533333333</v>
      </c>
      <c r="B1246" s="20">
        <v>3.32</v>
      </c>
      <c r="C1246" s="20">
        <v>2.781</v>
      </c>
      <c r="D1246" s="20">
        <v>1310.0</v>
      </c>
      <c r="E1246" s="35">
        <f t="shared" si="1"/>
        <v>-0.006075768406</v>
      </c>
      <c r="F1246" s="20"/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</row>
    <row r="1247" ht="15.75" customHeight="1">
      <c r="A1247" s="34">
        <v>44623.62533333333</v>
      </c>
      <c r="B1247" s="20">
        <v>3.18</v>
      </c>
      <c r="C1247" s="20">
        <v>2.664</v>
      </c>
      <c r="D1247" s="20">
        <v>8283.0</v>
      </c>
      <c r="E1247" s="35">
        <f t="shared" si="1"/>
        <v>-0.04207119741</v>
      </c>
      <c r="F1247" s="20"/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</row>
    <row r="1248" ht="15.75" customHeight="1">
      <c r="A1248" s="34">
        <v>44624.62533333333</v>
      </c>
      <c r="B1248" s="20">
        <v>3.17</v>
      </c>
      <c r="C1248" s="20">
        <v>2.656</v>
      </c>
      <c r="D1248" s="20">
        <v>1350.0</v>
      </c>
      <c r="E1248" s="35">
        <f t="shared" si="1"/>
        <v>-0.003003003003</v>
      </c>
      <c r="F1248" s="20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</row>
    <row r="1249" ht="15.75" customHeight="1">
      <c r="A1249" s="34">
        <v>44627.62533333333</v>
      </c>
      <c r="B1249" s="20">
        <v>3.17</v>
      </c>
      <c r="C1249" s="20">
        <v>2.656</v>
      </c>
      <c r="D1249" s="20">
        <v>1056.0</v>
      </c>
      <c r="E1249" s="35">
        <f t="shared" si="1"/>
        <v>0</v>
      </c>
      <c r="F1249" s="20"/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</row>
    <row r="1250" ht="15.75" customHeight="1">
      <c r="A1250" s="34">
        <v>44628.62533333333</v>
      </c>
      <c r="B1250" s="20">
        <v>3.18</v>
      </c>
      <c r="C1250" s="20">
        <v>2.664</v>
      </c>
      <c r="D1250" s="20">
        <v>9863.0</v>
      </c>
      <c r="E1250" s="35">
        <f t="shared" si="1"/>
        <v>0.003012048193</v>
      </c>
      <c r="F1250" s="20"/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</row>
    <row r="1251" ht="15.75" customHeight="1">
      <c r="A1251" s="34">
        <v>44629.62533333333</v>
      </c>
      <c r="B1251" s="20">
        <v>3.18</v>
      </c>
      <c r="C1251" s="20">
        <v>2.664</v>
      </c>
      <c r="D1251" s="20">
        <v>1225.0</v>
      </c>
      <c r="E1251" s="35">
        <f t="shared" si="1"/>
        <v>0</v>
      </c>
      <c r="F1251" s="20"/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</row>
    <row r="1252" ht="15.75" customHeight="1">
      <c r="A1252" s="34">
        <v>44630.62533333333</v>
      </c>
      <c r="B1252" s="20">
        <v>3.17</v>
      </c>
      <c r="C1252" s="20">
        <v>2.656</v>
      </c>
      <c r="D1252" s="20">
        <v>5.0</v>
      </c>
      <c r="E1252" s="35">
        <f t="shared" si="1"/>
        <v>-0.003003003003</v>
      </c>
      <c r="F1252" s="20"/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</row>
    <row r="1253" ht="15.75" customHeight="1">
      <c r="A1253" s="34">
        <v>44631.62533333333</v>
      </c>
      <c r="B1253" s="20">
        <v>3.17</v>
      </c>
      <c r="C1253" s="20">
        <v>2.656</v>
      </c>
      <c r="D1253" s="20">
        <v>312.0</v>
      </c>
      <c r="E1253" s="35">
        <f t="shared" si="1"/>
        <v>0</v>
      </c>
      <c r="F1253" s="20"/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</row>
    <row r="1254" ht="15.75" customHeight="1">
      <c r="A1254" s="34">
        <v>44634.62533333333</v>
      </c>
      <c r="B1254" s="20">
        <v>3.18</v>
      </c>
      <c r="C1254" s="20">
        <v>2.664</v>
      </c>
      <c r="D1254" s="20">
        <v>661.0</v>
      </c>
      <c r="E1254" s="35">
        <f t="shared" si="1"/>
        <v>0.003012048193</v>
      </c>
      <c r="F1254" s="20"/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</row>
    <row r="1255" ht="15.75" customHeight="1">
      <c r="A1255" s="34">
        <v>44635.62533333333</v>
      </c>
      <c r="B1255" s="20">
        <v>3.22</v>
      </c>
      <c r="C1255" s="20">
        <v>2.698</v>
      </c>
      <c r="D1255" s="20">
        <v>3021.0</v>
      </c>
      <c r="E1255" s="35">
        <f t="shared" si="1"/>
        <v>0.01276276276</v>
      </c>
      <c r="F1255" s="20"/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</row>
    <row r="1256" ht="15.75" customHeight="1">
      <c r="A1256" s="34">
        <v>44636.62533333333</v>
      </c>
      <c r="B1256" s="20">
        <v>3.21</v>
      </c>
      <c r="C1256" s="20">
        <v>2.689</v>
      </c>
      <c r="D1256" s="20">
        <v>135.0</v>
      </c>
      <c r="E1256" s="35">
        <f t="shared" si="1"/>
        <v>-0.003335804299</v>
      </c>
      <c r="F1256" s="20"/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</row>
    <row r="1257" ht="15.75" customHeight="1">
      <c r="A1257" s="34">
        <v>44637.62533333333</v>
      </c>
      <c r="B1257" s="20">
        <v>3.2</v>
      </c>
      <c r="C1257" s="20">
        <v>2.681</v>
      </c>
      <c r="D1257" s="20">
        <v>12055.0</v>
      </c>
      <c r="E1257" s="35">
        <f t="shared" si="1"/>
        <v>-0.002975083674</v>
      </c>
      <c r="F1257" s="20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</row>
    <row r="1258" ht="15.75" customHeight="1">
      <c r="A1258" s="34">
        <v>44638.62533333333</v>
      </c>
      <c r="B1258" s="20">
        <v>3.2</v>
      </c>
      <c r="C1258" s="20">
        <v>2.681</v>
      </c>
      <c r="D1258" s="20">
        <v>3575.0</v>
      </c>
      <c r="E1258" s="35">
        <f t="shared" si="1"/>
        <v>0</v>
      </c>
      <c r="F1258" s="20"/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</row>
    <row r="1259" ht="15.75" customHeight="1">
      <c r="A1259" s="34">
        <v>44641.62533333333</v>
      </c>
      <c r="B1259" s="20">
        <v>3.16</v>
      </c>
      <c r="C1259" s="20">
        <v>2.647</v>
      </c>
      <c r="D1259" s="20">
        <v>3040.0</v>
      </c>
      <c r="E1259" s="35">
        <f t="shared" si="1"/>
        <v>-0.01268183514</v>
      </c>
      <c r="F1259" s="20"/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</row>
    <row r="1260" ht="15.75" customHeight="1">
      <c r="A1260" s="34">
        <v>44642.62533333333</v>
      </c>
      <c r="B1260" s="20">
        <v>3.11</v>
      </c>
      <c r="C1260" s="20">
        <v>2.605</v>
      </c>
      <c r="D1260" s="20">
        <v>9284.0</v>
      </c>
      <c r="E1260" s="35">
        <f t="shared" si="1"/>
        <v>-0.01586701927</v>
      </c>
      <c r="F1260" s="20"/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</row>
    <row r="1261" ht="15.75" customHeight="1">
      <c r="A1261" s="34">
        <v>44643.62533333333</v>
      </c>
      <c r="B1261" s="20">
        <v>3.16</v>
      </c>
      <c r="C1261" s="20">
        <v>2.647</v>
      </c>
      <c r="D1261" s="20">
        <v>2065.0</v>
      </c>
      <c r="E1261" s="35">
        <f t="shared" si="1"/>
        <v>0.01612284069</v>
      </c>
      <c r="F1261" s="20"/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</row>
    <row r="1262" ht="15.75" customHeight="1">
      <c r="A1262" s="34">
        <v>44644.62533333333</v>
      </c>
      <c r="B1262" s="20">
        <v>3.16</v>
      </c>
      <c r="C1262" s="20">
        <v>2.647</v>
      </c>
      <c r="D1262" s="20">
        <v>0.0</v>
      </c>
      <c r="E1262" s="35">
        <f t="shared" si="1"/>
        <v>0</v>
      </c>
      <c r="F1262" s="20"/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</row>
    <row r="1263" ht="15.75" customHeight="1">
      <c r="A1263" s="34">
        <v>44645.62533333333</v>
      </c>
      <c r="B1263" s="20">
        <v>3.16</v>
      </c>
      <c r="C1263" s="20">
        <v>2.647</v>
      </c>
      <c r="D1263" s="20">
        <v>0.0</v>
      </c>
      <c r="E1263" s="35">
        <f t="shared" si="1"/>
        <v>0</v>
      </c>
      <c r="F1263" s="20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</row>
    <row r="1264" ht="15.75" customHeight="1">
      <c r="A1264" s="34">
        <v>44648.62533333333</v>
      </c>
      <c r="B1264" s="20">
        <v>3.14</v>
      </c>
      <c r="C1264" s="20">
        <v>2.631</v>
      </c>
      <c r="D1264" s="20">
        <v>390.0</v>
      </c>
      <c r="E1264" s="35">
        <f t="shared" si="1"/>
        <v>-0.006044578768</v>
      </c>
      <c r="F1264" s="20"/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</row>
    <row r="1265" ht="15.75" customHeight="1">
      <c r="A1265" s="34">
        <v>44649.62533333333</v>
      </c>
      <c r="B1265" s="20">
        <v>3.14</v>
      </c>
      <c r="C1265" s="20">
        <v>2.631</v>
      </c>
      <c r="D1265" s="20">
        <v>211.0</v>
      </c>
      <c r="E1265" s="35">
        <f t="shared" si="1"/>
        <v>0</v>
      </c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</row>
    <row r="1266" ht="15.75" customHeight="1">
      <c r="A1266" s="34">
        <v>44650.62533333333</v>
      </c>
      <c r="B1266" s="20">
        <v>3.13</v>
      </c>
      <c r="C1266" s="20">
        <v>2.622</v>
      </c>
      <c r="D1266" s="20">
        <v>17.0</v>
      </c>
      <c r="E1266" s="35">
        <f t="shared" si="1"/>
        <v>-0.003420752566</v>
      </c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</row>
    <row r="1267" ht="15.75" customHeight="1">
      <c r="A1267" s="34">
        <v>44651.62533333333</v>
      </c>
      <c r="B1267" s="20">
        <v>3.13</v>
      </c>
      <c r="C1267" s="20">
        <v>2.622</v>
      </c>
      <c r="D1267" s="20">
        <v>557.0</v>
      </c>
      <c r="E1267" s="35">
        <f t="shared" si="1"/>
        <v>0</v>
      </c>
      <c r="F1267" s="20"/>
      <c r="G1267" s="20"/>
      <c r="H1267" s="20"/>
      <c r="I1267" s="20"/>
      <c r="J1267" s="20"/>
      <c r="K1267" s="20"/>
      <c r="L1267" s="20"/>
      <c r="M1267" s="20"/>
      <c r="N1267" s="20"/>
      <c r="O1267" s="20"/>
      <c r="P1267" s="20"/>
      <c r="Q1267" s="20"/>
    </row>
    <row r="1268" ht="15.75" customHeight="1">
      <c r="A1268" s="34">
        <v>44652.62533333333</v>
      </c>
      <c r="B1268" s="20">
        <v>3.1</v>
      </c>
      <c r="C1268" s="20">
        <v>2.597</v>
      </c>
      <c r="D1268" s="20">
        <v>1893.0</v>
      </c>
      <c r="E1268" s="35">
        <f t="shared" si="1"/>
        <v>-0.009534706331</v>
      </c>
      <c r="F1268" s="20"/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</row>
    <row r="1269" ht="15.75" customHeight="1">
      <c r="A1269" s="34">
        <v>44655.62533333333</v>
      </c>
      <c r="B1269" s="20">
        <v>3.2</v>
      </c>
      <c r="C1269" s="20">
        <v>2.681</v>
      </c>
      <c r="D1269" s="20">
        <v>170.0</v>
      </c>
      <c r="E1269" s="35">
        <f t="shared" si="1"/>
        <v>0.03234501348</v>
      </c>
      <c r="F1269" s="20"/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</row>
    <row r="1270" ht="15.75" customHeight="1">
      <c r="A1270" s="34">
        <v>44656.62533333333</v>
      </c>
      <c r="B1270" s="20">
        <v>3.18</v>
      </c>
      <c r="C1270" s="20">
        <v>2.664</v>
      </c>
      <c r="D1270" s="20">
        <v>40.0</v>
      </c>
      <c r="E1270" s="35">
        <f t="shared" si="1"/>
        <v>-0.006340917568</v>
      </c>
      <c r="F1270" s="20"/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</row>
    <row r="1271" ht="15.75" customHeight="1">
      <c r="A1271" s="34">
        <v>44657.62533333333</v>
      </c>
      <c r="B1271" s="20">
        <v>3.18</v>
      </c>
      <c r="C1271" s="20">
        <v>2.664</v>
      </c>
      <c r="D1271" s="20">
        <v>3190.0</v>
      </c>
      <c r="E1271" s="35">
        <f t="shared" si="1"/>
        <v>0</v>
      </c>
      <c r="F1271" s="20"/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</row>
    <row r="1272" ht="15.75" customHeight="1">
      <c r="A1272" s="34">
        <v>44658.62533333333</v>
      </c>
      <c r="B1272" s="20">
        <v>3.2</v>
      </c>
      <c r="C1272" s="20">
        <v>2.681</v>
      </c>
      <c r="D1272" s="20">
        <v>3002.0</v>
      </c>
      <c r="E1272" s="35">
        <f t="shared" si="1"/>
        <v>0.006381381381</v>
      </c>
      <c r="F1272" s="20"/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</row>
    <row r="1273" ht="15.75" customHeight="1">
      <c r="A1273" s="34">
        <v>44659.62533333333</v>
      </c>
      <c r="B1273" s="20">
        <v>3.19</v>
      </c>
      <c r="C1273" s="20">
        <v>2.672</v>
      </c>
      <c r="D1273" s="20">
        <v>16.0</v>
      </c>
      <c r="E1273" s="35">
        <f t="shared" si="1"/>
        <v>-0.00335695636</v>
      </c>
      <c r="F1273" s="20"/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</row>
    <row r="1274" ht="15.75" customHeight="1">
      <c r="A1274" s="34">
        <v>44662.62533333333</v>
      </c>
      <c r="B1274" s="20">
        <v>3.18</v>
      </c>
      <c r="C1274" s="20">
        <v>2.664</v>
      </c>
      <c r="D1274" s="20">
        <v>20.0</v>
      </c>
      <c r="E1274" s="35">
        <f t="shared" si="1"/>
        <v>-0.002994011976</v>
      </c>
      <c r="F1274" s="20"/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</row>
    <row r="1275" ht="15.75" customHeight="1">
      <c r="A1275" s="34">
        <v>44663.62533333333</v>
      </c>
      <c r="B1275" s="20">
        <v>3.18</v>
      </c>
      <c r="C1275" s="20">
        <v>2.664</v>
      </c>
      <c r="D1275" s="20">
        <v>150.0</v>
      </c>
      <c r="E1275" s="35">
        <f t="shared" si="1"/>
        <v>0</v>
      </c>
      <c r="F1275" s="20"/>
      <c r="G1275" s="20"/>
      <c r="H1275" s="20"/>
      <c r="I1275" s="20"/>
      <c r="J1275" s="20"/>
      <c r="K1275" s="20"/>
      <c r="L1275" s="20"/>
      <c r="M1275" s="20"/>
      <c r="N1275" s="20"/>
      <c r="O1275" s="20"/>
      <c r="P1275" s="20"/>
      <c r="Q1275" s="20"/>
    </row>
    <row r="1276" ht="15.75" customHeight="1">
      <c r="A1276" s="34">
        <v>44664.62533333333</v>
      </c>
      <c r="B1276" s="20">
        <v>3.18</v>
      </c>
      <c r="C1276" s="20">
        <v>2.664</v>
      </c>
      <c r="D1276" s="20">
        <v>5.0</v>
      </c>
      <c r="E1276" s="35">
        <f t="shared" si="1"/>
        <v>0</v>
      </c>
      <c r="F1276" s="20"/>
      <c r="G1276" s="20"/>
      <c r="H1276" s="20"/>
      <c r="I1276" s="20"/>
      <c r="J1276" s="20"/>
      <c r="K1276" s="20"/>
      <c r="L1276" s="20"/>
      <c r="M1276" s="20"/>
      <c r="N1276" s="20"/>
      <c r="O1276" s="20"/>
      <c r="P1276" s="20"/>
      <c r="Q1276" s="20"/>
    </row>
    <row r="1277" ht="15.75" customHeight="1">
      <c r="A1277" s="34">
        <v>44665.62533333333</v>
      </c>
      <c r="B1277" s="20">
        <v>3.18</v>
      </c>
      <c r="C1277" s="20">
        <v>2.664</v>
      </c>
      <c r="D1277" s="20">
        <v>907.0</v>
      </c>
      <c r="E1277" s="35">
        <f t="shared" si="1"/>
        <v>0</v>
      </c>
      <c r="F1277" s="20"/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</row>
    <row r="1278" ht="15.75" customHeight="1">
      <c r="A1278" s="34">
        <v>44666.62533333333</v>
      </c>
      <c r="B1278" s="20">
        <v>3.17</v>
      </c>
      <c r="C1278" s="20">
        <v>2.656</v>
      </c>
      <c r="D1278" s="20">
        <v>3700.0</v>
      </c>
      <c r="E1278" s="35">
        <f t="shared" si="1"/>
        <v>-0.003003003003</v>
      </c>
      <c r="F1278" s="20"/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</row>
    <row r="1279" ht="15.75" customHeight="1">
      <c r="A1279" s="34">
        <v>44669.62533333333</v>
      </c>
      <c r="B1279" s="20">
        <v>3.2</v>
      </c>
      <c r="C1279" s="20">
        <v>2.681</v>
      </c>
      <c r="D1279" s="20">
        <v>7313.0</v>
      </c>
      <c r="E1279" s="35">
        <f t="shared" si="1"/>
        <v>0.009412650602</v>
      </c>
      <c r="F1279" s="20"/>
      <c r="G1279" s="20"/>
      <c r="H1279" s="20"/>
      <c r="I1279" s="20"/>
      <c r="J1279" s="20"/>
      <c r="K1279" s="20"/>
      <c r="L1279" s="20"/>
      <c r="M1279" s="20"/>
      <c r="N1279" s="20"/>
      <c r="O1279" s="20"/>
      <c r="P1279" s="20"/>
      <c r="Q1279" s="20"/>
    </row>
    <row r="1280" ht="15.75" customHeight="1">
      <c r="A1280" s="34">
        <v>44670.62533333333</v>
      </c>
      <c r="B1280" s="20">
        <v>3.2</v>
      </c>
      <c r="C1280" s="20">
        <v>2.681</v>
      </c>
      <c r="D1280" s="20">
        <v>245.0</v>
      </c>
      <c r="E1280" s="35">
        <f t="shared" si="1"/>
        <v>0</v>
      </c>
      <c r="F1280" s="20"/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</row>
    <row r="1281" ht="15.75" customHeight="1">
      <c r="A1281" s="34">
        <v>44671.62533333333</v>
      </c>
      <c r="B1281" s="20">
        <v>3.2</v>
      </c>
      <c r="C1281" s="20">
        <v>2.681</v>
      </c>
      <c r="D1281" s="20">
        <v>0.0</v>
      </c>
      <c r="E1281" s="35">
        <f t="shared" si="1"/>
        <v>0</v>
      </c>
      <c r="F1281" s="20"/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</row>
    <row r="1282" ht="15.75" customHeight="1">
      <c r="A1282" s="34">
        <v>44672.62533333333</v>
      </c>
      <c r="B1282" s="20">
        <v>3.02</v>
      </c>
      <c r="C1282" s="20">
        <v>2.53</v>
      </c>
      <c r="D1282" s="20">
        <v>33796.0</v>
      </c>
      <c r="E1282" s="35">
        <f t="shared" si="1"/>
        <v>-0.05632226781</v>
      </c>
      <c r="F1282" s="20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</row>
    <row r="1283" ht="15.75" customHeight="1">
      <c r="A1283" s="34">
        <v>44673.62533333333</v>
      </c>
      <c r="B1283" s="20">
        <v>3.12</v>
      </c>
      <c r="C1283" s="20">
        <v>2.614</v>
      </c>
      <c r="D1283" s="20">
        <v>300.0</v>
      </c>
      <c r="E1283" s="35">
        <f t="shared" si="1"/>
        <v>0.03320158103</v>
      </c>
      <c r="F1283" s="20"/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</row>
    <row r="1284" ht="15.75" customHeight="1">
      <c r="A1284" s="34">
        <v>44676.62533333333</v>
      </c>
      <c r="B1284" s="20">
        <v>3.12</v>
      </c>
      <c r="C1284" s="20">
        <v>2.614</v>
      </c>
      <c r="D1284" s="20">
        <v>1102.0</v>
      </c>
      <c r="E1284" s="35">
        <f t="shared" si="1"/>
        <v>0</v>
      </c>
      <c r="F1284" s="20"/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</row>
    <row r="1285" ht="15.75" customHeight="1">
      <c r="A1285" s="34">
        <v>44677.62533333333</v>
      </c>
      <c r="B1285" s="20">
        <v>3.12</v>
      </c>
      <c r="C1285" s="20">
        <v>2.614</v>
      </c>
      <c r="D1285" s="20">
        <v>156.0</v>
      </c>
      <c r="E1285" s="35">
        <f t="shared" si="1"/>
        <v>0</v>
      </c>
      <c r="F1285" s="20"/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</row>
    <row r="1286" ht="15.75" customHeight="1">
      <c r="A1286" s="34">
        <v>44678.62533333333</v>
      </c>
      <c r="B1286" s="20">
        <v>3.12</v>
      </c>
      <c r="C1286" s="20">
        <v>2.614</v>
      </c>
      <c r="D1286" s="20">
        <v>29.0</v>
      </c>
      <c r="E1286" s="35">
        <f t="shared" si="1"/>
        <v>0</v>
      </c>
      <c r="F1286" s="20"/>
      <c r="G1286" s="20"/>
      <c r="H1286" s="20"/>
      <c r="I1286" s="20"/>
      <c r="J1286" s="20"/>
      <c r="K1286" s="20"/>
      <c r="L1286" s="20"/>
      <c r="M1286" s="20"/>
      <c r="N1286" s="20"/>
      <c r="O1286" s="20"/>
      <c r="P1286" s="20"/>
      <c r="Q1286" s="20"/>
    </row>
    <row r="1287" ht="15.75" customHeight="1">
      <c r="A1287" s="34">
        <v>44679.62533333333</v>
      </c>
      <c r="B1287" s="20">
        <v>3.12</v>
      </c>
      <c r="C1287" s="20">
        <v>2.614</v>
      </c>
      <c r="D1287" s="20">
        <v>0.0</v>
      </c>
      <c r="E1287" s="35">
        <f t="shared" si="1"/>
        <v>0</v>
      </c>
      <c r="F1287" s="20"/>
      <c r="G1287" s="20"/>
      <c r="H1287" s="20"/>
      <c r="I1287" s="20"/>
      <c r="J1287" s="20"/>
      <c r="K1287" s="20"/>
      <c r="L1287" s="20"/>
      <c r="M1287" s="20"/>
      <c r="N1287" s="20"/>
      <c r="O1287" s="20"/>
      <c r="P1287" s="20"/>
      <c r="Q1287" s="20"/>
    </row>
    <row r="1288" ht="15.75" customHeight="1">
      <c r="A1288" s="34">
        <v>44680.62533333333</v>
      </c>
      <c r="B1288" s="20">
        <v>3.12</v>
      </c>
      <c r="C1288" s="20">
        <v>2.614</v>
      </c>
      <c r="D1288" s="20">
        <v>0.0</v>
      </c>
      <c r="E1288" s="35">
        <f t="shared" si="1"/>
        <v>0</v>
      </c>
      <c r="F1288" s="20"/>
      <c r="G1288" s="20"/>
      <c r="H1288" s="20"/>
      <c r="I1288" s="20"/>
      <c r="J1288" s="20"/>
      <c r="K1288" s="20"/>
      <c r="L1288" s="20"/>
      <c r="M1288" s="20"/>
      <c r="N1288" s="20"/>
      <c r="O1288" s="20"/>
      <c r="P1288" s="20"/>
      <c r="Q1288" s="20"/>
    </row>
    <row r="1289" ht="15.75" customHeight="1">
      <c r="A1289" s="34">
        <v>44685.62533333333</v>
      </c>
      <c r="B1289" s="20">
        <v>3.05</v>
      </c>
      <c r="C1289" s="20">
        <v>2.555</v>
      </c>
      <c r="D1289" s="20">
        <v>1168.0</v>
      </c>
      <c r="E1289" s="35">
        <f t="shared" si="1"/>
        <v>-0.02257077276</v>
      </c>
      <c r="F1289" s="20"/>
      <c r="G1289" s="20"/>
      <c r="H1289" s="20"/>
      <c r="I1289" s="20"/>
      <c r="J1289" s="20"/>
      <c r="K1289" s="20"/>
      <c r="L1289" s="20"/>
      <c r="M1289" s="20"/>
      <c r="N1289" s="20"/>
      <c r="O1289" s="20"/>
      <c r="P1289" s="20"/>
      <c r="Q1289" s="20"/>
    </row>
    <row r="1290" ht="15.75" customHeight="1">
      <c r="A1290" s="34">
        <v>44686.62533333333</v>
      </c>
      <c r="B1290" s="20">
        <v>3.06</v>
      </c>
      <c r="C1290" s="20">
        <v>2.564</v>
      </c>
      <c r="D1290" s="20">
        <v>1207.0</v>
      </c>
      <c r="E1290" s="35">
        <f t="shared" si="1"/>
        <v>0.003522504892</v>
      </c>
      <c r="F1290" s="20"/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</row>
    <row r="1291" ht="15.75" customHeight="1">
      <c r="A1291" s="34">
        <v>44687.62533333333</v>
      </c>
      <c r="B1291" s="20">
        <v>3.07</v>
      </c>
      <c r="C1291" s="20">
        <v>2.572</v>
      </c>
      <c r="D1291" s="20">
        <v>210.0</v>
      </c>
      <c r="E1291" s="35">
        <f t="shared" si="1"/>
        <v>0.003120124805</v>
      </c>
      <c r="F1291" s="20"/>
      <c r="G1291" s="20"/>
      <c r="H1291" s="20"/>
      <c r="I1291" s="20"/>
      <c r="J1291" s="20"/>
      <c r="K1291" s="20"/>
      <c r="L1291" s="20"/>
      <c r="M1291" s="20"/>
      <c r="N1291" s="20"/>
      <c r="O1291" s="20"/>
      <c r="P1291" s="20"/>
      <c r="Q1291" s="20"/>
    </row>
    <row r="1292" ht="15.75" customHeight="1">
      <c r="A1292" s="34">
        <v>44690.62533333333</v>
      </c>
      <c r="B1292" s="20">
        <v>3.0</v>
      </c>
      <c r="C1292" s="20">
        <v>2.513</v>
      </c>
      <c r="D1292" s="20">
        <v>544.0</v>
      </c>
      <c r="E1292" s="35">
        <f t="shared" si="1"/>
        <v>-0.02293934681</v>
      </c>
      <c r="F1292" s="20"/>
      <c r="G1292" s="20"/>
      <c r="H1292" s="20"/>
      <c r="I1292" s="20"/>
      <c r="J1292" s="20"/>
      <c r="K1292" s="20"/>
      <c r="L1292" s="20"/>
      <c r="M1292" s="20"/>
      <c r="N1292" s="20"/>
      <c r="O1292" s="20"/>
      <c r="P1292" s="20"/>
      <c r="Q1292" s="20"/>
    </row>
    <row r="1293" ht="15.75" customHeight="1">
      <c r="A1293" s="34">
        <v>44691.62533333333</v>
      </c>
      <c r="B1293" s="20">
        <v>3.0</v>
      </c>
      <c r="C1293" s="20">
        <v>2.513</v>
      </c>
      <c r="D1293" s="20">
        <v>206.0</v>
      </c>
      <c r="E1293" s="35">
        <f t="shared" si="1"/>
        <v>0</v>
      </c>
      <c r="F1293" s="20"/>
      <c r="G1293" s="20"/>
      <c r="H1293" s="20"/>
      <c r="I1293" s="20"/>
      <c r="J1293" s="20"/>
      <c r="K1293" s="20"/>
      <c r="L1293" s="20"/>
      <c r="M1293" s="20"/>
      <c r="N1293" s="20"/>
      <c r="O1293" s="20"/>
      <c r="P1293" s="20"/>
      <c r="Q1293" s="20"/>
    </row>
    <row r="1294" ht="15.75" customHeight="1">
      <c r="A1294" s="34">
        <v>44692.62533333333</v>
      </c>
      <c r="B1294" s="20">
        <v>3.04</v>
      </c>
      <c r="C1294" s="20">
        <v>2.547</v>
      </c>
      <c r="D1294" s="20">
        <v>733.0</v>
      </c>
      <c r="E1294" s="35">
        <f t="shared" si="1"/>
        <v>0.01352964584</v>
      </c>
      <c r="F1294" s="20"/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</row>
    <row r="1295" ht="15.75" customHeight="1">
      <c r="A1295" s="34">
        <v>44693.62533333333</v>
      </c>
      <c r="B1295" s="20">
        <v>3.04</v>
      </c>
      <c r="C1295" s="20">
        <v>2.547</v>
      </c>
      <c r="D1295" s="20">
        <v>11.0</v>
      </c>
      <c r="E1295" s="35">
        <f t="shared" si="1"/>
        <v>0</v>
      </c>
      <c r="F1295" s="20"/>
      <c r="G1295" s="20"/>
      <c r="H1295" s="20"/>
      <c r="I1295" s="20"/>
      <c r="J1295" s="20"/>
      <c r="K1295" s="20"/>
      <c r="L1295" s="20"/>
      <c r="M1295" s="20"/>
      <c r="N1295" s="20"/>
      <c r="O1295" s="20"/>
      <c r="P1295" s="20"/>
      <c r="Q1295" s="20"/>
    </row>
    <row r="1296" ht="15.75" customHeight="1">
      <c r="A1296" s="34">
        <v>44694.62533333333</v>
      </c>
      <c r="B1296" s="20">
        <v>2.86</v>
      </c>
      <c r="C1296" s="20">
        <v>2.396</v>
      </c>
      <c r="D1296" s="20">
        <v>54.0</v>
      </c>
      <c r="E1296" s="35">
        <f t="shared" si="1"/>
        <v>-0.05928543384</v>
      </c>
      <c r="F1296" s="20"/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</row>
    <row r="1297" ht="15.75" customHeight="1">
      <c r="A1297" s="34">
        <v>44697.62533333333</v>
      </c>
      <c r="B1297" s="20">
        <v>2.98</v>
      </c>
      <c r="C1297" s="20">
        <v>2.497</v>
      </c>
      <c r="D1297" s="20">
        <v>1623.0</v>
      </c>
      <c r="E1297" s="35">
        <f t="shared" si="1"/>
        <v>0.04215358932</v>
      </c>
      <c r="F1297" s="20"/>
      <c r="G1297" s="20"/>
      <c r="H1297" s="20"/>
      <c r="I1297" s="20"/>
      <c r="J1297" s="20"/>
      <c r="K1297" s="20"/>
      <c r="L1297" s="20"/>
      <c r="M1297" s="20"/>
      <c r="N1297" s="20"/>
      <c r="O1297" s="20"/>
      <c r="P1297" s="20"/>
      <c r="Q1297" s="20"/>
    </row>
    <row r="1298" ht="15.75" customHeight="1">
      <c r="A1298" s="34">
        <v>44698.62533333333</v>
      </c>
      <c r="B1298" s="20">
        <v>2.98</v>
      </c>
      <c r="C1298" s="20">
        <v>2.497</v>
      </c>
      <c r="D1298" s="20">
        <v>177.0</v>
      </c>
      <c r="E1298" s="35">
        <f t="shared" si="1"/>
        <v>0</v>
      </c>
      <c r="F1298" s="20"/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</row>
    <row r="1299" ht="15.75" customHeight="1">
      <c r="A1299" s="34">
        <v>44699.62533333333</v>
      </c>
      <c r="B1299" s="20">
        <v>2.84</v>
      </c>
      <c r="C1299" s="20">
        <v>2.379</v>
      </c>
      <c r="D1299" s="20">
        <v>17361.0</v>
      </c>
      <c r="E1299" s="35">
        <f t="shared" si="1"/>
        <v>-0.04725670805</v>
      </c>
      <c r="F1299" s="20"/>
      <c r="G1299" s="20"/>
      <c r="H1299" s="20"/>
      <c r="I1299" s="20"/>
      <c r="J1299" s="20"/>
      <c r="K1299" s="20"/>
      <c r="L1299" s="20"/>
      <c r="M1299" s="20"/>
      <c r="N1299" s="20"/>
      <c r="O1299" s="20"/>
      <c r="P1299" s="20"/>
      <c r="Q1299" s="20"/>
    </row>
    <row r="1300" ht="15.75" customHeight="1">
      <c r="A1300" s="34">
        <v>44700.62533333333</v>
      </c>
      <c r="B1300" s="20">
        <v>2.87</v>
      </c>
      <c r="C1300" s="20">
        <v>2.404</v>
      </c>
      <c r="D1300" s="20">
        <v>5775.0</v>
      </c>
      <c r="E1300" s="35">
        <f t="shared" si="1"/>
        <v>0.01050861707</v>
      </c>
      <c r="F1300" s="20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</row>
    <row r="1301" ht="15.75" customHeight="1">
      <c r="A1301" s="34">
        <v>44701.62533333333</v>
      </c>
      <c r="B1301" s="20">
        <v>2.87</v>
      </c>
      <c r="C1301" s="20">
        <v>2.404</v>
      </c>
      <c r="D1301" s="20">
        <v>310.0</v>
      </c>
      <c r="E1301" s="35">
        <f t="shared" si="1"/>
        <v>0</v>
      </c>
      <c r="F1301" s="20"/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</row>
    <row r="1302" ht="15.75" customHeight="1">
      <c r="A1302" s="34">
        <v>44704.62533333333</v>
      </c>
      <c r="B1302" s="20">
        <v>2.87</v>
      </c>
      <c r="C1302" s="20">
        <v>2.404</v>
      </c>
      <c r="D1302" s="20">
        <v>54.0</v>
      </c>
      <c r="E1302" s="35">
        <f t="shared" si="1"/>
        <v>0</v>
      </c>
      <c r="F1302" s="20"/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</row>
    <row r="1303" ht="15.75" customHeight="1">
      <c r="A1303" s="34">
        <v>44705.62533333333</v>
      </c>
      <c r="B1303" s="20">
        <v>2.85</v>
      </c>
      <c r="C1303" s="20">
        <v>2.388</v>
      </c>
      <c r="D1303" s="20">
        <v>3435.0</v>
      </c>
      <c r="E1303" s="35">
        <f t="shared" si="1"/>
        <v>-0.006655574043</v>
      </c>
      <c r="F1303" s="20"/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</row>
    <row r="1304" ht="15.75" customHeight="1">
      <c r="A1304" s="34">
        <v>44706.62533333333</v>
      </c>
      <c r="B1304" s="20">
        <v>2.84</v>
      </c>
      <c r="C1304" s="20">
        <v>2.379</v>
      </c>
      <c r="D1304" s="20">
        <v>2438.0</v>
      </c>
      <c r="E1304" s="35">
        <f t="shared" si="1"/>
        <v>-0.003768844221</v>
      </c>
      <c r="F1304" s="20"/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</row>
    <row r="1305" ht="15.75" customHeight="1">
      <c r="A1305" s="34">
        <v>44707.62533333333</v>
      </c>
      <c r="B1305" s="20">
        <v>2.87</v>
      </c>
      <c r="C1305" s="20">
        <v>2.404</v>
      </c>
      <c r="D1305" s="20">
        <v>1146.0</v>
      </c>
      <c r="E1305" s="35">
        <f t="shared" si="1"/>
        <v>0.01050861707</v>
      </c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</row>
    <row r="1306" ht="15.75" customHeight="1">
      <c r="A1306" s="34">
        <v>44708.62533333333</v>
      </c>
      <c r="B1306" s="20">
        <v>2.86</v>
      </c>
      <c r="C1306" s="20">
        <v>2.396</v>
      </c>
      <c r="D1306" s="20">
        <v>343.0</v>
      </c>
      <c r="E1306" s="35">
        <f t="shared" si="1"/>
        <v>-0.003327787022</v>
      </c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</row>
    <row r="1307" ht="15.75" customHeight="1">
      <c r="A1307" s="34">
        <v>44711.62533333333</v>
      </c>
      <c r="B1307" s="20">
        <v>2.85</v>
      </c>
      <c r="C1307" s="20">
        <v>2.388</v>
      </c>
      <c r="D1307" s="20">
        <v>514.0</v>
      </c>
      <c r="E1307" s="35">
        <f t="shared" si="1"/>
        <v>-0.003338898164</v>
      </c>
      <c r="F1307" s="20"/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</row>
    <row r="1308" ht="15.75" customHeight="1">
      <c r="A1308" s="34">
        <v>44712.62533333333</v>
      </c>
      <c r="B1308" s="20">
        <v>2.87</v>
      </c>
      <c r="C1308" s="20">
        <v>2.404</v>
      </c>
      <c r="D1308" s="20">
        <v>248.0</v>
      </c>
      <c r="E1308" s="35">
        <f t="shared" si="1"/>
        <v>0.006700167504</v>
      </c>
      <c r="F1308" s="20"/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</row>
    <row r="1309" ht="15.75" customHeight="1">
      <c r="A1309" s="34">
        <v>44713.62533333333</v>
      </c>
      <c r="B1309" s="20">
        <v>2.83</v>
      </c>
      <c r="C1309" s="20">
        <v>2.371</v>
      </c>
      <c r="D1309" s="20">
        <v>508.0</v>
      </c>
      <c r="E1309" s="35">
        <f t="shared" si="1"/>
        <v>-0.01372712146</v>
      </c>
      <c r="F1309" s="20"/>
      <c r="G1309" s="20"/>
      <c r="H1309" s="20"/>
      <c r="I1309" s="20"/>
      <c r="J1309" s="20"/>
      <c r="K1309" s="20"/>
      <c r="L1309" s="20"/>
      <c r="M1309" s="20"/>
      <c r="N1309" s="20"/>
      <c r="O1309" s="20"/>
      <c r="P1309" s="20"/>
      <c r="Q1309" s="20"/>
    </row>
    <row r="1310" ht="15.75" customHeight="1">
      <c r="A1310" s="34">
        <v>44714.62533333333</v>
      </c>
      <c r="B1310" s="20">
        <v>2.87</v>
      </c>
      <c r="C1310" s="20">
        <v>2.404</v>
      </c>
      <c r="D1310" s="20">
        <v>2020.0</v>
      </c>
      <c r="E1310" s="35">
        <f t="shared" si="1"/>
        <v>0.01391817798</v>
      </c>
      <c r="F1310" s="20"/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</row>
    <row r="1311" ht="15.75" customHeight="1">
      <c r="A1311" s="34">
        <v>44715.62533333333</v>
      </c>
      <c r="B1311" s="20">
        <v>2.86</v>
      </c>
      <c r="C1311" s="20">
        <v>2.396</v>
      </c>
      <c r="D1311" s="20">
        <v>1193.0</v>
      </c>
      <c r="E1311" s="35">
        <f t="shared" si="1"/>
        <v>-0.003327787022</v>
      </c>
      <c r="F1311" s="20"/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</row>
    <row r="1312" ht="15.75" customHeight="1">
      <c r="A1312" s="34">
        <v>44718.62533333333</v>
      </c>
      <c r="B1312" s="20">
        <v>2.8</v>
      </c>
      <c r="C1312" s="20">
        <v>2.346</v>
      </c>
      <c r="D1312" s="20">
        <v>601.0</v>
      </c>
      <c r="E1312" s="35">
        <f t="shared" si="1"/>
        <v>-0.02086811352</v>
      </c>
      <c r="F1312" s="20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</row>
    <row r="1313" ht="15.75" customHeight="1">
      <c r="A1313" s="34">
        <v>44719.62533333333</v>
      </c>
      <c r="B1313" s="20">
        <v>2.88</v>
      </c>
      <c r="C1313" s="20">
        <v>2.413</v>
      </c>
      <c r="D1313" s="20">
        <v>741.0</v>
      </c>
      <c r="E1313" s="35">
        <f t="shared" si="1"/>
        <v>0.02855924979</v>
      </c>
      <c r="F1313" s="20"/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</row>
    <row r="1314" ht="15.75" customHeight="1">
      <c r="A1314" s="34">
        <v>44720.62533333333</v>
      </c>
      <c r="B1314" s="20">
        <v>2.87</v>
      </c>
      <c r="C1314" s="20">
        <v>2.404</v>
      </c>
      <c r="D1314" s="20">
        <v>135.0</v>
      </c>
      <c r="E1314" s="35">
        <f t="shared" si="1"/>
        <v>-0.003729796933</v>
      </c>
      <c r="F1314" s="20"/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</row>
    <row r="1315" ht="15.75" customHeight="1">
      <c r="A1315" s="34">
        <v>44721.62533333333</v>
      </c>
      <c r="B1315" s="20">
        <v>2.8</v>
      </c>
      <c r="C1315" s="20">
        <v>2.346</v>
      </c>
      <c r="D1315" s="20">
        <v>5995.0</v>
      </c>
      <c r="E1315" s="35">
        <f t="shared" si="1"/>
        <v>-0.02412645591</v>
      </c>
      <c r="F1315" s="20"/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</row>
    <row r="1316" ht="15.75" customHeight="1">
      <c r="A1316" s="34">
        <v>44722.62533333333</v>
      </c>
      <c r="B1316" s="20">
        <v>2.8</v>
      </c>
      <c r="C1316" s="20">
        <v>2.346</v>
      </c>
      <c r="D1316" s="20">
        <v>386.0</v>
      </c>
      <c r="E1316" s="35">
        <f t="shared" si="1"/>
        <v>0</v>
      </c>
      <c r="F1316" s="20"/>
      <c r="G1316" s="20"/>
      <c r="H1316" s="20"/>
      <c r="I1316" s="20"/>
      <c r="J1316" s="20"/>
      <c r="K1316" s="20"/>
      <c r="L1316" s="20"/>
      <c r="M1316" s="20"/>
      <c r="N1316" s="20"/>
      <c r="O1316" s="20"/>
      <c r="P1316" s="20"/>
      <c r="Q1316" s="20"/>
    </row>
    <row r="1317" ht="15.75" customHeight="1">
      <c r="A1317" s="34">
        <v>44725.62533333333</v>
      </c>
      <c r="B1317" s="20">
        <v>2.8</v>
      </c>
      <c r="C1317" s="20">
        <v>2.346</v>
      </c>
      <c r="D1317" s="20">
        <v>96.0</v>
      </c>
      <c r="E1317" s="35">
        <f t="shared" si="1"/>
        <v>0</v>
      </c>
      <c r="F1317" s="20"/>
      <c r="G1317" s="20"/>
      <c r="H1317" s="20"/>
      <c r="I1317" s="20"/>
      <c r="J1317" s="20"/>
      <c r="K1317" s="20"/>
      <c r="L1317" s="20"/>
      <c r="M1317" s="20"/>
      <c r="N1317" s="20"/>
      <c r="O1317" s="20"/>
      <c r="P1317" s="20"/>
      <c r="Q1317" s="20"/>
    </row>
    <row r="1318" ht="15.75" customHeight="1">
      <c r="A1318" s="34">
        <v>44726.62533333333</v>
      </c>
      <c r="B1318" s="20">
        <v>2.79</v>
      </c>
      <c r="C1318" s="20">
        <v>2.337</v>
      </c>
      <c r="D1318" s="20">
        <v>7747.0</v>
      </c>
      <c r="E1318" s="35">
        <f t="shared" si="1"/>
        <v>-0.003836317136</v>
      </c>
      <c r="F1318" s="20"/>
      <c r="G1318" s="20"/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</row>
    <row r="1319" ht="15.75" customHeight="1">
      <c r="A1319" s="34">
        <v>44727.62533333333</v>
      </c>
      <c r="B1319" s="20">
        <v>2.89</v>
      </c>
      <c r="C1319" s="20">
        <v>2.421</v>
      </c>
      <c r="D1319" s="20">
        <v>1082.0</v>
      </c>
      <c r="E1319" s="35">
        <f t="shared" si="1"/>
        <v>0.03594351733</v>
      </c>
      <c r="F1319" s="20"/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</row>
    <row r="1320" ht="15.75" customHeight="1">
      <c r="A1320" s="34">
        <v>44728.62533333333</v>
      </c>
      <c r="B1320" s="20">
        <v>2.89</v>
      </c>
      <c r="C1320" s="20">
        <v>2.421</v>
      </c>
      <c r="D1320" s="20">
        <v>134.0</v>
      </c>
      <c r="E1320" s="35">
        <f t="shared" si="1"/>
        <v>0</v>
      </c>
      <c r="F1320" s="20"/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</row>
    <row r="1321" ht="15.75" customHeight="1">
      <c r="A1321" s="34">
        <v>44729.62533333333</v>
      </c>
      <c r="B1321" s="20">
        <v>2.88</v>
      </c>
      <c r="C1321" s="20">
        <v>2.413</v>
      </c>
      <c r="D1321" s="20">
        <v>3.0</v>
      </c>
      <c r="E1321" s="35">
        <f t="shared" si="1"/>
        <v>-0.003304419661</v>
      </c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</row>
    <row r="1322" ht="15.75" customHeight="1">
      <c r="A1322" s="34">
        <v>44732.62533333333</v>
      </c>
      <c r="B1322" s="20">
        <v>2.89</v>
      </c>
      <c r="C1322" s="20">
        <v>2.421</v>
      </c>
      <c r="D1322" s="20">
        <v>286.0</v>
      </c>
      <c r="E1322" s="35">
        <f t="shared" si="1"/>
        <v>0.003315375052</v>
      </c>
      <c r="F1322" s="20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</row>
    <row r="1323" ht="15.75" customHeight="1">
      <c r="A1323" s="34">
        <v>44733.62533333333</v>
      </c>
      <c r="B1323" s="20">
        <v>2.88</v>
      </c>
      <c r="C1323" s="20">
        <v>2.413</v>
      </c>
      <c r="D1323" s="20">
        <v>416.0</v>
      </c>
      <c r="E1323" s="35">
        <f t="shared" si="1"/>
        <v>-0.003304419661</v>
      </c>
      <c r="F1323" s="20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</row>
    <row r="1324" ht="15.75" customHeight="1">
      <c r="A1324" s="34">
        <v>44734.62533333333</v>
      </c>
      <c r="B1324" s="20">
        <v>2.88</v>
      </c>
      <c r="C1324" s="20">
        <v>2.413</v>
      </c>
      <c r="D1324" s="20">
        <v>1145.0</v>
      </c>
      <c r="E1324" s="35">
        <f t="shared" si="1"/>
        <v>0</v>
      </c>
      <c r="F1324" s="20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</row>
    <row r="1325" ht="15.75" customHeight="1">
      <c r="A1325" s="34">
        <v>44735.62533333333</v>
      </c>
      <c r="B1325" s="20">
        <v>2.86</v>
      </c>
      <c r="C1325" s="20">
        <v>2.396</v>
      </c>
      <c r="D1325" s="20">
        <v>894.0</v>
      </c>
      <c r="E1325" s="35">
        <f t="shared" si="1"/>
        <v>-0.007045171985</v>
      </c>
      <c r="F1325" s="20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</row>
    <row r="1326" ht="15.75" customHeight="1">
      <c r="A1326" s="34">
        <v>44736.62533333333</v>
      </c>
      <c r="B1326" s="20">
        <v>2.86</v>
      </c>
      <c r="C1326" s="20">
        <v>2.396</v>
      </c>
      <c r="D1326" s="20">
        <v>520.0</v>
      </c>
      <c r="E1326" s="35">
        <f t="shared" si="1"/>
        <v>0</v>
      </c>
      <c r="F1326" s="20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</row>
    <row r="1327" ht="15.75" customHeight="1">
      <c r="A1327" s="34">
        <v>44739.62533333333</v>
      </c>
      <c r="B1327" s="20">
        <v>2.85</v>
      </c>
      <c r="C1327" s="20">
        <v>2.388</v>
      </c>
      <c r="D1327" s="20">
        <v>7361.0</v>
      </c>
      <c r="E1327" s="35">
        <f t="shared" si="1"/>
        <v>-0.003338898164</v>
      </c>
      <c r="F1327" s="20"/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</row>
    <row r="1328" ht="15.75" customHeight="1">
      <c r="A1328" s="34">
        <v>44740.62533333333</v>
      </c>
      <c r="B1328" s="20">
        <v>2.82</v>
      </c>
      <c r="C1328" s="20">
        <v>2.362</v>
      </c>
      <c r="D1328" s="20">
        <v>463.0</v>
      </c>
      <c r="E1328" s="35">
        <f t="shared" si="1"/>
        <v>-0.01088777219</v>
      </c>
      <c r="F1328" s="20"/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</row>
    <row r="1329" ht="15.75" customHeight="1">
      <c r="A1329" s="34">
        <v>44741.62533333333</v>
      </c>
      <c r="B1329" s="20">
        <v>2.86</v>
      </c>
      <c r="C1329" s="20">
        <v>2.396</v>
      </c>
      <c r="D1329" s="20">
        <v>7.0</v>
      </c>
      <c r="E1329" s="35">
        <f t="shared" si="1"/>
        <v>0.01439458086</v>
      </c>
      <c r="F1329" s="20"/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</row>
    <row r="1330" ht="15.75" customHeight="1">
      <c r="A1330" s="34">
        <v>44742.62533333333</v>
      </c>
      <c r="B1330" s="20">
        <v>2.86</v>
      </c>
      <c r="C1330" s="20">
        <v>2.396</v>
      </c>
      <c r="D1330" s="20">
        <v>0.0</v>
      </c>
      <c r="E1330" s="35">
        <f t="shared" si="1"/>
        <v>0</v>
      </c>
      <c r="F1330" s="20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</row>
    <row r="1331" ht="15.75" customHeight="1">
      <c r="A1331" s="34">
        <v>44743.62533333333</v>
      </c>
      <c r="B1331" s="20">
        <v>2.87</v>
      </c>
      <c r="C1331" s="20">
        <v>2.404</v>
      </c>
      <c r="D1331" s="20">
        <v>812.0</v>
      </c>
      <c r="E1331" s="35">
        <f t="shared" si="1"/>
        <v>0.003338898164</v>
      </c>
      <c r="F1331" s="20"/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</row>
    <row r="1332" ht="15.75" customHeight="1">
      <c r="A1332" s="34">
        <v>44746.62533333333</v>
      </c>
      <c r="B1332" s="20">
        <v>2.88</v>
      </c>
      <c r="C1332" s="20">
        <v>2.413</v>
      </c>
      <c r="D1332" s="20">
        <v>200.0</v>
      </c>
      <c r="E1332" s="35">
        <f t="shared" si="1"/>
        <v>0.003743760399</v>
      </c>
      <c r="F1332" s="20"/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</row>
    <row r="1333" ht="15.75" customHeight="1">
      <c r="A1333" s="34">
        <v>44747.62533333333</v>
      </c>
      <c r="B1333" s="20">
        <v>3.04</v>
      </c>
      <c r="C1333" s="20">
        <v>2.547</v>
      </c>
      <c r="D1333" s="20">
        <v>2615.0</v>
      </c>
      <c r="E1333" s="35">
        <f t="shared" si="1"/>
        <v>0.05553253212</v>
      </c>
      <c r="F1333" s="20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</row>
    <row r="1334" ht="15.75" customHeight="1">
      <c r="A1334" s="34">
        <v>44748.62533333333</v>
      </c>
      <c r="B1334" s="20">
        <v>3.03</v>
      </c>
      <c r="C1334" s="20">
        <v>2.538</v>
      </c>
      <c r="D1334" s="20">
        <v>17647.0</v>
      </c>
      <c r="E1334" s="35">
        <f t="shared" si="1"/>
        <v>-0.003533568905</v>
      </c>
      <c r="F1334" s="20"/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</row>
    <row r="1335" ht="15.75" customHeight="1">
      <c r="A1335" s="34">
        <v>44749.62533333333</v>
      </c>
      <c r="B1335" s="20">
        <v>3.0</v>
      </c>
      <c r="C1335" s="20">
        <v>2.513</v>
      </c>
      <c r="D1335" s="20">
        <v>132.0</v>
      </c>
      <c r="E1335" s="35">
        <f t="shared" si="1"/>
        <v>-0.009850275808</v>
      </c>
      <c r="F1335" s="20"/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</row>
    <row r="1336" ht="15.75" customHeight="1">
      <c r="A1336" s="34">
        <v>44750.62533333333</v>
      </c>
      <c r="B1336" s="20">
        <v>3.03</v>
      </c>
      <c r="C1336" s="20">
        <v>2.538</v>
      </c>
      <c r="D1336" s="20">
        <v>8.0</v>
      </c>
      <c r="E1336" s="35">
        <f t="shared" si="1"/>
        <v>0.009948269001</v>
      </c>
      <c r="F1336" s="20"/>
      <c r="G1336" s="20"/>
      <c r="H1336" s="20"/>
      <c r="I1336" s="20"/>
      <c r="J1336" s="20"/>
      <c r="K1336" s="20"/>
      <c r="L1336" s="20"/>
      <c r="M1336" s="20"/>
      <c r="N1336" s="20"/>
      <c r="O1336" s="20"/>
      <c r="P1336" s="20"/>
      <c r="Q1336" s="20"/>
    </row>
    <row r="1337" ht="15.75" customHeight="1">
      <c r="A1337" s="34">
        <v>44753.62533333333</v>
      </c>
      <c r="B1337" s="20">
        <v>3.02</v>
      </c>
      <c r="C1337" s="20">
        <v>2.53</v>
      </c>
      <c r="D1337" s="20">
        <v>467.0</v>
      </c>
      <c r="E1337" s="35">
        <f t="shared" si="1"/>
        <v>-0.003152088258</v>
      </c>
      <c r="F1337" s="20"/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</row>
    <row r="1338" ht="15.75" customHeight="1">
      <c r="A1338" s="34">
        <v>44754.62533333333</v>
      </c>
      <c r="B1338" s="20">
        <v>3.02</v>
      </c>
      <c r="C1338" s="20">
        <v>2.53</v>
      </c>
      <c r="D1338" s="20">
        <v>2.0</v>
      </c>
      <c r="E1338" s="35">
        <f t="shared" si="1"/>
        <v>0</v>
      </c>
      <c r="F1338" s="20"/>
      <c r="G1338" s="20"/>
      <c r="H1338" s="20"/>
      <c r="I1338" s="20"/>
      <c r="J1338" s="20"/>
      <c r="K1338" s="20"/>
      <c r="L1338" s="20"/>
      <c r="M1338" s="20"/>
      <c r="N1338" s="20"/>
      <c r="O1338" s="20"/>
      <c r="P1338" s="20"/>
      <c r="Q1338" s="20"/>
    </row>
    <row r="1339" ht="15.75" customHeight="1">
      <c r="A1339" s="34">
        <v>44755.62533333333</v>
      </c>
      <c r="B1339" s="20">
        <v>3.0</v>
      </c>
      <c r="C1339" s="20">
        <v>2.513</v>
      </c>
      <c r="D1339" s="20">
        <v>433.0</v>
      </c>
      <c r="E1339" s="35">
        <f t="shared" si="1"/>
        <v>-0.006719367589</v>
      </c>
      <c r="F1339" s="20"/>
      <c r="G1339" s="20"/>
      <c r="H1339" s="20"/>
      <c r="I1339" s="20"/>
      <c r="J1339" s="20"/>
      <c r="K1339" s="20"/>
      <c r="L1339" s="20"/>
      <c r="M1339" s="20"/>
      <c r="N1339" s="20"/>
      <c r="O1339" s="20"/>
      <c r="P1339" s="20"/>
      <c r="Q1339" s="20"/>
    </row>
    <row r="1340" ht="15.75" customHeight="1">
      <c r="A1340" s="34">
        <v>44756.62533333333</v>
      </c>
      <c r="B1340" s="20">
        <v>3.0</v>
      </c>
      <c r="C1340" s="20">
        <v>2.513</v>
      </c>
      <c r="D1340" s="20">
        <v>3041.0</v>
      </c>
      <c r="E1340" s="35">
        <f t="shared" si="1"/>
        <v>0</v>
      </c>
      <c r="F1340" s="20"/>
      <c r="G1340" s="20"/>
      <c r="H1340" s="20"/>
      <c r="I1340" s="20"/>
      <c r="J1340" s="20"/>
      <c r="K1340" s="20"/>
      <c r="L1340" s="20"/>
      <c r="M1340" s="20"/>
      <c r="N1340" s="20"/>
      <c r="O1340" s="20"/>
      <c r="P1340" s="20"/>
      <c r="Q1340" s="20"/>
    </row>
    <row r="1341" ht="15.75" customHeight="1">
      <c r="A1341" s="34">
        <v>44757.62533333333</v>
      </c>
      <c r="B1341" s="20">
        <v>3.0</v>
      </c>
      <c r="C1341" s="20">
        <v>2.513</v>
      </c>
      <c r="D1341" s="20">
        <v>4091.0</v>
      </c>
      <c r="E1341" s="35">
        <f t="shared" si="1"/>
        <v>0</v>
      </c>
      <c r="F1341" s="20"/>
      <c r="G1341" s="20"/>
      <c r="H1341" s="20"/>
      <c r="I1341" s="20"/>
      <c r="J1341" s="20"/>
      <c r="K1341" s="20"/>
      <c r="L1341" s="20"/>
      <c r="M1341" s="20"/>
      <c r="N1341" s="20"/>
      <c r="O1341" s="20"/>
      <c r="P1341" s="20"/>
      <c r="Q1341" s="20"/>
    </row>
    <row r="1342" ht="15.75" customHeight="1">
      <c r="A1342" s="34">
        <v>44760.62533333333</v>
      </c>
      <c r="B1342" s="20">
        <v>3.0</v>
      </c>
      <c r="C1342" s="20">
        <v>2.513</v>
      </c>
      <c r="D1342" s="20">
        <v>46.0</v>
      </c>
      <c r="E1342" s="35">
        <f t="shared" si="1"/>
        <v>0</v>
      </c>
      <c r="F1342" s="20"/>
      <c r="G1342" s="20"/>
      <c r="H1342" s="20"/>
      <c r="I1342" s="20"/>
      <c r="J1342" s="20"/>
      <c r="K1342" s="20"/>
      <c r="L1342" s="20"/>
      <c r="M1342" s="20"/>
      <c r="N1342" s="20"/>
      <c r="O1342" s="20"/>
      <c r="P1342" s="20"/>
      <c r="Q1342" s="20"/>
    </row>
    <row r="1343" ht="15.75" customHeight="1">
      <c r="A1343" s="34">
        <v>44761.62533333333</v>
      </c>
      <c r="B1343" s="20">
        <v>3.0</v>
      </c>
      <c r="C1343" s="20">
        <v>2.513</v>
      </c>
      <c r="D1343" s="20">
        <v>165.0</v>
      </c>
      <c r="E1343" s="35">
        <f t="shared" si="1"/>
        <v>0</v>
      </c>
      <c r="F1343" s="20"/>
      <c r="G1343" s="20"/>
      <c r="H1343" s="20"/>
      <c r="I1343" s="20"/>
      <c r="J1343" s="20"/>
      <c r="K1343" s="20"/>
      <c r="L1343" s="20"/>
      <c r="M1343" s="20"/>
      <c r="N1343" s="20"/>
      <c r="O1343" s="20"/>
      <c r="P1343" s="20"/>
      <c r="Q1343" s="20"/>
    </row>
    <row r="1344" ht="15.75" customHeight="1">
      <c r="A1344" s="34">
        <v>44762.62533333333</v>
      </c>
      <c r="B1344" s="20">
        <v>3.0</v>
      </c>
      <c r="C1344" s="20">
        <v>2.513</v>
      </c>
      <c r="D1344" s="20">
        <v>190.0</v>
      </c>
      <c r="E1344" s="35">
        <f t="shared" si="1"/>
        <v>0</v>
      </c>
      <c r="F1344" s="20"/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</row>
    <row r="1345" ht="15.75" customHeight="1">
      <c r="A1345" s="34">
        <v>44763.62533333333</v>
      </c>
      <c r="B1345" s="20">
        <v>3.0</v>
      </c>
      <c r="C1345" s="20">
        <v>2.513</v>
      </c>
      <c r="D1345" s="20">
        <v>803.0</v>
      </c>
      <c r="E1345" s="35">
        <f t="shared" si="1"/>
        <v>0</v>
      </c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</row>
    <row r="1346" ht="15.75" customHeight="1">
      <c r="A1346" s="34">
        <v>44764.62533333333</v>
      </c>
      <c r="B1346" s="20">
        <v>2.99</v>
      </c>
      <c r="C1346" s="20">
        <v>2.505</v>
      </c>
      <c r="D1346" s="20">
        <v>455.0</v>
      </c>
      <c r="E1346" s="35">
        <f t="shared" si="1"/>
        <v>-0.00318344608</v>
      </c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</row>
    <row r="1347" ht="15.75" customHeight="1">
      <c r="A1347" s="34">
        <v>44768.62533333333</v>
      </c>
      <c r="B1347" s="20">
        <v>3.03</v>
      </c>
      <c r="C1347" s="20">
        <v>2.538</v>
      </c>
      <c r="D1347" s="20">
        <v>2824.0</v>
      </c>
      <c r="E1347" s="35">
        <f t="shared" si="1"/>
        <v>0.01317365269</v>
      </c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</row>
    <row r="1348" ht="15.75" customHeight="1">
      <c r="A1348" s="34">
        <v>44769.62533333333</v>
      </c>
      <c r="B1348" s="20">
        <v>3.03</v>
      </c>
      <c r="C1348" s="20">
        <v>2.538</v>
      </c>
      <c r="D1348" s="20">
        <v>1020.0</v>
      </c>
      <c r="E1348" s="35">
        <f t="shared" si="1"/>
        <v>0</v>
      </c>
      <c r="F1348" s="20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</row>
    <row r="1349" ht="15.75" customHeight="1">
      <c r="A1349" s="34">
        <v>44770.62533333333</v>
      </c>
      <c r="B1349" s="20">
        <v>3.02</v>
      </c>
      <c r="C1349" s="20">
        <v>2.53</v>
      </c>
      <c r="D1349" s="20">
        <v>8040.0</v>
      </c>
      <c r="E1349" s="35">
        <f t="shared" si="1"/>
        <v>-0.003152088258</v>
      </c>
      <c r="F1349" s="20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</row>
    <row r="1350" ht="15.75" customHeight="1">
      <c r="A1350" s="34">
        <v>44771.62533333333</v>
      </c>
      <c r="B1350" s="20">
        <v>3.0</v>
      </c>
      <c r="C1350" s="20">
        <v>2.513</v>
      </c>
      <c r="D1350" s="20">
        <v>2385.0</v>
      </c>
      <c r="E1350" s="35">
        <f t="shared" si="1"/>
        <v>-0.006719367589</v>
      </c>
      <c r="F1350" s="20"/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</row>
    <row r="1351" ht="15.75" customHeight="1">
      <c r="A1351" s="34">
        <v>44774.62533333333</v>
      </c>
      <c r="B1351" s="20">
        <v>2.85</v>
      </c>
      <c r="C1351" s="20">
        <v>2.572</v>
      </c>
      <c r="D1351" s="20">
        <v>5403.0</v>
      </c>
      <c r="E1351" s="35">
        <f t="shared" si="1"/>
        <v>0.02347791484</v>
      </c>
      <c r="F1351" s="20"/>
      <c r="G1351" s="20"/>
      <c r="H1351" s="20"/>
      <c r="I1351" s="20"/>
      <c r="J1351" s="20"/>
      <c r="K1351" s="20"/>
      <c r="L1351" s="20"/>
      <c r="M1351" s="20"/>
      <c r="N1351" s="20"/>
      <c r="O1351" s="20"/>
      <c r="P1351" s="20"/>
      <c r="Q1351" s="20"/>
    </row>
    <row r="1352" ht="15.75" customHeight="1">
      <c r="A1352" s="34">
        <v>44775.62533333333</v>
      </c>
      <c r="B1352" s="20">
        <v>2.92</v>
      </c>
      <c r="C1352" s="20">
        <v>2.635</v>
      </c>
      <c r="D1352" s="20">
        <v>457.0</v>
      </c>
      <c r="E1352" s="35">
        <f t="shared" si="1"/>
        <v>0.02449455677</v>
      </c>
      <c r="F1352" s="20"/>
      <c r="G1352" s="20"/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</row>
    <row r="1353" ht="15.75" customHeight="1">
      <c r="A1353" s="34">
        <v>44776.62533333333</v>
      </c>
      <c r="B1353" s="20">
        <v>2.92</v>
      </c>
      <c r="C1353" s="20">
        <v>2.635</v>
      </c>
      <c r="D1353" s="20">
        <v>31.0</v>
      </c>
      <c r="E1353" s="35">
        <f t="shared" si="1"/>
        <v>0</v>
      </c>
      <c r="F1353" s="20"/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</row>
    <row r="1354" ht="15.75" customHeight="1">
      <c r="A1354" s="34">
        <v>44777.62533333333</v>
      </c>
      <c r="B1354" s="20">
        <v>2.92</v>
      </c>
      <c r="C1354" s="20">
        <v>2.635</v>
      </c>
      <c r="D1354" s="20">
        <v>1825.0</v>
      </c>
      <c r="E1354" s="35">
        <f t="shared" si="1"/>
        <v>0</v>
      </c>
      <c r="F1354" s="20"/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</row>
    <row r="1355" ht="15.75" customHeight="1">
      <c r="A1355" s="34">
        <v>44778.62533333333</v>
      </c>
      <c r="B1355" s="20">
        <v>2.96</v>
      </c>
      <c r="C1355" s="20">
        <v>2.671</v>
      </c>
      <c r="D1355" s="20">
        <v>2741.0</v>
      </c>
      <c r="E1355" s="35">
        <f t="shared" si="1"/>
        <v>0.01366223909</v>
      </c>
      <c r="F1355" s="20"/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</row>
    <row r="1356" ht="15.75" customHeight="1">
      <c r="A1356" s="34">
        <v>44781.62533333333</v>
      </c>
      <c r="B1356" s="20">
        <v>3.02</v>
      </c>
      <c r="C1356" s="20">
        <v>2.725</v>
      </c>
      <c r="D1356" s="20">
        <v>1500.0</v>
      </c>
      <c r="E1356" s="35">
        <f t="shared" si="1"/>
        <v>0.02021714714</v>
      </c>
      <c r="F1356" s="20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</row>
    <row r="1357" ht="15.75" customHeight="1">
      <c r="A1357" s="34">
        <v>44782.62533333333</v>
      </c>
      <c r="B1357" s="20">
        <v>3.02</v>
      </c>
      <c r="C1357" s="20">
        <v>2.725</v>
      </c>
      <c r="D1357" s="20">
        <v>466.0</v>
      </c>
      <c r="E1357" s="35">
        <f t="shared" si="1"/>
        <v>0</v>
      </c>
      <c r="F1357" s="20"/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</row>
    <row r="1358" ht="15.75" customHeight="1">
      <c r="A1358" s="34">
        <v>44783.62533333333</v>
      </c>
      <c r="B1358" s="20">
        <v>3.03</v>
      </c>
      <c r="C1358" s="20">
        <v>2.734</v>
      </c>
      <c r="D1358" s="20">
        <v>149.0</v>
      </c>
      <c r="E1358" s="35">
        <f t="shared" si="1"/>
        <v>0.003302752294</v>
      </c>
      <c r="F1358" s="20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</row>
    <row r="1359" ht="15.75" customHeight="1">
      <c r="A1359" s="34">
        <v>44784.62533333333</v>
      </c>
      <c r="B1359" s="20">
        <v>3.03</v>
      </c>
      <c r="C1359" s="20">
        <v>2.734</v>
      </c>
      <c r="D1359" s="20">
        <v>198.0</v>
      </c>
      <c r="E1359" s="35">
        <f t="shared" si="1"/>
        <v>0</v>
      </c>
      <c r="F1359" s="20"/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</row>
    <row r="1360" ht="15.75" customHeight="1">
      <c r="A1360" s="34">
        <v>44785.62533333333</v>
      </c>
      <c r="B1360" s="20">
        <v>3.02</v>
      </c>
      <c r="C1360" s="20">
        <v>2.725</v>
      </c>
      <c r="D1360" s="20">
        <v>5.0</v>
      </c>
      <c r="E1360" s="35">
        <f t="shared" si="1"/>
        <v>-0.003291880029</v>
      </c>
      <c r="F1360" s="20"/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</row>
    <row r="1361" ht="15.75" customHeight="1">
      <c r="A1361" s="34">
        <v>44788.62533333333</v>
      </c>
      <c r="B1361" s="20">
        <v>3.13</v>
      </c>
      <c r="C1361" s="20">
        <v>2.825</v>
      </c>
      <c r="D1361" s="20">
        <v>1104.0</v>
      </c>
      <c r="E1361" s="35">
        <f t="shared" si="1"/>
        <v>0.03669724771</v>
      </c>
      <c r="F1361" s="20"/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</row>
    <row r="1362" ht="15.75" customHeight="1">
      <c r="A1362" s="34">
        <v>44789.62533333333</v>
      </c>
      <c r="B1362" s="20">
        <v>3.15</v>
      </c>
      <c r="C1362" s="20">
        <v>2.843</v>
      </c>
      <c r="D1362" s="20">
        <v>167.0</v>
      </c>
      <c r="E1362" s="35">
        <f t="shared" si="1"/>
        <v>0.006371681416</v>
      </c>
      <c r="F1362" s="20"/>
      <c r="G1362" s="20"/>
      <c r="H1362" s="20"/>
      <c r="I1362" s="20"/>
      <c r="J1362" s="20"/>
      <c r="K1362" s="20"/>
      <c r="L1362" s="20"/>
      <c r="M1362" s="20"/>
      <c r="N1362" s="20"/>
      <c r="O1362" s="20"/>
      <c r="P1362" s="20"/>
      <c r="Q1362" s="20"/>
    </row>
    <row r="1363" ht="15.75" customHeight="1">
      <c r="A1363" s="34">
        <v>44790.62533333333</v>
      </c>
      <c r="B1363" s="20">
        <v>3.12</v>
      </c>
      <c r="C1363" s="20">
        <v>2.816</v>
      </c>
      <c r="D1363" s="20">
        <v>3569.0</v>
      </c>
      <c r="E1363" s="35">
        <f t="shared" si="1"/>
        <v>-0.0094970102</v>
      </c>
      <c r="F1363" s="20"/>
      <c r="G1363" s="20"/>
      <c r="H1363" s="20"/>
      <c r="I1363" s="20"/>
      <c r="J1363" s="20"/>
      <c r="K1363" s="20"/>
      <c r="L1363" s="20"/>
      <c r="M1363" s="20"/>
      <c r="N1363" s="20"/>
      <c r="O1363" s="20"/>
      <c r="P1363" s="20"/>
      <c r="Q1363" s="20"/>
    </row>
    <row r="1364" ht="15.75" customHeight="1">
      <c r="A1364" s="34">
        <v>44791.62533333333</v>
      </c>
      <c r="B1364" s="20">
        <v>3.08</v>
      </c>
      <c r="C1364" s="20">
        <v>2.78</v>
      </c>
      <c r="D1364" s="20">
        <v>1811.0</v>
      </c>
      <c r="E1364" s="35">
        <f t="shared" si="1"/>
        <v>-0.01278409091</v>
      </c>
      <c r="F1364" s="20"/>
      <c r="G1364" s="20"/>
      <c r="H1364" s="20"/>
      <c r="I1364" s="20"/>
      <c r="J1364" s="20"/>
      <c r="K1364" s="20"/>
      <c r="L1364" s="20"/>
      <c r="M1364" s="20"/>
      <c r="N1364" s="20"/>
      <c r="O1364" s="20"/>
      <c r="P1364" s="20"/>
      <c r="Q1364" s="20"/>
    </row>
    <row r="1365" ht="15.75" customHeight="1">
      <c r="A1365" s="34">
        <v>44792.62533333333</v>
      </c>
      <c r="B1365" s="20">
        <v>3.13</v>
      </c>
      <c r="C1365" s="20">
        <v>2.825</v>
      </c>
      <c r="D1365" s="20">
        <v>1036.0</v>
      </c>
      <c r="E1365" s="35">
        <f t="shared" si="1"/>
        <v>0.01618705036</v>
      </c>
      <c r="F1365" s="20"/>
      <c r="G1365" s="20"/>
      <c r="H1365" s="20"/>
      <c r="I1365" s="20"/>
      <c r="J1365" s="20"/>
      <c r="K1365" s="20"/>
      <c r="L1365" s="20"/>
      <c r="M1365" s="20"/>
      <c r="N1365" s="20"/>
      <c r="O1365" s="20"/>
      <c r="P1365" s="20"/>
      <c r="Q1365" s="20"/>
    </row>
    <row r="1366" ht="15.75" customHeight="1">
      <c r="A1366" s="34">
        <v>44795.62533333333</v>
      </c>
      <c r="B1366" s="20">
        <v>3.13</v>
      </c>
      <c r="C1366" s="20">
        <v>2.825</v>
      </c>
      <c r="D1366" s="20">
        <v>0.0</v>
      </c>
      <c r="E1366" s="35">
        <f t="shared" si="1"/>
        <v>0</v>
      </c>
      <c r="F1366" s="20"/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</row>
    <row r="1367" ht="15.75" customHeight="1">
      <c r="A1367" s="34">
        <v>44796.62533333333</v>
      </c>
      <c r="B1367" s="20">
        <v>3.08</v>
      </c>
      <c r="C1367" s="20">
        <v>2.78</v>
      </c>
      <c r="D1367" s="20">
        <v>545.0</v>
      </c>
      <c r="E1367" s="35">
        <f t="shared" si="1"/>
        <v>-0.01592920354</v>
      </c>
      <c r="F1367" s="20"/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</row>
    <row r="1368" ht="15.75" customHeight="1">
      <c r="A1368" s="34">
        <v>44797.62533333333</v>
      </c>
      <c r="B1368" s="20">
        <v>3.07</v>
      </c>
      <c r="C1368" s="20">
        <v>2.77</v>
      </c>
      <c r="D1368" s="20">
        <v>65.0</v>
      </c>
      <c r="E1368" s="35">
        <f t="shared" si="1"/>
        <v>-0.003597122302</v>
      </c>
      <c r="F1368" s="20"/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</row>
    <row r="1369" ht="15.75" customHeight="1">
      <c r="A1369" s="34">
        <v>44798.62533333333</v>
      </c>
      <c r="B1369" s="20">
        <v>3.1</v>
      </c>
      <c r="C1369" s="20">
        <v>2.798</v>
      </c>
      <c r="D1369" s="20">
        <v>416.0</v>
      </c>
      <c r="E1369" s="35">
        <f t="shared" si="1"/>
        <v>0.01010830325</v>
      </c>
      <c r="F1369" s="20"/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</row>
    <row r="1370" ht="15.75" customHeight="1">
      <c r="A1370" s="34">
        <v>44799.62533333333</v>
      </c>
      <c r="B1370" s="20">
        <v>3.15</v>
      </c>
      <c r="C1370" s="20">
        <v>2.843</v>
      </c>
      <c r="D1370" s="20">
        <v>7781.0</v>
      </c>
      <c r="E1370" s="35">
        <f t="shared" si="1"/>
        <v>0.01608291637</v>
      </c>
      <c r="F1370" s="20"/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</row>
    <row r="1371" ht="15.75" customHeight="1">
      <c r="A1371" s="34">
        <v>44802.62533333333</v>
      </c>
      <c r="B1371" s="20">
        <v>3.14</v>
      </c>
      <c r="C1371" s="20">
        <v>2.834</v>
      </c>
      <c r="D1371" s="20">
        <v>255.0</v>
      </c>
      <c r="E1371" s="35">
        <f t="shared" si="1"/>
        <v>-0.003165670067</v>
      </c>
      <c r="F1371" s="20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</row>
    <row r="1372" ht="15.75" customHeight="1">
      <c r="A1372" s="34">
        <v>44803.62533333333</v>
      </c>
      <c r="B1372" s="20">
        <v>3.12</v>
      </c>
      <c r="C1372" s="20">
        <v>2.816</v>
      </c>
      <c r="D1372" s="20">
        <v>460.0</v>
      </c>
      <c r="E1372" s="35">
        <f t="shared" si="1"/>
        <v>-0.006351446718</v>
      </c>
      <c r="F1372" s="20"/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</row>
    <row r="1373" ht="15.75" customHeight="1">
      <c r="A1373" s="34">
        <v>44804.62533333333</v>
      </c>
      <c r="B1373" s="20">
        <v>3.1</v>
      </c>
      <c r="C1373" s="20">
        <v>2.798</v>
      </c>
      <c r="D1373" s="20">
        <v>1939.0</v>
      </c>
      <c r="E1373" s="35">
        <f t="shared" si="1"/>
        <v>-0.006392045455</v>
      </c>
      <c r="F1373" s="20"/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</row>
    <row r="1374" ht="15.75" customHeight="1">
      <c r="A1374" s="34">
        <v>44805.62533333333</v>
      </c>
      <c r="B1374" s="20">
        <v>3.1</v>
      </c>
      <c r="C1374" s="20">
        <v>2.798</v>
      </c>
      <c r="D1374" s="20">
        <v>2096.0</v>
      </c>
      <c r="E1374" s="35">
        <f t="shared" si="1"/>
        <v>0</v>
      </c>
      <c r="F1374" s="20"/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</row>
    <row r="1375" ht="15.75" customHeight="1">
      <c r="A1375" s="34">
        <v>44806.62533333333</v>
      </c>
      <c r="B1375" s="20">
        <v>3.15</v>
      </c>
      <c r="C1375" s="20">
        <v>2.843</v>
      </c>
      <c r="D1375" s="20">
        <v>8312.0</v>
      </c>
      <c r="E1375" s="35">
        <f t="shared" si="1"/>
        <v>0.01608291637</v>
      </c>
      <c r="F1375" s="20"/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</row>
    <row r="1376" ht="15.75" customHeight="1">
      <c r="A1376" s="34">
        <v>44809.62533333333</v>
      </c>
      <c r="B1376" s="20">
        <v>3.12</v>
      </c>
      <c r="C1376" s="20">
        <v>2.816</v>
      </c>
      <c r="D1376" s="20">
        <v>245.0</v>
      </c>
      <c r="E1376" s="35">
        <f t="shared" si="1"/>
        <v>-0.0094970102</v>
      </c>
      <c r="F1376" s="20"/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</row>
    <row r="1377" ht="15.75" customHeight="1">
      <c r="A1377" s="34">
        <v>44810.62533333333</v>
      </c>
      <c r="B1377" s="20">
        <v>3.15</v>
      </c>
      <c r="C1377" s="20">
        <v>2.843</v>
      </c>
      <c r="D1377" s="20">
        <v>39155.0</v>
      </c>
      <c r="E1377" s="35">
        <f t="shared" si="1"/>
        <v>0.009588068182</v>
      </c>
      <c r="F1377" s="20"/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</row>
    <row r="1378" ht="15.75" customHeight="1">
      <c r="A1378" s="34">
        <v>44811.62533333333</v>
      </c>
      <c r="B1378" s="20">
        <v>3.04</v>
      </c>
      <c r="C1378" s="20">
        <v>2.743</v>
      </c>
      <c r="D1378" s="20">
        <v>4575.0</v>
      </c>
      <c r="E1378" s="35">
        <f t="shared" si="1"/>
        <v>-0.03517411185</v>
      </c>
      <c r="F1378" s="20"/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20"/>
    </row>
    <row r="1379" ht="15.75" customHeight="1">
      <c r="A1379" s="34">
        <v>44812.62533333333</v>
      </c>
      <c r="B1379" s="20">
        <v>3.11</v>
      </c>
      <c r="C1379" s="20">
        <v>2.807</v>
      </c>
      <c r="D1379" s="20">
        <v>2428.0</v>
      </c>
      <c r="E1379" s="35">
        <f t="shared" si="1"/>
        <v>0.02333211812</v>
      </c>
      <c r="F1379" s="20"/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20"/>
    </row>
    <row r="1380" ht="15.75" customHeight="1">
      <c r="A1380" s="34">
        <v>44813.62533333333</v>
      </c>
      <c r="B1380" s="20">
        <v>3.12</v>
      </c>
      <c r="C1380" s="20">
        <v>2.816</v>
      </c>
      <c r="D1380" s="20">
        <v>3182.0</v>
      </c>
      <c r="E1380" s="35">
        <f t="shared" si="1"/>
        <v>0.003206270039</v>
      </c>
      <c r="F1380" s="20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</row>
    <row r="1381" ht="15.75" customHeight="1">
      <c r="A1381" s="34">
        <v>44816.62533333333</v>
      </c>
      <c r="B1381" s="20">
        <v>3.12</v>
      </c>
      <c r="C1381" s="20">
        <v>2.816</v>
      </c>
      <c r="D1381" s="20">
        <v>4.0</v>
      </c>
      <c r="E1381" s="35">
        <f t="shared" si="1"/>
        <v>0</v>
      </c>
      <c r="F1381" s="20"/>
      <c r="G1381" s="20"/>
      <c r="H1381" s="20"/>
      <c r="I1381" s="20"/>
      <c r="J1381" s="20"/>
      <c r="K1381" s="20"/>
      <c r="L1381" s="20"/>
      <c r="M1381" s="20"/>
      <c r="N1381" s="20"/>
      <c r="O1381" s="20"/>
      <c r="P1381" s="20"/>
      <c r="Q1381" s="20"/>
    </row>
    <row r="1382" ht="15.75" customHeight="1">
      <c r="A1382" s="34">
        <v>44817.62533333333</v>
      </c>
      <c r="B1382" s="20">
        <v>3.11</v>
      </c>
      <c r="C1382" s="20">
        <v>2.807</v>
      </c>
      <c r="D1382" s="20">
        <v>6.0</v>
      </c>
      <c r="E1382" s="35">
        <f t="shared" si="1"/>
        <v>-0.003196022727</v>
      </c>
      <c r="F1382" s="20"/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</row>
    <row r="1383" ht="15.75" customHeight="1">
      <c r="A1383" s="34">
        <v>44818.62533333333</v>
      </c>
      <c r="B1383" s="20">
        <v>3.12</v>
      </c>
      <c r="C1383" s="20">
        <v>2.816</v>
      </c>
      <c r="D1383" s="20">
        <v>1099.0</v>
      </c>
      <c r="E1383" s="35">
        <f t="shared" si="1"/>
        <v>0.003206270039</v>
      </c>
      <c r="F1383" s="20"/>
      <c r="G1383" s="20"/>
      <c r="H1383" s="20"/>
      <c r="I1383" s="20"/>
      <c r="J1383" s="20"/>
      <c r="K1383" s="20"/>
      <c r="L1383" s="20"/>
      <c r="M1383" s="20"/>
      <c r="N1383" s="20"/>
      <c r="O1383" s="20"/>
      <c r="P1383" s="20"/>
      <c r="Q1383" s="20"/>
    </row>
    <row r="1384" ht="15.75" customHeight="1">
      <c r="A1384" s="34">
        <v>44819.62533333333</v>
      </c>
      <c r="B1384" s="20">
        <v>3.09</v>
      </c>
      <c r="C1384" s="20">
        <v>2.789</v>
      </c>
      <c r="D1384" s="20">
        <v>1815.0</v>
      </c>
      <c r="E1384" s="35">
        <f t="shared" si="1"/>
        <v>-0.009588068182</v>
      </c>
      <c r="F1384" s="20"/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</row>
    <row r="1385" ht="15.75" customHeight="1">
      <c r="A1385" s="34">
        <v>44820.62533333333</v>
      </c>
      <c r="B1385" s="20">
        <v>3.11</v>
      </c>
      <c r="C1385" s="20">
        <v>2.807</v>
      </c>
      <c r="D1385" s="20">
        <v>10.0</v>
      </c>
      <c r="E1385" s="35">
        <f t="shared" si="1"/>
        <v>0.006453926138</v>
      </c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</row>
    <row r="1386" ht="15.75" customHeight="1">
      <c r="A1386" s="34">
        <v>44823.62533333333</v>
      </c>
      <c r="B1386" s="20">
        <v>3.11</v>
      </c>
      <c r="C1386" s="20">
        <v>2.807</v>
      </c>
      <c r="D1386" s="20">
        <v>0.0</v>
      </c>
      <c r="E1386" s="35">
        <f t="shared" si="1"/>
        <v>0</v>
      </c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</row>
    <row r="1387" ht="15.75" customHeight="1">
      <c r="A1387" s="34">
        <v>44824.62533333333</v>
      </c>
      <c r="B1387" s="20">
        <v>3.09</v>
      </c>
      <c r="C1387" s="20">
        <v>2.789</v>
      </c>
      <c r="D1387" s="20">
        <v>505.0</v>
      </c>
      <c r="E1387" s="35">
        <f t="shared" si="1"/>
        <v>-0.006412540078</v>
      </c>
      <c r="F1387" s="20"/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</row>
    <row r="1388" ht="15.75" customHeight="1">
      <c r="A1388" s="34">
        <v>44825.62533333333</v>
      </c>
      <c r="B1388" s="20">
        <v>3.07</v>
      </c>
      <c r="C1388" s="20">
        <v>2.77</v>
      </c>
      <c r="D1388" s="20">
        <v>17740.0</v>
      </c>
      <c r="E1388" s="35">
        <f t="shared" si="1"/>
        <v>-0.006812477591</v>
      </c>
      <c r="F1388" s="20"/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</row>
    <row r="1389" ht="15.75" customHeight="1">
      <c r="A1389" s="34">
        <v>44826.62533333333</v>
      </c>
      <c r="B1389" s="20">
        <v>3.09</v>
      </c>
      <c r="C1389" s="20">
        <v>2.789</v>
      </c>
      <c r="D1389" s="20">
        <v>91.0</v>
      </c>
      <c r="E1389" s="35">
        <f t="shared" si="1"/>
        <v>0.006859205776</v>
      </c>
      <c r="F1389" s="20"/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</row>
    <row r="1390" ht="15.75" customHeight="1">
      <c r="A1390" s="34">
        <v>44827.62533333333</v>
      </c>
      <c r="B1390" s="20">
        <v>3.07</v>
      </c>
      <c r="C1390" s="20">
        <v>2.77</v>
      </c>
      <c r="D1390" s="20">
        <v>1008.0</v>
      </c>
      <c r="E1390" s="35">
        <f t="shared" si="1"/>
        <v>-0.006812477591</v>
      </c>
      <c r="F1390" s="20"/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</row>
    <row r="1391" ht="15.75" customHeight="1">
      <c r="A1391" s="34">
        <v>44830.62533333333</v>
      </c>
      <c r="B1391" s="20">
        <v>3.04</v>
      </c>
      <c r="C1391" s="20">
        <v>2.743</v>
      </c>
      <c r="D1391" s="20">
        <v>3552.0</v>
      </c>
      <c r="E1391" s="35">
        <f t="shared" si="1"/>
        <v>-0.009747292419</v>
      </c>
      <c r="F1391" s="20"/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</row>
    <row r="1392" ht="15.75" customHeight="1">
      <c r="A1392" s="34">
        <v>44831.62533333333</v>
      </c>
      <c r="B1392" s="20">
        <v>3.07</v>
      </c>
      <c r="C1392" s="20">
        <v>2.77</v>
      </c>
      <c r="D1392" s="20">
        <v>4767.0</v>
      </c>
      <c r="E1392" s="35">
        <f t="shared" si="1"/>
        <v>0.009843237331</v>
      </c>
      <c r="F1392" s="20"/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</row>
    <row r="1393" ht="15.75" customHeight="1">
      <c r="A1393" s="34">
        <v>44832.62533333333</v>
      </c>
      <c r="B1393" s="20">
        <v>3.0</v>
      </c>
      <c r="C1393" s="20">
        <v>2.707</v>
      </c>
      <c r="D1393" s="20">
        <v>2593.0</v>
      </c>
      <c r="E1393" s="35">
        <f t="shared" si="1"/>
        <v>-0.02274368231</v>
      </c>
      <c r="F1393" s="20"/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</row>
    <row r="1394" ht="15.75" customHeight="1">
      <c r="A1394" s="34">
        <v>44833.62533333333</v>
      </c>
      <c r="B1394" s="20">
        <v>3.07</v>
      </c>
      <c r="C1394" s="20">
        <v>2.77</v>
      </c>
      <c r="D1394" s="20">
        <v>1397.0</v>
      </c>
      <c r="E1394" s="35">
        <f t="shared" si="1"/>
        <v>0.02327299594</v>
      </c>
      <c r="F1394" s="20"/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</row>
    <row r="1395" ht="15.75" customHeight="1">
      <c r="A1395" s="34">
        <v>44834.62533333333</v>
      </c>
      <c r="B1395" s="20">
        <v>3.04</v>
      </c>
      <c r="C1395" s="20">
        <v>2.743</v>
      </c>
      <c r="D1395" s="20">
        <v>69.0</v>
      </c>
      <c r="E1395" s="35">
        <f t="shared" si="1"/>
        <v>-0.009747292419</v>
      </c>
      <c r="F1395" s="20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</row>
    <row r="1396" ht="15.75" customHeight="1">
      <c r="A1396" s="34">
        <v>44837.62533333333</v>
      </c>
      <c r="B1396" s="20">
        <v>2.98</v>
      </c>
      <c r="C1396" s="20">
        <v>2.689</v>
      </c>
      <c r="D1396" s="20">
        <v>3175.0</v>
      </c>
      <c r="E1396" s="35">
        <f t="shared" si="1"/>
        <v>-0.01968647466</v>
      </c>
      <c r="F1396" s="20"/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</row>
    <row r="1397" ht="15.75" customHeight="1">
      <c r="A1397" s="34">
        <v>44838.62533333333</v>
      </c>
      <c r="B1397" s="20">
        <v>2.98</v>
      </c>
      <c r="C1397" s="20">
        <v>2.689</v>
      </c>
      <c r="D1397" s="20">
        <v>1564.0</v>
      </c>
      <c r="E1397" s="35">
        <f t="shared" si="1"/>
        <v>0</v>
      </c>
      <c r="F1397" s="20"/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</row>
    <row r="1398" ht="15.75" customHeight="1">
      <c r="A1398" s="34">
        <v>44839.62533333333</v>
      </c>
      <c r="B1398" s="20">
        <v>3.0</v>
      </c>
      <c r="C1398" s="20">
        <v>2.707</v>
      </c>
      <c r="D1398" s="20">
        <v>3387.0</v>
      </c>
      <c r="E1398" s="35">
        <f t="shared" si="1"/>
        <v>0.006693938267</v>
      </c>
      <c r="F1398" s="20"/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</row>
    <row r="1399" ht="15.75" customHeight="1">
      <c r="A1399" s="34">
        <v>44840.62533333333</v>
      </c>
      <c r="B1399" s="20">
        <v>3.18</v>
      </c>
      <c r="C1399" s="20">
        <v>2.87</v>
      </c>
      <c r="D1399" s="20">
        <v>34860.0</v>
      </c>
      <c r="E1399" s="35">
        <f t="shared" si="1"/>
        <v>0.06021425933</v>
      </c>
      <c r="F1399" s="20"/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</row>
    <row r="1400" ht="15.75" customHeight="1">
      <c r="A1400" s="34">
        <v>44841.62533333333</v>
      </c>
      <c r="B1400" s="20">
        <v>3.15</v>
      </c>
      <c r="C1400" s="20">
        <v>2.843</v>
      </c>
      <c r="D1400" s="20">
        <v>8058.0</v>
      </c>
      <c r="E1400" s="35">
        <f t="shared" si="1"/>
        <v>-0.009407665505</v>
      </c>
      <c r="F1400" s="20"/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</row>
    <row r="1401" ht="15.75" customHeight="1">
      <c r="A1401" s="34">
        <v>44844.62533333333</v>
      </c>
      <c r="B1401" s="20">
        <v>3.19</v>
      </c>
      <c r="C1401" s="20">
        <v>2.879</v>
      </c>
      <c r="D1401" s="20">
        <v>479.0</v>
      </c>
      <c r="E1401" s="35">
        <f t="shared" si="1"/>
        <v>0.01266268027</v>
      </c>
      <c r="F1401" s="20"/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</row>
    <row r="1402" ht="15.75" customHeight="1">
      <c r="A1402" s="34">
        <v>44845.62533333333</v>
      </c>
      <c r="B1402" s="20">
        <v>3.15</v>
      </c>
      <c r="C1402" s="20">
        <v>2.843</v>
      </c>
      <c r="D1402" s="20">
        <v>716.0</v>
      </c>
      <c r="E1402" s="35">
        <f t="shared" si="1"/>
        <v>-0.01250434179</v>
      </c>
      <c r="F1402" s="20"/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</row>
    <row r="1403" ht="15.75" customHeight="1">
      <c r="A1403" s="34">
        <v>44846.62533333333</v>
      </c>
      <c r="B1403" s="20">
        <v>3.1</v>
      </c>
      <c r="C1403" s="20">
        <v>2.798</v>
      </c>
      <c r="D1403" s="20">
        <v>3922.0</v>
      </c>
      <c r="E1403" s="35">
        <f t="shared" si="1"/>
        <v>-0.01582835033</v>
      </c>
      <c r="F1403" s="20"/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</row>
    <row r="1404" ht="15.75" customHeight="1">
      <c r="A1404" s="34">
        <v>44847.62533333333</v>
      </c>
      <c r="B1404" s="20">
        <v>3.1</v>
      </c>
      <c r="C1404" s="20">
        <v>2.798</v>
      </c>
      <c r="D1404" s="20">
        <v>467.0</v>
      </c>
      <c r="E1404" s="35">
        <f t="shared" si="1"/>
        <v>0</v>
      </c>
      <c r="F1404" s="20"/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</row>
    <row r="1405" ht="15.75" customHeight="1">
      <c r="A1405" s="34">
        <v>44848.62533333333</v>
      </c>
      <c r="B1405" s="20">
        <v>3.14</v>
      </c>
      <c r="C1405" s="20">
        <v>2.834</v>
      </c>
      <c r="D1405" s="20">
        <v>2517.0</v>
      </c>
      <c r="E1405" s="35">
        <f t="shared" si="1"/>
        <v>0.0128663331</v>
      </c>
      <c r="F1405" s="20"/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</row>
    <row r="1406" ht="15.75" customHeight="1">
      <c r="A1406" s="34">
        <v>44851.62533333333</v>
      </c>
      <c r="B1406" s="20">
        <v>3.14</v>
      </c>
      <c r="C1406" s="20">
        <v>2.834</v>
      </c>
      <c r="D1406" s="20">
        <v>1699.0</v>
      </c>
      <c r="E1406" s="35">
        <f t="shared" si="1"/>
        <v>0</v>
      </c>
      <c r="F1406" s="20"/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</row>
    <row r="1407" ht="15.75" customHeight="1">
      <c r="A1407" s="34">
        <v>44852.62533333333</v>
      </c>
      <c r="B1407" s="20">
        <v>3.17</v>
      </c>
      <c r="C1407" s="20">
        <v>2.861</v>
      </c>
      <c r="D1407" s="20">
        <v>21311.0</v>
      </c>
      <c r="E1407" s="35">
        <f t="shared" si="1"/>
        <v>0.009527170078</v>
      </c>
      <c r="F1407" s="20"/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</row>
    <row r="1408" ht="15.75" customHeight="1">
      <c r="A1408" s="34">
        <v>44853.62533333333</v>
      </c>
      <c r="B1408" s="20">
        <v>3.15</v>
      </c>
      <c r="C1408" s="20">
        <v>2.843</v>
      </c>
      <c r="D1408" s="20">
        <v>4726.0</v>
      </c>
      <c r="E1408" s="35">
        <f t="shared" si="1"/>
        <v>-0.006291506466</v>
      </c>
      <c r="F1408" s="20"/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</row>
    <row r="1409" ht="15.75" customHeight="1">
      <c r="A1409" s="34">
        <v>44854.62533333333</v>
      </c>
      <c r="B1409" s="20">
        <v>3.2</v>
      </c>
      <c r="C1409" s="20">
        <v>2.888</v>
      </c>
      <c r="D1409" s="20">
        <v>161.0</v>
      </c>
      <c r="E1409" s="35">
        <f t="shared" si="1"/>
        <v>0.01582835033</v>
      </c>
      <c r="F1409" s="20"/>
      <c r="G1409" s="20"/>
      <c r="H1409" s="20"/>
      <c r="I1409" s="20"/>
      <c r="J1409" s="20"/>
      <c r="K1409" s="20"/>
      <c r="L1409" s="20"/>
      <c r="M1409" s="20"/>
      <c r="N1409" s="20"/>
      <c r="O1409" s="20"/>
      <c r="P1409" s="20"/>
      <c r="Q1409" s="20"/>
    </row>
    <row r="1410" ht="15.75" customHeight="1">
      <c r="A1410" s="34">
        <v>44855.62533333333</v>
      </c>
      <c r="B1410" s="20">
        <v>3.14</v>
      </c>
      <c r="C1410" s="20">
        <v>2.834</v>
      </c>
      <c r="D1410" s="20">
        <v>635.0</v>
      </c>
      <c r="E1410" s="35">
        <f t="shared" si="1"/>
        <v>-0.01869806094</v>
      </c>
      <c r="F1410" s="20"/>
      <c r="G1410" s="20"/>
      <c r="H1410" s="20"/>
      <c r="I1410" s="20"/>
      <c r="J1410" s="20"/>
      <c r="K1410" s="20"/>
      <c r="L1410" s="20"/>
      <c r="M1410" s="20"/>
      <c r="N1410" s="20"/>
      <c r="O1410" s="20"/>
      <c r="P1410" s="20"/>
      <c r="Q1410" s="20"/>
    </row>
    <row r="1411" ht="15.75" customHeight="1">
      <c r="A1411" s="34">
        <v>44858.62533333333</v>
      </c>
      <c r="B1411" s="20">
        <v>3.1</v>
      </c>
      <c r="C1411" s="20">
        <v>2.798</v>
      </c>
      <c r="D1411" s="20">
        <v>728.0</v>
      </c>
      <c r="E1411" s="35">
        <f t="shared" si="1"/>
        <v>-0.01270289344</v>
      </c>
      <c r="F1411" s="20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</row>
    <row r="1412" ht="15.75" customHeight="1">
      <c r="A1412" s="34">
        <v>44859.62533333333</v>
      </c>
      <c r="B1412" s="20">
        <v>3.1</v>
      </c>
      <c r="C1412" s="20">
        <v>2.798</v>
      </c>
      <c r="D1412" s="20">
        <v>741.0</v>
      </c>
      <c r="E1412" s="35">
        <f t="shared" si="1"/>
        <v>0</v>
      </c>
      <c r="F1412" s="20"/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</row>
    <row r="1413" ht="15.75" customHeight="1">
      <c r="A1413" s="34">
        <v>44860.62533333333</v>
      </c>
      <c r="B1413" s="20">
        <v>3.1</v>
      </c>
      <c r="C1413" s="20">
        <v>2.798</v>
      </c>
      <c r="D1413" s="20">
        <v>234.0</v>
      </c>
      <c r="E1413" s="35">
        <f t="shared" si="1"/>
        <v>0</v>
      </c>
      <c r="F1413" s="20"/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</row>
    <row r="1414" ht="15.75" customHeight="1">
      <c r="A1414" s="34">
        <v>44861.62533333333</v>
      </c>
      <c r="B1414" s="20">
        <v>3.12</v>
      </c>
      <c r="C1414" s="20">
        <v>2.816</v>
      </c>
      <c r="D1414" s="20">
        <v>46.0</v>
      </c>
      <c r="E1414" s="35">
        <f t="shared" si="1"/>
        <v>0.006433166548</v>
      </c>
      <c r="F1414" s="20"/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</row>
    <row r="1415" ht="15.75" customHeight="1">
      <c r="A1415" s="34">
        <v>44862.62533333333</v>
      </c>
      <c r="B1415" s="20">
        <v>3.2</v>
      </c>
      <c r="C1415" s="20">
        <v>2.888</v>
      </c>
      <c r="D1415" s="20">
        <v>316.0</v>
      </c>
      <c r="E1415" s="35">
        <f t="shared" si="1"/>
        <v>0.02556818182</v>
      </c>
      <c r="F1415" s="20"/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</row>
    <row r="1416" ht="15.75" customHeight="1">
      <c r="A1416" s="34">
        <v>44865.62533333333</v>
      </c>
      <c r="B1416" s="20">
        <v>3.23</v>
      </c>
      <c r="C1416" s="20">
        <v>2.915</v>
      </c>
      <c r="D1416" s="20">
        <v>210.0</v>
      </c>
      <c r="E1416" s="35">
        <f t="shared" si="1"/>
        <v>0.009349030471</v>
      </c>
      <c r="F1416" s="20"/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</row>
    <row r="1417" ht="15.75" customHeight="1">
      <c r="A1417" s="34">
        <v>44866.62533333333</v>
      </c>
      <c r="B1417" s="20">
        <v>3.22</v>
      </c>
      <c r="C1417" s="20">
        <v>2.906</v>
      </c>
      <c r="D1417" s="20">
        <v>1132.0</v>
      </c>
      <c r="E1417" s="35">
        <f t="shared" si="1"/>
        <v>-0.003087478559</v>
      </c>
      <c r="F1417" s="20"/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</row>
    <row r="1418" ht="15.75" customHeight="1">
      <c r="A1418" s="34">
        <v>44867.62533333333</v>
      </c>
      <c r="B1418" s="20">
        <v>3.2</v>
      </c>
      <c r="C1418" s="20">
        <v>2.888</v>
      </c>
      <c r="D1418" s="20">
        <v>110.0</v>
      </c>
      <c r="E1418" s="35">
        <f t="shared" si="1"/>
        <v>-0.006194081211</v>
      </c>
      <c r="F1418" s="20"/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</row>
    <row r="1419" ht="15.75" customHeight="1">
      <c r="A1419" s="34">
        <v>44868.62533333333</v>
      </c>
      <c r="B1419" s="20">
        <v>3.2</v>
      </c>
      <c r="C1419" s="20">
        <v>2.888</v>
      </c>
      <c r="D1419" s="20">
        <v>0.0</v>
      </c>
      <c r="E1419" s="35">
        <f t="shared" si="1"/>
        <v>0</v>
      </c>
      <c r="F1419" s="20"/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</row>
    <row r="1420" ht="15.75" customHeight="1">
      <c r="A1420" s="34">
        <v>44869.62533333333</v>
      </c>
      <c r="B1420" s="20">
        <v>3.2</v>
      </c>
      <c r="C1420" s="20">
        <v>2.888</v>
      </c>
      <c r="D1420" s="20">
        <v>0.0</v>
      </c>
      <c r="E1420" s="35">
        <f t="shared" si="1"/>
        <v>0</v>
      </c>
      <c r="F1420" s="20"/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</row>
    <row r="1421" ht="15.75" customHeight="1">
      <c r="A1421" s="34">
        <v>44872.62533333333</v>
      </c>
      <c r="B1421" s="20">
        <v>3.15</v>
      </c>
      <c r="C1421" s="20">
        <v>2.843</v>
      </c>
      <c r="D1421" s="20">
        <v>864.0</v>
      </c>
      <c r="E1421" s="35">
        <f t="shared" si="1"/>
        <v>-0.01558171745</v>
      </c>
      <c r="F1421" s="20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</row>
    <row r="1422" ht="15.75" customHeight="1">
      <c r="A1422" s="34">
        <v>44873.62533333333</v>
      </c>
      <c r="B1422" s="20">
        <v>3.18</v>
      </c>
      <c r="C1422" s="20">
        <v>2.87</v>
      </c>
      <c r="D1422" s="20">
        <v>10.0</v>
      </c>
      <c r="E1422" s="35">
        <f t="shared" si="1"/>
        <v>0.0094970102</v>
      </c>
      <c r="F1422" s="20"/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</row>
    <row r="1423" ht="15.75" customHeight="1">
      <c r="A1423" s="34">
        <v>44874.62533333333</v>
      </c>
      <c r="B1423" s="20">
        <v>3.18</v>
      </c>
      <c r="C1423" s="20">
        <v>2.87</v>
      </c>
      <c r="D1423" s="20">
        <v>0.0</v>
      </c>
      <c r="E1423" s="35">
        <f t="shared" si="1"/>
        <v>0</v>
      </c>
      <c r="F1423" s="20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</row>
    <row r="1424" ht="15.75" customHeight="1">
      <c r="A1424" s="34">
        <v>44875.62533333333</v>
      </c>
      <c r="B1424" s="20">
        <v>3.1</v>
      </c>
      <c r="C1424" s="20">
        <v>2.798</v>
      </c>
      <c r="D1424" s="20">
        <v>82096.0</v>
      </c>
      <c r="E1424" s="35">
        <f t="shared" si="1"/>
        <v>-0.02508710801</v>
      </c>
      <c r="F1424" s="20"/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</row>
    <row r="1425" ht="15.75" customHeight="1">
      <c r="A1425" s="34">
        <v>44876.62533333333</v>
      </c>
      <c r="B1425" s="20">
        <v>3.16</v>
      </c>
      <c r="C1425" s="20">
        <v>2.852</v>
      </c>
      <c r="D1425" s="20">
        <v>68.0</v>
      </c>
      <c r="E1425" s="35">
        <f t="shared" si="1"/>
        <v>0.01929949964</v>
      </c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</row>
    <row r="1426" ht="15.75" customHeight="1">
      <c r="A1426" s="34">
        <v>44879.62533333333</v>
      </c>
      <c r="B1426" s="20">
        <v>3.16</v>
      </c>
      <c r="C1426" s="20">
        <v>2.852</v>
      </c>
      <c r="D1426" s="20">
        <v>1721.0</v>
      </c>
      <c r="E1426" s="35">
        <f t="shared" si="1"/>
        <v>0</v>
      </c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</row>
    <row r="1427" ht="15.75" customHeight="1">
      <c r="A1427" s="34">
        <v>44880.62533333333</v>
      </c>
      <c r="B1427" s="20">
        <v>3.13</v>
      </c>
      <c r="C1427" s="20">
        <v>2.825</v>
      </c>
      <c r="D1427" s="20">
        <v>155.0</v>
      </c>
      <c r="E1427" s="35">
        <f t="shared" si="1"/>
        <v>-0.009467040673</v>
      </c>
      <c r="F1427" s="20"/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</row>
    <row r="1428" ht="15.75" customHeight="1">
      <c r="A1428" s="34">
        <v>44881.62533333333</v>
      </c>
      <c r="B1428" s="20">
        <v>3.18</v>
      </c>
      <c r="C1428" s="20">
        <v>2.87</v>
      </c>
      <c r="D1428" s="20">
        <v>23.0</v>
      </c>
      <c r="E1428" s="35">
        <f t="shared" si="1"/>
        <v>0.01592920354</v>
      </c>
      <c r="F1428" s="20"/>
      <c r="G1428" s="20"/>
      <c r="H1428" s="20"/>
      <c r="I1428" s="20"/>
      <c r="J1428" s="20"/>
      <c r="K1428" s="20"/>
      <c r="L1428" s="20"/>
      <c r="M1428" s="20"/>
      <c r="N1428" s="20"/>
      <c r="O1428" s="20"/>
      <c r="P1428" s="20"/>
      <c r="Q1428" s="20"/>
    </row>
    <row r="1429" ht="15.75" customHeight="1">
      <c r="A1429" s="34">
        <v>44882.62533333333</v>
      </c>
      <c r="B1429" s="20">
        <v>3.1</v>
      </c>
      <c r="C1429" s="20">
        <v>2.798</v>
      </c>
      <c r="D1429" s="20">
        <v>1724.0</v>
      </c>
      <c r="E1429" s="35">
        <f t="shared" si="1"/>
        <v>-0.02508710801</v>
      </c>
      <c r="F1429" s="20"/>
      <c r="G1429" s="20"/>
      <c r="H1429" s="20"/>
      <c r="I1429" s="20"/>
      <c r="J1429" s="20"/>
      <c r="K1429" s="20"/>
      <c r="L1429" s="20"/>
      <c r="M1429" s="20"/>
      <c r="N1429" s="20"/>
      <c r="O1429" s="20"/>
      <c r="P1429" s="20"/>
      <c r="Q1429" s="20"/>
    </row>
    <row r="1430" ht="15.75" customHeight="1">
      <c r="A1430" s="34">
        <v>44883.62533333333</v>
      </c>
      <c r="B1430" s="20">
        <v>3.07</v>
      </c>
      <c r="C1430" s="20">
        <v>2.77</v>
      </c>
      <c r="D1430" s="20">
        <v>3848.0</v>
      </c>
      <c r="E1430" s="35">
        <f t="shared" si="1"/>
        <v>-0.01000714796</v>
      </c>
      <c r="F1430" s="20"/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</row>
    <row r="1431" ht="15.75" customHeight="1">
      <c r="A1431" s="34">
        <v>44886.62533333333</v>
      </c>
      <c r="B1431" s="20">
        <v>3.09</v>
      </c>
      <c r="C1431" s="20">
        <v>2.789</v>
      </c>
      <c r="D1431" s="20">
        <v>4300.0</v>
      </c>
      <c r="E1431" s="35">
        <f t="shared" si="1"/>
        <v>0.006859205776</v>
      </c>
      <c r="F1431" s="20"/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</row>
    <row r="1432" ht="15.75" customHeight="1">
      <c r="A1432" s="34">
        <v>44887.62533333333</v>
      </c>
      <c r="B1432" s="20">
        <v>3.09</v>
      </c>
      <c r="C1432" s="20">
        <v>2.789</v>
      </c>
      <c r="D1432" s="20">
        <v>8568.0</v>
      </c>
      <c r="E1432" s="35">
        <f t="shared" si="1"/>
        <v>0</v>
      </c>
      <c r="F1432" s="20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</row>
    <row r="1433" ht="15.75" customHeight="1">
      <c r="A1433" s="34">
        <v>44888.62533333333</v>
      </c>
      <c r="B1433" s="20">
        <v>3.09</v>
      </c>
      <c r="C1433" s="20">
        <v>2.789</v>
      </c>
      <c r="D1433" s="20">
        <v>2.0</v>
      </c>
      <c r="E1433" s="35">
        <f t="shared" si="1"/>
        <v>0</v>
      </c>
      <c r="F1433" s="20"/>
      <c r="G1433" s="20"/>
      <c r="H1433" s="20"/>
      <c r="I1433" s="20"/>
      <c r="J1433" s="20"/>
      <c r="K1433" s="20"/>
      <c r="L1433" s="20"/>
      <c r="M1433" s="20"/>
      <c r="N1433" s="20"/>
      <c r="O1433" s="20"/>
      <c r="P1433" s="20"/>
      <c r="Q1433" s="20"/>
    </row>
    <row r="1434" ht="15.75" customHeight="1">
      <c r="A1434" s="34">
        <v>44889.62533333333</v>
      </c>
      <c r="B1434" s="20">
        <v>3.08</v>
      </c>
      <c r="C1434" s="20">
        <v>2.78</v>
      </c>
      <c r="D1434" s="20">
        <v>654.0</v>
      </c>
      <c r="E1434" s="35">
        <f t="shared" si="1"/>
        <v>-0.003226963069</v>
      </c>
      <c r="F1434" s="20"/>
      <c r="G1434" s="20"/>
      <c r="H1434" s="20"/>
      <c r="I1434" s="20"/>
      <c r="J1434" s="20"/>
      <c r="K1434" s="20"/>
      <c r="L1434" s="20"/>
      <c r="M1434" s="20"/>
      <c r="N1434" s="20"/>
      <c r="O1434" s="20"/>
      <c r="P1434" s="20"/>
      <c r="Q1434" s="20"/>
    </row>
    <row r="1435" ht="15.75" customHeight="1">
      <c r="A1435" s="34">
        <v>44890.62533333333</v>
      </c>
      <c r="B1435" s="20">
        <v>3.1</v>
      </c>
      <c r="C1435" s="20">
        <v>2.798</v>
      </c>
      <c r="D1435" s="20">
        <v>3624.0</v>
      </c>
      <c r="E1435" s="35">
        <f t="shared" si="1"/>
        <v>0.006474820144</v>
      </c>
      <c r="F1435" s="20"/>
      <c r="G1435" s="20"/>
      <c r="H1435" s="20"/>
      <c r="I1435" s="20"/>
      <c r="J1435" s="20"/>
      <c r="K1435" s="20"/>
      <c r="L1435" s="20"/>
      <c r="M1435" s="20"/>
      <c r="N1435" s="20"/>
      <c r="O1435" s="20"/>
      <c r="P1435" s="20"/>
      <c r="Q1435" s="20"/>
    </row>
    <row r="1436" ht="15.75" customHeight="1">
      <c r="A1436" s="34">
        <v>44893.62533333333</v>
      </c>
      <c r="B1436" s="20">
        <v>3.11</v>
      </c>
      <c r="C1436" s="20">
        <v>2.807</v>
      </c>
      <c r="D1436" s="20">
        <v>521.0</v>
      </c>
      <c r="E1436" s="35">
        <f t="shared" si="1"/>
        <v>0.003216583274</v>
      </c>
      <c r="F1436" s="20"/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</row>
    <row r="1437" ht="15.75" customHeight="1">
      <c r="A1437" s="34">
        <v>44894.62533333333</v>
      </c>
      <c r="B1437" s="20">
        <v>3.1</v>
      </c>
      <c r="C1437" s="20">
        <v>2.798</v>
      </c>
      <c r="D1437" s="20">
        <v>7052.0</v>
      </c>
      <c r="E1437" s="35">
        <f t="shared" si="1"/>
        <v>-0.003206270039</v>
      </c>
      <c r="F1437" s="20"/>
      <c r="G1437" s="20"/>
      <c r="H1437" s="20"/>
      <c r="I1437" s="20"/>
      <c r="J1437" s="20"/>
      <c r="K1437" s="20"/>
      <c r="L1437" s="20"/>
      <c r="M1437" s="20"/>
      <c r="N1437" s="20"/>
      <c r="O1437" s="20"/>
      <c r="P1437" s="20"/>
      <c r="Q1437" s="20"/>
    </row>
    <row r="1438" ht="15.75" customHeight="1">
      <c r="A1438" s="34">
        <v>44895.62533333333</v>
      </c>
      <c r="B1438" s="20">
        <v>3.01</v>
      </c>
      <c r="C1438" s="20">
        <v>2.716</v>
      </c>
      <c r="D1438" s="20">
        <v>7591.0</v>
      </c>
      <c r="E1438" s="35">
        <f t="shared" si="1"/>
        <v>-0.02930664761</v>
      </c>
      <c r="F1438" s="20"/>
      <c r="G1438" s="20"/>
      <c r="H1438" s="20"/>
      <c r="I1438" s="20"/>
      <c r="J1438" s="20"/>
      <c r="K1438" s="20"/>
      <c r="L1438" s="20"/>
      <c r="M1438" s="20"/>
      <c r="N1438" s="20"/>
      <c r="O1438" s="20"/>
      <c r="P1438" s="20"/>
      <c r="Q1438" s="20"/>
    </row>
    <row r="1439" ht="15.75" customHeight="1">
      <c r="A1439" s="34">
        <v>44896.62533333333</v>
      </c>
      <c r="B1439" s="20">
        <v>3.06</v>
      </c>
      <c r="C1439" s="20">
        <v>2.761</v>
      </c>
      <c r="D1439" s="20">
        <v>376.0</v>
      </c>
      <c r="E1439" s="35">
        <f t="shared" si="1"/>
        <v>0.01656848306</v>
      </c>
      <c r="F1439" s="20"/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</row>
    <row r="1440" ht="15.75" customHeight="1">
      <c r="A1440" s="34">
        <v>44897.62533333333</v>
      </c>
      <c r="B1440" s="20">
        <v>3.1</v>
      </c>
      <c r="C1440" s="20">
        <v>2.798</v>
      </c>
      <c r="D1440" s="20">
        <v>108.0</v>
      </c>
      <c r="E1440" s="35">
        <f t="shared" si="1"/>
        <v>0.01340094169</v>
      </c>
      <c r="F1440" s="20"/>
      <c r="G1440" s="20"/>
      <c r="H1440" s="20"/>
      <c r="I1440" s="20"/>
      <c r="J1440" s="20"/>
      <c r="K1440" s="20"/>
      <c r="L1440" s="20"/>
      <c r="M1440" s="20"/>
      <c r="N1440" s="20"/>
      <c r="O1440" s="20"/>
      <c r="P1440" s="20"/>
      <c r="Q1440" s="20"/>
    </row>
    <row r="1441" ht="15.75" customHeight="1">
      <c r="A1441" s="34">
        <v>44900.62533333333</v>
      </c>
      <c r="B1441" s="20">
        <v>3.04</v>
      </c>
      <c r="C1441" s="20">
        <v>2.743</v>
      </c>
      <c r="D1441" s="20">
        <v>400.0</v>
      </c>
      <c r="E1441" s="35">
        <f t="shared" si="1"/>
        <v>-0.01965689778</v>
      </c>
      <c r="F1441" s="20"/>
      <c r="G1441" s="20"/>
      <c r="H1441" s="20"/>
      <c r="I1441" s="20"/>
      <c r="J1441" s="20"/>
      <c r="K1441" s="20"/>
      <c r="L1441" s="20"/>
      <c r="M1441" s="20"/>
      <c r="N1441" s="20"/>
      <c r="O1441" s="20"/>
      <c r="P1441" s="20"/>
      <c r="Q1441" s="20"/>
    </row>
    <row r="1442" ht="15.75" customHeight="1">
      <c r="A1442" s="34">
        <v>44901.62533333333</v>
      </c>
      <c r="B1442" s="20">
        <v>3.04</v>
      </c>
      <c r="C1442" s="20">
        <v>2.743</v>
      </c>
      <c r="D1442" s="20">
        <v>5.0</v>
      </c>
      <c r="E1442" s="35">
        <f t="shared" si="1"/>
        <v>0</v>
      </c>
      <c r="F1442" s="20"/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</row>
    <row r="1443" ht="15.75" customHeight="1">
      <c r="A1443" s="34">
        <v>44902.62533333333</v>
      </c>
      <c r="B1443" s="20">
        <v>3.0</v>
      </c>
      <c r="C1443" s="20">
        <v>2.707</v>
      </c>
      <c r="D1443" s="20">
        <v>1260.0</v>
      </c>
      <c r="E1443" s="35">
        <f t="shared" si="1"/>
        <v>-0.01312431644</v>
      </c>
      <c r="F1443" s="20"/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</row>
    <row r="1444" ht="15.75" customHeight="1">
      <c r="A1444" s="34">
        <v>44903.62533333333</v>
      </c>
      <c r="B1444" s="20">
        <v>3.0</v>
      </c>
      <c r="C1444" s="20">
        <v>2.707</v>
      </c>
      <c r="D1444" s="20">
        <v>1497.0</v>
      </c>
      <c r="E1444" s="35">
        <f t="shared" si="1"/>
        <v>0</v>
      </c>
      <c r="F1444" s="20"/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</row>
    <row r="1445" ht="15.75" customHeight="1">
      <c r="A1445" s="34">
        <v>44904.62533333333</v>
      </c>
      <c r="B1445" s="20">
        <v>3.02</v>
      </c>
      <c r="C1445" s="20">
        <v>2.725</v>
      </c>
      <c r="D1445" s="20">
        <v>12.0</v>
      </c>
      <c r="E1445" s="35">
        <f t="shared" si="1"/>
        <v>0.00664942741</v>
      </c>
      <c r="F1445" s="20"/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</row>
    <row r="1446" ht="15.75" customHeight="1">
      <c r="A1446" s="34">
        <v>44907.62533333333</v>
      </c>
      <c r="B1446" s="20">
        <v>3.03</v>
      </c>
      <c r="C1446" s="20">
        <v>2.734</v>
      </c>
      <c r="D1446" s="20">
        <v>1047.0</v>
      </c>
      <c r="E1446" s="35">
        <f t="shared" si="1"/>
        <v>0.003302752294</v>
      </c>
      <c r="F1446" s="20"/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</row>
    <row r="1447" ht="15.75" customHeight="1">
      <c r="A1447" s="34">
        <v>44908.62533333333</v>
      </c>
      <c r="B1447" s="20">
        <v>3.02</v>
      </c>
      <c r="C1447" s="20">
        <v>2.725</v>
      </c>
      <c r="D1447" s="20">
        <v>305.0</v>
      </c>
      <c r="E1447" s="35">
        <f t="shared" si="1"/>
        <v>-0.003291880029</v>
      </c>
      <c r="F1447" s="20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</row>
    <row r="1448" ht="15.75" customHeight="1">
      <c r="A1448" s="34">
        <v>44909.62533333333</v>
      </c>
      <c r="B1448" s="20">
        <v>3.03</v>
      </c>
      <c r="C1448" s="20">
        <v>2.734</v>
      </c>
      <c r="D1448" s="20">
        <v>91.0</v>
      </c>
      <c r="E1448" s="35">
        <f t="shared" si="1"/>
        <v>0.003302752294</v>
      </c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</row>
    <row r="1449" ht="15.75" customHeight="1">
      <c r="A1449" s="34">
        <v>44910.62533333333</v>
      </c>
      <c r="B1449" s="20">
        <v>3.04</v>
      </c>
      <c r="C1449" s="20">
        <v>2.743</v>
      </c>
      <c r="D1449" s="20">
        <v>152.0</v>
      </c>
      <c r="E1449" s="35">
        <f t="shared" si="1"/>
        <v>0.003291880029</v>
      </c>
      <c r="F1449" s="20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</row>
    <row r="1450" ht="15.75" customHeight="1">
      <c r="A1450" s="34">
        <v>44911.62533333333</v>
      </c>
      <c r="B1450" s="20">
        <v>3.04</v>
      </c>
      <c r="C1450" s="20">
        <v>2.743</v>
      </c>
      <c r="D1450" s="20">
        <v>17.0</v>
      </c>
      <c r="E1450" s="35">
        <f t="shared" si="1"/>
        <v>0</v>
      </c>
      <c r="F1450" s="20"/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</row>
    <row r="1451" ht="15.75" customHeight="1">
      <c r="A1451" s="34">
        <v>44914.62533333333</v>
      </c>
      <c r="B1451" s="20">
        <v>3.02</v>
      </c>
      <c r="C1451" s="20">
        <v>2.725</v>
      </c>
      <c r="D1451" s="20">
        <v>424.0</v>
      </c>
      <c r="E1451" s="35">
        <f t="shared" si="1"/>
        <v>-0.006562158221</v>
      </c>
      <c r="F1451" s="20"/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</row>
    <row r="1452" ht="15.75" customHeight="1">
      <c r="A1452" s="34">
        <v>44915.62533333333</v>
      </c>
      <c r="B1452" s="20">
        <v>2.99</v>
      </c>
      <c r="C1452" s="20">
        <v>2.698</v>
      </c>
      <c r="D1452" s="20">
        <v>3842.0</v>
      </c>
      <c r="E1452" s="35">
        <f t="shared" si="1"/>
        <v>-0.009908256881</v>
      </c>
      <c r="F1452" s="20"/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</row>
    <row r="1453" ht="15.75" customHeight="1">
      <c r="A1453" s="34">
        <v>44916.62533333333</v>
      </c>
      <c r="B1453" s="20">
        <v>2.95</v>
      </c>
      <c r="C1453" s="20">
        <v>2.662</v>
      </c>
      <c r="D1453" s="20">
        <v>49.0</v>
      </c>
      <c r="E1453" s="35">
        <f t="shared" si="1"/>
        <v>-0.0133432172</v>
      </c>
      <c r="F1453" s="20"/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</row>
    <row r="1454" ht="15.75" customHeight="1">
      <c r="A1454" s="34">
        <v>44917.62533333333</v>
      </c>
      <c r="B1454" s="20">
        <v>2.9</v>
      </c>
      <c r="C1454" s="20">
        <v>2.617</v>
      </c>
      <c r="D1454" s="20">
        <v>1254.0</v>
      </c>
      <c r="E1454" s="35">
        <f t="shared" si="1"/>
        <v>-0.01690458302</v>
      </c>
      <c r="F1454" s="20"/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</row>
    <row r="1455" ht="15.75" customHeight="1">
      <c r="A1455" s="34">
        <v>44918.62533333333</v>
      </c>
      <c r="B1455" s="20">
        <v>2.97</v>
      </c>
      <c r="C1455" s="20">
        <v>2.68</v>
      </c>
      <c r="D1455" s="20">
        <v>4184.0</v>
      </c>
      <c r="E1455" s="35">
        <f t="shared" si="1"/>
        <v>0.02407336645</v>
      </c>
      <c r="F1455" s="20"/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</row>
    <row r="1456" ht="15.75" customHeight="1">
      <c r="A1456" s="34">
        <v>44921.62533333333</v>
      </c>
      <c r="B1456" s="20">
        <v>2.99</v>
      </c>
      <c r="C1456" s="20">
        <v>2.698</v>
      </c>
      <c r="D1456" s="20">
        <v>21.0</v>
      </c>
      <c r="E1456" s="35">
        <f t="shared" si="1"/>
        <v>0.00671641791</v>
      </c>
      <c r="F1456" s="20"/>
      <c r="G1456" s="20"/>
      <c r="H1456" s="20"/>
      <c r="I1456" s="20"/>
      <c r="J1456" s="20"/>
      <c r="K1456" s="20"/>
      <c r="L1456" s="20"/>
      <c r="M1456" s="20"/>
      <c r="N1456" s="20"/>
      <c r="O1456" s="20"/>
      <c r="P1456" s="20"/>
      <c r="Q1456" s="20"/>
    </row>
    <row r="1457" ht="15.75" customHeight="1">
      <c r="A1457" s="34">
        <v>44922.62533333333</v>
      </c>
      <c r="B1457" s="20">
        <v>2.94</v>
      </c>
      <c r="C1457" s="20">
        <v>2.653</v>
      </c>
      <c r="D1457" s="20">
        <v>934.0</v>
      </c>
      <c r="E1457" s="35">
        <f t="shared" si="1"/>
        <v>-0.0166790215</v>
      </c>
      <c r="F1457" s="20"/>
      <c r="G1457" s="20"/>
      <c r="H1457" s="20"/>
      <c r="I1457" s="20"/>
      <c r="J1457" s="20"/>
      <c r="K1457" s="20"/>
      <c r="L1457" s="20"/>
      <c r="M1457" s="20"/>
      <c r="N1457" s="20"/>
      <c r="O1457" s="20"/>
      <c r="P1457" s="20"/>
      <c r="Q1457" s="20"/>
    </row>
    <row r="1458" ht="15.75" customHeight="1">
      <c r="A1458" s="34">
        <v>44923.62533333333</v>
      </c>
      <c r="B1458" s="20">
        <v>2.95</v>
      </c>
      <c r="C1458" s="20">
        <v>2.662</v>
      </c>
      <c r="D1458" s="20">
        <v>2009.0</v>
      </c>
      <c r="E1458" s="35">
        <f t="shared" si="1"/>
        <v>0.003392385978</v>
      </c>
      <c r="F1458" s="20"/>
      <c r="G1458" s="20"/>
      <c r="H1458" s="20"/>
      <c r="I1458" s="20"/>
      <c r="J1458" s="20"/>
      <c r="K1458" s="20"/>
      <c r="L1458" s="20"/>
      <c r="M1458" s="20"/>
      <c r="N1458" s="20"/>
      <c r="O1458" s="20"/>
      <c r="P1458" s="20"/>
      <c r="Q1458" s="20"/>
    </row>
    <row r="1459" ht="15.75" customHeight="1">
      <c r="A1459" s="34">
        <v>44924.62533333333</v>
      </c>
      <c r="B1459" s="20">
        <v>2.9</v>
      </c>
      <c r="C1459" s="20">
        <v>2.617</v>
      </c>
      <c r="D1459" s="20">
        <v>272.0</v>
      </c>
      <c r="E1459" s="35">
        <f t="shared" si="1"/>
        <v>-0.01690458302</v>
      </c>
      <c r="F1459" s="20"/>
      <c r="G1459" s="20"/>
      <c r="H1459" s="20"/>
      <c r="I1459" s="20"/>
      <c r="J1459" s="20"/>
      <c r="K1459" s="20"/>
      <c r="L1459" s="20"/>
      <c r="M1459" s="20"/>
      <c r="N1459" s="20"/>
      <c r="O1459" s="20"/>
      <c r="P1459" s="20"/>
      <c r="Q1459" s="20"/>
    </row>
    <row r="1460" ht="15.75" customHeight="1">
      <c r="A1460" s="34">
        <v>44925.62533333333</v>
      </c>
      <c r="B1460" s="20">
        <v>2.8</v>
      </c>
      <c r="C1460" s="20">
        <v>2.527</v>
      </c>
      <c r="D1460" s="20">
        <v>14251.0</v>
      </c>
      <c r="E1460" s="35">
        <f t="shared" si="1"/>
        <v>-0.0343905235</v>
      </c>
      <c r="F1460" s="20"/>
      <c r="G1460" s="20"/>
      <c r="H1460" s="20"/>
      <c r="I1460" s="20"/>
      <c r="J1460" s="20"/>
      <c r="K1460" s="20"/>
      <c r="L1460" s="20"/>
      <c r="M1460" s="20"/>
      <c r="N1460" s="20"/>
      <c r="O1460" s="20"/>
      <c r="P1460" s="20"/>
      <c r="Q1460" s="20"/>
    </row>
    <row r="1461" ht="15.75" customHeight="1">
      <c r="A1461" s="34">
        <v>44928.62533333333</v>
      </c>
      <c r="B1461" s="20">
        <v>2.9</v>
      </c>
      <c r="C1461" s="20">
        <v>2.617</v>
      </c>
      <c r="D1461" s="20">
        <v>187.0</v>
      </c>
      <c r="E1461" s="35">
        <f t="shared" si="1"/>
        <v>0.03561535417</v>
      </c>
      <c r="F1461" s="20"/>
      <c r="G1461" s="20"/>
      <c r="H1461" s="20"/>
      <c r="I1461" s="20"/>
      <c r="J1461" s="20"/>
      <c r="K1461" s="20"/>
      <c r="L1461" s="20"/>
      <c r="M1461" s="20"/>
      <c r="N1461" s="20"/>
      <c r="O1461" s="20"/>
      <c r="P1461" s="20"/>
      <c r="Q1461" s="20"/>
    </row>
    <row r="1462" ht="15.75" customHeight="1">
      <c r="A1462" s="34">
        <v>44929.62533333333</v>
      </c>
      <c r="B1462" s="20">
        <v>2.87</v>
      </c>
      <c r="C1462" s="20">
        <v>2.59</v>
      </c>
      <c r="D1462" s="20">
        <v>10179.0</v>
      </c>
      <c r="E1462" s="35">
        <f t="shared" si="1"/>
        <v>-0.01031715705</v>
      </c>
      <c r="F1462" s="20"/>
      <c r="G1462" s="20"/>
      <c r="H1462" s="20"/>
      <c r="I1462" s="20"/>
      <c r="J1462" s="20"/>
      <c r="K1462" s="20"/>
      <c r="L1462" s="20"/>
      <c r="M1462" s="20"/>
      <c r="N1462" s="20"/>
      <c r="O1462" s="20"/>
      <c r="P1462" s="20"/>
      <c r="Q1462" s="20"/>
    </row>
    <row r="1463" ht="15.75" customHeight="1">
      <c r="A1463" s="34">
        <v>44930.62533333333</v>
      </c>
      <c r="B1463" s="20">
        <v>2.8</v>
      </c>
      <c r="C1463" s="20">
        <v>2.527</v>
      </c>
      <c r="D1463" s="20">
        <v>51918.0</v>
      </c>
      <c r="E1463" s="35">
        <f t="shared" si="1"/>
        <v>-0.02432432432</v>
      </c>
      <c r="F1463" s="20"/>
      <c r="G1463" s="20"/>
      <c r="H1463" s="20"/>
      <c r="I1463" s="20"/>
      <c r="J1463" s="20"/>
      <c r="K1463" s="20"/>
      <c r="L1463" s="20"/>
      <c r="M1463" s="20"/>
      <c r="N1463" s="20"/>
      <c r="O1463" s="20"/>
      <c r="P1463" s="20"/>
      <c r="Q1463" s="20"/>
    </row>
    <row r="1464" ht="15.75" customHeight="1">
      <c r="A1464" s="34">
        <v>44931.62533333333</v>
      </c>
      <c r="B1464" s="20">
        <v>2.7</v>
      </c>
      <c r="C1464" s="20">
        <v>2.437</v>
      </c>
      <c r="D1464" s="20">
        <v>16060.0</v>
      </c>
      <c r="E1464" s="35">
        <f t="shared" si="1"/>
        <v>-0.03561535417</v>
      </c>
      <c r="F1464" s="20"/>
      <c r="G1464" s="20"/>
      <c r="H1464" s="20"/>
      <c r="I1464" s="20"/>
      <c r="J1464" s="20"/>
      <c r="K1464" s="20"/>
      <c r="L1464" s="20"/>
      <c r="M1464" s="20"/>
      <c r="N1464" s="20"/>
      <c r="O1464" s="20"/>
      <c r="P1464" s="20"/>
      <c r="Q1464" s="20"/>
    </row>
    <row r="1465" ht="15.75" customHeight="1">
      <c r="A1465" s="34">
        <v>44932.62533333333</v>
      </c>
      <c r="B1465" s="20">
        <v>2.7</v>
      </c>
      <c r="C1465" s="20">
        <v>2.437</v>
      </c>
      <c r="D1465" s="20">
        <v>3686.0</v>
      </c>
      <c r="E1465" s="35">
        <f t="shared" si="1"/>
        <v>0</v>
      </c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0"/>
    </row>
    <row r="1466" ht="15.75" customHeight="1">
      <c r="A1466" s="34">
        <v>44935.62533333333</v>
      </c>
      <c r="B1466" s="20">
        <v>2.69</v>
      </c>
      <c r="C1466" s="20">
        <v>2.428</v>
      </c>
      <c r="D1466" s="20">
        <v>2110.0</v>
      </c>
      <c r="E1466" s="35">
        <f t="shared" si="1"/>
        <v>-0.003693065244</v>
      </c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0"/>
    </row>
    <row r="1467" ht="15.75" customHeight="1">
      <c r="A1467" s="34">
        <v>44936.62533333333</v>
      </c>
      <c r="B1467" s="20">
        <v>2.7</v>
      </c>
      <c r="C1467" s="20">
        <v>2.437</v>
      </c>
      <c r="D1467" s="20">
        <v>4889.0</v>
      </c>
      <c r="E1467" s="35">
        <f t="shared" si="1"/>
        <v>0.00370675453</v>
      </c>
      <c r="F1467" s="20"/>
      <c r="G1467" s="20"/>
      <c r="H1467" s="20"/>
      <c r="I1467" s="20"/>
      <c r="J1467" s="20"/>
      <c r="K1467" s="20"/>
      <c r="L1467" s="20"/>
      <c r="M1467" s="20"/>
      <c r="N1467" s="20"/>
      <c r="O1467" s="20"/>
      <c r="P1467" s="20"/>
      <c r="Q1467" s="20"/>
    </row>
    <row r="1468" ht="15.75" customHeight="1">
      <c r="A1468" s="34">
        <v>44937.62533333333</v>
      </c>
      <c r="B1468" s="20">
        <v>2.7</v>
      </c>
      <c r="C1468" s="20">
        <v>2.437</v>
      </c>
      <c r="D1468" s="20">
        <v>1390.0</v>
      </c>
      <c r="E1468" s="35">
        <f t="shared" si="1"/>
        <v>0</v>
      </c>
      <c r="F1468" s="20"/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</row>
    <row r="1469" ht="15.75" customHeight="1">
      <c r="A1469" s="34">
        <v>44938.62533333333</v>
      </c>
      <c r="B1469" s="20">
        <v>2.83</v>
      </c>
      <c r="C1469" s="20">
        <v>2.554</v>
      </c>
      <c r="D1469" s="20">
        <v>3985.0</v>
      </c>
      <c r="E1469" s="35">
        <f t="shared" si="1"/>
        <v>0.04800984817</v>
      </c>
      <c r="F1469" s="20"/>
      <c r="G1469" s="20"/>
      <c r="H1469" s="20"/>
      <c r="I1469" s="20"/>
      <c r="J1469" s="20"/>
      <c r="K1469" s="20"/>
      <c r="L1469" s="20"/>
      <c r="M1469" s="20"/>
      <c r="N1469" s="20"/>
      <c r="O1469" s="20"/>
      <c r="P1469" s="20"/>
      <c r="Q1469" s="20"/>
    </row>
    <row r="1470" ht="15.75" customHeight="1">
      <c r="A1470" s="34">
        <v>44939.62533333333</v>
      </c>
      <c r="B1470" s="20">
        <v>2.79</v>
      </c>
      <c r="C1470" s="20">
        <v>2.518</v>
      </c>
      <c r="D1470" s="20">
        <v>1011.0</v>
      </c>
      <c r="E1470" s="35">
        <f t="shared" si="1"/>
        <v>-0.01409553641</v>
      </c>
      <c r="F1470" s="20"/>
      <c r="G1470" s="20"/>
      <c r="H1470" s="20"/>
      <c r="I1470" s="20"/>
      <c r="J1470" s="20"/>
      <c r="K1470" s="20"/>
      <c r="L1470" s="20"/>
      <c r="M1470" s="20"/>
      <c r="N1470" s="20"/>
      <c r="O1470" s="20"/>
      <c r="P1470" s="20"/>
      <c r="Q1470" s="20"/>
    </row>
    <row r="1471" ht="15.75" customHeight="1">
      <c r="A1471" s="34">
        <v>44942.62533333333</v>
      </c>
      <c r="B1471" s="20">
        <v>2.79</v>
      </c>
      <c r="C1471" s="20">
        <v>2.518</v>
      </c>
      <c r="D1471" s="20">
        <v>1.0</v>
      </c>
      <c r="E1471" s="35">
        <f t="shared" si="1"/>
        <v>0</v>
      </c>
      <c r="F1471" s="20"/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</row>
    <row r="1472" ht="15.75" customHeight="1">
      <c r="A1472" s="34">
        <v>44943.62533333333</v>
      </c>
      <c r="B1472" s="20">
        <v>2.78</v>
      </c>
      <c r="C1472" s="20">
        <v>2.509</v>
      </c>
      <c r="D1472" s="20">
        <v>1057.0</v>
      </c>
      <c r="E1472" s="35">
        <f t="shared" si="1"/>
        <v>-0.00357426529</v>
      </c>
      <c r="F1472" s="20"/>
      <c r="G1472" s="20"/>
      <c r="H1472" s="20"/>
      <c r="I1472" s="20"/>
      <c r="J1472" s="20"/>
      <c r="K1472" s="20"/>
      <c r="L1472" s="20"/>
      <c r="M1472" s="20"/>
      <c r="N1472" s="20"/>
      <c r="O1472" s="20"/>
      <c r="P1472" s="20"/>
      <c r="Q1472" s="20"/>
    </row>
    <row r="1473" ht="15.75" customHeight="1">
      <c r="A1473" s="34">
        <v>44944.62533333333</v>
      </c>
      <c r="B1473" s="20">
        <v>2.84</v>
      </c>
      <c r="C1473" s="20">
        <v>2.563</v>
      </c>
      <c r="D1473" s="20">
        <v>6461.0</v>
      </c>
      <c r="E1473" s="35">
        <f t="shared" si="1"/>
        <v>0.02152251893</v>
      </c>
      <c r="F1473" s="20"/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</row>
    <row r="1474" ht="15.75" customHeight="1">
      <c r="A1474" s="34">
        <v>44945.62533333333</v>
      </c>
      <c r="B1474" s="20">
        <v>2.89</v>
      </c>
      <c r="C1474" s="20">
        <v>2.608</v>
      </c>
      <c r="D1474" s="20">
        <v>4605.0</v>
      </c>
      <c r="E1474" s="35">
        <f t="shared" si="1"/>
        <v>0.01755754975</v>
      </c>
      <c r="F1474" s="20"/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</row>
    <row r="1475" ht="15.75" customHeight="1">
      <c r="A1475" s="34">
        <v>44946.62533333333</v>
      </c>
      <c r="B1475" s="20">
        <v>2.88</v>
      </c>
      <c r="C1475" s="20">
        <v>2.599</v>
      </c>
      <c r="D1475" s="20">
        <v>6950.0</v>
      </c>
      <c r="E1475" s="35">
        <f t="shared" si="1"/>
        <v>-0.003450920245</v>
      </c>
      <c r="F1475" s="20"/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</row>
    <row r="1476" ht="15.75" customHeight="1">
      <c r="A1476" s="34">
        <v>44949.62533333333</v>
      </c>
      <c r="B1476" s="20">
        <v>2.87</v>
      </c>
      <c r="C1476" s="20">
        <v>2.59</v>
      </c>
      <c r="D1476" s="20">
        <v>1463.0</v>
      </c>
      <c r="E1476" s="35">
        <f t="shared" si="1"/>
        <v>-0.003462870335</v>
      </c>
      <c r="F1476" s="20"/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</row>
    <row r="1477" ht="15.75" customHeight="1">
      <c r="A1477" s="34">
        <v>44950.62533333333</v>
      </c>
      <c r="B1477" s="20">
        <v>2.8</v>
      </c>
      <c r="C1477" s="20">
        <v>2.527</v>
      </c>
      <c r="D1477" s="20">
        <v>1501.0</v>
      </c>
      <c r="E1477" s="35">
        <f t="shared" si="1"/>
        <v>-0.02432432432</v>
      </c>
      <c r="F1477" s="20"/>
      <c r="G1477" s="20"/>
      <c r="H1477" s="20"/>
      <c r="I1477" s="20"/>
      <c r="J1477" s="20"/>
      <c r="K1477" s="20"/>
      <c r="L1477" s="20"/>
      <c r="M1477" s="20"/>
      <c r="N1477" s="20"/>
      <c r="O1477" s="20"/>
      <c r="P1477" s="20"/>
      <c r="Q1477" s="20"/>
    </row>
    <row r="1478" ht="15.75" customHeight="1">
      <c r="A1478" s="34">
        <v>44951.62533333333</v>
      </c>
      <c r="B1478" s="20">
        <v>2.85</v>
      </c>
      <c r="C1478" s="20">
        <v>2.572</v>
      </c>
      <c r="D1478" s="20">
        <v>2487.0</v>
      </c>
      <c r="E1478" s="35">
        <f t="shared" si="1"/>
        <v>0.01780767709</v>
      </c>
      <c r="F1478" s="20"/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</row>
    <row r="1479" ht="15.75" customHeight="1">
      <c r="A1479" s="34">
        <v>44952.62533333333</v>
      </c>
      <c r="B1479" s="20">
        <v>2.89</v>
      </c>
      <c r="C1479" s="20">
        <v>2.608</v>
      </c>
      <c r="D1479" s="20">
        <v>422.0</v>
      </c>
      <c r="E1479" s="35">
        <f t="shared" si="1"/>
        <v>0.01399688958</v>
      </c>
      <c r="F1479" s="20"/>
      <c r="G1479" s="20"/>
      <c r="H1479" s="20"/>
      <c r="I1479" s="20"/>
      <c r="J1479" s="20"/>
      <c r="K1479" s="20"/>
      <c r="L1479" s="20"/>
      <c r="M1479" s="20"/>
      <c r="N1479" s="20"/>
      <c r="O1479" s="20"/>
      <c r="P1479" s="20"/>
      <c r="Q1479" s="20"/>
    </row>
    <row r="1480" ht="15.75" customHeight="1">
      <c r="A1480" s="34">
        <v>44953.62533333333</v>
      </c>
      <c r="B1480" s="20">
        <v>2.89</v>
      </c>
      <c r="C1480" s="20">
        <v>2.608</v>
      </c>
      <c r="D1480" s="20">
        <v>3893.0</v>
      </c>
      <c r="E1480" s="35">
        <f t="shared" si="1"/>
        <v>0</v>
      </c>
      <c r="F1480" s="20"/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</row>
    <row r="1481" ht="15.75" customHeight="1">
      <c r="A1481" s="34">
        <v>44956.62533333333</v>
      </c>
      <c r="B1481" s="20">
        <v>2.89</v>
      </c>
      <c r="C1481" s="20">
        <v>2.608</v>
      </c>
      <c r="D1481" s="20">
        <v>3150.0</v>
      </c>
      <c r="E1481" s="35">
        <f t="shared" si="1"/>
        <v>0</v>
      </c>
      <c r="F1481" s="20"/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</row>
    <row r="1482" ht="15.75" customHeight="1">
      <c r="A1482" s="34">
        <v>44957.62533333333</v>
      </c>
      <c r="B1482" s="20">
        <v>2.89</v>
      </c>
      <c r="C1482" s="20">
        <v>2.608</v>
      </c>
      <c r="D1482" s="20">
        <v>507.0</v>
      </c>
      <c r="E1482" s="35">
        <f t="shared" si="1"/>
        <v>0</v>
      </c>
      <c r="F1482" s="20"/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</row>
    <row r="1483" ht="15.75" customHeight="1">
      <c r="A1483" s="34">
        <v>44958.62533333333</v>
      </c>
      <c r="B1483" s="20">
        <v>2.92</v>
      </c>
      <c r="C1483" s="20">
        <v>2.635</v>
      </c>
      <c r="D1483" s="20">
        <v>1822.0</v>
      </c>
      <c r="E1483" s="35">
        <f t="shared" si="1"/>
        <v>0.01035276074</v>
      </c>
      <c r="F1483" s="20"/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</row>
    <row r="1484" ht="15.75" customHeight="1">
      <c r="A1484" s="34">
        <v>44959.62533333333</v>
      </c>
      <c r="B1484" s="20">
        <v>2.92</v>
      </c>
      <c r="C1484" s="20">
        <v>2.635</v>
      </c>
      <c r="D1484" s="20">
        <v>106.0</v>
      </c>
      <c r="E1484" s="35">
        <f t="shared" si="1"/>
        <v>0</v>
      </c>
      <c r="F1484" s="20"/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</row>
    <row r="1485" ht="15.75" customHeight="1">
      <c r="A1485" s="34">
        <v>44960.62533333333</v>
      </c>
      <c r="B1485" s="20">
        <v>2.9</v>
      </c>
      <c r="C1485" s="20">
        <v>2.617</v>
      </c>
      <c r="D1485" s="20">
        <v>771.0</v>
      </c>
      <c r="E1485" s="35">
        <f t="shared" si="1"/>
        <v>-0.006831119545</v>
      </c>
      <c r="F1485" s="20"/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</row>
    <row r="1486" ht="15.75" customHeight="1">
      <c r="A1486" s="34">
        <v>44963.62533333333</v>
      </c>
      <c r="B1486" s="20">
        <v>2.9</v>
      </c>
      <c r="C1486" s="20">
        <v>2.617</v>
      </c>
      <c r="D1486" s="20">
        <v>4.0</v>
      </c>
      <c r="E1486" s="35">
        <f t="shared" si="1"/>
        <v>0</v>
      </c>
      <c r="F1486" s="20"/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</row>
    <row r="1487" ht="15.75" customHeight="1">
      <c r="A1487" s="34">
        <v>44964.62533333333</v>
      </c>
      <c r="B1487" s="20">
        <v>2.9</v>
      </c>
      <c r="C1487" s="20">
        <v>2.617</v>
      </c>
      <c r="D1487" s="20">
        <v>763.0</v>
      </c>
      <c r="E1487" s="35">
        <f t="shared" si="1"/>
        <v>0</v>
      </c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</row>
    <row r="1488" ht="15.75" customHeight="1">
      <c r="A1488" s="34">
        <v>44965.62533333333</v>
      </c>
      <c r="B1488" s="20">
        <v>2.9</v>
      </c>
      <c r="C1488" s="20">
        <v>2.617</v>
      </c>
      <c r="D1488" s="20">
        <v>28.0</v>
      </c>
      <c r="E1488" s="35">
        <f t="shared" si="1"/>
        <v>0</v>
      </c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</row>
    <row r="1489" ht="15.75" customHeight="1">
      <c r="A1489" s="34">
        <v>44966.62533333333</v>
      </c>
      <c r="B1489" s="20">
        <v>2.92</v>
      </c>
      <c r="C1489" s="20">
        <v>2.635</v>
      </c>
      <c r="D1489" s="20">
        <v>106.0</v>
      </c>
      <c r="E1489" s="35">
        <f t="shared" si="1"/>
        <v>0.0068781047</v>
      </c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</row>
    <row r="1490" ht="15.75" customHeight="1">
      <c r="A1490" s="34">
        <v>44967.62533333333</v>
      </c>
      <c r="B1490" s="20">
        <v>2.9</v>
      </c>
      <c r="C1490" s="20">
        <v>2.617</v>
      </c>
      <c r="D1490" s="20">
        <v>232.0</v>
      </c>
      <c r="E1490" s="35">
        <f t="shared" si="1"/>
        <v>-0.006831119545</v>
      </c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</row>
    <row r="1491" ht="15.75" customHeight="1">
      <c r="A1491" s="34">
        <v>44970.62533333333</v>
      </c>
      <c r="B1491" s="20">
        <v>2.88</v>
      </c>
      <c r="C1491" s="20">
        <v>2.599</v>
      </c>
      <c r="D1491" s="20">
        <v>4670.0</v>
      </c>
      <c r="E1491" s="35">
        <f t="shared" si="1"/>
        <v>-0.0068781047</v>
      </c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</row>
    <row r="1492" ht="15.75" customHeight="1">
      <c r="A1492" s="34">
        <v>44971.62533333333</v>
      </c>
      <c r="B1492" s="20">
        <v>2.75</v>
      </c>
      <c r="C1492" s="20">
        <v>2.482</v>
      </c>
      <c r="D1492" s="20">
        <v>20631.0</v>
      </c>
      <c r="E1492" s="35">
        <f t="shared" si="1"/>
        <v>-0.04501731435</v>
      </c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</row>
    <row r="1493" ht="15.75" customHeight="1">
      <c r="A1493" s="34">
        <v>44972.62533333333</v>
      </c>
      <c r="B1493" s="20">
        <v>2.86</v>
      </c>
      <c r="C1493" s="20">
        <v>2.581</v>
      </c>
      <c r="D1493" s="20">
        <v>2101.0</v>
      </c>
      <c r="E1493" s="35">
        <f t="shared" si="1"/>
        <v>0.03988718775</v>
      </c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</row>
    <row r="1494" ht="15.75" customHeight="1">
      <c r="A1494" s="34">
        <v>44973.62533333333</v>
      </c>
      <c r="B1494" s="20">
        <v>2.84</v>
      </c>
      <c r="C1494" s="20">
        <v>2.563</v>
      </c>
      <c r="D1494" s="20">
        <v>919.0</v>
      </c>
      <c r="E1494" s="35">
        <f t="shared" si="1"/>
        <v>-0.006974041069</v>
      </c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</row>
    <row r="1495" ht="15.75" customHeight="1">
      <c r="A1495" s="34">
        <v>44974.62533333333</v>
      </c>
      <c r="B1495" s="20">
        <v>2.83</v>
      </c>
      <c r="C1495" s="20">
        <v>2.554</v>
      </c>
      <c r="D1495" s="20">
        <v>21.0</v>
      </c>
      <c r="E1495" s="35">
        <f t="shared" si="1"/>
        <v>-0.003511509949</v>
      </c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</row>
    <row r="1496" ht="15.75" customHeight="1">
      <c r="A1496" s="34">
        <v>44977.62533333333</v>
      </c>
      <c r="B1496" s="20">
        <v>2.76</v>
      </c>
      <c r="C1496" s="20">
        <v>2.491</v>
      </c>
      <c r="D1496" s="20">
        <v>1112.0</v>
      </c>
      <c r="E1496" s="35">
        <f t="shared" si="1"/>
        <v>-0.02466718872</v>
      </c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</row>
    <row r="1497" ht="15.75" customHeight="1">
      <c r="A1497" s="34">
        <v>44978.62533333333</v>
      </c>
      <c r="B1497" s="20">
        <v>2.77</v>
      </c>
      <c r="C1497" s="20">
        <v>2.5</v>
      </c>
      <c r="D1497" s="20">
        <v>2069.0</v>
      </c>
      <c r="E1497" s="35">
        <f t="shared" si="1"/>
        <v>0.003613006825</v>
      </c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</row>
    <row r="1498" ht="15.75" customHeight="1">
      <c r="A1498" s="34">
        <v>44979.62533333333</v>
      </c>
      <c r="B1498" s="20">
        <v>2.8</v>
      </c>
      <c r="C1498" s="20">
        <v>2.527</v>
      </c>
      <c r="D1498" s="20">
        <v>5991.0</v>
      </c>
      <c r="E1498" s="35">
        <f t="shared" si="1"/>
        <v>0.0108</v>
      </c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</row>
    <row r="1499" ht="15.75" customHeight="1">
      <c r="A1499" s="34">
        <v>44980.62533333333</v>
      </c>
      <c r="B1499" s="20">
        <v>2.86</v>
      </c>
      <c r="C1499" s="20">
        <v>2.581</v>
      </c>
      <c r="D1499" s="20">
        <v>602.0</v>
      </c>
      <c r="E1499" s="35">
        <f t="shared" si="1"/>
        <v>0.0213692125</v>
      </c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</row>
    <row r="1500" ht="15.75" customHeight="1">
      <c r="A1500" s="34">
        <v>44981.62533333333</v>
      </c>
      <c r="B1500" s="20">
        <v>2.86</v>
      </c>
      <c r="C1500" s="20">
        <v>2.581</v>
      </c>
      <c r="D1500" s="20">
        <v>372.0</v>
      </c>
      <c r="E1500" s="35">
        <f t="shared" si="1"/>
        <v>0</v>
      </c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</row>
    <row r="1501" ht="15.75" customHeight="1">
      <c r="A1501" s="34">
        <v>44984.62533333333</v>
      </c>
      <c r="B1501" s="20">
        <v>2.9</v>
      </c>
      <c r="C1501" s="20">
        <v>2.617</v>
      </c>
      <c r="D1501" s="20">
        <v>1489.0</v>
      </c>
      <c r="E1501" s="35">
        <f t="shared" si="1"/>
        <v>0.01394808214</v>
      </c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</row>
    <row r="1502" ht="15.75" customHeight="1">
      <c r="A1502" s="34">
        <v>44985.62533333333</v>
      </c>
      <c r="B1502" s="20">
        <v>2.9</v>
      </c>
      <c r="C1502" s="20">
        <v>2.617</v>
      </c>
      <c r="D1502" s="20">
        <v>393.0</v>
      </c>
      <c r="E1502" s="35">
        <f t="shared" si="1"/>
        <v>0</v>
      </c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</row>
    <row r="1503" ht="15.75" customHeight="1">
      <c r="A1503" s="34">
        <v>44986.62533333333</v>
      </c>
      <c r="B1503" s="20">
        <v>2.9</v>
      </c>
      <c r="C1503" s="20">
        <v>2.617</v>
      </c>
      <c r="D1503" s="20">
        <v>3767.0</v>
      </c>
      <c r="E1503" s="35">
        <f t="shared" si="1"/>
        <v>0</v>
      </c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</row>
    <row r="1504" ht="15.75" customHeight="1">
      <c r="A1504" s="34">
        <v>44987.62533333333</v>
      </c>
      <c r="B1504" s="20">
        <v>2.8</v>
      </c>
      <c r="C1504" s="20">
        <v>2.527</v>
      </c>
      <c r="D1504" s="20">
        <v>2205.0</v>
      </c>
      <c r="E1504" s="35">
        <f t="shared" si="1"/>
        <v>-0.0343905235</v>
      </c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</row>
    <row r="1505" ht="15.75" customHeight="1">
      <c r="A1505" s="34">
        <v>44988.62533333333</v>
      </c>
      <c r="B1505" s="20">
        <v>2.85</v>
      </c>
      <c r="C1505" s="20">
        <v>2.572</v>
      </c>
      <c r="D1505" s="20">
        <v>7557.0</v>
      </c>
      <c r="E1505" s="35">
        <f t="shared" si="1"/>
        <v>0.01780767709</v>
      </c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</row>
    <row r="1506" ht="15.75" customHeight="1">
      <c r="A1506" s="34">
        <v>44991.62533333333</v>
      </c>
      <c r="B1506" s="20">
        <v>2.81</v>
      </c>
      <c r="C1506" s="20">
        <v>2.536</v>
      </c>
      <c r="D1506" s="20">
        <v>2582.0</v>
      </c>
      <c r="E1506" s="35">
        <f t="shared" si="1"/>
        <v>-0.01399688958</v>
      </c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</row>
    <row r="1507" ht="15.75" customHeight="1">
      <c r="A1507" s="34">
        <v>44992.62533333333</v>
      </c>
      <c r="B1507" s="20">
        <v>2.89</v>
      </c>
      <c r="C1507" s="20">
        <v>2.608</v>
      </c>
      <c r="D1507" s="20">
        <v>7119.0</v>
      </c>
      <c r="E1507" s="35">
        <f t="shared" si="1"/>
        <v>0.02839116719</v>
      </c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</row>
    <row r="1508" ht="15.75" customHeight="1">
      <c r="A1508" s="34">
        <v>44993.62533333333</v>
      </c>
      <c r="B1508" s="20">
        <v>2.88</v>
      </c>
      <c r="C1508" s="20">
        <v>2.599</v>
      </c>
      <c r="D1508" s="20">
        <v>3471.0</v>
      </c>
      <c r="E1508" s="35">
        <f t="shared" si="1"/>
        <v>-0.003450920245</v>
      </c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</row>
    <row r="1509" ht="15.75" customHeight="1">
      <c r="A1509" s="34">
        <v>44994.62533333333</v>
      </c>
      <c r="B1509" s="20">
        <v>2.83</v>
      </c>
      <c r="C1509" s="20">
        <v>2.554</v>
      </c>
      <c r="D1509" s="20">
        <v>4608.0</v>
      </c>
      <c r="E1509" s="35">
        <f t="shared" si="1"/>
        <v>-0.01731435167</v>
      </c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</row>
    <row r="1510" ht="15.75" customHeight="1">
      <c r="A1510" s="34">
        <v>44995.62533333333</v>
      </c>
      <c r="B1510" s="20">
        <v>2.88</v>
      </c>
      <c r="C1510" s="20">
        <v>2.599</v>
      </c>
      <c r="D1510" s="20">
        <v>622.0</v>
      </c>
      <c r="E1510" s="35">
        <f t="shared" si="1"/>
        <v>0.01761942052</v>
      </c>
      <c r="F1510" s="20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</row>
    <row r="1511" ht="15.75" customHeight="1">
      <c r="A1511" s="34">
        <v>44998.62533333333</v>
      </c>
      <c r="B1511" s="20">
        <v>2.88</v>
      </c>
      <c r="C1511" s="20">
        <v>2.599</v>
      </c>
      <c r="D1511" s="20">
        <v>2564.0</v>
      </c>
      <c r="E1511" s="35">
        <f t="shared" si="1"/>
        <v>0</v>
      </c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</row>
    <row r="1512" ht="15.75" customHeight="1">
      <c r="A1512" s="34">
        <v>44999.62533333333</v>
      </c>
      <c r="B1512" s="20">
        <v>2.89</v>
      </c>
      <c r="C1512" s="20">
        <v>2.608</v>
      </c>
      <c r="D1512" s="20">
        <v>3414.0</v>
      </c>
      <c r="E1512" s="35">
        <f t="shared" si="1"/>
        <v>0.003462870335</v>
      </c>
      <c r="F1512" s="20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</row>
    <row r="1513" ht="15.75" customHeight="1">
      <c r="A1513" s="34">
        <v>45000.62533333333</v>
      </c>
      <c r="B1513" s="20">
        <v>2.87</v>
      </c>
      <c r="C1513" s="20">
        <v>2.59</v>
      </c>
      <c r="D1513" s="20">
        <v>1243.0</v>
      </c>
      <c r="E1513" s="35">
        <f t="shared" si="1"/>
        <v>-0.006901840491</v>
      </c>
      <c r="F1513" s="20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</row>
    <row r="1514" ht="15.75" customHeight="1">
      <c r="A1514" s="34">
        <v>45001.62533333333</v>
      </c>
      <c r="B1514" s="20">
        <v>2.88</v>
      </c>
      <c r="C1514" s="20">
        <v>2.599</v>
      </c>
      <c r="D1514" s="20">
        <v>26.0</v>
      </c>
      <c r="E1514" s="35">
        <f t="shared" si="1"/>
        <v>0.003474903475</v>
      </c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</row>
    <row r="1515" ht="15.75" customHeight="1">
      <c r="A1515" s="34">
        <v>45002.62533333333</v>
      </c>
      <c r="B1515" s="20">
        <v>2.9</v>
      </c>
      <c r="C1515" s="20">
        <v>2.617</v>
      </c>
      <c r="D1515" s="20">
        <v>556.0</v>
      </c>
      <c r="E1515" s="35">
        <f t="shared" si="1"/>
        <v>0.006925740669</v>
      </c>
      <c r="F1515" s="20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</row>
    <row r="1516" ht="15.75" customHeight="1">
      <c r="A1516" s="34">
        <v>45006.62533333333</v>
      </c>
      <c r="B1516" s="20">
        <v>2.9</v>
      </c>
      <c r="C1516" s="20">
        <v>2.617</v>
      </c>
      <c r="D1516" s="20">
        <v>204.0</v>
      </c>
      <c r="E1516" s="35">
        <f t="shared" si="1"/>
        <v>0</v>
      </c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</row>
    <row r="1517" ht="15.75" customHeight="1">
      <c r="A1517" s="34">
        <v>45007.62533333333</v>
      </c>
      <c r="B1517" s="20">
        <v>2.88</v>
      </c>
      <c r="C1517" s="20">
        <v>2.599</v>
      </c>
      <c r="D1517" s="20">
        <v>1138.0</v>
      </c>
      <c r="E1517" s="35">
        <f t="shared" si="1"/>
        <v>-0.0068781047</v>
      </c>
      <c r="F1517" s="20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</row>
    <row r="1518" ht="15.75" customHeight="1">
      <c r="A1518" s="34">
        <v>45008.62533333333</v>
      </c>
      <c r="B1518" s="20">
        <v>2.88</v>
      </c>
      <c r="C1518" s="20">
        <v>2.599</v>
      </c>
      <c r="D1518" s="20">
        <v>447.0</v>
      </c>
      <c r="E1518" s="35">
        <f t="shared" si="1"/>
        <v>0</v>
      </c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</row>
    <row r="1519" ht="15.75" customHeight="1">
      <c r="A1519" s="34">
        <v>45009.62533333333</v>
      </c>
      <c r="B1519" s="20">
        <v>2.89</v>
      </c>
      <c r="C1519" s="20">
        <v>2.608</v>
      </c>
      <c r="D1519" s="20">
        <v>1520.0</v>
      </c>
      <c r="E1519" s="35">
        <f t="shared" si="1"/>
        <v>0.003462870335</v>
      </c>
      <c r="F1519" s="20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</row>
    <row r="1520" ht="15.75" customHeight="1">
      <c r="A1520" s="34">
        <v>45012.62533333333</v>
      </c>
      <c r="B1520" s="20">
        <v>2.83</v>
      </c>
      <c r="C1520" s="20">
        <v>2.554</v>
      </c>
      <c r="D1520" s="20">
        <v>6400.0</v>
      </c>
      <c r="E1520" s="35">
        <f t="shared" si="1"/>
        <v>-0.02070552147</v>
      </c>
      <c r="F1520" s="20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</row>
    <row r="1521" ht="15.75" customHeight="1">
      <c r="A1521" s="34">
        <v>45013.62533333333</v>
      </c>
      <c r="B1521" s="20">
        <v>2.85</v>
      </c>
      <c r="C1521" s="20">
        <v>2.572</v>
      </c>
      <c r="D1521" s="20">
        <v>3212.0</v>
      </c>
      <c r="E1521" s="35">
        <f t="shared" si="1"/>
        <v>0.007047768207</v>
      </c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</row>
    <row r="1522" ht="15.75" customHeight="1">
      <c r="A1522" s="34">
        <v>45014.62533333333</v>
      </c>
      <c r="B1522" s="20">
        <v>2.85</v>
      </c>
      <c r="C1522" s="20">
        <v>2.572</v>
      </c>
      <c r="D1522" s="20">
        <v>5019.0</v>
      </c>
      <c r="E1522" s="35">
        <f t="shared" si="1"/>
        <v>0</v>
      </c>
      <c r="F1522" s="20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</row>
    <row r="1523" ht="15.75" customHeight="1">
      <c r="A1523" s="34">
        <v>45015.62533333333</v>
      </c>
      <c r="B1523" s="20">
        <v>2.8</v>
      </c>
      <c r="C1523" s="20">
        <v>2.527</v>
      </c>
      <c r="D1523" s="20">
        <v>11123.0</v>
      </c>
      <c r="E1523" s="35">
        <f t="shared" si="1"/>
        <v>-0.01749611198</v>
      </c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</row>
    <row r="1524" ht="15.75" customHeight="1">
      <c r="A1524" s="34">
        <v>45016.62533333333</v>
      </c>
      <c r="B1524" s="20">
        <v>2.84</v>
      </c>
      <c r="C1524" s="20">
        <v>2.563</v>
      </c>
      <c r="D1524" s="20">
        <v>332.0</v>
      </c>
      <c r="E1524" s="35">
        <f t="shared" si="1"/>
        <v>0.01424614167</v>
      </c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</row>
    <row r="1525" ht="15.75" customHeight="1">
      <c r="A1525" s="34">
        <v>45019.62533333333</v>
      </c>
      <c r="B1525" s="20">
        <v>2.89</v>
      </c>
      <c r="C1525" s="20">
        <v>2.608</v>
      </c>
      <c r="D1525" s="20">
        <v>5470.0</v>
      </c>
      <c r="E1525" s="35">
        <f t="shared" si="1"/>
        <v>0.01755754975</v>
      </c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</row>
    <row r="1526" ht="15.75" customHeight="1">
      <c r="A1526" s="34">
        <v>45020.62533333333</v>
      </c>
      <c r="B1526" s="20">
        <v>2.94</v>
      </c>
      <c r="C1526" s="20">
        <v>2.653</v>
      </c>
      <c r="D1526" s="20">
        <v>10704.0</v>
      </c>
      <c r="E1526" s="35">
        <f t="shared" si="1"/>
        <v>0.01725460123</v>
      </c>
      <c r="F1526" s="20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</row>
    <row r="1527" ht="15.75" customHeight="1">
      <c r="A1527" s="34">
        <v>45021.62533333333</v>
      </c>
      <c r="B1527" s="20">
        <v>2.91</v>
      </c>
      <c r="C1527" s="20">
        <v>2.626</v>
      </c>
      <c r="D1527" s="20">
        <v>607.0</v>
      </c>
      <c r="E1527" s="35">
        <f t="shared" si="1"/>
        <v>-0.01017715793</v>
      </c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</row>
    <row r="1528" ht="15.75" customHeight="1">
      <c r="A1528" s="34">
        <v>45022.62533333333</v>
      </c>
      <c r="B1528" s="20">
        <v>2.93</v>
      </c>
      <c r="C1528" s="20">
        <v>2.644</v>
      </c>
      <c r="D1528" s="20">
        <v>1279.0</v>
      </c>
      <c r="E1528" s="35">
        <f t="shared" si="1"/>
        <v>0.006854531607</v>
      </c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</row>
    <row r="1529" ht="15.75" customHeight="1">
      <c r="A1529" s="34">
        <v>45023.62533333333</v>
      </c>
      <c r="B1529" s="20">
        <v>2.96</v>
      </c>
      <c r="C1529" s="20">
        <v>2.671</v>
      </c>
      <c r="D1529" s="20">
        <v>6894.0</v>
      </c>
      <c r="E1529" s="35">
        <f t="shared" si="1"/>
        <v>0.0102118003</v>
      </c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</row>
    <row r="1530" ht="15.75" customHeight="1">
      <c r="A1530" s="34">
        <v>45026.62533333333</v>
      </c>
      <c r="B1530" s="20">
        <v>2.97</v>
      </c>
      <c r="C1530" s="20">
        <v>2.68</v>
      </c>
      <c r="D1530" s="20">
        <v>2360.0</v>
      </c>
      <c r="E1530" s="35">
        <f t="shared" si="1"/>
        <v>0.003369524523</v>
      </c>
      <c r="F1530" s="20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</row>
    <row r="1531" ht="15.75" customHeight="1">
      <c r="A1531" s="34">
        <v>45027.62533333333</v>
      </c>
      <c r="B1531" s="20">
        <v>2.96</v>
      </c>
      <c r="C1531" s="20">
        <v>2.671</v>
      </c>
      <c r="D1531" s="20">
        <v>3971.0</v>
      </c>
      <c r="E1531" s="35">
        <f t="shared" si="1"/>
        <v>-0.003358208955</v>
      </c>
      <c r="F1531" s="20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</row>
    <row r="1532" ht="15.75" customHeight="1">
      <c r="A1532" s="34">
        <v>45028.62533333333</v>
      </c>
      <c r="B1532" s="20">
        <v>2.9</v>
      </c>
      <c r="C1532" s="20">
        <v>2.617</v>
      </c>
      <c r="D1532" s="20">
        <v>461.0</v>
      </c>
      <c r="E1532" s="35">
        <f t="shared" si="1"/>
        <v>-0.02021714714</v>
      </c>
      <c r="F1532" s="20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</row>
    <row r="1533" ht="15.75" customHeight="1">
      <c r="A1533" s="34">
        <v>45029.62533333333</v>
      </c>
      <c r="B1533" s="20">
        <v>2.9</v>
      </c>
      <c r="C1533" s="20">
        <v>2.617</v>
      </c>
      <c r="D1533" s="20">
        <v>2922.0</v>
      </c>
      <c r="E1533" s="35">
        <f t="shared" si="1"/>
        <v>0</v>
      </c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</row>
    <row r="1534" ht="15.75" customHeight="1">
      <c r="A1534" s="34">
        <v>45030.62533333333</v>
      </c>
      <c r="B1534" s="20">
        <v>3.07</v>
      </c>
      <c r="C1534" s="20">
        <v>2.77</v>
      </c>
      <c r="D1534" s="20">
        <v>95247.0</v>
      </c>
      <c r="E1534" s="35">
        <f t="shared" si="1"/>
        <v>0.05846388995</v>
      </c>
      <c r="F1534" s="20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</row>
    <row r="1535" ht="15.75" customHeight="1">
      <c r="A1535" s="34">
        <v>45033.62533333333</v>
      </c>
      <c r="B1535" s="20">
        <v>3.25</v>
      </c>
      <c r="C1535" s="20">
        <v>2.933</v>
      </c>
      <c r="D1535" s="20">
        <v>0.0</v>
      </c>
      <c r="E1535" s="35">
        <f t="shared" si="1"/>
        <v>0.05884476534</v>
      </c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</row>
    <row r="1536" ht="15.75" customHeight="1">
      <c r="A1536" s="34">
        <v>45034.62533333333</v>
      </c>
      <c r="B1536" s="20">
        <v>3.44</v>
      </c>
      <c r="C1536" s="20">
        <v>3.104</v>
      </c>
      <c r="D1536" s="20">
        <v>0.0</v>
      </c>
      <c r="E1536" s="35">
        <f t="shared" si="1"/>
        <v>0.05830207978</v>
      </c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</row>
    <row r="1537" ht="15.75" customHeight="1">
      <c r="A1537" s="34">
        <v>45035.62533333333</v>
      </c>
      <c r="B1537" s="20">
        <v>3.64</v>
      </c>
      <c r="C1537" s="20">
        <v>3.285</v>
      </c>
      <c r="D1537" s="20">
        <v>0.0</v>
      </c>
      <c r="E1537" s="35">
        <f t="shared" si="1"/>
        <v>0.05831185567</v>
      </c>
      <c r="F1537" s="20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</row>
    <row r="1538" ht="15.75" customHeight="1">
      <c r="A1538" s="34">
        <v>45036.62533333333</v>
      </c>
      <c r="B1538" s="20">
        <v>3.69</v>
      </c>
      <c r="C1538" s="20">
        <v>3.33</v>
      </c>
      <c r="D1538" s="20">
        <v>177726.0</v>
      </c>
      <c r="E1538" s="35">
        <f t="shared" si="1"/>
        <v>0.01369863014</v>
      </c>
      <c r="F1538" s="20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</row>
    <row r="1539" ht="15.75" customHeight="1">
      <c r="A1539" s="34">
        <v>45040.62533333333</v>
      </c>
      <c r="B1539" s="20">
        <v>3.77</v>
      </c>
      <c r="C1539" s="20">
        <v>3.402</v>
      </c>
      <c r="D1539" s="20">
        <v>41809.0</v>
      </c>
      <c r="E1539" s="35">
        <f t="shared" si="1"/>
        <v>0.02162162162</v>
      </c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</row>
    <row r="1540" ht="15.75" customHeight="1">
      <c r="A1540" s="34">
        <v>45041.62533333333</v>
      </c>
      <c r="B1540" s="20">
        <v>3.89</v>
      </c>
      <c r="C1540" s="20">
        <v>3.51</v>
      </c>
      <c r="D1540" s="20">
        <v>29480.0</v>
      </c>
      <c r="E1540" s="35">
        <f t="shared" si="1"/>
        <v>0.03174603175</v>
      </c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</row>
    <row r="1541" ht="15.75" customHeight="1">
      <c r="A1541" s="34">
        <v>45042.62533333333</v>
      </c>
      <c r="B1541" s="20">
        <v>3.79</v>
      </c>
      <c r="C1541" s="20">
        <v>3.42</v>
      </c>
      <c r="D1541" s="20">
        <v>18072.0</v>
      </c>
      <c r="E1541" s="35">
        <f t="shared" si="1"/>
        <v>-0.02564102564</v>
      </c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</row>
    <row r="1542" ht="15.75" customHeight="1">
      <c r="A1542" s="34">
        <v>45043.62533333333</v>
      </c>
      <c r="B1542" s="20">
        <v>3.79</v>
      </c>
      <c r="C1542" s="20">
        <v>3.42</v>
      </c>
      <c r="D1542" s="20">
        <v>13178.0</v>
      </c>
      <c r="E1542" s="35">
        <f t="shared" si="1"/>
        <v>0</v>
      </c>
      <c r="F1542" s="20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</row>
    <row r="1543" ht="15.75" customHeight="1">
      <c r="A1543" s="34">
        <v>45044.62533333333</v>
      </c>
      <c r="B1543" s="20">
        <v>3.8</v>
      </c>
      <c r="C1543" s="20">
        <v>3.429</v>
      </c>
      <c r="D1543" s="20">
        <v>11901.0</v>
      </c>
      <c r="E1543" s="35">
        <f t="shared" si="1"/>
        <v>0.002631578947</v>
      </c>
      <c r="F1543" s="20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</row>
    <row r="1544" ht="15.75" customHeight="1">
      <c r="A1544" s="34">
        <v>45048.62533333333</v>
      </c>
      <c r="B1544" s="20">
        <v>3.87</v>
      </c>
      <c r="C1544" s="20">
        <v>3.492</v>
      </c>
      <c r="D1544" s="20">
        <v>53639.0</v>
      </c>
      <c r="E1544" s="35">
        <f t="shared" si="1"/>
        <v>0.01837270341</v>
      </c>
      <c r="F1544" s="20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</row>
    <row r="1545" ht="15.75" customHeight="1">
      <c r="A1545" s="34">
        <v>45049.62533333333</v>
      </c>
      <c r="B1545" s="20">
        <v>3.93</v>
      </c>
      <c r="C1545" s="20">
        <v>3.547</v>
      </c>
      <c r="D1545" s="20">
        <v>57086.0</v>
      </c>
      <c r="E1545" s="35">
        <f t="shared" si="1"/>
        <v>0.01575028637</v>
      </c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</row>
    <row r="1546" ht="15.75" customHeight="1">
      <c r="A1546" s="34">
        <v>45050.62533333333</v>
      </c>
      <c r="B1546" s="20">
        <v>3.91</v>
      </c>
      <c r="C1546" s="20">
        <v>3.529</v>
      </c>
      <c r="D1546" s="20">
        <v>36097.0</v>
      </c>
      <c r="E1546" s="35">
        <f t="shared" si="1"/>
        <v>-0.005074711023</v>
      </c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</row>
    <row r="1547" ht="15.75" customHeight="1">
      <c r="A1547" s="34">
        <v>45051.62533333333</v>
      </c>
      <c r="B1547" s="20">
        <v>3.89</v>
      </c>
      <c r="C1547" s="20">
        <v>3.51</v>
      </c>
      <c r="D1547" s="20">
        <v>3576.0</v>
      </c>
      <c r="E1547" s="35">
        <f t="shared" si="1"/>
        <v>-0.005383961462</v>
      </c>
      <c r="F1547" s="20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</row>
    <row r="1548" ht="15.75" customHeight="1">
      <c r="A1548" s="34">
        <v>45054.62533333333</v>
      </c>
      <c r="B1548" s="20">
        <v>3.9</v>
      </c>
      <c r="C1548" s="20">
        <v>3.52</v>
      </c>
      <c r="D1548" s="20">
        <v>2928.0</v>
      </c>
      <c r="E1548" s="35">
        <f t="shared" si="1"/>
        <v>0.002849002849</v>
      </c>
      <c r="F1548" s="20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</row>
    <row r="1549" ht="15.75" customHeight="1">
      <c r="A1549" s="34">
        <v>45055.62533333333</v>
      </c>
      <c r="B1549" s="20">
        <v>3.9</v>
      </c>
      <c r="C1549" s="20">
        <v>3.52</v>
      </c>
      <c r="D1549" s="20">
        <v>7614.0</v>
      </c>
      <c r="E1549" s="35">
        <f t="shared" si="1"/>
        <v>0</v>
      </c>
      <c r="F1549" s="20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</row>
    <row r="1550" ht="15.75" customHeight="1">
      <c r="A1550" s="34">
        <v>45056.62533333333</v>
      </c>
      <c r="B1550" s="20">
        <v>3.89</v>
      </c>
      <c r="C1550" s="20">
        <v>3.51</v>
      </c>
      <c r="D1550" s="20">
        <v>899.0</v>
      </c>
      <c r="E1550" s="35">
        <f t="shared" si="1"/>
        <v>-0.002840909091</v>
      </c>
      <c r="F1550" s="20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</row>
    <row r="1551" ht="15.75" customHeight="1">
      <c r="A1551" s="34">
        <v>45057.62533333333</v>
      </c>
      <c r="B1551" s="20">
        <v>3.87</v>
      </c>
      <c r="C1551" s="20">
        <v>3.492</v>
      </c>
      <c r="D1551" s="20">
        <v>16604.0</v>
      </c>
      <c r="E1551" s="35">
        <f t="shared" si="1"/>
        <v>-0.005128205128</v>
      </c>
      <c r="F1551" s="20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</row>
    <row r="1552" ht="15.75" customHeight="1">
      <c r="A1552" s="34">
        <v>45058.62533333333</v>
      </c>
      <c r="B1552" s="20">
        <v>3.85</v>
      </c>
      <c r="C1552" s="20">
        <v>3.474</v>
      </c>
      <c r="D1552" s="20">
        <v>2829.0</v>
      </c>
      <c r="E1552" s="35">
        <f t="shared" si="1"/>
        <v>-0.005154639175</v>
      </c>
      <c r="F1552" s="20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</row>
    <row r="1553" ht="15.75" customHeight="1">
      <c r="A1553" s="34">
        <v>45061.62533333333</v>
      </c>
      <c r="B1553" s="20">
        <v>3.9</v>
      </c>
      <c r="C1553" s="20">
        <v>3.52</v>
      </c>
      <c r="D1553" s="20">
        <v>7918.0</v>
      </c>
      <c r="E1553" s="35">
        <f t="shared" si="1"/>
        <v>0.0132412205</v>
      </c>
      <c r="F1553" s="20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</row>
    <row r="1554" ht="15.75" customHeight="1">
      <c r="A1554" s="34">
        <v>45062.62533333333</v>
      </c>
      <c r="B1554" s="20">
        <v>3.85</v>
      </c>
      <c r="C1554" s="20">
        <v>3.474</v>
      </c>
      <c r="D1554" s="20">
        <v>11526.0</v>
      </c>
      <c r="E1554" s="35">
        <f t="shared" si="1"/>
        <v>-0.01306818182</v>
      </c>
      <c r="F1554" s="20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</row>
    <row r="1555" ht="15.75" customHeight="1">
      <c r="A1555" s="34">
        <v>45063.62533333333</v>
      </c>
      <c r="B1555" s="20">
        <v>3.83</v>
      </c>
      <c r="C1555" s="20">
        <v>3.456</v>
      </c>
      <c r="D1555" s="20">
        <v>48382.0</v>
      </c>
      <c r="E1555" s="35">
        <f t="shared" si="1"/>
        <v>-0.00518134715</v>
      </c>
      <c r="F1555" s="20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</row>
    <row r="1556" ht="15.75" customHeight="1">
      <c r="A1556" s="34">
        <v>45064.62533333333</v>
      </c>
      <c r="B1556" s="20">
        <v>3.85</v>
      </c>
      <c r="C1556" s="20">
        <v>3.474</v>
      </c>
      <c r="D1556" s="20">
        <v>8555.0</v>
      </c>
      <c r="E1556" s="35">
        <f t="shared" si="1"/>
        <v>0.005208333333</v>
      </c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</row>
    <row r="1557" ht="15.75" customHeight="1">
      <c r="A1557" s="34">
        <v>45065.62533333333</v>
      </c>
      <c r="B1557" s="20">
        <v>3.97</v>
      </c>
      <c r="C1557" s="20">
        <v>3.583</v>
      </c>
      <c r="D1557" s="20">
        <v>55162.0</v>
      </c>
      <c r="E1557" s="35">
        <f t="shared" si="1"/>
        <v>0.03137593552</v>
      </c>
      <c r="F1557" s="20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</row>
    <row r="1558" ht="15.75" customHeight="1">
      <c r="A1558" s="34">
        <v>45068.62533333333</v>
      </c>
      <c r="B1558" s="20">
        <v>4.15</v>
      </c>
      <c r="C1558" s="20">
        <v>3.745</v>
      </c>
      <c r="D1558" s="20">
        <v>23970.0</v>
      </c>
      <c r="E1558" s="35">
        <f t="shared" si="1"/>
        <v>0.04521350823</v>
      </c>
      <c r="F1558" s="20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</row>
    <row r="1559" ht="15.75" customHeight="1">
      <c r="A1559" s="34">
        <v>45069.62533333333</v>
      </c>
      <c r="B1559" s="20">
        <v>4.17</v>
      </c>
      <c r="C1559" s="20">
        <v>3.763</v>
      </c>
      <c r="D1559" s="20">
        <v>11539.0</v>
      </c>
      <c r="E1559" s="35">
        <f t="shared" si="1"/>
        <v>0.004806408545</v>
      </c>
      <c r="F1559" s="20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</row>
    <row r="1560" ht="15.75" customHeight="1">
      <c r="A1560" s="34">
        <v>45070.62533333333</v>
      </c>
      <c r="B1560" s="20">
        <v>4.17</v>
      </c>
      <c r="C1560" s="20">
        <v>3.763</v>
      </c>
      <c r="D1560" s="20">
        <v>3935.0</v>
      </c>
      <c r="E1560" s="35">
        <f t="shared" si="1"/>
        <v>0</v>
      </c>
      <c r="F1560" s="20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</row>
    <row r="1561" ht="15.75" customHeight="1">
      <c r="A1561" s="34">
        <v>45071.62533333333</v>
      </c>
      <c r="B1561" s="20">
        <v>4.19</v>
      </c>
      <c r="C1561" s="20">
        <v>3.781</v>
      </c>
      <c r="D1561" s="20">
        <v>21474.0</v>
      </c>
      <c r="E1561" s="35">
        <f t="shared" si="1"/>
        <v>0.004783417486</v>
      </c>
      <c r="F1561" s="20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</row>
    <row r="1562" ht="15.75" customHeight="1">
      <c r="A1562" s="34">
        <v>45072.62533333333</v>
      </c>
      <c r="B1562" s="20">
        <v>4.26</v>
      </c>
      <c r="C1562" s="20">
        <v>3.844</v>
      </c>
      <c r="D1562" s="20">
        <v>15968.0</v>
      </c>
      <c r="E1562" s="35">
        <f t="shared" si="1"/>
        <v>0.01666225866</v>
      </c>
      <c r="F1562" s="20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</row>
    <row r="1563" ht="15.75" customHeight="1">
      <c r="A1563" s="34">
        <v>45075.62533333333</v>
      </c>
      <c r="B1563" s="20">
        <v>4.24</v>
      </c>
      <c r="C1563" s="20">
        <v>3.826</v>
      </c>
      <c r="D1563" s="20">
        <v>6434.0</v>
      </c>
      <c r="E1563" s="35">
        <f t="shared" si="1"/>
        <v>-0.004682622268</v>
      </c>
      <c r="F1563" s="20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</row>
    <row r="1564" ht="15.75" customHeight="1">
      <c r="A1564" s="34">
        <v>45076.62533333333</v>
      </c>
      <c r="B1564" s="20">
        <v>4.2</v>
      </c>
      <c r="C1564" s="20">
        <v>3.79</v>
      </c>
      <c r="D1564" s="20">
        <v>7750.0</v>
      </c>
      <c r="E1564" s="35">
        <f t="shared" si="1"/>
        <v>-0.009409304757</v>
      </c>
      <c r="F1564" s="20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</row>
    <row r="1565" ht="15.75" customHeight="1">
      <c r="A1565" s="34">
        <v>45077.62533333333</v>
      </c>
      <c r="B1565" s="20">
        <v>4.2</v>
      </c>
      <c r="C1565" s="20">
        <v>3.79</v>
      </c>
      <c r="D1565" s="20">
        <v>9587.0</v>
      </c>
      <c r="E1565" s="35">
        <f t="shared" si="1"/>
        <v>0</v>
      </c>
      <c r="F1565" s="20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</row>
    <row r="1566" ht="15.75" customHeight="1">
      <c r="A1566" s="34">
        <v>45078.62533333333</v>
      </c>
      <c r="B1566" s="20">
        <v>4.18</v>
      </c>
      <c r="C1566" s="20">
        <v>3.772</v>
      </c>
      <c r="D1566" s="20">
        <v>4618.0</v>
      </c>
      <c r="E1566" s="35">
        <f t="shared" si="1"/>
        <v>-0.004749340369</v>
      </c>
      <c r="F1566" s="20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</row>
    <row r="1567" ht="15.75" customHeight="1">
      <c r="A1567" s="34">
        <v>45079.62533333333</v>
      </c>
      <c r="B1567" s="20">
        <v>4.2</v>
      </c>
      <c r="C1567" s="20">
        <v>3.79</v>
      </c>
      <c r="D1567" s="20">
        <v>12986.0</v>
      </c>
      <c r="E1567" s="35">
        <f t="shared" si="1"/>
        <v>0.004772004242</v>
      </c>
      <c r="F1567" s="20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</row>
    <row r="1568" ht="15.75" customHeight="1">
      <c r="A1568" s="34">
        <v>45082.62533333333</v>
      </c>
      <c r="B1568" s="20">
        <v>4.2</v>
      </c>
      <c r="C1568" s="20">
        <v>3.79</v>
      </c>
      <c r="D1568" s="20">
        <v>2311.0</v>
      </c>
      <c r="E1568" s="35">
        <f t="shared" si="1"/>
        <v>0</v>
      </c>
      <c r="F1568" s="20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</row>
    <row r="1569" ht="15.75" customHeight="1">
      <c r="A1569" s="34">
        <v>45083.62533333333</v>
      </c>
      <c r="B1569" s="20">
        <v>4.19</v>
      </c>
      <c r="C1569" s="20">
        <v>3.781</v>
      </c>
      <c r="D1569" s="20">
        <v>6242.0</v>
      </c>
      <c r="E1569" s="35">
        <f t="shared" si="1"/>
        <v>-0.002374670185</v>
      </c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</row>
    <row r="1570" ht="15.75" customHeight="1">
      <c r="A1570" s="34">
        <v>45084.62533333333</v>
      </c>
      <c r="B1570" s="20">
        <v>4.18</v>
      </c>
      <c r="C1570" s="20">
        <v>3.772</v>
      </c>
      <c r="D1570" s="20">
        <v>2818.0</v>
      </c>
      <c r="E1570" s="35">
        <f t="shared" si="1"/>
        <v>-0.002380322666</v>
      </c>
      <c r="F1570" s="20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</row>
    <row r="1571" ht="15.75" customHeight="1">
      <c r="A1571" s="34">
        <v>45085.62533333333</v>
      </c>
      <c r="B1571" s="20">
        <v>4.14</v>
      </c>
      <c r="C1571" s="20">
        <v>3.736</v>
      </c>
      <c r="D1571" s="20">
        <v>2665.0</v>
      </c>
      <c r="E1571" s="35">
        <f t="shared" si="1"/>
        <v>-0.009544008484</v>
      </c>
      <c r="F1571" s="20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</row>
    <row r="1572" ht="15.75" customHeight="1">
      <c r="A1572" s="34">
        <v>45086.62533333333</v>
      </c>
      <c r="B1572" s="20">
        <v>4.17</v>
      </c>
      <c r="C1572" s="20">
        <v>3.763</v>
      </c>
      <c r="D1572" s="20">
        <v>5476.0</v>
      </c>
      <c r="E1572" s="35">
        <f t="shared" si="1"/>
        <v>0.007226980728</v>
      </c>
      <c r="F1572" s="20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</row>
    <row r="1573" ht="15.75" customHeight="1">
      <c r="A1573" s="34">
        <v>45089.62533333333</v>
      </c>
      <c r="B1573" s="20">
        <v>4.17</v>
      </c>
      <c r="C1573" s="20">
        <v>3.763</v>
      </c>
      <c r="D1573" s="20">
        <v>13025.0</v>
      </c>
      <c r="E1573" s="35">
        <f t="shared" si="1"/>
        <v>0</v>
      </c>
      <c r="F1573" s="20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</row>
    <row r="1574" ht="15.75" customHeight="1">
      <c r="A1574" s="34">
        <v>45090.62533333333</v>
      </c>
      <c r="B1574" s="20">
        <v>4.17</v>
      </c>
      <c r="C1574" s="20">
        <v>3.763</v>
      </c>
      <c r="D1574" s="20">
        <v>12394.0</v>
      </c>
      <c r="E1574" s="35">
        <f t="shared" si="1"/>
        <v>0</v>
      </c>
      <c r="F1574" s="20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</row>
    <row r="1575" ht="15.75" customHeight="1">
      <c r="A1575" s="34">
        <v>45091.62533333333</v>
      </c>
      <c r="B1575" s="20">
        <v>4.19</v>
      </c>
      <c r="C1575" s="20">
        <v>3.781</v>
      </c>
      <c r="D1575" s="20">
        <v>2470.0</v>
      </c>
      <c r="E1575" s="35">
        <f t="shared" si="1"/>
        <v>0.004783417486</v>
      </c>
      <c r="F1575" s="20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</row>
    <row r="1576" ht="15.75" customHeight="1">
      <c r="A1576" s="34">
        <v>45092.62533333333</v>
      </c>
      <c r="B1576" s="20">
        <v>4.16</v>
      </c>
      <c r="C1576" s="20">
        <v>3.754</v>
      </c>
      <c r="D1576" s="20">
        <v>10714.0</v>
      </c>
      <c r="E1576" s="35">
        <f t="shared" si="1"/>
        <v>-0.007140967998</v>
      </c>
      <c r="F1576" s="20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</row>
    <row r="1577" ht="15.75" customHeight="1">
      <c r="A1577" s="34">
        <v>45093.62533333333</v>
      </c>
      <c r="B1577" s="20">
        <v>4.18</v>
      </c>
      <c r="C1577" s="20">
        <v>3.772</v>
      </c>
      <c r="D1577" s="20">
        <v>1863.0</v>
      </c>
      <c r="E1577" s="35">
        <f t="shared" si="1"/>
        <v>0.004794885456</v>
      </c>
      <c r="F1577" s="20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</row>
    <row r="1578" ht="15.75" customHeight="1">
      <c r="A1578" s="34">
        <v>45096.62533333333</v>
      </c>
      <c r="B1578" s="20">
        <v>4.17</v>
      </c>
      <c r="C1578" s="20">
        <v>3.763</v>
      </c>
      <c r="D1578" s="20">
        <v>2058.0</v>
      </c>
      <c r="E1578" s="35">
        <f t="shared" si="1"/>
        <v>-0.002386002121</v>
      </c>
      <c r="F1578" s="20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</row>
    <row r="1579" ht="15.75" customHeight="1">
      <c r="A1579" s="34">
        <v>45097.62533333333</v>
      </c>
      <c r="B1579" s="20">
        <v>4.15</v>
      </c>
      <c r="C1579" s="20">
        <v>3.745</v>
      </c>
      <c r="D1579" s="20">
        <v>7962.0</v>
      </c>
      <c r="E1579" s="35">
        <f t="shared" si="1"/>
        <v>-0.004783417486</v>
      </c>
      <c r="F1579" s="20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</row>
    <row r="1580" ht="15.75" customHeight="1">
      <c r="A1580" s="34">
        <v>45098.62533333333</v>
      </c>
      <c r="B1580" s="20">
        <v>4.17</v>
      </c>
      <c r="C1580" s="20">
        <v>3.763</v>
      </c>
      <c r="D1580" s="20">
        <v>4102.0</v>
      </c>
      <c r="E1580" s="35">
        <f t="shared" si="1"/>
        <v>0.004806408545</v>
      </c>
      <c r="F1580" s="20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</row>
    <row r="1581" ht="15.75" customHeight="1">
      <c r="A1581" s="34">
        <v>45099.62533333333</v>
      </c>
      <c r="B1581" s="20">
        <v>4.15</v>
      </c>
      <c r="C1581" s="20">
        <v>3.745</v>
      </c>
      <c r="D1581" s="20">
        <v>13713.0</v>
      </c>
      <c r="E1581" s="35">
        <f t="shared" si="1"/>
        <v>-0.004783417486</v>
      </c>
      <c r="F1581" s="20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</row>
    <row r="1582" ht="15.75" customHeight="1">
      <c r="A1582" s="34">
        <v>45100.62533333333</v>
      </c>
      <c r="B1582" s="20">
        <v>4.15</v>
      </c>
      <c r="C1582" s="20">
        <v>3.745</v>
      </c>
      <c r="D1582" s="20">
        <v>17000.0</v>
      </c>
      <c r="E1582" s="35">
        <f t="shared" si="1"/>
        <v>0</v>
      </c>
      <c r="F1582" s="20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</row>
    <row r="1583" ht="15.75" customHeight="1">
      <c r="A1583" s="34">
        <v>45103.62533333333</v>
      </c>
      <c r="B1583" s="20">
        <v>4.15</v>
      </c>
      <c r="C1583" s="20">
        <v>3.745</v>
      </c>
      <c r="D1583" s="20">
        <v>19954.0</v>
      </c>
      <c r="E1583" s="35">
        <f t="shared" si="1"/>
        <v>0</v>
      </c>
      <c r="F1583" s="20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</row>
    <row r="1584" ht="15.75" customHeight="1">
      <c r="A1584" s="34">
        <v>45104.62533333333</v>
      </c>
      <c r="B1584" s="20">
        <v>4.15</v>
      </c>
      <c r="C1584" s="20">
        <v>3.745</v>
      </c>
      <c r="D1584" s="20">
        <v>19559.0</v>
      </c>
      <c r="E1584" s="35">
        <f t="shared" si="1"/>
        <v>0</v>
      </c>
      <c r="F1584" s="20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</row>
    <row r="1585" ht="15.75" customHeight="1">
      <c r="A1585" s="34">
        <v>45107.62533333333</v>
      </c>
      <c r="B1585" s="20">
        <v>4.15</v>
      </c>
      <c r="C1585" s="20">
        <v>3.745</v>
      </c>
      <c r="D1585" s="20">
        <v>4036.0</v>
      </c>
      <c r="E1585" s="35">
        <f t="shared" si="1"/>
        <v>0</v>
      </c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</row>
    <row r="1586" ht="15.75" customHeight="1">
      <c r="A1586" s="34">
        <v>45110.62533333333</v>
      </c>
      <c r="B1586" s="20">
        <v>4.19</v>
      </c>
      <c r="C1586" s="20">
        <v>3.781</v>
      </c>
      <c r="D1586" s="20">
        <v>1329.0</v>
      </c>
      <c r="E1586" s="35">
        <f t="shared" si="1"/>
        <v>0.009612817089</v>
      </c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</row>
    <row r="1587" ht="15.75" customHeight="1">
      <c r="A1587" s="34">
        <v>45111.62533333333</v>
      </c>
      <c r="B1587" s="20">
        <v>4.19</v>
      </c>
      <c r="C1587" s="20">
        <v>3.781</v>
      </c>
      <c r="D1587" s="20">
        <v>1415.0</v>
      </c>
      <c r="E1587" s="35">
        <f t="shared" si="1"/>
        <v>0</v>
      </c>
      <c r="F1587" s="20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</row>
    <row r="1588" ht="15.75" customHeight="1">
      <c r="A1588" s="34">
        <v>45112.62533333333</v>
      </c>
      <c r="B1588" s="20">
        <v>4.19</v>
      </c>
      <c r="C1588" s="20">
        <v>3.781</v>
      </c>
      <c r="D1588" s="20">
        <v>5103.0</v>
      </c>
      <c r="E1588" s="35">
        <f t="shared" si="1"/>
        <v>0</v>
      </c>
      <c r="F1588" s="20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</row>
    <row r="1589" ht="15.75" customHeight="1">
      <c r="A1589" s="34">
        <v>45113.62533333333</v>
      </c>
      <c r="B1589" s="20">
        <v>4.19</v>
      </c>
      <c r="C1589" s="20">
        <v>3.781</v>
      </c>
      <c r="D1589" s="20">
        <v>1173.0</v>
      </c>
      <c r="E1589" s="35">
        <f t="shared" si="1"/>
        <v>0</v>
      </c>
      <c r="F1589" s="20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</row>
    <row r="1590" ht="15.75" customHeight="1">
      <c r="A1590" s="34">
        <v>45114.62533333333</v>
      </c>
      <c r="B1590" s="20">
        <v>4.18</v>
      </c>
      <c r="C1590" s="20">
        <v>3.772</v>
      </c>
      <c r="D1590" s="20">
        <v>24007.0</v>
      </c>
      <c r="E1590" s="35">
        <f t="shared" si="1"/>
        <v>-0.002380322666</v>
      </c>
      <c r="F1590" s="20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</row>
    <row r="1591" ht="15.75" customHeight="1">
      <c r="A1591" s="34">
        <v>45117.62533333333</v>
      </c>
      <c r="B1591" s="20">
        <v>4.18</v>
      </c>
      <c r="C1591" s="20">
        <v>3.772</v>
      </c>
      <c r="D1591" s="20">
        <v>1711.0</v>
      </c>
      <c r="E1591" s="35">
        <f t="shared" si="1"/>
        <v>0</v>
      </c>
      <c r="F1591" s="20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</row>
    <row r="1592" ht="15.75" customHeight="1">
      <c r="A1592" s="34">
        <v>45118.62533333333</v>
      </c>
      <c r="B1592" s="20">
        <v>4.18</v>
      </c>
      <c r="C1592" s="20">
        <v>3.772</v>
      </c>
      <c r="D1592" s="20">
        <v>2105.0</v>
      </c>
      <c r="E1592" s="35">
        <f t="shared" si="1"/>
        <v>0</v>
      </c>
      <c r="F1592" s="20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</row>
    <row r="1593" ht="15.75" customHeight="1">
      <c r="A1593" s="34">
        <v>45119.62533333333</v>
      </c>
      <c r="B1593" s="20">
        <v>4.18</v>
      </c>
      <c r="C1593" s="20">
        <v>3.772</v>
      </c>
      <c r="D1593" s="20">
        <v>639.0</v>
      </c>
      <c r="E1593" s="35">
        <f t="shared" si="1"/>
        <v>0</v>
      </c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</row>
    <row r="1594" ht="15.75" customHeight="1">
      <c r="A1594" s="34">
        <v>45120.62533333333</v>
      </c>
      <c r="B1594" s="20">
        <v>4.18</v>
      </c>
      <c r="C1594" s="20">
        <v>3.772</v>
      </c>
      <c r="D1594" s="20">
        <v>3010.0</v>
      </c>
      <c r="E1594" s="35">
        <f t="shared" si="1"/>
        <v>0</v>
      </c>
      <c r="F1594" s="20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</row>
    <row r="1595" ht="15.75" customHeight="1">
      <c r="A1595" s="34">
        <v>45121.62533333333</v>
      </c>
      <c r="B1595" s="20">
        <v>4.18</v>
      </c>
      <c r="C1595" s="20">
        <v>3.772</v>
      </c>
      <c r="D1595" s="20">
        <v>4106.0</v>
      </c>
      <c r="E1595" s="35">
        <f t="shared" si="1"/>
        <v>0</v>
      </c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</row>
    <row r="1596" ht="15.75" customHeight="1">
      <c r="A1596" s="34">
        <v>45124.62533333333</v>
      </c>
      <c r="B1596" s="20">
        <v>4.18</v>
      </c>
      <c r="C1596" s="20">
        <v>3.772</v>
      </c>
      <c r="D1596" s="20">
        <v>0.0</v>
      </c>
      <c r="E1596" s="35">
        <f t="shared" si="1"/>
        <v>0</v>
      </c>
      <c r="F1596" s="20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</row>
    <row r="1597" ht="15.75" customHeight="1">
      <c r="A1597" s="34">
        <v>45125.62533333333</v>
      </c>
      <c r="B1597" s="20">
        <v>4.19</v>
      </c>
      <c r="C1597" s="20">
        <v>3.781</v>
      </c>
      <c r="D1597" s="20">
        <v>3712.0</v>
      </c>
      <c r="E1597" s="35">
        <f t="shared" si="1"/>
        <v>0.002386002121</v>
      </c>
      <c r="F1597" s="20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</row>
    <row r="1598" ht="15.75" customHeight="1">
      <c r="A1598" s="34">
        <v>45127.62533333333</v>
      </c>
      <c r="B1598" s="20">
        <v>4.18</v>
      </c>
      <c r="C1598" s="20">
        <v>3.772</v>
      </c>
      <c r="D1598" s="20">
        <v>2348.0</v>
      </c>
      <c r="E1598" s="35">
        <f t="shared" si="1"/>
        <v>-0.002380322666</v>
      </c>
      <c r="F1598" s="20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</row>
    <row r="1599" ht="15.75" customHeight="1">
      <c r="A1599" s="34">
        <v>45128.62533333333</v>
      </c>
      <c r="B1599" s="20">
        <v>4.18</v>
      </c>
      <c r="C1599" s="20">
        <v>3.772</v>
      </c>
      <c r="D1599" s="20">
        <v>812.0</v>
      </c>
      <c r="E1599" s="35">
        <f t="shared" si="1"/>
        <v>0</v>
      </c>
      <c r="F1599" s="20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</row>
    <row r="1600" ht="15.75" customHeight="1">
      <c r="A1600" s="34">
        <v>45131.62533333333</v>
      </c>
      <c r="B1600" s="20">
        <v>4.16</v>
      </c>
      <c r="C1600" s="20">
        <v>3.754</v>
      </c>
      <c r="D1600" s="20">
        <v>200.0</v>
      </c>
      <c r="E1600" s="35">
        <f t="shared" si="1"/>
        <v>-0.004772004242</v>
      </c>
      <c r="F1600" s="20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</row>
    <row r="1601" ht="15.75" customHeight="1">
      <c r="A1601" s="34">
        <v>45133.62533333333</v>
      </c>
      <c r="B1601" s="20">
        <v>4.15</v>
      </c>
      <c r="C1601" s="20">
        <v>3.745</v>
      </c>
      <c r="D1601" s="20">
        <v>5250.0</v>
      </c>
      <c r="E1601" s="35">
        <f t="shared" si="1"/>
        <v>-0.002397442728</v>
      </c>
      <c r="F1601" s="20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</row>
    <row r="1602" ht="15.75" customHeight="1">
      <c r="A1602" s="34">
        <v>45134.62533333333</v>
      </c>
      <c r="B1602" s="20">
        <v>4.15</v>
      </c>
      <c r="C1602" s="20">
        <v>3.745</v>
      </c>
      <c r="D1602" s="20">
        <v>1177.0</v>
      </c>
      <c r="E1602" s="35">
        <f t="shared" si="1"/>
        <v>0</v>
      </c>
      <c r="F1602" s="20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</row>
    <row r="1603" ht="15.75" customHeight="1">
      <c r="A1603" s="34">
        <v>45135.62533333333</v>
      </c>
      <c r="B1603" s="20">
        <v>4.1</v>
      </c>
      <c r="C1603" s="20">
        <v>3.7</v>
      </c>
      <c r="D1603" s="20">
        <v>10429.0</v>
      </c>
      <c r="E1603" s="35">
        <f t="shared" si="1"/>
        <v>-0.01201602136</v>
      </c>
      <c r="F1603" s="20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</row>
    <row r="1604" ht="15.75" customHeight="1">
      <c r="A1604" s="34">
        <v>45138.62533333333</v>
      </c>
      <c r="B1604" s="20">
        <v>3.8</v>
      </c>
      <c r="C1604" s="20">
        <v>3.8</v>
      </c>
      <c r="D1604" s="20">
        <v>3556.0</v>
      </c>
      <c r="E1604" s="35">
        <f t="shared" si="1"/>
        <v>0.02702702703</v>
      </c>
      <c r="F1604" s="20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</row>
    <row r="1605" ht="15.75" customHeight="1">
      <c r="A1605" s="34">
        <v>45139.62533333333</v>
      </c>
      <c r="B1605" s="20">
        <v>3.75</v>
      </c>
      <c r="C1605" s="20">
        <v>3.75</v>
      </c>
      <c r="D1605" s="20">
        <v>2447.0</v>
      </c>
      <c r="E1605" s="35">
        <f t="shared" si="1"/>
        <v>-0.01315789474</v>
      </c>
      <c r="F1605" s="20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</row>
    <row r="1606" ht="15.75" customHeight="1">
      <c r="A1606" s="34">
        <v>45140.62533333333</v>
      </c>
      <c r="B1606" s="20">
        <v>3.77</v>
      </c>
      <c r="C1606" s="20">
        <v>3.77</v>
      </c>
      <c r="D1606" s="20">
        <v>550.0</v>
      </c>
      <c r="E1606" s="35">
        <f t="shared" si="1"/>
        <v>0.005333333333</v>
      </c>
      <c r="F1606" s="20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</row>
    <row r="1607" ht="15.75" customHeight="1">
      <c r="A1607" s="34">
        <v>45141.62533333333</v>
      </c>
      <c r="B1607" s="20">
        <v>3.77</v>
      </c>
      <c r="C1607" s="20">
        <v>3.77</v>
      </c>
      <c r="D1607" s="20">
        <v>5035.0</v>
      </c>
      <c r="E1607" s="35">
        <f t="shared" si="1"/>
        <v>0</v>
      </c>
      <c r="F1607" s="20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</row>
    <row r="1608" ht="15.75" customHeight="1">
      <c r="A1608" s="34">
        <v>45142.62533333333</v>
      </c>
      <c r="B1608" s="20">
        <v>3.7</v>
      </c>
      <c r="C1608" s="20">
        <v>3.7</v>
      </c>
      <c r="D1608" s="20">
        <v>5834.0</v>
      </c>
      <c r="E1608" s="35">
        <f t="shared" si="1"/>
        <v>-0.01856763926</v>
      </c>
      <c r="F1608" s="20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</row>
    <row r="1609" ht="15.75" customHeight="1">
      <c r="A1609" s="34">
        <v>45145.62533333333</v>
      </c>
      <c r="B1609" s="20">
        <v>3.76</v>
      </c>
      <c r="C1609" s="20">
        <v>3.76</v>
      </c>
      <c r="D1609" s="20">
        <v>1066.0</v>
      </c>
      <c r="E1609" s="35">
        <f t="shared" si="1"/>
        <v>0.01621621622</v>
      </c>
      <c r="F1609" s="20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</row>
    <row r="1610" ht="15.75" customHeight="1">
      <c r="A1610" s="34">
        <v>45146.62533333333</v>
      </c>
      <c r="B1610" s="20">
        <v>3.7</v>
      </c>
      <c r="C1610" s="20">
        <v>3.7</v>
      </c>
      <c r="D1610" s="20">
        <v>1633.0</v>
      </c>
      <c r="E1610" s="35">
        <f t="shared" si="1"/>
        <v>-0.01595744681</v>
      </c>
      <c r="F1610" s="20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</row>
    <row r="1611" ht="15.75" customHeight="1">
      <c r="A1611" s="34">
        <v>45147.62533333333</v>
      </c>
      <c r="B1611" s="20">
        <v>3.75</v>
      </c>
      <c r="C1611" s="20">
        <v>3.75</v>
      </c>
      <c r="D1611" s="20">
        <v>719.0</v>
      </c>
      <c r="E1611" s="35">
        <f t="shared" si="1"/>
        <v>0.01351351351</v>
      </c>
      <c r="F1611" s="20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</row>
    <row r="1612" ht="15.75" customHeight="1">
      <c r="A1612" s="34">
        <v>45148.62533333333</v>
      </c>
      <c r="B1612" s="20">
        <v>3.75</v>
      </c>
      <c r="C1612" s="20">
        <v>3.75</v>
      </c>
      <c r="D1612" s="20">
        <v>359.0</v>
      </c>
      <c r="E1612" s="35">
        <f t="shared" si="1"/>
        <v>0</v>
      </c>
      <c r="F1612" s="20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</row>
    <row r="1613" ht="15.75" customHeight="1">
      <c r="A1613" s="34">
        <v>45149.62533333333</v>
      </c>
      <c r="B1613" s="20">
        <v>3.77</v>
      </c>
      <c r="C1613" s="20">
        <v>3.77</v>
      </c>
      <c r="D1613" s="20">
        <v>759.0</v>
      </c>
      <c r="E1613" s="35">
        <f t="shared" si="1"/>
        <v>0.005333333333</v>
      </c>
      <c r="F1613" s="20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</row>
    <row r="1614" ht="15.75" customHeight="1">
      <c r="A1614" s="34">
        <v>45152.62533333333</v>
      </c>
      <c r="B1614" s="20">
        <v>3.78</v>
      </c>
      <c r="C1614" s="20">
        <v>3.78</v>
      </c>
      <c r="D1614" s="20">
        <v>2204.0</v>
      </c>
      <c r="E1614" s="35">
        <f t="shared" si="1"/>
        <v>0.002652519894</v>
      </c>
      <c r="F1614" s="20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</row>
    <row r="1615" ht="15.75" customHeight="1">
      <c r="A1615" s="34">
        <v>45153.62533333333</v>
      </c>
      <c r="B1615" s="20">
        <v>3.75</v>
      </c>
      <c r="C1615" s="20">
        <v>3.75</v>
      </c>
      <c r="D1615" s="20">
        <v>3814.0</v>
      </c>
      <c r="E1615" s="35">
        <f t="shared" si="1"/>
        <v>-0.007936507937</v>
      </c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</row>
    <row r="1616" ht="15.75" customHeight="1">
      <c r="A1616" s="34">
        <v>45154.62533333333</v>
      </c>
      <c r="B1616" s="20">
        <v>3.63</v>
      </c>
      <c r="C1616" s="20">
        <v>3.63</v>
      </c>
      <c r="D1616" s="20">
        <v>25542.0</v>
      </c>
      <c r="E1616" s="35">
        <f t="shared" si="1"/>
        <v>-0.032</v>
      </c>
      <c r="F1616" s="20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</row>
    <row r="1617" ht="15.75" customHeight="1">
      <c r="A1617" s="34">
        <v>45155.62533333333</v>
      </c>
      <c r="B1617" s="20">
        <v>3.71</v>
      </c>
      <c r="C1617" s="20">
        <v>3.71</v>
      </c>
      <c r="D1617" s="20">
        <v>18934.0</v>
      </c>
      <c r="E1617" s="35">
        <f t="shared" si="1"/>
        <v>0.02203856749</v>
      </c>
      <c r="F1617" s="20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</row>
    <row r="1618" ht="15.75" customHeight="1">
      <c r="A1618" s="34">
        <v>45156.62533333333</v>
      </c>
      <c r="B1618" s="20">
        <v>3.71</v>
      </c>
      <c r="C1618" s="20">
        <v>3.71</v>
      </c>
      <c r="D1618" s="20">
        <v>104497.0</v>
      </c>
      <c r="E1618" s="35">
        <f t="shared" si="1"/>
        <v>0</v>
      </c>
      <c r="F1618" s="20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</row>
    <row r="1619" ht="15.75" customHeight="1">
      <c r="A1619" s="34">
        <v>45159.62533333333</v>
      </c>
      <c r="B1619" s="20">
        <v>3.71</v>
      </c>
      <c r="C1619" s="20">
        <v>3.71</v>
      </c>
      <c r="D1619" s="20">
        <v>1083.0</v>
      </c>
      <c r="E1619" s="35">
        <f t="shared" si="1"/>
        <v>0</v>
      </c>
      <c r="F1619" s="20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</row>
    <row r="1620" ht="15.75" customHeight="1">
      <c r="A1620" s="34">
        <v>45160.62533333333</v>
      </c>
      <c r="B1620" s="20">
        <v>3.7</v>
      </c>
      <c r="C1620" s="20">
        <v>3.7</v>
      </c>
      <c r="D1620" s="20">
        <v>627.0</v>
      </c>
      <c r="E1620" s="35">
        <f t="shared" si="1"/>
        <v>-0.00269541779</v>
      </c>
      <c r="F1620" s="20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</row>
    <row r="1621" ht="15.75" customHeight="1">
      <c r="A1621" s="34">
        <v>45161.62533333333</v>
      </c>
      <c r="B1621" s="20">
        <v>3.72</v>
      </c>
      <c r="C1621" s="20">
        <v>3.72</v>
      </c>
      <c r="D1621" s="20">
        <v>26975.0</v>
      </c>
      <c r="E1621" s="35">
        <f t="shared" si="1"/>
        <v>0.005405405405</v>
      </c>
      <c r="F1621" s="20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</row>
    <row r="1622" ht="15.75" customHeight="1">
      <c r="A1622" s="34">
        <v>45162.62533333333</v>
      </c>
      <c r="B1622" s="20">
        <v>3.77</v>
      </c>
      <c r="C1622" s="20">
        <v>3.77</v>
      </c>
      <c r="D1622" s="20">
        <v>968.0</v>
      </c>
      <c r="E1622" s="35">
        <f t="shared" si="1"/>
        <v>0.01344086022</v>
      </c>
      <c r="F1622" s="20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</row>
    <row r="1623" ht="15.75" customHeight="1">
      <c r="A1623" s="34">
        <v>45163.62533333333</v>
      </c>
      <c r="B1623" s="20">
        <v>3.73</v>
      </c>
      <c r="C1623" s="20">
        <v>3.73</v>
      </c>
      <c r="D1623" s="20">
        <v>5810.0</v>
      </c>
      <c r="E1623" s="35">
        <f t="shared" si="1"/>
        <v>-0.01061007958</v>
      </c>
      <c r="F1623" s="20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</row>
    <row r="1624" ht="15.75" customHeight="1">
      <c r="A1624" s="34">
        <v>45166.62533333333</v>
      </c>
      <c r="B1624" s="20">
        <v>3.73</v>
      </c>
      <c r="C1624" s="20">
        <v>3.73</v>
      </c>
      <c r="D1624" s="20">
        <v>35377.0</v>
      </c>
      <c r="E1624" s="35">
        <f t="shared" si="1"/>
        <v>0</v>
      </c>
      <c r="F1624" s="20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</row>
    <row r="1625" ht="15.75" customHeight="1">
      <c r="A1625" s="34">
        <v>45167.62533333333</v>
      </c>
      <c r="B1625" s="20">
        <v>3.73</v>
      </c>
      <c r="C1625" s="20">
        <v>3.73</v>
      </c>
      <c r="D1625" s="20">
        <v>11160.0</v>
      </c>
      <c r="E1625" s="35">
        <f t="shared" si="1"/>
        <v>0</v>
      </c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</row>
    <row r="1626" ht="15.75" customHeight="1">
      <c r="A1626" s="34">
        <v>45168.62533333333</v>
      </c>
      <c r="B1626" s="20">
        <v>3.74</v>
      </c>
      <c r="C1626" s="20">
        <v>3.74</v>
      </c>
      <c r="D1626" s="20">
        <v>2064.0</v>
      </c>
      <c r="E1626" s="35">
        <f t="shared" si="1"/>
        <v>0.002680965147</v>
      </c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</row>
    <row r="1627" ht="15.75" customHeight="1">
      <c r="A1627" s="34">
        <v>45169.62533333333</v>
      </c>
      <c r="B1627" s="20">
        <v>3.74</v>
      </c>
      <c r="C1627" s="20">
        <v>3.74</v>
      </c>
      <c r="D1627" s="20">
        <v>4768.0</v>
      </c>
      <c r="E1627" s="35">
        <f t="shared" si="1"/>
        <v>0</v>
      </c>
      <c r="F1627" s="20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</row>
    <row r="1628" ht="15.75" customHeight="1">
      <c r="A1628" s="34">
        <v>45170.62533333333</v>
      </c>
      <c r="B1628" s="20">
        <v>3.77</v>
      </c>
      <c r="C1628" s="20">
        <v>3.77</v>
      </c>
      <c r="D1628" s="20">
        <v>45.0</v>
      </c>
      <c r="E1628" s="35">
        <f t="shared" si="1"/>
        <v>0.008021390374</v>
      </c>
      <c r="F1628" s="20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</row>
    <row r="1629" ht="15.75" customHeight="1">
      <c r="A1629" s="34">
        <v>45173.62533333333</v>
      </c>
      <c r="B1629" s="20">
        <v>3.74</v>
      </c>
      <c r="C1629" s="20">
        <v>3.74</v>
      </c>
      <c r="D1629" s="20">
        <v>2812.0</v>
      </c>
      <c r="E1629" s="35">
        <f t="shared" si="1"/>
        <v>-0.007957559682</v>
      </c>
      <c r="F1629" s="20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</row>
    <row r="1630" ht="15.75" customHeight="1">
      <c r="A1630" s="34">
        <v>45174.62533333333</v>
      </c>
      <c r="B1630" s="20">
        <v>3.72</v>
      </c>
      <c r="C1630" s="20">
        <v>3.72</v>
      </c>
      <c r="D1630" s="20">
        <v>5578.0</v>
      </c>
      <c r="E1630" s="35">
        <f t="shared" si="1"/>
        <v>-0.005347593583</v>
      </c>
      <c r="F1630" s="20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</row>
    <row r="1631" ht="15.75" customHeight="1">
      <c r="A1631" s="34">
        <v>45175.62533333333</v>
      </c>
      <c r="B1631" s="20">
        <v>3.7</v>
      </c>
      <c r="C1631" s="20">
        <v>3.7</v>
      </c>
      <c r="D1631" s="20">
        <v>8588.0</v>
      </c>
      <c r="E1631" s="35">
        <f t="shared" si="1"/>
        <v>-0.005376344086</v>
      </c>
      <c r="F1631" s="20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</row>
    <row r="1632" ht="15.75" customHeight="1">
      <c r="A1632" s="34">
        <v>45176.62533333333</v>
      </c>
      <c r="B1632" s="20">
        <v>3.7</v>
      </c>
      <c r="C1632" s="20">
        <v>3.7</v>
      </c>
      <c r="D1632" s="20">
        <v>200.0</v>
      </c>
      <c r="E1632" s="35">
        <f t="shared" si="1"/>
        <v>0</v>
      </c>
      <c r="F1632" s="20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</row>
    <row r="1633" ht="15.75" customHeight="1">
      <c r="A1633" s="34">
        <v>45177.62533333333</v>
      </c>
      <c r="B1633" s="20">
        <v>3.7</v>
      </c>
      <c r="C1633" s="20">
        <v>3.7</v>
      </c>
      <c r="D1633" s="20">
        <v>267.0</v>
      </c>
      <c r="E1633" s="35">
        <f t="shared" si="1"/>
        <v>0</v>
      </c>
      <c r="F1633" s="20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</row>
    <row r="1634" ht="15.75" customHeight="1">
      <c r="A1634" s="34">
        <v>45180.62533333333</v>
      </c>
      <c r="B1634" s="20">
        <v>3.68</v>
      </c>
      <c r="C1634" s="20">
        <v>3.68</v>
      </c>
      <c r="D1634" s="20">
        <v>14194.0</v>
      </c>
      <c r="E1634" s="35">
        <f t="shared" si="1"/>
        <v>-0.005405405405</v>
      </c>
      <c r="F1634" s="20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</row>
    <row r="1635" ht="15.75" customHeight="1">
      <c r="A1635" s="34">
        <v>45181.62533333333</v>
      </c>
      <c r="B1635" s="20">
        <v>3.68</v>
      </c>
      <c r="C1635" s="20">
        <v>3.68</v>
      </c>
      <c r="D1635" s="20">
        <v>184.0</v>
      </c>
      <c r="E1635" s="35">
        <f t="shared" si="1"/>
        <v>0</v>
      </c>
      <c r="F1635" s="20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</row>
    <row r="1636" ht="15.75" customHeight="1">
      <c r="A1636" s="34">
        <v>45182.62533333333</v>
      </c>
      <c r="B1636" s="20">
        <v>3.78</v>
      </c>
      <c r="C1636" s="20">
        <v>3.78</v>
      </c>
      <c r="D1636" s="20">
        <v>20.0</v>
      </c>
      <c r="E1636" s="35">
        <f t="shared" si="1"/>
        <v>0.02717391304</v>
      </c>
      <c r="F1636" s="20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</row>
    <row r="1637" ht="15.75" customHeight="1">
      <c r="A1637" s="34">
        <v>45183.62533333333</v>
      </c>
      <c r="B1637" s="20">
        <v>3.78</v>
      </c>
      <c r="C1637" s="20">
        <v>3.78</v>
      </c>
      <c r="D1637" s="20">
        <v>25.0</v>
      </c>
      <c r="E1637" s="35">
        <f t="shared" si="1"/>
        <v>0</v>
      </c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</row>
    <row r="1638" ht="15.75" customHeight="1">
      <c r="A1638" s="34">
        <v>45184.62533333333</v>
      </c>
      <c r="B1638" s="20">
        <v>3.75</v>
      </c>
      <c r="C1638" s="20">
        <v>3.75</v>
      </c>
      <c r="D1638" s="20">
        <v>1973.0</v>
      </c>
      <c r="E1638" s="35">
        <f t="shared" si="1"/>
        <v>-0.007936507937</v>
      </c>
      <c r="F1638" s="20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</row>
    <row r="1639" ht="15.75" customHeight="1">
      <c r="A1639" s="34">
        <v>45187.62533333333</v>
      </c>
      <c r="B1639" s="20">
        <v>3.7</v>
      </c>
      <c r="C1639" s="20">
        <v>3.7</v>
      </c>
      <c r="D1639" s="20">
        <v>89.0</v>
      </c>
      <c r="E1639" s="35">
        <f t="shared" si="1"/>
        <v>-0.01333333333</v>
      </c>
      <c r="F1639" s="20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</row>
    <row r="1640" ht="15.75" customHeight="1">
      <c r="A1640" s="34">
        <v>45188.62533333333</v>
      </c>
      <c r="B1640" s="20">
        <v>3.69</v>
      </c>
      <c r="C1640" s="20">
        <v>3.69</v>
      </c>
      <c r="D1640" s="20">
        <v>894.0</v>
      </c>
      <c r="E1640" s="35">
        <f t="shared" si="1"/>
        <v>-0.002702702703</v>
      </c>
      <c r="F1640" s="20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</row>
    <row r="1641" ht="15.75" customHeight="1">
      <c r="A1641" s="34">
        <v>45189.62533333333</v>
      </c>
      <c r="B1641" s="20">
        <v>3.69</v>
      </c>
      <c r="C1641" s="20">
        <v>3.69</v>
      </c>
      <c r="D1641" s="20">
        <v>1309.0</v>
      </c>
      <c r="E1641" s="35">
        <f t="shared" si="1"/>
        <v>0</v>
      </c>
      <c r="F1641" s="20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</row>
    <row r="1642" ht="15.75" customHeight="1">
      <c r="A1642" s="34">
        <v>45190.62533333333</v>
      </c>
      <c r="B1642" s="20">
        <v>3.68</v>
      </c>
      <c r="C1642" s="20">
        <v>3.68</v>
      </c>
      <c r="D1642" s="20">
        <v>6036.0</v>
      </c>
      <c r="E1642" s="35">
        <f t="shared" si="1"/>
        <v>-0.0027100271</v>
      </c>
      <c r="F1642" s="20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</row>
    <row r="1643" ht="15.75" customHeight="1">
      <c r="A1643" s="34">
        <v>45191.62533333333</v>
      </c>
      <c r="B1643" s="20">
        <v>3.68</v>
      </c>
      <c r="C1643" s="20">
        <v>3.68</v>
      </c>
      <c r="D1643" s="20">
        <v>1525.0</v>
      </c>
      <c r="E1643" s="35">
        <f t="shared" si="1"/>
        <v>0</v>
      </c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</row>
    <row r="1644" ht="15.75" customHeight="1">
      <c r="A1644" s="34">
        <v>45194.62533333333</v>
      </c>
      <c r="B1644" s="20">
        <v>3.7</v>
      </c>
      <c r="C1644" s="20">
        <v>3.7</v>
      </c>
      <c r="D1644" s="20">
        <v>13311.0</v>
      </c>
      <c r="E1644" s="35">
        <f t="shared" si="1"/>
        <v>0.005434782609</v>
      </c>
      <c r="F1644" s="20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</row>
    <row r="1645" ht="15.75" customHeight="1">
      <c r="A1645" s="34">
        <v>45195.62533333333</v>
      </c>
      <c r="B1645" s="20">
        <v>3.7</v>
      </c>
      <c r="C1645" s="20">
        <v>3.7</v>
      </c>
      <c r="D1645" s="20">
        <v>7701.0</v>
      </c>
      <c r="E1645" s="35">
        <f t="shared" si="1"/>
        <v>0</v>
      </c>
      <c r="F1645" s="20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</row>
    <row r="1646" ht="15.75" customHeight="1">
      <c r="A1646" s="34">
        <v>45197.62533333333</v>
      </c>
      <c r="B1646" s="20">
        <v>3.72</v>
      </c>
      <c r="C1646" s="20">
        <v>3.72</v>
      </c>
      <c r="D1646" s="20">
        <v>5139.0</v>
      </c>
      <c r="E1646" s="35">
        <f t="shared" si="1"/>
        <v>0.005405405405</v>
      </c>
      <c r="F1646" s="20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</row>
    <row r="1647" ht="15.75" customHeight="1">
      <c r="A1647" s="34">
        <v>45198.62533333333</v>
      </c>
      <c r="B1647" s="20">
        <v>3.7</v>
      </c>
      <c r="C1647" s="20">
        <v>3.7</v>
      </c>
      <c r="D1647" s="20">
        <v>1981.0</v>
      </c>
      <c r="E1647" s="35">
        <f t="shared" si="1"/>
        <v>-0.005376344086</v>
      </c>
      <c r="F1647" s="20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</row>
    <row r="1648" ht="15.75" customHeight="1">
      <c r="A1648" s="34">
        <v>45201.62533333333</v>
      </c>
      <c r="B1648" s="20">
        <v>3.77</v>
      </c>
      <c r="C1648" s="20">
        <v>3.77</v>
      </c>
      <c r="D1648" s="20">
        <v>7.0</v>
      </c>
      <c r="E1648" s="35">
        <f t="shared" si="1"/>
        <v>0.01891891892</v>
      </c>
      <c r="F1648" s="20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</row>
    <row r="1649" ht="15.75" customHeight="1">
      <c r="A1649" s="34">
        <v>45202.62533333333</v>
      </c>
      <c r="B1649" s="20">
        <v>3.77</v>
      </c>
      <c r="C1649" s="20">
        <v>3.77</v>
      </c>
      <c r="D1649" s="20">
        <v>734.0</v>
      </c>
      <c r="E1649" s="35">
        <f t="shared" si="1"/>
        <v>0</v>
      </c>
      <c r="F1649" s="20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</row>
    <row r="1650" ht="15.75" customHeight="1">
      <c r="A1650" s="34">
        <v>45203.62533333333</v>
      </c>
      <c r="B1650" s="20">
        <v>3.69</v>
      </c>
      <c r="C1650" s="20">
        <v>3.69</v>
      </c>
      <c r="D1650" s="20">
        <v>2477.0</v>
      </c>
      <c r="E1650" s="35">
        <f t="shared" si="1"/>
        <v>-0.02122015915</v>
      </c>
      <c r="F1650" s="20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</row>
    <row r="1651" ht="15.75" customHeight="1">
      <c r="A1651" s="34">
        <v>45204.62533333333</v>
      </c>
      <c r="B1651" s="20">
        <v>3.7</v>
      </c>
      <c r="C1651" s="20">
        <v>3.7</v>
      </c>
      <c r="D1651" s="20">
        <v>7946.0</v>
      </c>
      <c r="E1651" s="35">
        <f t="shared" si="1"/>
        <v>0.0027100271</v>
      </c>
      <c r="F1651" s="20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</row>
    <row r="1652" ht="15.75" customHeight="1">
      <c r="A1652" s="34">
        <v>45205.62533333333</v>
      </c>
      <c r="B1652" s="20">
        <v>3.69</v>
      </c>
      <c r="C1652" s="20">
        <v>3.69</v>
      </c>
      <c r="D1652" s="20">
        <v>400.0</v>
      </c>
      <c r="E1652" s="35">
        <f t="shared" si="1"/>
        <v>-0.002702702703</v>
      </c>
      <c r="F1652" s="20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</row>
    <row r="1653" ht="15.75" customHeight="1">
      <c r="A1653" s="34">
        <v>45208.62533333333</v>
      </c>
      <c r="B1653" s="20">
        <v>3.7</v>
      </c>
      <c r="C1653" s="20">
        <v>3.7</v>
      </c>
      <c r="D1653" s="20">
        <v>1860.0</v>
      </c>
      <c r="E1653" s="35">
        <f t="shared" si="1"/>
        <v>0.0027100271</v>
      </c>
      <c r="F1653" s="20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</row>
    <row r="1654" ht="15.75" customHeight="1">
      <c r="A1654" s="34">
        <v>45209.62533333333</v>
      </c>
      <c r="B1654" s="20">
        <v>3.7</v>
      </c>
      <c r="C1654" s="20">
        <v>3.7</v>
      </c>
      <c r="D1654" s="20">
        <v>1401.0</v>
      </c>
      <c r="E1654" s="35">
        <f t="shared" si="1"/>
        <v>0</v>
      </c>
      <c r="F1654" s="20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</row>
    <row r="1655" ht="15.75" customHeight="1">
      <c r="A1655" s="34">
        <v>45210.62533333333</v>
      </c>
      <c r="B1655" s="20">
        <v>3.7</v>
      </c>
      <c r="C1655" s="20">
        <v>3.7</v>
      </c>
      <c r="D1655" s="20">
        <v>284.0</v>
      </c>
      <c r="E1655" s="35">
        <f t="shared" si="1"/>
        <v>0</v>
      </c>
      <c r="F1655" s="20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</row>
    <row r="1656" ht="15.75" customHeight="1">
      <c r="A1656" s="34">
        <v>45211.62533333333</v>
      </c>
      <c r="B1656" s="20">
        <v>3.7</v>
      </c>
      <c r="C1656" s="20">
        <v>3.7</v>
      </c>
      <c r="D1656" s="20">
        <v>1809.0</v>
      </c>
      <c r="E1656" s="35">
        <f t="shared" si="1"/>
        <v>0</v>
      </c>
      <c r="F1656" s="20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</row>
    <row r="1657" ht="15.75" customHeight="1">
      <c r="A1657" s="34">
        <v>45212.62533333333</v>
      </c>
      <c r="B1657" s="20">
        <v>3.7</v>
      </c>
      <c r="C1657" s="20">
        <v>3.7</v>
      </c>
      <c r="D1657" s="20">
        <v>6909.0</v>
      </c>
      <c r="E1657" s="35">
        <f t="shared" si="1"/>
        <v>0</v>
      </c>
      <c r="F1657" s="20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</row>
    <row r="1658" ht="15.75" customHeight="1">
      <c r="A1658" s="34">
        <v>45215.62533333333</v>
      </c>
      <c r="B1658" s="20">
        <v>3.7</v>
      </c>
      <c r="C1658" s="20">
        <v>3.7</v>
      </c>
      <c r="D1658" s="20">
        <v>7.0</v>
      </c>
      <c r="E1658" s="35">
        <f t="shared" si="1"/>
        <v>0</v>
      </c>
      <c r="F1658" s="20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</row>
    <row r="1659" ht="15.75" customHeight="1">
      <c r="A1659" s="34">
        <v>45216.62533333333</v>
      </c>
      <c r="B1659" s="20">
        <v>3.7</v>
      </c>
      <c r="C1659" s="20">
        <v>3.7</v>
      </c>
      <c r="D1659" s="20">
        <v>15034.0</v>
      </c>
      <c r="E1659" s="35">
        <f t="shared" si="1"/>
        <v>0</v>
      </c>
      <c r="F1659" s="20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</row>
    <row r="1660" ht="15.75" customHeight="1">
      <c r="A1660" s="34">
        <v>45217.62533333333</v>
      </c>
      <c r="B1660" s="20">
        <v>3.7</v>
      </c>
      <c r="C1660" s="20">
        <v>3.7</v>
      </c>
      <c r="D1660" s="20">
        <v>737.0</v>
      </c>
      <c r="E1660" s="35">
        <f t="shared" si="1"/>
        <v>0</v>
      </c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</row>
    <row r="1661" ht="15.75" customHeight="1">
      <c r="A1661" s="34">
        <v>45218.62533333333</v>
      </c>
      <c r="B1661" s="20">
        <v>3.71</v>
      </c>
      <c r="C1661" s="20">
        <v>3.71</v>
      </c>
      <c r="D1661" s="20">
        <v>5440.0</v>
      </c>
      <c r="E1661" s="35">
        <f t="shared" si="1"/>
        <v>0.002702702703</v>
      </c>
      <c r="F1661" s="20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</row>
    <row r="1662" ht="15.75" customHeight="1">
      <c r="A1662" s="34">
        <v>45219.62533333333</v>
      </c>
      <c r="B1662" s="20">
        <v>3.7</v>
      </c>
      <c r="C1662" s="20">
        <v>3.7</v>
      </c>
      <c r="D1662" s="20">
        <v>3015.0</v>
      </c>
      <c r="E1662" s="35">
        <f t="shared" si="1"/>
        <v>-0.00269541779</v>
      </c>
      <c r="F1662" s="20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</row>
    <row r="1663" ht="15.75" customHeight="1">
      <c r="A1663" s="34">
        <v>45222.62533333333</v>
      </c>
      <c r="B1663" s="20">
        <v>3.7</v>
      </c>
      <c r="C1663" s="20">
        <v>3.7</v>
      </c>
      <c r="D1663" s="20">
        <v>600.0</v>
      </c>
      <c r="E1663" s="35">
        <f t="shared" si="1"/>
        <v>0</v>
      </c>
      <c r="F1663" s="20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</row>
    <row r="1664" ht="15.75" customHeight="1">
      <c r="A1664" s="34">
        <v>45223.62533333333</v>
      </c>
      <c r="B1664" s="20">
        <v>3.7</v>
      </c>
      <c r="C1664" s="20">
        <v>3.7</v>
      </c>
      <c r="D1664" s="20">
        <v>8066.0</v>
      </c>
      <c r="E1664" s="35">
        <f t="shared" si="1"/>
        <v>0</v>
      </c>
      <c r="F1664" s="20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</row>
    <row r="1665" ht="15.75" customHeight="1">
      <c r="A1665" s="34">
        <v>45224.62533333333</v>
      </c>
      <c r="B1665" s="20">
        <v>3.7</v>
      </c>
      <c r="C1665" s="20">
        <v>3.7</v>
      </c>
      <c r="D1665" s="20">
        <v>8684.0</v>
      </c>
      <c r="E1665" s="35">
        <f t="shared" si="1"/>
        <v>0</v>
      </c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</row>
    <row r="1666" ht="15.75" customHeight="1">
      <c r="A1666" s="34">
        <v>45225.62533333333</v>
      </c>
      <c r="B1666" s="20">
        <v>3.7</v>
      </c>
      <c r="C1666" s="20">
        <v>3.7</v>
      </c>
      <c r="D1666" s="20">
        <v>6722.0</v>
      </c>
      <c r="E1666" s="35">
        <f t="shared" si="1"/>
        <v>0</v>
      </c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</row>
    <row r="1667" ht="15.75" customHeight="1">
      <c r="A1667" s="34">
        <v>45226.62533333333</v>
      </c>
      <c r="B1667" s="20">
        <v>3.7</v>
      </c>
      <c r="C1667" s="20">
        <v>3.7</v>
      </c>
      <c r="D1667" s="20">
        <v>8499.0</v>
      </c>
      <c r="E1667" s="35">
        <f t="shared" si="1"/>
        <v>0</v>
      </c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</row>
    <row r="1668" ht="15.75" customHeight="1">
      <c r="A1668" s="34">
        <v>45229.62533333333</v>
      </c>
      <c r="B1668" s="20">
        <v>3.7</v>
      </c>
      <c r="C1668" s="20">
        <v>3.7</v>
      </c>
      <c r="D1668" s="20">
        <v>3878.0</v>
      </c>
      <c r="E1668" s="35">
        <f t="shared" si="1"/>
        <v>0</v>
      </c>
      <c r="F1668" s="20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</row>
    <row r="1669" ht="15.75" customHeight="1">
      <c r="A1669" s="34">
        <v>45230.62533333333</v>
      </c>
      <c r="B1669" s="20">
        <v>3.7</v>
      </c>
      <c r="C1669" s="20">
        <v>3.7</v>
      </c>
      <c r="D1669" s="20">
        <v>4899.0</v>
      </c>
      <c r="E1669" s="35">
        <f t="shared" si="1"/>
        <v>0</v>
      </c>
      <c r="F1669" s="20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</row>
    <row r="1670" ht="15.75" customHeight="1">
      <c r="A1670" s="34">
        <v>45231.62533333333</v>
      </c>
      <c r="B1670" s="20">
        <v>3.7</v>
      </c>
      <c r="C1670" s="20">
        <v>3.7</v>
      </c>
      <c r="D1670" s="20">
        <v>20055.0</v>
      </c>
      <c r="E1670" s="35">
        <f t="shared" si="1"/>
        <v>0</v>
      </c>
      <c r="F1670" s="20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</row>
    <row r="1671" ht="15.75" customHeight="1">
      <c r="A1671" s="34">
        <v>45232.62533333333</v>
      </c>
      <c r="B1671" s="20">
        <v>3.74</v>
      </c>
      <c r="C1671" s="20">
        <v>3.74</v>
      </c>
      <c r="D1671" s="20">
        <v>6075.0</v>
      </c>
      <c r="E1671" s="35">
        <f t="shared" si="1"/>
        <v>0.01081081081</v>
      </c>
      <c r="F1671" s="20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</row>
    <row r="1672" ht="15.75" customHeight="1">
      <c r="A1672" s="34">
        <v>45233.62533333333</v>
      </c>
      <c r="B1672" s="20">
        <v>3.78</v>
      </c>
      <c r="C1672" s="20">
        <v>3.78</v>
      </c>
      <c r="D1672" s="20">
        <v>9305.0</v>
      </c>
      <c r="E1672" s="35">
        <f t="shared" si="1"/>
        <v>0.01069518717</v>
      </c>
      <c r="F1672" s="20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</row>
    <row r="1673" ht="15.75" customHeight="1">
      <c r="A1673" s="34">
        <v>45236.62533333333</v>
      </c>
      <c r="B1673" s="20">
        <v>3.88</v>
      </c>
      <c r="C1673" s="20">
        <v>3.88</v>
      </c>
      <c r="D1673" s="20">
        <v>30725.0</v>
      </c>
      <c r="E1673" s="35">
        <f t="shared" si="1"/>
        <v>0.02645502646</v>
      </c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</row>
    <row r="1674" ht="15.75" customHeight="1">
      <c r="A1674" s="34">
        <v>45237.62533333333</v>
      </c>
      <c r="B1674" s="20">
        <v>3.92</v>
      </c>
      <c r="C1674" s="20">
        <v>3.92</v>
      </c>
      <c r="D1674" s="20">
        <v>10383.0</v>
      </c>
      <c r="E1674" s="35">
        <f t="shared" si="1"/>
        <v>0.01030927835</v>
      </c>
      <c r="F1674" s="20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</row>
    <row r="1675" ht="15.75" customHeight="1">
      <c r="A1675" s="34">
        <v>45238.62533333333</v>
      </c>
      <c r="B1675" s="20">
        <v>4.0</v>
      </c>
      <c r="C1675" s="20">
        <v>4.0</v>
      </c>
      <c r="D1675" s="20">
        <v>5136.0</v>
      </c>
      <c r="E1675" s="35">
        <f t="shared" si="1"/>
        <v>0.02040816327</v>
      </c>
      <c r="F1675" s="20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</row>
    <row r="1676" ht="15.75" customHeight="1">
      <c r="A1676" s="34">
        <v>45239.62533333333</v>
      </c>
      <c r="B1676" s="20">
        <v>4.0</v>
      </c>
      <c r="C1676" s="20">
        <v>4.0</v>
      </c>
      <c r="D1676" s="20">
        <v>4169.0</v>
      </c>
      <c r="E1676" s="35">
        <f t="shared" si="1"/>
        <v>0</v>
      </c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</row>
    <row r="1677" ht="15.75" customHeight="1">
      <c r="A1677" s="34">
        <v>45240.62533333333</v>
      </c>
      <c r="B1677" s="20">
        <v>4.16</v>
      </c>
      <c r="C1677" s="20">
        <v>4.16</v>
      </c>
      <c r="D1677" s="20">
        <v>18488.0</v>
      </c>
      <c r="E1677" s="35">
        <f t="shared" si="1"/>
        <v>0.04</v>
      </c>
      <c r="F1677" s="20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</row>
    <row r="1678" ht="15.75" customHeight="1">
      <c r="A1678" s="34">
        <v>45243.62533333333</v>
      </c>
      <c r="B1678" s="20">
        <v>4.1</v>
      </c>
      <c r="C1678" s="20">
        <v>4.1</v>
      </c>
      <c r="D1678" s="20">
        <v>7790.0</v>
      </c>
      <c r="E1678" s="35">
        <f t="shared" si="1"/>
        <v>-0.01442307692</v>
      </c>
      <c r="F1678" s="20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</row>
    <row r="1679" ht="15.75" customHeight="1">
      <c r="A1679" s="34">
        <v>45244.62533333333</v>
      </c>
      <c r="B1679" s="20">
        <v>4.08</v>
      </c>
      <c r="C1679" s="20">
        <v>4.08</v>
      </c>
      <c r="D1679" s="20">
        <v>3005.0</v>
      </c>
      <c r="E1679" s="35">
        <f t="shared" si="1"/>
        <v>-0.00487804878</v>
      </c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</row>
    <row r="1680" ht="15.75" customHeight="1">
      <c r="A1680" s="34">
        <v>45245.62533333333</v>
      </c>
      <c r="B1680" s="20">
        <v>4.0</v>
      </c>
      <c r="C1680" s="20">
        <v>4.0</v>
      </c>
      <c r="D1680" s="20">
        <v>5521.0</v>
      </c>
      <c r="E1680" s="35">
        <f t="shared" si="1"/>
        <v>-0.01960784314</v>
      </c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</row>
    <row r="1681" ht="15.75" customHeight="1">
      <c r="A1681" s="34">
        <v>45246.62533333333</v>
      </c>
      <c r="B1681" s="20">
        <v>4.05</v>
      </c>
      <c r="C1681" s="20">
        <v>4.05</v>
      </c>
      <c r="D1681" s="20">
        <v>1349.0</v>
      </c>
      <c r="E1681" s="35">
        <f t="shared" si="1"/>
        <v>0.0125</v>
      </c>
      <c r="F1681" s="20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</row>
    <row r="1682" ht="15.75" customHeight="1">
      <c r="A1682" s="34">
        <v>45247.62533333333</v>
      </c>
      <c r="B1682" s="20">
        <v>4.05</v>
      </c>
      <c r="C1682" s="20">
        <v>4.05</v>
      </c>
      <c r="D1682" s="20">
        <v>3801.0</v>
      </c>
      <c r="E1682" s="35">
        <f t="shared" si="1"/>
        <v>0</v>
      </c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</row>
    <row r="1683" ht="15.75" customHeight="1">
      <c r="A1683" s="34">
        <v>45250.62533333333</v>
      </c>
      <c r="B1683" s="20">
        <v>4.05</v>
      </c>
      <c r="C1683" s="20">
        <v>4.05</v>
      </c>
      <c r="D1683" s="20">
        <v>730.0</v>
      </c>
      <c r="E1683" s="35">
        <f t="shared" si="1"/>
        <v>0</v>
      </c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</row>
    <row r="1684" ht="15.75" customHeight="1">
      <c r="A1684" s="34">
        <v>45251.62533333333</v>
      </c>
      <c r="B1684" s="20">
        <v>4.1</v>
      </c>
      <c r="C1684" s="20">
        <v>4.1</v>
      </c>
      <c r="D1684" s="20">
        <v>8150.0</v>
      </c>
      <c r="E1684" s="35">
        <f t="shared" si="1"/>
        <v>0.01234567901</v>
      </c>
      <c r="F1684" s="20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</row>
    <row r="1685" ht="15.75" customHeight="1">
      <c r="A1685" s="34">
        <v>45252.62533333333</v>
      </c>
      <c r="B1685" s="20">
        <v>4.1</v>
      </c>
      <c r="C1685" s="20">
        <v>4.1</v>
      </c>
      <c r="D1685" s="20">
        <v>200.0</v>
      </c>
      <c r="E1685" s="35">
        <f t="shared" si="1"/>
        <v>0</v>
      </c>
      <c r="F1685" s="20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</row>
  </sheetData>
  <mergeCells count="1">
    <mergeCell ref="B5:D5"/>
  </mergeCells>
  <printOptions/>
  <pageMargins bottom="0.984251969" footer="0.0" header="0.0" left="0.787401575" right="0.787401575" top="0.984251969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71"/>
    <col customWidth="1" min="5" max="5" width="29.14"/>
    <col customWidth="1" min="6" max="6" width="10.71"/>
    <col customWidth="1" min="7" max="7" width="19.0"/>
    <col customWidth="1" min="8" max="8" width="29.43"/>
    <col customWidth="1" min="9" max="10" width="10.71"/>
    <col customWidth="1" min="11" max="11" width="25.0"/>
    <col customWidth="1" min="12" max="19" width="10.71"/>
  </cols>
  <sheetData>
    <row r="1">
      <c r="A1" s="1" t="s">
        <v>0</v>
      </c>
      <c r="B1" s="36">
        <f>nbdays</f>
        <v>252</v>
      </c>
      <c r="C1" s="19"/>
      <c r="D1" s="20"/>
      <c r="E1" s="1" t="s">
        <v>1</v>
      </c>
      <c r="F1" s="35">
        <f>AVERAGE(E8:E3471)</f>
        <v>0.0004772102759</v>
      </c>
      <c r="H1" s="1" t="s">
        <v>2</v>
      </c>
      <c r="I1" s="21">
        <f>F1*nbdays</f>
        <v>0.1202569895</v>
      </c>
      <c r="J1" s="20"/>
      <c r="K1" s="1"/>
      <c r="L1" s="20"/>
      <c r="M1" s="20"/>
      <c r="N1" s="20"/>
      <c r="O1" s="20"/>
      <c r="P1" s="20"/>
      <c r="Q1" s="20"/>
      <c r="R1" s="20"/>
      <c r="S1" s="20"/>
    </row>
    <row r="2">
      <c r="A2" s="1" t="s">
        <v>3</v>
      </c>
      <c r="B2" s="17">
        <v>0.09898476296</v>
      </c>
      <c r="C2" s="19"/>
      <c r="D2" s="20"/>
      <c r="E2" s="1" t="s">
        <v>4</v>
      </c>
      <c r="F2" s="35">
        <f>_xlfn.STDEV.S(E8:E3471)</f>
        <v>0.01245089523</v>
      </c>
      <c r="H2" s="1" t="s">
        <v>5</v>
      </c>
      <c r="I2" s="21">
        <f>F2*SQRT(nbdays)</f>
        <v>0.1976518343</v>
      </c>
      <c r="J2" s="20"/>
      <c r="K2" s="1"/>
      <c r="L2" s="20"/>
      <c r="M2" s="20"/>
      <c r="N2" s="20"/>
      <c r="O2" s="20"/>
      <c r="P2" s="20"/>
      <c r="Q2" s="20"/>
      <c r="R2" s="20"/>
      <c r="S2" s="20"/>
    </row>
    <row r="3">
      <c r="A3" s="24"/>
      <c r="B3" s="37"/>
      <c r="C3" s="19"/>
      <c r="D3" s="38"/>
      <c r="E3" s="38"/>
      <c r="F3" s="38"/>
      <c r="G3" s="20"/>
      <c r="H3" s="1" t="s">
        <v>6</v>
      </c>
      <c r="I3" s="39">
        <f>(I1-riskfree)/I2</f>
        <v>0.1076247364</v>
      </c>
      <c r="J3" s="20"/>
      <c r="K3" s="1"/>
      <c r="L3" s="20"/>
      <c r="M3" s="20"/>
      <c r="N3" s="20"/>
      <c r="O3" s="20"/>
      <c r="P3" s="20"/>
      <c r="Q3" s="20"/>
      <c r="R3" s="20"/>
      <c r="S3" s="20"/>
    </row>
    <row r="4">
      <c r="A4" s="20"/>
      <c r="B4" s="20"/>
      <c r="C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</row>
    <row r="5">
      <c r="A5" s="20"/>
      <c r="B5" s="40" t="s">
        <v>18</v>
      </c>
      <c r="C5" s="29"/>
      <c r="D5" s="13"/>
      <c r="E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</row>
    <row r="6">
      <c r="A6" s="41" t="s">
        <v>8</v>
      </c>
      <c r="B6" s="41" t="s">
        <v>16</v>
      </c>
      <c r="C6" s="41" t="s">
        <v>19</v>
      </c>
      <c r="D6" s="41" t="s">
        <v>11</v>
      </c>
      <c r="E6" s="41" t="s">
        <v>20</v>
      </c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</row>
    <row r="7">
      <c r="A7" s="42">
        <v>41578.62533333334</v>
      </c>
      <c r="B7" s="43">
        <v>14.0</v>
      </c>
      <c r="C7" s="43">
        <v>9.125</v>
      </c>
      <c r="D7" s="43">
        <v>4820.0</v>
      </c>
      <c r="E7" s="44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</row>
    <row r="8">
      <c r="A8" s="42">
        <v>41579.62533333334</v>
      </c>
      <c r="B8" s="43">
        <v>14.0</v>
      </c>
      <c r="C8" s="43">
        <v>9.125</v>
      </c>
      <c r="D8" s="43">
        <v>12269.0</v>
      </c>
      <c r="E8" s="44">
        <f t="shared" ref="E8:E2526" si="1">(C8-C7)/C7</f>
        <v>0</v>
      </c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</row>
    <row r="9">
      <c r="A9" s="42">
        <v>41584.62533333334</v>
      </c>
      <c r="B9" s="43">
        <v>13.99</v>
      </c>
      <c r="C9" s="43">
        <v>9.119</v>
      </c>
      <c r="D9" s="43">
        <v>701.0</v>
      </c>
      <c r="E9" s="44">
        <f t="shared" si="1"/>
        <v>-0.0006575342466</v>
      </c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</row>
    <row r="10">
      <c r="A10" s="42">
        <v>41585.62533333334</v>
      </c>
      <c r="B10" s="43">
        <v>14.0</v>
      </c>
      <c r="C10" s="43">
        <v>9.125</v>
      </c>
      <c r="D10" s="43">
        <v>13378.0</v>
      </c>
      <c r="E10" s="44">
        <f t="shared" si="1"/>
        <v>0.0006579668823</v>
      </c>
      <c r="G10" s="35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</row>
    <row r="11">
      <c r="A11" s="42">
        <v>41586.62533333334</v>
      </c>
      <c r="B11" s="43">
        <v>14.0</v>
      </c>
      <c r="C11" s="43">
        <v>9.125</v>
      </c>
      <c r="D11" s="43">
        <v>4700.0</v>
      </c>
      <c r="E11" s="44">
        <f t="shared" si="1"/>
        <v>0</v>
      </c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</row>
    <row r="12">
      <c r="A12" s="42">
        <v>41589.62533333334</v>
      </c>
      <c r="B12" s="43">
        <v>14.0</v>
      </c>
      <c r="C12" s="43">
        <v>9.125</v>
      </c>
      <c r="D12" s="43">
        <v>25072.0</v>
      </c>
      <c r="E12" s="44">
        <f t="shared" si="1"/>
        <v>0</v>
      </c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</row>
    <row r="13">
      <c r="A13" s="42">
        <v>41590.62533333334</v>
      </c>
      <c r="B13" s="43">
        <v>14.0</v>
      </c>
      <c r="C13" s="43">
        <v>9.125</v>
      </c>
      <c r="D13" s="43">
        <v>17930.0</v>
      </c>
      <c r="E13" s="44">
        <f t="shared" si="1"/>
        <v>0</v>
      </c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</row>
    <row r="14">
      <c r="A14" s="42">
        <v>41591.62533333334</v>
      </c>
      <c r="B14" s="43">
        <v>14.0</v>
      </c>
      <c r="C14" s="43">
        <v>9.125</v>
      </c>
      <c r="D14" s="43">
        <v>4095.0</v>
      </c>
      <c r="E14" s="44">
        <f t="shared" si="1"/>
        <v>0</v>
      </c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</row>
    <row r="15">
      <c r="A15" s="42">
        <v>41592.62533333334</v>
      </c>
      <c r="B15" s="43">
        <v>14.0</v>
      </c>
      <c r="C15" s="43">
        <v>9.125</v>
      </c>
      <c r="D15" s="43">
        <v>5694.0</v>
      </c>
      <c r="E15" s="44">
        <f t="shared" si="1"/>
        <v>0</v>
      </c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</row>
    <row r="16">
      <c r="A16" s="42">
        <v>41593.62533333334</v>
      </c>
      <c r="B16" s="43">
        <v>13.81</v>
      </c>
      <c r="C16" s="43">
        <v>9.001</v>
      </c>
      <c r="D16" s="43">
        <v>4882.0</v>
      </c>
      <c r="E16" s="44">
        <f t="shared" si="1"/>
        <v>-0.0135890411</v>
      </c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</row>
    <row r="17">
      <c r="A17" s="42">
        <v>41596.62533333334</v>
      </c>
      <c r="B17" s="43">
        <v>13.85</v>
      </c>
      <c r="C17" s="43">
        <v>9.027</v>
      </c>
      <c r="D17" s="43">
        <v>5300.0</v>
      </c>
      <c r="E17" s="44">
        <f t="shared" si="1"/>
        <v>0.002888567937</v>
      </c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</row>
    <row r="18">
      <c r="A18" s="42">
        <v>41597.62533333334</v>
      </c>
      <c r="B18" s="43">
        <v>13.8</v>
      </c>
      <c r="C18" s="43">
        <v>8.995</v>
      </c>
      <c r="D18" s="43">
        <v>4924.0</v>
      </c>
      <c r="E18" s="44">
        <f t="shared" si="1"/>
        <v>-0.003544920793</v>
      </c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</row>
    <row r="19">
      <c r="A19" s="42">
        <v>41598.62533333334</v>
      </c>
      <c r="B19" s="43">
        <v>13.75</v>
      </c>
      <c r="C19" s="43">
        <v>8.962</v>
      </c>
      <c r="D19" s="43">
        <v>2426.0</v>
      </c>
      <c r="E19" s="44">
        <f t="shared" si="1"/>
        <v>-0.003668704836</v>
      </c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</row>
    <row r="20">
      <c r="A20" s="42">
        <v>41599.62533333334</v>
      </c>
      <c r="B20" s="43">
        <v>13.79</v>
      </c>
      <c r="C20" s="43">
        <v>8.988</v>
      </c>
      <c r="D20" s="43">
        <v>215.0</v>
      </c>
      <c r="E20" s="44">
        <f t="shared" si="1"/>
        <v>0.002901138139</v>
      </c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</row>
    <row r="21">
      <c r="A21" s="42">
        <v>41600.62533333334</v>
      </c>
      <c r="B21" s="43">
        <v>13.68</v>
      </c>
      <c r="C21" s="43">
        <v>8.917</v>
      </c>
      <c r="D21" s="43">
        <v>2911.0</v>
      </c>
      <c r="E21" s="44">
        <f t="shared" si="1"/>
        <v>-0.007899421451</v>
      </c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</row>
    <row r="22">
      <c r="A22" s="42">
        <v>41603.62533333334</v>
      </c>
      <c r="B22" s="43">
        <v>13.51</v>
      </c>
      <c r="C22" s="43">
        <v>8.806</v>
      </c>
      <c r="D22" s="43">
        <v>7851.0</v>
      </c>
      <c r="E22" s="44">
        <f t="shared" si="1"/>
        <v>-0.01244813278</v>
      </c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</row>
    <row r="23">
      <c r="A23" s="42">
        <v>41604.62533333334</v>
      </c>
      <c r="B23" s="43">
        <v>13.51</v>
      </c>
      <c r="C23" s="43">
        <v>8.806</v>
      </c>
      <c r="D23" s="43">
        <v>2020.0</v>
      </c>
      <c r="E23" s="44">
        <f t="shared" si="1"/>
        <v>0</v>
      </c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</row>
    <row r="24">
      <c r="A24" s="42">
        <v>41605.62533333334</v>
      </c>
      <c r="B24" s="43">
        <v>13.5</v>
      </c>
      <c r="C24" s="43">
        <v>8.799</v>
      </c>
      <c r="D24" s="43">
        <v>16152.0</v>
      </c>
      <c r="E24" s="44">
        <f t="shared" si="1"/>
        <v>-0.0007949125596</v>
      </c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</row>
    <row r="25">
      <c r="A25" s="42">
        <v>41606.62533333334</v>
      </c>
      <c r="B25" s="43">
        <v>13.69</v>
      </c>
      <c r="C25" s="43">
        <v>8.923</v>
      </c>
      <c r="D25" s="43">
        <v>21059.0</v>
      </c>
      <c r="E25" s="44">
        <f t="shared" si="1"/>
        <v>0.01409251051</v>
      </c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</row>
    <row r="26" ht="15.75" customHeight="1">
      <c r="A26" s="42">
        <v>41607.62533333334</v>
      </c>
      <c r="B26" s="43">
        <v>14.0</v>
      </c>
      <c r="C26" s="43">
        <v>9.125</v>
      </c>
      <c r="D26" s="43">
        <v>41256.0</v>
      </c>
      <c r="E26" s="44">
        <f t="shared" si="1"/>
        <v>0.02263812619</v>
      </c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</row>
    <row r="27" ht="15.75" customHeight="1">
      <c r="A27" s="42">
        <v>41610.62533333334</v>
      </c>
      <c r="B27" s="43">
        <v>14.0</v>
      </c>
      <c r="C27" s="43">
        <v>9.125</v>
      </c>
      <c r="D27" s="43">
        <v>9333.0</v>
      </c>
      <c r="E27" s="44">
        <f t="shared" si="1"/>
        <v>0</v>
      </c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</row>
    <row r="28" ht="15.75" customHeight="1">
      <c r="A28" s="42">
        <v>41611.62533333334</v>
      </c>
      <c r="B28" s="43">
        <v>14.0</v>
      </c>
      <c r="C28" s="43">
        <v>9.125</v>
      </c>
      <c r="D28" s="43">
        <v>35680.0</v>
      </c>
      <c r="E28" s="44">
        <f t="shared" si="1"/>
        <v>0</v>
      </c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</row>
    <row r="29" ht="15.75" customHeight="1">
      <c r="A29" s="42">
        <v>41612.62533333334</v>
      </c>
      <c r="B29" s="43">
        <v>14.0</v>
      </c>
      <c r="C29" s="43">
        <v>9.125</v>
      </c>
      <c r="D29" s="43">
        <v>7937.0</v>
      </c>
      <c r="E29" s="44">
        <f t="shared" si="1"/>
        <v>0</v>
      </c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</row>
    <row r="30" ht="15.75" customHeight="1">
      <c r="A30" s="42">
        <v>41613.62533333334</v>
      </c>
      <c r="B30" s="43">
        <v>13.85</v>
      </c>
      <c r="C30" s="43">
        <v>9.027</v>
      </c>
      <c r="D30" s="43">
        <v>2555.0</v>
      </c>
      <c r="E30" s="44">
        <f t="shared" si="1"/>
        <v>-0.01073972603</v>
      </c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</row>
    <row r="31" ht="15.75" customHeight="1">
      <c r="A31" s="42">
        <v>41614.62533333334</v>
      </c>
      <c r="B31" s="43">
        <v>13.85</v>
      </c>
      <c r="C31" s="43">
        <v>9.027</v>
      </c>
      <c r="D31" s="43">
        <v>1311.0</v>
      </c>
      <c r="E31" s="44">
        <f t="shared" si="1"/>
        <v>0</v>
      </c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</row>
    <row r="32" ht="15.75" customHeight="1">
      <c r="A32" s="42">
        <v>41617.62533333334</v>
      </c>
      <c r="B32" s="43">
        <v>13.85</v>
      </c>
      <c r="C32" s="43">
        <v>9.027</v>
      </c>
      <c r="D32" s="43">
        <v>1275.0</v>
      </c>
      <c r="E32" s="44">
        <f t="shared" si="1"/>
        <v>0</v>
      </c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</row>
    <row r="33" ht="15.75" customHeight="1">
      <c r="A33" s="42">
        <v>41618.62533333334</v>
      </c>
      <c r="B33" s="43">
        <v>13.8</v>
      </c>
      <c r="C33" s="43">
        <v>8.995</v>
      </c>
      <c r="D33" s="43">
        <v>8670.0</v>
      </c>
      <c r="E33" s="44">
        <f t="shared" si="1"/>
        <v>-0.003544920793</v>
      </c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</row>
    <row r="34" ht="15.75" customHeight="1">
      <c r="A34" s="42">
        <v>41619.62533333334</v>
      </c>
      <c r="B34" s="43">
        <v>13.79</v>
      </c>
      <c r="C34" s="43">
        <v>8.988</v>
      </c>
      <c r="D34" s="43">
        <v>3250.0</v>
      </c>
      <c r="E34" s="44">
        <f t="shared" si="1"/>
        <v>-0.0007782101167</v>
      </c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</row>
    <row r="35" ht="15.75" customHeight="1">
      <c r="A35" s="42">
        <v>41620.62533333334</v>
      </c>
      <c r="B35" s="43">
        <v>13.8</v>
      </c>
      <c r="C35" s="43">
        <v>8.995</v>
      </c>
      <c r="D35" s="43">
        <v>3865.0</v>
      </c>
      <c r="E35" s="44">
        <f t="shared" si="1"/>
        <v>0.0007788161994</v>
      </c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</row>
    <row r="36" ht="15.75" customHeight="1">
      <c r="A36" s="42">
        <v>41621.62533333334</v>
      </c>
      <c r="B36" s="43">
        <v>13.75</v>
      </c>
      <c r="C36" s="43">
        <v>8.962</v>
      </c>
      <c r="D36" s="43">
        <v>400.0</v>
      </c>
      <c r="E36" s="44">
        <f t="shared" si="1"/>
        <v>-0.003668704836</v>
      </c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</row>
    <row r="37" ht="15.75" customHeight="1">
      <c r="A37" s="42">
        <v>41624.62533333334</v>
      </c>
      <c r="B37" s="43">
        <v>13.65</v>
      </c>
      <c r="C37" s="43">
        <v>8.897</v>
      </c>
      <c r="D37" s="43">
        <v>8960.0</v>
      </c>
      <c r="E37" s="44">
        <f t="shared" si="1"/>
        <v>-0.007252845347</v>
      </c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</row>
    <row r="38" ht="15.75" customHeight="1">
      <c r="A38" s="42">
        <v>41625.62533333334</v>
      </c>
      <c r="B38" s="43">
        <v>13.65</v>
      </c>
      <c r="C38" s="43">
        <v>8.897</v>
      </c>
      <c r="D38" s="43">
        <v>525.0</v>
      </c>
      <c r="E38" s="44">
        <f t="shared" si="1"/>
        <v>0</v>
      </c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</row>
    <row r="39" ht="15.75" customHeight="1">
      <c r="A39" s="42">
        <v>41626.62533333334</v>
      </c>
      <c r="B39" s="43">
        <v>13.5</v>
      </c>
      <c r="C39" s="43">
        <v>8.799</v>
      </c>
      <c r="D39" s="43">
        <v>2672.0</v>
      </c>
      <c r="E39" s="44">
        <f t="shared" si="1"/>
        <v>-0.01101494886</v>
      </c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</row>
    <row r="40" ht="15.75" customHeight="1">
      <c r="A40" s="42">
        <v>41627.62533333334</v>
      </c>
      <c r="B40" s="43">
        <v>13.5</v>
      </c>
      <c r="C40" s="43">
        <v>8.799</v>
      </c>
      <c r="D40" s="43">
        <v>4590.0</v>
      </c>
      <c r="E40" s="44">
        <f t="shared" si="1"/>
        <v>0</v>
      </c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</row>
    <row r="41" ht="15.75" customHeight="1">
      <c r="A41" s="42">
        <v>41628.62533333334</v>
      </c>
      <c r="B41" s="43">
        <v>13.6</v>
      </c>
      <c r="C41" s="43">
        <v>8.865</v>
      </c>
      <c r="D41" s="43">
        <v>1259.0</v>
      </c>
      <c r="E41" s="44">
        <f t="shared" si="1"/>
        <v>0.00750085237</v>
      </c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</row>
    <row r="42" ht="15.75" customHeight="1">
      <c r="A42" s="42">
        <v>41631.62533333334</v>
      </c>
      <c r="B42" s="43">
        <v>13.58</v>
      </c>
      <c r="C42" s="43">
        <v>8.851</v>
      </c>
      <c r="D42" s="43">
        <v>3402.0</v>
      </c>
      <c r="E42" s="44">
        <f t="shared" si="1"/>
        <v>-0.001579244219</v>
      </c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</row>
    <row r="43" ht="15.75" customHeight="1">
      <c r="A43" s="42">
        <v>41632.62533333334</v>
      </c>
      <c r="B43" s="43">
        <v>13.58</v>
      </c>
      <c r="C43" s="43">
        <v>8.851</v>
      </c>
      <c r="D43" s="43">
        <v>3370.0</v>
      </c>
      <c r="E43" s="44">
        <f t="shared" si="1"/>
        <v>0</v>
      </c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</row>
    <row r="44" ht="15.75" customHeight="1">
      <c r="A44" s="42">
        <v>41633.62533333334</v>
      </c>
      <c r="B44" s="43">
        <v>13.5</v>
      </c>
      <c r="C44" s="43">
        <v>8.799</v>
      </c>
      <c r="D44" s="43">
        <v>3800.0</v>
      </c>
      <c r="E44" s="44">
        <f t="shared" si="1"/>
        <v>-0.005875042368</v>
      </c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</row>
    <row r="45" ht="15.75" customHeight="1">
      <c r="A45" s="42">
        <v>41634.62533333334</v>
      </c>
      <c r="B45" s="43">
        <v>13.5</v>
      </c>
      <c r="C45" s="43">
        <v>8.799</v>
      </c>
      <c r="D45" s="43">
        <v>2082.0</v>
      </c>
      <c r="E45" s="44">
        <f t="shared" si="1"/>
        <v>0</v>
      </c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</row>
    <row r="46" ht="15.75" customHeight="1">
      <c r="A46" s="42">
        <v>41635.62533333334</v>
      </c>
      <c r="B46" s="43">
        <v>13.56</v>
      </c>
      <c r="C46" s="43">
        <v>8.838</v>
      </c>
      <c r="D46" s="43">
        <v>4520.0</v>
      </c>
      <c r="E46" s="44">
        <f t="shared" si="1"/>
        <v>0.004432321855</v>
      </c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</row>
    <row r="47" ht="15.75" customHeight="1">
      <c r="A47" s="42">
        <v>41638.62533333334</v>
      </c>
      <c r="B47" s="43">
        <v>13.55</v>
      </c>
      <c r="C47" s="43">
        <v>8.832</v>
      </c>
      <c r="D47" s="43">
        <v>1000.0</v>
      </c>
      <c r="E47" s="44">
        <f t="shared" si="1"/>
        <v>-0.0006788866259</v>
      </c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</row>
    <row r="48" ht="15.75" customHeight="1">
      <c r="A48" s="42">
        <v>41639.62533333334</v>
      </c>
      <c r="B48" s="43">
        <v>13.48</v>
      </c>
      <c r="C48" s="43">
        <v>8.786</v>
      </c>
      <c r="D48" s="43">
        <v>7407.0</v>
      </c>
      <c r="E48" s="44">
        <f t="shared" si="1"/>
        <v>-0.005208333333</v>
      </c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</row>
    <row r="49" ht="15.75" customHeight="1">
      <c r="A49" s="42">
        <v>41641.62533333334</v>
      </c>
      <c r="B49" s="43">
        <v>13.5</v>
      </c>
      <c r="C49" s="43">
        <v>8.799</v>
      </c>
      <c r="D49" s="43">
        <v>2550.0</v>
      </c>
      <c r="E49" s="44">
        <f t="shared" si="1"/>
        <v>0.001479626679</v>
      </c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</row>
    <row r="50" ht="15.75" customHeight="1">
      <c r="A50" s="42">
        <v>41642.62533333334</v>
      </c>
      <c r="B50" s="43">
        <v>13.47</v>
      </c>
      <c r="C50" s="43">
        <v>8.78</v>
      </c>
      <c r="D50" s="43">
        <v>3767.0</v>
      </c>
      <c r="E50" s="44">
        <f t="shared" si="1"/>
        <v>-0.002159336288</v>
      </c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</row>
    <row r="51" ht="15.75" customHeight="1">
      <c r="A51" s="42">
        <v>41645.62533333334</v>
      </c>
      <c r="B51" s="43">
        <v>13.45</v>
      </c>
      <c r="C51" s="43">
        <v>8.767</v>
      </c>
      <c r="D51" s="43">
        <v>22245.0</v>
      </c>
      <c r="E51" s="44">
        <f t="shared" si="1"/>
        <v>-0.001480637813</v>
      </c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</row>
    <row r="52" ht="15.75" customHeight="1">
      <c r="A52" s="42">
        <v>41646.62533333334</v>
      </c>
      <c r="B52" s="43">
        <v>13.45</v>
      </c>
      <c r="C52" s="43">
        <v>8.767</v>
      </c>
      <c r="D52" s="43">
        <v>13524.0</v>
      </c>
      <c r="E52" s="44">
        <f t="shared" si="1"/>
        <v>0</v>
      </c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</row>
    <row r="53" ht="15.75" customHeight="1">
      <c r="A53" s="42">
        <v>41647.62533333334</v>
      </c>
      <c r="B53" s="43">
        <v>13.45</v>
      </c>
      <c r="C53" s="43">
        <v>8.767</v>
      </c>
      <c r="D53" s="43">
        <v>10769.0</v>
      </c>
      <c r="E53" s="44">
        <f t="shared" si="1"/>
        <v>0</v>
      </c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</row>
    <row r="54" ht="15.75" customHeight="1">
      <c r="A54" s="42">
        <v>41648.62533333334</v>
      </c>
      <c r="B54" s="43">
        <v>13.66</v>
      </c>
      <c r="C54" s="43">
        <v>8.904</v>
      </c>
      <c r="D54" s="43">
        <v>30337.0</v>
      </c>
      <c r="E54" s="44">
        <f t="shared" si="1"/>
        <v>0.01562678225</v>
      </c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</row>
    <row r="55" ht="15.75" customHeight="1">
      <c r="A55" s="42">
        <v>41649.62533333334</v>
      </c>
      <c r="B55" s="43">
        <v>13.66</v>
      </c>
      <c r="C55" s="43">
        <v>8.904</v>
      </c>
      <c r="D55" s="43">
        <v>5480.0</v>
      </c>
      <c r="E55" s="44">
        <f t="shared" si="1"/>
        <v>0</v>
      </c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</row>
    <row r="56" ht="15.75" customHeight="1">
      <c r="A56" s="42">
        <v>41654.62533333334</v>
      </c>
      <c r="B56" s="43">
        <v>13.87</v>
      </c>
      <c r="C56" s="43">
        <v>9.04</v>
      </c>
      <c r="D56" s="43">
        <v>30551.0</v>
      </c>
      <c r="E56" s="44">
        <f t="shared" si="1"/>
        <v>0.01527403414</v>
      </c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</row>
    <row r="57" ht="15.75" customHeight="1">
      <c r="A57" s="42">
        <v>41655.62533333334</v>
      </c>
      <c r="B57" s="43">
        <v>14.03</v>
      </c>
      <c r="C57" s="43">
        <v>9.145</v>
      </c>
      <c r="D57" s="43">
        <v>25384.0</v>
      </c>
      <c r="E57" s="44">
        <f t="shared" si="1"/>
        <v>0.01161504425</v>
      </c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</row>
    <row r="58" ht="15.75" customHeight="1">
      <c r="A58" s="42">
        <v>41656.62533333334</v>
      </c>
      <c r="B58" s="43">
        <v>14.03</v>
      </c>
      <c r="C58" s="43">
        <v>9.145</v>
      </c>
      <c r="D58" s="43">
        <v>8127.0</v>
      </c>
      <c r="E58" s="44">
        <f t="shared" si="1"/>
        <v>0</v>
      </c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</row>
    <row r="59" ht="15.75" customHeight="1">
      <c r="A59" s="42">
        <v>41659.62533333334</v>
      </c>
      <c r="B59" s="43">
        <v>14.1</v>
      </c>
      <c r="C59" s="43">
        <v>9.19</v>
      </c>
      <c r="D59" s="43">
        <v>10585.0</v>
      </c>
      <c r="E59" s="44">
        <f t="shared" si="1"/>
        <v>0.004920721706</v>
      </c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</row>
    <row r="60" ht="15.75" customHeight="1">
      <c r="A60" s="42">
        <v>41660.62533333334</v>
      </c>
      <c r="B60" s="43">
        <v>14.36</v>
      </c>
      <c r="C60" s="43">
        <v>9.36</v>
      </c>
      <c r="D60" s="43">
        <v>27823.0</v>
      </c>
      <c r="E60" s="44">
        <f t="shared" si="1"/>
        <v>0.01849836779</v>
      </c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</row>
    <row r="61" ht="15.75" customHeight="1">
      <c r="A61" s="42">
        <v>41661.62533333334</v>
      </c>
      <c r="B61" s="43">
        <v>14.46</v>
      </c>
      <c r="C61" s="43">
        <v>9.425</v>
      </c>
      <c r="D61" s="43">
        <v>20145.0</v>
      </c>
      <c r="E61" s="44">
        <f t="shared" si="1"/>
        <v>0.006944444444</v>
      </c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ht="15.75" customHeight="1">
      <c r="A62" s="42">
        <v>41662.62533333334</v>
      </c>
      <c r="B62" s="43">
        <v>14.72</v>
      </c>
      <c r="C62" s="43">
        <v>9.595</v>
      </c>
      <c r="D62" s="43">
        <v>19597.0</v>
      </c>
      <c r="E62" s="44">
        <f t="shared" si="1"/>
        <v>0.01803713528</v>
      </c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ht="15.75" customHeight="1">
      <c r="A63" s="42">
        <v>41663.62533333334</v>
      </c>
      <c r="B63" s="43">
        <v>14.8</v>
      </c>
      <c r="C63" s="43">
        <v>9.647</v>
      </c>
      <c r="D63" s="43">
        <v>8407.0</v>
      </c>
      <c r="E63" s="44">
        <f t="shared" si="1"/>
        <v>0.005419489317</v>
      </c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ht="15.75" customHeight="1">
      <c r="A64" s="42">
        <v>41666.62533333334</v>
      </c>
      <c r="B64" s="43">
        <v>15.05</v>
      </c>
      <c r="C64" s="43">
        <v>9.81</v>
      </c>
      <c r="D64" s="43">
        <v>36202.0</v>
      </c>
      <c r="E64" s="44">
        <f t="shared" si="1"/>
        <v>0.01689644449</v>
      </c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ht="15.75" customHeight="1">
      <c r="A65" s="42">
        <v>41667.62533333334</v>
      </c>
      <c r="B65" s="43">
        <v>15.09</v>
      </c>
      <c r="C65" s="43">
        <v>9.836</v>
      </c>
      <c r="D65" s="43">
        <v>23707.0</v>
      </c>
      <c r="E65" s="44">
        <f t="shared" si="1"/>
        <v>0.002650356779</v>
      </c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</row>
    <row r="66" ht="15.75" customHeight="1">
      <c r="A66" s="42">
        <v>41668.62533333334</v>
      </c>
      <c r="B66" s="43">
        <v>15.02</v>
      </c>
      <c r="C66" s="43">
        <v>9.79</v>
      </c>
      <c r="D66" s="43">
        <v>12873.0</v>
      </c>
      <c r="E66" s="44">
        <f t="shared" si="1"/>
        <v>-0.004676697845</v>
      </c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</row>
    <row r="67" ht="15.75" customHeight="1">
      <c r="A67" s="42">
        <v>41669.62533333334</v>
      </c>
      <c r="B67" s="43">
        <v>14.98</v>
      </c>
      <c r="C67" s="43">
        <v>9.764</v>
      </c>
      <c r="D67" s="43">
        <v>7881.0</v>
      </c>
      <c r="E67" s="44">
        <f t="shared" si="1"/>
        <v>-0.002655771195</v>
      </c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</row>
    <row r="68" ht="15.75" customHeight="1">
      <c r="A68" s="42">
        <v>41670.62533333334</v>
      </c>
      <c r="B68" s="43">
        <v>14.6</v>
      </c>
      <c r="C68" s="43">
        <v>9.516</v>
      </c>
      <c r="D68" s="43">
        <v>11623.0</v>
      </c>
      <c r="E68" s="44">
        <f t="shared" si="1"/>
        <v>-0.02539942646</v>
      </c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</row>
    <row r="69" ht="15.75" customHeight="1">
      <c r="A69" s="42">
        <v>41673.62533333334</v>
      </c>
      <c r="B69" s="43">
        <v>15.48</v>
      </c>
      <c r="C69" s="43">
        <v>10.09</v>
      </c>
      <c r="D69" s="43">
        <v>1019316.0</v>
      </c>
      <c r="E69" s="44">
        <f t="shared" si="1"/>
        <v>0.06031946196</v>
      </c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</row>
    <row r="70" ht="15.75" customHeight="1">
      <c r="A70" s="42">
        <v>41674.62533333334</v>
      </c>
      <c r="B70" s="43">
        <v>16.2</v>
      </c>
      <c r="C70" s="43">
        <v>10.559</v>
      </c>
      <c r="D70" s="43">
        <v>157074.0</v>
      </c>
      <c r="E70" s="44">
        <f t="shared" si="1"/>
        <v>0.04648166501</v>
      </c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</row>
    <row r="71" ht="15.75" customHeight="1">
      <c r="A71" s="42">
        <v>41675.62533333334</v>
      </c>
      <c r="B71" s="43">
        <v>16.2</v>
      </c>
      <c r="C71" s="43">
        <v>10.559</v>
      </c>
      <c r="D71" s="43">
        <v>29741.0</v>
      </c>
      <c r="E71" s="44">
        <f t="shared" si="1"/>
        <v>0</v>
      </c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</row>
    <row r="72" ht="15.75" customHeight="1">
      <c r="A72" s="42">
        <v>41676.62533333334</v>
      </c>
      <c r="B72" s="43">
        <v>16.32</v>
      </c>
      <c r="C72" s="43">
        <v>10.637</v>
      </c>
      <c r="D72" s="43">
        <v>15345.0</v>
      </c>
      <c r="E72" s="44">
        <f t="shared" si="1"/>
        <v>0.007387063169</v>
      </c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</row>
    <row r="73" ht="15.75" customHeight="1">
      <c r="A73" s="42">
        <v>41677.62533333334</v>
      </c>
      <c r="B73" s="43">
        <v>16.72</v>
      </c>
      <c r="C73" s="43">
        <v>10.898</v>
      </c>
      <c r="D73" s="43">
        <v>39697.0</v>
      </c>
      <c r="E73" s="44">
        <f t="shared" si="1"/>
        <v>0.02453699351</v>
      </c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</row>
    <row r="74" ht="15.75" customHeight="1">
      <c r="A74" s="42">
        <v>41680.62533333334</v>
      </c>
      <c r="B74" s="43">
        <v>17.53</v>
      </c>
      <c r="C74" s="43">
        <v>11.426</v>
      </c>
      <c r="D74" s="43">
        <v>56355.0</v>
      </c>
      <c r="E74" s="44">
        <f t="shared" si="1"/>
        <v>0.04844925674</v>
      </c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</row>
    <row r="75" ht="15.75" customHeight="1">
      <c r="A75" s="42">
        <v>41681.62533333334</v>
      </c>
      <c r="B75" s="43">
        <v>17.33</v>
      </c>
      <c r="C75" s="43">
        <v>11.296</v>
      </c>
      <c r="D75" s="43">
        <v>6325.0</v>
      </c>
      <c r="E75" s="44">
        <f t="shared" si="1"/>
        <v>-0.01137755995</v>
      </c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</row>
    <row r="76" ht="15.75" customHeight="1">
      <c r="A76" s="42">
        <v>41682.62533333334</v>
      </c>
      <c r="B76" s="43">
        <v>17.14</v>
      </c>
      <c r="C76" s="43">
        <v>11.172</v>
      </c>
      <c r="D76" s="43">
        <v>16457.0</v>
      </c>
      <c r="E76" s="44">
        <f t="shared" si="1"/>
        <v>-0.01097733711</v>
      </c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</row>
    <row r="77" ht="15.75" customHeight="1">
      <c r="A77" s="42">
        <v>41683.62533333334</v>
      </c>
      <c r="B77" s="43">
        <v>17.05</v>
      </c>
      <c r="C77" s="43">
        <v>11.113</v>
      </c>
      <c r="D77" s="43">
        <v>13546.0</v>
      </c>
      <c r="E77" s="44">
        <f t="shared" si="1"/>
        <v>-0.005281059792</v>
      </c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</row>
    <row r="78" ht="15.75" customHeight="1">
      <c r="A78" s="42">
        <v>41684.62533333334</v>
      </c>
      <c r="B78" s="43">
        <v>16.91</v>
      </c>
      <c r="C78" s="43">
        <v>11.022</v>
      </c>
      <c r="D78" s="43">
        <v>25660.0</v>
      </c>
      <c r="E78" s="44">
        <f t="shared" si="1"/>
        <v>-0.008188607937</v>
      </c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</row>
    <row r="79" ht="15.75" customHeight="1">
      <c r="A79" s="42">
        <v>41687.62533333334</v>
      </c>
      <c r="B79" s="43">
        <v>17.02</v>
      </c>
      <c r="C79" s="43">
        <v>11.094</v>
      </c>
      <c r="D79" s="43">
        <v>74607.0</v>
      </c>
      <c r="E79" s="44">
        <f t="shared" si="1"/>
        <v>0.006532389766</v>
      </c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</row>
    <row r="80" ht="15.75" customHeight="1">
      <c r="A80" s="42">
        <v>41688.62533333334</v>
      </c>
      <c r="B80" s="43">
        <v>17.1</v>
      </c>
      <c r="C80" s="43">
        <v>11.146</v>
      </c>
      <c r="D80" s="43">
        <v>21530.0</v>
      </c>
      <c r="E80" s="44">
        <f t="shared" si="1"/>
        <v>0.004687218316</v>
      </c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</row>
    <row r="81" ht="15.75" customHeight="1">
      <c r="A81" s="42">
        <v>41689.62533333334</v>
      </c>
      <c r="B81" s="43">
        <v>17.05</v>
      </c>
      <c r="C81" s="43">
        <v>11.113</v>
      </c>
      <c r="D81" s="43">
        <v>3090.0</v>
      </c>
      <c r="E81" s="44">
        <f t="shared" si="1"/>
        <v>-0.002960703391</v>
      </c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</row>
    <row r="82" ht="15.75" customHeight="1">
      <c r="A82" s="42">
        <v>41690.62533333334</v>
      </c>
      <c r="B82" s="43">
        <v>17.45</v>
      </c>
      <c r="C82" s="43">
        <v>11.374</v>
      </c>
      <c r="D82" s="43">
        <v>18918.0</v>
      </c>
      <c r="E82" s="44">
        <f t="shared" si="1"/>
        <v>0.02348600738</v>
      </c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</row>
    <row r="83" ht="15.75" customHeight="1">
      <c r="A83" s="42">
        <v>41691.62533333334</v>
      </c>
      <c r="B83" s="43">
        <v>17.43</v>
      </c>
      <c r="C83" s="43">
        <v>11.361</v>
      </c>
      <c r="D83" s="43">
        <v>4342.0</v>
      </c>
      <c r="E83" s="44">
        <f t="shared" si="1"/>
        <v>-0.001142957623</v>
      </c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</row>
    <row r="84" ht="15.75" customHeight="1">
      <c r="A84" s="42">
        <v>41694.62533333334</v>
      </c>
      <c r="B84" s="43">
        <v>17.4</v>
      </c>
      <c r="C84" s="43">
        <v>11.341</v>
      </c>
      <c r="D84" s="43">
        <v>20170.0</v>
      </c>
      <c r="E84" s="44">
        <f t="shared" si="1"/>
        <v>-0.001760408415</v>
      </c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</row>
    <row r="85" ht="15.75" customHeight="1">
      <c r="A85" s="42">
        <v>41695.62533333334</v>
      </c>
      <c r="B85" s="43">
        <v>17.4</v>
      </c>
      <c r="C85" s="43">
        <v>11.341</v>
      </c>
      <c r="D85" s="43">
        <v>11018.0</v>
      </c>
      <c r="E85" s="44">
        <f t="shared" si="1"/>
        <v>0</v>
      </c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</row>
    <row r="86" ht="15.75" customHeight="1">
      <c r="A86" s="42">
        <v>41696.62533333334</v>
      </c>
      <c r="B86" s="43">
        <v>17.44</v>
      </c>
      <c r="C86" s="43">
        <v>11.367</v>
      </c>
      <c r="D86" s="43">
        <v>7957.0</v>
      </c>
      <c r="E86" s="44">
        <f t="shared" si="1"/>
        <v>0.002292566793</v>
      </c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</row>
    <row r="87" ht="15.75" customHeight="1">
      <c r="A87" s="42">
        <v>41697.62533333334</v>
      </c>
      <c r="B87" s="43">
        <v>17.3</v>
      </c>
      <c r="C87" s="43">
        <v>11.276</v>
      </c>
      <c r="D87" s="43">
        <v>7747.0</v>
      </c>
      <c r="E87" s="44">
        <f t="shared" si="1"/>
        <v>-0.008005630333</v>
      </c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</row>
    <row r="88" ht="15.75" customHeight="1">
      <c r="A88" s="42">
        <v>41698.62533333334</v>
      </c>
      <c r="B88" s="43">
        <v>17.3</v>
      </c>
      <c r="C88" s="43">
        <v>11.276</v>
      </c>
      <c r="D88" s="43">
        <v>4611.0</v>
      </c>
      <c r="E88" s="44">
        <f t="shared" si="1"/>
        <v>0</v>
      </c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</row>
    <row r="89" ht="15.75" customHeight="1">
      <c r="A89" s="42">
        <v>41701.62533333334</v>
      </c>
      <c r="B89" s="43">
        <v>17.1</v>
      </c>
      <c r="C89" s="43">
        <v>11.146</v>
      </c>
      <c r="D89" s="43">
        <v>59239.0</v>
      </c>
      <c r="E89" s="44">
        <f t="shared" si="1"/>
        <v>-0.01152891096</v>
      </c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</row>
    <row r="90" ht="15.75" customHeight="1">
      <c r="A90" s="42">
        <v>41702.62533333334</v>
      </c>
      <c r="B90" s="43">
        <v>17.0</v>
      </c>
      <c r="C90" s="43">
        <v>11.081</v>
      </c>
      <c r="D90" s="43">
        <v>3150.0</v>
      </c>
      <c r="E90" s="44">
        <f t="shared" si="1"/>
        <v>-0.005831688498</v>
      </c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</row>
    <row r="91" ht="15.75" customHeight="1">
      <c r="A91" s="42">
        <v>41703.62533333334</v>
      </c>
      <c r="B91" s="43">
        <v>16.99</v>
      </c>
      <c r="C91" s="43">
        <v>11.074</v>
      </c>
      <c r="D91" s="43">
        <v>6419.0</v>
      </c>
      <c r="E91" s="44">
        <f t="shared" si="1"/>
        <v>-0.0006317119394</v>
      </c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</row>
    <row r="92" ht="15.75" customHeight="1">
      <c r="A92" s="42">
        <v>41704.62533333334</v>
      </c>
      <c r="B92" s="43">
        <v>17.0</v>
      </c>
      <c r="C92" s="43">
        <v>11.081</v>
      </c>
      <c r="D92" s="43">
        <v>3480.0</v>
      </c>
      <c r="E92" s="44">
        <f t="shared" si="1"/>
        <v>0.0006321112516</v>
      </c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</row>
    <row r="93" ht="15.75" customHeight="1">
      <c r="A93" s="42">
        <v>41705.62533333334</v>
      </c>
      <c r="B93" s="43">
        <v>15.98</v>
      </c>
      <c r="C93" s="43">
        <v>10.416</v>
      </c>
      <c r="D93" s="43">
        <v>1105.0</v>
      </c>
      <c r="E93" s="44">
        <f t="shared" si="1"/>
        <v>-0.06001263424</v>
      </c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</row>
    <row r="94" ht="15.75" customHeight="1">
      <c r="A94" s="42">
        <v>41708.62533333334</v>
      </c>
      <c r="B94" s="43">
        <v>15.27</v>
      </c>
      <c r="C94" s="43">
        <v>9.953</v>
      </c>
      <c r="D94" s="43">
        <v>0.0</v>
      </c>
      <c r="E94" s="44">
        <f t="shared" si="1"/>
        <v>-0.04445084485</v>
      </c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</row>
    <row r="95" ht="15.75" customHeight="1">
      <c r="A95" s="42">
        <v>41709.62533333334</v>
      </c>
      <c r="B95" s="43">
        <v>14.59</v>
      </c>
      <c r="C95" s="43">
        <v>9.51</v>
      </c>
      <c r="D95" s="43">
        <v>0.0</v>
      </c>
      <c r="E95" s="44">
        <f t="shared" si="1"/>
        <v>-0.04450919321</v>
      </c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</row>
    <row r="96" ht="15.75" customHeight="1">
      <c r="A96" s="42">
        <v>41710.62533333334</v>
      </c>
      <c r="B96" s="43">
        <v>14.4</v>
      </c>
      <c r="C96" s="43">
        <v>9.386</v>
      </c>
      <c r="D96" s="43">
        <v>51106.0</v>
      </c>
      <c r="E96" s="44">
        <f t="shared" si="1"/>
        <v>-0.01303890641</v>
      </c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</row>
    <row r="97" ht="15.75" customHeight="1">
      <c r="A97" s="42">
        <v>41711.62533333334</v>
      </c>
      <c r="B97" s="43">
        <v>14.87</v>
      </c>
      <c r="C97" s="43">
        <v>9.692</v>
      </c>
      <c r="D97" s="43">
        <v>27733.0</v>
      </c>
      <c r="E97" s="44">
        <f t="shared" si="1"/>
        <v>0.03260174728</v>
      </c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</row>
    <row r="98" ht="15.75" customHeight="1">
      <c r="A98" s="42">
        <v>41712.62533333334</v>
      </c>
      <c r="B98" s="43">
        <v>15.49</v>
      </c>
      <c r="C98" s="43">
        <v>10.096</v>
      </c>
      <c r="D98" s="43">
        <v>25879.0</v>
      </c>
      <c r="E98" s="44">
        <f t="shared" si="1"/>
        <v>0.04168386298</v>
      </c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</row>
    <row r="99" ht="15.75" customHeight="1">
      <c r="A99" s="42">
        <v>41715.62533333334</v>
      </c>
      <c r="B99" s="43">
        <v>15.23</v>
      </c>
      <c r="C99" s="43">
        <v>9.927</v>
      </c>
      <c r="D99" s="43">
        <v>9301.0</v>
      </c>
      <c r="E99" s="44">
        <f t="shared" si="1"/>
        <v>-0.01673930269</v>
      </c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</row>
    <row r="100" ht="15.75" customHeight="1">
      <c r="A100" s="42">
        <v>41716.62533333334</v>
      </c>
      <c r="B100" s="43">
        <v>15.5</v>
      </c>
      <c r="C100" s="43">
        <v>10.103</v>
      </c>
      <c r="D100" s="43">
        <v>19373.0</v>
      </c>
      <c r="E100" s="44">
        <f t="shared" si="1"/>
        <v>0.0177294248</v>
      </c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</row>
    <row r="101" ht="15.75" customHeight="1">
      <c r="A101" s="42">
        <v>41717.62533333334</v>
      </c>
      <c r="B101" s="43">
        <v>15.26</v>
      </c>
      <c r="C101" s="43">
        <v>9.946</v>
      </c>
      <c r="D101" s="43">
        <v>4401.0</v>
      </c>
      <c r="E101" s="44">
        <f t="shared" si="1"/>
        <v>-0.01553993863</v>
      </c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</row>
    <row r="102" ht="15.75" customHeight="1">
      <c r="A102" s="42">
        <v>41719.62533333334</v>
      </c>
      <c r="B102" s="43">
        <v>15.18</v>
      </c>
      <c r="C102" s="43">
        <v>9.894</v>
      </c>
      <c r="D102" s="43">
        <v>3258.0</v>
      </c>
      <c r="E102" s="44">
        <f t="shared" si="1"/>
        <v>-0.005228232455</v>
      </c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</row>
    <row r="103" ht="15.75" customHeight="1">
      <c r="A103" s="42">
        <v>41722.62533333334</v>
      </c>
      <c r="B103" s="43">
        <v>15.0</v>
      </c>
      <c r="C103" s="43">
        <v>9.777</v>
      </c>
      <c r="D103" s="43">
        <v>617.0</v>
      </c>
      <c r="E103" s="44">
        <f t="shared" si="1"/>
        <v>-0.0118253487</v>
      </c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</row>
    <row r="104" ht="15.75" customHeight="1">
      <c r="A104" s="42">
        <v>41723.62533333334</v>
      </c>
      <c r="B104" s="43">
        <v>15.22</v>
      </c>
      <c r="C104" s="43">
        <v>9.92</v>
      </c>
      <c r="D104" s="43">
        <v>13451.0</v>
      </c>
      <c r="E104" s="44">
        <f t="shared" si="1"/>
        <v>0.01462616344</v>
      </c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</row>
    <row r="105" ht="15.75" customHeight="1">
      <c r="A105" s="42">
        <v>41724.62533333334</v>
      </c>
      <c r="B105" s="43">
        <v>15.0</v>
      </c>
      <c r="C105" s="43">
        <v>9.777</v>
      </c>
      <c r="D105" s="43">
        <v>51193.0</v>
      </c>
      <c r="E105" s="44">
        <f t="shared" si="1"/>
        <v>-0.01441532258</v>
      </c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</row>
    <row r="106" ht="15.75" customHeight="1">
      <c r="A106" s="42">
        <v>41725.62533333334</v>
      </c>
      <c r="B106" s="43">
        <v>15.2</v>
      </c>
      <c r="C106" s="43">
        <v>9.907</v>
      </c>
      <c r="D106" s="43">
        <v>25003.0</v>
      </c>
      <c r="E106" s="44">
        <f t="shared" si="1"/>
        <v>0.01329651222</v>
      </c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</row>
    <row r="107" ht="15.75" customHeight="1">
      <c r="A107" s="42">
        <v>41726.62533333334</v>
      </c>
      <c r="B107" s="43">
        <v>15.25</v>
      </c>
      <c r="C107" s="43">
        <v>9.94</v>
      </c>
      <c r="D107" s="43">
        <v>14679.0</v>
      </c>
      <c r="E107" s="44">
        <f t="shared" si="1"/>
        <v>0.003330978096</v>
      </c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</row>
    <row r="108" ht="15.75" customHeight="1">
      <c r="A108" s="42">
        <v>41729.62533333334</v>
      </c>
      <c r="B108" s="43">
        <v>15.37</v>
      </c>
      <c r="C108" s="43">
        <v>10.018</v>
      </c>
      <c r="D108" s="43">
        <v>276.0</v>
      </c>
      <c r="E108" s="44">
        <f t="shared" si="1"/>
        <v>0.007847082495</v>
      </c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</row>
    <row r="109" ht="15.75" customHeight="1">
      <c r="A109" s="42">
        <v>41730.62533333334</v>
      </c>
      <c r="B109" s="43">
        <v>15.2</v>
      </c>
      <c r="C109" s="43">
        <v>9.907</v>
      </c>
      <c r="D109" s="43">
        <v>5194.0</v>
      </c>
      <c r="E109" s="44">
        <f t="shared" si="1"/>
        <v>-0.0110800559</v>
      </c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</row>
    <row r="110" ht="15.75" customHeight="1">
      <c r="A110" s="42">
        <v>41731.62533333334</v>
      </c>
      <c r="B110" s="43">
        <v>15.2</v>
      </c>
      <c r="C110" s="43">
        <v>9.907</v>
      </c>
      <c r="D110" s="43">
        <v>24993.0</v>
      </c>
      <c r="E110" s="44">
        <f t="shared" si="1"/>
        <v>0</v>
      </c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</row>
    <row r="111" ht="15.75" customHeight="1">
      <c r="A111" s="42">
        <v>41732.62533333334</v>
      </c>
      <c r="B111" s="43">
        <v>15.2</v>
      </c>
      <c r="C111" s="43">
        <v>9.907</v>
      </c>
      <c r="D111" s="43">
        <v>30806.0</v>
      </c>
      <c r="E111" s="44">
        <f t="shared" si="1"/>
        <v>0</v>
      </c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</row>
    <row r="112" ht="15.75" customHeight="1">
      <c r="A112" s="42">
        <v>41733.62533333334</v>
      </c>
      <c r="B112" s="43">
        <v>15.2</v>
      </c>
      <c r="C112" s="43">
        <v>9.907</v>
      </c>
      <c r="D112" s="43">
        <v>18665.0</v>
      </c>
      <c r="E112" s="44">
        <f t="shared" si="1"/>
        <v>0</v>
      </c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</row>
    <row r="113" ht="15.75" customHeight="1">
      <c r="A113" s="42">
        <v>41736.62533333334</v>
      </c>
      <c r="B113" s="43">
        <v>15.2</v>
      </c>
      <c r="C113" s="43">
        <v>9.907</v>
      </c>
      <c r="D113" s="43">
        <v>12011.0</v>
      </c>
      <c r="E113" s="44">
        <f t="shared" si="1"/>
        <v>0</v>
      </c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</row>
    <row r="114" ht="15.75" customHeight="1">
      <c r="A114" s="42">
        <v>41737.62533333334</v>
      </c>
      <c r="B114" s="43">
        <v>15.2</v>
      </c>
      <c r="C114" s="43">
        <v>9.907</v>
      </c>
      <c r="D114" s="43">
        <v>29730.0</v>
      </c>
      <c r="E114" s="44">
        <f t="shared" si="1"/>
        <v>0</v>
      </c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</row>
    <row r="115" ht="15.75" customHeight="1">
      <c r="A115" s="42">
        <v>41739.62533333334</v>
      </c>
      <c r="B115" s="43">
        <v>15.2</v>
      </c>
      <c r="C115" s="43">
        <v>9.907</v>
      </c>
      <c r="D115" s="43">
        <v>15000.0</v>
      </c>
      <c r="E115" s="44">
        <f t="shared" si="1"/>
        <v>0</v>
      </c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</row>
    <row r="116" ht="15.75" customHeight="1">
      <c r="A116" s="42">
        <v>41740.62533333334</v>
      </c>
      <c r="B116" s="43">
        <v>15.2</v>
      </c>
      <c r="C116" s="43">
        <v>9.907</v>
      </c>
      <c r="D116" s="43">
        <v>15667.0</v>
      </c>
      <c r="E116" s="44">
        <f t="shared" si="1"/>
        <v>0</v>
      </c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</row>
    <row r="117" ht="15.75" customHeight="1">
      <c r="A117" s="42">
        <v>41743.62533333334</v>
      </c>
      <c r="B117" s="43">
        <v>15.2</v>
      </c>
      <c r="C117" s="43">
        <v>9.907</v>
      </c>
      <c r="D117" s="43">
        <v>4665.0</v>
      </c>
      <c r="E117" s="44">
        <f t="shared" si="1"/>
        <v>0</v>
      </c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</row>
    <row r="118" ht="15.75" customHeight="1">
      <c r="A118" s="42">
        <v>41744.62533333334</v>
      </c>
      <c r="B118" s="43">
        <v>15.2</v>
      </c>
      <c r="C118" s="43">
        <v>9.907</v>
      </c>
      <c r="D118" s="43">
        <v>15600.0</v>
      </c>
      <c r="E118" s="44">
        <f t="shared" si="1"/>
        <v>0</v>
      </c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</row>
    <row r="119" ht="15.75" customHeight="1">
      <c r="A119" s="42">
        <v>41745.62533333334</v>
      </c>
      <c r="B119" s="43">
        <v>15.2</v>
      </c>
      <c r="C119" s="43">
        <v>9.907</v>
      </c>
      <c r="D119" s="43">
        <v>19437.0</v>
      </c>
      <c r="E119" s="44">
        <f t="shared" si="1"/>
        <v>0</v>
      </c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</row>
    <row r="120" ht="15.75" customHeight="1">
      <c r="A120" s="42">
        <v>41746.62533333334</v>
      </c>
      <c r="B120" s="43">
        <v>15.0</v>
      </c>
      <c r="C120" s="43">
        <v>9.777</v>
      </c>
      <c r="D120" s="43">
        <v>4465.0</v>
      </c>
      <c r="E120" s="44">
        <f t="shared" si="1"/>
        <v>-0.01312203492</v>
      </c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</row>
    <row r="121" ht="15.75" customHeight="1">
      <c r="A121" s="42">
        <v>41747.62533333334</v>
      </c>
      <c r="B121" s="43">
        <v>14.99</v>
      </c>
      <c r="C121" s="43">
        <v>9.771</v>
      </c>
      <c r="D121" s="43">
        <v>4800.0</v>
      </c>
      <c r="E121" s="44">
        <f t="shared" si="1"/>
        <v>-0.0006136851795</v>
      </c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</row>
    <row r="122" ht="15.75" customHeight="1">
      <c r="A122" s="42">
        <v>41750.62533333334</v>
      </c>
      <c r="B122" s="43">
        <v>15.2</v>
      </c>
      <c r="C122" s="43">
        <v>9.907</v>
      </c>
      <c r="D122" s="43">
        <v>19774.0</v>
      </c>
      <c r="E122" s="44">
        <f t="shared" si="1"/>
        <v>0.01391873913</v>
      </c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</row>
    <row r="123" ht="15.75" customHeight="1">
      <c r="A123" s="42">
        <v>41751.62533333334</v>
      </c>
      <c r="B123" s="43">
        <v>15.2</v>
      </c>
      <c r="C123" s="43">
        <v>9.907</v>
      </c>
      <c r="D123" s="43">
        <v>17101.0</v>
      </c>
      <c r="E123" s="44">
        <f t="shared" si="1"/>
        <v>0</v>
      </c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</row>
    <row r="124" ht="15.75" customHeight="1">
      <c r="A124" s="42">
        <v>41752.62533333334</v>
      </c>
      <c r="B124" s="43">
        <v>15.2</v>
      </c>
      <c r="C124" s="43">
        <v>9.907</v>
      </c>
      <c r="D124" s="43">
        <v>10710.0</v>
      </c>
      <c r="E124" s="44">
        <f t="shared" si="1"/>
        <v>0</v>
      </c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</row>
    <row r="125" ht="15.75" customHeight="1">
      <c r="A125" s="42">
        <v>41753.62533333334</v>
      </c>
      <c r="B125" s="43">
        <v>15.15</v>
      </c>
      <c r="C125" s="43">
        <v>9.875</v>
      </c>
      <c r="D125" s="43">
        <v>375.0</v>
      </c>
      <c r="E125" s="44">
        <f t="shared" si="1"/>
        <v>-0.003230039366</v>
      </c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</row>
    <row r="126" ht="15.75" customHeight="1">
      <c r="A126" s="42">
        <v>41754.62533333334</v>
      </c>
      <c r="B126" s="43">
        <v>15.19</v>
      </c>
      <c r="C126" s="43">
        <v>9.901</v>
      </c>
      <c r="D126" s="43">
        <v>425.0</v>
      </c>
      <c r="E126" s="44">
        <f t="shared" si="1"/>
        <v>0.002632911392</v>
      </c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</row>
    <row r="127" ht="15.75" customHeight="1">
      <c r="A127" s="42">
        <v>41757.62533333334</v>
      </c>
      <c r="B127" s="43">
        <v>15.01</v>
      </c>
      <c r="C127" s="43">
        <v>9.784</v>
      </c>
      <c r="D127" s="43">
        <v>3054.0</v>
      </c>
      <c r="E127" s="44">
        <f t="shared" si="1"/>
        <v>-0.01181698818</v>
      </c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</row>
    <row r="128" ht="15.75" customHeight="1">
      <c r="A128" s="42">
        <v>41758.62533333334</v>
      </c>
      <c r="B128" s="43">
        <v>15.0</v>
      </c>
      <c r="C128" s="43">
        <v>9.777</v>
      </c>
      <c r="D128" s="43">
        <v>1215.0</v>
      </c>
      <c r="E128" s="44">
        <f t="shared" si="1"/>
        <v>-0.0007154538021</v>
      </c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</row>
    <row r="129" ht="15.75" customHeight="1">
      <c r="A129" s="42">
        <v>41759.62533333334</v>
      </c>
      <c r="B129" s="43">
        <v>15.0</v>
      </c>
      <c r="C129" s="43">
        <v>9.777</v>
      </c>
      <c r="D129" s="43">
        <v>321.0</v>
      </c>
      <c r="E129" s="44">
        <f t="shared" si="1"/>
        <v>0</v>
      </c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</row>
    <row r="130" ht="15.75" customHeight="1">
      <c r="A130" s="42">
        <v>41761.62533333334</v>
      </c>
      <c r="B130" s="43">
        <v>15.0</v>
      </c>
      <c r="C130" s="43">
        <v>9.777</v>
      </c>
      <c r="D130" s="43">
        <v>250.0</v>
      </c>
      <c r="E130" s="44">
        <f t="shared" si="1"/>
        <v>0</v>
      </c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</row>
    <row r="131" ht="15.75" customHeight="1">
      <c r="A131" s="42">
        <v>41764.62533333334</v>
      </c>
      <c r="B131" s="43">
        <v>15.0</v>
      </c>
      <c r="C131" s="43">
        <v>9.777</v>
      </c>
      <c r="D131" s="43">
        <v>100.0</v>
      </c>
      <c r="E131" s="44">
        <f t="shared" si="1"/>
        <v>0</v>
      </c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</row>
    <row r="132" ht="15.75" customHeight="1">
      <c r="A132" s="42">
        <v>41765.62533333334</v>
      </c>
      <c r="B132" s="43">
        <v>14.87</v>
      </c>
      <c r="C132" s="43">
        <v>9.692</v>
      </c>
      <c r="D132" s="43">
        <v>23.0</v>
      </c>
      <c r="E132" s="44">
        <f t="shared" si="1"/>
        <v>-0.008693873376</v>
      </c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</row>
    <row r="133" ht="15.75" customHeight="1">
      <c r="A133" s="42">
        <v>41766.62533333334</v>
      </c>
      <c r="B133" s="43">
        <v>14.43</v>
      </c>
      <c r="C133" s="43">
        <v>9.406</v>
      </c>
      <c r="D133" s="43">
        <v>11.0</v>
      </c>
      <c r="E133" s="44">
        <f t="shared" si="1"/>
        <v>-0.0295088733</v>
      </c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</row>
    <row r="134" ht="15.75" customHeight="1">
      <c r="A134" s="42">
        <v>41767.62533333334</v>
      </c>
      <c r="B134" s="43">
        <v>14.8</v>
      </c>
      <c r="C134" s="43">
        <v>9.647</v>
      </c>
      <c r="D134" s="43">
        <v>3973.0</v>
      </c>
      <c r="E134" s="44">
        <f t="shared" si="1"/>
        <v>0.02562194344</v>
      </c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</row>
    <row r="135" ht="15.75" customHeight="1">
      <c r="A135" s="42">
        <v>41768.62533333334</v>
      </c>
      <c r="B135" s="43">
        <v>14.8</v>
      </c>
      <c r="C135" s="43">
        <v>9.647</v>
      </c>
      <c r="D135" s="43">
        <v>789.0</v>
      </c>
      <c r="E135" s="44">
        <f t="shared" si="1"/>
        <v>0</v>
      </c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</row>
    <row r="136" ht="15.75" customHeight="1">
      <c r="A136" s="42">
        <v>41771.62533333334</v>
      </c>
      <c r="B136" s="43">
        <v>14.8</v>
      </c>
      <c r="C136" s="43">
        <v>9.647</v>
      </c>
      <c r="D136" s="43">
        <v>70.0</v>
      </c>
      <c r="E136" s="44">
        <f t="shared" si="1"/>
        <v>0</v>
      </c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</row>
    <row r="137" ht="15.75" customHeight="1">
      <c r="A137" s="42">
        <v>41772.62533333334</v>
      </c>
      <c r="B137" s="43">
        <v>14.6</v>
      </c>
      <c r="C137" s="43">
        <v>9.516</v>
      </c>
      <c r="D137" s="43">
        <v>2228.0</v>
      </c>
      <c r="E137" s="44">
        <f t="shared" si="1"/>
        <v>-0.01357935109</v>
      </c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</row>
    <row r="138" ht="15.75" customHeight="1">
      <c r="A138" s="42">
        <v>41773.62533333334</v>
      </c>
      <c r="B138" s="43">
        <v>14.36</v>
      </c>
      <c r="C138" s="43">
        <v>9.36</v>
      </c>
      <c r="D138" s="43">
        <v>2424.0</v>
      </c>
      <c r="E138" s="44">
        <f t="shared" si="1"/>
        <v>-0.01639344262</v>
      </c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</row>
    <row r="139" ht="15.75" customHeight="1">
      <c r="A139" s="42">
        <v>41774.62533333334</v>
      </c>
      <c r="B139" s="43">
        <v>14.35</v>
      </c>
      <c r="C139" s="43">
        <v>9.353</v>
      </c>
      <c r="D139" s="43">
        <v>429.0</v>
      </c>
      <c r="E139" s="44">
        <f t="shared" si="1"/>
        <v>-0.0007478632479</v>
      </c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</row>
    <row r="140" ht="15.75" customHeight="1">
      <c r="A140" s="42">
        <v>41775.62533333334</v>
      </c>
      <c r="B140" s="43">
        <v>14.53</v>
      </c>
      <c r="C140" s="43">
        <v>9.471</v>
      </c>
      <c r="D140" s="43">
        <v>20873.0</v>
      </c>
      <c r="E140" s="44">
        <f t="shared" si="1"/>
        <v>0.01261627285</v>
      </c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</row>
    <row r="141" ht="15.75" customHeight="1">
      <c r="A141" s="42">
        <v>41778.62533333334</v>
      </c>
      <c r="B141" s="43">
        <v>14.58</v>
      </c>
      <c r="C141" s="43">
        <v>9.503</v>
      </c>
      <c r="D141" s="43">
        <v>175.0</v>
      </c>
      <c r="E141" s="44">
        <f t="shared" si="1"/>
        <v>0.003378735086</v>
      </c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</row>
    <row r="142" ht="15.75" customHeight="1">
      <c r="A142" s="42">
        <v>41779.62533333334</v>
      </c>
      <c r="B142" s="43">
        <v>14.5</v>
      </c>
      <c r="C142" s="43">
        <v>9.451</v>
      </c>
      <c r="D142" s="43">
        <v>4300.0</v>
      </c>
      <c r="E142" s="44">
        <f t="shared" si="1"/>
        <v>-0.005471956224</v>
      </c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</row>
    <row r="143" ht="15.75" customHeight="1">
      <c r="A143" s="42">
        <v>41780.62533333334</v>
      </c>
      <c r="B143" s="43">
        <v>14.47</v>
      </c>
      <c r="C143" s="43">
        <v>9.432</v>
      </c>
      <c r="D143" s="43">
        <v>2653.0</v>
      </c>
      <c r="E143" s="44">
        <f t="shared" si="1"/>
        <v>-0.002010369273</v>
      </c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</row>
    <row r="144" ht="15.75" customHeight="1">
      <c r="A144" s="42">
        <v>41781.62533333334</v>
      </c>
      <c r="B144" s="43">
        <v>14.5</v>
      </c>
      <c r="C144" s="43">
        <v>9.451</v>
      </c>
      <c r="D144" s="43">
        <v>2230.0</v>
      </c>
      <c r="E144" s="44">
        <f t="shared" si="1"/>
        <v>0.002014418999</v>
      </c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</row>
    <row r="145" ht="15.75" customHeight="1">
      <c r="A145" s="42">
        <v>41782.62533333334</v>
      </c>
      <c r="B145" s="43">
        <v>14.48</v>
      </c>
      <c r="C145" s="43">
        <v>9.438</v>
      </c>
      <c r="D145" s="43">
        <v>826.0</v>
      </c>
      <c r="E145" s="44">
        <f t="shared" si="1"/>
        <v>-0.001375515818</v>
      </c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</row>
    <row r="146" ht="15.75" customHeight="1">
      <c r="A146" s="42">
        <v>41785.62533333334</v>
      </c>
      <c r="B146" s="43">
        <v>14.5</v>
      </c>
      <c r="C146" s="43">
        <v>9.451</v>
      </c>
      <c r="D146" s="43">
        <v>1835.0</v>
      </c>
      <c r="E146" s="44">
        <f t="shared" si="1"/>
        <v>0.001377410468</v>
      </c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</row>
    <row r="147" ht="15.75" customHeight="1">
      <c r="A147" s="42">
        <v>41786.62533333334</v>
      </c>
      <c r="B147" s="43">
        <v>14.4</v>
      </c>
      <c r="C147" s="43">
        <v>9.386</v>
      </c>
      <c r="D147" s="43">
        <v>755.0</v>
      </c>
      <c r="E147" s="44">
        <f t="shared" si="1"/>
        <v>-0.006877579092</v>
      </c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</row>
    <row r="148" ht="15.75" customHeight="1">
      <c r="A148" s="42">
        <v>41787.62533333334</v>
      </c>
      <c r="B148" s="43">
        <v>14.49</v>
      </c>
      <c r="C148" s="43">
        <v>9.445</v>
      </c>
      <c r="D148" s="43">
        <v>864.0</v>
      </c>
      <c r="E148" s="44">
        <f t="shared" si="1"/>
        <v>0.00628595781</v>
      </c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</row>
    <row r="149" ht="15.75" customHeight="1">
      <c r="A149" s="42">
        <v>41788.62533333334</v>
      </c>
      <c r="B149" s="43">
        <v>14.29</v>
      </c>
      <c r="C149" s="43">
        <v>9.314</v>
      </c>
      <c r="D149" s="43">
        <v>8612.0</v>
      </c>
      <c r="E149" s="44">
        <f t="shared" si="1"/>
        <v>-0.01386977237</v>
      </c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</row>
    <row r="150" ht="15.75" customHeight="1">
      <c r="A150" s="42">
        <v>41789.62533333334</v>
      </c>
      <c r="B150" s="43">
        <v>14.3</v>
      </c>
      <c r="C150" s="43">
        <v>9.321</v>
      </c>
      <c r="D150" s="43">
        <v>420.0</v>
      </c>
      <c r="E150" s="44">
        <f t="shared" si="1"/>
        <v>0.0007515567962</v>
      </c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</row>
    <row r="151" ht="15.75" customHeight="1">
      <c r="A151" s="42">
        <v>41792.62533333334</v>
      </c>
      <c r="B151" s="43">
        <v>14.1</v>
      </c>
      <c r="C151" s="43">
        <v>9.19</v>
      </c>
      <c r="D151" s="43">
        <v>5380.0</v>
      </c>
      <c r="E151" s="44">
        <f t="shared" si="1"/>
        <v>-0.01405428602</v>
      </c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</row>
    <row r="152" ht="15.75" customHeight="1">
      <c r="A152" s="42">
        <v>41793.62533333334</v>
      </c>
      <c r="B152" s="43">
        <v>14.07</v>
      </c>
      <c r="C152" s="43">
        <v>9.171</v>
      </c>
      <c r="D152" s="43">
        <v>8061.0</v>
      </c>
      <c r="E152" s="44">
        <f t="shared" si="1"/>
        <v>-0.002067464635</v>
      </c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</row>
    <row r="153" ht="15.75" customHeight="1">
      <c r="A153" s="42">
        <v>41794.62533333334</v>
      </c>
      <c r="B153" s="43">
        <v>14.0</v>
      </c>
      <c r="C153" s="43">
        <v>9.125</v>
      </c>
      <c r="D153" s="43">
        <v>2395.0</v>
      </c>
      <c r="E153" s="44">
        <f t="shared" si="1"/>
        <v>-0.005015810708</v>
      </c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</row>
    <row r="154" ht="15.75" customHeight="1">
      <c r="A154" s="42">
        <v>41795.62533333334</v>
      </c>
      <c r="B154" s="43">
        <v>14.07</v>
      </c>
      <c r="C154" s="43">
        <v>9.171</v>
      </c>
      <c r="D154" s="43">
        <v>10000.0</v>
      </c>
      <c r="E154" s="44">
        <f t="shared" si="1"/>
        <v>0.00504109589</v>
      </c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</row>
    <row r="155" ht="15.75" customHeight="1">
      <c r="A155" s="42">
        <v>41796.62533333334</v>
      </c>
      <c r="B155" s="43">
        <v>14.0</v>
      </c>
      <c r="C155" s="43">
        <v>9.125</v>
      </c>
      <c r="D155" s="43">
        <v>80.0</v>
      </c>
      <c r="E155" s="44">
        <f t="shared" si="1"/>
        <v>-0.005015810708</v>
      </c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</row>
    <row r="156" ht="15.75" customHeight="1">
      <c r="A156" s="42">
        <v>41799.62533333334</v>
      </c>
      <c r="B156" s="43">
        <v>14.0</v>
      </c>
      <c r="C156" s="43">
        <v>9.125</v>
      </c>
      <c r="D156" s="43">
        <v>100.0</v>
      </c>
      <c r="E156" s="44">
        <f t="shared" si="1"/>
        <v>0</v>
      </c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</row>
    <row r="157" ht="15.75" customHeight="1">
      <c r="A157" s="42">
        <v>41800.62533333334</v>
      </c>
      <c r="B157" s="43">
        <v>13.99</v>
      </c>
      <c r="C157" s="43">
        <v>9.119</v>
      </c>
      <c r="D157" s="43">
        <v>163.0</v>
      </c>
      <c r="E157" s="44">
        <f t="shared" si="1"/>
        <v>-0.0006575342466</v>
      </c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</row>
    <row r="158" ht="15.75" customHeight="1">
      <c r="A158" s="42">
        <v>41801.62533333334</v>
      </c>
      <c r="B158" s="43">
        <v>14.0</v>
      </c>
      <c r="C158" s="43">
        <v>9.125</v>
      </c>
      <c r="D158" s="43">
        <v>8225.0</v>
      </c>
      <c r="E158" s="44">
        <f t="shared" si="1"/>
        <v>0.0006579668823</v>
      </c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</row>
    <row r="159" ht="15.75" customHeight="1">
      <c r="A159" s="42">
        <v>41802.62533333334</v>
      </c>
      <c r="B159" s="43">
        <v>14.0</v>
      </c>
      <c r="C159" s="43">
        <v>9.125</v>
      </c>
      <c r="D159" s="43">
        <v>0.0</v>
      </c>
      <c r="E159" s="44">
        <f t="shared" si="1"/>
        <v>0</v>
      </c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</row>
    <row r="160" ht="15.75" customHeight="1">
      <c r="A160" s="42">
        <v>41803.62533333334</v>
      </c>
      <c r="B160" s="43">
        <v>13.98</v>
      </c>
      <c r="C160" s="43">
        <v>9.112</v>
      </c>
      <c r="D160" s="43">
        <v>287.0</v>
      </c>
      <c r="E160" s="44">
        <f t="shared" si="1"/>
        <v>-0.001424657534</v>
      </c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</row>
    <row r="161" ht="15.75" customHeight="1">
      <c r="A161" s="42">
        <v>41806.62533333334</v>
      </c>
      <c r="B161" s="43">
        <v>14.1</v>
      </c>
      <c r="C161" s="43">
        <v>9.19</v>
      </c>
      <c r="D161" s="43">
        <v>8734.0</v>
      </c>
      <c r="E161" s="44">
        <f t="shared" si="1"/>
        <v>0.008560140474</v>
      </c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</row>
    <row r="162" ht="15.75" customHeight="1">
      <c r="A162" s="42">
        <v>41807.62533333334</v>
      </c>
      <c r="B162" s="43">
        <v>14.0</v>
      </c>
      <c r="C162" s="43">
        <v>9.125</v>
      </c>
      <c r="D162" s="43">
        <v>7134.0</v>
      </c>
      <c r="E162" s="44">
        <f t="shared" si="1"/>
        <v>-0.007072905332</v>
      </c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</row>
    <row r="163" ht="15.75" customHeight="1">
      <c r="A163" s="42">
        <v>41808.62533333334</v>
      </c>
      <c r="B163" s="43">
        <v>14.4</v>
      </c>
      <c r="C163" s="43">
        <v>9.386</v>
      </c>
      <c r="D163" s="43">
        <v>53411.0</v>
      </c>
      <c r="E163" s="44">
        <f t="shared" si="1"/>
        <v>0.02860273973</v>
      </c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</row>
    <row r="164" ht="15.75" customHeight="1">
      <c r="A164" s="42">
        <v>41809.62533333334</v>
      </c>
      <c r="B164" s="43">
        <v>14.2</v>
      </c>
      <c r="C164" s="43">
        <v>9.256</v>
      </c>
      <c r="D164" s="43">
        <v>1960.0</v>
      </c>
      <c r="E164" s="44">
        <f t="shared" si="1"/>
        <v>-0.01385041551</v>
      </c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</row>
    <row r="165" ht="15.75" customHeight="1">
      <c r="A165" s="42">
        <v>41810.62533333334</v>
      </c>
      <c r="B165" s="43">
        <v>14.39</v>
      </c>
      <c r="C165" s="43">
        <v>9.379</v>
      </c>
      <c r="D165" s="43">
        <v>5980.0</v>
      </c>
      <c r="E165" s="44">
        <f t="shared" si="1"/>
        <v>0.01328867761</v>
      </c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</row>
    <row r="166" ht="15.75" customHeight="1">
      <c r="A166" s="42">
        <v>41813.62533333334</v>
      </c>
      <c r="B166" s="43">
        <v>14.4</v>
      </c>
      <c r="C166" s="43">
        <v>9.386</v>
      </c>
      <c r="D166" s="43">
        <v>9376.0</v>
      </c>
      <c r="E166" s="44">
        <f t="shared" si="1"/>
        <v>0.0007463482248</v>
      </c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</row>
    <row r="167" ht="15.75" customHeight="1">
      <c r="A167" s="42">
        <v>41814.62533333334</v>
      </c>
      <c r="B167" s="43">
        <v>14.48</v>
      </c>
      <c r="C167" s="43">
        <v>9.438</v>
      </c>
      <c r="D167" s="43">
        <v>1446.0</v>
      </c>
      <c r="E167" s="44">
        <f t="shared" si="1"/>
        <v>0.005540166205</v>
      </c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</row>
    <row r="168" ht="15.75" customHeight="1">
      <c r="A168" s="42">
        <v>41815.62533333334</v>
      </c>
      <c r="B168" s="43">
        <v>14.3</v>
      </c>
      <c r="C168" s="43">
        <v>9.321</v>
      </c>
      <c r="D168" s="43">
        <v>4829.0</v>
      </c>
      <c r="E168" s="44">
        <f t="shared" si="1"/>
        <v>-0.01239669421</v>
      </c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</row>
    <row r="169" ht="15.75" customHeight="1">
      <c r="A169" s="42">
        <v>41816.62533333334</v>
      </c>
      <c r="B169" s="43">
        <v>14.2</v>
      </c>
      <c r="C169" s="43">
        <v>9.256</v>
      </c>
      <c r="D169" s="43">
        <v>5950.0</v>
      </c>
      <c r="E169" s="44">
        <f t="shared" si="1"/>
        <v>-0.006973500697</v>
      </c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</row>
    <row r="170" ht="15.75" customHeight="1">
      <c r="A170" s="42">
        <v>41817.62533333334</v>
      </c>
      <c r="B170" s="43">
        <v>14.34</v>
      </c>
      <c r="C170" s="43">
        <v>9.347</v>
      </c>
      <c r="D170" s="43">
        <v>17178.0</v>
      </c>
      <c r="E170" s="44">
        <f t="shared" si="1"/>
        <v>0.009831460674</v>
      </c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</row>
    <row r="171" ht="15.75" customHeight="1">
      <c r="A171" s="42">
        <v>41820.62533333334</v>
      </c>
      <c r="B171" s="43">
        <v>14.2</v>
      </c>
      <c r="C171" s="43">
        <v>9.256</v>
      </c>
      <c r="D171" s="43">
        <v>5580.0</v>
      </c>
      <c r="E171" s="44">
        <f t="shared" si="1"/>
        <v>-0.009735744089</v>
      </c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</row>
    <row r="172" ht="15.75" customHeight="1">
      <c r="A172" s="42">
        <v>41821.62533333334</v>
      </c>
      <c r="B172" s="43">
        <v>14.38</v>
      </c>
      <c r="C172" s="43">
        <v>9.373</v>
      </c>
      <c r="D172" s="43">
        <v>140.0</v>
      </c>
      <c r="E172" s="44">
        <f t="shared" si="1"/>
        <v>0.01264044944</v>
      </c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</row>
    <row r="173" ht="15.75" customHeight="1">
      <c r="A173" s="42">
        <v>41822.62533333334</v>
      </c>
      <c r="B173" s="43">
        <v>14.38</v>
      </c>
      <c r="C173" s="43">
        <v>9.373</v>
      </c>
      <c r="D173" s="43">
        <v>5170.0</v>
      </c>
      <c r="E173" s="44">
        <f t="shared" si="1"/>
        <v>0</v>
      </c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</row>
    <row r="174" ht="15.75" customHeight="1">
      <c r="A174" s="42">
        <v>41823.62533333334</v>
      </c>
      <c r="B174" s="43">
        <v>14.2</v>
      </c>
      <c r="C174" s="43">
        <v>9.256</v>
      </c>
      <c r="D174" s="43">
        <v>800.0</v>
      </c>
      <c r="E174" s="44">
        <f t="shared" si="1"/>
        <v>-0.01248266297</v>
      </c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</row>
    <row r="175" ht="15.75" customHeight="1">
      <c r="A175" s="42">
        <v>41824.62533333334</v>
      </c>
      <c r="B175" s="43">
        <v>14.3</v>
      </c>
      <c r="C175" s="43">
        <v>9.321</v>
      </c>
      <c r="D175" s="43">
        <v>6239.0</v>
      </c>
      <c r="E175" s="44">
        <f t="shared" si="1"/>
        <v>0.00702247191</v>
      </c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</row>
    <row r="176" ht="15.75" customHeight="1">
      <c r="A176" s="42">
        <v>41827.62533333334</v>
      </c>
      <c r="B176" s="43">
        <v>14.35</v>
      </c>
      <c r="C176" s="43">
        <v>9.353</v>
      </c>
      <c r="D176" s="43">
        <v>5225.0</v>
      </c>
      <c r="E176" s="44">
        <f t="shared" si="1"/>
        <v>0.003433108036</v>
      </c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</row>
    <row r="177" ht="15.75" customHeight="1">
      <c r="A177" s="42">
        <v>41828.62533333334</v>
      </c>
      <c r="B177" s="43">
        <v>14.5</v>
      </c>
      <c r="C177" s="43">
        <v>9.451</v>
      </c>
      <c r="D177" s="43">
        <v>6747.0</v>
      </c>
      <c r="E177" s="44">
        <f t="shared" si="1"/>
        <v>0.01047792152</v>
      </c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</row>
    <row r="178" ht="15.75" customHeight="1">
      <c r="A178" s="42">
        <v>41829.62533333334</v>
      </c>
      <c r="B178" s="43">
        <v>14.5</v>
      </c>
      <c r="C178" s="43">
        <v>9.451</v>
      </c>
      <c r="D178" s="43">
        <v>1595.0</v>
      </c>
      <c r="E178" s="44">
        <f t="shared" si="1"/>
        <v>0</v>
      </c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</row>
    <row r="179" ht="15.75" customHeight="1">
      <c r="A179" s="42">
        <v>41830.62533333334</v>
      </c>
      <c r="B179" s="43">
        <v>14.6</v>
      </c>
      <c r="C179" s="43">
        <v>9.516</v>
      </c>
      <c r="D179" s="43">
        <v>10693.0</v>
      </c>
      <c r="E179" s="44">
        <f t="shared" si="1"/>
        <v>0.006877579092</v>
      </c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</row>
    <row r="180" ht="15.75" customHeight="1">
      <c r="A180" s="42">
        <v>41831.62533333334</v>
      </c>
      <c r="B180" s="43">
        <v>14.6</v>
      </c>
      <c r="C180" s="43">
        <v>9.516</v>
      </c>
      <c r="D180" s="43">
        <v>1620.0</v>
      </c>
      <c r="E180" s="44">
        <f t="shared" si="1"/>
        <v>0</v>
      </c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</row>
    <row r="181" ht="15.75" customHeight="1">
      <c r="A181" s="42">
        <v>41834.62533333334</v>
      </c>
      <c r="B181" s="43">
        <v>14.5</v>
      </c>
      <c r="C181" s="43">
        <v>9.451</v>
      </c>
      <c r="D181" s="43">
        <v>6380.0</v>
      </c>
      <c r="E181" s="44">
        <f t="shared" si="1"/>
        <v>-0.006830601093</v>
      </c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</row>
    <row r="182" ht="15.75" customHeight="1">
      <c r="A182" s="42">
        <v>41835.62533333334</v>
      </c>
      <c r="B182" s="43">
        <v>14.5</v>
      </c>
      <c r="C182" s="43">
        <v>9.451</v>
      </c>
      <c r="D182" s="43">
        <v>3402.0</v>
      </c>
      <c r="E182" s="44">
        <f t="shared" si="1"/>
        <v>0</v>
      </c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</row>
    <row r="183" ht="15.75" customHeight="1">
      <c r="A183" s="42">
        <v>41836.62533333334</v>
      </c>
      <c r="B183" s="43">
        <v>14.5</v>
      </c>
      <c r="C183" s="43">
        <v>9.451</v>
      </c>
      <c r="D183" s="43">
        <v>0.0</v>
      </c>
      <c r="E183" s="44">
        <f t="shared" si="1"/>
        <v>0</v>
      </c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</row>
    <row r="184" ht="15.75" customHeight="1">
      <c r="A184" s="42">
        <v>41837.62533333334</v>
      </c>
      <c r="B184" s="43">
        <v>14.5</v>
      </c>
      <c r="C184" s="43">
        <v>9.451</v>
      </c>
      <c r="D184" s="43">
        <v>12224.0</v>
      </c>
      <c r="E184" s="44">
        <f t="shared" si="1"/>
        <v>0</v>
      </c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</row>
    <row r="185" ht="15.75" customHeight="1">
      <c r="A185" s="42">
        <v>41838.62533333334</v>
      </c>
      <c r="B185" s="43">
        <v>14.9</v>
      </c>
      <c r="C185" s="43">
        <v>9.712</v>
      </c>
      <c r="D185" s="43">
        <v>5950.0</v>
      </c>
      <c r="E185" s="44">
        <f t="shared" si="1"/>
        <v>0.02761612528</v>
      </c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</row>
    <row r="186" ht="15.75" customHeight="1">
      <c r="A186" s="42">
        <v>41841.62533333334</v>
      </c>
      <c r="B186" s="43">
        <v>14.79</v>
      </c>
      <c r="C186" s="43">
        <v>9.64</v>
      </c>
      <c r="D186" s="43">
        <v>90.0</v>
      </c>
      <c r="E186" s="44">
        <f t="shared" si="1"/>
        <v>-0.007413509061</v>
      </c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</row>
    <row r="187" ht="15.75" customHeight="1">
      <c r="A187" s="42">
        <v>41842.62533333334</v>
      </c>
      <c r="B187" s="43">
        <v>15.34</v>
      </c>
      <c r="C187" s="43">
        <v>9.999</v>
      </c>
      <c r="D187" s="43">
        <v>11451.0</v>
      </c>
      <c r="E187" s="44">
        <f t="shared" si="1"/>
        <v>0.0372406639</v>
      </c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</row>
    <row r="188" ht="15.75" customHeight="1">
      <c r="A188" s="42">
        <v>41843.62533333334</v>
      </c>
      <c r="B188" s="43">
        <v>15.34</v>
      </c>
      <c r="C188" s="43">
        <v>9.999</v>
      </c>
      <c r="D188" s="43">
        <v>360.0</v>
      </c>
      <c r="E188" s="44">
        <f t="shared" si="1"/>
        <v>0</v>
      </c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</row>
    <row r="189" ht="15.75" customHeight="1">
      <c r="A189" s="42">
        <v>41844.62533333334</v>
      </c>
      <c r="B189" s="43">
        <v>15.34</v>
      </c>
      <c r="C189" s="43">
        <v>9.999</v>
      </c>
      <c r="D189" s="43">
        <v>13936.0</v>
      </c>
      <c r="E189" s="44">
        <f t="shared" si="1"/>
        <v>0</v>
      </c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</row>
    <row r="190" ht="15.75" customHeight="1">
      <c r="A190" s="42">
        <v>41851.62533333334</v>
      </c>
      <c r="B190" s="43">
        <v>15.2</v>
      </c>
      <c r="C190" s="43">
        <v>9.907</v>
      </c>
      <c r="D190" s="43">
        <v>2271.0</v>
      </c>
      <c r="E190" s="44">
        <f t="shared" si="1"/>
        <v>-0.009200920092</v>
      </c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</row>
    <row r="191" ht="15.75" customHeight="1">
      <c r="A191" s="42">
        <v>41852.62533333334</v>
      </c>
      <c r="B191" s="43">
        <v>15.2</v>
      </c>
      <c r="C191" s="43">
        <v>9.907</v>
      </c>
      <c r="D191" s="43">
        <v>17644.0</v>
      </c>
      <c r="E191" s="44">
        <f t="shared" si="1"/>
        <v>0</v>
      </c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</row>
    <row r="192" ht="15.75" customHeight="1">
      <c r="A192" s="42">
        <v>41855.62533333334</v>
      </c>
      <c r="B192" s="43">
        <v>15.2</v>
      </c>
      <c r="C192" s="43">
        <v>9.907</v>
      </c>
      <c r="D192" s="43">
        <v>17319.0</v>
      </c>
      <c r="E192" s="44">
        <f t="shared" si="1"/>
        <v>0</v>
      </c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</row>
    <row r="193" ht="15.75" customHeight="1">
      <c r="A193" s="42">
        <v>41856.62533333334</v>
      </c>
      <c r="B193" s="43">
        <v>15.2</v>
      </c>
      <c r="C193" s="43">
        <v>9.907</v>
      </c>
      <c r="D193" s="43">
        <v>5509.0</v>
      </c>
      <c r="E193" s="44">
        <f t="shared" si="1"/>
        <v>0</v>
      </c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</row>
    <row r="194" ht="15.75" customHeight="1">
      <c r="A194" s="42">
        <v>41857.62533333334</v>
      </c>
      <c r="B194" s="43">
        <v>15.2</v>
      </c>
      <c r="C194" s="43">
        <v>9.907</v>
      </c>
      <c r="D194" s="43">
        <v>0.0</v>
      </c>
      <c r="E194" s="44">
        <f t="shared" si="1"/>
        <v>0</v>
      </c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</row>
    <row r="195" ht="15.75" customHeight="1">
      <c r="A195" s="42">
        <v>41858.62533333334</v>
      </c>
      <c r="B195" s="43">
        <v>15.2</v>
      </c>
      <c r="C195" s="43">
        <v>9.907</v>
      </c>
      <c r="D195" s="43">
        <v>0.0</v>
      </c>
      <c r="E195" s="44">
        <f t="shared" si="1"/>
        <v>0</v>
      </c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</row>
    <row r="196" ht="15.75" customHeight="1">
      <c r="A196" s="42">
        <v>41859.62533333334</v>
      </c>
      <c r="B196" s="43">
        <v>15.0</v>
      </c>
      <c r="C196" s="43">
        <v>9.777</v>
      </c>
      <c r="D196" s="43">
        <v>2687.0</v>
      </c>
      <c r="E196" s="44">
        <f t="shared" si="1"/>
        <v>-0.01312203492</v>
      </c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</row>
    <row r="197" ht="15.75" customHeight="1">
      <c r="A197" s="42">
        <v>41862.62533333334</v>
      </c>
      <c r="B197" s="43">
        <v>15.2</v>
      </c>
      <c r="C197" s="43">
        <v>9.907</v>
      </c>
      <c r="D197" s="43">
        <v>10853.0</v>
      </c>
      <c r="E197" s="44">
        <f t="shared" si="1"/>
        <v>0.01329651222</v>
      </c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</row>
    <row r="198" ht="15.75" customHeight="1">
      <c r="A198" s="42">
        <v>41863.62533333334</v>
      </c>
      <c r="B198" s="43">
        <v>15.0</v>
      </c>
      <c r="C198" s="43">
        <v>9.777</v>
      </c>
      <c r="D198" s="43">
        <v>1495.0</v>
      </c>
      <c r="E198" s="44">
        <f t="shared" si="1"/>
        <v>-0.01312203492</v>
      </c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</row>
    <row r="199" ht="15.75" customHeight="1">
      <c r="A199" s="42">
        <v>41865.62533333334</v>
      </c>
      <c r="B199" s="43">
        <v>15.0</v>
      </c>
      <c r="C199" s="43">
        <v>9.777</v>
      </c>
      <c r="D199" s="43">
        <v>14000.0</v>
      </c>
      <c r="E199" s="44">
        <f t="shared" si="1"/>
        <v>0</v>
      </c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</row>
    <row r="200" ht="15.75" customHeight="1">
      <c r="A200" s="42">
        <v>41866.62533333334</v>
      </c>
      <c r="B200" s="43">
        <v>15.0</v>
      </c>
      <c r="C200" s="43">
        <v>9.777</v>
      </c>
      <c r="D200" s="43">
        <v>11761.0</v>
      </c>
      <c r="E200" s="44">
        <f t="shared" si="1"/>
        <v>0</v>
      </c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</row>
    <row r="201" ht="15.75" customHeight="1">
      <c r="A201" s="42">
        <v>41869.62533333334</v>
      </c>
      <c r="B201" s="43">
        <v>15.0</v>
      </c>
      <c r="C201" s="43">
        <v>9.777</v>
      </c>
      <c r="D201" s="43">
        <v>8668.0</v>
      </c>
      <c r="E201" s="44">
        <f t="shared" si="1"/>
        <v>0</v>
      </c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</row>
    <row r="202" ht="15.75" customHeight="1">
      <c r="A202" s="42">
        <v>41870.62533333334</v>
      </c>
      <c r="B202" s="43">
        <v>15.0</v>
      </c>
      <c r="C202" s="43">
        <v>9.777</v>
      </c>
      <c r="D202" s="43">
        <v>12548.0</v>
      </c>
      <c r="E202" s="44">
        <f t="shared" si="1"/>
        <v>0</v>
      </c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</row>
    <row r="203" ht="15.75" customHeight="1">
      <c r="A203" s="42">
        <v>41871.62533333334</v>
      </c>
      <c r="B203" s="43">
        <v>15.3</v>
      </c>
      <c r="C203" s="43">
        <v>9.973</v>
      </c>
      <c r="D203" s="43">
        <v>24414.0</v>
      </c>
      <c r="E203" s="44">
        <f t="shared" si="1"/>
        <v>0.0200470492</v>
      </c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</row>
    <row r="204" ht="15.75" customHeight="1">
      <c r="A204" s="42">
        <v>41872.62533333334</v>
      </c>
      <c r="B204" s="43">
        <v>15.3</v>
      </c>
      <c r="C204" s="43">
        <v>9.973</v>
      </c>
      <c r="D204" s="43">
        <v>10900.0</v>
      </c>
      <c r="E204" s="44">
        <f t="shared" si="1"/>
        <v>0</v>
      </c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</row>
    <row r="205" ht="15.75" customHeight="1">
      <c r="A205" s="42">
        <v>41873.62533333334</v>
      </c>
      <c r="B205" s="43">
        <v>15.3</v>
      </c>
      <c r="C205" s="43">
        <v>9.973</v>
      </c>
      <c r="D205" s="43">
        <v>6240.0</v>
      </c>
      <c r="E205" s="44">
        <f t="shared" si="1"/>
        <v>0</v>
      </c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</row>
    <row r="206" ht="15.75" customHeight="1">
      <c r="A206" s="42">
        <v>41876.62533333334</v>
      </c>
      <c r="B206" s="43">
        <v>15.3</v>
      </c>
      <c r="C206" s="43">
        <v>9.973</v>
      </c>
      <c r="D206" s="43">
        <v>7500.0</v>
      </c>
      <c r="E206" s="44">
        <f t="shared" si="1"/>
        <v>0</v>
      </c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</row>
    <row r="207" ht="15.75" customHeight="1">
      <c r="A207" s="42">
        <v>41877.62533333334</v>
      </c>
      <c r="B207" s="43">
        <v>15.35</v>
      </c>
      <c r="C207" s="43">
        <v>10.005</v>
      </c>
      <c r="D207" s="43">
        <v>81737.0</v>
      </c>
      <c r="E207" s="44">
        <f t="shared" si="1"/>
        <v>0.003208663391</v>
      </c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</row>
    <row r="208" ht="15.75" customHeight="1">
      <c r="A208" s="42">
        <v>41878.62533333334</v>
      </c>
      <c r="B208" s="43">
        <v>15.35</v>
      </c>
      <c r="C208" s="43">
        <v>10.005</v>
      </c>
      <c r="D208" s="43">
        <v>7133.0</v>
      </c>
      <c r="E208" s="44">
        <f t="shared" si="1"/>
        <v>0</v>
      </c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</row>
    <row r="209" ht="15.75" customHeight="1">
      <c r="A209" s="42">
        <v>41879.62533333334</v>
      </c>
      <c r="B209" s="43">
        <v>15.35</v>
      </c>
      <c r="C209" s="43">
        <v>10.005</v>
      </c>
      <c r="D209" s="43">
        <v>4955.0</v>
      </c>
      <c r="E209" s="44">
        <f t="shared" si="1"/>
        <v>0</v>
      </c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</row>
    <row r="210" ht="15.75" customHeight="1">
      <c r="A210" s="42">
        <v>41880.62533333334</v>
      </c>
      <c r="B210" s="43">
        <v>15.35</v>
      </c>
      <c r="C210" s="43">
        <v>10.005</v>
      </c>
      <c r="D210" s="43">
        <v>100.0</v>
      </c>
      <c r="E210" s="44">
        <f t="shared" si="1"/>
        <v>0</v>
      </c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</row>
    <row r="211" ht="15.75" customHeight="1">
      <c r="A211" s="42">
        <v>41883.62533333334</v>
      </c>
      <c r="B211" s="43">
        <v>15.35</v>
      </c>
      <c r="C211" s="43">
        <v>10.005</v>
      </c>
      <c r="D211" s="43">
        <v>3120.0</v>
      </c>
      <c r="E211" s="44">
        <f t="shared" si="1"/>
        <v>0</v>
      </c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</row>
    <row r="212" ht="15.75" customHeight="1">
      <c r="A212" s="42">
        <v>41884.62533333334</v>
      </c>
      <c r="B212" s="43">
        <v>15.35</v>
      </c>
      <c r="C212" s="43">
        <v>10.005</v>
      </c>
      <c r="D212" s="43">
        <v>5665.0</v>
      </c>
      <c r="E212" s="44">
        <f t="shared" si="1"/>
        <v>0</v>
      </c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</row>
    <row r="213" ht="15.75" customHeight="1">
      <c r="A213" s="42">
        <v>41885.62533333334</v>
      </c>
      <c r="B213" s="43">
        <v>15.35</v>
      </c>
      <c r="C213" s="43">
        <v>10.005</v>
      </c>
      <c r="D213" s="43">
        <v>13654.0</v>
      </c>
      <c r="E213" s="44">
        <f t="shared" si="1"/>
        <v>0</v>
      </c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</row>
    <row r="214" ht="15.75" customHeight="1">
      <c r="A214" s="42">
        <v>41886.62533333334</v>
      </c>
      <c r="B214" s="43">
        <v>15.36</v>
      </c>
      <c r="C214" s="43">
        <v>10.012</v>
      </c>
      <c r="D214" s="43">
        <v>3463.0</v>
      </c>
      <c r="E214" s="44">
        <f t="shared" si="1"/>
        <v>0.0006996501749</v>
      </c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</row>
    <row r="215" ht="15.75" customHeight="1">
      <c r="A215" s="42">
        <v>41887.62533333334</v>
      </c>
      <c r="B215" s="43">
        <v>15.35</v>
      </c>
      <c r="C215" s="43">
        <v>10.005</v>
      </c>
      <c r="D215" s="43">
        <v>1270.0</v>
      </c>
      <c r="E215" s="44">
        <f t="shared" si="1"/>
        <v>-0.0006991610068</v>
      </c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</row>
    <row r="216" ht="15.75" customHeight="1">
      <c r="A216" s="42">
        <v>41890.62533333334</v>
      </c>
      <c r="B216" s="43">
        <v>15.35</v>
      </c>
      <c r="C216" s="43">
        <v>10.005</v>
      </c>
      <c r="D216" s="43">
        <v>6557.0</v>
      </c>
      <c r="E216" s="44">
        <f t="shared" si="1"/>
        <v>0</v>
      </c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</row>
    <row r="217" ht="15.75" customHeight="1">
      <c r="A217" s="42">
        <v>41891.62533333334</v>
      </c>
      <c r="B217" s="43">
        <v>15.35</v>
      </c>
      <c r="C217" s="43">
        <v>10.005</v>
      </c>
      <c r="D217" s="43">
        <v>4331.0</v>
      </c>
      <c r="E217" s="44">
        <f t="shared" si="1"/>
        <v>0</v>
      </c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</row>
    <row r="218" ht="15.75" customHeight="1">
      <c r="A218" s="42">
        <v>41892.62533333334</v>
      </c>
      <c r="B218" s="43">
        <v>15.37</v>
      </c>
      <c r="C218" s="43">
        <v>10.018</v>
      </c>
      <c r="D218" s="43">
        <v>900.0</v>
      </c>
      <c r="E218" s="44">
        <f t="shared" si="1"/>
        <v>0.001299350325</v>
      </c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</row>
    <row r="219" ht="15.75" customHeight="1">
      <c r="A219" s="42">
        <v>41893.62533333334</v>
      </c>
      <c r="B219" s="43">
        <v>15.37</v>
      </c>
      <c r="C219" s="43">
        <v>10.018</v>
      </c>
      <c r="D219" s="43">
        <v>1065.0</v>
      </c>
      <c r="E219" s="44">
        <f t="shared" si="1"/>
        <v>0</v>
      </c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</row>
    <row r="220" ht="15.75" customHeight="1">
      <c r="A220" s="42">
        <v>41894.62533333334</v>
      </c>
      <c r="B220" s="43">
        <v>15.37</v>
      </c>
      <c r="C220" s="43">
        <v>10.018</v>
      </c>
      <c r="D220" s="43">
        <v>586.0</v>
      </c>
      <c r="E220" s="44">
        <f t="shared" si="1"/>
        <v>0</v>
      </c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</row>
    <row r="221" ht="15.75" customHeight="1">
      <c r="A221" s="42">
        <v>41897.62533333334</v>
      </c>
      <c r="B221" s="43">
        <v>15.37</v>
      </c>
      <c r="C221" s="43">
        <v>10.018</v>
      </c>
      <c r="D221" s="43">
        <v>8875.0</v>
      </c>
      <c r="E221" s="44">
        <f t="shared" si="1"/>
        <v>0</v>
      </c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</row>
    <row r="222" ht="15.75" customHeight="1">
      <c r="A222" s="42">
        <v>41898.62533333334</v>
      </c>
      <c r="B222" s="43">
        <v>15.37</v>
      </c>
      <c r="C222" s="43">
        <v>10.018</v>
      </c>
      <c r="D222" s="43">
        <v>11097.0</v>
      </c>
      <c r="E222" s="44">
        <f t="shared" si="1"/>
        <v>0</v>
      </c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</row>
    <row r="223" ht="15.75" customHeight="1">
      <c r="A223" s="42">
        <v>41899.62533333334</v>
      </c>
      <c r="B223" s="43">
        <v>15.37</v>
      </c>
      <c r="C223" s="43">
        <v>10.018</v>
      </c>
      <c r="D223" s="43">
        <v>8320.0</v>
      </c>
      <c r="E223" s="44">
        <f t="shared" si="1"/>
        <v>0</v>
      </c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</row>
    <row r="224" ht="15.75" customHeight="1">
      <c r="A224" s="42">
        <v>41900.62533333334</v>
      </c>
      <c r="B224" s="43">
        <v>15.4</v>
      </c>
      <c r="C224" s="43">
        <v>10.038</v>
      </c>
      <c r="D224" s="43">
        <v>4.0</v>
      </c>
      <c r="E224" s="44">
        <f t="shared" si="1"/>
        <v>0.001996406468</v>
      </c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</row>
    <row r="225" ht="15.75" customHeight="1">
      <c r="A225" s="42">
        <v>41901.62533333334</v>
      </c>
      <c r="B225" s="43">
        <v>15.37</v>
      </c>
      <c r="C225" s="43">
        <v>10.018</v>
      </c>
      <c r="D225" s="43">
        <v>9716.0</v>
      </c>
      <c r="E225" s="44">
        <f t="shared" si="1"/>
        <v>-0.001992428771</v>
      </c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</row>
    <row r="226" ht="15.75" customHeight="1">
      <c r="A226" s="42">
        <v>41904.62533333334</v>
      </c>
      <c r="B226" s="43">
        <v>15.37</v>
      </c>
      <c r="C226" s="43">
        <v>10.018</v>
      </c>
      <c r="D226" s="43">
        <v>2000.0</v>
      </c>
      <c r="E226" s="44">
        <f t="shared" si="1"/>
        <v>0</v>
      </c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</row>
    <row r="227" ht="15.75" customHeight="1">
      <c r="A227" s="42">
        <v>41905.62533333334</v>
      </c>
      <c r="B227" s="43">
        <v>15.37</v>
      </c>
      <c r="C227" s="43">
        <v>10.018</v>
      </c>
      <c r="D227" s="43">
        <v>3300.0</v>
      </c>
      <c r="E227" s="44">
        <f t="shared" si="1"/>
        <v>0</v>
      </c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</row>
    <row r="228" ht="15.75" customHeight="1">
      <c r="A228" s="42">
        <v>41906.62533333334</v>
      </c>
      <c r="B228" s="43">
        <v>15.2</v>
      </c>
      <c r="C228" s="43">
        <v>9.907</v>
      </c>
      <c r="D228" s="43">
        <v>958.0</v>
      </c>
      <c r="E228" s="44">
        <f t="shared" si="1"/>
        <v>-0.0110800559</v>
      </c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</row>
    <row r="229" ht="15.75" customHeight="1">
      <c r="A229" s="42">
        <v>41907.62533333334</v>
      </c>
      <c r="B229" s="43">
        <v>15.1</v>
      </c>
      <c r="C229" s="43">
        <v>9.842</v>
      </c>
      <c r="D229" s="43">
        <v>743.0</v>
      </c>
      <c r="E229" s="44">
        <f t="shared" si="1"/>
        <v>-0.006561017462</v>
      </c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</row>
    <row r="230" ht="15.75" customHeight="1">
      <c r="A230" s="42">
        <v>41908.62533333334</v>
      </c>
      <c r="B230" s="43">
        <v>15.0</v>
      </c>
      <c r="C230" s="43">
        <v>9.777</v>
      </c>
      <c r="D230" s="43">
        <v>2988.0</v>
      </c>
      <c r="E230" s="44">
        <f t="shared" si="1"/>
        <v>-0.00660434871</v>
      </c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</row>
    <row r="231" ht="15.75" customHeight="1">
      <c r="A231" s="42">
        <v>41911.62533333334</v>
      </c>
      <c r="B231" s="43">
        <v>14.98</v>
      </c>
      <c r="C231" s="43">
        <v>9.764</v>
      </c>
      <c r="D231" s="43">
        <v>892.0</v>
      </c>
      <c r="E231" s="44">
        <f t="shared" si="1"/>
        <v>-0.001329651222</v>
      </c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</row>
    <row r="232" ht="15.75" customHeight="1">
      <c r="A232" s="42">
        <v>41912.62533333334</v>
      </c>
      <c r="B232" s="43">
        <v>14.95</v>
      </c>
      <c r="C232" s="43">
        <v>9.744</v>
      </c>
      <c r="D232" s="43">
        <v>781.0</v>
      </c>
      <c r="E232" s="44">
        <f t="shared" si="1"/>
        <v>-0.002048340844</v>
      </c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</row>
    <row r="233" ht="15.75" customHeight="1">
      <c r="A233" s="42">
        <v>41913.62533333334</v>
      </c>
      <c r="B233" s="43">
        <v>14.94</v>
      </c>
      <c r="C233" s="43">
        <v>9.738</v>
      </c>
      <c r="D233" s="43">
        <v>623.0</v>
      </c>
      <c r="E233" s="44">
        <f t="shared" si="1"/>
        <v>-0.0006157635468</v>
      </c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</row>
    <row r="234" ht="15.75" customHeight="1">
      <c r="A234" s="42">
        <v>41914.62533333334</v>
      </c>
      <c r="B234" s="43">
        <v>14.7</v>
      </c>
      <c r="C234" s="43">
        <v>9.581</v>
      </c>
      <c r="D234" s="43">
        <v>1791.0</v>
      </c>
      <c r="E234" s="44">
        <f t="shared" si="1"/>
        <v>-0.01612240707</v>
      </c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</row>
    <row r="235" ht="15.75" customHeight="1">
      <c r="A235" s="42">
        <v>41915.62533333334</v>
      </c>
      <c r="B235" s="43">
        <v>14.79</v>
      </c>
      <c r="C235" s="43">
        <v>9.64</v>
      </c>
      <c r="D235" s="43">
        <v>8980.0</v>
      </c>
      <c r="E235" s="44">
        <f t="shared" si="1"/>
        <v>0.006158021083</v>
      </c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</row>
    <row r="236" ht="15.75" customHeight="1">
      <c r="A236" s="42">
        <v>41918.62533333334</v>
      </c>
      <c r="B236" s="43">
        <v>12.58</v>
      </c>
      <c r="C236" s="43">
        <v>9.64</v>
      </c>
      <c r="D236" s="43">
        <v>510.0</v>
      </c>
      <c r="E236" s="44">
        <f t="shared" si="1"/>
        <v>0</v>
      </c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</row>
    <row r="237" ht="15.75" customHeight="1">
      <c r="A237" s="42">
        <v>41919.62533333334</v>
      </c>
      <c r="B237" s="43">
        <v>12.58</v>
      </c>
      <c r="C237" s="43">
        <v>9.64</v>
      </c>
      <c r="D237" s="43">
        <v>25.0</v>
      </c>
      <c r="E237" s="44">
        <f t="shared" si="1"/>
        <v>0</v>
      </c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</row>
    <row r="238" ht="15.75" customHeight="1">
      <c r="A238" s="42">
        <v>41920.62533333334</v>
      </c>
      <c r="B238" s="43">
        <v>12.2</v>
      </c>
      <c r="C238" s="43">
        <v>9.349</v>
      </c>
      <c r="D238" s="43">
        <v>100.0</v>
      </c>
      <c r="E238" s="44">
        <f t="shared" si="1"/>
        <v>-0.03018672199</v>
      </c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</row>
    <row r="239" ht="15.75" customHeight="1">
      <c r="A239" s="42">
        <v>41921.62533333334</v>
      </c>
      <c r="B239" s="43">
        <v>12.0</v>
      </c>
      <c r="C239" s="43">
        <v>9.196</v>
      </c>
      <c r="D239" s="43">
        <v>624.0</v>
      </c>
      <c r="E239" s="44">
        <f t="shared" si="1"/>
        <v>-0.01636538667</v>
      </c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</row>
    <row r="240" ht="15.75" customHeight="1">
      <c r="A240" s="42">
        <v>41922.62533333334</v>
      </c>
      <c r="B240" s="43">
        <v>12.0</v>
      </c>
      <c r="C240" s="43">
        <v>9.196</v>
      </c>
      <c r="D240" s="43">
        <v>795.0</v>
      </c>
      <c r="E240" s="44">
        <f t="shared" si="1"/>
        <v>0</v>
      </c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</row>
    <row r="241" ht="15.75" customHeight="1">
      <c r="A241" s="42">
        <v>41925.62533333334</v>
      </c>
      <c r="B241" s="43">
        <v>11.64</v>
      </c>
      <c r="C241" s="43">
        <v>8.92</v>
      </c>
      <c r="D241" s="43">
        <v>627.0</v>
      </c>
      <c r="E241" s="44">
        <f t="shared" si="1"/>
        <v>-0.03001304915</v>
      </c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</row>
    <row r="242" ht="15.75" customHeight="1">
      <c r="A242" s="42">
        <v>41926.62533333334</v>
      </c>
      <c r="B242" s="43">
        <v>11.75</v>
      </c>
      <c r="C242" s="43">
        <v>9.004</v>
      </c>
      <c r="D242" s="43">
        <v>1483.0</v>
      </c>
      <c r="E242" s="44">
        <f t="shared" si="1"/>
        <v>0.009417040359</v>
      </c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</row>
    <row r="243" ht="15.75" customHeight="1">
      <c r="A243" s="42">
        <v>41928.62533333334</v>
      </c>
      <c r="B243" s="43">
        <v>11.85</v>
      </c>
      <c r="C243" s="43">
        <v>9.081</v>
      </c>
      <c r="D243" s="43">
        <v>310.0</v>
      </c>
      <c r="E243" s="44">
        <f t="shared" si="1"/>
        <v>0.008551754776</v>
      </c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</row>
    <row r="244" ht="15.75" customHeight="1">
      <c r="A244" s="42">
        <v>41929.62533333334</v>
      </c>
      <c r="B244" s="43">
        <v>11.85</v>
      </c>
      <c r="C244" s="43">
        <v>9.081</v>
      </c>
      <c r="D244" s="43">
        <v>7952.0</v>
      </c>
      <c r="E244" s="44">
        <f t="shared" si="1"/>
        <v>0</v>
      </c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</row>
    <row r="245" ht="15.75" customHeight="1">
      <c r="A245" s="42">
        <v>41932.62533333334</v>
      </c>
      <c r="B245" s="43">
        <v>12.2</v>
      </c>
      <c r="C245" s="43">
        <v>9.349</v>
      </c>
      <c r="D245" s="43">
        <v>4875.0</v>
      </c>
      <c r="E245" s="44">
        <f t="shared" si="1"/>
        <v>0.02951216826</v>
      </c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</row>
    <row r="246" ht="15.75" customHeight="1">
      <c r="A246" s="42">
        <v>41933.62533333334</v>
      </c>
      <c r="B246" s="43">
        <v>12.85</v>
      </c>
      <c r="C246" s="43">
        <v>9.847</v>
      </c>
      <c r="D246" s="43">
        <v>1825.0</v>
      </c>
      <c r="E246" s="44">
        <f t="shared" si="1"/>
        <v>0.05326772917</v>
      </c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</row>
    <row r="247" ht="15.75" customHeight="1">
      <c r="A247" s="42">
        <v>41934.62533333334</v>
      </c>
      <c r="B247" s="43">
        <v>12.84</v>
      </c>
      <c r="C247" s="43">
        <v>9.839</v>
      </c>
      <c r="D247" s="43">
        <v>1470.0</v>
      </c>
      <c r="E247" s="44">
        <f t="shared" si="1"/>
        <v>-0.0008124301818</v>
      </c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</row>
    <row r="248" ht="15.75" customHeight="1">
      <c r="A248" s="42">
        <v>41935.62533333334</v>
      </c>
      <c r="B248" s="43">
        <v>12.79</v>
      </c>
      <c r="C248" s="43">
        <v>9.801</v>
      </c>
      <c r="D248" s="43">
        <v>2208.0</v>
      </c>
      <c r="E248" s="44">
        <f t="shared" si="1"/>
        <v>-0.003862181116</v>
      </c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</row>
    <row r="249" ht="15.75" customHeight="1">
      <c r="A249" s="42">
        <v>41939.62533333334</v>
      </c>
      <c r="B249" s="43">
        <v>13.1</v>
      </c>
      <c r="C249" s="43">
        <v>10.039</v>
      </c>
      <c r="D249" s="43">
        <v>10274.0</v>
      </c>
      <c r="E249" s="44">
        <f t="shared" si="1"/>
        <v>0.0242832364</v>
      </c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</row>
    <row r="250" ht="15.75" customHeight="1">
      <c r="A250" s="42">
        <v>41940.62533333334</v>
      </c>
      <c r="B250" s="43">
        <v>13.57</v>
      </c>
      <c r="C250" s="43">
        <v>10.399</v>
      </c>
      <c r="D250" s="43">
        <v>7694.0</v>
      </c>
      <c r="E250" s="44">
        <f t="shared" si="1"/>
        <v>0.03586014543</v>
      </c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</row>
    <row r="251" ht="15.75" customHeight="1">
      <c r="A251" s="42">
        <v>41941.62533333334</v>
      </c>
      <c r="B251" s="43">
        <v>13.9</v>
      </c>
      <c r="C251" s="43">
        <v>10.652</v>
      </c>
      <c r="D251" s="43">
        <v>1954.0</v>
      </c>
      <c r="E251" s="44">
        <f t="shared" si="1"/>
        <v>0.02432926243</v>
      </c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</row>
    <row r="252" ht="15.75" customHeight="1">
      <c r="A252" s="42">
        <v>41942.62533333334</v>
      </c>
      <c r="B252" s="43">
        <v>13.78</v>
      </c>
      <c r="C252" s="43">
        <v>10.56</v>
      </c>
      <c r="D252" s="43">
        <v>3390.0</v>
      </c>
      <c r="E252" s="44">
        <f t="shared" si="1"/>
        <v>-0.008636875704</v>
      </c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</row>
    <row r="253" ht="15.75" customHeight="1">
      <c r="A253" s="42">
        <v>41943.62533333334</v>
      </c>
      <c r="B253" s="43">
        <v>14.6</v>
      </c>
      <c r="C253" s="43">
        <v>11.188</v>
      </c>
      <c r="D253" s="43">
        <v>82359.0</v>
      </c>
      <c r="E253" s="44">
        <f t="shared" si="1"/>
        <v>0.05946969697</v>
      </c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</row>
    <row r="254" ht="15.75" customHeight="1">
      <c r="A254" s="42">
        <v>41946.62533333334</v>
      </c>
      <c r="B254" s="43">
        <v>14.98</v>
      </c>
      <c r="C254" s="43">
        <v>11.479</v>
      </c>
      <c r="D254" s="43">
        <v>18534.0</v>
      </c>
      <c r="E254" s="44">
        <f t="shared" si="1"/>
        <v>0.02601001073</v>
      </c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</row>
    <row r="255" ht="15.75" customHeight="1">
      <c r="A255" s="42">
        <v>41947.62533333334</v>
      </c>
      <c r="B255" s="43">
        <v>14.54</v>
      </c>
      <c r="C255" s="43">
        <v>11.142</v>
      </c>
      <c r="D255" s="43">
        <v>5135.0</v>
      </c>
      <c r="E255" s="44">
        <f t="shared" si="1"/>
        <v>-0.02935795801</v>
      </c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</row>
    <row r="256" ht="15.75" customHeight="1">
      <c r="A256" s="42">
        <v>41948.62533333334</v>
      </c>
      <c r="B256" s="43">
        <v>14.07</v>
      </c>
      <c r="C256" s="43">
        <v>10.782</v>
      </c>
      <c r="D256" s="43">
        <v>3467.0</v>
      </c>
      <c r="E256" s="44">
        <f t="shared" si="1"/>
        <v>-0.03231017771</v>
      </c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</row>
    <row r="257" ht="15.75" customHeight="1">
      <c r="A257" s="42">
        <v>41949.62533333334</v>
      </c>
      <c r="B257" s="43">
        <v>13.59</v>
      </c>
      <c r="C257" s="43">
        <v>10.414</v>
      </c>
      <c r="D257" s="43">
        <v>37869.0</v>
      </c>
      <c r="E257" s="44">
        <f t="shared" si="1"/>
        <v>-0.03413095901</v>
      </c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</row>
    <row r="258" ht="15.75" customHeight="1">
      <c r="A258" s="42">
        <v>41950.62533333334</v>
      </c>
      <c r="B258" s="43">
        <v>13.6</v>
      </c>
      <c r="C258" s="43">
        <v>10.422</v>
      </c>
      <c r="D258" s="43">
        <v>6059.0</v>
      </c>
      <c r="E258" s="44">
        <f t="shared" si="1"/>
        <v>0.0007681966583</v>
      </c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</row>
    <row r="259" ht="15.75" customHeight="1">
      <c r="A259" s="42">
        <v>41953.62533333333</v>
      </c>
      <c r="B259" s="43">
        <v>13.5</v>
      </c>
      <c r="C259" s="43">
        <v>10.345</v>
      </c>
      <c r="D259" s="43">
        <v>8520.0</v>
      </c>
      <c r="E259" s="44">
        <f t="shared" si="1"/>
        <v>-0.007388217233</v>
      </c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</row>
    <row r="260" ht="15.75" customHeight="1">
      <c r="A260" s="42">
        <v>41954.62533333333</v>
      </c>
      <c r="B260" s="43">
        <v>13.44</v>
      </c>
      <c r="C260" s="43">
        <v>10.299</v>
      </c>
      <c r="D260" s="43">
        <v>1602.0</v>
      </c>
      <c r="E260" s="44">
        <f t="shared" si="1"/>
        <v>-0.004446592557</v>
      </c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</row>
    <row r="261" ht="15.75" customHeight="1">
      <c r="A261" s="42">
        <v>41955.62533333333</v>
      </c>
      <c r="B261" s="43">
        <v>13.3</v>
      </c>
      <c r="C261" s="43">
        <v>10.192</v>
      </c>
      <c r="D261" s="43">
        <v>1892.0</v>
      </c>
      <c r="E261" s="44">
        <f t="shared" si="1"/>
        <v>-0.01038935819</v>
      </c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</row>
    <row r="262" ht="15.75" customHeight="1">
      <c r="A262" s="42">
        <v>41956.62533333333</v>
      </c>
      <c r="B262" s="43">
        <v>13.2</v>
      </c>
      <c r="C262" s="43">
        <v>10.115</v>
      </c>
      <c r="D262" s="43">
        <v>3015.0</v>
      </c>
      <c r="E262" s="44">
        <f t="shared" si="1"/>
        <v>-0.007554945055</v>
      </c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</row>
    <row r="263" ht="15.75" customHeight="1">
      <c r="A263" s="42">
        <v>41957.62533333333</v>
      </c>
      <c r="B263" s="43">
        <v>13.39</v>
      </c>
      <c r="C263" s="43">
        <v>10.261</v>
      </c>
      <c r="D263" s="43">
        <v>977.0</v>
      </c>
      <c r="E263" s="44">
        <f t="shared" si="1"/>
        <v>0.0144340089</v>
      </c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</row>
    <row r="264" ht="15.75" customHeight="1">
      <c r="A264" s="42">
        <v>41960.62533333333</v>
      </c>
      <c r="B264" s="43">
        <v>13.05</v>
      </c>
      <c r="C264" s="43">
        <v>10.0</v>
      </c>
      <c r="D264" s="43">
        <v>1458.0</v>
      </c>
      <c r="E264" s="44">
        <f t="shared" si="1"/>
        <v>-0.02543611734</v>
      </c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</row>
    <row r="265" ht="15.75" customHeight="1">
      <c r="A265" s="42">
        <v>41961.62533333333</v>
      </c>
      <c r="B265" s="43">
        <v>13.2</v>
      </c>
      <c r="C265" s="43">
        <v>10.115</v>
      </c>
      <c r="D265" s="43">
        <v>5240.0</v>
      </c>
      <c r="E265" s="44">
        <f t="shared" si="1"/>
        <v>0.0115</v>
      </c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</row>
    <row r="266" ht="15.75" customHeight="1">
      <c r="A266" s="42">
        <v>41962.62533333333</v>
      </c>
      <c r="B266" s="43">
        <v>12.9</v>
      </c>
      <c r="C266" s="43">
        <v>9.885</v>
      </c>
      <c r="D266" s="43">
        <v>5861.0</v>
      </c>
      <c r="E266" s="44">
        <f t="shared" si="1"/>
        <v>-0.02273850717</v>
      </c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</row>
    <row r="267" ht="15.75" customHeight="1">
      <c r="A267" s="42">
        <v>41963.62533333333</v>
      </c>
      <c r="B267" s="43">
        <v>13.0</v>
      </c>
      <c r="C267" s="43">
        <v>9.962</v>
      </c>
      <c r="D267" s="43">
        <v>80.0</v>
      </c>
      <c r="E267" s="44">
        <f t="shared" si="1"/>
        <v>0.007789580172</v>
      </c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</row>
    <row r="268" ht="15.75" customHeight="1">
      <c r="A268" s="42">
        <v>41964.62533333333</v>
      </c>
      <c r="B268" s="43">
        <v>13.2</v>
      </c>
      <c r="C268" s="43">
        <v>10.115</v>
      </c>
      <c r="D268" s="43">
        <v>3947.0</v>
      </c>
      <c r="E268" s="44">
        <f t="shared" si="1"/>
        <v>0.01535836177</v>
      </c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</row>
    <row r="269" ht="15.75" customHeight="1">
      <c r="A269" s="42">
        <v>41967.62533333333</v>
      </c>
      <c r="B269" s="43">
        <v>13.0</v>
      </c>
      <c r="C269" s="43">
        <v>9.962</v>
      </c>
      <c r="D269" s="43">
        <v>3974.0</v>
      </c>
      <c r="E269" s="44">
        <f t="shared" si="1"/>
        <v>-0.01512605042</v>
      </c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</row>
    <row r="270" ht="15.75" customHeight="1">
      <c r="A270" s="42">
        <v>41968.62533333333</v>
      </c>
      <c r="B270" s="43">
        <v>13.0</v>
      </c>
      <c r="C270" s="43">
        <v>9.962</v>
      </c>
      <c r="D270" s="43">
        <v>0.0</v>
      </c>
      <c r="E270" s="44">
        <f t="shared" si="1"/>
        <v>0</v>
      </c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</row>
    <row r="271" ht="15.75" customHeight="1">
      <c r="A271" s="42">
        <v>41969.62533333333</v>
      </c>
      <c r="B271" s="43">
        <v>13.0</v>
      </c>
      <c r="C271" s="43">
        <v>9.962</v>
      </c>
      <c r="D271" s="43">
        <v>230.0</v>
      </c>
      <c r="E271" s="44">
        <f t="shared" si="1"/>
        <v>0</v>
      </c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</row>
    <row r="272" ht="15.75" customHeight="1">
      <c r="A272" s="42">
        <v>41970.62533333333</v>
      </c>
      <c r="B272" s="43">
        <v>13.0</v>
      </c>
      <c r="C272" s="43">
        <v>9.962</v>
      </c>
      <c r="D272" s="43">
        <v>3544.0</v>
      </c>
      <c r="E272" s="44">
        <f t="shared" si="1"/>
        <v>0</v>
      </c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</row>
    <row r="273" ht="15.75" customHeight="1">
      <c r="A273" s="42">
        <v>41971.62533333333</v>
      </c>
      <c r="B273" s="43">
        <v>12.95</v>
      </c>
      <c r="C273" s="43">
        <v>9.924</v>
      </c>
      <c r="D273" s="43">
        <v>150.0</v>
      </c>
      <c r="E273" s="44">
        <f t="shared" si="1"/>
        <v>-0.003814495081</v>
      </c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</row>
    <row r="274" ht="15.75" customHeight="1">
      <c r="A274" s="42">
        <v>41974.62533333333</v>
      </c>
      <c r="B274" s="43">
        <v>12.99</v>
      </c>
      <c r="C274" s="43">
        <v>9.954</v>
      </c>
      <c r="D274" s="43">
        <v>5576.0</v>
      </c>
      <c r="E274" s="44">
        <f t="shared" si="1"/>
        <v>0.003022974607</v>
      </c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</row>
    <row r="275" ht="15.75" customHeight="1">
      <c r="A275" s="42">
        <v>41975.62533333333</v>
      </c>
      <c r="B275" s="43">
        <v>12.99</v>
      </c>
      <c r="C275" s="43">
        <v>9.954</v>
      </c>
      <c r="D275" s="43">
        <v>2560.0</v>
      </c>
      <c r="E275" s="44">
        <f t="shared" si="1"/>
        <v>0</v>
      </c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</row>
    <row r="276" ht="15.75" customHeight="1">
      <c r="A276" s="42">
        <v>41976.62533333333</v>
      </c>
      <c r="B276" s="43">
        <v>12.99</v>
      </c>
      <c r="C276" s="43">
        <v>9.954</v>
      </c>
      <c r="D276" s="43">
        <v>360.0</v>
      </c>
      <c r="E276" s="44">
        <f t="shared" si="1"/>
        <v>0</v>
      </c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</row>
    <row r="277" ht="15.75" customHeight="1">
      <c r="A277" s="42">
        <v>41977.62533333333</v>
      </c>
      <c r="B277" s="43">
        <v>12.99</v>
      </c>
      <c r="C277" s="43">
        <v>9.954</v>
      </c>
      <c r="D277" s="43">
        <v>3600.0</v>
      </c>
      <c r="E277" s="44">
        <f t="shared" si="1"/>
        <v>0</v>
      </c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</row>
    <row r="278" ht="15.75" customHeight="1">
      <c r="A278" s="42">
        <v>41978.62533333333</v>
      </c>
      <c r="B278" s="43">
        <v>12.98</v>
      </c>
      <c r="C278" s="43">
        <v>9.947</v>
      </c>
      <c r="D278" s="43">
        <v>4035.0</v>
      </c>
      <c r="E278" s="44">
        <f t="shared" si="1"/>
        <v>-0.0007032348805</v>
      </c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</row>
    <row r="279" ht="15.75" customHeight="1">
      <c r="A279" s="42">
        <v>41981.62533333333</v>
      </c>
      <c r="B279" s="43">
        <v>12.93</v>
      </c>
      <c r="C279" s="43">
        <v>9.908</v>
      </c>
      <c r="D279" s="43">
        <v>5455.0</v>
      </c>
      <c r="E279" s="44">
        <f t="shared" si="1"/>
        <v>-0.003920780135</v>
      </c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</row>
    <row r="280" ht="15.75" customHeight="1">
      <c r="A280" s="42">
        <v>41982.62533333333</v>
      </c>
      <c r="B280" s="43">
        <v>12.85</v>
      </c>
      <c r="C280" s="43">
        <v>9.847</v>
      </c>
      <c r="D280" s="43">
        <v>3268.0</v>
      </c>
      <c r="E280" s="44">
        <f t="shared" si="1"/>
        <v>-0.006156641098</v>
      </c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</row>
    <row r="281" ht="15.75" customHeight="1">
      <c r="A281" s="42">
        <v>41983.62533333333</v>
      </c>
      <c r="B281" s="43">
        <v>12.75</v>
      </c>
      <c r="C281" s="43">
        <v>9.77</v>
      </c>
      <c r="D281" s="43">
        <v>2740.0</v>
      </c>
      <c r="E281" s="44">
        <f t="shared" si="1"/>
        <v>-0.0078196405</v>
      </c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</row>
    <row r="282" ht="15.75" customHeight="1">
      <c r="A282" s="42">
        <v>41984.62533333333</v>
      </c>
      <c r="B282" s="43">
        <v>12.94</v>
      </c>
      <c r="C282" s="43">
        <v>9.916</v>
      </c>
      <c r="D282" s="43">
        <v>1512.0</v>
      </c>
      <c r="E282" s="44">
        <f t="shared" si="1"/>
        <v>0.01494370522</v>
      </c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</row>
    <row r="283" ht="15.75" customHeight="1">
      <c r="A283" s="42">
        <v>41985.62533333333</v>
      </c>
      <c r="B283" s="43">
        <v>12.95</v>
      </c>
      <c r="C283" s="43">
        <v>9.924</v>
      </c>
      <c r="D283" s="43">
        <v>3053.0</v>
      </c>
      <c r="E283" s="44">
        <f t="shared" si="1"/>
        <v>0.0008067769262</v>
      </c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</row>
    <row r="284" ht="15.75" customHeight="1">
      <c r="A284" s="42">
        <v>41988.62533333333</v>
      </c>
      <c r="B284" s="43">
        <v>13.13</v>
      </c>
      <c r="C284" s="43">
        <v>10.062</v>
      </c>
      <c r="D284" s="43">
        <v>5842.0</v>
      </c>
      <c r="E284" s="44">
        <f t="shared" si="1"/>
        <v>0.01390568319</v>
      </c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</row>
    <row r="285" ht="15.75" customHeight="1">
      <c r="A285" s="42">
        <v>41989.62533333333</v>
      </c>
      <c r="B285" s="43">
        <v>13.1</v>
      </c>
      <c r="C285" s="43">
        <v>10.039</v>
      </c>
      <c r="D285" s="43">
        <v>18757.0</v>
      </c>
      <c r="E285" s="44">
        <f t="shared" si="1"/>
        <v>-0.002285827867</v>
      </c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</row>
    <row r="286" ht="15.75" customHeight="1">
      <c r="A286" s="42">
        <v>41990.62533333333</v>
      </c>
      <c r="B286" s="43">
        <v>13.4</v>
      </c>
      <c r="C286" s="43">
        <v>10.269</v>
      </c>
      <c r="D286" s="43">
        <v>67432.0</v>
      </c>
      <c r="E286" s="44">
        <f t="shared" si="1"/>
        <v>0.02291064847</v>
      </c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</row>
    <row r="287" ht="15.75" customHeight="1">
      <c r="A287" s="42">
        <v>41991.62533333333</v>
      </c>
      <c r="B287" s="43">
        <v>13.99</v>
      </c>
      <c r="C287" s="43">
        <v>10.721</v>
      </c>
      <c r="D287" s="43">
        <v>11666.0</v>
      </c>
      <c r="E287" s="44">
        <f t="shared" si="1"/>
        <v>0.0440159704</v>
      </c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</row>
    <row r="288" ht="15.75" customHeight="1">
      <c r="A288" s="42">
        <v>41992.62533333333</v>
      </c>
      <c r="B288" s="43">
        <v>14.1</v>
      </c>
      <c r="C288" s="43">
        <v>10.805</v>
      </c>
      <c r="D288" s="43">
        <v>4205.0</v>
      </c>
      <c r="E288" s="44">
        <f t="shared" si="1"/>
        <v>0.00783509001</v>
      </c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</row>
    <row r="289" ht="15.75" customHeight="1">
      <c r="A289" s="42">
        <v>41995.62533333333</v>
      </c>
      <c r="B289" s="43">
        <v>14.2</v>
      </c>
      <c r="C289" s="43">
        <v>10.882</v>
      </c>
      <c r="D289" s="43">
        <v>9839.0</v>
      </c>
      <c r="E289" s="44">
        <f t="shared" si="1"/>
        <v>0.007126330403</v>
      </c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</row>
    <row r="290" ht="15.75" customHeight="1">
      <c r="A290" s="42">
        <v>41996.62533333333</v>
      </c>
      <c r="B290" s="43">
        <v>14.09</v>
      </c>
      <c r="C290" s="43">
        <v>10.797</v>
      </c>
      <c r="D290" s="43">
        <v>6951.0</v>
      </c>
      <c r="E290" s="44">
        <f t="shared" si="1"/>
        <v>-0.007811064143</v>
      </c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</row>
    <row r="291" ht="15.75" customHeight="1">
      <c r="A291" s="42">
        <v>41997.62533333333</v>
      </c>
      <c r="B291" s="43">
        <v>14.15</v>
      </c>
      <c r="C291" s="43">
        <v>10.843</v>
      </c>
      <c r="D291" s="43">
        <v>3635.0</v>
      </c>
      <c r="E291" s="44">
        <f t="shared" si="1"/>
        <v>0.004260442716</v>
      </c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</row>
    <row r="292" ht="15.75" customHeight="1">
      <c r="A292" s="42">
        <v>41998.62533333333</v>
      </c>
      <c r="B292" s="43">
        <v>14.19</v>
      </c>
      <c r="C292" s="43">
        <v>10.874</v>
      </c>
      <c r="D292" s="43">
        <v>3870.0</v>
      </c>
      <c r="E292" s="44">
        <f t="shared" si="1"/>
        <v>0.002858987365</v>
      </c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</row>
    <row r="293" ht="15.75" customHeight="1">
      <c r="A293" s="42">
        <v>41999.62533333333</v>
      </c>
      <c r="B293" s="43">
        <v>14.17</v>
      </c>
      <c r="C293" s="43">
        <v>10.859</v>
      </c>
      <c r="D293" s="43">
        <v>6556.0</v>
      </c>
      <c r="E293" s="44">
        <f t="shared" si="1"/>
        <v>-0.00137943719</v>
      </c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</row>
    <row r="294" ht="15.75" customHeight="1">
      <c r="A294" s="42">
        <v>42002.62533333333</v>
      </c>
      <c r="B294" s="43">
        <v>14.14</v>
      </c>
      <c r="C294" s="43">
        <v>10.836</v>
      </c>
      <c r="D294" s="43">
        <v>16783.0</v>
      </c>
      <c r="E294" s="44">
        <f t="shared" si="1"/>
        <v>-0.002118058753</v>
      </c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</row>
    <row r="295" ht="15.75" customHeight="1">
      <c r="A295" s="42">
        <v>42003.62533333333</v>
      </c>
      <c r="B295" s="43">
        <v>14.47</v>
      </c>
      <c r="C295" s="43">
        <v>11.088</v>
      </c>
      <c r="D295" s="43">
        <v>9494.0</v>
      </c>
      <c r="E295" s="44">
        <f t="shared" si="1"/>
        <v>0.02325581395</v>
      </c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</row>
    <row r="296" ht="15.75" customHeight="1">
      <c r="A296" s="42">
        <v>42004.62533333333</v>
      </c>
      <c r="B296" s="43">
        <v>14.75</v>
      </c>
      <c r="C296" s="43">
        <v>11.303</v>
      </c>
      <c r="D296" s="43">
        <v>12484.0</v>
      </c>
      <c r="E296" s="44">
        <f t="shared" si="1"/>
        <v>0.01939033189</v>
      </c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</row>
    <row r="297" ht="15.75" customHeight="1">
      <c r="A297" s="42">
        <v>42006.62533333333</v>
      </c>
      <c r="B297" s="43">
        <v>14.7</v>
      </c>
      <c r="C297" s="43">
        <v>11.265</v>
      </c>
      <c r="D297" s="43">
        <v>545.0</v>
      </c>
      <c r="E297" s="44">
        <f t="shared" si="1"/>
        <v>-0.003361939308</v>
      </c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</row>
    <row r="298" ht="15.75" customHeight="1">
      <c r="A298" s="42">
        <v>42009.62533333333</v>
      </c>
      <c r="B298" s="43">
        <v>14.82</v>
      </c>
      <c r="C298" s="43">
        <v>11.357</v>
      </c>
      <c r="D298" s="43">
        <v>5020.0</v>
      </c>
      <c r="E298" s="44">
        <f t="shared" si="1"/>
        <v>0.008166888593</v>
      </c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</row>
    <row r="299" ht="15.75" customHeight="1">
      <c r="A299" s="42">
        <v>42010.62533333333</v>
      </c>
      <c r="B299" s="43">
        <v>14.68</v>
      </c>
      <c r="C299" s="43">
        <v>11.249</v>
      </c>
      <c r="D299" s="43">
        <v>426.0</v>
      </c>
      <c r="E299" s="44">
        <f t="shared" si="1"/>
        <v>-0.009509553579</v>
      </c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</row>
    <row r="300" ht="15.75" customHeight="1">
      <c r="A300" s="42">
        <v>42011.62533333333</v>
      </c>
      <c r="B300" s="43">
        <v>14.39</v>
      </c>
      <c r="C300" s="43">
        <v>11.027</v>
      </c>
      <c r="D300" s="43">
        <v>4175.0</v>
      </c>
      <c r="E300" s="44">
        <f t="shared" si="1"/>
        <v>-0.01973508756</v>
      </c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</row>
    <row r="301" ht="15.75" customHeight="1">
      <c r="A301" s="42">
        <v>42012.62533333333</v>
      </c>
      <c r="B301" s="43">
        <v>14.3</v>
      </c>
      <c r="C301" s="43">
        <v>10.958</v>
      </c>
      <c r="D301" s="43">
        <v>2980.0</v>
      </c>
      <c r="E301" s="44">
        <f t="shared" si="1"/>
        <v>-0.006257368278</v>
      </c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</row>
    <row r="302" ht="15.75" customHeight="1">
      <c r="A302" s="42">
        <v>42013.62533333333</v>
      </c>
      <c r="B302" s="43">
        <v>14.28</v>
      </c>
      <c r="C302" s="43">
        <v>10.943</v>
      </c>
      <c r="D302" s="43">
        <v>2607.0</v>
      </c>
      <c r="E302" s="44">
        <f t="shared" si="1"/>
        <v>-0.001368862931</v>
      </c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</row>
    <row r="303" ht="15.75" customHeight="1">
      <c r="A303" s="42">
        <v>42016.62533333333</v>
      </c>
      <c r="B303" s="43">
        <v>14.29</v>
      </c>
      <c r="C303" s="43">
        <v>10.951</v>
      </c>
      <c r="D303" s="43">
        <v>350.0</v>
      </c>
      <c r="E303" s="44">
        <f t="shared" si="1"/>
        <v>0.0007310609522</v>
      </c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</row>
    <row r="304" ht="15.75" customHeight="1">
      <c r="A304" s="42">
        <v>42017.62533333333</v>
      </c>
      <c r="B304" s="43">
        <v>14.2</v>
      </c>
      <c r="C304" s="43">
        <v>10.882</v>
      </c>
      <c r="D304" s="43">
        <v>747.0</v>
      </c>
      <c r="E304" s="44">
        <f t="shared" si="1"/>
        <v>-0.006300794448</v>
      </c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</row>
    <row r="305" ht="15.75" customHeight="1">
      <c r="A305" s="42">
        <v>42019.62533333333</v>
      </c>
      <c r="B305" s="43">
        <v>14.19</v>
      </c>
      <c r="C305" s="43">
        <v>10.874</v>
      </c>
      <c r="D305" s="43">
        <v>6049.0</v>
      </c>
      <c r="E305" s="44">
        <f t="shared" si="1"/>
        <v>-0.0007351589781</v>
      </c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</row>
    <row r="306" ht="15.75" customHeight="1">
      <c r="A306" s="42">
        <v>42020.62533333333</v>
      </c>
      <c r="B306" s="43">
        <v>14.1</v>
      </c>
      <c r="C306" s="43">
        <v>10.805</v>
      </c>
      <c r="D306" s="43">
        <v>7298.0</v>
      </c>
      <c r="E306" s="44">
        <f t="shared" si="1"/>
        <v>-0.006345411072</v>
      </c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</row>
    <row r="307" ht="15.75" customHeight="1">
      <c r="A307" s="42">
        <v>42023.62533333333</v>
      </c>
      <c r="B307" s="43">
        <v>14.0</v>
      </c>
      <c r="C307" s="43">
        <v>10.728</v>
      </c>
      <c r="D307" s="43">
        <v>3670.0</v>
      </c>
      <c r="E307" s="44">
        <f t="shared" si="1"/>
        <v>-0.007126330403</v>
      </c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</row>
    <row r="308" ht="15.75" customHeight="1">
      <c r="A308" s="42">
        <v>42024.62533333333</v>
      </c>
      <c r="B308" s="43">
        <v>13.98</v>
      </c>
      <c r="C308" s="43">
        <v>10.713</v>
      </c>
      <c r="D308" s="43">
        <v>61377.0</v>
      </c>
      <c r="E308" s="44">
        <f t="shared" si="1"/>
        <v>-0.001398210291</v>
      </c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</row>
    <row r="309" ht="15.75" customHeight="1">
      <c r="A309" s="42">
        <v>42025.62533333333</v>
      </c>
      <c r="B309" s="43">
        <v>13.97</v>
      </c>
      <c r="C309" s="43">
        <v>10.705</v>
      </c>
      <c r="D309" s="43">
        <v>503.0</v>
      </c>
      <c r="E309" s="44">
        <f t="shared" si="1"/>
        <v>-0.0007467562774</v>
      </c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</row>
    <row r="310" ht="15.75" customHeight="1">
      <c r="A310" s="42">
        <v>42026.62533333333</v>
      </c>
      <c r="B310" s="43">
        <v>13.9</v>
      </c>
      <c r="C310" s="43">
        <v>10.652</v>
      </c>
      <c r="D310" s="43">
        <v>1100.0</v>
      </c>
      <c r="E310" s="44">
        <f t="shared" si="1"/>
        <v>-0.004950957496</v>
      </c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</row>
    <row r="311" ht="15.75" customHeight="1">
      <c r="A311" s="42">
        <v>42027.62533333333</v>
      </c>
      <c r="B311" s="43">
        <v>13.9</v>
      </c>
      <c r="C311" s="43">
        <v>10.652</v>
      </c>
      <c r="D311" s="43">
        <v>1915.0</v>
      </c>
      <c r="E311" s="44">
        <f t="shared" si="1"/>
        <v>0</v>
      </c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</row>
    <row r="312" ht="15.75" customHeight="1">
      <c r="A312" s="42">
        <v>42030.62533333333</v>
      </c>
      <c r="B312" s="43">
        <v>14.0</v>
      </c>
      <c r="C312" s="43">
        <v>10.728</v>
      </c>
      <c r="D312" s="43">
        <v>200.0</v>
      </c>
      <c r="E312" s="44">
        <f t="shared" si="1"/>
        <v>0.007134810364</v>
      </c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</row>
    <row r="313" ht="15.75" customHeight="1">
      <c r="A313" s="42">
        <v>42031.62533333333</v>
      </c>
      <c r="B313" s="43">
        <v>14.0</v>
      </c>
      <c r="C313" s="43">
        <v>10.728</v>
      </c>
      <c r="D313" s="43">
        <v>603.0</v>
      </c>
      <c r="E313" s="44">
        <f t="shared" si="1"/>
        <v>0</v>
      </c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</row>
    <row r="314" ht="15.75" customHeight="1">
      <c r="A314" s="42">
        <v>42032.62533333333</v>
      </c>
      <c r="B314" s="43">
        <v>13.96</v>
      </c>
      <c r="C314" s="43">
        <v>10.698</v>
      </c>
      <c r="D314" s="43">
        <v>2721.0</v>
      </c>
      <c r="E314" s="44">
        <f t="shared" si="1"/>
        <v>-0.002796420582</v>
      </c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</row>
    <row r="315" ht="15.75" customHeight="1">
      <c r="A315" s="42">
        <v>42033.62533333333</v>
      </c>
      <c r="B315" s="43">
        <v>13.94</v>
      </c>
      <c r="C315" s="43">
        <v>10.682</v>
      </c>
      <c r="D315" s="43">
        <v>1290.0</v>
      </c>
      <c r="E315" s="44">
        <f t="shared" si="1"/>
        <v>-0.001495606655</v>
      </c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</row>
    <row r="316" ht="15.75" customHeight="1">
      <c r="A316" s="42">
        <v>42034.62533333333</v>
      </c>
      <c r="B316" s="43">
        <v>13.99</v>
      </c>
      <c r="C316" s="43">
        <v>10.721</v>
      </c>
      <c r="D316" s="43">
        <v>75.0</v>
      </c>
      <c r="E316" s="44">
        <f t="shared" si="1"/>
        <v>0.003651001685</v>
      </c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</row>
    <row r="317" ht="15.75" customHeight="1">
      <c r="A317" s="42">
        <v>42037.62533333333</v>
      </c>
      <c r="B317" s="43">
        <v>13.98</v>
      </c>
      <c r="C317" s="43">
        <v>10.713</v>
      </c>
      <c r="D317" s="43">
        <v>1873.0</v>
      </c>
      <c r="E317" s="44">
        <f t="shared" si="1"/>
        <v>-0.0007461990486</v>
      </c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</row>
    <row r="318" ht="15.75" customHeight="1">
      <c r="A318" s="42">
        <v>42038.62533333333</v>
      </c>
      <c r="B318" s="43">
        <v>13.99</v>
      </c>
      <c r="C318" s="43">
        <v>10.721</v>
      </c>
      <c r="D318" s="43">
        <v>11103.0</v>
      </c>
      <c r="E318" s="44">
        <f t="shared" si="1"/>
        <v>0.0007467562774</v>
      </c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</row>
    <row r="319" ht="15.75" customHeight="1">
      <c r="A319" s="42">
        <v>42039.62533333333</v>
      </c>
      <c r="B319" s="43">
        <v>14.4</v>
      </c>
      <c r="C319" s="43">
        <v>11.035</v>
      </c>
      <c r="D319" s="43">
        <v>11080.0</v>
      </c>
      <c r="E319" s="44">
        <f t="shared" si="1"/>
        <v>0.02928831266</v>
      </c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</row>
    <row r="320" ht="15.75" customHeight="1">
      <c r="A320" s="42">
        <v>42040.62533333333</v>
      </c>
      <c r="B320" s="43">
        <v>15.0</v>
      </c>
      <c r="C320" s="43">
        <v>11.495</v>
      </c>
      <c r="D320" s="43">
        <v>50799.0</v>
      </c>
      <c r="E320" s="44">
        <f t="shared" si="1"/>
        <v>0.04168554599</v>
      </c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</row>
    <row r="321" ht="15.75" customHeight="1">
      <c r="A321" s="42">
        <v>42041.62533333333</v>
      </c>
      <c r="B321" s="43">
        <v>15.18</v>
      </c>
      <c r="C321" s="43">
        <v>11.633</v>
      </c>
      <c r="D321" s="43">
        <v>13544.0</v>
      </c>
      <c r="E321" s="44">
        <f t="shared" si="1"/>
        <v>0.01200521966</v>
      </c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</row>
    <row r="322" ht="15.75" customHeight="1">
      <c r="A322" s="42">
        <v>42044.62533333333</v>
      </c>
      <c r="B322" s="43">
        <v>15.2</v>
      </c>
      <c r="C322" s="43">
        <v>11.648</v>
      </c>
      <c r="D322" s="43">
        <v>729.0</v>
      </c>
      <c r="E322" s="44">
        <f t="shared" si="1"/>
        <v>0.001289435227</v>
      </c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</row>
    <row r="323" ht="15.75" customHeight="1">
      <c r="A323" s="42">
        <v>42045.62533333333</v>
      </c>
      <c r="B323" s="43">
        <v>15.2</v>
      </c>
      <c r="C323" s="43">
        <v>11.648</v>
      </c>
      <c r="D323" s="43">
        <v>10980.0</v>
      </c>
      <c r="E323" s="44">
        <f t="shared" si="1"/>
        <v>0</v>
      </c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</row>
    <row r="324" ht="15.75" customHeight="1">
      <c r="A324" s="42">
        <v>42046.62533333333</v>
      </c>
      <c r="B324" s="43">
        <v>15.34</v>
      </c>
      <c r="C324" s="43">
        <v>11.755</v>
      </c>
      <c r="D324" s="43">
        <v>10290.0</v>
      </c>
      <c r="E324" s="44">
        <f t="shared" si="1"/>
        <v>0.009186126374</v>
      </c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</row>
    <row r="325" ht="15.75" customHeight="1">
      <c r="A325" s="42">
        <v>42047.62533333333</v>
      </c>
      <c r="B325" s="43">
        <v>15.5</v>
      </c>
      <c r="C325" s="43">
        <v>11.878</v>
      </c>
      <c r="D325" s="43">
        <v>9498.0</v>
      </c>
      <c r="E325" s="44">
        <f t="shared" si="1"/>
        <v>0.0104636325</v>
      </c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</row>
    <row r="326" ht="15.75" customHeight="1">
      <c r="A326" s="42">
        <v>42048.62533333333</v>
      </c>
      <c r="B326" s="43">
        <v>15.96</v>
      </c>
      <c r="C326" s="43">
        <v>12.23</v>
      </c>
      <c r="D326" s="43">
        <v>12856.0</v>
      </c>
      <c r="E326" s="44">
        <f t="shared" si="1"/>
        <v>0.02963461862</v>
      </c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</row>
    <row r="327" ht="15.75" customHeight="1">
      <c r="A327" s="42">
        <v>42051.62533333333</v>
      </c>
      <c r="B327" s="43">
        <v>16.4</v>
      </c>
      <c r="C327" s="43">
        <v>12.567</v>
      </c>
      <c r="D327" s="43">
        <v>8170.0</v>
      </c>
      <c r="E327" s="44">
        <f t="shared" si="1"/>
        <v>0.02755519215</v>
      </c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</row>
    <row r="328" ht="15.75" customHeight="1">
      <c r="A328" s="42">
        <v>42052.62533333333</v>
      </c>
      <c r="B328" s="43">
        <v>16.4</v>
      </c>
      <c r="C328" s="43">
        <v>12.567</v>
      </c>
      <c r="D328" s="43">
        <v>4983.0</v>
      </c>
      <c r="E328" s="44">
        <f t="shared" si="1"/>
        <v>0</v>
      </c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</row>
    <row r="329" ht="15.75" customHeight="1">
      <c r="A329" s="42">
        <v>42053.62533333333</v>
      </c>
      <c r="B329" s="43">
        <v>16.18</v>
      </c>
      <c r="C329" s="43">
        <v>12.399</v>
      </c>
      <c r="D329" s="43">
        <v>21460.0</v>
      </c>
      <c r="E329" s="44">
        <f t="shared" si="1"/>
        <v>-0.01336834567</v>
      </c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</row>
    <row r="330" ht="15.75" customHeight="1">
      <c r="A330" s="42">
        <v>42054.62533333333</v>
      </c>
      <c r="B330" s="43">
        <v>16.13</v>
      </c>
      <c r="C330" s="43">
        <v>12.361</v>
      </c>
      <c r="D330" s="43">
        <v>6867.0</v>
      </c>
      <c r="E330" s="44">
        <f t="shared" si="1"/>
        <v>-0.003064763287</v>
      </c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</row>
    <row r="331" ht="15.75" customHeight="1">
      <c r="A331" s="42">
        <v>42055.62533333333</v>
      </c>
      <c r="B331" s="43">
        <v>16.1</v>
      </c>
      <c r="C331" s="43">
        <v>12.338</v>
      </c>
      <c r="D331" s="43">
        <v>6015.0</v>
      </c>
      <c r="E331" s="44">
        <f t="shared" si="1"/>
        <v>-0.001860690883</v>
      </c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</row>
    <row r="332" ht="15.75" customHeight="1">
      <c r="A332" s="42">
        <v>42058.62533333333</v>
      </c>
      <c r="B332" s="43">
        <v>16.0</v>
      </c>
      <c r="C332" s="43">
        <v>12.261</v>
      </c>
      <c r="D332" s="43">
        <v>4769.0</v>
      </c>
      <c r="E332" s="44">
        <f t="shared" si="1"/>
        <v>-0.006240881828</v>
      </c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</row>
    <row r="333" ht="15.75" customHeight="1">
      <c r="A333" s="42">
        <v>42059.62533333333</v>
      </c>
      <c r="B333" s="43">
        <v>15.8</v>
      </c>
      <c r="C333" s="43">
        <v>12.108</v>
      </c>
      <c r="D333" s="43">
        <v>11276.0</v>
      </c>
      <c r="E333" s="44">
        <f t="shared" si="1"/>
        <v>-0.01247859065</v>
      </c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</row>
    <row r="334" ht="15.75" customHeight="1">
      <c r="A334" s="42">
        <v>42060.62533333333</v>
      </c>
      <c r="B334" s="43">
        <v>15.69</v>
      </c>
      <c r="C334" s="43">
        <v>12.023</v>
      </c>
      <c r="D334" s="43">
        <v>4761.0</v>
      </c>
      <c r="E334" s="44">
        <f t="shared" si="1"/>
        <v>-0.007020151966</v>
      </c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</row>
    <row r="335" ht="15.75" customHeight="1">
      <c r="A335" s="42">
        <v>42061.62533333333</v>
      </c>
      <c r="B335" s="43">
        <v>15.7</v>
      </c>
      <c r="C335" s="43">
        <v>12.031</v>
      </c>
      <c r="D335" s="43">
        <v>12045.0</v>
      </c>
      <c r="E335" s="44">
        <f t="shared" si="1"/>
        <v>0.0006653913333</v>
      </c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</row>
    <row r="336" ht="15.75" customHeight="1">
      <c r="A336" s="42">
        <v>42062.62533333333</v>
      </c>
      <c r="B336" s="43">
        <v>15.9</v>
      </c>
      <c r="C336" s="43">
        <v>12.184</v>
      </c>
      <c r="D336" s="43">
        <v>12483.0</v>
      </c>
      <c r="E336" s="44">
        <f t="shared" si="1"/>
        <v>0.01271714737</v>
      </c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</row>
    <row r="337" ht="15.75" customHeight="1">
      <c r="A337" s="42">
        <v>42065.62533333333</v>
      </c>
      <c r="B337" s="43">
        <v>15.79</v>
      </c>
      <c r="C337" s="43">
        <v>12.1</v>
      </c>
      <c r="D337" s="43">
        <v>2519.0</v>
      </c>
      <c r="E337" s="44">
        <f t="shared" si="1"/>
        <v>-0.00689428759</v>
      </c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</row>
    <row r="338" ht="15.75" customHeight="1">
      <c r="A338" s="42">
        <v>42066.62533333333</v>
      </c>
      <c r="B338" s="43">
        <v>15.79</v>
      </c>
      <c r="C338" s="43">
        <v>12.1</v>
      </c>
      <c r="D338" s="43">
        <v>2796.0</v>
      </c>
      <c r="E338" s="44">
        <f t="shared" si="1"/>
        <v>0</v>
      </c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</row>
    <row r="339" ht="15.75" customHeight="1">
      <c r="A339" s="42">
        <v>42067.62533333333</v>
      </c>
      <c r="B339" s="43">
        <v>15.78</v>
      </c>
      <c r="C339" s="43">
        <v>12.092</v>
      </c>
      <c r="D339" s="43">
        <v>866.0</v>
      </c>
      <c r="E339" s="44">
        <f t="shared" si="1"/>
        <v>-0.0006611570248</v>
      </c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</row>
    <row r="340" ht="15.75" customHeight="1">
      <c r="A340" s="42">
        <v>42068.62533333333</v>
      </c>
      <c r="B340" s="43">
        <v>15.78</v>
      </c>
      <c r="C340" s="43">
        <v>12.092</v>
      </c>
      <c r="D340" s="43">
        <v>2175.0</v>
      </c>
      <c r="E340" s="44">
        <f t="shared" si="1"/>
        <v>0</v>
      </c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</row>
    <row r="341" ht="15.75" customHeight="1">
      <c r="A341" s="42">
        <v>42069.62533333333</v>
      </c>
      <c r="B341" s="43">
        <v>15.87</v>
      </c>
      <c r="C341" s="43">
        <v>12.161</v>
      </c>
      <c r="D341" s="43">
        <v>3935.0</v>
      </c>
      <c r="E341" s="44">
        <f t="shared" si="1"/>
        <v>0.005706252067</v>
      </c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</row>
    <row r="342" ht="15.75" customHeight="1">
      <c r="A342" s="42">
        <v>42072.62533333333</v>
      </c>
      <c r="B342" s="43">
        <v>15.96</v>
      </c>
      <c r="C342" s="43">
        <v>12.23</v>
      </c>
      <c r="D342" s="43">
        <v>5090.0</v>
      </c>
      <c r="E342" s="44">
        <f t="shared" si="1"/>
        <v>0.005673875504</v>
      </c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</row>
    <row r="343" ht="15.75" customHeight="1">
      <c r="A343" s="42">
        <v>42073.62533333333</v>
      </c>
      <c r="B343" s="43">
        <v>15.99</v>
      </c>
      <c r="C343" s="43">
        <v>12.253</v>
      </c>
      <c r="D343" s="43">
        <v>3599.0</v>
      </c>
      <c r="E343" s="44">
        <f t="shared" si="1"/>
        <v>0.001880621423</v>
      </c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</row>
    <row r="344" ht="15.75" customHeight="1">
      <c r="A344" s="42">
        <v>42074.62533333333</v>
      </c>
      <c r="B344" s="43">
        <v>15.9</v>
      </c>
      <c r="C344" s="43">
        <v>12.184</v>
      </c>
      <c r="D344" s="43">
        <v>3260.0</v>
      </c>
      <c r="E344" s="44">
        <f t="shared" si="1"/>
        <v>-0.005631273974</v>
      </c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</row>
    <row r="345" ht="15.75" customHeight="1">
      <c r="A345" s="42">
        <v>42075.62533333333</v>
      </c>
      <c r="B345" s="43">
        <v>15.95</v>
      </c>
      <c r="C345" s="43">
        <v>12.223</v>
      </c>
      <c r="D345" s="43">
        <v>4976.0</v>
      </c>
      <c r="E345" s="44">
        <f t="shared" si="1"/>
        <v>0.003200919238</v>
      </c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</row>
    <row r="346" ht="15.75" customHeight="1">
      <c r="A346" s="42">
        <v>42076.62533333333</v>
      </c>
      <c r="B346" s="43">
        <v>16.15</v>
      </c>
      <c r="C346" s="43">
        <v>12.376</v>
      </c>
      <c r="D346" s="43">
        <v>15732.0</v>
      </c>
      <c r="E346" s="44">
        <f t="shared" si="1"/>
        <v>0.01251738526</v>
      </c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</row>
    <row r="347" ht="15.75" customHeight="1">
      <c r="A347" s="42">
        <v>42079.62533333333</v>
      </c>
      <c r="B347" s="43">
        <v>16.09</v>
      </c>
      <c r="C347" s="43">
        <v>12.33</v>
      </c>
      <c r="D347" s="43">
        <v>8823.0</v>
      </c>
      <c r="E347" s="44">
        <f t="shared" si="1"/>
        <v>-0.003716871364</v>
      </c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</row>
    <row r="348" ht="15.75" customHeight="1">
      <c r="A348" s="42">
        <v>42080.62533333333</v>
      </c>
      <c r="B348" s="43">
        <v>15.99</v>
      </c>
      <c r="C348" s="43">
        <v>12.253</v>
      </c>
      <c r="D348" s="43">
        <v>6898.0</v>
      </c>
      <c r="E348" s="44">
        <f t="shared" si="1"/>
        <v>-0.006244931062</v>
      </c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</row>
    <row r="349" ht="15.75" customHeight="1">
      <c r="A349" s="42">
        <v>42081.62533333333</v>
      </c>
      <c r="B349" s="43">
        <v>15.52</v>
      </c>
      <c r="C349" s="43">
        <v>11.893</v>
      </c>
      <c r="D349" s="43">
        <v>11167.0</v>
      </c>
      <c r="E349" s="44">
        <f t="shared" si="1"/>
        <v>-0.02938055986</v>
      </c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</row>
    <row r="350" ht="15.75" customHeight="1">
      <c r="A350" s="42">
        <v>42082.62533333333</v>
      </c>
      <c r="B350" s="43">
        <v>15.9</v>
      </c>
      <c r="C350" s="43">
        <v>12.184</v>
      </c>
      <c r="D350" s="43">
        <v>8870.0</v>
      </c>
      <c r="E350" s="44">
        <f t="shared" si="1"/>
        <v>0.02446817456</v>
      </c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</row>
    <row r="351" ht="15.75" customHeight="1">
      <c r="A351" s="42">
        <v>42086.62533333333</v>
      </c>
      <c r="B351" s="43">
        <v>15.96</v>
      </c>
      <c r="C351" s="43">
        <v>12.23</v>
      </c>
      <c r="D351" s="43">
        <v>5067.0</v>
      </c>
      <c r="E351" s="44">
        <f t="shared" si="1"/>
        <v>0.003775443204</v>
      </c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</row>
    <row r="352" ht="15.75" customHeight="1">
      <c r="A352" s="42">
        <v>42087.62533333333</v>
      </c>
      <c r="B352" s="43">
        <v>15.89</v>
      </c>
      <c r="C352" s="43">
        <v>12.177</v>
      </c>
      <c r="D352" s="43">
        <v>2000.0</v>
      </c>
      <c r="E352" s="44">
        <f t="shared" si="1"/>
        <v>-0.004333605887</v>
      </c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</row>
    <row r="353" ht="15.75" customHeight="1">
      <c r="A353" s="42">
        <v>42088.62533333333</v>
      </c>
      <c r="B353" s="43">
        <v>15.89</v>
      </c>
      <c r="C353" s="43">
        <v>12.177</v>
      </c>
      <c r="D353" s="43">
        <v>4623.0</v>
      </c>
      <c r="E353" s="44">
        <f t="shared" si="1"/>
        <v>0</v>
      </c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</row>
    <row r="354" ht="15.75" customHeight="1">
      <c r="A354" s="42">
        <v>42089.62533333333</v>
      </c>
      <c r="B354" s="43">
        <v>15.8</v>
      </c>
      <c r="C354" s="43">
        <v>12.108</v>
      </c>
      <c r="D354" s="43">
        <v>3498.0</v>
      </c>
      <c r="E354" s="44">
        <f t="shared" si="1"/>
        <v>-0.005666420301</v>
      </c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</row>
    <row r="355" ht="15.75" customHeight="1">
      <c r="A355" s="42">
        <v>42090.62533333333</v>
      </c>
      <c r="B355" s="43">
        <v>15.65</v>
      </c>
      <c r="C355" s="43">
        <v>11.993</v>
      </c>
      <c r="D355" s="43">
        <v>600.0</v>
      </c>
      <c r="E355" s="44">
        <f t="shared" si="1"/>
        <v>-0.009497852659</v>
      </c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</row>
    <row r="356" ht="15.75" customHeight="1">
      <c r="A356" s="42">
        <v>42093.62533333333</v>
      </c>
      <c r="B356" s="43">
        <v>15.8</v>
      </c>
      <c r="C356" s="43">
        <v>12.108</v>
      </c>
      <c r="D356" s="43">
        <v>1811.0</v>
      </c>
      <c r="E356" s="44">
        <f t="shared" si="1"/>
        <v>0.009588926874</v>
      </c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</row>
    <row r="357" ht="15.75" customHeight="1">
      <c r="A357" s="42">
        <v>42094.62533333333</v>
      </c>
      <c r="B357" s="43">
        <v>15.79</v>
      </c>
      <c r="C357" s="43">
        <v>12.1</v>
      </c>
      <c r="D357" s="43">
        <v>400.0</v>
      </c>
      <c r="E357" s="44">
        <f t="shared" si="1"/>
        <v>-0.000660720185</v>
      </c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</row>
    <row r="358" ht="15.75" customHeight="1">
      <c r="A358" s="42">
        <v>42095.62533333333</v>
      </c>
      <c r="B358" s="43">
        <v>15.7</v>
      </c>
      <c r="C358" s="43">
        <v>12.031</v>
      </c>
      <c r="D358" s="43">
        <v>3730.0</v>
      </c>
      <c r="E358" s="44">
        <f t="shared" si="1"/>
        <v>-0.005702479339</v>
      </c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</row>
    <row r="359" ht="15.75" customHeight="1">
      <c r="A359" s="42">
        <v>42096.62533333333</v>
      </c>
      <c r="B359" s="43">
        <v>15.78</v>
      </c>
      <c r="C359" s="43">
        <v>12.092</v>
      </c>
      <c r="D359" s="43">
        <v>6891.0</v>
      </c>
      <c r="E359" s="44">
        <f t="shared" si="1"/>
        <v>0.005070235226</v>
      </c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</row>
    <row r="360" ht="15.75" customHeight="1">
      <c r="A360" s="42">
        <v>42097.62533333333</v>
      </c>
      <c r="B360" s="43">
        <v>15.85</v>
      </c>
      <c r="C360" s="43">
        <v>12.146</v>
      </c>
      <c r="D360" s="43">
        <v>4301.0</v>
      </c>
      <c r="E360" s="44">
        <f t="shared" si="1"/>
        <v>0.004465762488</v>
      </c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</row>
    <row r="361" ht="15.75" customHeight="1">
      <c r="A361" s="42">
        <v>42100.62533333333</v>
      </c>
      <c r="B361" s="43">
        <v>15.9</v>
      </c>
      <c r="C361" s="43">
        <v>12.184</v>
      </c>
      <c r="D361" s="43">
        <v>4450.0</v>
      </c>
      <c r="E361" s="44">
        <f t="shared" si="1"/>
        <v>0.003128602009</v>
      </c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</row>
    <row r="362" ht="15.75" customHeight="1">
      <c r="A362" s="42">
        <v>42101.62533333333</v>
      </c>
      <c r="B362" s="43">
        <v>15.9</v>
      </c>
      <c r="C362" s="43">
        <v>12.184</v>
      </c>
      <c r="D362" s="43">
        <v>5709.0</v>
      </c>
      <c r="E362" s="44">
        <f t="shared" si="1"/>
        <v>0</v>
      </c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</row>
    <row r="363" ht="15.75" customHeight="1">
      <c r="A363" s="42">
        <v>42102.62533333333</v>
      </c>
      <c r="B363" s="43">
        <v>15.9</v>
      </c>
      <c r="C363" s="43">
        <v>12.184</v>
      </c>
      <c r="D363" s="43">
        <v>5950.0</v>
      </c>
      <c r="E363" s="44">
        <f t="shared" si="1"/>
        <v>0</v>
      </c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</row>
    <row r="364" ht="15.75" customHeight="1">
      <c r="A364" s="42">
        <v>42104.62533333333</v>
      </c>
      <c r="B364" s="43">
        <v>15.88</v>
      </c>
      <c r="C364" s="43">
        <v>12.169</v>
      </c>
      <c r="D364" s="43">
        <v>650.0</v>
      </c>
      <c r="E364" s="44">
        <f t="shared" si="1"/>
        <v>-0.001231122784</v>
      </c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</row>
    <row r="365" ht="15.75" customHeight="1">
      <c r="A365" s="42">
        <v>42107.62533333333</v>
      </c>
      <c r="B365" s="43">
        <v>15.79</v>
      </c>
      <c r="C365" s="43">
        <v>12.1</v>
      </c>
      <c r="D365" s="43">
        <v>7316.0</v>
      </c>
      <c r="E365" s="44">
        <f t="shared" si="1"/>
        <v>-0.005670145452</v>
      </c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</row>
    <row r="366" ht="15.75" customHeight="1">
      <c r="A366" s="42">
        <v>42108.62533333333</v>
      </c>
      <c r="B366" s="43">
        <v>15.8</v>
      </c>
      <c r="C366" s="43">
        <v>12.108</v>
      </c>
      <c r="D366" s="43">
        <v>3850.0</v>
      </c>
      <c r="E366" s="44">
        <f t="shared" si="1"/>
        <v>0.0006611570248</v>
      </c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</row>
    <row r="367" ht="15.75" customHeight="1">
      <c r="A367" s="42">
        <v>42109.62533333333</v>
      </c>
      <c r="B367" s="43">
        <v>15.89</v>
      </c>
      <c r="C367" s="43">
        <v>12.177</v>
      </c>
      <c r="D367" s="43">
        <v>2860.0</v>
      </c>
      <c r="E367" s="44">
        <f t="shared" si="1"/>
        <v>0.005698711596</v>
      </c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</row>
    <row r="368" ht="15.75" customHeight="1">
      <c r="A368" s="42">
        <v>42110.62533333333</v>
      </c>
      <c r="B368" s="43">
        <v>15.89</v>
      </c>
      <c r="C368" s="43">
        <v>12.177</v>
      </c>
      <c r="D368" s="43">
        <v>2954.0</v>
      </c>
      <c r="E368" s="44">
        <f t="shared" si="1"/>
        <v>0</v>
      </c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</row>
    <row r="369" ht="15.75" customHeight="1">
      <c r="A369" s="42">
        <v>42111.62533333333</v>
      </c>
      <c r="B369" s="43">
        <v>15.95</v>
      </c>
      <c r="C369" s="43">
        <v>12.223</v>
      </c>
      <c r="D369" s="43">
        <v>5420.0</v>
      </c>
      <c r="E369" s="44">
        <f t="shared" si="1"/>
        <v>0.003777613534</v>
      </c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</row>
    <row r="370" ht="15.75" customHeight="1">
      <c r="A370" s="42">
        <v>42114.62533333333</v>
      </c>
      <c r="B370" s="43">
        <v>15.95</v>
      </c>
      <c r="C370" s="43">
        <v>12.223</v>
      </c>
      <c r="D370" s="43">
        <v>3516.0</v>
      </c>
      <c r="E370" s="44">
        <f t="shared" si="1"/>
        <v>0</v>
      </c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</row>
    <row r="371" ht="15.75" customHeight="1">
      <c r="A371" s="42">
        <v>42115.62533333333</v>
      </c>
      <c r="B371" s="43">
        <v>15.95</v>
      </c>
      <c r="C371" s="43">
        <v>12.223</v>
      </c>
      <c r="D371" s="43">
        <v>5068.0</v>
      </c>
      <c r="E371" s="44">
        <f t="shared" si="1"/>
        <v>0</v>
      </c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</row>
    <row r="372" ht="15.75" customHeight="1">
      <c r="A372" s="42">
        <v>42116.62533333333</v>
      </c>
      <c r="B372" s="43">
        <v>16.0</v>
      </c>
      <c r="C372" s="43">
        <v>12.261</v>
      </c>
      <c r="D372" s="43">
        <v>17601.0</v>
      </c>
      <c r="E372" s="44">
        <f t="shared" si="1"/>
        <v>0.00310889307</v>
      </c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</row>
    <row r="373" ht="15.75" customHeight="1">
      <c r="A373" s="42">
        <v>42117.62533333333</v>
      </c>
      <c r="B373" s="43">
        <v>16.09</v>
      </c>
      <c r="C373" s="43">
        <v>12.33</v>
      </c>
      <c r="D373" s="43">
        <v>8045.0</v>
      </c>
      <c r="E373" s="44">
        <f t="shared" si="1"/>
        <v>0.005627599706</v>
      </c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</row>
    <row r="374" ht="15.75" customHeight="1">
      <c r="A374" s="42">
        <v>42118.62533333333</v>
      </c>
      <c r="B374" s="43">
        <v>16.09</v>
      </c>
      <c r="C374" s="43">
        <v>12.33</v>
      </c>
      <c r="D374" s="43">
        <v>1895.0</v>
      </c>
      <c r="E374" s="44">
        <f t="shared" si="1"/>
        <v>0</v>
      </c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</row>
    <row r="375" ht="15.75" customHeight="1">
      <c r="A375" s="42">
        <v>42121.62533333333</v>
      </c>
      <c r="B375" s="43">
        <v>15.98</v>
      </c>
      <c r="C375" s="43">
        <v>12.246</v>
      </c>
      <c r="D375" s="43">
        <v>6948.0</v>
      </c>
      <c r="E375" s="44">
        <f t="shared" si="1"/>
        <v>-0.006812652068</v>
      </c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</row>
    <row r="376" ht="15.75" customHeight="1">
      <c r="A376" s="42">
        <v>42122.62533333333</v>
      </c>
      <c r="B376" s="43">
        <v>16.08</v>
      </c>
      <c r="C376" s="43">
        <v>12.322</v>
      </c>
      <c r="D376" s="43">
        <v>6050.0</v>
      </c>
      <c r="E376" s="44">
        <f t="shared" si="1"/>
        <v>0.006206108117</v>
      </c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</row>
    <row r="377" ht="15.75" customHeight="1">
      <c r="A377" s="42">
        <v>42123.62533333333</v>
      </c>
      <c r="B377" s="43">
        <v>16.09</v>
      </c>
      <c r="C377" s="43">
        <v>12.33</v>
      </c>
      <c r="D377" s="43">
        <v>6085.0</v>
      </c>
      <c r="E377" s="44">
        <f t="shared" si="1"/>
        <v>0.0006492452524</v>
      </c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</row>
    <row r="378" ht="15.75" customHeight="1">
      <c r="A378" s="42">
        <v>42124.62533333333</v>
      </c>
      <c r="B378" s="43">
        <v>16.09</v>
      </c>
      <c r="C378" s="43">
        <v>12.33</v>
      </c>
      <c r="D378" s="43">
        <v>3718.0</v>
      </c>
      <c r="E378" s="44">
        <f t="shared" si="1"/>
        <v>0</v>
      </c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</row>
    <row r="379" ht="15.75" customHeight="1">
      <c r="A379" s="42">
        <v>42128.62533333333</v>
      </c>
      <c r="B379" s="43">
        <v>17.0</v>
      </c>
      <c r="C379" s="43">
        <v>13.027</v>
      </c>
      <c r="D379" s="43">
        <v>38234.0</v>
      </c>
      <c r="E379" s="44">
        <f t="shared" si="1"/>
        <v>0.05652879157</v>
      </c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</row>
    <row r="380" ht="15.75" customHeight="1">
      <c r="A380" s="42">
        <v>42129.62533333333</v>
      </c>
      <c r="B380" s="43">
        <v>17.7</v>
      </c>
      <c r="C380" s="43">
        <v>13.564</v>
      </c>
      <c r="D380" s="43">
        <v>78005.0</v>
      </c>
      <c r="E380" s="44">
        <f t="shared" si="1"/>
        <v>0.04122207722</v>
      </c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</row>
    <row r="381" ht="15.75" customHeight="1">
      <c r="A381" s="42">
        <v>42130.62533333333</v>
      </c>
      <c r="B381" s="43">
        <v>17.65</v>
      </c>
      <c r="C381" s="43">
        <v>13.525</v>
      </c>
      <c r="D381" s="43">
        <v>21533.0</v>
      </c>
      <c r="E381" s="44">
        <f t="shared" si="1"/>
        <v>-0.002875258036</v>
      </c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</row>
    <row r="382" ht="15.75" customHeight="1">
      <c r="A382" s="42">
        <v>42131.62533333333</v>
      </c>
      <c r="B382" s="43">
        <v>17.12</v>
      </c>
      <c r="C382" s="43">
        <v>13.119</v>
      </c>
      <c r="D382" s="43">
        <v>7672.0</v>
      </c>
      <c r="E382" s="44">
        <f t="shared" si="1"/>
        <v>-0.03001848429</v>
      </c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</row>
    <row r="383" ht="15.75" customHeight="1">
      <c r="A383" s="42">
        <v>42132.62533333333</v>
      </c>
      <c r="B383" s="43">
        <v>16.99</v>
      </c>
      <c r="C383" s="43">
        <v>13.02</v>
      </c>
      <c r="D383" s="43">
        <v>11055.0</v>
      </c>
      <c r="E383" s="44">
        <f t="shared" si="1"/>
        <v>-0.007546306883</v>
      </c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</row>
    <row r="384" ht="15.75" customHeight="1">
      <c r="A384" s="42">
        <v>42135.62533333333</v>
      </c>
      <c r="B384" s="43">
        <v>16.96</v>
      </c>
      <c r="C384" s="43">
        <v>12.997</v>
      </c>
      <c r="D384" s="43">
        <v>4239.0</v>
      </c>
      <c r="E384" s="44">
        <f t="shared" si="1"/>
        <v>-0.001766513057</v>
      </c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</row>
    <row r="385" ht="15.75" customHeight="1">
      <c r="A385" s="42">
        <v>42136.62533333333</v>
      </c>
      <c r="B385" s="43">
        <v>16.99</v>
      </c>
      <c r="C385" s="43">
        <v>13.02</v>
      </c>
      <c r="D385" s="43">
        <v>18617.0</v>
      </c>
      <c r="E385" s="44">
        <f t="shared" si="1"/>
        <v>0.001769639147</v>
      </c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</row>
    <row r="386" ht="15.75" customHeight="1">
      <c r="A386" s="42">
        <v>42137.62533333333</v>
      </c>
      <c r="B386" s="43">
        <v>16.8</v>
      </c>
      <c r="C386" s="43">
        <v>12.874</v>
      </c>
      <c r="D386" s="43">
        <v>12970.0</v>
      </c>
      <c r="E386" s="44">
        <f t="shared" si="1"/>
        <v>-0.01121351767</v>
      </c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</row>
    <row r="387" ht="15.75" customHeight="1">
      <c r="A387" s="42">
        <v>42138.62533333333</v>
      </c>
      <c r="B387" s="43">
        <v>16.85</v>
      </c>
      <c r="C387" s="43">
        <v>12.912</v>
      </c>
      <c r="D387" s="43">
        <v>3186.0</v>
      </c>
      <c r="E387" s="44">
        <f t="shared" si="1"/>
        <v>0.002951685568</v>
      </c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</row>
    <row r="388" ht="15.75" customHeight="1">
      <c r="A388" s="42">
        <v>42139.62533333333</v>
      </c>
      <c r="B388" s="43">
        <v>16.9</v>
      </c>
      <c r="C388" s="43">
        <v>12.951</v>
      </c>
      <c r="D388" s="43">
        <v>7346.0</v>
      </c>
      <c r="E388" s="44">
        <f t="shared" si="1"/>
        <v>0.003020446097</v>
      </c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</row>
    <row r="389" ht="15.75" customHeight="1">
      <c r="A389" s="42">
        <v>42142.62533333333</v>
      </c>
      <c r="B389" s="43">
        <v>16.9</v>
      </c>
      <c r="C389" s="43">
        <v>12.951</v>
      </c>
      <c r="D389" s="43">
        <v>3360.0</v>
      </c>
      <c r="E389" s="44">
        <f t="shared" si="1"/>
        <v>0</v>
      </c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</row>
    <row r="390" ht="15.75" customHeight="1">
      <c r="A390" s="42">
        <v>42143.62533333333</v>
      </c>
      <c r="B390" s="43">
        <v>16.8</v>
      </c>
      <c r="C390" s="43">
        <v>12.874</v>
      </c>
      <c r="D390" s="43">
        <v>1470.0</v>
      </c>
      <c r="E390" s="44">
        <f t="shared" si="1"/>
        <v>-0.005945486835</v>
      </c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</row>
    <row r="391" ht="15.75" customHeight="1">
      <c r="A391" s="42">
        <v>42144.62533333333</v>
      </c>
      <c r="B391" s="43">
        <v>16.75</v>
      </c>
      <c r="C391" s="43">
        <v>12.836</v>
      </c>
      <c r="D391" s="43">
        <v>8185.0</v>
      </c>
      <c r="E391" s="44">
        <f t="shared" si="1"/>
        <v>-0.002951685568</v>
      </c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</row>
    <row r="392" ht="15.75" customHeight="1">
      <c r="A392" s="42">
        <v>42145.62533333333</v>
      </c>
      <c r="B392" s="43">
        <v>16.7</v>
      </c>
      <c r="C392" s="43">
        <v>12.797</v>
      </c>
      <c r="D392" s="43">
        <v>6754.0</v>
      </c>
      <c r="E392" s="44">
        <f t="shared" si="1"/>
        <v>-0.003038329698</v>
      </c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</row>
    <row r="393" ht="15.75" customHeight="1">
      <c r="A393" s="42">
        <v>42146.62533333333</v>
      </c>
      <c r="B393" s="43">
        <v>16.67</v>
      </c>
      <c r="C393" s="43">
        <v>12.774</v>
      </c>
      <c r="D393" s="43">
        <v>1602.0</v>
      </c>
      <c r="E393" s="44">
        <f t="shared" si="1"/>
        <v>-0.001797296241</v>
      </c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</row>
    <row r="394" ht="15.75" customHeight="1">
      <c r="A394" s="42">
        <v>42149.62533333333</v>
      </c>
      <c r="B394" s="43">
        <v>16.66</v>
      </c>
      <c r="C394" s="43">
        <v>12.767</v>
      </c>
      <c r="D394" s="43">
        <v>6597.0</v>
      </c>
      <c r="E394" s="44">
        <f t="shared" si="1"/>
        <v>-0.0005479881008</v>
      </c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</row>
    <row r="395" ht="15.75" customHeight="1">
      <c r="A395" s="42">
        <v>42150.62533333333</v>
      </c>
      <c r="B395" s="43">
        <v>16.64</v>
      </c>
      <c r="C395" s="43">
        <v>12.751</v>
      </c>
      <c r="D395" s="43">
        <v>1114.0</v>
      </c>
      <c r="E395" s="44">
        <f t="shared" si="1"/>
        <v>-0.001253230986</v>
      </c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</row>
    <row r="396" ht="15.75" customHeight="1">
      <c r="A396" s="42">
        <v>42151.62533333333</v>
      </c>
      <c r="B396" s="43">
        <v>16.58</v>
      </c>
      <c r="C396" s="43">
        <v>12.705</v>
      </c>
      <c r="D396" s="43">
        <v>4337.0</v>
      </c>
      <c r="E396" s="44">
        <f t="shared" si="1"/>
        <v>-0.003607560191</v>
      </c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</row>
    <row r="397" ht="15.75" customHeight="1">
      <c r="A397" s="42">
        <v>42152.62533333333</v>
      </c>
      <c r="B397" s="43">
        <v>16.58</v>
      </c>
      <c r="C397" s="43">
        <v>12.705</v>
      </c>
      <c r="D397" s="43">
        <v>5173.0</v>
      </c>
      <c r="E397" s="44">
        <f t="shared" si="1"/>
        <v>0</v>
      </c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</row>
    <row r="398" ht="15.75" customHeight="1">
      <c r="A398" s="42">
        <v>42153.62533333333</v>
      </c>
      <c r="B398" s="43">
        <v>16.58</v>
      </c>
      <c r="C398" s="43">
        <v>12.705</v>
      </c>
      <c r="D398" s="43">
        <v>7605.0</v>
      </c>
      <c r="E398" s="44">
        <f t="shared" si="1"/>
        <v>0</v>
      </c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</row>
    <row r="399" ht="15.75" customHeight="1">
      <c r="A399" s="42">
        <v>42156.62533333333</v>
      </c>
      <c r="B399" s="43">
        <v>16.5</v>
      </c>
      <c r="C399" s="43">
        <v>12.644</v>
      </c>
      <c r="D399" s="43">
        <v>1540.0</v>
      </c>
      <c r="E399" s="44">
        <f t="shared" si="1"/>
        <v>-0.004801259347</v>
      </c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</row>
    <row r="400" ht="15.75" customHeight="1">
      <c r="A400" s="42">
        <v>42157.62533333333</v>
      </c>
      <c r="B400" s="43">
        <v>16.9</v>
      </c>
      <c r="C400" s="43">
        <v>12.951</v>
      </c>
      <c r="D400" s="43">
        <v>8175.0</v>
      </c>
      <c r="E400" s="44">
        <f t="shared" si="1"/>
        <v>0.02428029105</v>
      </c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</row>
    <row r="401" ht="15.75" customHeight="1">
      <c r="A401" s="42">
        <v>42158.62533333333</v>
      </c>
      <c r="B401" s="43">
        <v>16.89</v>
      </c>
      <c r="C401" s="43">
        <v>12.943</v>
      </c>
      <c r="D401" s="43">
        <v>8700.0</v>
      </c>
      <c r="E401" s="44">
        <f t="shared" si="1"/>
        <v>-0.0006177129179</v>
      </c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</row>
    <row r="402" ht="15.75" customHeight="1">
      <c r="A402" s="42">
        <v>42159.62533333333</v>
      </c>
      <c r="B402" s="43">
        <v>16.85</v>
      </c>
      <c r="C402" s="43">
        <v>12.912</v>
      </c>
      <c r="D402" s="43">
        <v>8963.0</v>
      </c>
      <c r="E402" s="44">
        <f t="shared" si="1"/>
        <v>-0.002395117052</v>
      </c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</row>
    <row r="403" ht="15.75" customHeight="1">
      <c r="A403" s="42">
        <v>42160.62533333333</v>
      </c>
      <c r="B403" s="43">
        <v>16.75</v>
      </c>
      <c r="C403" s="43">
        <v>12.836</v>
      </c>
      <c r="D403" s="43">
        <v>1245.0</v>
      </c>
      <c r="E403" s="44">
        <f t="shared" si="1"/>
        <v>-0.005885997522</v>
      </c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</row>
    <row r="404" ht="15.75" customHeight="1">
      <c r="A404" s="42">
        <v>42163.62533333333</v>
      </c>
      <c r="B404" s="43">
        <v>16.8</v>
      </c>
      <c r="C404" s="43">
        <v>12.874</v>
      </c>
      <c r="D404" s="43">
        <v>1170.0</v>
      </c>
      <c r="E404" s="44">
        <f t="shared" si="1"/>
        <v>0.002960423808</v>
      </c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</row>
    <row r="405" ht="15.75" customHeight="1">
      <c r="A405" s="42">
        <v>42164.62533333333</v>
      </c>
      <c r="B405" s="43">
        <v>16.8</v>
      </c>
      <c r="C405" s="43">
        <v>12.874</v>
      </c>
      <c r="D405" s="43">
        <v>7667.0</v>
      </c>
      <c r="E405" s="44">
        <f t="shared" si="1"/>
        <v>0</v>
      </c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</row>
    <row r="406" ht="15.75" customHeight="1">
      <c r="A406" s="42">
        <v>42165.62533333333</v>
      </c>
      <c r="B406" s="43">
        <v>16.65</v>
      </c>
      <c r="C406" s="43">
        <v>12.759</v>
      </c>
      <c r="D406" s="43">
        <v>3197.0</v>
      </c>
      <c r="E406" s="44">
        <f t="shared" si="1"/>
        <v>-0.008932732639</v>
      </c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</row>
    <row r="407" ht="15.75" customHeight="1">
      <c r="A407" s="42">
        <v>42166.62533333333</v>
      </c>
      <c r="B407" s="43">
        <v>16.64</v>
      </c>
      <c r="C407" s="43">
        <v>12.751</v>
      </c>
      <c r="D407" s="43">
        <v>3500.0</v>
      </c>
      <c r="E407" s="44">
        <f t="shared" si="1"/>
        <v>-0.0006270083862</v>
      </c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</row>
    <row r="408" ht="15.75" customHeight="1">
      <c r="A408" s="42">
        <v>42167.62533333333</v>
      </c>
      <c r="B408" s="43">
        <v>16.6</v>
      </c>
      <c r="C408" s="43">
        <v>12.721</v>
      </c>
      <c r="D408" s="43">
        <v>6850.0</v>
      </c>
      <c r="E408" s="44">
        <f t="shared" si="1"/>
        <v>-0.002352756647</v>
      </c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</row>
    <row r="409" ht="15.75" customHeight="1">
      <c r="A409" s="42">
        <v>42170.62533333333</v>
      </c>
      <c r="B409" s="43">
        <v>16.5</v>
      </c>
      <c r="C409" s="43">
        <v>13.037</v>
      </c>
      <c r="D409" s="43">
        <v>3200.0</v>
      </c>
      <c r="E409" s="44">
        <f t="shared" si="1"/>
        <v>0.0248408144</v>
      </c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</row>
    <row r="410" ht="15.75" customHeight="1">
      <c r="A410" s="42">
        <v>42171.62533333333</v>
      </c>
      <c r="B410" s="43">
        <v>16.48</v>
      </c>
      <c r="C410" s="43">
        <v>13.021</v>
      </c>
      <c r="D410" s="43">
        <v>1350.0</v>
      </c>
      <c r="E410" s="44">
        <f t="shared" si="1"/>
        <v>-0.001227276214</v>
      </c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</row>
    <row r="411" ht="15.75" customHeight="1">
      <c r="A411" s="42">
        <v>42172.62533333333</v>
      </c>
      <c r="B411" s="43">
        <v>16.6</v>
      </c>
      <c r="C411" s="43">
        <v>13.116</v>
      </c>
      <c r="D411" s="43">
        <v>7338.0</v>
      </c>
      <c r="E411" s="44">
        <f t="shared" si="1"/>
        <v>0.007295906612</v>
      </c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</row>
    <row r="412" ht="15.75" customHeight="1">
      <c r="A412" s="42">
        <v>42173.62533333333</v>
      </c>
      <c r="B412" s="43">
        <v>16.7</v>
      </c>
      <c r="C412" s="43">
        <v>13.195</v>
      </c>
      <c r="D412" s="43">
        <v>6952.0</v>
      </c>
      <c r="E412" s="44">
        <f t="shared" si="1"/>
        <v>0.006023177798</v>
      </c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</row>
    <row r="413" ht="15.75" customHeight="1">
      <c r="A413" s="42">
        <v>42174.62533333333</v>
      </c>
      <c r="B413" s="43">
        <v>17.0</v>
      </c>
      <c r="C413" s="43">
        <v>13.432</v>
      </c>
      <c r="D413" s="43">
        <v>12468.0</v>
      </c>
      <c r="E413" s="44">
        <f t="shared" si="1"/>
        <v>0.017961349</v>
      </c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</row>
    <row r="414" ht="15.75" customHeight="1">
      <c r="A414" s="42">
        <v>42177.62533333333</v>
      </c>
      <c r="B414" s="43">
        <v>17.0</v>
      </c>
      <c r="C414" s="43">
        <v>13.432</v>
      </c>
      <c r="D414" s="43">
        <v>4545.0</v>
      </c>
      <c r="E414" s="44">
        <f t="shared" si="1"/>
        <v>0</v>
      </c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</row>
    <row r="415" ht="15.75" customHeight="1">
      <c r="A415" s="42">
        <v>42178.62533333333</v>
      </c>
      <c r="B415" s="43">
        <v>17.3</v>
      </c>
      <c r="C415" s="43">
        <v>13.669</v>
      </c>
      <c r="D415" s="43">
        <v>15047.0</v>
      </c>
      <c r="E415" s="44">
        <f t="shared" si="1"/>
        <v>0.01764443121</v>
      </c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</row>
    <row r="416" ht="15.75" customHeight="1">
      <c r="A416" s="42">
        <v>42179.62533333333</v>
      </c>
      <c r="B416" s="43">
        <v>17.3</v>
      </c>
      <c r="C416" s="43">
        <v>13.669</v>
      </c>
      <c r="D416" s="43">
        <v>14336.0</v>
      </c>
      <c r="E416" s="44">
        <f t="shared" si="1"/>
        <v>0</v>
      </c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</row>
    <row r="417" ht="15.75" customHeight="1">
      <c r="A417" s="42">
        <v>42180.62533333333</v>
      </c>
      <c r="B417" s="43">
        <v>17.16</v>
      </c>
      <c r="C417" s="43">
        <v>13.558</v>
      </c>
      <c r="D417" s="43">
        <v>3898.0</v>
      </c>
      <c r="E417" s="44">
        <f t="shared" si="1"/>
        <v>-0.008120564782</v>
      </c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</row>
    <row r="418" ht="15.75" customHeight="1">
      <c r="A418" s="42">
        <v>42181.62533333333</v>
      </c>
      <c r="B418" s="43">
        <v>17.1</v>
      </c>
      <c r="C418" s="43">
        <v>13.511</v>
      </c>
      <c r="D418" s="43">
        <v>1489.0</v>
      </c>
      <c r="E418" s="44">
        <f t="shared" si="1"/>
        <v>-0.003466587992</v>
      </c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</row>
    <row r="419" ht="15.75" customHeight="1">
      <c r="A419" s="42">
        <v>42184.62533333333</v>
      </c>
      <c r="B419" s="43">
        <v>16.9</v>
      </c>
      <c r="C419" s="43">
        <v>13.353</v>
      </c>
      <c r="D419" s="43">
        <v>4452.0</v>
      </c>
      <c r="E419" s="44">
        <f t="shared" si="1"/>
        <v>-0.01169417512</v>
      </c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</row>
    <row r="420" ht="15.75" customHeight="1">
      <c r="A420" s="42">
        <v>42185.62533333333</v>
      </c>
      <c r="B420" s="43">
        <v>17.0</v>
      </c>
      <c r="C420" s="43">
        <v>13.432</v>
      </c>
      <c r="D420" s="43">
        <v>6870.0</v>
      </c>
      <c r="E420" s="44">
        <f t="shared" si="1"/>
        <v>0.005916273497</v>
      </c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</row>
    <row r="421" ht="15.75" customHeight="1">
      <c r="A421" s="42">
        <v>42186.62533333333</v>
      </c>
      <c r="B421" s="43">
        <v>16.99</v>
      </c>
      <c r="C421" s="43">
        <v>13.424</v>
      </c>
      <c r="D421" s="43">
        <v>16220.0</v>
      </c>
      <c r="E421" s="44">
        <f t="shared" si="1"/>
        <v>-0.0005955926147</v>
      </c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</row>
    <row r="422" ht="15.75" customHeight="1">
      <c r="A422" s="42">
        <v>42187.62533333333</v>
      </c>
      <c r="B422" s="43">
        <v>16.97</v>
      </c>
      <c r="C422" s="43">
        <v>13.408</v>
      </c>
      <c r="D422" s="43">
        <v>2130.0</v>
      </c>
      <c r="E422" s="44">
        <f t="shared" si="1"/>
        <v>-0.001191895113</v>
      </c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</row>
    <row r="423" ht="15.75" customHeight="1">
      <c r="A423" s="42">
        <v>42188.62533333333</v>
      </c>
      <c r="B423" s="43">
        <v>16.95</v>
      </c>
      <c r="C423" s="43">
        <v>13.392</v>
      </c>
      <c r="D423" s="43">
        <v>9341.0</v>
      </c>
      <c r="E423" s="44">
        <f t="shared" si="1"/>
        <v>-0.001193317422</v>
      </c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</row>
    <row r="424" ht="15.75" customHeight="1">
      <c r="A424" s="42">
        <v>42191.62533333333</v>
      </c>
      <c r="B424" s="43">
        <v>16.85</v>
      </c>
      <c r="C424" s="43">
        <v>13.313</v>
      </c>
      <c r="D424" s="43">
        <v>5650.0</v>
      </c>
      <c r="E424" s="44">
        <f t="shared" si="1"/>
        <v>-0.005899044205</v>
      </c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</row>
    <row r="425" ht="15.75" customHeight="1">
      <c r="A425" s="42">
        <v>42192.62533333333</v>
      </c>
      <c r="B425" s="43">
        <v>16.82</v>
      </c>
      <c r="C425" s="43">
        <v>13.29</v>
      </c>
      <c r="D425" s="43">
        <v>14200.0</v>
      </c>
      <c r="E425" s="44">
        <f t="shared" si="1"/>
        <v>-0.001727634643</v>
      </c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</row>
    <row r="426" ht="15.75" customHeight="1">
      <c r="A426" s="42">
        <v>42193.62533333333</v>
      </c>
      <c r="B426" s="43">
        <v>16.8</v>
      </c>
      <c r="C426" s="43">
        <v>13.274</v>
      </c>
      <c r="D426" s="43">
        <v>2790.0</v>
      </c>
      <c r="E426" s="44">
        <f t="shared" si="1"/>
        <v>-0.001203912716</v>
      </c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</row>
    <row r="427" ht="15.75" customHeight="1">
      <c r="A427" s="42">
        <v>42194.62533333333</v>
      </c>
      <c r="B427" s="43">
        <v>16.8</v>
      </c>
      <c r="C427" s="43">
        <v>13.274</v>
      </c>
      <c r="D427" s="43">
        <v>6500.0</v>
      </c>
      <c r="E427" s="44">
        <f t="shared" si="1"/>
        <v>0</v>
      </c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</row>
    <row r="428" ht="15.75" customHeight="1">
      <c r="A428" s="42">
        <v>42195.62533333333</v>
      </c>
      <c r="B428" s="43">
        <v>16.79</v>
      </c>
      <c r="C428" s="43">
        <v>13.266</v>
      </c>
      <c r="D428" s="43">
        <v>4798.0</v>
      </c>
      <c r="E428" s="44">
        <f t="shared" si="1"/>
        <v>-0.0006026819346</v>
      </c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</row>
    <row r="429" ht="15.75" customHeight="1">
      <c r="A429" s="42">
        <v>42198.62533333333</v>
      </c>
      <c r="B429" s="43">
        <v>16.79</v>
      </c>
      <c r="C429" s="43">
        <v>13.266</v>
      </c>
      <c r="D429" s="43">
        <v>1959.0</v>
      </c>
      <c r="E429" s="44">
        <f t="shared" si="1"/>
        <v>0</v>
      </c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</row>
    <row r="430" ht="15.75" customHeight="1">
      <c r="A430" s="42">
        <v>42199.62533333333</v>
      </c>
      <c r="B430" s="43">
        <v>16.7</v>
      </c>
      <c r="C430" s="43">
        <v>13.195</v>
      </c>
      <c r="D430" s="43">
        <v>1027.0</v>
      </c>
      <c r="E430" s="44">
        <f t="shared" si="1"/>
        <v>-0.00535202774</v>
      </c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</row>
    <row r="431" ht="15.75" customHeight="1">
      <c r="A431" s="42">
        <v>42200.62533333333</v>
      </c>
      <c r="B431" s="43">
        <v>16.6</v>
      </c>
      <c r="C431" s="43">
        <v>13.116</v>
      </c>
      <c r="D431" s="43">
        <v>6498.0</v>
      </c>
      <c r="E431" s="44">
        <f t="shared" si="1"/>
        <v>-0.005987116332</v>
      </c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</row>
    <row r="432" ht="15.75" customHeight="1">
      <c r="A432" s="42">
        <v>42201.62533333333</v>
      </c>
      <c r="B432" s="43">
        <v>16.5</v>
      </c>
      <c r="C432" s="43">
        <v>13.037</v>
      </c>
      <c r="D432" s="43">
        <v>2493.0</v>
      </c>
      <c r="E432" s="44">
        <f t="shared" si="1"/>
        <v>-0.006023177798</v>
      </c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</row>
    <row r="433" ht="15.75" customHeight="1">
      <c r="A433" s="42">
        <v>42205.62533333333</v>
      </c>
      <c r="B433" s="43">
        <v>16.5</v>
      </c>
      <c r="C433" s="43">
        <v>13.037</v>
      </c>
      <c r="D433" s="43">
        <v>210.0</v>
      </c>
      <c r="E433" s="44">
        <f t="shared" si="1"/>
        <v>0</v>
      </c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</row>
    <row r="434" ht="15.75" customHeight="1">
      <c r="A434" s="42">
        <v>42206.62533333333</v>
      </c>
      <c r="B434" s="43">
        <v>16.59</v>
      </c>
      <c r="C434" s="43">
        <v>13.108</v>
      </c>
      <c r="D434" s="43">
        <v>1020.0</v>
      </c>
      <c r="E434" s="44">
        <f t="shared" si="1"/>
        <v>0.005446038199</v>
      </c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</row>
    <row r="435" ht="15.75" customHeight="1">
      <c r="A435" s="42">
        <v>42207.62533333333</v>
      </c>
      <c r="B435" s="43">
        <v>16.6</v>
      </c>
      <c r="C435" s="43">
        <v>13.116</v>
      </c>
      <c r="D435" s="43">
        <v>1136.0</v>
      </c>
      <c r="E435" s="44">
        <f t="shared" si="1"/>
        <v>0.0006103143119</v>
      </c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</row>
    <row r="436" ht="15.75" customHeight="1">
      <c r="A436" s="42">
        <v>42208.62533333333</v>
      </c>
      <c r="B436" s="43">
        <v>16.5</v>
      </c>
      <c r="C436" s="43">
        <v>13.037</v>
      </c>
      <c r="D436" s="43">
        <v>2693.0</v>
      </c>
      <c r="E436" s="44">
        <f t="shared" si="1"/>
        <v>-0.006023177798</v>
      </c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</row>
    <row r="437" ht="15.75" customHeight="1">
      <c r="A437" s="42">
        <v>42209.62533333333</v>
      </c>
      <c r="B437" s="43">
        <v>16.6</v>
      </c>
      <c r="C437" s="43">
        <v>13.116</v>
      </c>
      <c r="D437" s="43">
        <v>6070.0</v>
      </c>
      <c r="E437" s="44">
        <f t="shared" si="1"/>
        <v>0.006059676306</v>
      </c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</row>
    <row r="438" ht="15.75" customHeight="1">
      <c r="A438" s="42">
        <v>42212.62533333333</v>
      </c>
      <c r="B438" s="43">
        <v>16.4</v>
      </c>
      <c r="C438" s="43">
        <v>12.958</v>
      </c>
      <c r="D438" s="43">
        <v>171.0</v>
      </c>
      <c r="E438" s="44">
        <f t="shared" si="1"/>
        <v>-0.0120463556</v>
      </c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</row>
    <row r="439" ht="15.75" customHeight="1">
      <c r="A439" s="42">
        <v>42213.62533333333</v>
      </c>
      <c r="B439" s="43">
        <v>16.6</v>
      </c>
      <c r="C439" s="43">
        <v>13.116</v>
      </c>
      <c r="D439" s="43">
        <v>6017.0</v>
      </c>
      <c r="E439" s="44">
        <f t="shared" si="1"/>
        <v>0.0121932397</v>
      </c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</row>
    <row r="440" ht="15.75" customHeight="1">
      <c r="A440" s="42">
        <v>42214.62533333333</v>
      </c>
      <c r="B440" s="43">
        <v>16.5</v>
      </c>
      <c r="C440" s="43">
        <v>13.037</v>
      </c>
      <c r="D440" s="43">
        <v>838.0</v>
      </c>
      <c r="E440" s="44">
        <f t="shared" si="1"/>
        <v>-0.006023177798</v>
      </c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</row>
    <row r="441" ht="15.75" customHeight="1">
      <c r="A441" s="42">
        <v>42215.62533333333</v>
      </c>
      <c r="B441" s="43">
        <v>16.5</v>
      </c>
      <c r="C441" s="43">
        <v>13.037</v>
      </c>
      <c r="D441" s="43">
        <v>2931.0</v>
      </c>
      <c r="E441" s="44">
        <f t="shared" si="1"/>
        <v>0</v>
      </c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</row>
    <row r="442" ht="15.75" customHeight="1">
      <c r="A442" s="42">
        <v>42216.62533333333</v>
      </c>
      <c r="B442" s="43">
        <v>16.6</v>
      </c>
      <c r="C442" s="43">
        <v>13.116</v>
      </c>
      <c r="D442" s="43">
        <v>3924.0</v>
      </c>
      <c r="E442" s="44">
        <f t="shared" si="1"/>
        <v>0.006059676306</v>
      </c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</row>
    <row r="443" ht="15.75" customHeight="1">
      <c r="A443" s="42">
        <v>42219.62533333333</v>
      </c>
      <c r="B443" s="43">
        <v>16.6</v>
      </c>
      <c r="C443" s="43">
        <v>13.116</v>
      </c>
      <c r="D443" s="43">
        <v>0.0</v>
      </c>
      <c r="E443" s="44">
        <f t="shared" si="1"/>
        <v>0</v>
      </c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</row>
    <row r="444" ht="15.75" customHeight="1">
      <c r="A444" s="42">
        <v>42220.62533333333</v>
      </c>
      <c r="B444" s="43">
        <v>16.65</v>
      </c>
      <c r="C444" s="43">
        <v>13.155</v>
      </c>
      <c r="D444" s="43">
        <v>4127.0</v>
      </c>
      <c r="E444" s="44">
        <f t="shared" si="1"/>
        <v>0.002973467521</v>
      </c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</row>
    <row r="445" ht="15.75" customHeight="1">
      <c r="A445" s="42">
        <v>42221.62533333333</v>
      </c>
      <c r="B445" s="43">
        <v>16.6</v>
      </c>
      <c r="C445" s="43">
        <v>13.116</v>
      </c>
      <c r="D445" s="43">
        <v>1050.0</v>
      </c>
      <c r="E445" s="44">
        <f t="shared" si="1"/>
        <v>-0.002964652223</v>
      </c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</row>
    <row r="446" ht="15.75" customHeight="1">
      <c r="A446" s="42">
        <v>42222.62533333333</v>
      </c>
      <c r="B446" s="43">
        <v>16.56</v>
      </c>
      <c r="C446" s="43">
        <v>13.084</v>
      </c>
      <c r="D446" s="43">
        <v>2657.0</v>
      </c>
      <c r="E446" s="44">
        <f t="shared" si="1"/>
        <v>-0.002439768222</v>
      </c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</row>
    <row r="447" ht="15.75" customHeight="1">
      <c r="A447" s="42">
        <v>42223.62533333333</v>
      </c>
      <c r="B447" s="43">
        <v>16.5</v>
      </c>
      <c r="C447" s="43">
        <v>13.037</v>
      </c>
      <c r="D447" s="43">
        <v>500.0</v>
      </c>
      <c r="E447" s="44">
        <f t="shared" si="1"/>
        <v>-0.003592173647</v>
      </c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</row>
    <row r="448" ht="15.75" customHeight="1">
      <c r="A448" s="42">
        <v>42226.62533333333</v>
      </c>
      <c r="B448" s="43">
        <v>16.5</v>
      </c>
      <c r="C448" s="43">
        <v>13.037</v>
      </c>
      <c r="D448" s="43">
        <v>0.0</v>
      </c>
      <c r="E448" s="44">
        <f t="shared" si="1"/>
        <v>0</v>
      </c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</row>
    <row r="449" ht="15.75" customHeight="1">
      <c r="A449" s="42">
        <v>42227.62533333333</v>
      </c>
      <c r="B449" s="43">
        <v>16.44</v>
      </c>
      <c r="C449" s="43">
        <v>12.989</v>
      </c>
      <c r="D449" s="43">
        <v>200.0</v>
      </c>
      <c r="E449" s="44">
        <f t="shared" si="1"/>
        <v>-0.003681828642</v>
      </c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</row>
    <row r="450" ht="15.75" customHeight="1">
      <c r="A450" s="42">
        <v>42228.62533333333</v>
      </c>
      <c r="B450" s="43">
        <v>16.21</v>
      </c>
      <c r="C450" s="43">
        <v>12.808</v>
      </c>
      <c r="D450" s="43">
        <v>1855.0</v>
      </c>
      <c r="E450" s="44">
        <f t="shared" si="1"/>
        <v>-0.01393486797</v>
      </c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</row>
    <row r="451" ht="15.75" customHeight="1">
      <c r="A451" s="42">
        <v>42230.62533333333</v>
      </c>
      <c r="B451" s="43">
        <v>16.2</v>
      </c>
      <c r="C451" s="43">
        <v>12.8</v>
      </c>
      <c r="D451" s="43">
        <v>31749.0</v>
      </c>
      <c r="E451" s="44">
        <f t="shared" si="1"/>
        <v>-0.000624609619</v>
      </c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</row>
    <row r="452" ht="15.75" customHeight="1">
      <c r="A452" s="42">
        <v>42233.62533333333</v>
      </c>
      <c r="B452" s="43">
        <v>16.11</v>
      </c>
      <c r="C452" s="43">
        <v>12.729</v>
      </c>
      <c r="D452" s="43">
        <v>725.0</v>
      </c>
      <c r="E452" s="44">
        <f t="shared" si="1"/>
        <v>-0.005546875</v>
      </c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</row>
    <row r="453" ht="15.75" customHeight="1">
      <c r="A453" s="42">
        <v>42234.62533333333</v>
      </c>
      <c r="B453" s="43">
        <v>16.1</v>
      </c>
      <c r="C453" s="43">
        <v>12.721</v>
      </c>
      <c r="D453" s="43">
        <v>12830.0</v>
      </c>
      <c r="E453" s="44">
        <f t="shared" si="1"/>
        <v>-0.000628486134</v>
      </c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</row>
    <row r="454" ht="15.75" customHeight="1">
      <c r="A454" s="42">
        <v>42235.62533333333</v>
      </c>
      <c r="B454" s="43">
        <v>16.06</v>
      </c>
      <c r="C454" s="43">
        <v>12.689</v>
      </c>
      <c r="D454" s="43">
        <v>22325.0</v>
      </c>
      <c r="E454" s="44">
        <f t="shared" si="1"/>
        <v>-0.002515525509</v>
      </c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</row>
    <row r="455" ht="15.75" customHeight="1">
      <c r="A455" s="42">
        <v>42236.62533333333</v>
      </c>
      <c r="B455" s="43">
        <v>16.0</v>
      </c>
      <c r="C455" s="43">
        <v>12.642</v>
      </c>
      <c r="D455" s="43">
        <v>4526.0</v>
      </c>
      <c r="E455" s="44">
        <f t="shared" si="1"/>
        <v>-0.003703995587</v>
      </c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</row>
    <row r="456" ht="15.75" customHeight="1">
      <c r="A456" s="42">
        <v>42237.62533333333</v>
      </c>
      <c r="B456" s="43">
        <v>16.01</v>
      </c>
      <c r="C456" s="43">
        <v>12.65</v>
      </c>
      <c r="D456" s="43">
        <v>201.0</v>
      </c>
      <c r="E456" s="44">
        <f t="shared" si="1"/>
        <v>0.000632811264</v>
      </c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</row>
    <row r="457" ht="15.75" customHeight="1">
      <c r="A457" s="42">
        <v>42240.62533333333</v>
      </c>
      <c r="B457" s="43">
        <v>16.04</v>
      </c>
      <c r="C457" s="43">
        <v>12.673</v>
      </c>
      <c r="D457" s="43">
        <v>5741.0</v>
      </c>
      <c r="E457" s="44">
        <f t="shared" si="1"/>
        <v>0.001818181818</v>
      </c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</row>
    <row r="458" ht="15.75" customHeight="1">
      <c r="A458" s="42">
        <v>42241.62533333333</v>
      </c>
      <c r="B458" s="43">
        <v>16.09</v>
      </c>
      <c r="C458" s="43">
        <v>12.713</v>
      </c>
      <c r="D458" s="43">
        <v>120.0</v>
      </c>
      <c r="E458" s="44">
        <f t="shared" si="1"/>
        <v>0.003156316579</v>
      </c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</row>
    <row r="459" ht="15.75" customHeight="1">
      <c r="A459" s="42">
        <v>42242.62533333333</v>
      </c>
      <c r="B459" s="43">
        <v>16.0</v>
      </c>
      <c r="C459" s="43">
        <v>12.642</v>
      </c>
      <c r="D459" s="43">
        <v>407.0</v>
      </c>
      <c r="E459" s="44">
        <f t="shared" si="1"/>
        <v>-0.005584834421</v>
      </c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</row>
    <row r="460" ht="15.75" customHeight="1">
      <c r="A460" s="42">
        <v>42243.62533333333</v>
      </c>
      <c r="B460" s="43">
        <v>16.07</v>
      </c>
      <c r="C460" s="43">
        <v>12.697</v>
      </c>
      <c r="D460" s="43">
        <v>2700.0</v>
      </c>
      <c r="E460" s="44">
        <f t="shared" si="1"/>
        <v>0.00435057744</v>
      </c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</row>
    <row r="461" ht="15.75" customHeight="1">
      <c r="A461" s="42">
        <v>42244.62533333333</v>
      </c>
      <c r="B461" s="43">
        <v>16.0</v>
      </c>
      <c r="C461" s="43">
        <v>12.642</v>
      </c>
      <c r="D461" s="43">
        <v>2181.0</v>
      </c>
      <c r="E461" s="44">
        <f t="shared" si="1"/>
        <v>-0.004331731905</v>
      </c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</row>
    <row r="462" ht="15.75" customHeight="1">
      <c r="A462" s="42">
        <v>42247.62533333333</v>
      </c>
      <c r="B462" s="43">
        <v>16.19</v>
      </c>
      <c r="C462" s="43">
        <v>12.792</v>
      </c>
      <c r="D462" s="43">
        <v>5216.0</v>
      </c>
      <c r="E462" s="44">
        <f t="shared" si="1"/>
        <v>0.0118652112</v>
      </c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</row>
    <row r="463" ht="15.75" customHeight="1">
      <c r="A463" s="42">
        <v>42248.62533333333</v>
      </c>
      <c r="B463" s="43">
        <v>16.15</v>
      </c>
      <c r="C463" s="43">
        <v>12.76</v>
      </c>
      <c r="D463" s="43">
        <v>956.0</v>
      </c>
      <c r="E463" s="44">
        <f t="shared" si="1"/>
        <v>-0.002501563477</v>
      </c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</row>
    <row r="464" ht="15.75" customHeight="1">
      <c r="A464" s="42">
        <v>42249.62533333333</v>
      </c>
      <c r="B464" s="43">
        <v>16.0</v>
      </c>
      <c r="C464" s="43">
        <v>12.642</v>
      </c>
      <c r="D464" s="43">
        <v>2773.0</v>
      </c>
      <c r="E464" s="44">
        <f t="shared" si="1"/>
        <v>-0.009247648903</v>
      </c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</row>
    <row r="465" ht="15.75" customHeight="1">
      <c r="A465" s="42">
        <v>42250.62533333333</v>
      </c>
      <c r="B465" s="43">
        <v>15.98</v>
      </c>
      <c r="C465" s="43">
        <v>12.626</v>
      </c>
      <c r="D465" s="43">
        <v>128.0</v>
      </c>
      <c r="E465" s="44">
        <f t="shared" si="1"/>
        <v>-0.001265622528</v>
      </c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</row>
    <row r="466" ht="15.75" customHeight="1">
      <c r="A466" s="42">
        <v>42251.62533333333</v>
      </c>
      <c r="B466" s="43">
        <v>15.98</v>
      </c>
      <c r="C466" s="43">
        <v>12.626</v>
      </c>
      <c r="D466" s="43">
        <v>2818.0</v>
      </c>
      <c r="E466" s="44">
        <f t="shared" si="1"/>
        <v>0</v>
      </c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</row>
    <row r="467" ht="15.75" customHeight="1">
      <c r="A467" s="42">
        <v>42254.62533333333</v>
      </c>
      <c r="B467" s="43">
        <v>15.9</v>
      </c>
      <c r="C467" s="43">
        <v>12.563</v>
      </c>
      <c r="D467" s="43">
        <v>732.0</v>
      </c>
      <c r="E467" s="44">
        <f t="shared" si="1"/>
        <v>-0.004989703786</v>
      </c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</row>
    <row r="468" ht="15.75" customHeight="1">
      <c r="A468" s="42">
        <v>42255.62533333333</v>
      </c>
      <c r="B468" s="43">
        <v>15.99</v>
      </c>
      <c r="C468" s="43">
        <v>12.634</v>
      </c>
      <c r="D468" s="43">
        <v>3045.0</v>
      </c>
      <c r="E468" s="44">
        <f t="shared" si="1"/>
        <v>0.005651516358</v>
      </c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</row>
    <row r="469" ht="15.75" customHeight="1">
      <c r="A469" s="42">
        <v>42256.62533333333</v>
      </c>
      <c r="B469" s="43">
        <v>16.0</v>
      </c>
      <c r="C469" s="43">
        <v>12.642</v>
      </c>
      <c r="D469" s="43">
        <v>3472.0</v>
      </c>
      <c r="E469" s="44">
        <f t="shared" si="1"/>
        <v>0.0006332119677</v>
      </c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</row>
    <row r="470" ht="15.75" customHeight="1">
      <c r="A470" s="42">
        <v>42257.62533333333</v>
      </c>
      <c r="B470" s="43">
        <v>16.0</v>
      </c>
      <c r="C470" s="43">
        <v>12.642</v>
      </c>
      <c r="D470" s="43">
        <v>14244.0</v>
      </c>
      <c r="E470" s="44">
        <f t="shared" si="1"/>
        <v>0</v>
      </c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</row>
    <row r="471" ht="15.75" customHeight="1">
      <c r="A471" s="42">
        <v>42258.62533333333</v>
      </c>
      <c r="B471" s="43">
        <v>15.99</v>
      </c>
      <c r="C471" s="43">
        <v>12.634</v>
      </c>
      <c r="D471" s="43">
        <v>1217.0</v>
      </c>
      <c r="E471" s="44">
        <f t="shared" si="1"/>
        <v>-0.000632811264</v>
      </c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</row>
    <row r="472" ht="15.75" customHeight="1">
      <c r="A472" s="42">
        <v>42261.62533333333</v>
      </c>
      <c r="B472" s="43">
        <v>15.98</v>
      </c>
      <c r="C472" s="43">
        <v>12.626</v>
      </c>
      <c r="D472" s="43">
        <v>5127.0</v>
      </c>
      <c r="E472" s="44">
        <f t="shared" si="1"/>
        <v>-0.0006332119677</v>
      </c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</row>
    <row r="473" ht="15.75" customHeight="1">
      <c r="A473" s="42">
        <v>42262.62533333333</v>
      </c>
      <c r="B473" s="43">
        <v>15.95</v>
      </c>
      <c r="C473" s="43">
        <v>12.602</v>
      </c>
      <c r="D473" s="43">
        <v>1832.0</v>
      </c>
      <c r="E473" s="44">
        <f t="shared" si="1"/>
        <v>-0.001900839537</v>
      </c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</row>
    <row r="474" ht="15.75" customHeight="1">
      <c r="A474" s="42">
        <v>42263.62533333333</v>
      </c>
      <c r="B474" s="43">
        <v>15.85</v>
      </c>
      <c r="C474" s="43">
        <v>12.523</v>
      </c>
      <c r="D474" s="43">
        <v>3627.0</v>
      </c>
      <c r="E474" s="44">
        <f t="shared" si="1"/>
        <v>-0.006268846215</v>
      </c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</row>
    <row r="475" ht="15.75" customHeight="1">
      <c r="A475" s="42">
        <v>42264.62533333333</v>
      </c>
      <c r="B475" s="43">
        <v>15.89</v>
      </c>
      <c r="C475" s="43">
        <v>12.555</v>
      </c>
      <c r="D475" s="43">
        <v>1804.0</v>
      </c>
      <c r="E475" s="44">
        <f t="shared" si="1"/>
        <v>0.002555298251</v>
      </c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</row>
    <row r="476" ht="15.75" customHeight="1">
      <c r="A476" s="42">
        <v>42265.62533333333</v>
      </c>
      <c r="B476" s="43">
        <v>15.9</v>
      </c>
      <c r="C476" s="43">
        <v>12.563</v>
      </c>
      <c r="D476" s="43">
        <v>150.0</v>
      </c>
      <c r="E476" s="44">
        <f t="shared" si="1"/>
        <v>0.0006371963361</v>
      </c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</row>
    <row r="477" ht="15.75" customHeight="1">
      <c r="A477" s="42">
        <v>42268.62533333333</v>
      </c>
      <c r="B477" s="43">
        <v>15.84</v>
      </c>
      <c r="C477" s="43">
        <v>12.515</v>
      </c>
      <c r="D477" s="43">
        <v>8669.0</v>
      </c>
      <c r="E477" s="44">
        <f t="shared" si="1"/>
        <v>-0.003820743453</v>
      </c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</row>
    <row r="478" ht="15.75" customHeight="1">
      <c r="A478" s="42">
        <v>42269.62533333333</v>
      </c>
      <c r="B478" s="43">
        <v>15.7</v>
      </c>
      <c r="C478" s="43">
        <v>12.405</v>
      </c>
      <c r="D478" s="43">
        <v>3560.0</v>
      </c>
      <c r="E478" s="44">
        <f t="shared" si="1"/>
        <v>-0.008789452657</v>
      </c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</row>
    <row r="479" ht="15.75" customHeight="1">
      <c r="A479" s="42">
        <v>42270.62533333333</v>
      </c>
      <c r="B479" s="43">
        <v>15.6</v>
      </c>
      <c r="C479" s="43">
        <v>12.326</v>
      </c>
      <c r="D479" s="43">
        <v>5015.0</v>
      </c>
      <c r="E479" s="44">
        <f t="shared" si="1"/>
        <v>-0.006368399839</v>
      </c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</row>
    <row r="480" ht="15.75" customHeight="1">
      <c r="A480" s="42">
        <v>42275.62533333333</v>
      </c>
      <c r="B480" s="43">
        <v>15.6</v>
      </c>
      <c r="C480" s="43">
        <v>12.326</v>
      </c>
      <c r="D480" s="43">
        <v>7560.0</v>
      </c>
      <c r="E480" s="44">
        <f t="shared" si="1"/>
        <v>0</v>
      </c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</row>
    <row r="481" ht="15.75" customHeight="1">
      <c r="A481" s="42">
        <v>42276.62533333333</v>
      </c>
      <c r="B481" s="43">
        <v>15.59</v>
      </c>
      <c r="C481" s="43">
        <v>12.318</v>
      </c>
      <c r="D481" s="43">
        <v>3633.0</v>
      </c>
      <c r="E481" s="44">
        <f t="shared" si="1"/>
        <v>-0.0006490345611</v>
      </c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</row>
    <row r="482" ht="15.75" customHeight="1">
      <c r="A482" s="42">
        <v>42277.62533333333</v>
      </c>
      <c r="B482" s="43">
        <v>15.59</v>
      </c>
      <c r="C482" s="43">
        <v>12.318</v>
      </c>
      <c r="D482" s="43">
        <v>2376.0</v>
      </c>
      <c r="E482" s="44">
        <f t="shared" si="1"/>
        <v>0</v>
      </c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</row>
    <row r="483" ht="15.75" customHeight="1">
      <c r="A483" s="42">
        <v>42278.62533333333</v>
      </c>
      <c r="B483" s="43">
        <v>15.59</v>
      </c>
      <c r="C483" s="43">
        <v>12.318</v>
      </c>
      <c r="D483" s="43">
        <v>1269.0</v>
      </c>
      <c r="E483" s="44">
        <f t="shared" si="1"/>
        <v>0</v>
      </c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</row>
    <row r="484" ht="15.75" customHeight="1">
      <c r="A484" s="42">
        <v>42279.62533333333</v>
      </c>
      <c r="B484" s="43">
        <v>15.59</v>
      </c>
      <c r="C484" s="43">
        <v>12.318</v>
      </c>
      <c r="D484" s="43">
        <v>0.0</v>
      </c>
      <c r="E484" s="44">
        <f t="shared" si="1"/>
        <v>0</v>
      </c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</row>
    <row r="485" ht="15.75" customHeight="1">
      <c r="A485" s="42">
        <v>42282.62533333333</v>
      </c>
      <c r="B485" s="43">
        <v>15.55</v>
      </c>
      <c r="C485" s="43">
        <v>12.286</v>
      </c>
      <c r="D485" s="43">
        <v>315.0</v>
      </c>
      <c r="E485" s="44">
        <f t="shared" si="1"/>
        <v>-0.002597824322</v>
      </c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</row>
    <row r="486" ht="15.75" customHeight="1">
      <c r="A486" s="42">
        <v>42283.62533333333</v>
      </c>
      <c r="B486" s="43">
        <v>15.48</v>
      </c>
      <c r="C486" s="43">
        <v>12.231</v>
      </c>
      <c r="D486" s="43">
        <v>115.0</v>
      </c>
      <c r="E486" s="44">
        <f t="shared" si="1"/>
        <v>-0.004476640078</v>
      </c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</row>
    <row r="487" ht="15.75" customHeight="1">
      <c r="A487" s="42">
        <v>42284.62533333333</v>
      </c>
      <c r="B487" s="43">
        <v>15.47</v>
      </c>
      <c r="C487" s="43">
        <v>12.223</v>
      </c>
      <c r="D487" s="43">
        <v>535.0</v>
      </c>
      <c r="E487" s="44">
        <f t="shared" si="1"/>
        <v>-0.0006540757093</v>
      </c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</row>
    <row r="488" ht="15.75" customHeight="1">
      <c r="A488" s="42">
        <v>42285.62533333333</v>
      </c>
      <c r="B488" s="43">
        <v>15.47</v>
      </c>
      <c r="C488" s="43">
        <v>12.223</v>
      </c>
      <c r="D488" s="43">
        <v>0.0</v>
      </c>
      <c r="E488" s="44">
        <f t="shared" si="1"/>
        <v>0</v>
      </c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</row>
    <row r="489" ht="15.75" customHeight="1">
      <c r="A489" s="42">
        <v>42286.62533333333</v>
      </c>
      <c r="B489" s="43">
        <v>15.3</v>
      </c>
      <c r="C489" s="43">
        <v>12.089</v>
      </c>
      <c r="D489" s="43">
        <v>174.0</v>
      </c>
      <c r="E489" s="44">
        <f t="shared" si="1"/>
        <v>-0.01096293872</v>
      </c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</row>
    <row r="490" ht="15.75" customHeight="1">
      <c r="A490" s="42">
        <v>42289.62533333333</v>
      </c>
      <c r="B490" s="43">
        <v>15.1</v>
      </c>
      <c r="C490" s="43">
        <v>11.931</v>
      </c>
      <c r="D490" s="43">
        <v>3550.0</v>
      </c>
      <c r="E490" s="44">
        <f t="shared" si="1"/>
        <v>-0.01306973281</v>
      </c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</row>
    <row r="491" ht="15.75" customHeight="1">
      <c r="A491" s="42">
        <v>42290.62533333333</v>
      </c>
      <c r="B491" s="43">
        <v>15.1</v>
      </c>
      <c r="C491" s="43">
        <v>11.931</v>
      </c>
      <c r="D491" s="43">
        <v>482.0</v>
      </c>
      <c r="E491" s="44">
        <f t="shared" si="1"/>
        <v>0</v>
      </c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</row>
    <row r="492" ht="15.75" customHeight="1">
      <c r="A492" s="42">
        <v>42293.62533333333</v>
      </c>
      <c r="B492" s="43">
        <v>14.92</v>
      </c>
      <c r="C492" s="43">
        <v>11.788</v>
      </c>
      <c r="D492" s="43">
        <v>380.0</v>
      </c>
      <c r="E492" s="44">
        <f t="shared" si="1"/>
        <v>-0.01198558377</v>
      </c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</row>
    <row r="493" ht="15.75" customHeight="1">
      <c r="A493" s="42">
        <v>42296.62533333333</v>
      </c>
      <c r="B493" s="43">
        <v>15.09</v>
      </c>
      <c r="C493" s="43">
        <v>11.923</v>
      </c>
      <c r="D493" s="43">
        <v>4340.0</v>
      </c>
      <c r="E493" s="44">
        <f t="shared" si="1"/>
        <v>0.0114523244</v>
      </c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</row>
    <row r="494" ht="15.75" customHeight="1">
      <c r="A494" s="42">
        <v>42297.62533333333</v>
      </c>
      <c r="B494" s="43">
        <v>15.09</v>
      </c>
      <c r="C494" s="43">
        <v>11.923</v>
      </c>
      <c r="D494" s="43">
        <v>131.0</v>
      </c>
      <c r="E494" s="44">
        <f t="shared" si="1"/>
        <v>0</v>
      </c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</row>
    <row r="495" ht="15.75" customHeight="1">
      <c r="A495" s="42">
        <v>42298.62533333333</v>
      </c>
      <c r="B495" s="43">
        <v>14.9</v>
      </c>
      <c r="C495" s="43">
        <v>11.773</v>
      </c>
      <c r="D495" s="43">
        <v>4269.0</v>
      </c>
      <c r="E495" s="44">
        <f t="shared" si="1"/>
        <v>-0.01258072633</v>
      </c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</row>
    <row r="496" ht="15.75" customHeight="1">
      <c r="A496" s="42">
        <v>42299.62533333333</v>
      </c>
      <c r="B496" s="43">
        <v>14.87</v>
      </c>
      <c r="C496" s="43">
        <v>11.749</v>
      </c>
      <c r="D496" s="43">
        <v>2665.0</v>
      </c>
      <c r="E496" s="44">
        <f t="shared" si="1"/>
        <v>-0.002038562813</v>
      </c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</row>
    <row r="497" ht="15.75" customHeight="1">
      <c r="A497" s="42">
        <v>42300.62533333333</v>
      </c>
      <c r="B497" s="43">
        <v>14.87</v>
      </c>
      <c r="C497" s="43">
        <v>11.749</v>
      </c>
      <c r="D497" s="43">
        <v>2528.0</v>
      </c>
      <c r="E497" s="44">
        <f t="shared" si="1"/>
        <v>0</v>
      </c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</row>
    <row r="498" ht="15.75" customHeight="1">
      <c r="A498" s="42">
        <v>42303.62533333333</v>
      </c>
      <c r="B498" s="43">
        <v>14.87</v>
      </c>
      <c r="C498" s="43">
        <v>11.749</v>
      </c>
      <c r="D498" s="43">
        <v>899.0</v>
      </c>
      <c r="E498" s="44">
        <f t="shared" si="1"/>
        <v>0</v>
      </c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</row>
    <row r="499" ht="15.75" customHeight="1">
      <c r="A499" s="42">
        <v>42304.62533333333</v>
      </c>
      <c r="B499" s="43">
        <v>14.99</v>
      </c>
      <c r="C499" s="43">
        <v>11.844</v>
      </c>
      <c r="D499" s="43">
        <v>2512.0</v>
      </c>
      <c r="E499" s="44">
        <f t="shared" si="1"/>
        <v>0.008085794536</v>
      </c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</row>
    <row r="500" ht="15.75" customHeight="1">
      <c r="A500" s="42">
        <v>42305.62533333333</v>
      </c>
      <c r="B500" s="43">
        <v>14.8</v>
      </c>
      <c r="C500" s="43">
        <v>11.694</v>
      </c>
      <c r="D500" s="43">
        <v>4241.0</v>
      </c>
      <c r="E500" s="44">
        <f t="shared" si="1"/>
        <v>-0.01266464032</v>
      </c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</row>
    <row r="501" ht="15.75" customHeight="1">
      <c r="A501" s="42">
        <v>42306.62533333333</v>
      </c>
      <c r="B501" s="43">
        <v>14.8</v>
      </c>
      <c r="C501" s="43">
        <v>11.694</v>
      </c>
      <c r="D501" s="43">
        <v>50.0</v>
      </c>
      <c r="E501" s="44">
        <f t="shared" si="1"/>
        <v>0</v>
      </c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</row>
    <row r="502" ht="15.75" customHeight="1">
      <c r="A502" s="42">
        <v>42307.62533333333</v>
      </c>
      <c r="B502" s="43">
        <v>14.78</v>
      </c>
      <c r="C502" s="43">
        <v>11.678</v>
      </c>
      <c r="D502" s="43">
        <v>950.0</v>
      </c>
      <c r="E502" s="44">
        <f t="shared" si="1"/>
        <v>-0.00136822302</v>
      </c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</row>
    <row r="503" ht="15.75" customHeight="1">
      <c r="A503" s="42">
        <v>42310.62533333333</v>
      </c>
      <c r="B503" s="43">
        <v>15.0</v>
      </c>
      <c r="C503" s="43">
        <v>11.852</v>
      </c>
      <c r="D503" s="43">
        <v>3694.0</v>
      </c>
      <c r="E503" s="44">
        <f t="shared" si="1"/>
        <v>0.01489981161</v>
      </c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</row>
    <row r="504" ht="15.75" customHeight="1">
      <c r="A504" s="42">
        <v>42311.62533333333</v>
      </c>
      <c r="B504" s="43">
        <v>14.98</v>
      </c>
      <c r="C504" s="43">
        <v>11.836</v>
      </c>
      <c r="D504" s="43">
        <v>805.0</v>
      </c>
      <c r="E504" s="44">
        <f t="shared" si="1"/>
        <v>-0.001349983125</v>
      </c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</row>
    <row r="505" ht="15.75" customHeight="1">
      <c r="A505" s="42">
        <v>42312.62533333333</v>
      </c>
      <c r="B505" s="43">
        <v>14.8</v>
      </c>
      <c r="C505" s="43">
        <v>11.694</v>
      </c>
      <c r="D505" s="43">
        <v>811.0</v>
      </c>
      <c r="E505" s="44">
        <f t="shared" si="1"/>
        <v>-0.01199729638</v>
      </c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</row>
    <row r="506" ht="15.75" customHeight="1">
      <c r="A506" s="42">
        <v>42313.62533333333</v>
      </c>
      <c r="B506" s="43">
        <v>14.8</v>
      </c>
      <c r="C506" s="43">
        <v>11.694</v>
      </c>
      <c r="D506" s="43">
        <v>2520.0</v>
      </c>
      <c r="E506" s="44">
        <f t="shared" si="1"/>
        <v>0</v>
      </c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</row>
    <row r="507" ht="15.75" customHeight="1">
      <c r="A507" s="42">
        <v>42314.62533333333</v>
      </c>
      <c r="B507" s="43">
        <v>14.9</v>
      </c>
      <c r="C507" s="43">
        <v>11.773</v>
      </c>
      <c r="D507" s="43">
        <v>818.0</v>
      </c>
      <c r="E507" s="44">
        <f t="shared" si="1"/>
        <v>0.006755601163</v>
      </c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</row>
    <row r="508" ht="15.75" customHeight="1">
      <c r="A508" s="42">
        <v>42317.62533333333</v>
      </c>
      <c r="B508" s="43">
        <v>14.69</v>
      </c>
      <c r="C508" s="43">
        <v>11.607</v>
      </c>
      <c r="D508" s="43">
        <v>1030.0</v>
      </c>
      <c r="E508" s="44">
        <f t="shared" si="1"/>
        <v>-0.01410005946</v>
      </c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</row>
    <row r="509" ht="15.75" customHeight="1">
      <c r="A509" s="42">
        <v>42318.62533333333</v>
      </c>
      <c r="B509" s="43">
        <v>14.69</v>
      </c>
      <c r="C509" s="43">
        <v>11.607</v>
      </c>
      <c r="D509" s="43">
        <v>120.0</v>
      </c>
      <c r="E509" s="44">
        <f t="shared" si="1"/>
        <v>0</v>
      </c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</row>
    <row r="510" ht="15.75" customHeight="1">
      <c r="A510" s="42">
        <v>42319.62533333333</v>
      </c>
      <c r="B510" s="43">
        <v>14.69</v>
      </c>
      <c r="C510" s="43">
        <v>11.607</v>
      </c>
      <c r="D510" s="43">
        <v>0.0</v>
      </c>
      <c r="E510" s="44">
        <f t="shared" si="1"/>
        <v>0</v>
      </c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</row>
    <row r="511" ht="15.75" customHeight="1">
      <c r="A511" s="42">
        <v>42320.62533333333</v>
      </c>
      <c r="B511" s="43">
        <v>14.45</v>
      </c>
      <c r="C511" s="43">
        <v>11.417</v>
      </c>
      <c r="D511" s="43">
        <v>780.0</v>
      </c>
      <c r="E511" s="44">
        <f t="shared" si="1"/>
        <v>-0.01636943224</v>
      </c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</row>
    <row r="512" ht="15.75" customHeight="1">
      <c r="A512" s="42">
        <v>42321.62533333333</v>
      </c>
      <c r="B512" s="43">
        <v>14.3</v>
      </c>
      <c r="C512" s="43">
        <v>11.299</v>
      </c>
      <c r="D512" s="43">
        <v>3200.0</v>
      </c>
      <c r="E512" s="44">
        <f t="shared" si="1"/>
        <v>-0.01033546466</v>
      </c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</row>
    <row r="513" ht="15.75" customHeight="1">
      <c r="A513" s="42">
        <v>42324.62533333333</v>
      </c>
      <c r="B513" s="43">
        <v>14.3</v>
      </c>
      <c r="C513" s="43">
        <v>11.299</v>
      </c>
      <c r="D513" s="43">
        <v>15215.0</v>
      </c>
      <c r="E513" s="44">
        <f t="shared" si="1"/>
        <v>0</v>
      </c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</row>
    <row r="514" ht="15.75" customHeight="1">
      <c r="A514" s="42">
        <v>42325.62533333333</v>
      </c>
      <c r="B514" s="43">
        <v>14.9</v>
      </c>
      <c r="C514" s="43">
        <v>11.773</v>
      </c>
      <c r="D514" s="43">
        <v>17434.0</v>
      </c>
      <c r="E514" s="44">
        <f t="shared" si="1"/>
        <v>0.0419506151</v>
      </c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</row>
    <row r="515" ht="15.75" customHeight="1">
      <c r="A515" s="42">
        <v>42326.62533333333</v>
      </c>
      <c r="B515" s="43">
        <v>14.9</v>
      </c>
      <c r="C515" s="43">
        <v>11.773</v>
      </c>
      <c r="D515" s="43">
        <v>868.0</v>
      </c>
      <c r="E515" s="44">
        <f t="shared" si="1"/>
        <v>0</v>
      </c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</row>
    <row r="516" ht="15.75" customHeight="1">
      <c r="A516" s="42">
        <v>42327.62533333333</v>
      </c>
      <c r="B516" s="43">
        <v>14.89</v>
      </c>
      <c r="C516" s="43">
        <v>11.765</v>
      </c>
      <c r="D516" s="43">
        <v>9602.0</v>
      </c>
      <c r="E516" s="44">
        <f t="shared" si="1"/>
        <v>-0.0006795209377</v>
      </c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</row>
    <row r="517" ht="15.75" customHeight="1">
      <c r="A517" s="42">
        <v>42328.62533333333</v>
      </c>
      <c r="B517" s="43">
        <v>14.9</v>
      </c>
      <c r="C517" s="43">
        <v>11.773</v>
      </c>
      <c r="D517" s="43">
        <v>1605.0</v>
      </c>
      <c r="E517" s="44">
        <f t="shared" si="1"/>
        <v>0.0006799830004</v>
      </c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</row>
    <row r="518" ht="15.75" customHeight="1">
      <c r="A518" s="42">
        <v>42331.62533333333</v>
      </c>
      <c r="B518" s="43">
        <v>14.8</v>
      </c>
      <c r="C518" s="43">
        <v>11.694</v>
      </c>
      <c r="D518" s="43">
        <v>3015.0</v>
      </c>
      <c r="E518" s="44">
        <f t="shared" si="1"/>
        <v>-0.00671026926</v>
      </c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</row>
    <row r="519" ht="15.75" customHeight="1">
      <c r="A519" s="42">
        <v>42332.62533333333</v>
      </c>
      <c r="B519" s="43">
        <v>14.83</v>
      </c>
      <c r="C519" s="43">
        <v>11.717</v>
      </c>
      <c r="D519" s="43">
        <v>3604.0</v>
      </c>
      <c r="E519" s="44">
        <f t="shared" si="1"/>
        <v>0.001966820592</v>
      </c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</row>
    <row r="520" ht="15.75" customHeight="1">
      <c r="A520" s="42">
        <v>42333.62533333333</v>
      </c>
      <c r="B520" s="43">
        <v>14.83</v>
      </c>
      <c r="C520" s="43">
        <v>11.717</v>
      </c>
      <c r="D520" s="43">
        <v>0.0</v>
      </c>
      <c r="E520" s="44">
        <f t="shared" si="1"/>
        <v>0</v>
      </c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</row>
    <row r="521" ht="15.75" customHeight="1">
      <c r="A521" s="42">
        <v>42334.62533333333</v>
      </c>
      <c r="B521" s="43">
        <v>14.7</v>
      </c>
      <c r="C521" s="43">
        <v>11.615</v>
      </c>
      <c r="D521" s="43">
        <v>3170.0</v>
      </c>
      <c r="E521" s="44">
        <f t="shared" si="1"/>
        <v>-0.008705299991</v>
      </c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</row>
    <row r="522" ht="15.75" customHeight="1">
      <c r="A522" s="42">
        <v>42335.62533333333</v>
      </c>
      <c r="B522" s="43">
        <v>14.7</v>
      </c>
      <c r="C522" s="43">
        <v>11.615</v>
      </c>
      <c r="D522" s="43">
        <v>649.0</v>
      </c>
      <c r="E522" s="44">
        <f t="shared" si="1"/>
        <v>0</v>
      </c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</row>
    <row r="523" ht="15.75" customHeight="1">
      <c r="A523" s="42">
        <v>42338.62533333333</v>
      </c>
      <c r="B523" s="43">
        <v>14.65</v>
      </c>
      <c r="C523" s="43">
        <v>11.575</v>
      </c>
      <c r="D523" s="43">
        <v>3295.0</v>
      </c>
      <c r="E523" s="44">
        <f t="shared" si="1"/>
        <v>-0.003443822643</v>
      </c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</row>
    <row r="524" ht="15.75" customHeight="1">
      <c r="A524" s="42">
        <v>42339.62533333333</v>
      </c>
      <c r="B524" s="43">
        <v>14.64</v>
      </c>
      <c r="C524" s="43">
        <v>11.567</v>
      </c>
      <c r="D524" s="43">
        <v>14389.0</v>
      </c>
      <c r="E524" s="44">
        <f t="shared" si="1"/>
        <v>-0.0006911447084</v>
      </c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</row>
    <row r="525" ht="15.75" customHeight="1">
      <c r="A525" s="42">
        <v>42340.62533333333</v>
      </c>
      <c r="B525" s="43">
        <v>14.5</v>
      </c>
      <c r="C525" s="43">
        <v>11.457</v>
      </c>
      <c r="D525" s="43">
        <v>8895.0</v>
      </c>
      <c r="E525" s="44">
        <f t="shared" si="1"/>
        <v>-0.009509812397</v>
      </c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</row>
    <row r="526" ht="15.75" customHeight="1">
      <c r="A526" s="42">
        <v>42341.62533333333</v>
      </c>
      <c r="B526" s="43">
        <v>14.48</v>
      </c>
      <c r="C526" s="43">
        <v>11.441</v>
      </c>
      <c r="D526" s="43">
        <v>5785.0</v>
      </c>
      <c r="E526" s="44">
        <f t="shared" si="1"/>
        <v>-0.001396526141</v>
      </c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</row>
    <row r="527" ht="15.75" customHeight="1">
      <c r="A527" s="42">
        <v>42342.62533333333</v>
      </c>
      <c r="B527" s="43">
        <v>14.29</v>
      </c>
      <c r="C527" s="43">
        <v>11.291</v>
      </c>
      <c r="D527" s="43">
        <v>1116.0</v>
      </c>
      <c r="E527" s="44">
        <f t="shared" si="1"/>
        <v>-0.01311074207</v>
      </c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</row>
    <row r="528" ht="15.75" customHeight="1">
      <c r="A528" s="42">
        <v>42345.62533333333</v>
      </c>
      <c r="B528" s="43">
        <v>14.68</v>
      </c>
      <c r="C528" s="43">
        <v>11.599</v>
      </c>
      <c r="D528" s="43">
        <v>7005.0</v>
      </c>
      <c r="E528" s="44">
        <f t="shared" si="1"/>
        <v>0.0272783633</v>
      </c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</row>
    <row r="529" ht="15.75" customHeight="1">
      <c r="A529" s="42">
        <v>42346.62533333333</v>
      </c>
      <c r="B529" s="43">
        <v>14.6</v>
      </c>
      <c r="C529" s="43">
        <v>11.536</v>
      </c>
      <c r="D529" s="43">
        <v>94890.0</v>
      </c>
      <c r="E529" s="44">
        <f t="shared" si="1"/>
        <v>-0.005431502716</v>
      </c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</row>
    <row r="530" ht="15.75" customHeight="1">
      <c r="A530" s="42">
        <v>42347.62533333333</v>
      </c>
      <c r="B530" s="43">
        <v>14.58</v>
      </c>
      <c r="C530" s="43">
        <v>11.52</v>
      </c>
      <c r="D530" s="43">
        <v>3291.0</v>
      </c>
      <c r="E530" s="44">
        <f t="shared" si="1"/>
        <v>-0.001386962552</v>
      </c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</row>
    <row r="531" ht="15.75" customHeight="1">
      <c r="A531" s="42">
        <v>42348.62533333333</v>
      </c>
      <c r="B531" s="43">
        <v>14.5</v>
      </c>
      <c r="C531" s="43">
        <v>11.457</v>
      </c>
      <c r="D531" s="43">
        <v>4485.0</v>
      </c>
      <c r="E531" s="44">
        <f t="shared" si="1"/>
        <v>-0.00546875</v>
      </c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</row>
    <row r="532" ht="15.75" customHeight="1">
      <c r="A532" s="42">
        <v>42349.62533333333</v>
      </c>
      <c r="B532" s="43">
        <v>14.55</v>
      </c>
      <c r="C532" s="43">
        <v>11.496</v>
      </c>
      <c r="D532" s="43">
        <v>4281.0</v>
      </c>
      <c r="E532" s="44">
        <f t="shared" si="1"/>
        <v>0.003404032469</v>
      </c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</row>
    <row r="533" ht="15.75" customHeight="1">
      <c r="A533" s="42">
        <v>42352.62533333333</v>
      </c>
      <c r="B533" s="43">
        <v>14.7</v>
      </c>
      <c r="C533" s="43">
        <v>11.615</v>
      </c>
      <c r="D533" s="43">
        <v>3390.0</v>
      </c>
      <c r="E533" s="44">
        <f t="shared" si="1"/>
        <v>0.01035142658</v>
      </c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</row>
    <row r="534" ht="15.75" customHeight="1">
      <c r="A534" s="42">
        <v>42353.62533333333</v>
      </c>
      <c r="B534" s="43">
        <v>14.6</v>
      </c>
      <c r="C534" s="43">
        <v>11.536</v>
      </c>
      <c r="D534" s="43">
        <v>3205.0</v>
      </c>
      <c r="E534" s="44">
        <f t="shared" si="1"/>
        <v>-0.00680154972</v>
      </c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</row>
    <row r="535" ht="15.75" customHeight="1">
      <c r="A535" s="42">
        <v>42354.62533333333</v>
      </c>
      <c r="B535" s="43">
        <v>14.5</v>
      </c>
      <c r="C535" s="43">
        <v>11.457</v>
      </c>
      <c r="D535" s="43">
        <v>15765.0</v>
      </c>
      <c r="E535" s="44">
        <f t="shared" si="1"/>
        <v>-0.006848127601</v>
      </c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</row>
    <row r="536" ht="15.75" customHeight="1">
      <c r="A536" s="42">
        <v>42355.62533333333</v>
      </c>
      <c r="B536" s="43">
        <v>14.48</v>
      </c>
      <c r="C536" s="43">
        <v>11.441</v>
      </c>
      <c r="D536" s="43">
        <v>13214.0</v>
      </c>
      <c r="E536" s="44">
        <f t="shared" si="1"/>
        <v>-0.001396526141</v>
      </c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</row>
    <row r="537" ht="15.75" customHeight="1">
      <c r="A537" s="42">
        <v>42356.62533333333</v>
      </c>
      <c r="B537" s="43">
        <v>14.45</v>
      </c>
      <c r="C537" s="43">
        <v>11.417</v>
      </c>
      <c r="D537" s="43">
        <v>8173.0</v>
      </c>
      <c r="E537" s="44">
        <f t="shared" si="1"/>
        <v>-0.002097718731</v>
      </c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</row>
    <row r="538" ht="15.75" customHeight="1">
      <c r="A538" s="42">
        <v>42359.62533333333</v>
      </c>
      <c r="B538" s="43">
        <v>14.3</v>
      </c>
      <c r="C538" s="43">
        <v>11.299</v>
      </c>
      <c r="D538" s="43">
        <v>9309.0</v>
      </c>
      <c r="E538" s="44">
        <f t="shared" si="1"/>
        <v>-0.01033546466</v>
      </c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</row>
    <row r="539" ht="15.75" customHeight="1">
      <c r="A539" s="42">
        <v>42360.62533333333</v>
      </c>
      <c r="B539" s="43">
        <v>14.65</v>
      </c>
      <c r="C539" s="43">
        <v>11.575</v>
      </c>
      <c r="D539" s="43">
        <v>16168.0</v>
      </c>
      <c r="E539" s="44">
        <f t="shared" si="1"/>
        <v>0.02442694044</v>
      </c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</row>
    <row r="540" ht="15.75" customHeight="1">
      <c r="A540" s="42">
        <v>42361.62533333333</v>
      </c>
      <c r="B540" s="43">
        <v>15.14</v>
      </c>
      <c r="C540" s="43">
        <v>11.962</v>
      </c>
      <c r="D540" s="43">
        <v>23247.0</v>
      </c>
      <c r="E540" s="44">
        <f t="shared" si="1"/>
        <v>0.03343412527</v>
      </c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</row>
    <row r="541" ht="15.75" customHeight="1">
      <c r="A541" s="42">
        <v>42363.62533333333</v>
      </c>
      <c r="B541" s="43">
        <v>15.13</v>
      </c>
      <c r="C541" s="43">
        <v>11.954</v>
      </c>
      <c r="D541" s="43">
        <v>2640.0</v>
      </c>
      <c r="E541" s="44">
        <f t="shared" si="1"/>
        <v>-0.0006687844842</v>
      </c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</row>
    <row r="542" ht="15.75" customHeight="1">
      <c r="A542" s="42">
        <v>42366.62533333333</v>
      </c>
      <c r="B542" s="43">
        <v>15.2</v>
      </c>
      <c r="C542" s="43">
        <v>12.01</v>
      </c>
      <c r="D542" s="43">
        <v>5707.0</v>
      </c>
      <c r="E542" s="44">
        <f t="shared" si="1"/>
        <v>0.004684624394</v>
      </c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</row>
    <row r="543" ht="15.75" customHeight="1">
      <c r="A543" s="42">
        <v>42367.62533333333</v>
      </c>
      <c r="B543" s="43">
        <v>15.49</v>
      </c>
      <c r="C543" s="43">
        <v>12.239</v>
      </c>
      <c r="D543" s="43">
        <v>20337.0</v>
      </c>
      <c r="E543" s="44">
        <f t="shared" si="1"/>
        <v>0.0190674438</v>
      </c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</row>
    <row r="544" ht="15.75" customHeight="1">
      <c r="A544" s="42">
        <v>42368.62533333333</v>
      </c>
      <c r="B544" s="43">
        <v>15.79</v>
      </c>
      <c r="C544" s="43">
        <v>12.476</v>
      </c>
      <c r="D544" s="43">
        <v>9861.0</v>
      </c>
      <c r="E544" s="44">
        <f t="shared" si="1"/>
        <v>0.01936432715</v>
      </c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</row>
    <row r="545" ht="15.75" customHeight="1">
      <c r="A545" s="42">
        <v>42369.62533333333</v>
      </c>
      <c r="B545" s="43">
        <v>15.59</v>
      </c>
      <c r="C545" s="43">
        <v>12.318</v>
      </c>
      <c r="D545" s="43">
        <v>14898.0</v>
      </c>
      <c r="E545" s="44">
        <f t="shared" si="1"/>
        <v>-0.01266431549</v>
      </c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</row>
    <row r="546" ht="15.75" customHeight="1">
      <c r="A546" s="42">
        <v>42373.62533333333</v>
      </c>
      <c r="B546" s="43">
        <v>15.9</v>
      </c>
      <c r="C546" s="43">
        <v>12.563</v>
      </c>
      <c r="D546" s="43">
        <v>601.0</v>
      </c>
      <c r="E546" s="44">
        <f t="shared" si="1"/>
        <v>0.01988959247</v>
      </c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</row>
    <row r="547" ht="15.75" customHeight="1">
      <c r="A547" s="42">
        <v>42374.62533333333</v>
      </c>
      <c r="B547" s="43">
        <v>15.7</v>
      </c>
      <c r="C547" s="43">
        <v>12.405</v>
      </c>
      <c r="D547" s="43">
        <v>37139.0</v>
      </c>
      <c r="E547" s="44">
        <f t="shared" si="1"/>
        <v>-0.01257661387</v>
      </c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</row>
    <row r="548" ht="15.75" customHeight="1">
      <c r="A548" s="42">
        <v>42375.62533333333</v>
      </c>
      <c r="B548" s="43">
        <v>15.95</v>
      </c>
      <c r="C548" s="43">
        <v>12.602</v>
      </c>
      <c r="D548" s="43">
        <v>22920.0</v>
      </c>
      <c r="E548" s="44">
        <f t="shared" si="1"/>
        <v>0.01588069327</v>
      </c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</row>
    <row r="549" ht="15.75" customHeight="1">
      <c r="A549" s="42">
        <v>42376.62533333333</v>
      </c>
      <c r="B549" s="43">
        <v>15.75</v>
      </c>
      <c r="C549" s="43">
        <v>12.444</v>
      </c>
      <c r="D549" s="43">
        <v>14067.0</v>
      </c>
      <c r="E549" s="44">
        <f t="shared" si="1"/>
        <v>-0.01253769243</v>
      </c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</row>
    <row r="550" ht="15.75" customHeight="1">
      <c r="A550" s="42">
        <v>42377.62533333333</v>
      </c>
      <c r="B550" s="43">
        <v>15.95</v>
      </c>
      <c r="C550" s="43">
        <v>12.602</v>
      </c>
      <c r="D550" s="43">
        <v>25428.0</v>
      </c>
      <c r="E550" s="44">
        <f t="shared" si="1"/>
        <v>0.01269688203</v>
      </c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</row>
    <row r="551" ht="15.75" customHeight="1">
      <c r="A551" s="42">
        <v>42380.62533333333</v>
      </c>
      <c r="B551" s="43">
        <v>15.89</v>
      </c>
      <c r="C551" s="43">
        <v>12.555</v>
      </c>
      <c r="D551" s="43">
        <v>813.0</v>
      </c>
      <c r="E551" s="44">
        <f t="shared" si="1"/>
        <v>-0.003729566735</v>
      </c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</row>
    <row r="552" ht="15.75" customHeight="1">
      <c r="A552" s="42">
        <v>42381.62533333333</v>
      </c>
      <c r="B552" s="43">
        <v>15.78</v>
      </c>
      <c r="C552" s="43">
        <v>12.468</v>
      </c>
      <c r="D552" s="43">
        <v>16243.0</v>
      </c>
      <c r="E552" s="44">
        <f t="shared" si="1"/>
        <v>-0.006929510155</v>
      </c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</row>
    <row r="553" ht="15.75" customHeight="1">
      <c r="A553" s="42">
        <v>42382.62533333333</v>
      </c>
      <c r="B553" s="43">
        <v>15.9</v>
      </c>
      <c r="C553" s="43">
        <v>12.563</v>
      </c>
      <c r="D553" s="43">
        <v>2629.0</v>
      </c>
      <c r="E553" s="44">
        <f t="shared" si="1"/>
        <v>0.007619505935</v>
      </c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</row>
    <row r="554" ht="15.75" customHeight="1">
      <c r="A554" s="42">
        <v>42384.62533333333</v>
      </c>
      <c r="B554" s="43">
        <v>15.9</v>
      </c>
      <c r="C554" s="43">
        <v>12.563</v>
      </c>
      <c r="D554" s="43">
        <v>3209.0</v>
      </c>
      <c r="E554" s="44">
        <f t="shared" si="1"/>
        <v>0</v>
      </c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</row>
    <row r="555" ht="15.75" customHeight="1">
      <c r="A555" s="42">
        <v>42387.62533333333</v>
      </c>
      <c r="B555" s="43">
        <v>15.9</v>
      </c>
      <c r="C555" s="43">
        <v>12.563</v>
      </c>
      <c r="D555" s="43">
        <v>3593.0</v>
      </c>
      <c r="E555" s="44">
        <f t="shared" si="1"/>
        <v>0</v>
      </c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</row>
    <row r="556" ht="15.75" customHeight="1">
      <c r="A556" s="42">
        <v>42388.62533333333</v>
      </c>
      <c r="B556" s="43">
        <v>16.36</v>
      </c>
      <c r="C556" s="43">
        <v>12.926</v>
      </c>
      <c r="D556" s="43">
        <v>32685.0</v>
      </c>
      <c r="E556" s="44">
        <f t="shared" si="1"/>
        <v>0.02889437236</v>
      </c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</row>
    <row r="557" ht="15.75" customHeight="1">
      <c r="A557" s="42">
        <v>42389.62533333333</v>
      </c>
      <c r="B557" s="43">
        <v>16.48</v>
      </c>
      <c r="C557" s="43">
        <v>13.021</v>
      </c>
      <c r="D557" s="43">
        <v>18785.0</v>
      </c>
      <c r="E557" s="44">
        <f t="shared" si="1"/>
        <v>0.007349528083</v>
      </c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</row>
    <row r="558" ht="15.75" customHeight="1">
      <c r="A558" s="42">
        <v>42390.62533333333</v>
      </c>
      <c r="B558" s="43">
        <v>16.82</v>
      </c>
      <c r="C558" s="43">
        <v>13.29</v>
      </c>
      <c r="D558" s="43">
        <v>342718.0</v>
      </c>
      <c r="E558" s="44">
        <f t="shared" si="1"/>
        <v>0.02065893557</v>
      </c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</row>
    <row r="559" ht="15.75" customHeight="1">
      <c r="A559" s="42">
        <v>42391.62533333333</v>
      </c>
      <c r="B559" s="43">
        <v>16.6</v>
      </c>
      <c r="C559" s="43">
        <v>13.116</v>
      </c>
      <c r="D559" s="43">
        <v>3333.0</v>
      </c>
      <c r="E559" s="44">
        <f t="shared" si="1"/>
        <v>-0.01309255079</v>
      </c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</row>
    <row r="560" ht="15.75" customHeight="1">
      <c r="A560" s="42">
        <v>42394.62533333333</v>
      </c>
      <c r="B560" s="43">
        <v>16.49</v>
      </c>
      <c r="C560" s="43">
        <v>13.029</v>
      </c>
      <c r="D560" s="43">
        <v>4307.0</v>
      </c>
      <c r="E560" s="44">
        <f t="shared" si="1"/>
        <v>-0.006633119854</v>
      </c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</row>
    <row r="561" ht="15.75" customHeight="1">
      <c r="A561" s="42">
        <v>42395.62533333333</v>
      </c>
      <c r="B561" s="43">
        <v>16.75</v>
      </c>
      <c r="C561" s="43">
        <v>13.234</v>
      </c>
      <c r="D561" s="43">
        <v>7006.0</v>
      </c>
      <c r="E561" s="44">
        <f t="shared" si="1"/>
        <v>0.01573413155</v>
      </c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</row>
    <row r="562" ht="15.75" customHeight="1">
      <c r="A562" s="42">
        <v>42396.62533333333</v>
      </c>
      <c r="B562" s="43">
        <v>16.97</v>
      </c>
      <c r="C562" s="43">
        <v>13.408</v>
      </c>
      <c r="D562" s="43">
        <v>21193.0</v>
      </c>
      <c r="E562" s="44">
        <f t="shared" si="1"/>
        <v>0.01314795224</v>
      </c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</row>
    <row r="563" ht="15.75" customHeight="1">
      <c r="A563" s="42">
        <v>42397.62533333333</v>
      </c>
      <c r="B563" s="43">
        <v>17.3</v>
      </c>
      <c r="C563" s="43">
        <v>13.669</v>
      </c>
      <c r="D563" s="43">
        <v>161087.0</v>
      </c>
      <c r="E563" s="44">
        <f t="shared" si="1"/>
        <v>0.01946599045</v>
      </c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</row>
    <row r="564" ht="15.75" customHeight="1">
      <c r="A564" s="42">
        <v>42398.62533333333</v>
      </c>
      <c r="B564" s="43">
        <v>17.78</v>
      </c>
      <c r="C564" s="43">
        <v>14.048</v>
      </c>
      <c r="D564" s="43">
        <v>35389.0</v>
      </c>
      <c r="E564" s="44">
        <f t="shared" si="1"/>
        <v>0.02772697344</v>
      </c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</row>
    <row r="565" ht="15.75" customHeight="1">
      <c r="A565" s="42">
        <v>42401.62533333333</v>
      </c>
      <c r="B565" s="43">
        <v>17.85</v>
      </c>
      <c r="C565" s="43">
        <v>14.103</v>
      </c>
      <c r="D565" s="43">
        <v>18390.0</v>
      </c>
      <c r="E565" s="44">
        <f t="shared" si="1"/>
        <v>0.003915148064</v>
      </c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</row>
    <row r="566" ht="15.75" customHeight="1">
      <c r="A566" s="42">
        <v>42402.62533333333</v>
      </c>
      <c r="B566" s="43">
        <v>17.88</v>
      </c>
      <c r="C566" s="43">
        <v>14.127</v>
      </c>
      <c r="D566" s="43">
        <v>22541.0</v>
      </c>
      <c r="E566" s="44">
        <f t="shared" si="1"/>
        <v>0.001701765582</v>
      </c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</row>
    <row r="567" ht="15.75" customHeight="1">
      <c r="A567" s="42">
        <v>42403.62533333333</v>
      </c>
      <c r="B567" s="43">
        <v>17.86</v>
      </c>
      <c r="C567" s="43">
        <v>14.111</v>
      </c>
      <c r="D567" s="43">
        <v>26517.0</v>
      </c>
      <c r="E567" s="44">
        <f t="shared" si="1"/>
        <v>-0.001132582997</v>
      </c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</row>
    <row r="568" ht="15.75" customHeight="1">
      <c r="A568" s="42">
        <v>42404.62533333333</v>
      </c>
      <c r="B568" s="43">
        <v>17.73</v>
      </c>
      <c r="C568" s="43">
        <v>14.009</v>
      </c>
      <c r="D568" s="43">
        <v>7728.0</v>
      </c>
      <c r="E568" s="44">
        <f t="shared" si="1"/>
        <v>-0.007228403373</v>
      </c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</row>
    <row r="569" ht="15.75" customHeight="1">
      <c r="A569" s="42">
        <v>42405.62533333333</v>
      </c>
      <c r="B569" s="43">
        <v>17.69</v>
      </c>
      <c r="C569" s="43">
        <v>13.977</v>
      </c>
      <c r="D569" s="43">
        <v>3022.0</v>
      </c>
      <c r="E569" s="44">
        <f t="shared" si="1"/>
        <v>-0.002284245842</v>
      </c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</row>
    <row r="570" ht="15.75" customHeight="1">
      <c r="A570" s="42">
        <v>42408.62533333333</v>
      </c>
      <c r="B570" s="43">
        <v>17.5</v>
      </c>
      <c r="C570" s="43">
        <v>13.827</v>
      </c>
      <c r="D570" s="43">
        <v>6071.0</v>
      </c>
      <c r="E570" s="44">
        <f t="shared" si="1"/>
        <v>-0.01073191672</v>
      </c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</row>
    <row r="571" ht="15.75" customHeight="1">
      <c r="A571" s="42">
        <v>42409.62533333333</v>
      </c>
      <c r="B571" s="43">
        <v>17.12</v>
      </c>
      <c r="C571" s="43">
        <v>13.527</v>
      </c>
      <c r="D571" s="43">
        <v>8444.0</v>
      </c>
      <c r="E571" s="44">
        <f t="shared" si="1"/>
        <v>-0.02169668041</v>
      </c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</row>
    <row r="572" ht="15.75" customHeight="1">
      <c r="A572" s="42">
        <v>42410.62533333333</v>
      </c>
      <c r="B572" s="43">
        <v>17.35</v>
      </c>
      <c r="C572" s="43">
        <v>13.708</v>
      </c>
      <c r="D572" s="43">
        <v>6156.0</v>
      </c>
      <c r="E572" s="44">
        <f t="shared" si="1"/>
        <v>0.01338064612</v>
      </c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</row>
    <row r="573" ht="15.75" customHeight="1">
      <c r="A573" s="42">
        <v>42411.62533333333</v>
      </c>
      <c r="B573" s="43">
        <v>17.23</v>
      </c>
      <c r="C573" s="43">
        <v>13.614</v>
      </c>
      <c r="D573" s="43">
        <v>23889.0</v>
      </c>
      <c r="E573" s="44">
        <f t="shared" si="1"/>
        <v>-0.0068573096</v>
      </c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</row>
    <row r="574" ht="15.75" customHeight="1">
      <c r="A574" s="42">
        <v>42412.62533333333</v>
      </c>
      <c r="B574" s="43">
        <v>17.1</v>
      </c>
      <c r="C574" s="43">
        <v>13.511</v>
      </c>
      <c r="D574" s="43">
        <v>5268.0</v>
      </c>
      <c r="E574" s="44">
        <f t="shared" si="1"/>
        <v>-0.007565741149</v>
      </c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</row>
    <row r="575" ht="15.75" customHeight="1">
      <c r="A575" s="42">
        <v>42415.62533333333</v>
      </c>
      <c r="B575" s="43">
        <v>17.26</v>
      </c>
      <c r="C575" s="43">
        <v>13.637</v>
      </c>
      <c r="D575" s="43">
        <v>14132.0</v>
      </c>
      <c r="E575" s="44">
        <f t="shared" si="1"/>
        <v>0.009325734587</v>
      </c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</row>
    <row r="576" ht="15.75" customHeight="1">
      <c r="A576" s="42">
        <v>42416.62533333333</v>
      </c>
      <c r="B576" s="43">
        <v>17.29</v>
      </c>
      <c r="C576" s="43">
        <v>13.661</v>
      </c>
      <c r="D576" s="43">
        <v>6351.0</v>
      </c>
      <c r="E576" s="44">
        <f t="shared" si="1"/>
        <v>0.00175991787</v>
      </c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</row>
    <row r="577" ht="15.75" customHeight="1">
      <c r="A577" s="42">
        <v>42417.62533333333</v>
      </c>
      <c r="B577" s="43">
        <v>17.4</v>
      </c>
      <c r="C577" s="43">
        <v>13.748</v>
      </c>
      <c r="D577" s="43">
        <v>16815.0</v>
      </c>
      <c r="E577" s="44">
        <f t="shared" si="1"/>
        <v>0.006368494254</v>
      </c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</row>
    <row r="578" ht="15.75" customHeight="1">
      <c r="A578" s="42">
        <v>42418.62533333333</v>
      </c>
      <c r="B578" s="43">
        <v>17.64</v>
      </c>
      <c r="C578" s="43">
        <v>13.937</v>
      </c>
      <c r="D578" s="43">
        <v>16760.0</v>
      </c>
      <c r="E578" s="44">
        <f t="shared" si="1"/>
        <v>0.01374745418</v>
      </c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</row>
    <row r="579" ht="15.75" customHeight="1">
      <c r="A579" s="42">
        <v>42419.62533333333</v>
      </c>
      <c r="B579" s="43">
        <v>17.7</v>
      </c>
      <c r="C579" s="43">
        <v>13.985</v>
      </c>
      <c r="D579" s="43">
        <v>5595.0</v>
      </c>
      <c r="E579" s="44">
        <f t="shared" si="1"/>
        <v>0.003444069742</v>
      </c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</row>
    <row r="580" ht="15.75" customHeight="1">
      <c r="A580" s="42">
        <v>42422.62533333333</v>
      </c>
      <c r="B580" s="43">
        <v>17.69</v>
      </c>
      <c r="C580" s="43">
        <v>13.977</v>
      </c>
      <c r="D580" s="43">
        <v>2351.0</v>
      </c>
      <c r="E580" s="44">
        <f t="shared" si="1"/>
        <v>-0.000572041473</v>
      </c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</row>
    <row r="581" ht="15.75" customHeight="1">
      <c r="A581" s="42">
        <v>42423.62533333333</v>
      </c>
      <c r="B581" s="43">
        <v>17.7</v>
      </c>
      <c r="C581" s="43">
        <v>13.985</v>
      </c>
      <c r="D581" s="43">
        <v>7825.0</v>
      </c>
      <c r="E581" s="44">
        <f t="shared" si="1"/>
        <v>0.0005723688918</v>
      </c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</row>
    <row r="582" ht="15.75" customHeight="1">
      <c r="A582" s="42">
        <v>42424.62533333333</v>
      </c>
      <c r="B582" s="43">
        <v>17.68</v>
      </c>
      <c r="C582" s="43">
        <v>13.969</v>
      </c>
      <c r="D582" s="43">
        <v>7963.0</v>
      </c>
      <c r="E582" s="44">
        <f t="shared" si="1"/>
        <v>-0.001144082946</v>
      </c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</row>
    <row r="583" ht="15.75" customHeight="1">
      <c r="A583" s="42">
        <v>42425.62533333333</v>
      </c>
      <c r="B583" s="43">
        <v>17.59</v>
      </c>
      <c r="C583" s="43">
        <v>13.898</v>
      </c>
      <c r="D583" s="43">
        <v>8015.0</v>
      </c>
      <c r="E583" s="44">
        <f t="shared" si="1"/>
        <v>-0.005082683084</v>
      </c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</row>
    <row r="584" ht="15.75" customHeight="1">
      <c r="A584" s="42">
        <v>42426.62533333333</v>
      </c>
      <c r="B584" s="43">
        <v>17.57</v>
      </c>
      <c r="C584" s="43">
        <v>13.882</v>
      </c>
      <c r="D584" s="43">
        <v>1950.0</v>
      </c>
      <c r="E584" s="44">
        <f t="shared" si="1"/>
        <v>-0.001151244783</v>
      </c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</row>
    <row r="585" ht="15.75" customHeight="1">
      <c r="A585" s="42">
        <v>42429.62533333333</v>
      </c>
      <c r="B585" s="43">
        <v>17.58</v>
      </c>
      <c r="C585" s="43">
        <v>13.89</v>
      </c>
      <c r="D585" s="43">
        <v>2735.0</v>
      </c>
      <c r="E585" s="44">
        <f t="shared" si="1"/>
        <v>0.0005762858378</v>
      </c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</row>
    <row r="586" ht="15.75" customHeight="1">
      <c r="A586" s="42">
        <v>42430.62533333333</v>
      </c>
      <c r="B586" s="43">
        <v>17.55</v>
      </c>
      <c r="C586" s="43">
        <v>13.866</v>
      </c>
      <c r="D586" s="43">
        <v>1550.0</v>
      </c>
      <c r="E586" s="44">
        <f t="shared" si="1"/>
        <v>-0.001727861771</v>
      </c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</row>
    <row r="587" ht="15.75" customHeight="1">
      <c r="A587" s="42">
        <v>42431.62533333333</v>
      </c>
      <c r="B587" s="43">
        <v>17.55</v>
      </c>
      <c r="C587" s="43">
        <v>13.866</v>
      </c>
      <c r="D587" s="43">
        <v>8793.0</v>
      </c>
      <c r="E587" s="44">
        <f t="shared" si="1"/>
        <v>0</v>
      </c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</row>
    <row r="588" ht="15.75" customHeight="1">
      <c r="A588" s="42">
        <v>42432.62533333333</v>
      </c>
      <c r="B588" s="43">
        <v>17.65</v>
      </c>
      <c r="C588" s="43">
        <v>13.945</v>
      </c>
      <c r="D588" s="43">
        <v>800.0</v>
      </c>
      <c r="E588" s="44">
        <f t="shared" si="1"/>
        <v>0.005697389298</v>
      </c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</row>
    <row r="589" ht="15.75" customHeight="1">
      <c r="A589" s="42">
        <v>42433.62533333333</v>
      </c>
      <c r="B589" s="43">
        <v>17.65</v>
      </c>
      <c r="C589" s="43">
        <v>13.945</v>
      </c>
      <c r="D589" s="43">
        <v>2160.0</v>
      </c>
      <c r="E589" s="44">
        <f t="shared" si="1"/>
        <v>0</v>
      </c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</row>
    <row r="590" ht="15.75" customHeight="1">
      <c r="A590" s="42">
        <v>42436.62533333333</v>
      </c>
      <c r="B590" s="43">
        <v>17.5</v>
      </c>
      <c r="C590" s="43">
        <v>13.827</v>
      </c>
      <c r="D590" s="43">
        <v>56783.0</v>
      </c>
      <c r="E590" s="44">
        <f t="shared" si="1"/>
        <v>-0.00846181427</v>
      </c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</row>
    <row r="591" ht="15.75" customHeight="1">
      <c r="A591" s="42">
        <v>42437.62533333333</v>
      </c>
      <c r="B591" s="43">
        <v>17.5</v>
      </c>
      <c r="C591" s="43">
        <v>13.827</v>
      </c>
      <c r="D591" s="43">
        <v>856.0</v>
      </c>
      <c r="E591" s="44">
        <f t="shared" si="1"/>
        <v>0</v>
      </c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</row>
    <row r="592" ht="15.75" customHeight="1">
      <c r="A592" s="42">
        <v>42438.62533333333</v>
      </c>
      <c r="B592" s="43">
        <v>17.5</v>
      </c>
      <c r="C592" s="43">
        <v>13.827</v>
      </c>
      <c r="D592" s="43">
        <v>9099.0</v>
      </c>
      <c r="E592" s="44">
        <f t="shared" si="1"/>
        <v>0</v>
      </c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</row>
    <row r="593" ht="15.75" customHeight="1">
      <c r="A593" s="42">
        <v>42439.62533333333</v>
      </c>
      <c r="B593" s="43">
        <v>17.75</v>
      </c>
      <c r="C593" s="43">
        <v>14.024</v>
      </c>
      <c r="D593" s="43">
        <v>25982.0</v>
      </c>
      <c r="E593" s="44">
        <f t="shared" si="1"/>
        <v>0.0142474868</v>
      </c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</row>
    <row r="594" ht="15.75" customHeight="1">
      <c r="A594" s="42">
        <v>42440.62533333333</v>
      </c>
      <c r="B594" s="43">
        <v>17.75</v>
      </c>
      <c r="C594" s="43">
        <v>14.024</v>
      </c>
      <c r="D594" s="43">
        <v>7654.0</v>
      </c>
      <c r="E594" s="44">
        <f t="shared" si="1"/>
        <v>0</v>
      </c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</row>
    <row r="595" ht="15.75" customHeight="1">
      <c r="A595" s="42">
        <v>42443.62533333333</v>
      </c>
      <c r="B595" s="43">
        <v>17.7</v>
      </c>
      <c r="C595" s="43">
        <v>13.985</v>
      </c>
      <c r="D595" s="43">
        <v>2139.0</v>
      </c>
      <c r="E595" s="44">
        <f t="shared" si="1"/>
        <v>-0.002780946948</v>
      </c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</row>
    <row r="596" ht="15.75" customHeight="1">
      <c r="A596" s="42">
        <v>42444.62533333333</v>
      </c>
      <c r="B596" s="43">
        <v>17.8</v>
      </c>
      <c r="C596" s="43">
        <v>14.064</v>
      </c>
      <c r="D596" s="43">
        <v>12341.0</v>
      </c>
      <c r="E596" s="44">
        <f t="shared" si="1"/>
        <v>0.005648909546</v>
      </c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</row>
    <row r="597" ht="15.75" customHeight="1">
      <c r="A597" s="42">
        <v>42445.62533333333</v>
      </c>
      <c r="B597" s="43">
        <v>17.8</v>
      </c>
      <c r="C597" s="43">
        <v>14.064</v>
      </c>
      <c r="D597" s="43">
        <v>2928.0</v>
      </c>
      <c r="E597" s="44">
        <f t="shared" si="1"/>
        <v>0</v>
      </c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</row>
    <row r="598" ht="15.75" customHeight="1">
      <c r="A598" s="42">
        <v>42446.62533333333</v>
      </c>
      <c r="B598" s="43">
        <v>17.5</v>
      </c>
      <c r="C598" s="43">
        <v>13.827</v>
      </c>
      <c r="D598" s="43">
        <v>14862.0</v>
      </c>
      <c r="E598" s="44">
        <f t="shared" si="1"/>
        <v>-0.01685153584</v>
      </c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</row>
    <row r="599" ht="15.75" customHeight="1">
      <c r="A599" s="42">
        <v>42447.62533333333</v>
      </c>
      <c r="B599" s="43">
        <v>17.7</v>
      </c>
      <c r="C599" s="43">
        <v>13.985</v>
      </c>
      <c r="D599" s="43">
        <v>2806.0</v>
      </c>
      <c r="E599" s="44">
        <f t="shared" si="1"/>
        <v>0.01142691835</v>
      </c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</row>
    <row r="600" ht="15.75" customHeight="1">
      <c r="A600" s="42">
        <v>42450.62533333333</v>
      </c>
      <c r="B600" s="43">
        <v>18.1</v>
      </c>
      <c r="C600" s="43">
        <v>14.301</v>
      </c>
      <c r="D600" s="43">
        <v>32926.0</v>
      </c>
      <c r="E600" s="44">
        <f t="shared" si="1"/>
        <v>0.02259563818</v>
      </c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</row>
    <row r="601" ht="15.75" customHeight="1">
      <c r="A601" s="42">
        <v>42451.62533333333</v>
      </c>
      <c r="B601" s="43">
        <v>18.37</v>
      </c>
      <c r="C601" s="43">
        <v>14.514</v>
      </c>
      <c r="D601" s="43">
        <v>27910.0</v>
      </c>
      <c r="E601" s="44">
        <f t="shared" si="1"/>
        <v>0.01489406335</v>
      </c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</row>
    <row r="602" ht="15.75" customHeight="1">
      <c r="A602" s="42">
        <v>42452.62533333333</v>
      </c>
      <c r="B602" s="43">
        <v>18.2</v>
      </c>
      <c r="C602" s="43">
        <v>14.38</v>
      </c>
      <c r="D602" s="43">
        <v>11538.0</v>
      </c>
      <c r="E602" s="44">
        <f t="shared" si="1"/>
        <v>-0.009232465206</v>
      </c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</row>
    <row r="603" ht="15.75" customHeight="1">
      <c r="A603" s="42">
        <v>42453.62533333333</v>
      </c>
      <c r="B603" s="43">
        <v>18.0</v>
      </c>
      <c r="C603" s="43">
        <v>14.222</v>
      </c>
      <c r="D603" s="43">
        <v>5134.0</v>
      </c>
      <c r="E603" s="44">
        <f t="shared" si="1"/>
        <v>-0.01098748261</v>
      </c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</row>
    <row r="604" ht="15.75" customHeight="1">
      <c r="A604" s="42">
        <v>42454.62533333333</v>
      </c>
      <c r="B604" s="43">
        <v>17.89</v>
      </c>
      <c r="C604" s="43">
        <v>14.135</v>
      </c>
      <c r="D604" s="43">
        <v>4594.0</v>
      </c>
      <c r="E604" s="44">
        <f t="shared" si="1"/>
        <v>-0.006117283083</v>
      </c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</row>
    <row r="605" ht="15.75" customHeight="1">
      <c r="A605" s="42">
        <v>42457.62533333333</v>
      </c>
      <c r="B605" s="43">
        <v>18.0</v>
      </c>
      <c r="C605" s="43">
        <v>14.222</v>
      </c>
      <c r="D605" s="43">
        <v>8.0</v>
      </c>
      <c r="E605" s="44">
        <f t="shared" si="1"/>
        <v>0.00615493456</v>
      </c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</row>
    <row r="606" ht="15.75" customHeight="1">
      <c r="A606" s="42">
        <v>42458.62533333333</v>
      </c>
      <c r="B606" s="43">
        <v>17.95</v>
      </c>
      <c r="C606" s="43">
        <v>14.182</v>
      </c>
      <c r="D606" s="43">
        <v>358.0</v>
      </c>
      <c r="E606" s="44">
        <f t="shared" si="1"/>
        <v>-0.002812543946</v>
      </c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</row>
    <row r="607" ht="15.75" customHeight="1">
      <c r="A607" s="42">
        <v>42459.62533333333</v>
      </c>
      <c r="B607" s="43">
        <v>17.93</v>
      </c>
      <c r="C607" s="43">
        <v>14.167</v>
      </c>
      <c r="D607" s="43">
        <v>6032.0</v>
      </c>
      <c r="E607" s="44">
        <f t="shared" si="1"/>
        <v>-0.001057678748</v>
      </c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</row>
    <row r="608" ht="15.75" customHeight="1">
      <c r="A608" s="42">
        <v>42460.62533333333</v>
      </c>
      <c r="B608" s="43">
        <v>17.95</v>
      </c>
      <c r="C608" s="43">
        <v>14.182</v>
      </c>
      <c r="D608" s="43">
        <v>2612.0</v>
      </c>
      <c r="E608" s="44">
        <f t="shared" si="1"/>
        <v>0.001058798617</v>
      </c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</row>
    <row r="609" ht="15.75" customHeight="1">
      <c r="A609" s="42">
        <v>42461.62533333333</v>
      </c>
      <c r="B609" s="43">
        <v>17.7</v>
      </c>
      <c r="C609" s="43">
        <v>13.985</v>
      </c>
      <c r="D609" s="43">
        <v>5224.0</v>
      </c>
      <c r="E609" s="44">
        <f t="shared" si="1"/>
        <v>-0.01389084755</v>
      </c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</row>
    <row r="610" ht="15.75" customHeight="1">
      <c r="A610" s="42">
        <v>42464.62533333333</v>
      </c>
      <c r="B610" s="43">
        <v>18.0</v>
      </c>
      <c r="C610" s="43">
        <v>14.222</v>
      </c>
      <c r="D610" s="43">
        <v>10647.0</v>
      </c>
      <c r="E610" s="44">
        <f t="shared" si="1"/>
        <v>0.01694672864</v>
      </c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</row>
    <row r="611" ht="15.75" customHeight="1">
      <c r="A611" s="42">
        <v>42465.62533333333</v>
      </c>
      <c r="B611" s="43">
        <v>17.9</v>
      </c>
      <c r="C611" s="43">
        <v>14.143</v>
      </c>
      <c r="D611" s="43">
        <v>932.0</v>
      </c>
      <c r="E611" s="44">
        <f t="shared" si="1"/>
        <v>-0.005554774293</v>
      </c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</row>
    <row r="612" ht="15.75" customHeight="1">
      <c r="A612" s="42">
        <v>42466.62533333333</v>
      </c>
      <c r="B612" s="43">
        <v>18.0</v>
      </c>
      <c r="C612" s="43">
        <v>14.222</v>
      </c>
      <c r="D612" s="43">
        <v>9934.0</v>
      </c>
      <c r="E612" s="44">
        <f t="shared" si="1"/>
        <v>0.005585802164</v>
      </c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</row>
    <row r="613" ht="15.75" customHeight="1">
      <c r="A613" s="42">
        <v>42467.62533333333</v>
      </c>
      <c r="B613" s="43">
        <v>18.0</v>
      </c>
      <c r="C613" s="43">
        <v>14.222</v>
      </c>
      <c r="D613" s="43">
        <v>5100.0</v>
      </c>
      <c r="E613" s="44">
        <f t="shared" si="1"/>
        <v>0</v>
      </c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</row>
    <row r="614" ht="15.75" customHeight="1">
      <c r="A614" s="42">
        <v>42468.62533333333</v>
      </c>
      <c r="B614" s="43">
        <v>17.8</v>
      </c>
      <c r="C614" s="43">
        <v>14.064</v>
      </c>
      <c r="D614" s="43">
        <v>1926.0</v>
      </c>
      <c r="E614" s="44">
        <f t="shared" si="1"/>
        <v>-0.01110954859</v>
      </c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</row>
    <row r="615" ht="15.75" customHeight="1">
      <c r="A615" s="42">
        <v>42471.62533333333</v>
      </c>
      <c r="B615" s="43">
        <v>17.8</v>
      </c>
      <c r="C615" s="43">
        <v>14.064</v>
      </c>
      <c r="D615" s="43">
        <v>2667.0</v>
      </c>
      <c r="E615" s="44">
        <f t="shared" si="1"/>
        <v>0</v>
      </c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</row>
    <row r="616" ht="15.75" customHeight="1">
      <c r="A616" s="42">
        <v>42472.62533333333</v>
      </c>
      <c r="B616" s="43">
        <v>17.9</v>
      </c>
      <c r="C616" s="43">
        <v>14.143</v>
      </c>
      <c r="D616" s="43">
        <v>9235.0</v>
      </c>
      <c r="E616" s="44">
        <f t="shared" si="1"/>
        <v>0.005617178612</v>
      </c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</row>
    <row r="617" ht="15.75" customHeight="1">
      <c r="A617" s="42">
        <v>42473.62533333333</v>
      </c>
      <c r="B617" s="43">
        <v>18.2</v>
      </c>
      <c r="C617" s="43">
        <v>14.38</v>
      </c>
      <c r="D617" s="43">
        <v>20774.0</v>
      </c>
      <c r="E617" s="44">
        <f t="shared" si="1"/>
        <v>0.01675740649</v>
      </c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</row>
    <row r="618" ht="15.75" customHeight="1">
      <c r="A618" s="42">
        <v>42474.62533333333</v>
      </c>
      <c r="B618" s="43">
        <v>18.18</v>
      </c>
      <c r="C618" s="43">
        <v>14.364</v>
      </c>
      <c r="D618" s="43">
        <v>20988.0</v>
      </c>
      <c r="E618" s="44">
        <f t="shared" si="1"/>
        <v>-0.001112656467</v>
      </c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</row>
    <row r="619" ht="15.75" customHeight="1">
      <c r="A619" s="42">
        <v>42475.62533333333</v>
      </c>
      <c r="B619" s="43">
        <v>18.18</v>
      </c>
      <c r="C619" s="43">
        <v>14.364</v>
      </c>
      <c r="D619" s="43">
        <v>3182.0</v>
      </c>
      <c r="E619" s="44">
        <f t="shared" si="1"/>
        <v>0</v>
      </c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</row>
    <row r="620" ht="15.75" customHeight="1">
      <c r="A620" s="42">
        <v>42478.62533333333</v>
      </c>
      <c r="B620" s="43">
        <v>18.0</v>
      </c>
      <c r="C620" s="43">
        <v>14.222</v>
      </c>
      <c r="D620" s="43">
        <v>9510.0</v>
      </c>
      <c r="E620" s="44">
        <f t="shared" si="1"/>
        <v>-0.009885825675</v>
      </c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</row>
    <row r="621" ht="15.75" customHeight="1">
      <c r="A621" s="42">
        <v>42479.62533333333</v>
      </c>
      <c r="B621" s="43">
        <v>18.15</v>
      </c>
      <c r="C621" s="43">
        <v>14.34</v>
      </c>
      <c r="D621" s="43">
        <v>8643.0</v>
      </c>
      <c r="E621" s="44">
        <f t="shared" si="1"/>
        <v>0.008297004641</v>
      </c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</row>
    <row r="622" ht="15.75" customHeight="1">
      <c r="A622" s="42">
        <v>42480.62533333333</v>
      </c>
      <c r="B622" s="43">
        <v>18.1</v>
      </c>
      <c r="C622" s="43">
        <v>14.301</v>
      </c>
      <c r="D622" s="43">
        <v>16095.0</v>
      </c>
      <c r="E622" s="44">
        <f t="shared" si="1"/>
        <v>-0.002719665272</v>
      </c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</row>
    <row r="623" ht="15.75" customHeight="1">
      <c r="A623" s="42">
        <v>42481.62533333333</v>
      </c>
      <c r="B623" s="43">
        <v>18.15</v>
      </c>
      <c r="C623" s="43">
        <v>14.34</v>
      </c>
      <c r="D623" s="43">
        <v>12587.0</v>
      </c>
      <c r="E623" s="44">
        <f t="shared" si="1"/>
        <v>0.002727082022</v>
      </c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</row>
    <row r="624" ht="15.75" customHeight="1">
      <c r="A624" s="42">
        <v>42482.62533333333</v>
      </c>
      <c r="B624" s="43">
        <v>18.2</v>
      </c>
      <c r="C624" s="43">
        <v>14.38</v>
      </c>
      <c r="D624" s="43">
        <v>66340.0</v>
      </c>
      <c r="E624" s="44">
        <f t="shared" si="1"/>
        <v>0.002789400279</v>
      </c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</row>
    <row r="625" ht="15.75" customHeight="1">
      <c r="A625" s="42">
        <v>42485.62533333333</v>
      </c>
      <c r="B625" s="43">
        <v>18.4</v>
      </c>
      <c r="C625" s="43">
        <v>14.538</v>
      </c>
      <c r="D625" s="43">
        <v>36417.0</v>
      </c>
      <c r="E625" s="44">
        <f t="shared" si="1"/>
        <v>0.01098748261</v>
      </c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</row>
    <row r="626" ht="15.75" customHeight="1">
      <c r="A626" s="42">
        <v>42486.62533333333</v>
      </c>
      <c r="B626" s="43">
        <v>18.69</v>
      </c>
      <c r="C626" s="43">
        <v>14.767</v>
      </c>
      <c r="D626" s="43">
        <v>18079.0</v>
      </c>
      <c r="E626" s="44">
        <f t="shared" si="1"/>
        <v>0.01575182281</v>
      </c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</row>
    <row r="627" ht="15.75" customHeight="1">
      <c r="A627" s="42">
        <v>42487.62533333333</v>
      </c>
      <c r="B627" s="43">
        <v>18.68</v>
      </c>
      <c r="C627" s="43">
        <v>14.759</v>
      </c>
      <c r="D627" s="43">
        <v>1633.0</v>
      </c>
      <c r="E627" s="44">
        <f t="shared" si="1"/>
        <v>-0.0005417484933</v>
      </c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</row>
    <row r="628" ht="15.75" customHeight="1">
      <c r="A628" s="42">
        <v>42488.62533333333</v>
      </c>
      <c r="B628" s="43">
        <v>18.6</v>
      </c>
      <c r="C628" s="43">
        <v>14.696</v>
      </c>
      <c r="D628" s="43">
        <v>800.0</v>
      </c>
      <c r="E628" s="44">
        <f t="shared" si="1"/>
        <v>-0.004268581882</v>
      </c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</row>
    <row r="629" ht="15.75" customHeight="1">
      <c r="A629" s="42">
        <v>42489.62533333333</v>
      </c>
      <c r="B629" s="43">
        <v>18.4</v>
      </c>
      <c r="C629" s="43">
        <v>14.538</v>
      </c>
      <c r="D629" s="43">
        <v>8074.0</v>
      </c>
      <c r="E629" s="44">
        <f t="shared" si="1"/>
        <v>-0.01075122482</v>
      </c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</row>
    <row r="630" ht="15.75" customHeight="1">
      <c r="A630" s="42">
        <v>42492.62533333333</v>
      </c>
      <c r="B630" s="43">
        <v>18.37</v>
      </c>
      <c r="C630" s="43">
        <v>14.514</v>
      </c>
      <c r="D630" s="43">
        <v>5854.0</v>
      </c>
      <c r="E630" s="44">
        <f t="shared" si="1"/>
        <v>-0.001650846059</v>
      </c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</row>
    <row r="631" ht="15.75" customHeight="1">
      <c r="A631" s="42">
        <v>42493.62533333333</v>
      </c>
      <c r="B631" s="43">
        <v>18.3</v>
      </c>
      <c r="C631" s="43">
        <v>14.459</v>
      </c>
      <c r="D631" s="43">
        <v>1784.0</v>
      </c>
      <c r="E631" s="44">
        <f t="shared" si="1"/>
        <v>-0.003789444674</v>
      </c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</row>
    <row r="632" ht="15.75" customHeight="1">
      <c r="A632" s="42">
        <v>42494.62533333333</v>
      </c>
      <c r="B632" s="43">
        <v>18.3</v>
      </c>
      <c r="C632" s="43">
        <v>14.459</v>
      </c>
      <c r="D632" s="43">
        <v>4994.0</v>
      </c>
      <c r="E632" s="44">
        <f t="shared" si="1"/>
        <v>0</v>
      </c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</row>
    <row r="633" ht="15.75" customHeight="1">
      <c r="A633" s="42">
        <v>42495.62533333333</v>
      </c>
      <c r="B633" s="43">
        <v>18.29</v>
      </c>
      <c r="C633" s="43">
        <v>14.451</v>
      </c>
      <c r="D633" s="43">
        <v>3286.0</v>
      </c>
      <c r="E633" s="44">
        <f t="shared" si="1"/>
        <v>-0.0005532886092</v>
      </c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</row>
    <row r="634" ht="15.75" customHeight="1">
      <c r="A634" s="42">
        <v>42496.62533333333</v>
      </c>
      <c r="B634" s="43">
        <v>18.27</v>
      </c>
      <c r="C634" s="43">
        <v>14.435</v>
      </c>
      <c r="D634" s="43">
        <v>13105.0</v>
      </c>
      <c r="E634" s="44">
        <f t="shared" si="1"/>
        <v>-0.001107189814</v>
      </c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</row>
    <row r="635" ht="15.75" customHeight="1">
      <c r="A635" s="42">
        <v>42499.62533333333</v>
      </c>
      <c r="B635" s="43">
        <v>18.3</v>
      </c>
      <c r="C635" s="43">
        <v>14.459</v>
      </c>
      <c r="D635" s="43">
        <v>1000.0</v>
      </c>
      <c r="E635" s="44">
        <f t="shared" si="1"/>
        <v>0.001662625563</v>
      </c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</row>
    <row r="636" ht="15.75" customHeight="1">
      <c r="A636" s="42">
        <v>42500.62533333333</v>
      </c>
      <c r="B636" s="43">
        <v>18.7</v>
      </c>
      <c r="C636" s="43">
        <v>14.775</v>
      </c>
      <c r="D636" s="43">
        <v>45430.0</v>
      </c>
      <c r="E636" s="44">
        <f t="shared" si="1"/>
        <v>0.02185490006</v>
      </c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</row>
    <row r="637" ht="15.75" customHeight="1">
      <c r="A637" s="42">
        <v>42501.62533333333</v>
      </c>
      <c r="B637" s="43">
        <v>18.65</v>
      </c>
      <c r="C637" s="43">
        <v>14.735</v>
      </c>
      <c r="D637" s="43">
        <v>6042.0</v>
      </c>
      <c r="E637" s="44">
        <f t="shared" si="1"/>
        <v>-0.002707275804</v>
      </c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</row>
    <row r="638" ht="15.75" customHeight="1">
      <c r="A638" s="42">
        <v>42502.62533333333</v>
      </c>
      <c r="B638" s="43">
        <v>18.58</v>
      </c>
      <c r="C638" s="43">
        <v>14.68</v>
      </c>
      <c r="D638" s="43">
        <v>7276.0</v>
      </c>
      <c r="E638" s="44">
        <f t="shared" si="1"/>
        <v>-0.003732609433</v>
      </c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</row>
    <row r="639" ht="15.75" customHeight="1">
      <c r="A639" s="42">
        <v>42503.62533333333</v>
      </c>
      <c r="B639" s="43">
        <v>18.5</v>
      </c>
      <c r="C639" s="43">
        <v>14.617</v>
      </c>
      <c r="D639" s="43">
        <v>4469.0</v>
      </c>
      <c r="E639" s="44">
        <f t="shared" si="1"/>
        <v>-0.004291553134</v>
      </c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</row>
    <row r="640" ht="15.75" customHeight="1">
      <c r="A640" s="42">
        <v>42506.62533333333</v>
      </c>
      <c r="B640" s="43">
        <v>18.49</v>
      </c>
      <c r="C640" s="43">
        <v>14.609</v>
      </c>
      <c r="D640" s="43">
        <v>8315.0</v>
      </c>
      <c r="E640" s="44">
        <f t="shared" si="1"/>
        <v>-0.0005473079291</v>
      </c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</row>
    <row r="641" ht="15.75" customHeight="1">
      <c r="A641" s="42">
        <v>42507.62533333333</v>
      </c>
      <c r="B641" s="43">
        <v>18.2</v>
      </c>
      <c r="C641" s="43">
        <v>14.38</v>
      </c>
      <c r="D641" s="43">
        <v>39798.0</v>
      </c>
      <c r="E641" s="44">
        <f t="shared" si="1"/>
        <v>-0.01567526867</v>
      </c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</row>
    <row r="642" ht="15.75" customHeight="1">
      <c r="A642" s="42">
        <v>42508.62533333333</v>
      </c>
      <c r="B642" s="43">
        <v>18.35</v>
      </c>
      <c r="C642" s="43">
        <v>14.498</v>
      </c>
      <c r="D642" s="43">
        <v>6022.0</v>
      </c>
      <c r="E642" s="44">
        <f t="shared" si="1"/>
        <v>0.008205841446</v>
      </c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</row>
    <row r="643" ht="15.75" customHeight="1">
      <c r="A643" s="42">
        <v>42509.62533333333</v>
      </c>
      <c r="B643" s="43">
        <v>18.2</v>
      </c>
      <c r="C643" s="43">
        <v>14.38</v>
      </c>
      <c r="D643" s="43">
        <v>2352.0</v>
      </c>
      <c r="E643" s="44">
        <f t="shared" si="1"/>
        <v>-0.008139053663</v>
      </c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</row>
    <row r="644" ht="15.75" customHeight="1">
      <c r="A644" s="42">
        <v>42510.62533333333</v>
      </c>
      <c r="B644" s="43">
        <v>18.3</v>
      </c>
      <c r="C644" s="43">
        <v>14.459</v>
      </c>
      <c r="D644" s="43">
        <v>12148.0</v>
      </c>
      <c r="E644" s="44">
        <f t="shared" si="1"/>
        <v>0.005493741307</v>
      </c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</row>
    <row r="645" ht="15.75" customHeight="1">
      <c r="A645" s="42">
        <v>42513.62533333333</v>
      </c>
      <c r="B645" s="43">
        <v>18.38</v>
      </c>
      <c r="C645" s="43">
        <v>14.522</v>
      </c>
      <c r="D645" s="43">
        <v>5239.0</v>
      </c>
      <c r="E645" s="44">
        <f t="shared" si="1"/>
        <v>0.004357147797</v>
      </c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</row>
    <row r="646" ht="15.75" customHeight="1">
      <c r="A646" s="42">
        <v>42514.62533333333</v>
      </c>
      <c r="B646" s="43">
        <v>18.38</v>
      </c>
      <c r="C646" s="43">
        <v>14.522</v>
      </c>
      <c r="D646" s="43">
        <v>420.0</v>
      </c>
      <c r="E646" s="44">
        <f t="shared" si="1"/>
        <v>0</v>
      </c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</row>
    <row r="647" ht="15.75" customHeight="1">
      <c r="A647" s="42">
        <v>42515.62533333333</v>
      </c>
      <c r="B647" s="43">
        <v>18.4</v>
      </c>
      <c r="C647" s="43">
        <v>14.538</v>
      </c>
      <c r="D647" s="43">
        <v>2606.0</v>
      </c>
      <c r="E647" s="44">
        <f t="shared" si="1"/>
        <v>0.001101776615</v>
      </c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</row>
    <row r="648" ht="15.75" customHeight="1">
      <c r="A648" s="42">
        <v>42516.62533333333</v>
      </c>
      <c r="B648" s="43">
        <v>18.6</v>
      </c>
      <c r="C648" s="43">
        <v>14.696</v>
      </c>
      <c r="D648" s="43">
        <v>19555.0</v>
      </c>
      <c r="E648" s="44">
        <f t="shared" si="1"/>
        <v>0.01086806989</v>
      </c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</row>
    <row r="649" ht="15.75" customHeight="1">
      <c r="A649" s="42">
        <v>42517.62533333333</v>
      </c>
      <c r="B649" s="43">
        <v>18.5</v>
      </c>
      <c r="C649" s="43">
        <v>14.617</v>
      </c>
      <c r="D649" s="43">
        <v>9713.0</v>
      </c>
      <c r="E649" s="44">
        <f t="shared" si="1"/>
        <v>-0.005375612412</v>
      </c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</row>
    <row r="650" ht="15.75" customHeight="1">
      <c r="A650" s="42">
        <v>42520.62533333333</v>
      </c>
      <c r="B650" s="43">
        <v>18.5</v>
      </c>
      <c r="C650" s="43">
        <v>14.617</v>
      </c>
      <c r="D650" s="43">
        <v>3958.0</v>
      </c>
      <c r="E650" s="44">
        <f t="shared" si="1"/>
        <v>0</v>
      </c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</row>
    <row r="651" ht="15.75" customHeight="1">
      <c r="A651" s="42">
        <v>42521.62533333333</v>
      </c>
      <c r="B651" s="43">
        <v>18.48</v>
      </c>
      <c r="C651" s="43">
        <v>14.601</v>
      </c>
      <c r="D651" s="43">
        <v>1731.0</v>
      </c>
      <c r="E651" s="44">
        <f t="shared" si="1"/>
        <v>-0.001094615858</v>
      </c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</row>
    <row r="652" ht="15.75" customHeight="1">
      <c r="A652" s="42">
        <v>42522.62533333333</v>
      </c>
      <c r="B652" s="43">
        <v>18.4</v>
      </c>
      <c r="C652" s="43">
        <v>14.538</v>
      </c>
      <c r="D652" s="43">
        <v>320.0</v>
      </c>
      <c r="E652" s="44">
        <f t="shared" si="1"/>
        <v>-0.004314772961</v>
      </c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</row>
    <row r="653" ht="15.75" customHeight="1">
      <c r="A653" s="42">
        <v>42523.62533333333</v>
      </c>
      <c r="B653" s="43">
        <v>18.4</v>
      </c>
      <c r="C653" s="43">
        <v>14.538</v>
      </c>
      <c r="D653" s="43">
        <v>12510.0</v>
      </c>
      <c r="E653" s="44">
        <f t="shared" si="1"/>
        <v>0</v>
      </c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</row>
    <row r="654" ht="15.75" customHeight="1">
      <c r="A654" s="42">
        <v>42524.62533333333</v>
      </c>
      <c r="B654" s="43">
        <v>18.55</v>
      </c>
      <c r="C654" s="43">
        <v>14.656</v>
      </c>
      <c r="D654" s="43">
        <v>6402.0</v>
      </c>
      <c r="E654" s="44">
        <f t="shared" si="1"/>
        <v>0.008116659788</v>
      </c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</row>
    <row r="655" ht="15.75" customHeight="1">
      <c r="A655" s="42">
        <v>42527.62533333333</v>
      </c>
      <c r="B655" s="43">
        <v>18.5</v>
      </c>
      <c r="C655" s="43">
        <v>14.617</v>
      </c>
      <c r="D655" s="43">
        <v>9911.0</v>
      </c>
      <c r="E655" s="44">
        <f t="shared" si="1"/>
        <v>-0.002661026201</v>
      </c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</row>
    <row r="656" ht="15.75" customHeight="1">
      <c r="A656" s="42">
        <v>42528.62533333333</v>
      </c>
      <c r="B656" s="43">
        <v>18.4</v>
      </c>
      <c r="C656" s="43">
        <v>14.538</v>
      </c>
      <c r="D656" s="43">
        <v>7750.0</v>
      </c>
      <c r="E656" s="44">
        <f t="shared" si="1"/>
        <v>-0.0054046658</v>
      </c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</row>
    <row r="657" ht="15.75" customHeight="1">
      <c r="A657" s="42">
        <v>42529.62533333333</v>
      </c>
      <c r="B657" s="43">
        <v>18.38</v>
      </c>
      <c r="C657" s="43">
        <v>14.522</v>
      </c>
      <c r="D657" s="43">
        <v>11567.0</v>
      </c>
      <c r="E657" s="44">
        <f t="shared" si="1"/>
        <v>-0.001100564039</v>
      </c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</row>
    <row r="658" ht="15.75" customHeight="1">
      <c r="A658" s="42">
        <v>42530.62533333333</v>
      </c>
      <c r="B658" s="43">
        <v>18.45</v>
      </c>
      <c r="C658" s="43">
        <v>14.577</v>
      </c>
      <c r="D658" s="43">
        <v>1682.0</v>
      </c>
      <c r="E658" s="44">
        <f t="shared" si="1"/>
        <v>0.003787357113</v>
      </c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</row>
    <row r="659" ht="15.75" customHeight="1">
      <c r="A659" s="42">
        <v>42531.62533333333</v>
      </c>
      <c r="B659" s="43">
        <v>18.4</v>
      </c>
      <c r="C659" s="43">
        <v>14.538</v>
      </c>
      <c r="D659" s="43">
        <v>761.0</v>
      </c>
      <c r="E659" s="44">
        <f t="shared" si="1"/>
        <v>-0.002675447623</v>
      </c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</row>
    <row r="660" ht="15.75" customHeight="1">
      <c r="A660" s="42">
        <v>42534.62533333333</v>
      </c>
      <c r="B660" s="43">
        <v>18.18</v>
      </c>
      <c r="C660" s="43">
        <v>14.364</v>
      </c>
      <c r="D660" s="43">
        <v>4387.0</v>
      </c>
      <c r="E660" s="44">
        <f t="shared" si="1"/>
        <v>-0.01196863392</v>
      </c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</row>
    <row r="661" ht="15.75" customHeight="1">
      <c r="A661" s="42">
        <v>42535.62533333333</v>
      </c>
      <c r="B661" s="43">
        <v>18.15</v>
      </c>
      <c r="C661" s="43">
        <v>14.34</v>
      </c>
      <c r="D661" s="43">
        <v>1319.0</v>
      </c>
      <c r="E661" s="44">
        <f t="shared" si="1"/>
        <v>-0.001670843776</v>
      </c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</row>
    <row r="662" ht="15.75" customHeight="1">
      <c r="A662" s="42">
        <v>42536.62533333333</v>
      </c>
      <c r="B662" s="43">
        <v>18.19</v>
      </c>
      <c r="C662" s="43">
        <v>14.372</v>
      </c>
      <c r="D662" s="43">
        <v>817.0</v>
      </c>
      <c r="E662" s="44">
        <f t="shared" si="1"/>
        <v>0.002231520223</v>
      </c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</row>
    <row r="663" ht="15.75" customHeight="1">
      <c r="A663" s="42">
        <v>42537.62533333333</v>
      </c>
      <c r="B663" s="43">
        <v>18.0</v>
      </c>
      <c r="C663" s="43">
        <v>14.222</v>
      </c>
      <c r="D663" s="43">
        <v>2396.0</v>
      </c>
      <c r="E663" s="44">
        <f t="shared" si="1"/>
        <v>-0.01043696076</v>
      </c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</row>
    <row r="664" ht="15.75" customHeight="1">
      <c r="A664" s="42">
        <v>42538.62533333333</v>
      </c>
      <c r="B664" s="43">
        <v>17.91</v>
      </c>
      <c r="C664" s="43">
        <v>14.151</v>
      </c>
      <c r="D664" s="43">
        <v>2993.0</v>
      </c>
      <c r="E664" s="44">
        <f t="shared" si="1"/>
        <v>-0.004992265504</v>
      </c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</row>
    <row r="665" ht="15.75" customHeight="1">
      <c r="A665" s="42">
        <v>42541.62533333333</v>
      </c>
      <c r="B665" s="43">
        <v>17.99</v>
      </c>
      <c r="C665" s="43">
        <v>14.214</v>
      </c>
      <c r="D665" s="43">
        <v>1195.0</v>
      </c>
      <c r="E665" s="44">
        <f t="shared" si="1"/>
        <v>0.004451982192</v>
      </c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</row>
    <row r="666" ht="15.75" customHeight="1">
      <c r="A666" s="42">
        <v>42542.62533333333</v>
      </c>
      <c r="B666" s="43">
        <v>18.0</v>
      </c>
      <c r="C666" s="43">
        <v>14.222</v>
      </c>
      <c r="D666" s="43">
        <v>4060.0</v>
      </c>
      <c r="E666" s="44">
        <f t="shared" si="1"/>
        <v>0.0005628253834</v>
      </c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</row>
    <row r="667" ht="15.75" customHeight="1">
      <c r="A667" s="42">
        <v>42543.62533333333</v>
      </c>
      <c r="B667" s="43">
        <v>17.92</v>
      </c>
      <c r="C667" s="43">
        <v>14.159</v>
      </c>
      <c r="D667" s="43">
        <v>785.0</v>
      </c>
      <c r="E667" s="44">
        <f t="shared" si="1"/>
        <v>-0.004429756715</v>
      </c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</row>
    <row r="668" ht="15.75" customHeight="1">
      <c r="A668" s="42">
        <v>42544.62533333333</v>
      </c>
      <c r="B668" s="43">
        <v>17.8</v>
      </c>
      <c r="C668" s="43">
        <v>14.064</v>
      </c>
      <c r="D668" s="43">
        <v>4122.0</v>
      </c>
      <c r="E668" s="44">
        <f t="shared" si="1"/>
        <v>-0.006709513384</v>
      </c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</row>
    <row r="669" ht="15.75" customHeight="1">
      <c r="A669" s="42">
        <v>42545.62533333333</v>
      </c>
      <c r="B669" s="43">
        <v>17.5</v>
      </c>
      <c r="C669" s="43">
        <v>13.827</v>
      </c>
      <c r="D669" s="43">
        <v>2580.0</v>
      </c>
      <c r="E669" s="44">
        <f t="shared" si="1"/>
        <v>-0.01685153584</v>
      </c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</row>
    <row r="670" ht="15.75" customHeight="1">
      <c r="A670" s="42">
        <v>42548.62533333333</v>
      </c>
      <c r="B670" s="43">
        <v>17.5</v>
      </c>
      <c r="C670" s="43">
        <v>13.827</v>
      </c>
      <c r="D670" s="43">
        <v>350.0</v>
      </c>
      <c r="E670" s="44">
        <f t="shared" si="1"/>
        <v>0</v>
      </c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</row>
    <row r="671" ht="15.75" customHeight="1">
      <c r="A671" s="42">
        <v>42549.62533333333</v>
      </c>
      <c r="B671" s="43">
        <v>17.65</v>
      </c>
      <c r="C671" s="43">
        <v>13.945</v>
      </c>
      <c r="D671" s="43">
        <v>4165.0</v>
      </c>
      <c r="E671" s="44">
        <f t="shared" si="1"/>
        <v>0.008534027627</v>
      </c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</row>
    <row r="672" ht="15.75" customHeight="1">
      <c r="A672" s="42">
        <v>42550.62533333333</v>
      </c>
      <c r="B672" s="43">
        <v>17.65</v>
      </c>
      <c r="C672" s="43">
        <v>13.945</v>
      </c>
      <c r="D672" s="43">
        <v>376.0</v>
      </c>
      <c r="E672" s="44">
        <f t="shared" si="1"/>
        <v>0</v>
      </c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</row>
    <row r="673" ht="15.75" customHeight="1">
      <c r="A673" s="42">
        <v>42551.62533333333</v>
      </c>
      <c r="B673" s="43">
        <v>18.05</v>
      </c>
      <c r="C673" s="43">
        <v>14.261</v>
      </c>
      <c r="D673" s="43">
        <v>10928.0</v>
      </c>
      <c r="E673" s="44">
        <f t="shared" si="1"/>
        <v>0.02266045177</v>
      </c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</row>
    <row r="674" ht="15.75" customHeight="1">
      <c r="A674" s="42">
        <v>42552.62533333333</v>
      </c>
      <c r="B674" s="43">
        <v>18.0</v>
      </c>
      <c r="C674" s="43">
        <v>14.669</v>
      </c>
      <c r="D674" s="43">
        <v>5083.0</v>
      </c>
      <c r="E674" s="44">
        <f t="shared" si="1"/>
        <v>0.02860949443</v>
      </c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</row>
    <row r="675" ht="15.75" customHeight="1">
      <c r="A675" s="42">
        <v>42555.62533333333</v>
      </c>
      <c r="B675" s="43">
        <v>18.0</v>
      </c>
      <c r="C675" s="43">
        <v>14.669</v>
      </c>
      <c r="D675" s="43">
        <v>50.0</v>
      </c>
      <c r="E675" s="44">
        <f t="shared" si="1"/>
        <v>0</v>
      </c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</row>
    <row r="676" ht="15.75" customHeight="1">
      <c r="A676" s="42">
        <v>42559.62533333333</v>
      </c>
      <c r="B676" s="43">
        <v>18.0</v>
      </c>
      <c r="C676" s="43">
        <v>14.669</v>
      </c>
      <c r="D676" s="43">
        <v>0.0</v>
      </c>
      <c r="E676" s="44">
        <f t="shared" si="1"/>
        <v>0</v>
      </c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</row>
    <row r="677" ht="15.75" customHeight="1">
      <c r="A677" s="42">
        <v>42562.62533333333</v>
      </c>
      <c r="B677" s="43">
        <v>18.0</v>
      </c>
      <c r="C677" s="43">
        <v>14.669</v>
      </c>
      <c r="D677" s="43">
        <v>200.0</v>
      </c>
      <c r="E677" s="44">
        <f t="shared" si="1"/>
        <v>0</v>
      </c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</row>
    <row r="678" ht="15.75" customHeight="1">
      <c r="A678" s="42">
        <v>42563.62533333333</v>
      </c>
      <c r="B678" s="43">
        <v>17.9</v>
      </c>
      <c r="C678" s="43">
        <v>14.587</v>
      </c>
      <c r="D678" s="43">
        <v>701.0</v>
      </c>
      <c r="E678" s="44">
        <f t="shared" si="1"/>
        <v>-0.00559001977</v>
      </c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</row>
    <row r="679" ht="15.75" customHeight="1">
      <c r="A679" s="42">
        <v>42564.62533333333</v>
      </c>
      <c r="B679" s="43">
        <v>17.95</v>
      </c>
      <c r="C679" s="43">
        <v>14.628</v>
      </c>
      <c r="D679" s="43">
        <v>9840.0</v>
      </c>
      <c r="E679" s="44">
        <f t="shared" si="1"/>
        <v>0.002810721876</v>
      </c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</row>
    <row r="680" ht="15.75" customHeight="1">
      <c r="A680" s="42">
        <v>42565.62533333333</v>
      </c>
      <c r="B680" s="43">
        <v>18.0</v>
      </c>
      <c r="C680" s="43">
        <v>14.669</v>
      </c>
      <c r="D680" s="43">
        <v>7942.0</v>
      </c>
      <c r="E680" s="44">
        <f t="shared" si="1"/>
        <v>0.002802843861</v>
      </c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</row>
    <row r="681" ht="15.75" customHeight="1">
      <c r="A681" s="42">
        <v>42566.62533333333</v>
      </c>
      <c r="B681" s="43">
        <v>17.99</v>
      </c>
      <c r="C681" s="43">
        <v>14.661</v>
      </c>
      <c r="D681" s="43">
        <v>10182.0</v>
      </c>
      <c r="E681" s="44">
        <f t="shared" si="1"/>
        <v>-0.0005453677824</v>
      </c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</row>
    <row r="682" ht="15.75" customHeight="1">
      <c r="A682" s="42">
        <v>42569.62533333333</v>
      </c>
      <c r="B682" s="43">
        <v>17.99</v>
      </c>
      <c r="C682" s="43">
        <v>14.661</v>
      </c>
      <c r="D682" s="43">
        <v>1004.0</v>
      </c>
      <c r="E682" s="44">
        <f t="shared" si="1"/>
        <v>0</v>
      </c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</row>
    <row r="683" ht="15.75" customHeight="1">
      <c r="A683" s="42">
        <v>42570.62533333333</v>
      </c>
      <c r="B683" s="43">
        <v>18.0</v>
      </c>
      <c r="C683" s="43">
        <v>14.669</v>
      </c>
      <c r="D683" s="43">
        <v>5.0</v>
      </c>
      <c r="E683" s="44">
        <f t="shared" si="1"/>
        <v>0.0005456653707</v>
      </c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</row>
    <row r="684" ht="15.75" customHeight="1">
      <c r="A684" s="42">
        <v>42571.62533333333</v>
      </c>
      <c r="B684" s="43">
        <v>17.99</v>
      </c>
      <c r="C684" s="43">
        <v>14.661</v>
      </c>
      <c r="D684" s="43">
        <v>1414.0</v>
      </c>
      <c r="E684" s="44">
        <f t="shared" si="1"/>
        <v>-0.0005453677824</v>
      </c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</row>
    <row r="685" ht="15.75" customHeight="1">
      <c r="A685" s="42">
        <v>42572.62533333333</v>
      </c>
      <c r="B685" s="43">
        <v>18.0</v>
      </c>
      <c r="C685" s="43">
        <v>14.669</v>
      </c>
      <c r="D685" s="43">
        <v>6978.0</v>
      </c>
      <c r="E685" s="44">
        <f t="shared" si="1"/>
        <v>0.0005456653707</v>
      </c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</row>
    <row r="686" ht="15.75" customHeight="1">
      <c r="A686" s="42">
        <v>42573.62533333333</v>
      </c>
      <c r="B686" s="43">
        <v>18.0</v>
      </c>
      <c r="C686" s="43">
        <v>14.669</v>
      </c>
      <c r="D686" s="43">
        <v>95.0</v>
      </c>
      <c r="E686" s="44">
        <f t="shared" si="1"/>
        <v>0</v>
      </c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</row>
    <row r="687" ht="15.75" customHeight="1">
      <c r="A687" s="42">
        <v>42577.62533333333</v>
      </c>
      <c r="B687" s="43">
        <v>18.0</v>
      </c>
      <c r="C687" s="43">
        <v>14.669</v>
      </c>
      <c r="D687" s="43">
        <v>2005.0</v>
      </c>
      <c r="E687" s="44">
        <f t="shared" si="1"/>
        <v>0</v>
      </c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</row>
    <row r="688" ht="15.75" customHeight="1">
      <c r="A688" s="42">
        <v>42578.62533333333</v>
      </c>
      <c r="B688" s="43">
        <v>18.0</v>
      </c>
      <c r="C688" s="43">
        <v>14.669</v>
      </c>
      <c r="D688" s="43">
        <v>9905.0</v>
      </c>
      <c r="E688" s="44">
        <f t="shared" si="1"/>
        <v>0</v>
      </c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</row>
    <row r="689" ht="15.75" customHeight="1">
      <c r="A689" s="42">
        <v>42579.62533333333</v>
      </c>
      <c r="B689" s="43">
        <v>17.89</v>
      </c>
      <c r="C689" s="43">
        <v>14.579</v>
      </c>
      <c r="D689" s="43">
        <v>2560.0</v>
      </c>
      <c r="E689" s="44">
        <f t="shared" si="1"/>
        <v>-0.006135387552</v>
      </c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</row>
    <row r="690" ht="15.75" customHeight="1">
      <c r="A690" s="42">
        <v>42580.62533333333</v>
      </c>
      <c r="B690" s="43">
        <v>18.0</v>
      </c>
      <c r="C690" s="43">
        <v>14.669</v>
      </c>
      <c r="D690" s="43">
        <v>2000.0</v>
      </c>
      <c r="E690" s="44">
        <f t="shared" si="1"/>
        <v>0.006173262912</v>
      </c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</row>
    <row r="691" ht="15.75" customHeight="1">
      <c r="A691" s="42">
        <v>42583.62533333333</v>
      </c>
      <c r="B691" s="43">
        <v>18.0</v>
      </c>
      <c r="C691" s="43">
        <v>14.669</v>
      </c>
      <c r="D691" s="43">
        <v>30173.0</v>
      </c>
      <c r="E691" s="44">
        <f t="shared" si="1"/>
        <v>0</v>
      </c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</row>
    <row r="692" ht="15.75" customHeight="1">
      <c r="A692" s="42">
        <v>42584.62533333333</v>
      </c>
      <c r="B692" s="43">
        <v>18.0</v>
      </c>
      <c r="C692" s="43">
        <v>14.669</v>
      </c>
      <c r="D692" s="43">
        <v>1074.0</v>
      </c>
      <c r="E692" s="44">
        <f t="shared" si="1"/>
        <v>0</v>
      </c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</row>
    <row r="693" ht="15.75" customHeight="1">
      <c r="A693" s="42">
        <v>42585.62533333333</v>
      </c>
      <c r="B693" s="43">
        <v>18.0</v>
      </c>
      <c r="C693" s="43">
        <v>14.669</v>
      </c>
      <c r="D693" s="43">
        <v>200.0</v>
      </c>
      <c r="E693" s="44">
        <f t="shared" si="1"/>
        <v>0</v>
      </c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</row>
    <row r="694" ht="15.75" customHeight="1">
      <c r="A694" s="42">
        <v>42586.62533333333</v>
      </c>
      <c r="B694" s="43">
        <v>18.0</v>
      </c>
      <c r="C694" s="43">
        <v>14.669</v>
      </c>
      <c r="D694" s="43">
        <v>378.0</v>
      </c>
      <c r="E694" s="44">
        <f t="shared" si="1"/>
        <v>0</v>
      </c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</row>
    <row r="695" ht="15.75" customHeight="1">
      <c r="A695" s="42">
        <v>42587.62533333333</v>
      </c>
      <c r="B695" s="43">
        <v>18.0</v>
      </c>
      <c r="C695" s="43">
        <v>14.669</v>
      </c>
      <c r="D695" s="43">
        <v>2200.0</v>
      </c>
      <c r="E695" s="44">
        <f t="shared" si="1"/>
        <v>0</v>
      </c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</row>
    <row r="696" ht="15.75" customHeight="1">
      <c r="A696" s="42">
        <v>42590.62533333333</v>
      </c>
      <c r="B696" s="43">
        <v>18.0</v>
      </c>
      <c r="C696" s="43">
        <v>14.669</v>
      </c>
      <c r="D696" s="43">
        <v>0.0</v>
      </c>
      <c r="E696" s="44">
        <f t="shared" si="1"/>
        <v>0</v>
      </c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</row>
    <row r="697" ht="15.75" customHeight="1">
      <c r="A697" s="42">
        <v>42591.62533333333</v>
      </c>
      <c r="B697" s="43">
        <v>18.0</v>
      </c>
      <c r="C697" s="43">
        <v>14.669</v>
      </c>
      <c r="D697" s="43">
        <v>2600.0</v>
      </c>
      <c r="E697" s="44">
        <f t="shared" si="1"/>
        <v>0</v>
      </c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</row>
    <row r="698" ht="15.75" customHeight="1">
      <c r="A698" s="42">
        <v>42592.62533333333</v>
      </c>
      <c r="B698" s="43">
        <v>17.85</v>
      </c>
      <c r="C698" s="43">
        <v>14.547</v>
      </c>
      <c r="D698" s="43">
        <v>5055.0</v>
      </c>
      <c r="E698" s="44">
        <f t="shared" si="1"/>
        <v>-0.008316858682</v>
      </c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</row>
    <row r="699" ht="15.75" customHeight="1">
      <c r="A699" s="42">
        <v>42593.62533333333</v>
      </c>
      <c r="B699" s="43">
        <v>17.85</v>
      </c>
      <c r="C699" s="43">
        <v>14.547</v>
      </c>
      <c r="D699" s="43">
        <v>3122.0</v>
      </c>
      <c r="E699" s="44">
        <f t="shared" si="1"/>
        <v>0</v>
      </c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</row>
    <row r="700" ht="15.75" customHeight="1">
      <c r="A700" s="42">
        <v>42594.62533333333</v>
      </c>
      <c r="B700" s="43">
        <v>17.8</v>
      </c>
      <c r="C700" s="43">
        <v>14.506</v>
      </c>
      <c r="D700" s="43">
        <v>7191.0</v>
      </c>
      <c r="E700" s="44">
        <f t="shared" si="1"/>
        <v>-0.00281845054</v>
      </c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</row>
    <row r="701" ht="15.75" customHeight="1">
      <c r="A701" s="42">
        <v>42597.62533333333</v>
      </c>
      <c r="B701" s="43">
        <v>17.8</v>
      </c>
      <c r="C701" s="43">
        <v>14.506</v>
      </c>
      <c r="D701" s="43">
        <v>1863.0</v>
      </c>
      <c r="E701" s="44">
        <f t="shared" si="1"/>
        <v>0</v>
      </c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</row>
    <row r="702" ht="15.75" customHeight="1">
      <c r="A702" s="42">
        <v>42598.62533333333</v>
      </c>
      <c r="B702" s="43">
        <v>17.8</v>
      </c>
      <c r="C702" s="43">
        <v>14.506</v>
      </c>
      <c r="D702" s="43">
        <v>450.0</v>
      </c>
      <c r="E702" s="44">
        <f t="shared" si="1"/>
        <v>0</v>
      </c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</row>
    <row r="703" ht="15.75" customHeight="1">
      <c r="A703" s="42">
        <v>42599.62533333333</v>
      </c>
      <c r="B703" s="43">
        <v>17.77</v>
      </c>
      <c r="C703" s="43">
        <v>14.481</v>
      </c>
      <c r="D703" s="43">
        <v>8013.0</v>
      </c>
      <c r="E703" s="44">
        <f t="shared" si="1"/>
        <v>-0.00172342479</v>
      </c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</row>
    <row r="704" ht="15.75" customHeight="1">
      <c r="A704" s="42">
        <v>42600.62533333333</v>
      </c>
      <c r="B704" s="43">
        <v>17.77</v>
      </c>
      <c r="C704" s="43">
        <v>14.481</v>
      </c>
      <c r="D704" s="43">
        <v>7027.0</v>
      </c>
      <c r="E704" s="44">
        <f t="shared" si="1"/>
        <v>0</v>
      </c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</row>
    <row r="705" ht="15.75" customHeight="1">
      <c r="A705" s="42">
        <v>42601.62533333333</v>
      </c>
      <c r="B705" s="43">
        <v>17.8</v>
      </c>
      <c r="C705" s="43">
        <v>14.506</v>
      </c>
      <c r="D705" s="43">
        <v>4050.0</v>
      </c>
      <c r="E705" s="44">
        <f t="shared" si="1"/>
        <v>0.00172640011</v>
      </c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</row>
    <row r="706" ht="15.75" customHeight="1">
      <c r="A706" s="42">
        <v>42604.62533333333</v>
      </c>
      <c r="B706" s="43">
        <v>17.79</v>
      </c>
      <c r="C706" s="43">
        <v>14.498</v>
      </c>
      <c r="D706" s="43">
        <v>750.0</v>
      </c>
      <c r="E706" s="44">
        <f t="shared" si="1"/>
        <v>-0.0005514959327</v>
      </c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</row>
    <row r="707" ht="15.75" customHeight="1">
      <c r="A707" s="42">
        <v>42605.62533333333</v>
      </c>
      <c r="B707" s="43">
        <v>17.78</v>
      </c>
      <c r="C707" s="43">
        <v>14.49</v>
      </c>
      <c r="D707" s="43">
        <v>1881.0</v>
      </c>
      <c r="E707" s="44">
        <f t="shared" si="1"/>
        <v>-0.0005518002483</v>
      </c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</row>
    <row r="708" ht="15.75" customHeight="1">
      <c r="A708" s="42">
        <v>42606.62533333333</v>
      </c>
      <c r="B708" s="43">
        <v>17.77</v>
      </c>
      <c r="C708" s="43">
        <v>14.481</v>
      </c>
      <c r="D708" s="43">
        <v>2227.0</v>
      </c>
      <c r="E708" s="44">
        <f t="shared" si="1"/>
        <v>-0.0006211180124</v>
      </c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</row>
    <row r="709" ht="15.75" customHeight="1">
      <c r="A709" s="42">
        <v>42607.62533333333</v>
      </c>
      <c r="B709" s="43">
        <v>17.77</v>
      </c>
      <c r="C709" s="43">
        <v>14.481</v>
      </c>
      <c r="D709" s="43">
        <v>1583.0</v>
      </c>
      <c r="E709" s="44">
        <f t="shared" si="1"/>
        <v>0</v>
      </c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</row>
    <row r="710" ht="15.75" customHeight="1">
      <c r="A710" s="42">
        <v>42608.62533333333</v>
      </c>
      <c r="B710" s="43">
        <v>17.77</v>
      </c>
      <c r="C710" s="43">
        <v>14.481</v>
      </c>
      <c r="D710" s="43">
        <v>5761.0</v>
      </c>
      <c r="E710" s="44">
        <f t="shared" si="1"/>
        <v>0</v>
      </c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</row>
    <row r="711" ht="15.75" customHeight="1">
      <c r="A711" s="42">
        <v>42611.62533333333</v>
      </c>
      <c r="B711" s="43">
        <v>17.75</v>
      </c>
      <c r="C711" s="43">
        <v>14.465</v>
      </c>
      <c r="D711" s="43">
        <v>800.0</v>
      </c>
      <c r="E711" s="44">
        <f t="shared" si="1"/>
        <v>-0.001104896071</v>
      </c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</row>
    <row r="712" ht="15.75" customHeight="1">
      <c r="A712" s="42">
        <v>42612.62533333333</v>
      </c>
      <c r="B712" s="43">
        <v>17.75</v>
      </c>
      <c r="C712" s="43">
        <v>14.465</v>
      </c>
      <c r="D712" s="43">
        <v>24.0</v>
      </c>
      <c r="E712" s="44">
        <f t="shared" si="1"/>
        <v>0</v>
      </c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</row>
    <row r="713" ht="15.75" customHeight="1">
      <c r="A713" s="42">
        <v>42613.62533333333</v>
      </c>
      <c r="B713" s="43">
        <v>18.0</v>
      </c>
      <c r="C713" s="43">
        <v>14.669</v>
      </c>
      <c r="D713" s="43">
        <v>3486.0</v>
      </c>
      <c r="E713" s="44">
        <f t="shared" si="1"/>
        <v>0.01410300726</v>
      </c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</row>
    <row r="714" ht="15.75" customHeight="1">
      <c r="A714" s="42">
        <v>42614.62533333333</v>
      </c>
      <c r="B714" s="43">
        <v>17.88</v>
      </c>
      <c r="C714" s="43">
        <v>14.571</v>
      </c>
      <c r="D714" s="43">
        <v>1718.0</v>
      </c>
      <c r="E714" s="44">
        <f t="shared" si="1"/>
        <v>-0.006680755334</v>
      </c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</row>
    <row r="715" ht="15.75" customHeight="1">
      <c r="A715" s="42">
        <v>42615.62533333333</v>
      </c>
      <c r="B715" s="43">
        <v>18.0</v>
      </c>
      <c r="C715" s="43">
        <v>14.669</v>
      </c>
      <c r="D715" s="43">
        <v>625.0</v>
      </c>
      <c r="E715" s="44">
        <f t="shared" si="1"/>
        <v>0.00672568801</v>
      </c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</row>
    <row r="716" ht="15.75" customHeight="1">
      <c r="A716" s="42">
        <v>42618.62533333333</v>
      </c>
      <c r="B716" s="43">
        <v>17.99</v>
      </c>
      <c r="C716" s="43">
        <v>14.661</v>
      </c>
      <c r="D716" s="43">
        <v>535.0</v>
      </c>
      <c r="E716" s="44">
        <f t="shared" si="1"/>
        <v>-0.0005453677824</v>
      </c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</row>
    <row r="717" ht="15.75" customHeight="1">
      <c r="A717" s="42">
        <v>42619.62533333333</v>
      </c>
      <c r="B717" s="43">
        <v>17.94</v>
      </c>
      <c r="C717" s="43">
        <v>14.62</v>
      </c>
      <c r="D717" s="43">
        <v>90.0</v>
      </c>
      <c r="E717" s="44">
        <f t="shared" si="1"/>
        <v>-0.002796535025</v>
      </c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</row>
    <row r="718" ht="15.75" customHeight="1">
      <c r="A718" s="42">
        <v>42620.62533333333</v>
      </c>
      <c r="B718" s="43">
        <v>17.94</v>
      </c>
      <c r="C718" s="43">
        <v>14.62</v>
      </c>
      <c r="D718" s="43">
        <v>635.0</v>
      </c>
      <c r="E718" s="44">
        <f t="shared" si="1"/>
        <v>0</v>
      </c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</row>
    <row r="719" ht="15.75" customHeight="1">
      <c r="A719" s="42">
        <v>42621.62533333333</v>
      </c>
      <c r="B719" s="43">
        <v>17.95</v>
      </c>
      <c r="C719" s="43">
        <v>14.628</v>
      </c>
      <c r="D719" s="43">
        <v>55696.0</v>
      </c>
      <c r="E719" s="44">
        <f t="shared" si="1"/>
        <v>0.0005471956224</v>
      </c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</row>
    <row r="720" ht="15.75" customHeight="1">
      <c r="A720" s="42">
        <v>42622.62533333333</v>
      </c>
      <c r="B720" s="43">
        <v>17.9</v>
      </c>
      <c r="C720" s="43">
        <v>14.587</v>
      </c>
      <c r="D720" s="43">
        <v>3265.0</v>
      </c>
      <c r="E720" s="44">
        <f t="shared" si="1"/>
        <v>-0.002802843861</v>
      </c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</row>
    <row r="721" ht="15.75" customHeight="1">
      <c r="A721" s="42">
        <v>42627.62533333333</v>
      </c>
      <c r="B721" s="43">
        <v>18.0</v>
      </c>
      <c r="C721" s="43">
        <v>14.669</v>
      </c>
      <c r="D721" s="43">
        <v>20.0</v>
      </c>
      <c r="E721" s="44">
        <f t="shared" si="1"/>
        <v>0.005621443751</v>
      </c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</row>
    <row r="722" ht="15.75" customHeight="1">
      <c r="A722" s="42">
        <v>42628.62533333333</v>
      </c>
      <c r="B722" s="43">
        <v>17.94</v>
      </c>
      <c r="C722" s="43">
        <v>14.62</v>
      </c>
      <c r="D722" s="43">
        <v>3009.0</v>
      </c>
      <c r="E722" s="44">
        <f t="shared" si="1"/>
        <v>-0.003340377667</v>
      </c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</row>
    <row r="723" ht="15.75" customHeight="1">
      <c r="A723" s="42">
        <v>42629.62533333333</v>
      </c>
      <c r="B723" s="43">
        <v>17.93</v>
      </c>
      <c r="C723" s="43">
        <v>14.612</v>
      </c>
      <c r="D723" s="43">
        <v>1920.0</v>
      </c>
      <c r="E723" s="44">
        <f t="shared" si="1"/>
        <v>-0.0005471956224</v>
      </c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</row>
    <row r="724" ht="15.75" customHeight="1">
      <c r="A724" s="42">
        <v>42632.62533333333</v>
      </c>
      <c r="B724" s="43">
        <v>17.9</v>
      </c>
      <c r="C724" s="43">
        <v>14.587</v>
      </c>
      <c r="D724" s="43">
        <v>2805.0</v>
      </c>
      <c r="E724" s="44">
        <f t="shared" si="1"/>
        <v>-0.001710922529</v>
      </c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</row>
    <row r="725" ht="15.75" customHeight="1">
      <c r="A725" s="42">
        <v>42633.62533333333</v>
      </c>
      <c r="B725" s="43">
        <v>17.88</v>
      </c>
      <c r="C725" s="43">
        <v>14.571</v>
      </c>
      <c r="D725" s="43">
        <v>2160.0</v>
      </c>
      <c r="E725" s="44">
        <f t="shared" si="1"/>
        <v>-0.001096867073</v>
      </c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</row>
    <row r="726" ht="15.75" customHeight="1">
      <c r="A726" s="42">
        <v>42634.62533333333</v>
      </c>
      <c r="B726" s="43">
        <v>17.8</v>
      </c>
      <c r="C726" s="43">
        <v>14.506</v>
      </c>
      <c r="D726" s="43">
        <v>1295.0</v>
      </c>
      <c r="E726" s="44">
        <f t="shared" si="1"/>
        <v>-0.004460915517</v>
      </c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</row>
    <row r="727" ht="15.75" customHeight="1">
      <c r="A727" s="42">
        <v>42635.62533333333</v>
      </c>
      <c r="B727" s="43">
        <v>17.78</v>
      </c>
      <c r="C727" s="43">
        <v>14.49</v>
      </c>
      <c r="D727" s="43">
        <v>882.0</v>
      </c>
      <c r="E727" s="44">
        <f t="shared" si="1"/>
        <v>-0.001102991865</v>
      </c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</row>
    <row r="728" ht="15.75" customHeight="1">
      <c r="A728" s="42">
        <v>42636.62533333333</v>
      </c>
      <c r="B728" s="43">
        <v>17.78</v>
      </c>
      <c r="C728" s="43">
        <v>14.49</v>
      </c>
      <c r="D728" s="43">
        <v>832.0</v>
      </c>
      <c r="E728" s="44">
        <f t="shared" si="1"/>
        <v>0</v>
      </c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</row>
    <row r="729" ht="15.75" customHeight="1">
      <c r="A729" s="42">
        <v>42639.62533333333</v>
      </c>
      <c r="B729" s="43">
        <v>17.78</v>
      </c>
      <c r="C729" s="43">
        <v>14.49</v>
      </c>
      <c r="D729" s="43">
        <v>1071.0</v>
      </c>
      <c r="E729" s="44">
        <f t="shared" si="1"/>
        <v>0</v>
      </c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</row>
    <row r="730" ht="15.75" customHeight="1">
      <c r="A730" s="42">
        <v>42640.62533333333</v>
      </c>
      <c r="B730" s="43">
        <v>17.65</v>
      </c>
      <c r="C730" s="43">
        <v>14.384</v>
      </c>
      <c r="D730" s="43">
        <v>4560.0</v>
      </c>
      <c r="E730" s="44">
        <f t="shared" si="1"/>
        <v>-0.007315389924</v>
      </c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</row>
    <row r="731" ht="15.75" customHeight="1">
      <c r="A731" s="42">
        <v>42641.62533333333</v>
      </c>
      <c r="B731" s="43">
        <v>17.7</v>
      </c>
      <c r="C731" s="43">
        <v>14.424</v>
      </c>
      <c r="D731" s="43">
        <v>3505.0</v>
      </c>
      <c r="E731" s="44">
        <f t="shared" si="1"/>
        <v>0.002780867631</v>
      </c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</row>
    <row r="732" ht="15.75" customHeight="1">
      <c r="A732" s="42">
        <v>42642.62533333333</v>
      </c>
      <c r="B732" s="43">
        <v>17.6</v>
      </c>
      <c r="C732" s="43">
        <v>14.343</v>
      </c>
      <c r="D732" s="43">
        <v>3245.0</v>
      </c>
      <c r="E732" s="44">
        <f t="shared" si="1"/>
        <v>-0.005615640599</v>
      </c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</row>
    <row r="733" ht="15.75" customHeight="1">
      <c r="A733" s="42">
        <v>42643.62533333333</v>
      </c>
      <c r="B733" s="43">
        <v>17.6</v>
      </c>
      <c r="C733" s="43">
        <v>14.343</v>
      </c>
      <c r="D733" s="43">
        <v>5292.0</v>
      </c>
      <c r="E733" s="44">
        <f t="shared" si="1"/>
        <v>0</v>
      </c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</row>
    <row r="734" ht="15.75" customHeight="1">
      <c r="A734" s="42">
        <v>42647.62533333333</v>
      </c>
      <c r="B734" s="43">
        <v>17.59</v>
      </c>
      <c r="C734" s="43">
        <v>14.335</v>
      </c>
      <c r="D734" s="43">
        <v>1580.0</v>
      </c>
      <c r="E734" s="44">
        <f t="shared" si="1"/>
        <v>-0.0005577633689</v>
      </c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</row>
    <row r="735" ht="15.75" customHeight="1">
      <c r="A735" s="42">
        <v>42648.62533333333</v>
      </c>
      <c r="B735" s="43">
        <v>17.5</v>
      </c>
      <c r="C735" s="43">
        <v>14.261</v>
      </c>
      <c r="D735" s="43">
        <v>610.0</v>
      </c>
      <c r="E735" s="44">
        <f t="shared" si="1"/>
        <v>-0.005162190443</v>
      </c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</row>
    <row r="736" ht="15.75" customHeight="1">
      <c r="A736" s="42">
        <v>42649.62533333333</v>
      </c>
      <c r="B736" s="43">
        <v>17.48</v>
      </c>
      <c r="C736" s="43">
        <v>14.245</v>
      </c>
      <c r="D736" s="43">
        <v>2142.0</v>
      </c>
      <c r="E736" s="44">
        <f t="shared" si="1"/>
        <v>-0.001121940958</v>
      </c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</row>
    <row r="737" ht="15.75" customHeight="1">
      <c r="A737" s="42">
        <v>42650.62533333333</v>
      </c>
      <c r="B737" s="43">
        <v>17.33</v>
      </c>
      <c r="C737" s="43">
        <v>14.123</v>
      </c>
      <c r="D737" s="43">
        <v>1200.0</v>
      </c>
      <c r="E737" s="44">
        <f t="shared" si="1"/>
        <v>-0.008564408564</v>
      </c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</row>
    <row r="738" ht="15.75" customHeight="1">
      <c r="A738" s="42">
        <v>42653.62533333333</v>
      </c>
      <c r="B738" s="43">
        <v>17.45</v>
      </c>
      <c r="C738" s="43">
        <v>14.221</v>
      </c>
      <c r="D738" s="43">
        <v>1284.0</v>
      </c>
      <c r="E738" s="44">
        <f t="shared" si="1"/>
        <v>0.006939035616</v>
      </c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</row>
    <row r="739" ht="15.75" customHeight="1">
      <c r="A739" s="42">
        <v>42654.62533333333</v>
      </c>
      <c r="B739" s="43">
        <v>17.35</v>
      </c>
      <c r="C739" s="43">
        <v>14.139</v>
      </c>
      <c r="D739" s="43">
        <v>912.0</v>
      </c>
      <c r="E739" s="44">
        <f t="shared" si="1"/>
        <v>-0.005766120526</v>
      </c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</row>
    <row r="740" ht="15.75" customHeight="1">
      <c r="A740" s="42">
        <v>42655.62533333333</v>
      </c>
      <c r="B740" s="43">
        <v>17.45</v>
      </c>
      <c r="C740" s="43">
        <v>14.221</v>
      </c>
      <c r="D740" s="43">
        <v>2465.0</v>
      </c>
      <c r="E740" s="44">
        <f t="shared" si="1"/>
        <v>0.005799561497</v>
      </c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</row>
    <row r="741" ht="15.75" customHeight="1">
      <c r="A741" s="42">
        <v>42656.62533333333</v>
      </c>
      <c r="B741" s="43">
        <v>17.5</v>
      </c>
      <c r="C741" s="43">
        <v>14.261</v>
      </c>
      <c r="D741" s="43">
        <v>3602.0</v>
      </c>
      <c r="E741" s="44">
        <f t="shared" si="1"/>
        <v>0.00281274172</v>
      </c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</row>
    <row r="742" ht="15.75" customHeight="1">
      <c r="A742" s="42">
        <v>42657.62533333333</v>
      </c>
      <c r="B742" s="43">
        <v>17.46</v>
      </c>
      <c r="C742" s="43">
        <v>14.229</v>
      </c>
      <c r="D742" s="43">
        <v>1061.0</v>
      </c>
      <c r="E742" s="44">
        <f t="shared" si="1"/>
        <v>-0.002243881916</v>
      </c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</row>
    <row r="743" ht="15.75" customHeight="1">
      <c r="A743" s="42">
        <v>42660.62533333333</v>
      </c>
      <c r="B743" s="43">
        <v>17.4</v>
      </c>
      <c r="C743" s="43">
        <v>14.18</v>
      </c>
      <c r="D743" s="43">
        <v>960.0</v>
      </c>
      <c r="E743" s="44">
        <f t="shared" si="1"/>
        <v>-0.003443671375</v>
      </c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</row>
    <row r="744" ht="15.75" customHeight="1">
      <c r="A744" s="42">
        <v>42661.62533333333</v>
      </c>
      <c r="B744" s="43">
        <v>17.4</v>
      </c>
      <c r="C744" s="43">
        <v>14.18</v>
      </c>
      <c r="D744" s="43">
        <v>752.0</v>
      </c>
      <c r="E744" s="44">
        <f t="shared" si="1"/>
        <v>0</v>
      </c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</row>
    <row r="745" ht="15.75" customHeight="1">
      <c r="A745" s="42">
        <v>42662.62533333333</v>
      </c>
      <c r="B745" s="43">
        <v>17.4</v>
      </c>
      <c r="C745" s="43">
        <v>14.18</v>
      </c>
      <c r="D745" s="43">
        <v>327.0</v>
      </c>
      <c r="E745" s="44">
        <f t="shared" si="1"/>
        <v>0</v>
      </c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</row>
    <row r="746" ht="15.75" customHeight="1">
      <c r="A746" s="42">
        <v>42663.62533333333</v>
      </c>
      <c r="B746" s="43">
        <v>17.48</v>
      </c>
      <c r="C746" s="43">
        <v>14.245</v>
      </c>
      <c r="D746" s="43">
        <v>21436.0</v>
      </c>
      <c r="E746" s="44">
        <f t="shared" si="1"/>
        <v>0.004583921016</v>
      </c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</row>
    <row r="747" ht="15.75" customHeight="1">
      <c r="A747" s="42">
        <v>42664.62533333333</v>
      </c>
      <c r="B747" s="43">
        <v>17.48</v>
      </c>
      <c r="C747" s="43">
        <v>14.245</v>
      </c>
      <c r="D747" s="43">
        <v>2505.0</v>
      </c>
      <c r="E747" s="44">
        <f t="shared" si="1"/>
        <v>0</v>
      </c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</row>
    <row r="748" ht="15.75" customHeight="1">
      <c r="A748" s="42">
        <v>42667.62533333333</v>
      </c>
      <c r="B748" s="43">
        <v>17.4</v>
      </c>
      <c r="C748" s="43">
        <v>14.18</v>
      </c>
      <c r="D748" s="43">
        <v>105.0</v>
      </c>
      <c r="E748" s="44">
        <f t="shared" si="1"/>
        <v>-0.004563004563</v>
      </c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</row>
    <row r="749" ht="15.75" customHeight="1">
      <c r="A749" s="42">
        <v>42668.62533333333</v>
      </c>
      <c r="B749" s="43">
        <v>17.4</v>
      </c>
      <c r="C749" s="43">
        <v>14.18</v>
      </c>
      <c r="D749" s="43">
        <v>2732.0</v>
      </c>
      <c r="E749" s="44">
        <f t="shared" si="1"/>
        <v>0</v>
      </c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</row>
    <row r="750" ht="15.75" customHeight="1">
      <c r="A750" s="42">
        <v>42669.62533333333</v>
      </c>
      <c r="B750" s="43">
        <v>17.4</v>
      </c>
      <c r="C750" s="43">
        <v>14.18</v>
      </c>
      <c r="D750" s="43">
        <v>2850.0</v>
      </c>
      <c r="E750" s="44">
        <f t="shared" si="1"/>
        <v>0</v>
      </c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</row>
    <row r="751" ht="15.75" customHeight="1">
      <c r="A751" s="42">
        <v>42670.62533333333</v>
      </c>
      <c r="B751" s="43">
        <v>17.43</v>
      </c>
      <c r="C751" s="43">
        <v>14.204</v>
      </c>
      <c r="D751" s="43">
        <v>2756.0</v>
      </c>
      <c r="E751" s="44">
        <f t="shared" si="1"/>
        <v>0.001692524683</v>
      </c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</row>
    <row r="752" ht="15.75" customHeight="1">
      <c r="A752" s="42">
        <v>42671.62533333333</v>
      </c>
      <c r="B752" s="43">
        <v>17.43</v>
      </c>
      <c r="C752" s="43">
        <v>14.204</v>
      </c>
      <c r="D752" s="43">
        <v>1800.0</v>
      </c>
      <c r="E752" s="44">
        <f t="shared" si="1"/>
        <v>0</v>
      </c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</row>
    <row r="753" ht="15.75" customHeight="1">
      <c r="A753" s="42">
        <v>42674.62533333333</v>
      </c>
      <c r="B753" s="43">
        <v>17.42</v>
      </c>
      <c r="C753" s="43">
        <v>14.196</v>
      </c>
      <c r="D753" s="43">
        <v>847.0</v>
      </c>
      <c r="E753" s="44">
        <f t="shared" si="1"/>
        <v>-0.0005632216277</v>
      </c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</row>
    <row r="754" ht="15.75" customHeight="1">
      <c r="A754" s="42">
        <v>42675.62533333333</v>
      </c>
      <c r="B754" s="43">
        <v>17.32</v>
      </c>
      <c r="C754" s="43">
        <v>14.115</v>
      </c>
      <c r="D754" s="43">
        <v>1314.0</v>
      </c>
      <c r="E754" s="44">
        <f t="shared" si="1"/>
        <v>-0.005705832629</v>
      </c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</row>
    <row r="755" ht="15.75" customHeight="1">
      <c r="A755" s="42">
        <v>42676.62533333333</v>
      </c>
      <c r="B755" s="43">
        <v>17.32</v>
      </c>
      <c r="C755" s="43">
        <v>14.115</v>
      </c>
      <c r="D755" s="43">
        <v>1400.0</v>
      </c>
      <c r="E755" s="44">
        <f t="shared" si="1"/>
        <v>0</v>
      </c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</row>
    <row r="756" ht="15.75" customHeight="1">
      <c r="A756" s="42">
        <v>42677.62533333333</v>
      </c>
      <c r="B756" s="43">
        <v>17.33</v>
      </c>
      <c r="C756" s="43">
        <v>14.123</v>
      </c>
      <c r="D756" s="43">
        <v>165.0</v>
      </c>
      <c r="E756" s="44">
        <f t="shared" si="1"/>
        <v>0.0005667729366</v>
      </c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</row>
    <row r="757" ht="15.75" customHeight="1">
      <c r="A757" s="42">
        <v>42678.62533333333</v>
      </c>
      <c r="B757" s="43">
        <v>17.4</v>
      </c>
      <c r="C757" s="43">
        <v>14.18</v>
      </c>
      <c r="D757" s="43">
        <v>115.0</v>
      </c>
      <c r="E757" s="44">
        <f t="shared" si="1"/>
        <v>0.004035969695</v>
      </c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</row>
    <row r="758" ht="15.75" customHeight="1">
      <c r="A758" s="42">
        <v>42681.62533333333</v>
      </c>
      <c r="B758" s="43">
        <v>17.4</v>
      </c>
      <c r="C758" s="43">
        <v>14.18</v>
      </c>
      <c r="D758" s="43">
        <v>7281.0</v>
      </c>
      <c r="E758" s="44">
        <f t="shared" si="1"/>
        <v>0</v>
      </c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</row>
    <row r="759" ht="15.75" customHeight="1">
      <c r="A759" s="42">
        <v>42682.62533333333</v>
      </c>
      <c r="B759" s="43">
        <v>17.4</v>
      </c>
      <c r="C759" s="43">
        <v>14.18</v>
      </c>
      <c r="D759" s="43">
        <v>12700.0</v>
      </c>
      <c r="E759" s="44">
        <f t="shared" si="1"/>
        <v>0</v>
      </c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</row>
    <row r="760" ht="15.75" customHeight="1">
      <c r="A760" s="42">
        <v>42683.62533333333</v>
      </c>
      <c r="B760" s="43">
        <v>17.4</v>
      </c>
      <c r="C760" s="43">
        <v>14.18</v>
      </c>
      <c r="D760" s="43">
        <v>1112.0</v>
      </c>
      <c r="E760" s="44">
        <f t="shared" si="1"/>
        <v>0</v>
      </c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</row>
    <row r="761" ht="15.75" customHeight="1">
      <c r="A761" s="42">
        <v>42684.62533333333</v>
      </c>
      <c r="B761" s="43">
        <v>17.42</v>
      </c>
      <c r="C761" s="43">
        <v>14.196</v>
      </c>
      <c r="D761" s="43">
        <v>4256.0</v>
      </c>
      <c r="E761" s="44">
        <f t="shared" si="1"/>
        <v>0.001128349788</v>
      </c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</row>
    <row r="762" ht="15.75" customHeight="1">
      <c r="A762" s="42">
        <v>42685.62533333333</v>
      </c>
      <c r="B762" s="43">
        <v>17.42</v>
      </c>
      <c r="C762" s="43">
        <v>14.196</v>
      </c>
      <c r="D762" s="43">
        <v>1510.0</v>
      </c>
      <c r="E762" s="44">
        <f t="shared" si="1"/>
        <v>0</v>
      </c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</row>
    <row r="763" ht="15.75" customHeight="1">
      <c r="A763" s="42">
        <v>42688.62533333333</v>
      </c>
      <c r="B763" s="43">
        <v>17.42</v>
      </c>
      <c r="C763" s="43">
        <v>14.196</v>
      </c>
      <c r="D763" s="43">
        <v>8789.0</v>
      </c>
      <c r="E763" s="44">
        <f t="shared" si="1"/>
        <v>0</v>
      </c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</row>
    <row r="764" ht="15.75" customHeight="1">
      <c r="A764" s="42">
        <v>42689.62533333333</v>
      </c>
      <c r="B764" s="43">
        <v>17.41</v>
      </c>
      <c r="C764" s="43">
        <v>14.188</v>
      </c>
      <c r="D764" s="43">
        <v>1037.0</v>
      </c>
      <c r="E764" s="44">
        <f t="shared" si="1"/>
        <v>-0.0005635390251</v>
      </c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</row>
    <row r="765" ht="15.75" customHeight="1">
      <c r="A765" s="42">
        <v>42690.62533333333</v>
      </c>
      <c r="B765" s="43">
        <v>17.4</v>
      </c>
      <c r="C765" s="43">
        <v>14.18</v>
      </c>
      <c r="D765" s="43">
        <v>2715.0</v>
      </c>
      <c r="E765" s="44">
        <f t="shared" si="1"/>
        <v>-0.0005638567804</v>
      </c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</row>
    <row r="766" ht="15.75" customHeight="1">
      <c r="A766" s="42">
        <v>42691.62533333333</v>
      </c>
      <c r="B766" s="43">
        <v>17.41</v>
      </c>
      <c r="C766" s="43">
        <v>14.188</v>
      </c>
      <c r="D766" s="43">
        <v>680.0</v>
      </c>
      <c r="E766" s="44">
        <f t="shared" si="1"/>
        <v>0.0005641748942</v>
      </c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</row>
    <row r="767" ht="15.75" customHeight="1">
      <c r="A767" s="42">
        <v>42692.62533333333</v>
      </c>
      <c r="B767" s="43">
        <v>17.38</v>
      </c>
      <c r="C767" s="43">
        <v>14.164</v>
      </c>
      <c r="D767" s="43">
        <v>873.0</v>
      </c>
      <c r="E767" s="44">
        <f t="shared" si="1"/>
        <v>-0.001691570341</v>
      </c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</row>
    <row r="768" ht="15.75" customHeight="1">
      <c r="A768" s="42">
        <v>42695.62533333333</v>
      </c>
      <c r="B768" s="43">
        <v>17.42</v>
      </c>
      <c r="C768" s="43">
        <v>14.196</v>
      </c>
      <c r="D768" s="43">
        <v>3701.0</v>
      </c>
      <c r="E768" s="44">
        <f t="shared" si="1"/>
        <v>0.0022592488</v>
      </c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</row>
    <row r="769" ht="15.75" customHeight="1">
      <c r="A769" s="42">
        <v>42696.62533333333</v>
      </c>
      <c r="B769" s="43">
        <v>17.42</v>
      </c>
      <c r="C769" s="43">
        <v>14.196</v>
      </c>
      <c r="D769" s="43">
        <v>2972.0</v>
      </c>
      <c r="E769" s="44">
        <f t="shared" si="1"/>
        <v>0</v>
      </c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</row>
    <row r="770" ht="15.75" customHeight="1">
      <c r="A770" s="42">
        <v>42697.62533333333</v>
      </c>
      <c r="B770" s="43">
        <v>17.42</v>
      </c>
      <c r="C770" s="43">
        <v>14.196</v>
      </c>
      <c r="D770" s="43">
        <v>0.0</v>
      </c>
      <c r="E770" s="44">
        <f t="shared" si="1"/>
        <v>0</v>
      </c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</row>
    <row r="771" ht="15.75" customHeight="1">
      <c r="A771" s="42">
        <v>42698.62533333333</v>
      </c>
      <c r="B771" s="43">
        <v>17.39</v>
      </c>
      <c r="C771" s="43">
        <v>14.172</v>
      </c>
      <c r="D771" s="43">
        <v>400.0</v>
      </c>
      <c r="E771" s="44">
        <f t="shared" si="1"/>
        <v>-0.001690617075</v>
      </c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</row>
    <row r="772" ht="15.75" customHeight="1">
      <c r="A772" s="42">
        <v>42699.62533333333</v>
      </c>
      <c r="B772" s="43">
        <v>17.4</v>
      </c>
      <c r="C772" s="43">
        <v>14.18</v>
      </c>
      <c r="D772" s="43">
        <v>2555.0</v>
      </c>
      <c r="E772" s="44">
        <f t="shared" si="1"/>
        <v>0.0005644933672</v>
      </c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</row>
    <row r="773" ht="15.75" customHeight="1">
      <c r="A773" s="42">
        <v>42702.62533333333</v>
      </c>
      <c r="B773" s="43">
        <v>17.4</v>
      </c>
      <c r="C773" s="43">
        <v>14.18</v>
      </c>
      <c r="D773" s="43">
        <v>3419.0</v>
      </c>
      <c r="E773" s="44">
        <f t="shared" si="1"/>
        <v>0</v>
      </c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</row>
    <row r="774" ht="15.75" customHeight="1">
      <c r="A774" s="42">
        <v>42703.62533333333</v>
      </c>
      <c r="B774" s="43">
        <v>17.4</v>
      </c>
      <c r="C774" s="43">
        <v>14.18</v>
      </c>
      <c r="D774" s="43">
        <v>1000.0</v>
      </c>
      <c r="E774" s="44">
        <f t="shared" si="1"/>
        <v>0</v>
      </c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</row>
    <row r="775" ht="15.75" customHeight="1">
      <c r="A775" s="42">
        <v>42704.62533333333</v>
      </c>
      <c r="B775" s="43">
        <v>17.3</v>
      </c>
      <c r="C775" s="43">
        <v>14.098</v>
      </c>
      <c r="D775" s="43">
        <v>3066.0</v>
      </c>
      <c r="E775" s="44">
        <f t="shared" si="1"/>
        <v>-0.005782792666</v>
      </c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</row>
    <row r="776" ht="15.75" customHeight="1">
      <c r="A776" s="42">
        <v>42705.62533333333</v>
      </c>
      <c r="B776" s="43">
        <v>17.4</v>
      </c>
      <c r="C776" s="43">
        <v>14.18</v>
      </c>
      <c r="D776" s="43">
        <v>4270.0</v>
      </c>
      <c r="E776" s="44">
        <f t="shared" si="1"/>
        <v>0.005816427862</v>
      </c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</row>
    <row r="777" ht="15.75" customHeight="1">
      <c r="A777" s="42">
        <v>42706.62533333333</v>
      </c>
      <c r="B777" s="43">
        <v>17.4</v>
      </c>
      <c r="C777" s="43">
        <v>14.18</v>
      </c>
      <c r="D777" s="43">
        <v>689.0</v>
      </c>
      <c r="E777" s="44">
        <f t="shared" si="1"/>
        <v>0</v>
      </c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</row>
    <row r="778" ht="15.75" customHeight="1">
      <c r="A778" s="42">
        <v>42709.62533333333</v>
      </c>
      <c r="B778" s="43">
        <v>17.3</v>
      </c>
      <c r="C778" s="43">
        <v>14.098</v>
      </c>
      <c r="D778" s="43">
        <v>795.0</v>
      </c>
      <c r="E778" s="44">
        <f t="shared" si="1"/>
        <v>-0.005782792666</v>
      </c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</row>
    <row r="779" ht="15.75" customHeight="1">
      <c r="A779" s="42">
        <v>42710.62533333333</v>
      </c>
      <c r="B779" s="43">
        <v>17.4</v>
      </c>
      <c r="C779" s="43">
        <v>14.18</v>
      </c>
      <c r="D779" s="43">
        <v>85.0</v>
      </c>
      <c r="E779" s="44">
        <f t="shared" si="1"/>
        <v>0.005816427862</v>
      </c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</row>
    <row r="780" ht="15.75" customHeight="1">
      <c r="A780" s="42">
        <v>42711.62533333333</v>
      </c>
      <c r="B780" s="43">
        <v>17.35</v>
      </c>
      <c r="C780" s="43">
        <v>14.139</v>
      </c>
      <c r="D780" s="43">
        <v>1908.0</v>
      </c>
      <c r="E780" s="44">
        <f t="shared" si="1"/>
        <v>-0.002891396333</v>
      </c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</row>
    <row r="781" ht="15.75" customHeight="1">
      <c r="A781" s="42">
        <v>42712.62533333333</v>
      </c>
      <c r="B781" s="43">
        <v>17.39</v>
      </c>
      <c r="C781" s="43">
        <v>14.172</v>
      </c>
      <c r="D781" s="43">
        <v>339.0</v>
      </c>
      <c r="E781" s="44">
        <f t="shared" si="1"/>
        <v>0.002333969871</v>
      </c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</row>
    <row r="782" ht="15.75" customHeight="1">
      <c r="A782" s="42">
        <v>42713.62533333333</v>
      </c>
      <c r="B782" s="43">
        <v>17.34</v>
      </c>
      <c r="C782" s="43">
        <v>14.131</v>
      </c>
      <c r="D782" s="43">
        <v>11880.0</v>
      </c>
      <c r="E782" s="44">
        <f t="shared" si="1"/>
        <v>-0.002893028507</v>
      </c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</row>
    <row r="783" ht="15.75" customHeight="1">
      <c r="A783" s="42">
        <v>42717.62533333333</v>
      </c>
      <c r="B783" s="43">
        <v>17.34</v>
      </c>
      <c r="C783" s="43">
        <v>14.131</v>
      </c>
      <c r="D783" s="43">
        <v>5693.0</v>
      </c>
      <c r="E783" s="44">
        <f t="shared" si="1"/>
        <v>0</v>
      </c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</row>
    <row r="784" ht="15.75" customHeight="1">
      <c r="A784" s="42">
        <v>42718.62533333333</v>
      </c>
      <c r="B784" s="43">
        <v>17.25</v>
      </c>
      <c r="C784" s="43">
        <v>14.058</v>
      </c>
      <c r="D784" s="43">
        <v>15620.0</v>
      </c>
      <c r="E784" s="44">
        <f t="shared" si="1"/>
        <v>-0.005165947208</v>
      </c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</row>
    <row r="785" ht="15.75" customHeight="1">
      <c r="A785" s="42">
        <v>42719.62533333333</v>
      </c>
      <c r="B785" s="43">
        <v>17.25</v>
      </c>
      <c r="C785" s="43">
        <v>14.058</v>
      </c>
      <c r="D785" s="43">
        <v>5779.0</v>
      </c>
      <c r="E785" s="44">
        <f t="shared" si="1"/>
        <v>0</v>
      </c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</row>
    <row r="786" ht="15.75" customHeight="1">
      <c r="A786" s="42">
        <v>42720.62533333333</v>
      </c>
      <c r="B786" s="43">
        <v>17.24</v>
      </c>
      <c r="C786" s="43">
        <v>14.05</v>
      </c>
      <c r="D786" s="43">
        <v>101727.0</v>
      </c>
      <c r="E786" s="44">
        <f t="shared" si="1"/>
        <v>-0.0005690709916</v>
      </c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</row>
    <row r="787" ht="15.75" customHeight="1">
      <c r="A787" s="42">
        <v>42723.62533333333</v>
      </c>
      <c r="B787" s="43">
        <v>17.34</v>
      </c>
      <c r="C787" s="43">
        <v>14.131</v>
      </c>
      <c r="D787" s="43">
        <v>907.0</v>
      </c>
      <c r="E787" s="44">
        <f t="shared" si="1"/>
        <v>0.005765124555</v>
      </c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</row>
    <row r="788" ht="15.75" customHeight="1">
      <c r="A788" s="42">
        <v>42724.62533333333</v>
      </c>
      <c r="B788" s="43">
        <v>17.4</v>
      </c>
      <c r="C788" s="43">
        <v>14.18</v>
      </c>
      <c r="D788" s="43">
        <v>5811.0</v>
      </c>
      <c r="E788" s="44">
        <f t="shared" si="1"/>
        <v>0.003467553606</v>
      </c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</row>
    <row r="789" ht="15.75" customHeight="1">
      <c r="A789" s="42">
        <v>42725.62533333333</v>
      </c>
      <c r="B789" s="43">
        <v>17.4</v>
      </c>
      <c r="C789" s="43">
        <v>14.18</v>
      </c>
      <c r="D789" s="43">
        <v>54380.0</v>
      </c>
      <c r="E789" s="44">
        <f t="shared" si="1"/>
        <v>0</v>
      </c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</row>
    <row r="790" ht="15.75" customHeight="1">
      <c r="A790" s="42">
        <v>42726.62533333333</v>
      </c>
      <c r="B790" s="43">
        <v>17.79</v>
      </c>
      <c r="C790" s="43">
        <v>14.498</v>
      </c>
      <c r="D790" s="43">
        <v>23609.0</v>
      </c>
      <c r="E790" s="44">
        <f t="shared" si="1"/>
        <v>0.02242595205</v>
      </c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</row>
    <row r="791" ht="15.75" customHeight="1">
      <c r="A791" s="42">
        <v>42727.62533333333</v>
      </c>
      <c r="B791" s="43">
        <v>18.3</v>
      </c>
      <c r="C791" s="43">
        <v>14.913</v>
      </c>
      <c r="D791" s="43">
        <v>16899.0</v>
      </c>
      <c r="E791" s="44">
        <f t="shared" si="1"/>
        <v>0.02862463788</v>
      </c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</row>
    <row r="792" ht="15.75" customHeight="1">
      <c r="A792" s="42">
        <v>42730.62533333333</v>
      </c>
      <c r="B792" s="43">
        <v>18.14</v>
      </c>
      <c r="C792" s="43">
        <v>14.783</v>
      </c>
      <c r="D792" s="43">
        <v>31081.0</v>
      </c>
      <c r="E792" s="44">
        <f t="shared" si="1"/>
        <v>-0.008717226581</v>
      </c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</row>
    <row r="793" ht="15.75" customHeight="1">
      <c r="A793" s="42">
        <v>42731.62533333333</v>
      </c>
      <c r="B793" s="43">
        <v>18.1</v>
      </c>
      <c r="C793" s="43">
        <v>14.75</v>
      </c>
      <c r="D793" s="43">
        <v>29906.0</v>
      </c>
      <c r="E793" s="44">
        <f t="shared" si="1"/>
        <v>-0.002232293851</v>
      </c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</row>
    <row r="794" ht="15.75" customHeight="1">
      <c r="A794" s="42">
        <v>42732.62533333333</v>
      </c>
      <c r="B794" s="43">
        <v>18.2</v>
      </c>
      <c r="C794" s="43">
        <v>14.832</v>
      </c>
      <c r="D794" s="43">
        <v>13857.0</v>
      </c>
      <c r="E794" s="44">
        <f t="shared" si="1"/>
        <v>0.005559322034</v>
      </c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</row>
    <row r="795" ht="15.75" customHeight="1">
      <c r="A795" s="42">
        <v>42733.62533333333</v>
      </c>
      <c r="B795" s="43">
        <v>18.35</v>
      </c>
      <c r="C795" s="43">
        <v>14.954</v>
      </c>
      <c r="D795" s="43">
        <v>13244.0</v>
      </c>
      <c r="E795" s="44">
        <f t="shared" si="1"/>
        <v>0.008225458468</v>
      </c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</row>
    <row r="796" ht="15.75" customHeight="1">
      <c r="A796" s="42">
        <v>42734.62533333333</v>
      </c>
      <c r="B796" s="43">
        <v>18.4</v>
      </c>
      <c r="C796" s="43">
        <v>14.995</v>
      </c>
      <c r="D796" s="43">
        <v>16979.0</v>
      </c>
      <c r="E796" s="44">
        <f t="shared" si="1"/>
        <v>0.00274174134</v>
      </c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</row>
    <row r="797" ht="15.75" customHeight="1">
      <c r="A797" s="42">
        <v>42737.62533333333</v>
      </c>
      <c r="B797" s="43">
        <v>18.37</v>
      </c>
      <c r="C797" s="43">
        <v>14.97</v>
      </c>
      <c r="D797" s="43">
        <v>757.0</v>
      </c>
      <c r="E797" s="44">
        <f t="shared" si="1"/>
        <v>-0.001667222407</v>
      </c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</row>
    <row r="798" ht="15.75" customHeight="1">
      <c r="A798" s="42">
        <v>42738.62533333333</v>
      </c>
      <c r="B798" s="43">
        <v>18.35</v>
      </c>
      <c r="C798" s="43">
        <v>14.954</v>
      </c>
      <c r="D798" s="43">
        <v>1516.0</v>
      </c>
      <c r="E798" s="44">
        <f t="shared" si="1"/>
        <v>-0.001068804275</v>
      </c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</row>
    <row r="799" ht="15.75" customHeight="1">
      <c r="A799" s="42">
        <v>42739.62533333333</v>
      </c>
      <c r="B799" s="43">
        <v>18.29</v>
      </c>
      <c r="C799" s="43">
        <v>14.905</v>
      </c>
      <c r="D799" s="43">
        <v>6819.0</v>
      </c>
      <c r="E799" s="44">
        <f t="shared" si="1"/>
        <v>-0.00327671526</v>
      </c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</row>
    <row r="800" ht="15.75" customHeight="1">
      <c r="A800" s="42">
        <v>42740.62533333333</v>
      </c>
      <c r="B800" s="43">
        <v>18.19</v>
      </c>
      <c r="C800" s="43">
        <v>14.824</v>
      </c>
      <c r="D800" s="43">
        <v>8722.0</v>
      </c>
      <c r="E800" s="44">
        <f t="shared" si="1"/>
        <v>-0.005434417981</v>
      </c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</row>
    <row r="801" ht="15.75" customHeight="1">
      <c r="A801" s="42">
        <v>42741.62533333333</v>
      </c>
      <c r="B801" s="43">
        <v>18.15</v>
      </c>
      <c r="C801" s="43">
        <v>14.791</v>
      </c>
      <c r="D801" s="43">
        <v>9263.0</v>
      </c>
      <c r="E801" s="44">
        <f t="shared" si="1"/>
        <v>-0.002226119806</v>
      </c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</row>
    <row r="802" ht="15.75" customHeight="1">
      <c r="A802" s="42">
        <v>42744.62533333333</v>
      </c>
      <c r="B802" s="43">
        <v>18.0</v>
      </c>
      <c r="C802" s="43">
        <v>14.669</v>
      </c>
      <c r="D802" s="43">
        <v>7982.0</v>
      </c>
      <c r="E802" s="44">
        <f t="shared" si="1"/>
        <v>-0.008248259076</v>
      </c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</row>
    <row r="803" ht="15.75" customHeight="1">
      <c r="A803" s="42">
        <v>42745.62533333333</v>
      </c>
      <c r="B803" s="43">
        <v>18.0</v>
      </c>
      <c r="C803" s="43">
        <v>14.669</v>
      </c>
      <c r="D803" s="43">
        <v>4865.0</v>
      </c>
      <c r="E803" s="44">
        <f t="shared" si="1"/>
        <v>0</v>
      </c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</row>
    <row r="804" ht="15.75" customHeight="1">
      <c r="A804" s="42">
        <v>42746.62533333333</v>
      </c>
      <c r="B804" s="43">
        <v>17.98</v>
      </c>
      <c r="C804" s="43">
        <v>14.653</v>
      </c>
      <c r="D804" s="43">
        <v>711.0</v>
      </c>
      <c r="E804" s="44">
        <f t="shared" si="1"/>
        <v>-0.001090735565</v>
      </c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</row>
    <row r="805" ht="15.75" customHeight="1">
      <c r="A805" s="42">
        <v>42747.62533333333</v>
      </c>
      <c r="B805" s="43">
        <v>17.89</v>
      </c>
      <c r="C805" s="43">
        <v>14.579</v>
      </c>
      <c r="D805" s="43">
        <v>5370.0</v>
      </c>
      <c r="E805" s="44">
        <f t="shared" si="1"/>
        <v>-0.005050160377</v>
      </c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</row>
    <row r="806" ht="15.75" customHeight="1">
      <c r="A806" s="42">
        <v>42748.62533333333</v>
      </c>
      <c r="B806" s="43">
        <v>17.98</v>
      </c>
      <c r="C806" s="43">
        <v>14.653</v>
      </c>
      <c r="D806" s="43">
        <v>19496.0</v>
      </c>
      <c r="E806" s="44">
        <f t="shared" si="1"/>
        <v>0.00507579395</v>
      </c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</row>
    <row r="807" ht="15.75" customHeight="1">
      <c r="A807" s="42">
        <v>42751.62533333333</v>
      </c>
      <c r="B807" s="43">
        <v>17.9</v>
      </c>
      <c r="C807" s="43">
        <v>14.587</v>
      </c>
      <c r="D807" s="43">
        <v>1899.0</v>
      </c>
      <c r="E807" s="44">
        <f t="shared" si="1"/>
        <v>-0.004504197093</v>
      </c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</row>
    <row r="808" ht="15.75" customHeight="1">
      <c r="A808" s="42">
        <v>42752.62533333333</v>
      </c>
      <c r="B808" s="43">
        <v>17.8</v>
      </c>
      <c r="C808" s="43">
        <v>14.506</v>
      </c>
      <c r="D808" s="43">
        <v>8708.0</v>
      </c>
      <c r="E808" s="44">
        <f t="shared" si="1"/>
        <v>-0.005552889559</v>
      </c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</row>
    <row r="809" ht="15.75" customHeight="1">
      <c r="A809" s="42">
        <v>42753.62533333333</v>
      </c>
      <c r="B809" s="43">
        <v>17.8</v>
      </c>
      <c r="C809" s="43">
        <v>14.506</v>
      </c>
      <c r="D809" s="43">
        <v>4058.0</v>
      </c>
      <c r="E809" s="44">
        <f t="shared" si="1"/>
        <v>0</v>
      </c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</row>
    <row r="810" ht="15.75" customHeight="1">
      <c r="A810" s="42">
        <v>42754.62533333333</v>
      </c>
      <c r="B810" s="43">
        <v>18.1</v>
      </c>
      <c r="C810" s="43">
        <v>14.75</v>
      </c>
      <c r="D810" s="43">
        <v>23331.0</v>
      </c>
      <c r="E810" s="44">
        <f t="shared" si="1"/>
        <v>0.01682062595</v>
      </c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</row>
    <row r="811" ht="15.75" customHeight="1">
      <c r="A811" s="42">
        <v>42755.62533333333</v>
      </c>
      <c r="B811" s="43">
        <v>18.1</v>
      </c>
      <c r="C811" s="43">
        <v>14.75</v>
      </c>
      <c r="D811" s="43">
        <v>3513.0</v>
      </c>
      <c r="E811" s="44">
        <f t="shared" si="1"/>
        <v>0</v>
      </c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</row>
    <row r="812" ht="15.75" customHeight="1">
      <c r="A812" s="42">
        <v>42758.62533333333</v>
      </c>
      <c r="B812" s="43">
        <v>18.1</v>
      </c>
      <c r="C812" s="43">
        <v>14.75</v>
      </c>
      <c r="D812" s="43">
        <v>5995.0</v>
      </c>
      <c r="E812" s="44">
        <f t="shared" si="1"/>
        <v>0</v>
      </c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</row>
    <row r="813" ht="15.75" customHeight="1">
      <c r="A813" s="42">
        <v>42759.62533333333</v>
      </c>
      <c r="B813" s="43">
        <v>18.15</v>
      </c>
      <c r="C813" s="43">
        <v>14.791</v>
      </c>
      <c r="D813" s="43">
        <v>6005.0</v>
      </c>
      <c r="E813" s="44">
        <f t="shared" si="1"/>
        <v>0.002779661017</v>
      </c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</row>
    <row r="814" ht="15.75" customHeight="1">
      <c r="A814" s="42">
        <v>42760.62533333333</v>
      </c>
      <c r="B814" s="43">
        <v>18.14</v>
      </c>
      <c r="C814" s="43">
        <v>14.783</v>
      </c>
      <c r="D814" s="43">
        <v>6033.0</v>
      </c>
      <c r="E814" s="44">
        <f t="shared" si="1"/>
        <v>-0.0005408694476</v>
      </c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</row>
    <row r="815" ht="15.75" customHeight="1">
      <c r="A815" s="42">
        <v>42761.62533333333</v>
      </c>
      <c r="B815" s="43">
        <v>18.16</v>
      </c>
      <c r="C815" s="43">
        <v>14.799</v>
      </c>
      <c r="D815" s="43">
        <v>14670.0</v>
      </c>
      <c r="E815" s="44">
        <f t="shared" si="1"/>
        <v>0.001082324291</v>
      </c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</row>
    <row r="816" ht="15.75" customHeight="1">
      <c r="A816" s="42">
        <v>42762.62533333333</v>
      </c>
      <c r="B816" s="43">
        <v>18.29</v>
      </c>
      <c r="C816" s="43">
        <v>14.905</v>
      </c>
      <c r="D816" s="43">
        <v>5453.0</v>
      </c>
      <c r="E816" s="44">
        <f t="shared" si="1"/>
        <v>0.007162646125</v>
      </c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</row>
    <row r="817" ht="15.75" customHeight="1">
      <c r="A817" s="42">
        <v>42765.62533333333</v>
      </c>
      <c r="B817" s="43">
        <v>18.44</v>
      </c>
      <c r="C817" s="43">
        <v>15.027</v>
      </c>
      <c r="D817" s="43">
        <v>9933.0</v>
      </c>
      <c r="E817" s="44">
        <f t="shared" si="1"/>
        <v>0.008185172761</v>
      </c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</row>
    <row r="818" ht="15.75" customHeight="1">
      <c r="A818" s="42">
        <v>42766.62533333333</v>
      </c>
      <c r="B818" s="43">
        <v>18.15</v>
      </c>
      <c r="C818" s="43">
        <v>14.791</v>
      </c>
      <c r="D818" s="43">
        <v>19017.0</v>
      </c>
      <c r="E818" s="44">
        <f t="shared" si="1"/>
        <v>-0.01570506422</v>
      </c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</row>
    <row r="819" ht="15.75" customHeight="1">
      <c r="A819" s="42">
        <v>42767.62533333333</v>
      </c>
      <c r="B819" s="43">
        <v>18.0</v>
      </c>
      <c r="C819" s="43">
        <v>14.669</v>
      </c>
      <c r="D819" s="43">
        <v>5154.0</v>
      </c>
      <c r="E819" s="44">
        <f t="shared" si="1"/>
        <v>-0.008248259076</v>
      </c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</row>
    <row r="820" ht="15.75" customHeight="1">
      <c r="A820" s="42">
        <v>42768.62533333333</v>
      </c>
      <c r="B820" s="43">
        <v>18.2</v>
      </c>
      <c r="C820" s="43">
        <v>14.832</v>
      </c>
      <c r="D820" s="43">
        <v>2062.0</v>
      </c>
      <c r="E820" s="44">
        <f t="shared" si="1"/>
        <v>0.01111186857</v>
      </c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</row>
    <row r="821" ht="15.75" customHeight="1">
      <c r="A821" s="42">
        <v>42769.62533333333</v>
      </c>
      <c r="B821" s="43">
        <v>18.4</v>
      </c>
      <c r="C821" s="43">
        <v>14.995</v>
      </c>
      <c r="D821" s="43">
        <v>362.0</v>
      </c>
      <c r="E821" s="44">
        <f t="shared" si="1"/>
        <v>0.01098975189</v>
      </c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</row>
    <row r="822" ht="15.75" customHeight="1">
      <c r="A822" s="42">
        <v>42772.62533333333</v>
      </c>
      <c r="B822" s="43">
        <v>18.6</v>
      </c>
      <c r="C822" s="43">
        <v>15.158</v>
      </c>
      <c r="D822" s="43">
        <v>22424.0</v>
      </c>
      <c r="E822" s="44">
        <f t="shared" si="1"/>
        <v>0.0108702901</v>
      </c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</row>
    <row r="823" ht="15.75" customHeight="1">
      <c r="A823" s="42">
        <v>42773.62533333333</v>
      </c>
      <c r="B823" s="43">
        <v>18.6</v>
      </c>
      <c r="C823" s="43">
        <v>15.158</v>
      </c>
      <c r="D823" s="43">
        <v>5885.0</v>
      </c>
      <c r="E823" s="44">
        <f t="shared" si="1"/>
        <v>0</v>
      </c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</row>
    <row r="824" ht="15.75" customHeight="1">
      <c r="A824" s="42">
        <v>42774.62533333333</v>
      </c>
      <c r="B824" s="43">
        <v>18.6</v>
      </c>
      <c r="C824" s="43">
        <v>15.158</v>
      </c>
      <c r="D824" s="43">
        <v>9511.0</v>
      </c>
      <c r="E824" s="44">
        <f t="shared" si="1"/>
        <v>0</v>
      </c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</row>
    <row r="825" ht="15.75" customHeight="1">
      <c r="A825" s="42">
        <v>42775.62533333333</v>
      </c>
      <c r="B825" s="43">
        <v>18.8</v>
      </c>
      <c r="C825" s="43">
        <v>15.321</v>
      </c>
      <c r="D825" s="43">
        <v>49637.0</v>
      </c>
      <c r="E825" s="44">
        <f t="shared" si="1"/>
        <v>0.01075339755</v>
      </c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</row>
    <row r="826" ht="15.75" customHeight="1">
      <c r="A826" s="42">
        <v>42776.62533333333</v>
      </c>
      <c r="B826" s="43">
        <v>18.9</v>
      </c>
      <c r="C826" s="43">
        <v>15.402</v>
      </c>
      <c r="D826" s="43">
        <v>11181.0</v>
      </c>
      <c r="E826" s="44">
        <f t="shared" si="1"/>
        <v>0.005286861171</v>
      </c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</row>
    <row r="827" ht="15.75" customHeight="1">
      <c r="A827" s="42">
        <v>42779.62533333333</v>
      </c>
      <c r="B827" s="43">
        <v>19.01</v>
      </c>
      <c r="C827" s="43">
        <v>15.492</v>
      </c>
      <c r="D827" s="43">
        <v>25322.0</v>
      </c>
      <c r="E827" s="44">
        <f t="shared" si="1"/>
        <v>0.005843396961</v>
      </c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</row>
    <row r="828" ht="15.75" customHeight="1">
      <c r="A828" s="42">
        <v>42780.62533333333</v>
      </c>
      <c r="B828" s="43">
        <v>19.18</v>
      </c>
      <c r="C828" s="43">
        <v>15.631</v>
      </c>
      <c r="D828" s="43">
        <v>26001.0</v>
      </c>
      <c r="E828" s="44">
        <f t="shared" si="1"/>
        <v>0.008972372838</v>
      </c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</row>
    <row r="829" ht="15.75" customHeight="1">
      <c r="A829" s="42">
        <v>42781.62533333333</v>
      </c>
      <c r="B829" s="43">
        <v>19.12</v>
      </c>
      <c r="C829" s="43">
        <v>15.582</v>
      </c>
      <c r="D829" s="43">
        <v>6630.0</v>
      </c>
      <c r="E829" s="44">
        <f t="shared" si="1"/>
        <v>-0.003134796238</v>
      </c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</row>
    <row r="830" ht="15.75" customHeight="1">
      <c r="A830" s="42">
        <v>42782.62533333333</v>
      </c>
      <c r="B830" s="43">
        <v>19.1</v>
      </c>
      <c r="C830" s="43">
        <v>15.565</v>
      </c>
      <c r="D830" s="43">
        <v>6676.0</v>
      </c>
      <c r="E830" s="44">
        <f t="shared" si="1"/>
        <v>-0.001091002439</v>
      </c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</row>
    <row r="831" ht="15.75" customHeight="1">
      <c r="A831" s="42">
        <v>42783.62533333333</v>
      </c>
      <c r="B831" s="43">
        <v>18.9</v>
      </c>
      <c r="C831" s="43">
        <v>15.402</v>
      </c>
      <c r="D831" s="43">
        <v>8666.0</v>
      </c>
      <c r="E831" s="44">
        <f t="shared" si="1"/>
        <v>-0.0104722133</v>
      </c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</row>
    <row r="832" ht="15.75" customHeight="1">
      <c r="A832" s="42">
        <v>42786.62533333333</v>
      </c>
      <c r="B832" s="43">
        <v>18.95</v>
      </c>
      <c r="C832" s="43">
        <v>15.443</v>
      </c>
      <c r="D832" s="43">
        <v>2662.0</v>
      </c>
      <c r="E832" s="44">
        <f t="shared" si="1"/>
        <v>0.002661991949</v>
      </c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</row>
    <row r="833" ht="15.75" customHeight="1">
      <c r="A833" s="42">
        <v>42787.62533333333</v>
      </c>
      <c r="B833" s="43">
        <v>18.9</v>
      </c>
      <c r="C833" s="43">
        <v>15.402</v>
      </c>
      <c r="D833" s="43">
        <v>2685.0</v>
      </c>
      <c r="E833" s="44">
        <f t="shared" si="1"/>
        <v>-0.002654924561</v>
      </c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</row>
    <row r="834" ht="15.75" customHeight="1">
      <c r="A834" s="42">
        <v>42788.62533333333</v>
      </c>
      <c r="B834" s="43">
        <v>18.9</v>
      </c>
      <c r="C834" s="43">
        <v>15.402</v>
      </c>
      <c r="D834" s="43">
        <v>1030.0</v>
      </c>
      <c r="E834" s="44">
        <f t="shared" si="1"/>
        <v>0</v>
      </c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</row>
    <row r="835" ht="15.75" customHeight="1">
      <c r="A835" s="42">
        <v>42789.62533333333</v>
      </c>
      <c r="B835" s="43">
        <v>18.89</v>
      </c>
      <c r="C835" s="43">
        <v>15.394</v>
      </c>
      <c r="D835" s="43">
        <v>916.0</v>
      </c>
      <c r="E835" s="44">
        <f t="shared" si="1"/>
        <v>-0.0005194130632</v>
      </c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</row>
    <row r="836" ht="15.75" customHeight="1">
      <c r="A836" s="42">
        <v>42790.62533333333</v>
      </c>
      <c r="B836" s="43">
        <v>18.89</v>
      </c>
      <c r="C836" s="43">
        <v>15.394</v>
      </c>
      <c r="D836" s="43">
        <v>4546.0</v>
      </c>
      <c r="E836" s="44">
        <f t="shared" si="1"/>
        <v>0</v>
      </c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</row>
    <row r="837" ht="15.75" customHeight="1">
      <c r="A837" s="42">
        <v>42793.62533333333</v>
      </c>
      <c r="B837" s="43">
        <v>19.1</v>
      </c>
      <c r="C837" s="43">
        <v>15.565</v>
      </c>
      <c r="D837" s="43">
        <v>5880.0</v>
      </c>
      <c r="E837" s="44">
        <f t="shared" si="1"/>
        <v>0.01110822398</v>
      </c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</row>
    <row r="838" ht="15.75" customHeight="1">
      <c r="A838" s="42">
        <v>42794.62533333333</v>
      </c>
      <c r="B838" s="43">
        <v>19.29</v>
      </c>
      <c r="C838" s="43">
        <v>15.72</v>
      </c>
      <c r="D838" s="43">
        <v>10847.0</v>
      </c>
      <c r="E838" s="44">
        <f t="shared" si="1"/>
        <v>0.00995823964</v>
      </c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</row>
    <row r="839" ht="15.75" customHeight="1">
      <c r="A839" s="42">
        <v>42795.62533333333</v>
      </c>
      <c r="B839" s="43">
        <v>19.1</v>
      </c>
      <c r="C839" s="43">
        <v>15.565</v>
      </c>
      <c r="D839" s="43">
        <v>42758.0</v>
      </c>
      <c r="E839" s="44">
        <f t="shared" si="1"/>
        <v>-0.009860050891</v>
      </c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</row>
    <row r="840" ht="15.75" customHeight="1">
      <c r="A840" s="42">
        <v>42796.62533333333</v>
      </c>
      <c r="B840" s="43">
        <v>19.2</v>
      </c>
      <c r="C840" s="43">
        <v>15.647</v>
      </c>
      <c r="D840" s="43">
        <v>9919.0</v>
      </c>
      <c r="E840" s="44">
        <f t="shared" si="1"/>
        <v>0.005268230003</v>
      </c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</row>
    <row r="841" ht="15.75" customHeight="1">
      <c r="A841" s="42">
        <v>42797.62533333333</v>
      </c>
      <c r="B841" s="43">
        <v>19.0</v>
      </c>
      <c r="C841" s="43">
        <v>15.484</v>
      </c>
      <c r="D841" s="43">
        <v>1870.0</v>
      </c>
      <c r="E841" s="44">
        <f t="shared" si="1"/>
        <v>-0.0104173324</v>
      </c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</row>
    <row r="842" ht="15.75" customHeight="1">
      <c r="A842" s="42">
        <v>42800.62533333333</v>
      </c>
      <c r="B842" s="43">
        <v>19.0</v>
      </c>
      <c r="C842" s="43">
        <v>15.484</v>
      </c>
      <c r="D842" s="43">
        <v>7636.0</v>
      </c>
      <c r="E842" s="44">
        <f t="shared" si="1"/>
        <v>0</v>
      </c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</row>
    <row r="843" ht="15.75" customHeight="1">
      <c r="A843" s="42">
        <v>42801.62533333333</v>
      </c>
      <c r="B843" s="43">
        <v>18.79</v>
      </c>
      <c r="C843" s="43">
        <v>15.313</v>
      </c>
      <c r="D843" s="43">
        <v>2223.0</v>
      </c>
      <c r="E843" s="44">
        <f t="shared" si="1"/>
        <v>-0.01104365797</v>
      </c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</row>
    <row r="844" ht="15.75" customHeight="1">
      <c r="A844" s="42">
        <v>42802.62533333333</v>
      </c>
      <c r="B844" s="43">
        <v>18.79</v>
      </c>
      <c r="C844" s="43">
        <v>15.313</v>
      </c>
      <c r="D844" s="43">
        <v>5767.0</v>
      </c>
      <c r="E844" s="44">
        <f t="shared" si="1"/>
        <v>0</v>
      </c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</row>
    <row r="845" ht="15.75" customHeight="1">
      <c r="A845" s="42">
        <v>42803.62533333333</v>
      </c>
      <c r="B845" s="43">
        <v>19.15</v>
      </c>
      <c r="C845" s="43">
        <v>15.606</v>
      </c>
      <c r="D845" s="43">
        <v>884.0</v>
      </c>
      <c r="E845" s="44">
        <f t="shared" si="1"/>
        <v>0.01913406909</v>
      </c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</row>
    <row r="846" ht="15.75" customHeight="1">
      <c r="A846" s="42">
        <v>42804.62533333333</v>
      </c>
      <c r="B846" s="43">
        <v>19.2</v>
      </c>
      <c r="C846" s="43">
        <v>15.647</v>
      </c>
      <c r="D846" s="43">
        <v>3835.0</v>
      </c>
      <c r="E846" s="44">
        <f t="shared" si="1"/>
        <v>0.002627194669</v>
      </c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</row>
    <row r="847" ht="15.75" customHeight="1">
      <c r="A847" s="42">
        <v>42807.62533333333</v>
      </c>
      <c r="B847" s="43">
        <v>19.0</v>
      </c>
      <c r="C847" s="43">
        <v>15.484</v>
      </c>
      <c r="D847" s="43">
        <v>2569.0</v>
      </c>
      <c r="E847" s="44">
        <f t="shared" si="1"/>
        <v>-0.0104173324</v>
      </c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</row>
    <row r="848" ht="15.75" customHeight="1">
      <c r="A848" s="42">
        <v>42808.62533333333</v>
      </c>
      <c r="B848" s="43">
        <v>19.02</v>
      </c>
      <c r="C848" s="43">
        <v>15.5</v>
      </c>
      <c r="D848" s="43">
        <v>313.0</v>
      </c>
      <c r="E848" s="44">
        <f t="shared" si="1"/>
        <v>0.001033324722</v>
      </c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</row>
    <row r="849" ht="15.75" customHeight="1">
      <c r="A849" s="42">
        <v>42809.62533333333</v>
      </c>
      <c r="B849" s="43">
        <v>18.92</v>
      </c>
      <c r="C849" s="43">
        <v>15.419</v>
      </c>
      <c r="D849" s="43">
        <v>5746.0</v>
      </c>
      <c r="E849" s="44">
        <f t="shared" si="1"/>
        <v>-0.005225806452</v>
      </c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</row>
    <row r="850" ht="15.75" customHeight="1">
      <c r="A850" s="42">
        <v>42810.62533333333</v>
      </c>
      <c r="B850" s="43">
        <v>18.92</v>
      </c>
      <c r="C850" s="43">
        <v>15.419</v>
      </c>
      <c r="D850" s="43">
        <v>3980.0</v>
      </c>
      <c r="E850" s="44">
        <f t="shared" si="1"/>
        <v>0</v>
      </c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</row>
    <row r="851" ht="15.75" customHeight="1">
      <c r="A851" s="42">
        <v>42811.62533333333</v>
      </c>
      <c r="B851" s="43">
        <v>18.9</v>
      </c>
      <c r="C851" s="43">
        <v>15.402</v>
      </c>
      <c r="D851" s="43">
        <v>5114.0</v>
      </c>
      <c r="E851" s="44">
        <f t="shared" si="1"/>
        <v>-0.001102535832</v>
      </c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</row>
    <row r="852" ht="15.75" customHeight="1">
      <c r="A852" s="42">
        <v>42815.62533333333</v>
      </c>
      <c r="B852" s="43">
        <v>18.9</v>
      </c>
      <c r="C852" s="43">
        <v>15.402</v>
      </c>
      <c r="D852" s="43">
        <v>668.0</v>
      </c>
      <c r="E852" s="44">
        <f t="shared" si="1"/>
        <v>0</v>
      </c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</row>
    <row r="853" ht="15.75" customHeight="1">
      <c r="A853" s="42">
        <v>42816.62533333333</v>
      </c>
      <c r="B853" s="43">
        <v>18.88</v>
      </c>
      <c r="C853" s="43">
        <v>15.386</v>
      </c>
      <c r="D853" s="43">
        <v>800.0</v>
      </c>
      <c r="E853" s="44">
        <f t="shared" si="1"/>
        <v>-0.001038826126</v>
      </c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</row>
    <row r="854" ht="15.75" customHeight="1">
      <c r="A854" s="42">
        <v>42817.62533333333</v>
      </c>
      <c r="B854" s="43">
        <v>18.5</v>
      </c>
      <c r="C854" s="43">
        <v>15.076</v>
      </c>
      <c r="D854" s="43">
        <v>3119.0</v>
      </c>
      <c r="E854" s="44">
        <f t="shared" si="1"/>
        <v>-0.02014818666</v>
      </c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</row>
    <row r="855" ht="15.75" customHeight="1">
      <c r="A855" s="42">
        <v>42818.62533333333</v>
      </c>
      <c r="B855" s="43">
        <v>18.79</v>
      </c>
      <c r="C855" s="43">
        <v>15.313</v>
      </c>
      <c r="D855" s="43">
        <v>3290.0</v>
      </c>
      <c r="E855" s="44">
        <f t="shared" si="1"/>
        <v>0.01572035023</v>
      </c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</row>
    <row r="856" ht="15.75" customHeight="1">
      <c r="A856" s="42">
        <v>42821.62533333333</v>
      </c>
      <c r="B856" s="43">
        <v>18.8</v>
      </c>
      <c r="C856" s="43">
        <v>15.321</v>
      </c>
      <c r="D856" s="43">
        <v>1270.0</v>
      </c>
      <c r="E856" s="44">
        <f t="shared" si="1"/>
        <v>0.0005224319206</v>
      </c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</row>
    <row r="857" ht="15.75" customHeight="1">
      <c r="A857" s="42">
        <v>42822.62533333333</v>
      </c>
      <c r="B857" s="43">
        <v>18.8</v>
      </c>
      <c r="C857" s="43">
        <v>15.321</v>
      </c>
      <c r="D857" s="43">
        <v>13498.0</v>
      </c>
      <c r="E857" s="44">
        <f t="shared" si="1"/>
        <v>0</v>
      </c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</row>
    <row r="858" ht="15.75" customHeight="1">
      <c r="A858" s="42">
        <v>42823.62533333333</v>
      </c>
      <c r="B858" s="43">
        <v>18.79</v>
      </c>
      <c r="C858" s="43">
        <v>15.313</v>
      </c>
      <c r="D858" s="43">
        <v>2552.0</v>
      </c>
      <c r="E858" s="44">
        <f t="shared" si="1"/>
        <v>-0.000522159128</v>
      </c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</row>
    <row r="859" ht="15.75" customHeight="1">
      <c r="A859" s="42">
        <v>42824.62533333333</v>
      </c>
      <c r="B859" s="43">
        <v>18.65</v>
      </c>
      <c r="C859" s="43">
        <v>15.199</v>
      </c>
      <c r="D859" s="43">
        <v>410.0</v>
      </c>
      <c r="E859" s="44">
        <f t="shared" si="1"/>
        <v>-0.007444654868</v>
      </c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</row>
    <row r="860" ht="15.75" customHeight="1">
      <c r="A860" s="42">
        <v>42825.62533333333</v>
      </c>
      <c r="B860" s="43">
        <v>18.72</v>
      </c>
      <c r="C860" s="43">
        <v>15.256</v>
      </c>
      <c r="D860" s="43">
        <v>120.0</v>
      </c>
      <c r="E860" s="44">
        <f t="shared" si="1"/>
        <v>0.003750246727</v>
      </c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</row>
    <row r="861" ht="15.75" customHeight="1">
      <c r="A861" s="42">
        <v>42828.62533333333</v>
      </c>
      <c r="B861" s="43">
        <v>18.69</v>
      </c>
      <c r="C861" s="43">
        <v>15.231</v>
      </c>
      <c r="D861" s="43">
        <v>3170.0</v>
      </c>
      <c r="E861" s="44">
        <f t="shared" si="1"/>
        <v>-0.001638699528</v>
      </c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</row>
    <row r="862" ht="15.75" customHeight="1">
      <c r="A862" s="42">
        <v>42829.62533333333</v>
      </c>
      <c r="B862" s="43">
        <v>18.7</v>
      </c>
      <c r="C862" s="43">
        <v>15.239</v>
      </c>
      <c r="D862" s="43">
        <v>2512.0</v>
      </c>
      <c r="E862" s="44">
        <f t="shared" si="1"/>
        <v>0.000525244567</v>
      </c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</row>
    <row r="863" ht="15.75" customHeight="1">
      <c r="A863" s="42">
        <v>42830.62533333333</v>
      </c>
      <c r="B863" s="43">
        <v>18.68</v>
      </c>
      <c r="C863" s="43">
        <v>15.223</v>
      </c>
      <c r="D863" s="43">
        <v>1677.0</v>
      </c>
      <c r="E863" s="44">
        <f t="shared" si="1"/>
        <v>-0.00104993766</v>
      </c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</row>
    <row r="864" ht="15.75" customHeight="1">
      <c r="A864" s="42">
        <v>42831.62533333333</v>
      </c>
      <c r="B864" s="43">
        <v>18.67</v>
      </c>
      <c r="C864" s="43">
        <v>15.215</v>
      </c>
      <c r="D864" s="43">
        <v>204.0</v>
      </c>
      <c r="E864" s="44">
        <f t="shared" si="1"/>
        <v>-0.0005255205938</v>
      </c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</row>
    <row r="865" ht="15.75" customHeight="1">
      <c r="A865" s="42">
        <v>42832.62533333333</v>
      </c>
      <c r="B865" s="43">
        <v>18.69</v>
      </c>
      <c r="C865" s="43">
        <v>15.231</v>
      </c>
      <c r="D865" s="43">
        <v>1100.0</v>
      </c>
      <c r="E865" s="44">
        <f t="shared" si="1"/>
        <v>0.001051593822</v>
      </c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</row>
    <row r="866" ht="15.75" customHeight="1">
      <c r="A866" s="42">
        <v>42835.62533333333</v>
      </c>
      <c r="B866" s="43">
        <v>18.69</v>
      </c>
      <c r="C866" s="43">
        <v>15.231</v>
      </c>
      <c r="D866" s="43">
        <v>200.0</v>
      </c>
      <c r="E866" s="44">
        <f t="shared" si="1"/>
        <v>0</v>
      </c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</row>
    <row r="867" ht="15.75" customHeight="1">
      <c r="A867" s="42">
        <v>42836.62533333333</v>
      </c>
      <c r="B867" s="43">
        <v>18.69</v>
      </c>
      <c r="C867" s="43">
        <v>15.231</v>
      </c>
      <c r="D867" s="43">
        <v>931.0</v>
      </c>
      <c r="E867" s="44">
        <f t="shared" si="1"/>
        <v>0</v>
      </c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</row>
    <row r="868" ht="15.75" customHeight="1">
      <c r="A868" s="42">
        <v>42837.62533333333</v>
      </c>
      <c r="B868" s="43">
        <v>18.69</v>
      </c>
      <c r="C868" s="43">
        <v>15.231</v>
      </c>
      <c r="D868" s="43">
        <v>550.0</v>
      </c>
      <c r="E868" s="44">
        <f t="shared" si="1"/>
        <v>0</v>
      </c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</row>
    <row r="869" ht="15.75" customHeight="1">
      <c r="A869" s="42">
        <v>42838.62533333333</v>
      </c>
      <c r="B869" s="43">
        <v>18.6</v>
      </c>
      <c r="C869" s="43">
        <v>15.158</v>
      </c>
      <c r="D869" s="43">
        <v>5161.0</v>
      </c>
      <c r="E869" s="44">
        <f t="shared" si="1"/>
        <v>-0.004792856674</v>
      </c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</row>
    <row r="870" ht="15.75" customHeight="1">
      <c r="A870" s="42">
        <v>42839.62533333333</v>
      </c>
      <c r="B870" s="43">
        <v>18.7</v>
      </c>
      <c r="C870" s="43">
        <v>15.239</v>
      </c>
      <c r="D870" s="43">
        <v>1010.0</v>
      </c>
      <c r="E870" s="44">
        <f t="shared" si="1"/>
        <v>0.005343712891</v>
      </c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</row>
    <row r="871" ht="15.75" customHeight="1">
      <c r="A871" s="42">
        <v>42842.62533333333</v>
      </c>
      <c r="B871" s="43">
        <v>18.7</v>
      </c>
      <c r="C871" s="43">
        <v>15.239</v>
      </c>
      <c r="D871" s="43">
        <v>12565.0</v>
      </c>
      <c r="E871" s="44">
        <f t="shared" si="1"/>
        <v>0</v>
      </c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</row>
    <row r="872" ht="15.75" customHeight="1">
      <c r="A872" s="42">
        <v>42843.62533333333</v>
      </c>
      <c r="B872" s="43">
        <v>18.7</v>
      </c>
      <c r="C872" s="43">
        <v>15.239</v>
      </c>
      <c r="D872" s="43">
        <v>6583.0</v>
      </c>
      <c r="E872" s="44">
        <f t="shared" si="1"/>
        <v>0</v>
      </c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</row>
    <row r="873" ht="15.75" customHeight="1">
      <c r="A873" s="42">
        <v>42844.62533333333</v>
      </c>
      <c r="B873" s="43">
        <v>18.8</v>
      </c>
      <c r="C873" s="43">
        <v>15.321</v>
      </c>
      <c r="D873" s="43">
        <v>5232.0</v>
      </c>
      <c r="E873" s="44">
        <f t="shared" si="1"/>
        <v>0.005380930507</v>
      </c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</row>
    <row r="874" ht="15.75" customHeight="1">
      <c r="A874" s="42">
        <v>42845.62533333333</v>
      </c>
      <c r="B874" s="43">
        <v>18.89</v>
      </c>
      <c r="C874" s="43">
        <v>15.394</v>
      </c>
      <c r="D874" s="43">
        <v>55.0</v>
      </c>
      <c r="E874" s="44">
        <f t="shared" si="1"/>
        <v>0.004764702043</v>
      </c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</row>
    <row r="875" ht="15.75" customHeight="1">
      <c r="A875" s="42">
        <v>42846.62533333333</v>
      </c>
      <c r="B875" s="43">
        <v>18.89</v>
      </c>
      <c r="C875" s="43">
        <v>15.394</v>
      </c>
      <c r="D875" s="43">
        <v>14095.0</v>
      </c>
      <c r="E875" s="44">
        <f t="shared" si="1"/>
        <v>0</v>
      </c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</row>
    <row r="876" ht="15.75" customHeight="1">
      <c r="A876" s="42">
        <v>42849.62533333333</v>
      </c>
      <c r="B876" s="43">
        <v>18.85</v>
      </c>
      <c r="C876" s="43">
        <v>15.362</v>
      </c>
      <c r="D876" s="43">
        <v>1352.0</v>
      </c>
      <c r="E876" s="44">
        <f t="shared" si="1"/>
        <v>-0.002078731973</v>
      </c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</row>
    <row r="877" ht="15.75" customHeight="1">
      <c r="A877" s="42">
        <v>42850.62533333333</v>
      </c>
      <c r="B877" s="43">
        <v>18.79</v>
      </c>
      <c r="C877" s="43">
        <v>15.313</v>
      </c>
      <c r="D877" s="43">
        <v>5572.0</v>
      </c>
      <c r="E877" s="44">
        <f t="shared" si="1"/>
        <v>-0.003189688843</v>
      </c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</row>
    <row r="878" ht="15.75" customHeight="1">
      <c r="A878" s="42">
        <v>42851.62533333333</v>
      </c>
      <c r="B878" s="43">
        <v>18.74</v>
      </c>
      <c r="C878" s="43">
        <v>15.272</v>
      </c>
      <c r="D878" s="43">
        <v>9951.0</v>
      </c>
      <c r="E878" s="44">
        <f t="shared" si="1"/>
        <v>-0.002677463593</v>
      </c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</row>
    <row r="879" ht="15.75" customHeight="1">
      <c r="A879" s="42">
        <v>42852.62533333333</v>
      </c>
      <c r="B879" s="43">
        <v>18.9</v>
      </c>
      <c r="C879" s="43">
        <v>15.402</v>
      </c>
      <c r="D879" s="43">
        <v>10.0</v>
      </c>
      <c r="E879" s="44">
        <f t="shared" si="1"/>
        <v>0.00851231011</v>
      </c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</row>
    <row r="880" ht="15.75" customHeight="1">
      <c r="A880" s="42">
        <v>42853.62533333333</v>
      </c>
      <c r="B880" s="43">
        <v>18.8</v>
      </c>
      <c r="C880" s="43">
        <v>15.321</v>
      </c>
      <c r="D880" s="43">
        <v>2280.0</v>
      </c>
      <c r="E880" s="44">
        <f t="shared" si="1"/>
        <v>-0.005259057265</v>
      </c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</row>
    <row r="881" ht="15.75" customHeight="1">
      <c r="A881" s="42">
        <v>42857.62533333333</v>
      </c>
      <c r="B881" s="43">
        <v>18.79</v>
      </c>
      <c r="C881" s="43">
        <v>15.313</v>
      </c>
      <c r="D881" s="43">
        <v>1182.0</v>
      </c>
      <c r="E881" s="44">
        <f t="shared" si="1"/>
        <v>-0.000522159128</v>
      </c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</row>
    <row r="882" ht="15.75" customHeight="1">
      <c r="A882" s="42">
        <v>42858.62533333333</v>
      </c>
      <c r="B882" s="43">
        <v>18.79</v>
      </c>
      <c r="C882" s="43">
        <v>15.313</v>
      </c>
      <c r="D882" s="43">
        <v>2551.0</v>
      </c>
      <c r="E882" s="44">
        <f t="shared" si="1"/>
        <v>0</v>
      </c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</row>
    <row r="883" ht="15.75" customHeight="1">
      <c r="A883" s="42">
        <v>42859.62533333333</v>
      </c>
      <c r="B883" s="43">
        <v>18.8</v>
      </c>
      <c r="C883" s="43">
        <v>15.321</v>
      </c>
      <c r="D883" s="43">
        <v>1592.0</v>
      </c>
      <c r="E883" s="44">
        <f t="shared" si="1"/>
        <v>0.0005224319206</v>
      </c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</row>
    <row r="884" ht="15.75" customHeight="1">
      <c r="A884" s="42">
        <v>42860.62533333333</v>
      </c>
      <c r="B884" s="43">
        <v>19.0</v>
      </c>
      <c r="C884" s="43">
        <v>15.484</v>
      </c>
      <c r="D884" s="43">
        <v>21800.0</v>
      </c>
      <c r="E884" s="44">
        <f t="shared" si="1"/>
        <v>0.01063899223</v>
      </c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</row>
    <row r="885" ht="15.75" customHeight="1">
      <c r="A885" s="42">
        <v>42863.62533333333</v>
      </c>
      <c r="B885" s="43">
        <v>19.02</v>
      </c>
      <c r="C885" s="43">
        <v>15.5</v>
      </c>
      <c r="D885" s="43">
        <v>6805.0</v>
      </c>
      <c r="E885" s="44">
        <f t="shared" si="1"/>
        <v>0.001033324722</v>
      </c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</row>
    <row r="886" ht="15.75" customHeight="1">
      <c r="A886" s="42">
        <v>42864.62533333333</v>
      </c>
      <c r="B886" s="43">
        <v>18.99</v>
      </c>
      <c r="C886" s="43">
        <v>15.476</v>
      </c>
      <c r="D886" s="43">
        <v>2345.0</v>
      </c>
      <c r="E886" s="44">
        <f t="shared" si="1"/>
        <v>-0.001548387097</v>
      </c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</row>
    <row r="887" ht="15.75" customHeight="1">
      <c r="A887" s="42">
        <v>42865.62533333333</v>
      </c>
      <c r="B887" s="43">
        <v>18.95</v>
      </c>
      <c r="C887" s="43">
        <v>15.443</v>
      </c>
      <c r="D887" s="43">
        <v>12328.0</v>
      </c>
      <c r="E887" s="44">
        <f t="shared" si="1"/>
        <v>-0.002132333936</v>
      </c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</row>
    <row r="888" ht="15.75" customHeight="1">
      <c r="A888" s="42">
        <v>42866.62533333333</v>
      </c>
      <c r="B888" s="43">
        <v>18.95</v>
      </c>
      <c r="C888" s="43">
        <v>15.443</v>
      </c>
      <c r="D888" s="43">
        <v>3089.0</v>
      </c>
      <c r="E888" s="44">
        <f t="shared" si="1"/>
        <v>0</v>
      </c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</row>
    <row r="889" ht="15.75" customHeight="1">
      <c r="A889" s="42">
        <v>42867.62533333333</v>
      </c>
      <c r="B889" s="43">
        <v>19.0</v>
      </c>
      <c r="C889" s="43">
        <v>15.484</v>
      </c>
      <c r="D889" s="43">
        <v>3891.0</v>
      </c>
      <c r="E889" s="44">
        <f t="shared" si="1"/>
        <v>0.002654924561</v>
      </c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</row>
    <row r="890" ht="15.75" customHeight="1">
      <c r="A890" s="42">
        <v>42870.62533333333</v>
      </c>
      <c r="B890" s="43">
        <v>18.85</v>
      </c>
      <c r="C890" s="43">
        <v>15.362</v>
      </c>
      <c r="D890" s="43">
        <v>2870.0</v>
      </c>
      <c r="E890" s="44">
        <f t="shared" si="1"/>
        <v>-0.007879101007</v>
      </c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</row>
    <row r="891" ht="15.75" customHeight="1">
      <c r="A891" s="42">
        <v>42871.62533333333</v>
      </c>
      <c r="B891" s="43">
        <v>18.8</v>
      </c>
      <c r="C891" s="43">
        <v>15.321</v>
      </c>
      <c r="D891" s="43">
        <v>7335.0</v>
      </c>
      <c r="E891" s="44">
        <f t="shared" si="1"/>
        <v>-0.002668923317</v>
      </c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</row>
    <row r="892" ht="15.75" customHeight="1">
      <c r="A892" s="42">
        <v>42872.62533333333</v>
      </c>
      <c r="B892" s="43">
        <v>18.8</v>
      </c>
      <c r="C892" s="43">
        <v>15.321</v>
      </c>
      <c r="D892" s="43">
        <v>595.0</v>
      </c>
      <c r="E892" s="44">
        <f t="shared" si="1"/>
        <v>0</v>
      </c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</row>
    <row r="893" ht="15.75" customHeight="1">
      <c r="A893" s="42">
        <v>42873.62533333333</v>
      </c>
      <c r="B893" s="43">
        <v>18.72</v>
      </c>
      <c r="C893" s="43">
        <v>15.256</v>
      </c>
      <c r="D893" s="43">
        <v>6530.0</v>
      </c>
      <c r="E893" s="44">
        <f t="shared" si="1"/>
        <v>-0.004242542915</v>
      </c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</row>
    <row r="894" ht="15.75" customHeight="1">
      <c r="A894" s="42">
        <v>42874.62533333333</v>
      </c>
      <c r="B894" s="43">
        <v>19.0</v>
      </c>
      <c r="C894" s="43">
        <v>15.484</v>
      </c>
      <c r="D894" s="43">
        <v>12384.0</v>
      </c>
      <c r="E894" s="44">
        <f t="shared" si="1"/>
        <v>0.0149449397</v>
      </c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</row>
    <row r="895" ht="15.75" customHeight="1">
      <c r="A895" s="42">
        <v>42877.62533333333</v>
      </c>
      <c r="B895" s="43">
        <v>19.0</v>
      </c>
      <c r="C895" s="43">
        <v>15.484</v>
      </c>
      <c r="D895" s="43">
        <v>11655.0</v>
      </c>
      <c r="E895" s="44">
        <f t="shared" si="1"/>
        <v>0</v>
      </c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</row>
    <row r="896" ht="15.75" customHeight="1">
      <c r="A896" s="42">
        <v>42878.62533333333</v>
      </c>
      <c r="B896" s="43">
        <v>18.84</v>
      </c>
      <c r="C896" s="43">
        <v>15.353</v>
      </c>
      <c r="D896" s="43">
        <v>5130.0</v>
      </c>
      <c r="E896" s="44">
        <f t="shared" si="1"/>
        <v>-0.008460346164</v>
      </c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</row>
    <row r="897" ht="15.75" customHeight="1">
      <c r="A897" s="42">
        <v>42879.62533333333</v>
      </c>
      <c r="B897" s="43">
        <v>19.0</v>
      </c>
      <c r="C897" s="43">
        <v>15.484</v>
      </c>
      <c r="D897" s="43">
        <v>8975.0</v>
      </c>
      <c r="E897" s="44">
        <f t="shared" si="1"/>
        <v>0.008532534358</v>
      </c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</row>
    <row r="898" ht="15.75" customHeight="1">
      <c r="A898" s="42">
        <v>42880.62533333333</v>
      </c>
      <c r="B898" s="43">
        <v>19.13</v>
      </c>
      <c r="C898" s="43">
        <v>15.59</v>
      </c>
      <c r="D898" s="43">
        <v>75.0</v>
      </c>
      <c r="E898" s="44">
        <f t="shared" si="1"/>
        <v>0.006845776285</v>
      </c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</row>
    <row r="899" ht="15.75" customHeight="1">
      <c r="A899" s="42">
        <v>42881.62533333333</v>
      </c>
      <c r="B899" s="43">
        <v>19.19</v>
      </c>
      <c r="C899" s="43">
        <v>15.639</v>
      </c>
      <c r="D899" s="43">
        <v>26646.0</v>
      </c>
      <c r="E899" s="44">
        <f t="shared" si="1"/>
        <v>0.003143040411</v>
      </c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</row>
    <row r="900" ht="15.75" customHeight="1">
      <c r="A900" s="42">
        <v>42884.62533333333</v>
      </c>
      <c r="B900" s="43">
        <v>19.1</v>
      </c>
      <c r="C900" s="43">
        <v>15.565</v>
      </c>
      <c r="D900" s="43">
        <v>12411.0</v>
      </c>
      <c r="E900" s="44">
        <f t="shared" si="1"/>
        <v>-0.004731760343</v>
      </c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</row>
    <row r="901" ht="15.75" customHeight="1">
      <c r="A901" s="42">
        <v>42885.62533333333</v>
      </c>
      <c r="B901" s="43">
        <v>19.1</v>
      </c>
      <c r="C901" s="43">
        <v>15.565</v>
      </c>
      <c r="D901" s="43">
        <v>10661.0</v>
      </c>
      <c r="E901" s="44">
        <f t="shared" si="1"/>
        <v>0</v>
      </c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</row>
    <row r="902" ht="15.75" customHeight="1">
      <c r="A902" s="42">
        <v>42886.62533333333</v>
      </c>
      <c r="B902" s="43">
        <v>19.1</v>
      </c>
      <c r="C902" s="43">
        <v>15.565</v>
      </c>
      <c r="D902" s="43">
        <v>15030.0</v>
      </c>
      <c r="E902" s="44">
        <f t="shared" si="1"/>
        <v>0</v>
      </c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</row>
    <row r="903" ht="15.75" customHeight="1">
      <c r="A903" s="42">
        <v>42887.62533333333</v>
      </c>
      <c r="B903" s="43">
        <v>19.1</v>
      </c>
      <c r="C903" s="43">
        <v>15.565</v>
      </c>
      <c r="D903" s="43">
        <v>2503.0</v>
      </c>
      <c r="E903" s="44">
        <f t="shared" si="1"/>
        <v>0</v>
      </c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</row>
    <row r="904" ht="15.75" customHeight="1">
      <c r="A904" s="42">
        <v>42888.62533333333</v>
      </c>
      <c r="B904" s="43">
        <v>19.1</v>
      </c>
      <c r="C904" s="43">
        <v>15.565</v>
      </c>
      <c r="D904" s="43">
        <v>1578.0</v>
      </c>
      <c r="E904" s="44">
        <f t="shared" si="1"/>
        <v>0</v>
      </c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</row>
    <row r="905" ht="15.75" customHeight="1">
      <c r="A905" s="42">
        <v>42891.62533333333</v>
      </c>
      <c r="B905" s="43">
        <v>19.2</v>
      </c>
      <c r="C905" s="43">
        <v>15.647</v>
      </c>
      <c r="D905" s="43">
        <v>6580.0</v>
      </c>
      <c r="E905" s="44">
        <f t="shared" si="1"/>
        <v>0.005268230003</v>
      </c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</row>
    <row r="906" ht="15.75" customHeight="1">
      <c r="A906" s="42">
        <v>42892.62533333333</v>
      </c>
      <c r="B906" s="43">
        <v>19.22</v>
      </c>
      <c r="C906" s="43">
        <v>15.663</v>
      </c>
      <c r="D906" s="43">
        <v>7235.0</v>
      </c>
      <c r="E906" s="44">
        <f t="shared" si="1"/>
        <v>0.001022560235</v>
      </c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</row>
    <row r="907" ht="15.75" customHeight="1">
      <c r="A907" s="42">
        <v>42893.62533333333</v>
      </c>
      <c r="B907" s="43">
        <v>19.3</v>
      </c>
      <c r="C907" s="43">
        <v>15.728</v>
      </c>
      <c r="D907" s="43">
        <v>7000.0</v>
      </c>
      <c r="E907" s="44">
        <f t="shared" si="1"/>
        <v>0.004149907425</v>
      </c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</row>
    <row r="908" ht="15.75" customHeight="1">
      <c r="A908" s="42">
        <v>42894.62533333333</v>
      </c>
      <c r="B908" s="43">
        <v>19.45</v>
      </c>
      <c r="C908" s="43">
        <v>15.851</v>
      </c>
      <c r="D908" s="43">
        <v>3410.0</v>
      </c>
      <c r="E908" s="44">
        <f t="shared" si="1"/>
        <v>0.007820447609</v>
      </c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</row>
    <row r="909" ht="15.75" customHeight="1">
      <c r="A909" s="42">
        <v>42895.62533333333</v>
      </c>
      <c r="B909" s="43">
        <v>19.4</v>
      </c>
      <c r="C909" s="43">
        <v>15.81</v>
      </c>
      <c r="D909" s="43">
        <v>4509.0</v>
      </c>
      <c r="E909" s="44">
        <f t="shared" si="1"/>
        <v>-0.002586587597</v>
      </c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</row>
    <row r="910" ht="15.75" customHeight="1">
      <c r="A910" s="42">
        <v>42898.62533333333</v>
      </c>
      <c r="B910" s="43">
        <v>19.79</v>
      </c>
      <c r="C910" s="43">
        <v>16.128</v>
      </c>
      <c r="D910" s="43">
        <v>7874.0</v>
      </c>
      <c r="E910" s="44">
        <f t="shared" si="1"/>
        <v>0.02011385199</v>
      </c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</row>
    <row r="911" ht="15.75" customHeight="1">
      <c r="A911" s="42">
        <v>42899.62533333333</v>
      </c>
      <c r="B911" s="43">
        <v>19.85</v>
      </c>
      <c r="C911" s="43">
        <v>16.177</v>
      </c>
      <c r="D911" s="43">
        <v>3899.0</v>
      </c>
      <c r="E911" s="44">
        <f t="shared" si="1"/>
        <v>0.003038194444</v>
      </c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</row>
    <row r="912" ht="15.75" customHeight="1">
      <c r="A912" s="42">
        <v>42900.62533333333</v>
      </c>
      <c r="B912" s="43">
        <v>19.79</v>
      </c>
      <c r="C912" s="43">
        <v>16.128</v>
      </c>
      <c r="D912" s="43">
        <v>3444.0</v>
      </c>
      <c r="E912" s="44">
        <f t="shared" si="1"/>
        <v>-0.003028991778</v>
      </c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</row>
    <row r="913" ht="15.75" customHeight="1">
      <c r="A913" s="42">
        <v>42901.62533333333</v>
      </c>
      <c r="B913" s="43">
        <v>20.2</v>
      </c>
      <c r="C913" s="43">
        <v>16.462</v>
      </c>
      <c r="D913" s="43">
        <v>14131.0</v>
      </c>
      <c r="E913" s="44">
        <f t="shared" si="1"/>
        <v>0.0207093254</v>
      </c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</row>
    <row r="914" ht="15.75" customHeight="1">
      <c r="A914" s="42">
        <v>42902.62533333333</v>
      </c>
      <c r="B914" s="43">
        <v>19.95</v>
      </c>
      <c r="C914" s="43">
        <v>16.258</v>
      </c>
      <c r="D914" s="43">
        <v>4762.0</v>
      </c>
      <c r="E914" s="44">
        <f t="shared" si="1"/>
        <v>-0.01239217592</v>
      </c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</row>
    <row r="915" ht="15.75" customHeight="1">
      <c r="A915" s="42">
        <v>42905.62533333333</v>
      </c>
      <c r="B915" s="43">
        <v>21.1</v>
      </c>
      <c r="C915" s="43">
        <v>17.195</v>
      </c>
      <c r="D915" s="43">
        <v>24899.0</v>
      </c>
      <c r="E915" s="44">
        <f t="shared" si="1"/>
        <v>0.05763316521</v>
      </c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</row>
    <row r="916" ht="15.75" customHeight="1">
      <c r="A916" s="42">
        <v>42906.62533333333</v>
      </c>
      <c r="B916" s="43">
        <v>21.3</v>
      </c>
      <c r="C916" s="43">
        <v>17.358</v>
      </c>
      <c r="D916" s="43">
        <v>25255.0</v>
      </c>
      <c r="E916" s="44">
        <f t="shared" si="1"/>
        <v>0.009479499855</v>
      </c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</row>
    <row r="917" ht="15.75" customHeight="1">
      <c r="A917" s="42">
        <v>42907.62533333333</v>
      </c>
      <c r="B917" s="43">
        <v>21.2</v>
      </c>
      <c r="C917" s="43">
        <v>17.277</v>
      </c>
      <c r="D917" s="43">
        <v>7881.0</v>
      </c>
      <c r="E917" s="44">
        <f t="shared" si="1"/>
        <v>-0.004666436225</v>
      </c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</row>
    <row r="918" ht="15.75" customHeight="1">
      <c r="A918" s="42">
        <v>42908.62533333333</v>
      </c>
      <c r="B918" s="43">
        <v>21.2</v>
      </c>
      <c r="C918" s="43">
        <v>17.277</v>
      </c>
      <c r="D918" s="43">
        <v>8252.0</v>
      </c>
      <c r="E918" s="44">
        <f t="shared" si="1"/>
        <v>0</v>
      </c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</row>
    <row r="919" ht="15.75" customHeight="1">
      <c r="A919" s="42">
        <v>42909.62533333333</v>
      </c>
      <c r="B919" s="43">
        <v>21.0</v>
      </c>
      <c r="C919" s="43">
        <v>17.114</v>
      </c>
      <c r="D919" s="43">
        <v>8078.0</v>
      </c>
      <c r="E919" s="44">
        <f t="shared" si="1"/>
        <v>-0.009434508306</v>
      </c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</row>
    <row r="920" ht="15.75" customHeight="1">
      <c r="A920" s="42">
        <v>42914.62533333333</v>
      </c>
      <c r="B920" s="43">
        <v>21.3</v>
      </c>
      <c r="C920" s="43">
        <v>17.358</v>
      </c>
      <c r="D920" s="43">
        <v>7822.0</v>
      </c>
      <c r="E920" s="44">
        <f t="shared" si="1"/>
        <v>0.01425733318</v>
      </c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</row>
    <row r="921" ht="15.75" customHeight="1">
      <c r="A921" s="42">
        <v>42915.62533333333</v>
      </c>
      <c r="B921" s="43">
        <v>21.6</v>
      </c>
      <c r="C921" s="43">
        <v>17.603</v>
      </c>
      <c r="D921" s="43">
        <v>9885.0</v>
      </c>
      <c r="E921" s="44">
        <f t="shared" si="1"/>
        <v>0.01411452932</v>
      </c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</row>
    <row r="922" ht="15.75" customHeight="1">
      <c r="A922" s="42">
        <v>42916.62533333333</v>
      </c>
      <c r="B922" s="43">
        <v>22.0</v>
      </c>
      <c r="C922" s="43">
        <v>17.929</v>
      </c>
      <c r="D922" s="43">
        <v>18772.0</v>
      </c>
      <c r="E922" s="44">
        <f t="shared" si="1"/>
        <v>0.01851957053</v>
      </c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</row>
    <row r="923" ht="15.75" customHeight="1">
      <c r="A923" s="42">
        <v>42919.62533333333</v>
      </c>
      <c r="B923" s="43">
        <v>22.2</v>
      </c>
      <c r="C923" s="43">
        <v>18.599</v>
      </c>
      <c r="D923" s="43">
        <v>18782.0</v>
      </c>
      <c r="E923" s="44">
        <f t="shared" si="1"/>
        <v>0.03736962463</v>
      </c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</row>
    <row r="924" ht="15.75" customHeight="1">
      <c r="A924" s="42">
        <v>42920.62533333333</v>
      </c>
      <c r="B924" s="43">
        <v>22.8</v>
      </c>
      <c r="C924" s="43">
        <v>19.102</v>
      </c>
      <c r="D924" s="43">
        <v>26950.0</v>
      </c>
      <c r="E924" s="44">
        <f t="shared" si="1"/>
        <v>0.02704446476</v>
      </c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</row>
    <row r="925" ht="15.75" customHeight="1">
      <c r="A925" s="42">
        <v>42921.62533333333</v>
      </c>
      <c r="B925" s="43">
        <v>23.2</v>
      </c>
      <c r="C925" s="43">
        <v>19.437</v>
      </c>
      <c r="D925" s="43">
        <v>32613.0</v>
      </c>
      <c r="E925" s="44">
        <f t="shared" si="1"/>
        <v>0.01753743064</v>
      </c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</row>
    <row r="926" ht="15.75" customHeight="1">
      <c r="A926" s="42">
        <v>42922.62533333333</v>
      </c>
      <c r="B926" s="43">
        <v>23.22</v>
      </c>
      <c r="C926" s="43">
        <v>19.453</v>
      </c>
      <c r="D926" s="43">
        <v>26548.0</v>
      </c>
      <c r="E926" s="44">
        <f t="shared" si="1"/>
        <v>0.0008231723003</v>
      </c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</row>
    <row r="927" ht="15.75" customHeight="1">
      <c r="A927" s="42">
        <v>42923.62533333333</v>
      </c>
      <c r="B927" s="43">
        <v>22.7</v>
      </c>
      <c r="C927" s="43">
        <v>19.018</v>
      </c>
      <c r="D927" s="43">
        <v>14982.0</v>
      </c>
      <c r="E927" s="44">
        <f t="shared" si="1"/>
        <v>-0.02236158947</v>
      </c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</row>
    <row r="928" ht="15.75" customHeight="1">
      <c r="A928" s="42">
        <v>42926.62533333333</v>
      </c>
      <c r="B928" s="43">
        <v>22.95</v>
      </c>
      <c r="C928" s="43">
        <v>19.227</v>
      </c>
      <c r="D928" s="43">
        <v>5870.0</v>
      </c>
      <c r="E928" s="44">
        <f t="shared" si="1"/>
        <v>0.01098958881</v>
      </c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</row>
    <row r="929" ht="15.75" customHeight="1">
      <c r="A929" s="42">
        <v>42927.62533333333</v>
      </c>
      <c r="B929" s="43">
        <v>23.1</v>
      </c>
      <c r="C929" s="43">
        <v>19.353</v>
      </c>
      <c r="D929" s="43">
        <v>5982.0</v>
      </c>
      <c r="E929" s="44">
        <f t="shared" si="1"/>
        <v>0.006553284444</v>
      </c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</row>
    <row r="930" ht="15.75" customHeight="1">
      <c r="A930" s="42">
        <v>42928.62533333333</v>
      </c>
      <c r="B930" s="43">
        <v>23.0</v>
      </c>
      <c r="C930" s="43">
        <v>19.269</v>
      </c>
      <c r="D930" s="43">
        <v>5273.0</v>
      </c>
      <c r="E930" s="44">
        <f t="shared" si="1"/>
        <v>-0.004340412339</v>
      </c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</row>
    <row r="931" ht="15.75" customHeight="1">
      <c r="A931" s="42">
        <v>42929.62533333333</v>
      </c>
      <c r="B931" s="43">
        <v>23.07</v>
      </c>
      <c r="C931" s="43">
        <v>19.328</v>
      </c>
      <c r="D931" s="43">
        <v>8820.0</v>
      </c>
      <c r="E931" s="44">
        <f t="shared" si="1"/>
        <v>0.003061912917</v>
      </c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</row>
    <row r="932" ht="15.75" customHeight="1">
      <c r="A932" s="42">
        <v>42930.62533333333</v>
      </c>
      <c r="B932" s="43">
        <v>23.25</v>
      </c>
      <c r="C932" s="43">
        <v>19.479</v>
      </c>
      <c r="D932" s="43">
        <v>8104.0</v>
      </c>
      <c r="E932" s="44">
        <f t="shared" si="1"/>
        <v>0.0078125</v>
      </c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</row>
    <row r="933" ht="15.75" customHeight="1">
      <c r="A933" s="42">
        <v>42933.62533333333</v>
      </c>
      <c r="B933" s="43">
        <v>23.25</v>
      </c>
      <c r="C933" s="43">
        <v>19.479</v>
      </c>
      <c r="D933" s="43">
        <v>843.0</v>
      </c>
      <c r="E933" s="44">
        <f t="shared" si="1"/>
        <v>0</v>
      </c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</row>
    <row r="934" ht="15.75" customHeight="1">
      <c r="A934" s="42">
        <v>42934.62533333333</v>
      </c>
      <c r="B934" s="43">
        <v>23.06</v>
      </c>
      <c r="C934" s="43">
        <v>19.319</v>
      </c>
      <c r="D934" s="43">
        <v>3604.0</v>
      </c>
      <c r="E934" s="44">
        <f t="shared" si="1"/>
        <v>-0.008213974023</v>
      </c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</row>
    <row r="935" ht="15.75" customHeight="1">
      <c r="A935" s="42">
        <v>42935.62533333333</v>
      </c>
      <c r="B935" s="43">
        <v>22.95</v>
      </c>
      <c r="C935" s="43">
        <v>19.227</v>
      </c>
      <c r="D935" s="43">
        <v>903.0</v>
      </c>
      <c r="E935" s="44">
        <f t="shared" si="1"/>
        <v>-0.00476215125</v>
      </c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</row>
    <row r="936" ht="15.75" customHeight="1">
      <c r="A936" s="42">
        <v>42936.62533333333</v>
      </c>
      <c r="B936" s="43">
        <v>23.1</v>
      </c>
      <c r="C936" s="43">
        <v>19.353</v>
      </c>
      <c r="D936" s="43">
        <v>3495.0</v>
      </c>
      <c r="E936" s="44">
        <f t="shared" si="1"/>
        <v>0.006553284444</v>
      </c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</row>
    <row r="937" ht="15.75" customHeight="1">
      <c r="A937" s="42">
        <v>42937.62533333333</v>
      </c>
      <c r="B937" s="43">
        <v>23.25</v>
      </c>
      <c r="C937" s="43">
        <v>19.479</v>
      </c>
      <c r="D937" s="43">
        <v>8151.0</v>
      </c>
      <c r="E937" s="44">
        <f t="shared" si="1"/>
        <v>0.006510618509</v>
      </c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</row>
    <row r="938" ht="15.75" customHeight="1">
      <c r="A938" s="42">
        <v>42940.62533333333</v>
      </c>
      <c r="B938" s="43">
        <v>23.2</v>
      </c>
      <c r="C938" s="43">
        <v>19.437</v>
      </c>
      <c r="D938" s="43">
        <v>13159.0</v>
      </c>
      <c r="E938" s="44">
        <f t="shared" si="1"/>
        <v>-0.002156168181</v>
      </c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</row>
    <row r="939" ht="15.75" customHeight="1">
      <c r="A939" s="42">
        <v>42942.62533333333</v>
      </c>
      <c r="B939" s="43">
        <v>23.24</v>
      </c>
      <c r="C939" s="43">
        <v>19.47</v>
      </c>
      <c r="D939" s="43">
        <v>8003.0</v>
      </c>
      <c r="E939" s="44">
        <f t="shared" si="1"/>
        <v>0.001697792869</v>
      </c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</row>
    <row r="940" ht="15.75" customHeight="1">
      <c r="A940" s="42">
        <v>42943.62533333333</v>
      </c>
      <c r="B940" s="43">
        <v>23.2</v>
      </c>
      <c r="C940" s="43">
        <v>19.437</v>
      </c>
      <c r="D940" s="43">
        <v>3360.0</v>
      </c>
      <c r="E940" s="44">
        <f t="shared" si="1"/>
        <v>-0.001694915254</v>
      </c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</row>
    <row r="941" ht="15.75" customHeight="1">
      <c r="A941" s="42">
        <v>42944.62533333333</v>
      </c>
      <c r="B941" s="43">
        <v>23.05</v>
      </c>
      <c r="C941" s="43">
        <v>19.311</v>
      </c>
      <c r="D941" s="43">
        <v>5135.0</v>
      </c>
      <c r="E941" s="44">
        <f t="shared" si="1"/>
        <v>-0.006482481864</v>
      </c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</row>
    <row r="942" ht="15.75" customHeight="1">
      <c r="A942" s="42">
        <v>42947.62533333333</v>
      </c>
      <c r="B942" s="43">
        <v>22.9</v>
      </c>
      <c r="C942" s="43">
        <v>19.185</v>
      </c>
      <c r="D942" s="43">
        <v>3070.0</v>
      </c>
      <c r="E942" s="44">
        <f t="shared" si="1"/>
        <v>-0.006524778624</v>
      </c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</row>
    <row r="943" ht="15.75" customHeight="1">
      <c r="A943" s="42">
        <v>42948.62533333333</v>
      </c>
      <c r="B943" s="43">
        <v>22.98</v>
      </c>
      <c r="C943" s="43">
        <v>19.252</v>
      </c>
      <c r="D943" s="43">
        <v>544.0</v>
      </c>
      <c r="E943" s="44">
        <f t="shared" si="1"/>
        <v>0.003492311702</v>
      </c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</row>
    <row r="944" ht="15.75" customHeight="1">
      <c r="A944" s="42">
        <v>42949.62533333333</v>
      </c>
      <c r="B944" s="43">
        <v>22.82</v>
      </c>
      <c r="C944" s="43">
        <v>19.118</v>
      </c>
      <c r="D944" s="43">
        <v>2206.0</v>
      </c>
      <c r="E944" s="44">
        <f t="shared" si="1"/>
        <v>-0.006960315811</v>
      </c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</row>
    <row r="945" ht="15.75" customHeight="1">
      <c r="A945" s="42">
        <v>42950.62533333333</v>
      </c>
      <c r="B945" s="43">
        <v>22.9</v>
      </c>
      <c r="C945" s="43">
        <v>19.185</v>
      </c>
      <c r="D945" s="43">
        <v>7360.0</v>
      </c>
      <c r="E945" s="44">
        <f t="shared" si="1"/>
        <v>0.003504550685</v>
      </c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</row>
    <row r="946" ht="15.75" customHeight="1">
      <c r="A946" s="42">
        <v>42951.62533333333</v>
      </c>
      <c r="B946" s="43">
        <v>22.7</v>
      </c>
      <c r="C946" s="43">
        <v>19.018</v>
      </c>
      <c r="D946" s="43">
        <v>9339.0</v>
      </c>
      <c r="E946" s="44">
        <f t="shared" si="1"/>
        <v>-0.008704717227</v>
      </c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</row>
    <row r="947" ht="15.75" customHeight="1">
      <c r="A947" s="42">
        <v>42954.62533333333</v>
      </c>
      <c r="B947" s="43">
        <v>22.85</v>
      </c>
      <c r="C947" s="43">
        <v>19.143</v>
      </c>
      <c r="D947" s="43">
        <v>2071.0</v>
      </c>
      <c r="E947" s="44">
        <f t="shared" si="1"/>
        <v>0.006572720581</v>
      </c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</row>
    <row r="948" ht="15.75" customHeight="1">
      <c r="A948" s="42">
        <v>42955.62533333333</v>
      </c>
      <c r="B948" s="43">
        <v>22.89</v>
      </c>
      <c r="C948" s="43">
        <v>19.177</v>
      </c>
      <c r="D948" s="43">
        <v>4015.0</v>
      </c>
      <c r="E948" s="44">
        <f t="shared" si="1"/>
        <v>0.001776106148</v>
      </c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</row>
    <row r="949" ht="15.75" customHeight="1">
      <c r="A949" s="42">
        <v>42956.62533333333</v>
      </c>
      <c r="B949" s="43">
        <v>22.88</v>
      </c>
      <c r="C949" s="43">
        <v>19.169</v>
      </c>
      <c r="D949" s="43">
        <v>7314.0</v>
      </c>
      <c r="E949" s="44">
        <f t="shared" si="1"/>
        <v>-0.0004171663972</v>
      </c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</row>
    <row r="950" ht="15.75" customHeight="1">
      <c r="A950" s="42">
        <v>42957.62533333333</v>
      </c>
      <c r="B950" s="43">
        <v>22.95</v>
      </c>
      <c r="C950" s="43">
        <v>19.227</v>
      </c>
      <c r="D950" s="43">
        <v>1237.0</v>
      </c>
      <c r="E950" s="44">
        <f t="shared" si="1"/>
        <v>0.003025718608</v>
      </c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</row>
    <row r="951" ht="15.75" customHeight="1">
      <c r="A951" s="42">
        <v>42958.62533333333</v>
      </c>
      <c r="B951" s="43">
        <v>22.95</v>
      </c>
      <c r="C951" s="43">
        <v>19.227</v>
      </c>
      <c r="D951" s="43">
        <v>222.0</v>
      </c>
      <c r="E951" s="44">
        <f t="shared" si="1"/>
        <v>0</v>
      </c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</row>
    <row r="952" ht="15.75" customHeight="1">
      <c r="A952" s="42">
        <v>42961.62533333333</v>
      </c>
      <c r="B952" s="43">
        <v>23.0</v>
      </c>
      <c r="C952" s="43">
        <v>19.269</v>
      </c>
      <c r="D952" s="43">
        <v>5810.0</v>
      </c>
      <c r="E952" s="44">
        <f t="shared" si="1"/>
        <v>0.002184428148</v>
      </c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</row>
    <row r="953" ht="15.75" customHeight="1">
      <c r="A953" s="42">
        <v>42962.62533333333</v>
      </c>
      <c r="B953" s="43">
        <v>23.0</v>
      </c>
      <c r="C953" s="43">
        <v>19.269</v>
      </c>
      <c r="D953" s="43">
        <v>6777.0</v>
      </c>
      <c r="E953" s="44">
        <f t="shared" si="1"/>
        <v>0</v>
      </c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</row>
    <row r="954" ht="15.75" customHeight="1">
      <c r="A954" s="42">
        <v>42963.62533333333</v>
      </c>
      <c r="B954" s="43">
        <v>23.0</v>
      </c>
      <c r="C954" s="43">
        <v>19.269</v>
      </c>
      <c r="D954" s="43">
        <v>2099.0</v>
      </c>
      <c r="E954" s="44">
        <f t="shared" si="1"/>
        <v>0</v>
      </c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</row>
    <row r="955" ht="15.75" customHeight="1">
      <c r="A955" s="42">
        <v>42964.62533333333</v>
      </c>
      <c r="B955" s="43">
        <v>23.3</v>
      </c>
      <c r="C955" s="43">
        <v>19.52</v>
      </c>
      <c r="D955" s="43">
        <v>5060.0</v>
      </c>
      <c r="E955" s="44">
        <f t="shared" si="1"/>
        <v>0.01302610411</v>
      </c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</row>
    <row r="956" ht="15.75" customHeight="1">
      <c r="A956" s="42">
        <v>42965.62533333333</v>
      </c>
      <c r="B956" s="43">
        <v>23.5</v>
      </c>
      <c r="C956" s="43">
        <v>19.688</v>
      </c>
      <c r="D956" s="43">
        <v>1856.0</v>
      </c>
      <c r="E956" s="44">
        <f t="shared" si="1"/>
        <v>0.008606557377</v>
      </c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</row>
    <row r="957" ht="15.75" customHeight="1">
      <c r="A957" s="42">
        <v>42968.62533333333</v>
      </c>
      <c r="B957" s="43">
        <v>23.4</v>
      </c>
      <c r="C957" s="43">
        <v>19.604</v>
      </c>
      <c r="D957" s="43">
        <v>7117.0</v>
      </c>
      <c r="E957" s="44">
        <f t="shared" si="1"/>
        <v>-0.00426655831</v>
      </c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</row>
    <row r="958" ht="15.75" customHeight="1">
      <c r="A958" s="42">
        <v>42969.62533333333</v>
      </c>
      <c r="B958" s="43">
        <v>23.99</v>
      </c>
      <c r="C958" s="43">
        <v>20.099</v>
      </c>
      <c r="D958" s="43">
        <v>3360.0</v>
      </c>
      <c r="E958" s="44">
        <f t="shared" si="1"/>
        <v>0.02524994899</v>
      </c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</row>
    <row r="959" ht="15.75" customHeight="1">
      <c r="A959" s="42">
        <v>42970.62533333333</v>
      </c>
      <c r="B959" s="43">
        <v>23.95</v>
      </c>
      <c r="C959" s="43">
        <v>20.065</v>
      </c>
      <c r="D959" s="43">
        <v>14653.0</v>
      </c>
      <c r="E959" s="44">
        <f t="shared" si="1"/>
        <v>-0.001691626449</v>
      </c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</row>
    <row r="960" ht="15.75" customHeight="1">
      <c r="A960" s="42">
        <v>42971.62533333333</v>
      </c>
      <c r="B960" s="43">
        <v>23.8</v>
      </c>
      <c r="C960" s="43">
        <v>19.939</v>
      </c>
      <c r="D960" s="43">
        <v>2787.0</v>
      </c>
      <c r="E960" s="44">
        <f t="shared" si="1"/>
        <v>-0.006279591328</v>
      </c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</row>
    <row r="961" ht="15.75" customHeight="1">
      <c r="A961" s="42">
        <v>42972.62533333333</v>
      </c>
      <c r="B961" s="43">
        <v>23.8</v>
      </c>
      <c r="C961" s="43">
        <v>19.939</v>
      </c>
      <c r="D961" s="43">
        <v>3423.0</v>
      </c>
      <c r="E961" s="44">
        <f t="shared" si="1"/>
        <v>0</v>
      </c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</row>
    <row r="962" ht="15.75" customHeight="1">
      <c r="A962" s="42">
        <v>42975.62533333333</v>
      </c>
      <c r="B962" s="43">
        <v>23.6</v>
      </c>
      <c r="C962" s="43">
        <v>19.772</v>
      </c>
      <c r="D962" s="43">
        <v>1076.0</v>
      </c>
      <c r="E962" s="44">
        <f t="shared" si="1"/>
        <v>-0.008375545414</v>
      </c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</row>
    <row r="963" ht="15.75" customHeight="1">
      <c r="A963" s="42">
        <v>42976.62533333333</v>
      </c>
      <c r="B963" s="43">
        <v>24.19</v>
      </c>
      <c r="C963" s="43">
        <v>20.266</v>
      </c>
      <c r="D963" s="43">
        <v>11981.0</v>
      </c>
      <c r="E963" s="44">
        <f t="shared" si="1"/>
        <v>0.02498482703</v>
      </c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</row>
    <row r="964" ht="15.75" customHeight="1">
      <c r="A964" s="42">
        <v>42977.62533333333</v>
      </c>
      <c r="B964" s="43">
        <v>24.1</v>
      </c>
      <c r="C964" s="43">
        <v>20.191</v>
      </c>
      <c r="D964" s="43">
        <v>2698.0</v>
      </c>
      <c r="E964" s="44">
        <f t="shared" si="1"/>
        <v>-0.003700779631</v>
      </c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</row>
    <row r="965" ht="15.75" customHeight="1">
      <c r="A965" s="42">
        <v>42978.62533333333</v>
      </c>
      <c r="B965" s="43">
        <v>24.0</v>
      </c>
      <c r="C965" s="43">
        <v>20.107</v>
      </c>
      <c r="D965" s="43">
        <v>1197.0</v>
      </c>
      <c r="E965" s="44">
        <f t="shared" si="1"/>
        <v>-0.004160269427</v>
      </c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</row>
    <row r="966" ht="15.75" customHeight="1">
      <c r="A966" s="42">
        <v>42982.62533333333</v>
      </c>
      <c r="B966" s="43">
        <v>24.5</v>
      </c>
      <c r="C966" s="43">
        <v>20.526</v>
      </c>
      <c r="D966" s="43">
        <v>5660.0</v>
      </c>
      <c r="E966" s="44">
        <f t="shared" si="1"/>
        <v>0.02083851395</v>
      </c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</row>
    <row r="967" ht="15.75" customHeight="1">
      <c r="A967" s="42">
        <v>42983.62533333333</v>
      </c>
      <c r="B967" s="43">
        <v>24.4</v>
      </c>
      <c r="C967" s="43">
        <v>20.442</v>
      </c>
      <c r="D967" s="43">
        <v>1622.0</v>
      </c>
      <c r="E967" s="44">
        <f t="shared" si="1"/>
        <v>-0.004092370652</v>
      </c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</row>
    <row r="968" ht="15.75" customHeight="1">
      <c r="A968" s="42">
        <v>42984.62533333333</v>
      </c>
      <c r="B968" s="43">
        <v>24.0</v>
      </c>
      <c r="C968" s="43">
        <v>20.107</v>
      </c>
      <c r="D968" s="43">
        <v>1204.0</v>
      </c>
      <c r="E968" s="44">
        <f t="shared" si="1"/>
        <v>-0.01638782898</v>
      </c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</row>
    <row r="969" ht="15.75" customHeight="1">
      <c r="A969" s="42">
        <v>42985.62533333333</v>
      </c>
      <c r="B969" s="43">
        <v>24.0</v>
      </c>
      <c r="C969" s="43">
        <v>20.107</v>
      </c>
      <c r="D969" s="43">
        <v>1970.0</v>
      </c>
      <c r="E969" s="44">
        <f t="shared" si="1"/>
        <v>0</v>
      </c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</row>
    <row r="970" ht="15.75" customHeight="1">
      <c r="A970" s="42">
        <v>42986.62533333333</v>
      </c>
      <c r="B970" s="43">
        <v>24.0</v>
      </c>
      <c r="C970" s="43">
        <v>20.107</v>
      </c>
      <c r="D970" s="43">
        <v>5043.0</v>
      </c>
      <c r="E970" s="44">
        <f t="shared" si="1"/>
        <v>0</v>
      </c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</row>
    <row r="971" ht="15.75" customHeight="1">
      <c r="A971" s="42">
        <v>42989.62533333333</v>
      </c>
      <c r="B971" s="43">
        <v>23.8</v>
      </c>
      <c r="C971" s="43">
        <v>19.939</v>
      </c>
      <c r="D971" s="43">
        <v>2709.0</v>
      </c>
      <c r="E971" s="44">
        <f t="shared" si="1"/>
        <v>-0.00835529915</v>
      </c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</row>
    <row r="972" ht="15.75" customHeight="1">
      <c r="A972" s="42">
        <v>42990.62533333333</v>
      </c>
      <c r="B972" s="43">
        <v>23.8</v>
      </c>
      <c r="C972" s="43">
        <v>19.939</v>
      </c>
      <c r="D972" s="43">
        <v>5151.0</v>
      </c>
      <c r="E972" s="44">
        <f t="shared" si="1"/>
        <v>0</v>
      </c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</row>
    <row r="973" ht="15.75" customHeight="1">
      <c r="A973" s="42">
        <v>42991.62533333333</v>
      </c>
      <c r="B973" s="43">
        <v>23.8</v>
      </c>
      <c r="C973" s="43">
        <v>19.939</v>
      </c>
      <c r="D973" s="43">
        <v>1640.0</v>
      </c>
      <c r="E973" s="44">
        <f t="shared" si="1"/>
        <v>0</v>
      </c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</row>
    <row r="974" ht="15.75" customHeight="1">
      <c r="A974" s="42">
        <v>42992.62533333333</v>
      </c>
      <c r="B974" s="43">
        <v>23.8</v>
      </c>
      <c r="C974" s="43">
        <v>19.939</v>
      </c>
      <c r="D974" s="43">
        <v>3110.0</v>
      </c>
      <c r="E974" s="44">
        <f t="shared" si="1"/>
        <v>0</v>
      </c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</row>
    <row r="975" ht="15.75" customHeight="1">
      <c r="A975" s="42">
        <v>42993.62533333333</v>
      </c>
      <c r="B975" s="43">
        <v>23.78</v>
      </c>
      <c r="C975" s="43">
        <v>19.923</v>
      </c>
      <c r="D975" s="43">
        <v>4250.0</v>
      </c>
      <c r="E975" s="44">
        <f t="shared" si="1"/>
        <v>-0.0008024474648</v>
      </c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</row>
    <row r="976" ht="15.75" customHeight="1">
      <c r="A976" s="42">
        <v>42996.62533333333</v>
      </c>
      <c r="B976" s="43">
        <v>23.5</v>
      </c>
      <c r="C976" s="43">
        <v>19.688</v>
      </c>
      <c r="D976" s="43">
        <v>5361.0</v>
      </c>
      <c r="E976" s="44">
        <f t="shared" si="1"/>
        <v>-0.01179541234</v>
      </c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</row>
    <row r="977" ht="15.75" customHeight="1">
      <c r="A977" s="42">
        <v>42997.62533333333</v>
      </c>
      <c r="B977" s="43">
        <v>23.5</v>
      </c>
      <c r="C977" s="43">
        <v>19.688</v>
      </c>
      <c r="D977" s="43">
        <v>1764.0</v>
      </c>
      <c r="E977" s="44">
        <f t="shared" si="1"/>
        <v>0</v>
      </c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</row>
    <row r="978" ht="15.75" customHeight="1">
      <c r="A978" s="42">
        <v>42998.62533333333</v>
      </c>
      <c r="B978" s="43">
        <v>23.58</v>
      </c>
      <c r="C978" s="43">
        <v>19.755</v>
      </c>
      <c r="D978" s="43">
        <v>10427.0</v>
      </c>
      <c r="E978" s="44">
        <f t="shared" si="1"/>
        <v>0.003403088176</v>
      </c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</row>
    <row r="979" ht="15.75" customHeight="1">
      <c r="A979" s="42">
        <v>43000.62533333333</v>
      </c>
      <c r="B979" s="43">
        <v>23.4</v>
      </c>
      <c r="C979" s="43">
        <v>19.604</v>
      </c>
      <c r="D979" s="43">
        <v>5283.0</v>
      </c>
      <c r="E979" s="44">
        <f t="shared" si="1"/>
        <v>-0.007643634523</v>
      </c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</row>
    <row r="980" ht="15.75" customHeight="1">
      <c r="A980" s="42">
        <v>43003.62533333333</v>
      </c>
      <c r="B980" s="43">
        <v>23.4</v>
      </c>
      <c r="C980" s="43">
        <v>19.604</v>
      </c>
      <c r="D980" s="43">
        <v>5190.0</v>
      </c>
      <c r="E980" s="44">
        <f t="shared" si="1"/>
        <v>0</v>
      </c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</row>
    <row r="981" ht="15.75" customHeight="1">
      <c r="A981" s="42">
        <v>43004.62533333333</v>
      </c>
      <c r="B981" s="43">
        <v>23.3</v>
      </c>
      <c r="C981" s="43">
        <v>19.52</v>
      </c>
      <c r="D981" s="43">
        <v>1485.0</v>
      </c>
      <c r="E981" s="44">
        <f t="shared" si="1"/>
        <v>-0.004284839829</v>
      </c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</row>
    <row r="982" ht="15.75" customHeight="1">
      <c r="A982" s="42">
        <v>43005.62533333333</v>
      </c>
      <c r="B982" s="43">
        <v>23.34</v>
      </c>
      <c r="C982" s="43">
        <v>19.554</v>
      </c>
      <c r="D982" s="43">
        <v>1453.0</v>
      </c>
      <c r="E982" s="44">
        <f t="shared" si="1"/>
        <v>0.001741803279</v>
      </c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</row>
    <row r="983" ht="15.75" customHeight="1">
      <c r="A983" s="42">
        <v>43006.62533333333</v>
      </c>
      <c r="B983" s="43">
        <v>23.25</v>
      </c>
      <c r="C983" s="43">
        <v>19.479</v>
      </c>
      <c r="D983" s="43">
        <v>560.0</v>
      </c>
      <c r="E983" s="44">
        <f t="shared" si="1"/>
        <v>-0.003835532372</v>
      </c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</row>
    <row r="984" ht="15.75" customHeight="1">
      <c r="A984" s="42">
        <v>43007.62533333333</v>
      </c>
      <c r="B984" s="43">
        <v>23.29</v>
      </c>
      <c r="C984" s="43">
        <v>19.512</v>
      </c>
      <c r="D984" s="43">
        <v>12497.0</v>
      </c>
      <c r="E984" s="44">
        <f t="shared" si="1"/>
        <v>0.001694132142</v>
      </c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</row>
    <row r="985" ht="15.75" customHeight="1">
      <c r="A985" s="42">
        <v>43010.62533333333</v>
      </c>
      <c r="B985" s="43">
        <v>23.0</v>
      </c>
      <c r="C985" s="43">
        <v>19.269</v>
      </c>
      <c r="D985" s="43">
        <v>529.0</v>
      </c>
      <c r="E985" s="44">
        <f t="shared" si="1"/>
        <v>-0.01245387454</v>
      </c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</row>
    <row r="986" ht="15.75" customHeight="1">
      <c r="A986" s="42">
        <v>43011.62533333333</v>
      </c>
      <c r="B986" s="43">
        <v>23.0</v>
      </c>
      <c r="C986" s="43">
        <v>19.269</v>
      </c>
      <c r="D986" s="43">
        <v>2055.0</v>
      </c>
      <c r="E986" s="44">
        <f t="shared" si="1"/>
        <v>0</v>
      </c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</row>
    <row r="987" ht="15.75" customHeight="1">
      <c r="A987" s="42">
        <v>43012.62533333333</v>
      </c>
      <c r="B987" s="43">
        <v>23.0</v>
      </c>
      <c r="C987" s="43">
        <v>19.269</v>
      </c>
      <c r="D987" s="43">
        <v>130.0</v>
      </c>
      <c r="E987" s="44">
        <f t="shared" si="1"/>
        <v>0</v>
      </c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</row>
    <row r="988" ht="15.75" customHeight="1">
      <c r="A988" s="42">
        <v>43013.62533333333</v>
      </c>
      <c r="B988" s="43">
        <v>23.0</v>
      </c>
      <c r="C988" s="43">
        <v>19.269</v>
      </c>
      <c r="D988" s="43">
        <v>1830.0</v>
      </c>
      <c r="E988" s="44">
        <f t="shared" si="1"/>
        <v>0</v>
      </c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</row>
    <row r="989" ht="15.75" customHeight="1">
      <c r="A989" s="42">
        <v>43014.62533333333</v>
      </c>
      <c r="B989" s="43">
        <v>22.99</v>
      </c>
      <c r="C989" s="43">
        <v>19.261</v>
      </c>
      <c r="D989" s="43">
        <v>715.0</v>
      </c>
      <c r="E989" s="44">
        <f t="shared" si="1"/>
        <v>-0.0004151746328</v>
      </c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</row>
    <row r="990" ht="15.75" customHeight="1">
      <c r="A990" s="42">
        <v>43017.62533333333</v>
      </c>
      <c r="B990" s="43">
        <v>22.9</v>
      </c>
      <c r="C990" s="43">
        <v>19.185</v>
      </c>
      <c r="D990" s="43">
        <v>46312.0</v>
      </c>
      <c r="E990" s="44">
        <f t="shared" si="1"/>
        <v>-0.003945797207</v>
      </c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</row>
    <row r="991" ht="15.75" customHeight="1">
      <c r="A991" s="42">
        <v>43018.62533333333</v>
      </c>
      <c r="B991" s="43">
        <v>22.9</v>
      </c>
      <c r="C991" s="43">
        <v>19.185</v>
      </c>
      <c r="D991" s="43">
        <v>2656.0</v>
      </c>
      <c r="E991" s="44">
        <f t="shared" si="1"/>
        <v>0</v>
      </c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</row>
    <row r="992" ht="15.75" customHeight="1">
      <c r="A992" s="42">
        <v>43019.62533333333</v>
      </c>
      <c r="B992" s="43">
        <v>22.72</v>
      </c>
      <c r="C992" s="43">
        <v>19.035</v>
      </c>
      <c r="D992" s="43">
        <v>3231.0</v>
      </c>
      <c r="E992" s="44">
        <f t="shared" si="1"/>
        <v>-0.007818608288</v>
      </c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</row>
    <row r="993" ht="15.75" customHeight="1">
      <c r="A993" s="42">
        <v>43020.62533333333</v>
      </c>
      <c r="B993" s="43">
        <v>22.79</v>
      </c>
      <c r="C993" s="43">
        <v>19.093</v>
      </c>
      <c r="D993" s="43">
        <v>4710.0</v>
      </c>
      <c r="E993" s="44">
        <f t="shared" si="1"/>
        <v>0.00304701865</v>
      </c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</row>
    <row r="994" ht="15.75" customHeight="1">
      <c r="A994" s="42">
        <v>43021.62533333333</v>
      </c>
      <c r="B994" s="43">
        <v>22.8</v>
      </c>
      <c r="C994" s="43">
        <v>19.102</v>
      </c>
      <c r="D994" s="43">
        <v>7451.0</v>
      </c>
      <c r="E994" s="44">
        <f t="shared" si="1"/>
        <v>0.0004713769444</v>
      </c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</row>
    <row r="995" ht="15.75" customHeight="1">
      <c r="A995" s="42">
        <v>43024.62533333333</v>
      </c>
      <c r="B995" s="43">
        <v>22.79</v>
      </c>
      <c r="C995" s="43">
        <v>19.093</v>
      </c>
      <c r="D995" s="43">
        <v>2578.0</v>
      </c>
      <c r="E995" s="44">
        <f t="shared" si="1"/>
        <v>-0.0004711548529</v>
      </c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</row>
    <row r="996" ht="15.75" customHeight="1">
      <c r="A996" s="42">
        <v>43025.62533333333</v>
      </c>
      <c r="B996" s="43">
        <v>22.8</v>
      </c>
      <c r="C996" s="43">
        <v>19.102</v>
      </c>
      <c r="D996" s="43">
        <v>2428.0</v>
      </c>
      <c r="E996" s="44">
        <f t="shared" si="1"/>
        <v>0.0004713769444</v>
      </c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</row>
    <row r="997" ht="15.75" customHeight="1">
      <c r="A997" s="42">
        <v>43026.62533333333</v>
      </c>
      <c r="B997" s="43">
        <v>22.7</v>
      </c>
      <c r="C997" s="43">
        <v>19.018</v>
      </c>
      <c r="D997" s="43">
        <v>24300.0</v>
      </c>
      <c r="E997" s="44">
        <f t="shared" si="1"/>
        <v>-0.004397445294</v>
      </c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</row>
    <row r="998" ht="15.75" customHeight="1">
      <c r="A998" s="42">
        <v>43027.62533333333</v>
      </c>
      <c r="B998" s="43">
        <v>22.6</v>
      </c>
      <c r="C998" s="43">
        <v>18.934</v>
      </c>
      <c r="D998" s="43">
        <v>3740.0</v>
      </c>
      <c r="E998" s="44">
        <f t="shared" si="1"/>
        <v>-0.00441686823</v>
      </c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</row>
    <row r="999" ht="15.75" customHeight="1">
      <c r="A999" s="42">
        <v>43028.62533333333</v>
      </c>
      <c r="B999" s="43">
        <v>22.52</v>
      </c>
      <c r="C999" s="43">
        <v>18.867</v>
      </c>
      <c r="D999" s="43">
        <v>914.0</v>
      </c>
      <c r="E999" s="44">
        <f t="shared" si="1"/>
        <v>-0.003538607796</v>
      </c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</row>
    <row r="1000" ht="15.75" customHeight="1">
      <c r="A1000" s="42">
        <v>43031.62533333333</v>
      </c>
      <c r="B1000" s="43">
        <v>22.56</v>
      </c>
      <c r="C1000" s="43">
        <v>18.9</v>
      </c>
      <c r="D1000" s="43">
        <v>6299.0</v>
      </c>
      <c r="E1000" s="44">
        <f t="shared" si="1"/>
        <v>0.001749085705</v>
      </c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</row>
    <row r="1001" ht="15.75" customHeight="1">
      <c r="A1001" s="42">
        <v>43032.62533333333</v>
      </c>
      <c r="B1001" s="43">
        <v>22.5</v>
      </c>
      <c r="C1001" s="43">
        <v>18.85</v>
      </c>
      <c r="D1001" s="43">
        <v>2417.0</v>
      </c>
      <c r="E1001" s="44">
        <f t="shared" si="1"/>
        <v>-0.002645502646</v>
      </c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</row>
    <row r="1002" ht="15.75" customHeight="1">
      <c r="A1002" s="42">
        <v>43033.62533333333</v>
      </c>
      <c r="B1002" s="43">
        <v>22.5</v>
      </c>
      <c r="C1002" s="43">
        <v>18.85</v>
      </c>
      <c r="D1002" s="43">
        <v>3991.0</v>
      </c>
      <c r="E1002" s="44">
        <f t="shared" si="1"/>
        <v>0</v>
      </c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</row>
    <row r="1003" ht="15.75" customHeight="1">
      <c r="A1003" s="42">
        <v>43034.62533333333</v>
      </c>
      <c r="B1003" s="43">
        <v>22.41</v>
      </c>
      <c r="C1003" s="43">
        <v>18.775</v>
      </c>
      <c r="D1003" s="43">
        <v>1523.0</v>
      </c>
      <c r="E1003" s="44">
        <f t="shared" si="1"/>
        <v>-0.003978779841</v>
      </c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</row>
    <row r="1004" ht="15.75" customHeight="1">
      <c r="A1004" s="42">
        <v>43035.62533333333</v>
      </c>
      <c r="B1004" s="43">
        <v>22.38</v>
      </c>
      <c r="C1004" s="43">
        <v>18.75</v>
      </c>
      <c r="D1004" s="43">
        <v>3455.0</v>
      </c>
      <c r="E1004" s="44">
        <f t="shared" si="1"/>
        <v>-0.001331557923</v>
      </c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</row>
    <row r="1005" ht="15.75" customHeight="1">
      <c r="A1005" s="42">
        <v>43038.62533333333</v>
      </c>
      <c r="B1005" s="43">
        <v>22.65</v>
      </c>
      <c r="C1005" s="43">
        <v>18.976</v>
      </c>
      <c r="D1005" s="43">
        <v>2719.0</v>
      </c>
      <c r="E1005" s="44">
        <f t="shared" si="1"/>
        <v>0.01205333333</v>
      </c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</row>
    <row r="1006" ht="15.75" customHeight="1">
      <c r="A1006" s="42">
        <v>43039.62533333333</v>
      </c>
      <c r="B1006" s="43">
        <v>22.86</v>
      </c>
      <c r="C1006" s="43">
        <v>19.152</v>
      </c>
      <c r="D1006" s="43">
        <v>7222.0</v>
      </c>
      <c r="E1006" s="44">
        <f t="shared" si="1"/>
        <v>0.009274873524</v>
      </c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</row>
    <row r="1007" ht="15.75" customHeight="1">
      <c r="A1007" s="42">
        <v>43040.62533333333</v>
      </c>
      <c r="B1007" s="43">
        <v>22.51</v>
      </c>
      <c r="C1007" s="43">
        <v>18.859</v>
      </c>
      <c r="D1007" s="43">
        <v>1547.0</v>
      </c>
      <c r="E1007" s="44">
        <f t="shared" si="1"/>
        <v>-0.01529866332</v>
      </c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</row>
    <row r="1008" ht="15.75" customHeight="1">
      <c r="A1008" s="42">
        <v>43041.62533333333</v>
      </c>
      <c r="B1008" s="43">
        <v>22.59</v>
      </c>
      <c r="C1008" s="43">
        <v>18.926</v>
      </c>
      <c r="D1008" s="43">
        <v>722.0</v>
      </c>
      <c r="E1008" s="44">
        <f t="shared" si="1"/>
        <v>0.003552680418</v>
      </c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</row>
    <row r="1009" ht="15.75" customHeight="1">
      <c r="A1009" s="42">
        <v>43042.62533333333</v>
      </c>
      <c r="B1009" s="43">
        <v>22.4</v>
      </c>
      <c r="C1009" s="43">
        <v>18.766</v>
      </c>
      <c r="D1009" s="43">
        <v>3820.0</v>
      </c>
      <c r="E1009" s="44">
        <f t="shared" si="1"/>
        <v>-0.008453978654</v>
      </c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</row>
    <row r="1010" ht="15.75" customHeight="1">
      <c r="A1010" s="42">
        <v>43045.62533333333</v>
      </c>
      <c r="B1010" s="43">
        <v>22.5</v>
      </c>
      <c r="C1010" s="43">
        <v>18.85</v>
      </c>
      <c r="D1010" s="43">
        <v>2455.0</v>
      </c>
      <c r="E1010" s="44">
        <f t="shared" si="1"/>
        <v>0.004476180326</v>
      </c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</row>
    <row r="1011" ht="15.75" customHeight="1">
      <c r="A1011" s="42">
        <v>43046.62533333333</v>
      </c>
      <c r="B1011" s="43">
        <v>22.5</v>
      </c>
      <c r="C1011" s="43">
        <v>18.85</v>
      </c>
      <c r="D1011" s="43">
        <v>6956.0</v>
      </c>
      <c r="E1011" s="44">
        <f t="shared" si="1"/>
        <v>0</v>
      </c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</row>
    <row r="1012" ht="15.75" customHeight="1">
      <c r="A1012" s="42">
        <v>43047.62533333333</v>
      </c>
      <c r="B1012" s="43">
        <v>22.5</v>
      </c>
      <c r="C1012" s="43">
        <v>18.85</v>
      </c>
      <c r="D1012" s="43">
        <v>8661.0</v>
      </c>
      <c r="E1012" s="44">
        <f t="shared" si="1"/>
        <v>0</v>
      </c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</row>
    <row r="1013" ht="15.75" customHeight="1">
      <c r="A1013" s="42">
        <v>43048.62533333333</v>
      </c>
      <c r="B1013" s="43">
        <v>22.51</v>
      </c>
      <c r="C1013" s="43">
        <v>18.859</v>
      </c>
      <c r="D1013" s="43">
        <v>788.0</v>
      </c>
      <c r="E1013" s="44">
        <f t="shared" si="1"/>
        <v>0.0004774535809</v>
      </c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</row>
    <row r="1014" ht="15.75" customHeight="1">
      <c r="A1014" s="42">
        <v>43049.62533333333</v>
      </c>
      <c r="B1014" s="43">
        <v>22.6</v>
      </c>
      <c r="C1014" s="43">
        <v>18.934</v>
      </c>
      <c r="D1014" s="43">
        <v>3360.0</v>
      </c>
      <c r="E1014" s="44">
        <f t="shared" si="1"/>
        <v>0.003976881065</v>
      </c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</row>
    <row r="1015" ht="15.75" customHeight="1">
      <c r="A1015" s="42">
        <v>43052.62533333333</v>
      </c>
      <c r="B1015" s="43">
        <v>22.4</v>
      </c>
      <c r="C1015" s="43">
        <v>18.766</v>
      </c>
      <c r="D1015" s="43">
        <v>6750.0</v>
      </c>
      <c r="E1015" s="44">
        <f t="shared" si="1"/>
        <v>-0.00887292701</v>
      </c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</row>
    <row r="1016" ht="15.75" customHeight="1">
      <c r="A1016" s="42">
        <v>43053.62533333333</v>
      </c>
      <c r="B1016" s="43">
        <v>22.5</v>
      </c>
      <c r="C1016" s="43">
        <v>18.85</v>
      </c>
      <c r="D1016" s="43">
        <v>5401.0</v>
      </c>
      <c r="E1016" s="44">
        <f t="shared" si="1"/>
        <v>0.004476180326</v>
      </c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</row>
    <row r="1017" ht="15.75" customHeight="1">
      <c r="A1017" s="42">
        <v>43054.62533333333</v>
      </c>
      <c r="B1017" s="43">
        <v>22.5</v>
      </c>
      <c r="C1017" s="43">
        <v>18.85</v>
      </c>
      <c r="D1017" s="43">
        <v>6169.0</v>
      </c>
      <c r="E1017" s="44">
        <f t="shared" si="1"/>
        <v>0</v>
      </c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</row>
    <row r="1018" ht="15.75" customHeight="1">
      <c r="A1018" s="42">
        <v>43055.62533333333</v>
      </c>
      <c r="B1018" s="43">
        <v>22.4</v>
      </c>
      <c r="C1018" s="43">
        <v>18.766</v>
      </c>
      <c r="D1018" s="43">
        <v>5520.0</v>
      </c>
      <c r="E1018" s="44">
        <f t="shared" si="1"/>
        <v>-0.004456233422</v>
      </c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</row>
    <row r="1019" ht="15.75" customHeight="1">
      <c r="A1019" s="42">
        <v>43056.62533333333</v>
      </c>
      <c r="B1019" s="43">
        <v>22.25</v>
      </c>
      <c r="C1019" s="43">
        <v>18.641</v>
      </c>
      <c r="D1019" s="43">
        <v>7546.0</v>
      </c>
      <c r="E1019" s="44">
        <f t="shared" si="1"/>
        <v>-0.006660982628</v>
      </c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</row>
    <row r="1020" ht="15.75" customHeight="1">
      <c r="A1020" s="42">
        <v>43059.62533333333</v>
      </c>
      <c r="B1020" s="43">
        <v>22.48</v>
      </c>
      <c r="C1020" s="43">
        <v>18.833</v>
      </c>
      <c r="D1020" s="43">
        <v>6466.0</v>
      </c>
      <c r="E1020" s="44">
        <f t="shared" si="1"/>
        <v>0.01029987662</v>
      </c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</row>
    <row r="1021" ht="15.75" customHeight="1">
      <c r="A1021" s="42">
        <v>43060.62533333333</v>
      </c>
      <c r="B1021" s="43">
        <v>22.3</v>
      </c>
      <c r="C1021" s="43">
        <v>18.683</v>
      </c>
      <c r="D1021" s="43">
        <v>8181.0</v>
      </c>
      <c r="E1021" s="44">
        <f t="shared" si="1"/>
        <v>-0.007964742739</v>
      </c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</row>
    <row r="1022" ht="15.75" customHeight="1">
      <c r="A1022" s="42">
        <v>43061.62533333333</v>
      </c>
      <c r="B1022" s="43">
        <v>22.4</v>
      </c>
      <c r="C1022" s="43">
        <v>18.766</v>
      </c>
      <c r="D1022" s="43">
        <v>996.0</v>
      </c>
      <c r="E1022" s="44">
        <f t="shared" si="1"/>
        <v>0.004442541348</v>
      </c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</row>
    <row r="1023" ht="15.75" customHeight="1">
      <c r="A1023" s="42">
        <v>43062.62533333333</v>
      </c>
      <c r="B1023" s="43">
        <v>22.4</v>
      </c>
      <c r="C1023" s="43">
        <v>18.766</v>
      </c>
      <c r="D1023" s="43">
        <v>9021.0</v>
      </c>
      <c r="E1023" s="44">
        <f t="shared" si="1"/>
        <v>0</v>
      </c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</row>
    <row r="1024" ht="15.75" customHeight="1">
      <c r="A1024" s="42">
        <v>43063.62533333333</v>
      </c>
      <c r="B1024" s="43">
        <v>22.39</v>
      </c>
      <c r="C1024" s="43">
        <v>18.758</v>
      </c>
      <c r="D1024" s="43">
        <v>3146.0</v>
      </c>
      <c r="E1024" s="44">
        <f t="shared" si="1"/>
        <v>-0.0004263028882</v>
      </c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</row>
    <row r="1025" ht="15.75" customHeight="1">
      <c r="A1025" s="42">
        <v>43066.62533333333</v>
      </c>
      <c r="B1025" s="43">
        <v>22.37</v>
      </c>
      <c r="C1025" s="43">
        <v>18.741</v>
      </c>
      <c r="D1025" s="43">
        <v>425.0</v>
      </c>
      <c r="E1025" s="44">
        <f t="shared" si="1"/>
        <v>-0.0009062799872</v>
      </c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</row>
    <row r="1026" ht="15.75" customHeight="1">
      <c r="A1026" s="42">
        <v>43067.62533333333</v>
      </c>
      <c r="B1026" s="43">
        <v>22.49</v>
      </c>
      <c r="C1026" s="43">
        <v>18.842</v>
      </c>
      <c r="D1026" s="43">
        <v>1541.0</v>
      </c>
      <c r="E1026" s="44">
        <f t="shared" si="1"/>
        <v>0.005389253508</v>
      </c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</row>
    <row r="1027" ht="15.75" customHeight="1">
      <c r="A1027" s="42">
        <v>43068.62533333333</v>
      </c>
      <c r="B1027" s="43">
        <v>22.49</v>
      </c>
      <c r="C1027" s="43">
        <v>18.842</v>
      </c>
      <c r="D1027" s="43">
        <v>906.0</v>
      </c>
      <c r="E1027" s="44">
        <f t="shared" si="1"/>
        <v>0</v>
      </c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</row>
    <row r="1028" ht="15.75" customHeight="1">
      <c r="A1028" s="42">
        <v>43069.62533333333</v>
      </c>
      <c r="B1028" s="43">
        <v>22.4</v>
      </c>
      <c r="C1028" s="43">
        <v>18.766</v>
      </c>
      <c r="D1028" s="43">
        <v>1255.0</v>
      </c>
      <c r="E1028" s="44">
        <f t="shared" si="1"/>
        <v>-0.004033542087</v>
      </c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</row>
    <row r="1029" ht="15.75" customHeight="1">
      <c r="A1029" s="42">
        <v>43073.62533333333</v>
      </c>
      <c r="B1029" s="43">
        <v>22.48</v>
      </c>
      <c r="C1029" s="43">
        <v>18.833</v>
      </c>
      <c r="D1029" s="43">
        <v>7815.0</v>
      </c>
      <c r="E1029" s="44">
        <f t="shared" si="1"/>
        <v>0.003570286689</v>
      </c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</row>
    <row r="1030" ht="15.75" customHeight="1">
      <c r="A1030" s="42">
        <v>43074.62533333333</v>
      </c>
      <c r="B1030" s="43">
        <v>22.5</v>
      </c>
      <c r="C1030" s="43">
        <v>18.85</v>
      </c>
      <c r="D1030" s="43">
        <v>7475.0</v>
      </c>
      <c r="E1030" s="44">
        <f t="shared" si="1"/>
        <v>0.0009026708437</v>
      </c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</row>
    <row r="1031" ht="15.75" customHeight="1">
      <c r="A1031" s="42">
        <v>43075.62533333333</v>
      </c>
      <c r="B1031" s="43">
        <v>22.75</v>
      </c>
      <c r="C1031" s="43">
        <v>19.06</v>
      </c>
      <c r="D1031" s="43">
        <v>3235.0</v>
      </c>
      <c r="E1031" s="44">
        <f t="shared" si="1"/>
        <v>0.01114058355</v>
      </c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</row>
    <row r="1032" ht="15.75" customHeight="1">
      <c r="A1032" s="42">
        <v>43076.62533333333</v>
      </c>
      <c r="B1032" s="43">
        <v>22.69</v>
      </c>
      <c r="C1032" s="43">
        <v>19.009</v>
      </c>
      <c r="D1032" s="43">
        <v>6081.0</v>
      </c>
      <c r="E1032" s="44">
        <f t="shared" si="1"/>
        <v>-0.002675760756</v>
      </c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</row>
    <row r="1033" ht="15.75" customHeight="1">
      <c r="A1033" s="42">
        <v>43077.62533333333</v>
      </c>
      <c r="B1033" s="43">
        <v>22.6</v>
      </c>
      <c r="C1033" s="43">
        <v>18.934</v>
      </c>
      <c r="D1033" s="43">
        <v>3095.0</v>
      </c>
      <c r="E1033" s="44">
        <f t="shared" si="1"/>
        <v>-0.0039454995</v>
      </c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</row>
    <row r="1034" ht="15.75" customHeight="1">
      <c r="A1034" s="42">
        <v>43080.62533333333</v>
      </c>
      <c r="B1034" s="43">
        <v>22.4</v>
      </c>
      <c r="C1034" s="43">
        <v>18.766</v>
      </c>
      <c r="D1034" s="43">
        <v>6510.0</v>
      </c>
      <c r="E1034" s="44">
        <f t="shared" si="1"/>
        <v>-0.00887292701</v>
      </c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</row>
    <row r="1035" ht="15.75" customHeight="1">
      <c r="A1035" s="42">
        <v>43081.62533333333</v>
      </c>
      <c r="B1035" s="43">
        <v>22.4</v>
      </c>
      <c r="C1035" s="43">
        <v>18.766</v>
      </c>
      <c r="D1035" s="43">
        <v>1300.0</v>
      </c>
      <c r="E1035" s="44">
        <f t="shared" si="1"/>
        <v>0</v>
      </c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</row>
    <row r="1036" ht="15.75" customHeight="1">
      <c r="A1036" s="42">
        <v>43082.62533333333</v>
      </c>
      <c r="B1036" s="43">
        <v>22.25</v>
      </c>
      <c r="C1036" s="43">
        <v>18.641</v>
      </c>
      <c r="D1036" s="43">
        <v>3801.0</v>
      </c>
      <c r="E1036" s="44">
        <f t="shared" si="1"/>
        <v>-0.006660982628</v>
      </c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</row>
    <row r="1037" ht="15.75" customHeight="1">
      <c r="A1037" s="42">
        <v>43083.62533333333</v>
      </c>
      <c r="B1037" s="43">
        <v>22.3</v>
      </c>
      <c r="C1037" s="43">
        <v>18.683</v>
      </c>
      <c r="D1037" s="43">
        <v>3374.0</v>
      </c>
      <c r="E1037" s="44">
        <f t="shared" si="1"/>
        <v>0.00225309801</v>
      </c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</row>
    <row r="1038" ht="15.75" customHeight="1">
      <c r="A1038" s="42">
        <v>43084.62533333333</v>
      </c>
      <c r="B1038" s="43">
        <v>22.1</v>
      </c>
      <c r="C1038" s="43">
        <v>18.515</v>
      </c>
      <c r="D1038" s="43">
        <v>1715.0</v>
      </c>
      <c r="E1038" s="44">
        <f t="shared" si="1"/>
        <v>-0.008992131885</v>
      </c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</row>
    <row r="1039" ht="15.75" customHeight="1">
      <c r="A1039" s="42">
        <v>43087.62533333333</v>
      </c>
      <c r="B1039" s="43">
        <v>21.99</v>
      </c>
      <c r="C1039" s="43">
        <v>18.423</v>
      </c>
      <c r="D1039" s="43">
        <v>6293.0</v>
      </c>
      <c r="E1039" s="44">
        <f t="shared" si="1"/>
        <v>-0.004968944099</v>
      </c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</row>
    <row r="1040" ht="15.75" customHeight="1">
      <c r="A1040" s="42">
        <v>43088.62533333333</v>
      </c>
      <c r="B1040" s="43">
        <v>21.95</v>
      </c>
      <c r="C1040" s="43">
        <v>18.389</v>
      </c>
      <c r="D1040" s="43">
        <v>22293.0</v>
      </c>
      <c r="E1040" s="44">
        <f t="shared" si="1"/>
        <v>-0.001845519188</v>
      </c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</row>
    <row r="1041" ht="15.75" customHeight="1">
      <c r="A1041" s="42">
        <v>43089.62533333333</v>
      </c>
      <c r="B1041" s="43">
        <v>21.94</v>
      </c>
      <c r="C1041" s="43">
        <v>18.381</v>
      </c>
      <c r="D1041" s="43">
        <v>2728.0</v>
      </c>
      <c r="E1041" s="44">
        <f t="shared" si="1"/>
        <v>-0.0004350426886</v>
      </c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</row>
    <row r="1042" ht="15.75" customHeight="1">
      <c r="A1042" s="42">
        <v>43090.62533333333</v>
      </c>
      <c r="B1042" s="43">
        <v>21.94</v>
      </c>
      <c r="C1042" s="43">
        <v>18.381</v>
      </c>
      <c r="D1042" s="43">
        <v>2175.0</v>
      </c>
      <c r="E1042" s="44">
        <f t="shared" si="1"/>
        <v>0</v>
      </c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</row>
    <row r="1043" ht="15.75" customHeight="1">
      <c r="A1043" s="42">
        <v>43091.62533333333</v>
      </c>
      <c r="B1043" s="43">
        <v>22.35</v>
      </c>
      <c r="C1043" s="43">
        <v>18.725</v>
      </c>
      <c r="D1043" s="43">
        <v>4283.0</v>
      </c>
      <c r="E1043" s="44">
        <f t="shared" si="1"/>
        <v>0.01871497742</v>
      </c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</row>
    <row r="1044" ht="15.75" customHeight="1">
      <c r="A1044" s="42">
        <v>43094.62533333333</v>
      </c>
      <c r="B1044" s="43">
        <v>22.35</v>
      </c>
      <c r="C1044" s="43">
        <v>18.725</v>
      </c>
      <c r="D1044" s="43">
        <v>1345.0</v>
      </c>
      <c r="E1044" s="44">
        <f t="shared" si="1"/>
        <v>0</v>
      </c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</row>
    <row r="1045" ht="15.75" customHeight="1">
      <c r="A1045" s="42">
        <v>43095.62533333333</v>
      </c>
      <c r="B1045" s="43">
        <v>22.35</v>
      </c>
      <c r="C1045" s="43">
        <v>18.725</v>
      </c>
      <c r="D1045" s="43">
        <v>4153.0</v>
      </c>
      <c r="E1045" s="44">
        <f t="shared" si="1"/>
        <v>0</v>
      </c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</row>
    <row r="1046" ht="15.75" customHeight="1">
      <c r="A1046" s="42">
        <v>43096.62533333333</v>
      </c>
      <c r="B1046" s="43">
        <v>22.25</v>
      </c>
      <c r="C1046" s="43">
        <v>18.641</v>
      </c>
      <c r="D1046" s="43">
        <v>2917.0</v>
      </c>
      <c r="E1046" s="44">
        <f t="shared" si="1"/>
        <v>-0.004485981308</v>
      </c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</row>
    <row r="1047" ht="15.75" customHeight="1">
      <c r="A1047" s="42">
        <v>43097.62533333333</v>
      </c>
      <c r="B1047" s="43">
        <v>22.4</v>
      </c>
      <c r="C1047" s="43">
        <v>18.766</v>
      </c>
      <c r="D1047" s="43">
        <v>3650.0</v>
      </c>
      <c r="E1047" s="44">
        <f t="shared" si="1"/>
        <v>0.006705648839</v>
      </c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</row>
    <row r="1048" ht="15.75" customHeight="1">
      <c r="A1048" s="42">
        <v>43098.62533333333</v>
      </c>
      <c r="B1048" s="43">
        <v>22.59</v>
      </c>
      <c r="C1048" s="43">
        <v>18.926</v>
      </c>
      <c r="D1048" s="43">
        <v>19948.0</v>
      </c>
      <c r="E1048" s="44">
        <f t="shared" si="1"/>
        <v>0.008526057764</v>
      </c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</row>
    <row r="1049" ht="15.75" customHeight="1">
      <c r="A1049" s="42">
        <v>43102.62533333333</v>
      </c>
      <c r="B1049" s="43">
        <v>22.01</v>
      </c>
      <c r="C1049" s="43">
        <v>18.44</v>
      </c>
      <c r="D1049" s="43">
        <v>4173.0</v>
      </c>
      <c r="E1049" s="44">
        <f t="shared" si="1"/>
        <v>-0.02567896016</v>
      </c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</row>
    <row r="1050" ht="15.75" customHeight="1">
      <c r="A1050" s="42">
        <v>43103.62533333333</v>
      </c>
      <c r="B1050" s="43">
        <v>22.1</v>
      </c>
      <c r="C1050" s="43">
        <v>18.515</v>
      </c>
      <c r="D1050" s="43">
        <v>6147.0</v>
      </c>
      <c r="E1050" s="44">
        <f t="shared" si="1"/>
        <v>0.004067245119</v>
      </c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</row>
    <row r="1051" ht="15.75" customHeight="1">
      <c r="A1051" s="42">
        <v>43104.62533333333</v>
      </c>
      <c r="B1051" s="43">
        <v>22.0</v>
      </c>
      <c r="C1051" s="43">
        <v>18.431</v>
      </c>
      <c r="D1051" s="43">
        <v>8510.0</v>
      </c>
      <c r="E1051" s="44">
        <f t="shared" si="1"/>
        <v>-0.004536862004</v>
      </c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</row>
    <row r="1052" ht="15.75" customHeight="1">
      <c r="A1052" s="42">
        <v>43105.62533333333</v>
      </c>
      <c r="B1052" s="43">
        <v>22.0</v>
      </c>
      <c r="C1052" s="43">
        <v>18.431</v>
      </c>
      <c r="D1052" s="43">
        <v>2216.0</v>
      </c>
      <c r="E1052" s="44">
        <f t="shared" si="1"/>
        <v>0</v>
      </c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</row>
    <row r="1053" ht="15.75" customHeight="1">
      <c r="A1053" s="42">
        <v>43108.62533333333</v>
      </c>
      <c r="B1053" s="43">
        <v>22.44</v>
      </c>
      <c r="C1053" s="43">
        <v>18.8</v>
      </c>
      <c r="D1053" s="43">
        <v>6658.0</v>
      </c>
      <c r="E1053" s="44">
        <f t="shared" si="1"/>
        <v>0.02002061744</v>
      </c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</row>
    <row r="1054" ht="15.75" customHeight="1">
      <c r="A1054" s="42">
        <v>43109.62533333333</v>
      </c>
      <c r="B1054" s="43">
        <v>22.4</v>
      </c>
      <c r="C1054" s="43">
        <v>18.766</v>
      </c>
      <c r="D1054" s="43">
        <v>1450.0</v>
      </c>
      <c r="E1054" s="44">
        <f t="shared" si="1"/>
        <v>-0.001808510638</v>
      </c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</row>
    <row r="1055" ht="15.75" customHeight="1">
      <c r="A1055" s="42">
        <v>43110.62533333333</v>
      </c>
      <c r="B1055" s="43">
        <v>22.4</v>
      </c>
      <c r="C1055" s="43">
        <v>18.766</v>
      </c>
      <c r="D1055" s="43">
        <v>4848.0</v>
      </c>
      <c r="E1055" s="44">
        <f t="shared" si="1"/>
        <v>0</v>
      </c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</row>
    <row r="1056" ht="15.75" customHeight="1">
      <c r="A1056" s="42">
        <v>43111.62533333333</v>
      </c>
      <c r="B1056" s="43">
        <v>22.7</v>
      </c>
      <c r="C1056" s="43">
        <v>19.018</v>
      </c>
      <c r="D1056" s="43">
        <v>10230.0</v>
      </c>
      <c r="E1056" s="44">
        <f t="shared" si="1"/>
        <v>0.01342854098</v>
      </c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</row>
    <row r="1057" ht="15.75" customHeight="1">
      <c r="A1057" s="42">
        <v>43112.62533333333</v>
      </c>
      <c r="B1057" s="43">
        <v>23.0</v>
      </c>
      <c r="C1057" s="43">
        <v>19.269</v>
      </c>
      <c r="D1057" s="43">
        <v>28368.0</v>
      </c>
      <c r="E1057" s="44">
        <f t="shared" si="1"/>
        <v>0.01319802293</v>
      </c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</row>
    <row r="1058" ht="15.75" customHeight="1">
      <c r="A1058" s="42">
        <v>43115.62533333333</v>
      </c>
      <c r="B1058" s="43">
        <v>22.9</v>
      </c>
      <c r="C1058" s="43">
        <v>19.185</v>
      </c>
      <c r="D1058" s="43">
        <v>35503.0</v>
      </c>
      <c r="E1058" s="44">
        <f t="shared" si="1"/>
        <v>-0.004359333645</v>
      </c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</row>
    <row r="1059" ht="15.75" customHeight="1">
      <c r="A1059" s="42">
        <v>43116.62533333333</v>
      </c>
      <c r="B1059" s="43">
        <v>23.0</v>
      </c>
      <c r="C1059" s="43">
        <v>19.269</v>
      </c>
      <c r="D1059" s="43">
        <v>4010.0</v>
      </c>
      <c r="E1059" s="44">
        <f t="shared" si="1"/>
        <v>0.004378420641</v>
      </c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</row>
    <row r="1060" ht="15.75" customHeight="1">
      <c r="A1060" s="42">
        <v>43117.62533333333</v>
      </c>
      <c r="B1060" s="43">
        <v>23.69</v>
      </c>
      <c r="C1060" s="43">
        <v>19.847</v>
      </c>
      <c r="D1060" s="43">
        <v>64149.0</v>
      </c>
      <c r="E1060" s="44">
        <f t="shared" si="1"/>
        <v>0.02999636722</v>
      </c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</row>
    <row r="1061" ht="15.75" customHeight="1">
      <c r="A1061" s="42">
        <v>43118.62533333333</v>
      </c>
      <c r="B1061" s="43">
        <v>24.0</v>
      </c>
      <c r="C1061" s="43">
        <v>20.107</v>
      </c>
      <c r="D1061" s="43">
        <v>33157.0</v>
      </c>
      <c r="E1061" s="44">
        <f t="shared" si="1"/>
        <v>0.01310021666</v>
      </c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</row>
    <row r="1062" ht="15.75" customHeight="1">
      <c r="A1062" s="42">
        <v>43119.62533333333</v>
      </c>
      <c r="B1062" s="43">
        <v>23.75</v>
      </c>
      <c r="C1062" s="43">
        <v>19.897</v>
      </c>
      <c r="D1062" s="43">
        <v>21597.0</v>
      </c>
      <c r="E1062" s="44">
        <f t="shared" si="1"/>
        <v>-0.01044412394</v>
      </c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</row>
    <row r="1063" ht="15.75" customHeight="1">
      <c r="A1063" s="42">
        <v>43122.62533333333</v>
      </c>
      <c r="B1063" s="43">
        <v>23.41</v>
      </c>
      <c r="C1063" s="43">
        <v>19.613</v>
      </c>
      <c r="D1063" s="43">
        <v>8517.0</v>
      </c>
      <c r="E1063" s="44">
        <f t="shared" si="1"/>
        <v>-0.01427350857</v>
      </c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</row>
    <row r="1064" ht="15.75" customHeight="1">
      <c r="A1064" s="42">
        <v>43123.62533333333</v>
      </c>
      <c r="B1064" s="43">
        <v>23.41</v>
      </c>
      <c r="C1064" s="43">
        <v>19.613</v>
      </c>
      <c r="D1064" s="43">
        <v>9465.0</v>
      </c>
      <c r="E1064" s="44">
        <f t="shared" si="1"/>
        <v>0</v>
      </c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</row>
    <row r="1065" ht="15.75" customHeight="1">
      <c r="A1065" s="42">
        <v>43124.62533333333</v>
      </c>
      <c r="B1065" s="43">
        <v>23.35</v>
      </c>
      <c r="C1065" s="43">
        <v>19.562</v>
      </c>
      <c r="D1065" s="43">
        <v>9426.0</v>
      </c>
      <c r="E1065" s="44">
        <f t="shared" si="1"/>
        <v>-0.002600316117</v>
      </c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</row>
    <row r="1066" ht="15.75" customHeight="1">
      <c r="A1066" s="42">
        <v>43125.62533333333</v>
      </c>
      <c r="B1066" s="43">
        <v>23.4</v>
      </c>
      <c r="C1066" s="43">
        <v>19.604</v>
      </c>
      <c r="D1066" s="43">
        <v>43588.0</v>
      </c>
      <c r="E1066" s="44">
        <f t="shared" si="1"/>
        <v>0.002147019732</v>
      </c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</row>
    <row r="1067" ht="15.75" customHeight="1">
      <c r="A1067" s="42">
        <v>43126.62533333333</v>
      </c>
      <c r="B1067" s="43">
        <v>23.4</v>
      </c>
      <c r="C1067" s="43">
        <v>19.604</v>
      </c>
      <c r="D1067" s="43">
        <v>8824.0</v>
      </c>
      <c r="E1067" s="44">
        <f t="shared" si="1"/>
        <v>0</v>
      </c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</row>
    <row r="1068" ht="15.75" customHeight="1">
      <c r="A1068" s="42">
        <v>43129.62533333333</v>
      </c>
      <c r="B1068" s="43">
        <v>23.8</v>
      </c>
      <c r="C1068" s="43">
        <v>19.939</v>
      </c>
      <c r="D1068" s="43">
        <v>8871.0</v>
      </c>
      <c r="E1068" s="44">
        <f t="shared" si="1"/>
        <v>0.01708834932</v>
      </c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</row>
    <row r="1069" ht="15.75" customHeight="1">
      <c r="A1069" s="42">
        <v>43130.62533333333</v>
      </c>
      <c r="B1069" s="43">
        <v>23.79</v>
      </c>
      <c r="C1069" s="43">
        <v>19.931</v>
      </c>
      <c r="D1069" s="43">
        <v>7681.0</v>
      </c>
      <c r="E1069" s="44">
        <f t="shared" si="1"/>
        <v>-0.0004012237324</v>
      </c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</row>
    <row r="1070" ht="15.75" customHeight="1">
      <c r="A1070" s="42">
        <v>43131.62533333333</v>
      </c>
      <c r="B1070" s="43">
        <v>23.85</v>
      </c>
      <c r="C1070" s="43">
        <v>19.981</v>
      </c>
      <c r="D1070" s="43">
        <v>17152.0</v>
      </c>
      <c r="E1070" s="44">
        <f t="shared" si="1"/>
        <v>0.002508654859</v>
      </c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</row>
    <row r="1071" ht="15.75" customHeight="1">
      <c r="A1071" s="42">
        <v>43132.62533333333</v>
      </c>
      <c r="B1071" s="43">
        <v>23.8</v>
      </c>
      <c r="C1071" s="43">
        <v>19.939</v>
      </c>
      <c r="D1071" s="43">
        <v>10555.0</v>
      </c>
      <c r="E1071" s="44">
        <f t="shared" si="1"/>
        <v>-0.002101996897</v>
      </c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</row>
    <row r="1072" ht="15.75" customHeight="1">
      <c r="A1072" s="42">
        <v>43133.62533333333</v>
      </c>
      <c r="B1072" s="43">
        <v>23.9</v>
      </c>
      <c r="C1072" s="43">
        <v>20.023</v>
      </c>
      <c r="D1072" s="43">
        <v>51861.0</v>
      </c>
      <c r="E1072" s="44">
        <f t="shared" si="1"/>
        <v>0.00421284919</v>
      </c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</row>
    <row r="1073" ht="15.75" customHeight="1">
      <c r="A1073" s="42">
        <v>43136.62533333333</v>
      </c>
      <c r="B1073" s="43">
        <v>24.7</v>
      </c>
      <c r="C1073" s="43">
        <v>20.693</v>
      </c>
      <c r="D1073" s="43">
        <v>38225.0</v>
      </c>
      <c r="E1073" s="44">
        <f t="shared" si="1"/>
        <v>0.03346151925</v>
      </c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</row>
    <row r="1074" ht="15.75" customHeight="1">
      <c r="A1074" s="42">
        <v>43137.62533333333</v>
      </c>
      <c r="B1074" s="43">
        <v>25.4</v>
      </c>
      <c r="C1074" s="43">
        <v>21.28</v>
      </c>
      <c r="D1074" s="43">
        <v>20176.0</v>
      </c>
      <c r="E1074" s="44">
        <f t="shared" si="1"/>
        <v>0.02836708066</v>
      </c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</row>
    <row r="1075" ht="15.75" customHeight="1">
      <c r="A1075" s="42">
        <v>43138.62533333333</v>
      </c>
      <c r="B1075" s="43">
        <v>25.2</v>
      </c>
      <c r="C1075" s="43">
        <v>21.112</v>
      </c>
      <c r="D1075" s="43">
        <v>60724.0</v>
      </c>
      <c r="E1075" s="44">
        <f t="shared" si="1"/>
        <v>-0.007894736842</v>
      </c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</row>
    <row r="1076" ht="15.75" customHeight="1">
      <c r="A1076" s="42">
        <v>43139.62533333333</v>
      </c>
      <c r="B1076" s="43">
        <v>25.0</v>
      </c>
      <c r="C1076" s="43">
        <v>20.945</v>
      </c>
      <c r="D1076" s="43">
        <v>7699.0</v>
      </c>
      <c r="E1076" s="44">
        <f t="shared" si="1"/>
        <v>-0.007910193255</v>
      </c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</row>
    <row r="1077" ht="15.75" customHeight="1">
      <c r="A1077" s="42">
        <v>43140.62533333333</v>
      </c>
      <c r="B1077" s="43">
        <v>24.45</v>
      </c>
      <c r="C1077" s="43">
        <v>20.484</v>
      </c>
      <c r="D1077" s="43">
        <v>6310.0</v>
      </c>
      <c r="E1077" s="44">
        <f t="shared" si="1"/>
        <v>-0.02201002626</v>
      </c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</row>
    <row r="1078" ht="15.75" customHeight="1">
      <c r="A1078" s="42">
        <v>43143.62533333333</v>
      </c>
      <c r="B1078" s="43">
        <v>25.0</v>
      </c>
      <c r="C1078" s="43">
        <v>20.945</v>
      </c>
      <c r="D1078" s="43">
        <v>8139.0</v>
      </c>
      <c r="E1078" s="44">
        <f t="shared" si="1"/>
        <v>0.02250537004</v>
      </c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</row>
    <row r="1079" ht="15.75" customHeight="1">
      <c r="A1079" s="42">
        <v>43144.62533333333</v>
      </c>
      <c r="B1079" s="43">
        <v>25.0</v>
      </c>
      <c r="C1079" s="43">
        <v>20.945</v>
      </c>
      <c r="D1079" s="43">
        <v>1745.0</v>
      </c>
      <c r="E1079" s="44">
        <f t="shared" si="1"/>
        <v>0</v>
      </c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</row>
    <row r="1080" ht="15.75" customHeight="1">
      <c r="A1080" s="42">
        <v>43145.62533333333</v>
      </c>
      <c r="B1080" s="43">
        <v>25.2</v>
      </c>
      <c r="C1080" s="43">
        <v>21.112</v>
      </c>
      <c r="D1080" s="43">
        <v>12319.0</v>
      </c>
      <c r="E1080" s="44">
        <f t="shared" si="1"/>
        <v>0.007973263309</v>
      </c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</row>
    <row r="1081" ht="15.75" customHeight="1">
      <c r="A1081" s="42">
        <v>43146.62533333333</v>
      </c>
      <c r="B1081" s="43">
        <v>25.0</v>
      </c>
      <c r="C1081" s="43">
        <v>20.945</v>
      </c>
      <c r="D1081" s="43">
        <v>13959.0</v>
      </c>
      <c r="E1081" s="44">
        <f t="shared" si="1"/>
        <v>-0.007910193255</v>
      </c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</row>
    <row r="1082" ht="15.75" customHeight="1">
      <c r="A1082" s="42">
        <v>43147.62533333333</v>
      </c>
      <c r="B1082" s="43">
        <v>25.0</v>
      </c>
      <c r="C1082" s="43">
        <v>20.945</v>
      </c>
      <c r="D1082" s="43">
        <v>7472.0</v>
      </c>
      <c r="E1082" s="44">
        <f t="shared" si="1"/>
        <v>0</v>
      </c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</row>
    <row r="1083" ht="15.75" customHeight="1">
      <c r="A1083" s="42">
        <v>43150.62533333333</v>
      </c>
      <c r="B1083" s="43">
        <v>24.9</v>
      </c>
      <c r="C1083" s="43">
        <v>20.861</v>
      </c>
      <c r="D1083" s="43">
        <v>3801.0</v>
      </c>
      <c r="E1083" s="44">
        <f t="shared" si="1"/>
        <v>-0.0040105037</v>
      </c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</row>
    <row r="1084" ht="15.75" customHeight="1">
      <c r="A1084" s="42">
        <v>43151.62533333333</v>
      </c>
      <c r="B1084" s="43">
        <v>24.9</v>
      </c>
      <c r="C1084" s="43">
        <v>20.861</v>
      </c>
      <c r="D1084" s="43">
        <v>1890.0</v>
      </c>
      <c r="E1084" s="44">
        <f t="shared" si="1"/>
        <v>0</v>
      </c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</row>
    <row r="1085" ht="15.75" customHeight="1">
      <c r="A1085" s="42">
        <v>43152.62533333333</v>
      </c>
      <c r="B1085" s="43">
        <v>24.97</v>
      </c>
      <c r="C1085" s="43">
        <v>20.92</v>
      </c>
      <c r="D1085" s="43">
        <v>6277.0</v>
      </c>
      <c r="E1085" s="44">
        <f t="shared" si="1"/>
        <v>0.002828244092</v>
      </c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</row>
    <row r="1086" ht="15.75" customHeight="1">
      <c r="A1086" s="42">
        <v>43153.62533333333</v>
      </c>
      <c r="B1086" s="43">
        <v>25.2</v>
      </c>
      <c r="C1086" s="43">
        <v>21.112</v>
      </c>
      <c r="D1086" s="43">
        <v>15016.0</v>
      </c>
      <c r="E1086" s="44">
        <f t="shared" si="1"/>
        <v>0.009177820268</v>
      </c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</row>
    <row r="1087" ht="15.75" customHeight="1">
      <c r="A1087" s="42">
        <v>43154.62533333333</v>
      </c>
      <c r="B1087" s="43">
        <v>26.03</v>
      </c>
      <c r="C1087" s="43">
        <v>21.808</v>
      </c>
      <c r="D1087" s="43">
        <v>28382.0</v>
      </c>
      <c r="E1087" s="44">
        <f t="shared" si="1"/>
        <v>0.03296703297</v>
      </c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</row>
    <row r="1088" ht="15.75" customHeight="1">
      <c r="A1088" s="42">
        <v>43157.62533333333</v>
      </c>
      <c r="B1088" s="43">
        <v>26.7</v>
      </c>
      <c r="C1088" s="43">
        <v>22.369</v>
      </c>
      <c r="D1088" s="43">
        <v>22871.0</v>
      </c>
      <c r="E1088" s="44">
        <f t="shared" si="1"/>
        <v>0.02572450477</v>
      </c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</row>
    <row r="1089" ht="15.75" customHeight="1">
      <c r="A1089" s="42">
        <v>43158.62533333333</v>
      </c>
      <c r="B1089" s="43">
        <v>26.4</v>
      </c>
      <c r="C1089" s="43">
        <v>22.118</v>
      </c>
      <c r="D1089" s="43">
        <v>15394.0</v>
      </c>
      <c r="E1089" s="44">
        <f t="shared" si="1"/>
        <v>-0.01122088605</v>
      </c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</row>
    <row r="1090" ht="15.75" customHeight="1">
      <c r="A1090" s="42">
        <v>43159.62533333333</v>
      </c>
      <c r="B1090" s="43">
        <v>26.4</v>
      </c>
      <c r="C1090" s="43">
        <v>22.118</v>
      </c>
      <c r="D1090" s="43">
        <v>3993.0</v>
      </c>
      <c r="E1090" s="44">
        <f t="shared" si="1"/>
        <v>0</v>
      </c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</row>
    <row r="1091" ht="15.75" customHeight="1">
      <c r="A1091" s="42">
        <v>43160.62533333333</v>
      </c>
      <c r="B1091" s="43">
        <v>26.01</v>
      </c>
      <c r="C1091" s="43">
        <v>21.791</v>
      </c>
      <c r="D1091" s="43">
        <v>6095.0</v>
      </c>
      <c r="E1091" s="44">
        <f t="shared" si="1"/>
        <v>-0.01478433855</v>
      </c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</row>
    <row r="1092" ht="15.75" customHeight="1">
      <c r="A1092" s="42">
        <v>43161.62533333333</v>
      </c>
      <c r="B1092" s="43">
        <v>26.0</v>
      </c>
      <c r="C1092" s="43">
        <v>21.782</v>
      </c>
      <c r="D1092" s="43">
        <v>4852.0</v>
      </c>
      <c r="E1092" s="44">
        <f t="shared" si="1"/>
        <v>-0.0004130145473</v>
      </c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</row>
    <row r="1093" ht="15.75" customHeight="1">
      <c r="A1093" s="42">
        <v>43164.62533333333</v>
      </c>
      <c r="B1093" s="43">
        <v>26.0</v>
      </c>
      <c r="C1093" s="43">
        <v>21.782</v>
      </c>
      <c r="D1093" s="43">
        <v>12238.0</v>
      </c>
      <c r="E1093" s="44">
        <f t="shared" si="1"/>
        <v>0</v>
      </c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</row>
    <row r="1094" ht="15.75" customHeight="1">
      <c r="A1094" s="42">
        <v>43165.62533333333</v>
      </c>
      <c r="B1094" s="43">
        <v>26.38</v>
      </c>
      <c r="C1094" s="43">
        <v>22.101</v>
      </c>
      <c r="D1094" s="43">
        <v>19675.0</v>
      </c>
      <c r="E1094" s="44">
        <f t="shared" si="1"/>
        <v>0.01464511982</v>
      </c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</row>
    <row r="1095" ht="15.75" customHeight="1">
      <c r="A1095" s="42">
        <v>43166.62533333333</v>
      </c>
      <c r="B1095" s="43">
        <v>26.41</v>
      </c>
      <c r="C1095" s="43">
        <v>22.126</v>
      </c>
      <c r="D1095" s="43">
        <v>20332.0</v>
      </c>
      <c r="E1095" s="44">
        <f t="shared" si="1"/>
        <v>0.001131170535</v>
      </c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</row>
    <row r="1096" ht="15.75" customHeight="1">
      <c r="A1096" s="42">
        <v>43167.62533333333</v>
      </c>
      <c r="B1096" s="43">
        <v>26.3</v>
      </c>
      <c r="C1096" s="43">
        <v>22.034</v>
      </c>
      <c r="D1096" s="43">
        <v>3355.0</v>
      </c>
      <c r="E1096" s="44">
        <f t="shared" si="1"/>
        <v>-0.004158004158</v>
      </c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</row>
    <row r="1097" ht="15.75" customHeight="1">
      <c r="A1097" s="42">
        <v>43168.62533333333</v>
      </c>
      <c r="B1097" s="43">
        <v>26.3</v>
      </c>
      <c r="C1097" s="43">
        <v>22.034</v>
      </c>
      <c r="D1097" s="43">
        <v>2720.0</v>
      </c>
      <c r="E1097" s="44">
        <f t="shared" si="1"/>
        <v>0</v>
      </c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</row>
    <row r="1098" ht="15.75" customHeight="1">
      <c r="A1098" s="42">
        <v>43171.62533333333</v>
      </c>
      <c r="B1098" s="43">
        <v>26.3</v>
      </c>
      <c r="C1098" s="43">
        <v>22.034</v>
      </c>
      <c r="D1098" s="43">
        <v>7612.0</v>
      </c>
      <c r="E1098" s="44">
        <f t="shared" si="1"/>
        <v>0</v>
      </c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</row>
    <row r="1099" ht="15.75" customHeight="1">
      <c r="A1099" s="42">
        <v>43172.62533333333</v>
      </c>
      <c r="B1099" s="43">
        <v>26.25</v>
      </c>
      <c r="C1099" s="43">
        <v>21.992</v>
      </c>
      <c r="D1099" s="43">
        <v>4355.0</v>
      </c>
      <c r="E1099" s="44">
        <f t="shared" si="1"/>
        <v>-0.001906145049</v>
      </c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</row>
    <row r="1100" ht="15.75" customHeight="1">
      <c r="A1100" s="42">
        <v>43173.62533333333</v>
      </c>
      <c r="B1100" s="43">
        <v>26.21</v>
      </c>
      <c r="C1100" s="43">
        <v>21.958</v>
      </c>
      <c r="D1100" s="43">
        <v>10947.0</v>
      </c>
      <c r="E1100" s="44">
        <f t="shared" si="1"/>
        <v>-0.001546016733</v>
      </c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</row>
    <row r="1101" ht="15.75" customHeight="1">
      <c r="A1101" s="42">
        <v>43174.62533333333</v>
      </c>
      <c r="B1101" s="43">
        <v>26.26</v>
      </c>
      <c r="C1101" s="43">
        <v>22.0</v>
      </c>
      <c r="D1101" s="43">
        <v>10008.0</v>
      </c>
      <c r="E1101" s="44">
        <f t="shared" si="1"/>
        <v>0.001912742508</v>
      </c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</row>
    <row r="1102" ht="15.75" customHeight="1">
      <c r="A1102" s="42">
        <v>43175.62533333333</v>
      </c>
      <c r="B1102" s="43">
        <v>26.43</v>
      </c>
      <c r="C1102" s="43">
        <v>22.143</v>
      </c>
      <c r="D1102" s="43">
        <v>7404.0</v>
      </c>
      <c r="E1102" s="44">
        <f t="shared" si="1"/>
        <v>0.0065</v>
      </c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</row>
    <row r="1103" ht="15.75" customHeight="1">
      <c r="A1103" s="42">
        <v>43178.62533333333</v>
      </c>
      <c r="B1103" s="43">
        <v>26.4</v>
      </c>
      <c r="C1103" s="43">
        <v>22.118</v>
      </c>
      <c r="D1103" s="43">
        <v>3707.0</v>
      </c>
      <c r="E1103" s="44">
        <f t="shared" si="1"/>
        <v>-0.001129024974</v>
      </c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</row>
    <row r="1104" ht="15.75" customHeight="1">
      <c r="A1104" s="42">
        <v>43180.62533333333</v>
      </c>
      <c r="B1104" s="43">
        <v>26.39</v>
      </c>
      <c r="C1104" s="43">
        <v>22.109</v>
      </c>
      <c r="D1104" s="43">
        <v>5001.0</v>
      </c>
      <c r="E1104" s="44">
        <f t="shared" si="1"/>
        <v>-0.0004069084004</v>
      </c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</row>
    <row r="1105" ht="15.75" customHeight="1">
      <c r="A1105" s="42">
        <v>43181.62533333333</v>
      </c>
      <c r="B1105" s="43">
        <v>26.4</v>
      </c>
      <c r="C1105" s="43">
        <v>22.118</v>
      </c>
      <c r="D1105" s="43">
        <v>7221.0</v>
      </c>
      <c r="E1105" s="44">
        <f t="shared" si="1"/>
        <v>0.0004070740422</v>
      </c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</row>
    <row r="1106" ht="15.75" customHeight="1">
      <c r="A1106" s="42">
        <v>43182.62533333333</v>
      </c>
      <c r="B1106" s="43">
        <v>26.3</v>
      </c>
      <c r="C1106" s="43">
        <v>22.034</v>
      </c>
      <c r="D1106" s="43">
        <v>5883.0</v>
      </c>
      <c r="E1106" s="44">
        <f t="shared" si="1"/>
        <v>-0.003797811737</v>
      </c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</row>
    <row r="1107" ht="15.75" customHeight="1">
      <c r="A1107" s="42">
        <v>43185.62533333333</v>
      </c>
      <c r="B1107" s="43">
        <v>26.29</v>
      </c>
      <c r="C1107" s="43">
        <v>22.025</v>
      </c>
      <c r="D1107" s="43">
        <v>7298.0</v>
      </c>
      <c r="E1107" s="44">
        <f t="shared" si="1"/>
        <v>-0.0004084596533</v>
      </c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</row>
    <row r="1108" ht="15.75" customHeight="1">
      <c r="A1108" s="42">
        <v>43186.62533333333</v>
      </c>
      <c r="B1108" s="43">
        <v>26.3</v>
      </c>
      <c r="C1108" s="43">
        <v>22.034</v>
      </c>
      <c r="D1108" s="43">
        <v>2396.0</v>
      </c>
      <c r="E1108" s="44">
        <f t="shared" si="1"/>
        <v>0.0004086265607</v>
      </c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</row>
    <row r="1109" ht="15.75" customHeight="1">
      <c r="A1109" s="42">
        <v>43187.62533333333</v>
      </c>
      <c r="B1109" s="43">
        <v>26.25</v>
      </c>
      <c r="C1109" s="43">
        <v>21.992</v>
      </c>
      <c r="D1109" s="43">
        <v>4006.0</v>
      </c>
      <c r="E1109" s="44">
        <f t="shared" si="1"/>
        <v>-0.001906145049</v>
      </c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</row>
    <row r="1110" ht="15.75" customHeight="1">
      <c r="A1110" s="42">
        <v>43188.62533333333</v>
      </c>
      <c r="B1110" s="43">
        <v>25.95</v>
      </c>
      <c r="C1110" s="43">
        <v>21.741</v>
      </c>
      <c r="D1110" s="43">
        <v>24923.0</v>
      </c>
      <c r="E1110" s="44">
        <f t="shared" si="1"/>
        <v>-0.01141324118</v>
      </c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</row>
    <row r="1111" ht="15.75" customHeight="1">
      <c r="A1111" s="42">
        <v>43189.62533333333</v>
      </c>
      <c r="B1111" s="43">
        <v>26.22</v>
      </c>
      <c r="C1111" s="43">
        <v>21.967</v>
      </c>
      <c r="D1111" s="43">
        <v>10301.0</v>
      </c>
      <c r="E1111" s="44">
        <f t="shared" si="1"/>
        <v>0.01039510602</v>
      </c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</row>
    <row r="1112" ht="15.75" customHeight="1">
      <c r="A1112" s="42">
        <v>43192.62533333333</v>
      </c>
      <c r="B1112" s="43">
        <v>26.2</v>
      </c>
      <c r="C1112" s="43">
        <v>21.95</v>
      </c>
      <c r="D1112" s="43">
        <v>2525.0</v>
      </c>
      <c r="E1112" s="44">
        <f t="shared" si="1"/>
        <v>-0.0007738881049</v>
      </c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</row>
    <row r="1113" ht="15.75" customHeight="1">
      <c r="A1113" s="42">
        <v>43193.62533333333</v>
      </c>
      <c r="B1113" s="43">
        <v>26.5</v>
      </c>
      <c r="C1113" s="43">
        <v>22.201</v>
      </c>
      <c r="D1113" s="43">
        <v>8454.0</v>
      </c>
      <c r="E1113" s="44">
        <f t="shared" si="1"/>
        <v>0.01143507973</v>
      </c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</row>
    <row r="1114" ht="15.75" customHeight="1">
      <c r="A1114" s="42">
        <v>43194.62533333333</v>
      </c>
      <c r="B1114" s="43">
        <v>26.5</v>
      </c>
      <c r="C1114" s="43">
        <v>22.201</v>
      </c>
      <c r="D1114" s="43">
        <v>14658.0</v>
      </c>
      <c r="E1114" s="44">
        <f t="shared" si="1"/>
        <v>0</v>
      </c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</row>
    <row r="1115" ht="15.75" customHeight="1">
      <c r="A1115" s="42">
        <v>43195.62533333333</v>
      </c>
      <c r="B1115" s="43">
        <v>26.66</v>
      </c>
      <c r="C1115" s="43">
        <v>22.335</v>
      </c>
      <c r="D1115" s="43">
        <v>17839.0</v>
      </c>
      <c r="E1115" s="44">
        <f t="shared" si="1"/>
        <v>0.006035764155</v>
      </c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</row>
    <row r="1116" ht="15.75" customHeight="1">
      <c r="A1116" s="42">
        <v>43196.62533333333</v>
      </c>
      <c r="B1116" s="43">
        <v>26.31</v>
      </c>
      <c r="C1116" s="43">
        <v>22.042</v>
      </c>
      <c r="D1116" s="43">
        <v>12202.0</v>
      </c>
      <c r="E1116" s="44">
        <f t="shared" si="1"/>
        <v>-0.013118424</v>
      </c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</row>
    <row r="1117" ht="15.75" customHeight="1">
      <c r="A1117" s="42">
        <v>43200.62533333333</v>
      </c>
      <c r="B1117" s="43">
        <v>25.83</v>
      </c>
      <c r="C1117" s="43">
        <v>21.64</v>
      </c>
      <c r="D1117" s="43">
        <v>22941.0</v>
      </c>
      <c r="E1117" s="44">
        <f t="shared" si="1"/>
        <v>-0.01823790945</v>
      </c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</row>
    <row r="1118" ht="15.75" customHeight="1">
      <c r="A1118" s="42">
        <v>43201.62533333333</v>
      </c>
      <c r="B1118" s="43">
        <v>25.9</v>
      </c>
      <c r="C1118" s="43">
        <v>21.699</v>
      </c>
      <c r="D1118" s="43">
        <v>9180.0</v>
      </c>
      <c r="E1118" s="44">
        <f t="shared" si="1"/>
        <v>0.002726432532</v>
      </c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</row>
    <row r="1119" ht="15.75" customHeight="1">
      <c r="A1119" s="42">
        <v>43202.62533333333</v>
      </c>
      <c r="B1119" s="43">
        <v>26.0</v>
      </c>
      <c r="C1119" s="43">
        <v>21.782</v>
      </c>
      <c r="D1119" s="43">
        <v>4910.0</v>
      </c>
      <c r="E1119" s="44">
        <f t="shared" si="1"/>
        <v>0.003825061063</v>
      </c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</row>
    <row r="1120" ht="15.75" customHeight="1">
      <c r="A1120" s="42">
        <v>43203.62533333333</v>
      </c>
      <c r="B1120" s="43">
        <v>26.75</v>
      </c>
      <c r="C1120" s="43">
        <v>22.411</v>
      </c>
      <c r="D1120" s="43">
        <v>15032.0</v>
      </c>
      <c r="E1120" s="44">
        <f t="shared" si="1"/>
        <v>0.02887705445</v>
      </c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</row>
    <row r="1121" ht="15.75" customHeight="1">
      <c r="A1121" s="42">
        <v>43206.62533333333</v>
      </c>
      <c r="B1121" s="43">
        <v>26.95</v>
      </c>
      <c r="C1121" s="43">
        <v>22.578</v>
      </c>
      <c r="D1121" s="43">
        <v>28392.0</v>
      </c>
      <c r="E1121" s="44">
        <f t="shared" si="1"/>
        <v>0.007451697827</v>
      </c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</row>
    <row r="1122" ht="15.75" customHeight="1">
      <c r="A1122" s="42">
        <v>43207.62533333333</v>
      </c>
      <c r="B1122" s="43">
        <v>26.7</v>
      </c>
      <c r="C1122" s="43">
        <v>22.369</v>
      </c>
      <c r="D1122" s="43">
        <v>3233.0</v>
      </c>
      <c r="E1122" s="44">
        <f t="shared" si="1"/>
        <v>-0.009256798654</v>
      </c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</row>
    <row r="1123" ht="15.75" customHeight="1">
      <c r="A1123" s="42">
        <v>43208.62533333333</v>
      </c>
      <c r="B1123" s="43">
        <v>26.6</v>
      </c>
      <c r="C1123" s="43">
        <v>22.285</v>
      </c>
      <c r="D1123" s="43">
        <v>2998.0</v>
      </c>
      <c r="E1123" s="44">
        <f t="shared" si="1"/>
        <v>-0.003755196924</v>
      </c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</row>
    <row r="1124" ht="15.75" customHeight="1">
      <c r="A1124" s="42">
        <v>43209.62533333333</v>
      </c>
      <c r="B1124" s="43">
        <v>26.58</v>
      </c>
      <c r="C1124" s="43">
        <v>22.268</v>
      </c>
      <c r="D1124" s="43">
        <v>780.0</v>
      </c>
      <c r="E1124" s="44">
        <f t="shared" si="1"/>
        <v>-0.000762844963</v>
      </c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</row>
    <row r="1125" ht="15.75" customHeight="1">
      <c r="A1125" s="42">
        <v>43210.62533333333</v>
      </c>
      <c r="B1125" s="43">
        <v>26.59</v>
      </c>
      <c r="C1125" s="43">
        <v>22.277</v>
      </c>
      <c r="D1125" s="43">
        <v>1084.0</v>
      </c>
      <c r="E1125" s="44">
        <f t="shared" si="1"/>
        <v>0.0004041674151</v>
      </c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</row>
    <row r="1126" ht="15.75" customHeight="1">
      <c r="A1126" s="42">
        <v>43213.62533333333</v>
      </c>
      <c r="B1126" s="43">
        <v>26.5</v>
      </c>
      <c r="C1126" s="43">
        <v>22.201</v>
      </c>
      <c r="D1126" s="43">
        <v>4830.0</v>
      </c>
      <c r="E1126" s="44">
        <f t="shared" si="1"/>
        <v>-0.00341159043</v>
      </c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</row>
    <row r="1127" ht="15.75" customHeight="1">
      <c r="A1127" s="42">
        <v>43214.62533333333</v>
      </c>
      <c r="B1127" s="43">
        <v>26.22</v>
      </c>
      <c r="C1127" s="43">
        <v>21.967</v>
      </c>
      <c r="D1127" s="43">
        <v>4129.0</v>
      </c>
      <c r="E1127" s="44">
        <f t="shared" si="1"/>
        <v>-0.01054006576</v>
      </c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</row>
    <row r="1128" ht="15.75" customHeight="1">
      <c r="A1128" s="42">
        <v>43215.62533333333</v>
      </c>
      <c r="B1128" s="43">
        <v>26.49</v>
      </c>
      <c r="C1128" s="43">
        <v>22.193</v>
      </c>
      <c r="D1128" s="43">
        <v>5638.0</v>
      </c>
      <c r="E1128" s="44">
        <f t="shared" si="1"/>
        <v>0.01028815951</v>
      </c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</row>
    <row r="1129" ht="15.75" customHeight="1">
      <c r="A1129" s="42">
        <v>43216.62533333333</v>
      </c>
      <c r="B1129" s="43">
        <v>26.0</v>
      </c>
      <c r="C1129" s="43">
        <v>21.782</v>
      </c>
      <c r="D1129" s="43">
        <v>7096.0</v>
      </c>
      <c r="E1129" s="44">
        <f t="shared" si="1"/>
        <v>-0.01851935295</v>
      </c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</row>
    <row r="1130" ht="15.75" customHeight="1">
      <c r="A1130" s="42">
        <v>43217.62533333333</v>
      </c>
      <c r="B1130" s="43">
        <v>26.27</v>
      </c>
      <c r="C1130" s="43">
        <v>22.009</v>
      </c>
      <c r="D1130" s="43">
        <v>5571.0</v>
      </c>
      <c r="E1130" s="44">
        <f t="shared" si="1"/>
        <v>0.0104214489</v>
      </c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</row>
    <row r="1131" ht="15.75" customHeight="1">
      <c r="A1131" s="42">
        <v>43220.62533333333</v>
      </c>
      <c r="B1131" s="43">
        <v>26.0</v>
      </c>
      <c r="C1131" s="43">
        <v>21.782</v>
      </c>
      <c r="D1131" s="43">
        <v>2044.0</v>
      </c>
      <c r="E1131" s="44">
        <f t="shared" si="1"/>
        <v>-0.01031396247</v>
      </c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</row>
    <row r="1132" ht="15.75" customHeight="1">
      <c r="A1132" s="42">
        <v>43222.62533333333</v>
      </c>
      <c r="B1132" s="43">
        <v>26.0</v>
      </c>
      <c r="C1132" s="43">
        <v>21.782</v>
      </c>
      <c r="D1132" s="43">
        <v>515.0</v>
      </c>
      <c r="E1132" s="44">
        <f t="shared" si="1"/>
        <v>0</v>
      </c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</row>
    <row r="1133" ht="15.75" customHeight="1">
      <c r="A1133" s="42">
        <v>43223.62533333333</v>
      </c>
      <c r="B1133" s="43">
        <v>26.0</v>
      </c>
      <c r="C1133" s="43">
        <v>21.782</v>
      </c>
      <c r="D1133" s="43">
        <v>829.0</v>
      </c>
      <c r="E1133" s="44">
        <f t="shared" si="1"/>
        <v>0</v>
      </c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</row>
    <row r="1134" ht="15.75" customHeight="1">
      <c r="A1134" s="42">
        <v>43224.62533333333</v>
      </c>
      <c r="B1134" s="43">
        <v>26.0</v>
      </c>
      <c r="C1134" s="43">
        <v>21.782</v>
      </c>
      <c r="D1134" s="43">
        <v>1000.0</v>
      </c>
      <c r="E1134" s="44">
        <f t="shared" si="1"/>
        <v>0</v>
      </c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</row>
    <row r="1135" ht="15.75" customHeight="1">
      <c r="A1135" s="42">
        <v>43227.62533333333</v>
      </c>
      <c r="B1135" s="43">
        <v>25.7</v>
      </c>
      <c r="C1135" s="43">
        <v>21.531</v>
      </c>
      <c r="D1135" s="43">
        <v>3009.0</v>
      </c>
      <c r="E1135" s="44">
        <f t="shared" si="1"/>
        <v>-0.0115232761</v>
      </c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</row>
    <row r="1136" ht="15.75" customHeight="1">
      <c r="A1136" s="42">
        <v>43228.62533333333</v>
      </c>
      <c r="B1136" s="43">
        <v>25.85</v>
      </c>
      <c r="C1136" s="43">
        <v>21.657</v>
      </c>
      <c r="D1136" s="43">
        <v>7010.0</v>
      </c>
      <c r="E1136" s="44">
        <f t="shared" si="1"/>
        <v>0.005852027309</v>
      </c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</row>
    <row r="1137" ht="15.75" customHeight="1">
      <c r="A1137" s="42">
        <v>43229.62533333333</v>
      </c>
      <c r="B1137" s="43">
        <v>26.35</v>
      </c>
      <c r="C1137" s="43">
        <v>22.076</v>
      </c>
      <c r="D1137" s="43">
        <v>10462.0</v>
      </c>
      <c r="E1137" s="44">
        <f t="shared" si="1"/>
        <v>0.01934709332</v>
      </c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</row>
    <row r="1138" ht="15.75" customHeight="1">
      <c r="A1138" s="42">
        <v>43230.62533333333</v>
      </c>
      <c r="B1138" s="43">
        <v>26.5</v>
      </c>
      <c r="C1138" s="43">
        <v>22.201</v>
      </c>
      <c r="D1138" s="43">
        <v>22084.0</v>
      </c>
      <c r="E1138" s="44">
        <f t="shared" si="1"/>
        <v>0.005662257655</v>
      </c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</row>
    <row r="1139" ht="15.75" customHeight="1">
      <c r="A1139" s="42">
        <v>43231.62533333333</v>
      </c>
      <c r="B1139" s="43">
        <v>26.45</v>
      </c>
      <c r="C1139" s="43">
        <v>22.159</v>
      </c>
      <c r="D1139" s="43">
        <v>1100.0</v>
      </c>
      <c r="E1139" s="44">
        <f t="shared" si="1"/>
        <v>-0.001891806675</v>
      </c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</row>
    <row r="1140" ht="15.75" customHeight="1">
      <c r="A1140" s="42">
        <v>43234.62533333333</v>
      </c>
      <c r="B1140" s="43">
        <v>27.0</v>
      </c>
      <c r="C1140" s="43">
        <v>22.62</v>
      </c>
      <c r="D1140" s="43">
        <v>9599.0</v>
      </c>
      <c r="E1140" s="44">
        <f t="shared" si="1"/>
        <v>0.02080418791</v>
      </c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</row>
    <row r="1141" ht="15.75" customHeight="1">
      <c r="A1141" s="42">
        <v>43235.62533333333</v>
      </c>
      <c r="B1141" s="43">
        <v>26.51</v>
      </c>
      <c r="C1141" s="43">
        <v>22.21</v>
      </c>
      <c r="D1141" s="43">
        <v>1469.0</v>
      </c>
      <c r="E1141" s="44">
        <f t="shared" si="1"/>
        <v>-0.01812555261</v>
      </c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</row>
    <row r="1142" ht="15.75" customHeight="1">
      <c r="A1142" s="42">
        <v>43236.62533333333</v>
      </c>
      <c r="B1142" s="43">
        <v>26.5</v>
      </c>
      <c r="C1142" s="43">
        <v>22.201</v>
      </c>
      <c r="D1142" s="43">
        <v>3828.0</v>
      </c>
      <c r="E1142" s="44">
        <f t="shared" si="1"/>
        <v>-0.0004052228726</v>
      </c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</row>
    <row r="1143" ht="15.75" customHeight="1">
      <c r="A1143" s="42">
        <v>43237.62533333333</v>
      </c>
      <c r="B1143" s="43">
        <v>26.5</v>
      </c>
      <c r="C1143" s="43">
        <v>22.201</v>
      </c>
      <c r="D1143" s="43">
        <v>449.0</v>
      </c>
      <c r="E1143" s="44">
        <f t="shared" si="1"/>
        <v>0</v>
      </c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</row>
    <row r="1144" ht="15.75" customHeight="1">
      <c r="A1144" s="42">
        <v>43238.62533333333</v>
      </c>
      <c r="B1144" s="43">
        <v>26.3</v>
      </c>
      <c r="C1144" s="43">
        <v>22.034</v>
      </c>
      <c r="D1144" s="43">
        <v>1990.0</v>
      </c>
      <c r="E1144" s="44">
        <f t="shared" si="1"/>
        <v>-0.007522183685</v>
      </c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</row>
    <row r="1145" ht="15.75" customHeight="1">
      <c r="A1145" s="42">
        <v>43241.62533333333</v>
      </c>
      <c r="B1145" s="43">
        <v>26.25</v>
      </c>
      <c r="C1145" s="43">
        <v>21.992</v>
      </c>
      <c r="D1145" s="43">
        <v>825.0</v>
      </c>
      <c r="E1145" s="44">
        <f t="shared" si="1"/>
        <v>-0.001906145049</v>
      </c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</row>
    <row r="1146" ht="15.75" customHeight="1">
      <c r="A1146" s="42">
        <v>43242.62533333333</v>
      </c>
      <c r="B1146" s="43">
        <v>26.2</v>
      </c>
      <c r="C1146" s="43">
        <v>21.95</v>
      </c>
      <c r="D1146" s="43">
        <v>1485.0</v>
      </c>
      <c r="E1146" s="44">
        <f t="shared" si="1"/>
        <v>-0.001909785377</v>
      </c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</row>
    <row r="1147" ht="15.75" customHeight="1">
      <c r="A1147" s="42">
        <v>43243.62533333333</v>
      </c>
      <c r="B1147" s="43">
        <v>26.9</v>
      </c>
      <c r="C1147" s="43">
        <v>22.536</v>
      </c>
      <c r="D1147" s="43">
        <v>8007.0</v>
      </c>
      <c r="E1147" s="44">
        <f t="shared" si="1"/>
        <v>0.02669703872</v>
      </c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</row>
    <row r="1148" ht="15.75" customHeight="1">
      <c r="A1148" s="42">
        <v>43244.62533333333</v>
      </c>
      <c r="B1148" s="43">
        <v>27.45</v>
      </c>
      <c r="C1148" s="43">
        <v>22.997</v>
      </c>
      <c r="D1148" s="43">
        <v>16892.0</v>
      </c>
      <c r="E1148" s="44">
        <f t="shared" si="1"/>
        <v>0.02045615903</v>
      </c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</row>
    <row r="1149" ht="15.75" customHeight="1">
      <c r="A1149" s="42">
        <v>43245.62533333333</v>
      </c>
      <c r="B1149" s="43">
        <v>27.6</v>
      </c>
      <c r="C1149" s="43">
        <v>23.123</v>
      </c>
      <c r="D1149" s="43">
        <v>22473.0</v>
      </c>
      <c r="E1149" s="44">
        <f t="shared" si="1"/>
        <v>0.005478975519</v>
      </c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</row>
    <row r="1150" ht="15.75" customHeight="1">
      <c r="A1150" s="42">
        <v>43248.62533333333</v>
      </c>
      <c r="B1150" s="43">
        <v>27.9</v>
      </c>
      <c r="C1150" s="43">
        <v>23.374</v>
      </c>
      <c r="D1150" s="43">
        <v>16229.0</v>
      </c>
      <c r="E1150" s="44">
        <f t="shared" si="1"/>
        <v>0.01085499286</v>
      </c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</row>
    <row r="1151" ht="15.75" customHeight="1">
      <c r="A1151" s="42">
        <v>43249.62533333333</v>
      </c>
      <c r="B1151" s="43">
        <v>27.7</v>
      </c>
      <c r="C1151" s="43">
        <v>23.207</v>
      </c>
      <c r="D1151" s="43">
        <v>4256.0</v>
      </c>
      <c r="E1151" s="44">
        <f t="shared" si="1"/>
        <v>-0.007144690682</v>
      </c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</row>
    <row r="1152" ht="15.75" customHeight="1">
      <c r="A1152" s="42">
        <v>43250.62533333333</v>
      </c>
      <c r="B1152" s="43">
        <v>27.6</v>
      </c>
      <c r="C1152" s="43">
        <v>23.123</v>
      </c>
      <c r="D1152" s="43">
        <v>12788.0</v>
      </c>
      <c r="E1152" s="44">
        <f t="shared" si="1"/>
        <v>-0.003619597535</v>
      </c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</row>
    <row r="1153" ht="15.75" customHeight="1">
      <c r="A1153" s="42">
        <v>43251.62533333333</v>
      </c>
      <c r="B1153" s="43">
        <v>27.9</v>
      </c>
      <c r="C1153" s="43">
        <v>23.374</v>
      </c>
      <c r="D1153" s="43">
        <v>5209.0</v>
      </c>
      <c r="E1153" s="44">
        <f t="shared" si="1"/>
        <v>0.01085499286</v>
      </c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</row>
    <row r="1154" ht="15.75" customHeight="1">
      <c r="A1154" s="42">
        <v>43252.62533333333</v>
      </c>
      <c r="B1154" s="43">
        <v>27.6</v>
      </c>
      <c r="C1154" s="43">
        <v>23.674</v>
      </c>
      <c r="D1154" s="43">
        <v>1292.0</v>
      </c>
      <c r="E1154" s="44">
        <f t="shared" si="1"/>
        <v>0.01283477368</v>
      </c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</row>
    <row r="1155" ht="15.75" customHeight="1">
      <c r="A1155" s="42">
        <v>43255.62533333333</v>
      </c>
      <c r="B1155" s="43">
        <v>27.5</v>
      </c>
      <c r="C1155" s="43">
        <v>23.589</v>
      </c>
      <c r="D1155" s="43">
        <v>2759.0</v>
      </c>
      <c r="E1155" s="44">
        <f t="shared" si="1"/>
        <v>-0.003590436766</v>
      </c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</row>
    <row r="1156" ht="15.75" customHeight="1">
      <c r="A1156" s="42">
        <v>43256.62533333333</v>
      </c>
      <c r="B1156" s="43">
        <v>28.2</v>
      </c>
      <c r="C1156" s="43">
        <v>24.189</v>
      </c>
      <c r="D1156" s="43">
        <v>13088.0</v>
      </c>
      <c r="E1156" s="44">
        <f t="shared" si="1"/>
        <v>0.02543558438</v>
      </c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</row>
    <row r="1157" ht="15.75" customHeight="1">
      <c r="A1157" s="42">
        <v>43257.62533333333</v>
      </c>
      <c r="B1157" s="43">
        <v>28.9</v>
      </c>
      <c r="C1157" s="43">
        <v>24.79</v>
      </c>
      <c r="D1157" s="43">
        <v>6240.0</v>
      </c>
      <c r="E1157" s="44">
        <f t="shared" si="1"/>
        <v>0.02484600438</v>
      </c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</row>
    <row r="1158" ht="15.75" customHeight="1">
      <c r="A1158" s="42">
        <v>43258.62533333333</v>
      </c>
      <c r="B1158" s="43">
        <v>29.2</v>
      </c>
      <c r="C1158" s="43">
        <v>25.047</v>
      </c>
      <c r="D1158" s="43">
        <v>13161.0</v>
      </c>
      <c r="E1158" s="44">
        <f t="shared" si="1"/>
        <v>0.0103670835</v>
      </c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</row>
    <row r="1159" ht="15.75" customHeight="1">
      <c r="A1159" s="42">
        <v>43259.62533333333</v>
      </c>
      <c r="B1159" s="43">
        <v>29.3</v>
      </c>
      <c r="C1159" s="43">
        <v>25.133</v>
      </c>
      <c r="D1159" s="43">
        <v>5991.0</v>
      </c>
      <c r="E1159" s="44">
        <f t="shared" si="1"/>
        <v>0.003433544936</v>
      </c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</row>
    <row r="1160" ht="15.75" customHeight="1">
      <c r="A1160" s="42">
        <v>43262.62533333333</v>
      </c>
      <c r="B1160" s="43">
        <v>29.3</v>
      </c>
      <c r="C1160" s="43">
        <v>25.133</v>
      </c>
      <c r="D1160" s="43">
        <v>5096.0</v>
      </c>
      <c r="E1160" s="44">
        <f t="shared" si="1"/>
        <v>0</v>
      </c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</row>
    <row r="1161" ht="15.75" customHeight="1">
      <c r="A1161" s="42">
        <v>43263.62533333333</v>
      </c>
      <c r="B1161" s="43">
        <v>29.18</v>
      </c>
      <c r="C1161" s="43">
        <v>25.03</v>
      </c>
      <c r="D1161" s="43">
        <v>5508.0</v>
      </c>
      <c r="E1161" s="44">
        <f t="shared" si="1"/>
        <v>-0.004098197589</v>
      </c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</row>
    <row r="1162" ht="15.75" customHeight="1">
      <c r="A1162" s="42">
        <v>43264.62533333333</v>
      </c>
      <c r="B1162" s="43">
        <v>29.21</v>
      </c>
      <c r="C1162" s="43">
        <v>25.055</v>
      </c>
      <c r="D1162" s="43">
        <v>4100.0</v>
      </c>
      <c r="E1162" s="44">
        <f t="shared" si="1"/>
        <v>0.0009988014383</v>
      </c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</row>
    <row r="1163" ht="15.75" customHeight="1">
      <c r="A1163" s="42">
        <v>43265.62533333333</v>
      </c>
      <c r="B1163" s="43">
        <v>29.46</v>
      </c>
      <c r="C1163" s="43">
        <v>25.27</v>
      </c>
      <c r="D1163" s="43">
        <v>26426.0</v>
      </c>
      <c r="E1163" s="44">
        <f t="shared" si="1"/>
        <v>0.008581121533</v>
      </c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</row>
    <row r="1164" ht="15.75" customHeight="1">
      <c r="A1164" s="42">
        <v>43269.62533333333</v>
      </c>
      <c r="B1164" s="43">
        <v>30.3</v>
      </c>
      <c r="C1164" s="43">
        <v>25.99</v>
      </c>
      <c r="D1164" s="43">
        <v>26663.0</v>
      </c>
      <c r="E1164" s="44">
        <f t="shared" si="1"/>
        <v>0.02849228334</v>
      </c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</row>
    <row r="1165" ht="15.75" customHeight="1">
      <c r="A1165" s="42">
        <v>43270.62533333333</v>
      </c>
      <c r="B1165" s="43">
        <v>30.52</v>
      </c>
      <c r="C1165" s="43">
        <v>26.179</v>
      </c>
      <c r="D1165" s="43">
        <v>27812.0</v>
      </c>
      <c r="E1165" s="44">
        <f t="shared" si="1"/>
        <v>0.007272027703</v>
      </c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</row>
    <row r="1166" ht="15.75" customHeight="1">
      <c r="A1166" s="42">
        <v>43271.62533333333</v>
      </c>
      <c r="B1166" s="43">
        <v>30.8</v>
      </c>
      <c r="C1166" s="43">
        <v>26.419</v>
      </c>
      <c r="D1166" s="43">
        <v>18773.0</v>
      </c>
      <c r="E1166" s="44">
        <f t="shared" si="1"/>
        <v>0.009167653463</v>
      </c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</row>
    <row r="1167" ht="15.75" customHeight="1">
      <c r="A1167" s="42">
        <v>43272.62533333333</v>
      </c>
      <c r="B1167" s="43">
        <v>30.2</v>
      </c>
      <c r="C1167" s="43">
        <v>25.905</v>
      </c>
      <c r="D1167" s="43">
        <v>19930.0</v>
      </c>
      <c r="E1167" s="44">
        <f t="shared" si="1"/>
        <v>-0.01945569477</v>
      </c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</row>
    <row r="1168" ht="15.75" customHeight="1">
      <c r="A1168" s="42">
        <v>43273.62533333333</v>
      </c>
      <c r="B1168" s="43">
        <v>30.2</v>
      </c>
      <c r="C1168" s="43">
        <v>25.905</v>
      </c>
      <c r="D1168" s="43">
        <v>10510.0</v>
      </c>
      <c r="E1168" s="44">
        <f t="shared" si="1"/>
        <v>0</v>
      </c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</row>
    <row r="1169" ht="15.75" customHeight="1">
      <c r="A1169" s="42">
        <v>43276.62533333333</v>
      </c>
      <c r="B1169" s="43">
        <v>30.5</v>
      </c>
      <c r="C1169" s="43">
        <v>26.162</v>
      </c>
      <c r="D1169" s="43">
        <v>5275.0</v>
      </c>
      <c r="E1169" s="44">
        <f t="shared" si="1"/>
        <v>0.009920864698</v>
      </c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</row>
    <row r="1170" ht="15.75" customHeight="1">
      <c r="A1170" s="42">
        <v>43277.62533333333</v>
      </c>
      <c r="B1170" s="43">
        <v>30.6</v>
      </c>
      <c r="C1170" s="43">
        <v>26.248</v>
      </c>
      <c r="D1170" s="43">
        <v>13318.0</v>
      </c>
      <c r="E1170" s="44">
        <f t="shared" si="1"/>
        <v>0.003287210458</v>
      </c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</row>
    <row r="1171" ht="15.75" customHeight="1">
      <c r="A1171" s="42">
        <v>43278.62533333333</v>
      </c>
      <c r="B1171" s="43">
        <v>30.5</v>
      </c>
      <c r="C1171" s="43">
        <v>26.162</v>
      </c>
      <c r="D1171" s="43">
        <v>4729.0</v>
      </c>
      <c r="E1171" s="44">
        <f t="shared" si="1"/>
        <v>-0.00327644011</v>
      </c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</row>
    <row r="1172" ht="15.75" customHeight="1">
      <c r="A1172" s="42">
        <v>43279.62533333333</v>
      </c>
      <c r="B1172" s="43">
        <v>30.3</v>
      </c>
      <c r="C1172" s="43">
        <v>25.99</v>
      </c>
      <c r="D1172" s="43">
        <v>2068.0</v>
      </c>
      <c r="E1172" s="44">
        <f t="shared" si="1"/>
        <v>-0.006574420916</v>
      </c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</row>
    <row r="1173" ht="15.75" customHeight="1">
      <c r="A1173" s="42">
        <v>43280.62533333333</v>
      </c>
      <c r="B1173" s="43">
        <v>30.6</v>
      </c>
      <c r="C1173" s="43">
        <v>26.248</v>
      </c>
      <c r="D1173" s="43">
        <v>1056.0</v>
      </c>
      <c r="E1173" s="44">
        <f t="shared" si="1"/>
        <v>0.00992689496</v>
      </c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</row>
    <row r="1174" ht="15.75" customHeight="1">
      <c r="A1174" s="42">
        <v>43283.62533333333</v>
      </c>
      <c r="B1174" s="43">
        <v>30.6</v>
      </c>
      <c r="C1174" s="43">
        <v>26.248</v>
      </c>
      <c r="D1174" s="43">
        <v>130.0</v>
      </c>
      <c r="E1174" s="44">
        <f t="shared" si="1"/>
        <v>0</v>
      </c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</row>
    <row r="1175" ht="15.75" customHeight="1">
      <c r="A1175" s="42">
        <v>43284.62533333333</v>
      </c>
      <c r="B1175" s="43">
        <v>30.28</v>
      </c>
      <c r="C1175" s="43">
        <v>25.973</v>
      </c>
      <c r="D1175" s="43">
        <v>4575.0</v>
      </c>
      <c r="E1175" s="44">
        <f t="shared" si="1"/>
        <v>-0.01047698872</v>
      </c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</row>
    <row r="1176" ht="15.75" customHeight="1">
      <c r="A1176" s="42">
        <v>43285.62533333333</v>
      </c>
      <c r="B1176" s="43">
        <v>30.25</v>
      </c>
      <c r="C1176" s="43">
        <v>25.948</v>
      </c>
      <c r="D1176" s="43">
        <v>6153.0</v>
      </c>
      <c r="E1176" s="44">
        <f t="shared" si="1"/>
        <v>-0.0009625380203</v>
      </c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</row>
    <row r="1177" ht="15.75" customHeight="1">
      <c r="A1177" s="42">
        <v>43286.62533333333</v>
      </c>
      <c r="B1177" s="43">
        <v>30.3</v>
      </c>
      <c r="C1177" s="43">
        <v>25.99</v>
      </c>
      <c r="D1177" s="43">
        <v>6427.0</v>
      </c>
      <c r="E1177" s="44">
        <f t="shared" si="1"/>
        <v>0.001618621859</v>
      </c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</row>
    <row r="1178" ht="15.75" customHeight="1">
      <c r="A1178" s="42">
        <v>43287.62533333333</v>
      </c>
      <c r="B1178" s="43">
        <v>30.3</v>
      </c>
      <c r="C1178" s="43">
        <v>25.99</v>
      </c>
      <c r="D1178" s="43">
        <v>10401.0</v>
      </c>
      <c r="E1178" s="44">
        <f t="shared" si="1"/>
        <v>0</v>
      </c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</row>
    <row r="1179" ht="15.75" customHeight="1">
      <c r="A1179" s="42">
        <v>43290.62533333333</v>
      </c>
      <c r="B1179" s="43">
        <v>30.04</v>
      </c>
      <c r="C1179" s="43">
        <v>25.767</v>
      </c>
      <c r="D1179" s="43">
        <v>3250.0</v>
      </c>
      <c r="E1179" s="44">
        <f t="shared" si="1"/>
        <v>-0.008580223163</v>
      </c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</row>
    <row r="1180" ht="15.75" customHeight="1">
      <c r="A1180" s="42">
        <v>43291.62533333333</v>
      </c>
      <c r="B1180" s="43">
        <v>30.1</v>
      </c>
      <c r="C1180" s="43">
        <v>25.819</v>
      </c>
      <c r="D1180" s="43">
        <v>5229.0</v>
      </c>
      <c r="E1180" s="44">
        <f t="shared" si="1"/>
        <v>0.002018085148</v>
      </c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</row>
    <row r="1181" ht="15.75" customHeight="1">
      <c r="A1181" s="42">
        <v>43292.62533333333</v>
      </c>
      <c r="B1181" s="43">
        <v>30.25</v>
      </c>
      <c r="C1181" s="43">
        <v>25.948</v>
      </c>
      <c r="D1181" s="43">
        <v>2393.0</v>
      </c>
      <c r="E1181" s="44">
        <f t="shared" si="1"/>
        <v>0.004996320539</v>
      </c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</row>
    <row r="1182" ht="15.75" customHeight="1">
      <c r="A1182" s="42">
        <v>43293.62533333333</v>
      </c>
      <c r="B1182" s="43">
        <v>30.25</v>
      </c>
      <c r="C1182" s="43">
        <v>25.948</v>
      </c>
      <c r="D1182" s="43">
        <v>1758.0</v>
      </c>
      <c r="E1182" s="44">
        <f t="shared" si="1"/>
        <v>0</v>
      </c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</row>
    <row r="1183" ht="15.75" customHeight="1">
      <c r="A1183" s="42">
        <v>43294.62533333333</v>
      </c>
      <c r="B1183" s="43">
        <v>30.2</v>
      </c>
      <c r="C1183" s="43">
        <v>25.905</v>
      </c>
      <c r="D1183" s="43">
        <v>3987.0</v>
      </c>
      <c r="E1183" s="44">
        <f t="shared" si="1"/>
        <v>-0.001657160475</v>
      </c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</row>
    <row r="1184" ht="15.75" customHeight="1">
      <c r="A1184" s="42">
        <v>43297.62533333333</v>
      </c>
      <c r="B1184" s="43">
        <v>30.2</v>
      </c>
      <c r="C1184" s="43">
        <v>25.905</v>
      </c>
      <c r="D1184" s="43">
        <v>3058.0</v>
      </c>
      <c r="E1184" s="44">
        <f t="shared" si="1"/>
        <v>0</v>
      </c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</row>
    <row r="1185" ht="15.75" customHeight="1">
      <c r="A1185" s="42">
        <v>43298.62533333333</v>
      </c>
      <c r="B1185" s="43">
        <v>30.29</v>
      </c>
      <c r="C1185" s="43">
        <v>25.982</v>
      </c>
      <c r="D1185" s="43">
        <v>5925.0</v>
      </c>
      <c r="E1185" s="44">
        <f t="shared" si="1"/>
        <v>0.002972399151</v>
      </c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</row>
    <row r="1186" ht="15.75" customHeight="1">
      <c r="A1186" s="42">
        <v>43299.62533333333</v>
      </c>
      <c r="B1186" s="43">
        <v>30.41</v>
      </c>
      <c r="C1186" s="43">
        <v>26.085</v>
      </c>
      <c r="D1186" s="43">
        <v>9760.0</v>
      </c>
      <c r="E1186" s="44">
        <f t="shared" si="1"/>
        <v>0.003964282965</v>
      </c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</row>
    <row r="1187" ht="15.75" customHeight="1">
      <c r="A1187" s="42">
        <v>43300.62533333333</v>
      </c>
      <c r="B1187" s="43">
        <v>30.5</v>
      </c>
      <c r="C1187" s="43">
        <v>26.162</v>
      </c>
      <c r="D1187" s="43">
        <v>10459.0</v>
      </c>
      <c r="E1187" s="44">
        <f t="shared" si="1"/>
        <v>0.002951888058</v>
      </c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</row>
    <row r="1188" ht="15.75" customHeight="1">
      <c r="A1188" s="42">
        <v>43301.62533333333</v>
      </c>
      <c r="B1188" s="43">
        <v>30.9</v>
      </c>
      <c r="C1188" s="43">
        <v>26.505</v>
      </c>
      <c r="D1188" s="43">
        <v>350.0</v>
      </c>
      <c r="E1188" s="44">
        <f t="shared" si="1"/>
        <v>0.01311061845</v>
      </c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</row>
    <row r="1189" ht="15.75" customHeight="1">
      <c r="A1189" s="42">
        <v>43304.62533333333</v>
      </c>
      <c r="B1189" s="43">
        <v>30.9</v>
      </c>
      <c r="C1189" s="43">
        <v>26.505</v>
      </c>
      <c r="D1189" s="43">
        <v>6523.0</v>
      </c>
      <c r="E1189" s="44">
        <f t="shared" si="1"/>
        <v>0</v>
      </c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</row>
    <row r="1190" ht="15.75" customHeight="1">
      <c r="A1190" s="42">
        <v>43305.62533333333</v>
      </c>
      <c r="B1190" s="43">
        <v>30.9</v>
      </c>
      <c r="C1190" s="43">
        <v>26.505</v>
      </c>
      <c r="D1190" s="43">
        <v>4870.0</v>
      </c>
      <c r="E1190" s="44">
        <f t="shared" si="1"/>
        <v>0</v>
      </c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</row>
    <row r="1191" ht="15.75" customHeight="1">
      <c r="A1191" s="42">
        <v>43307.62533333333</v>
      </c>
      <c r="B1191" s="43">
        <v>31.19</v>
      </c>
      <c r="C1191" s="43">
        <v>26.754</v>
      </c>
      <c r="D1191" s="43">
        <v>18602.0</v>
      </c>
      <c r="E1191" s="44">
        <f t="shared" si="1"/>
        <v>0.009394453877</v>
      </c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</row>
    <row r="1192" ht="15.75" customHeight="1">
      <c r="A1192" s="42">
        <v>43308.62533333333</v>
      </c>
      <c r="B1192" s="43">
        <v>31.19</v>
      </c>
      <c r="C1192" s="43">
        <v>26.754</v>
      </c>
      <c r="D1192" s="43">
        <v>4738.0</v>
      </c>
      <c r="E1192" s="44">
        <f t="shared" si="1"/>
        <v>0</v>
      </c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</row>
    <row r="1193" ht="15.75" customHeight="1">
      <c r="A1193" s="42">
        <v>43311.62533333333</v>
      </c>
      <c r="B1193" s="43">
        <v>32.02</v>
      </c>
      <c r="C1193" s="43">
        <v>27.466</v>
      </c>
      <c r="D1193" s="43">
        <v>79346.0</v>
      </c>
      <c r="E1193" s="44">
        <f t="shared" si="1"/>
        <v>0.02661284294</v>
      </c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</row>
    <row r="1194" ht="15.75" customHeight="1">
      <c r="A1194" s="42">
        <v>43312.62533333333</v>
      </c>
      <c r="B1194" s="43">
        <v>33.7</v>
      </c>
      <c r="C1194" s="43">
        <v>28.907</v>
      </c>
      <c r="D1194" s="43">
        <v>11228.0</v>
      </c>
      <c r="E1194" s="44">
        <f t="shared" si="1"/>
        <v>0.05246486565</v>
      </c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</row>
    <row r="1195" ht="15.75" customHeight="1">
      <c r="A1195" s="42">
        <v>43313.62533333333</v>
      </c>
      <c r="B1195" s="43">
        <v>33.5</v>
      </c>
      <c r="C1195" s="43">
        <v>28.735</v>
      </c>
      <c r="D1195" s="43">
        <v>14521.0</v>
      </c>
      <c r="E1195" s="44">
        <f t="shared" si="1"/>
        <v>-0.005950115889</v>
      </c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</row>
    <row r="1196" ht="15.75" customHeight="1">
      <c r="A1196" s="42">
        <v>43314.62533333333</v>
      </c>
      <c r="B1196" s="43">
        <v>33.6</v>
      </c>
      <c r="C1196" s="43">
        <v>28.821</v>
      </c>
      <c r="D1196" s="43">
        <v>36064.0</v>
      </c>
      <c r="E1196" s="44">
        <f t="shared" si="1"/>
        <v>0.002992865843</v>
      </c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</row>
    <row r="1197" ht="15.75" customHeight="1">
      <c r="A1197" s="42">
        <v>43315.62533333333</v>
      </c>
      <c r="B1197" s="43">
        <v>33.65</v>
      </c>
      <c r="C1197" s="43">
        <v>28.864</v>
      </c>
      <c r="D1197" s="43">
        <v>12350.0</v>
      </c>
      <c r="E1197" s="44">
        <f t="shared" si="1"/>
        <v>0.001491967662</v>
      </c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</row>
    <row r="1198" ht="15.75" customHeight="1">
      <c r="A1198" s="42">
        <v>43318.62533333333</v>
      </c>
      <c r="B1198" s="43">
        <v>34.0</v>
      </c>
      <c r="C1198" s="43">
        <v>29.164</v>
      </c>
      <c r="D1198" s="43">
        <v>21150.0</v>
      </c>
      <c r="E1198" s="44">
        <f t="shared" si="1"/>
        <v>0.01039356984</v>
      </c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</row>
    <row r="1199" ht="15.75" customHeight="1">
      <c r="A1199" s="42">
        <v>43319.62533333333</v>
      </c>
      <c r="B1199" s="43">
        <v>34.5</v>
      </c>
      <c r="C1199" s="43">
        <v>29.593</v>
      </c>
      <c r="D1199" s="43">
        <v>23523.0</v>
      </c>
      <c r="E1199" s="44">
        <f t="shared" si="1"/>
        <v>0.01470991634</v>
      </c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</row>
    <row r="1200" ht="15.75" customHeight="1">
      <c r="A1200" s="42">
        <v>43320.62533333333</v>
      </c>
      <c r="B1200" s="43">
        <v>34.48</v>
      </c>
      <c r="C1200" s="43">
        <v>29.576</v>
      </c>
      <c r="D1200" s="43">
        <v>4940.0</v>
      </c>
      <c r="E1200" s="44">
        <f t="shared" si="1"/>
        <v>-0.0005744601764</v>
      </c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</row>
    <row r="1201" ht="15.75" customHeight="1">
      <c r="A1201" s="42">
        <v>43321.62533333333</v>
      </c>
      <c r="B1201" s="43">
        <v>34.9</v>
      </c>
      <c r="C1201" s="43">
        <v>29.936</v>
      </c>
      <c r="D1201" s="43">
        <v>21825.0</v>
      </c>
      <c r="E1201" s="44">
        <f t="shared" si="1"/>
        <v>0.01217203138</v>
      </c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</row>
    <row r="1202" ht="15.75" customHeight="1">
      <c r="A1202" s="42">
        <v>43322.62533333333</v>
      </c>
      <c r="B1202" s="43">
        <v>34.41</v>
      </c>
      <c r="C1202" s="43">
        <v>29.516</v>
      </c>
      <c r="D1202" s="43">
        <v>7108.0</v>
      </c>
      <c r="E1202" s="44">
        <f t="shared" si="1"/>
        <v>-0.01402993052</v>
      </c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</row>
    <row r="1203" ht="15.75" customHeight="1">
      <c r="A1203" s="42">
        <v>43326.62533333333</v>
      </c>
      <c r="B1203" s="43">
        <v>34.61</v>
      </c>
      <c r="C1203" s="43">
        <v>29.687</v>
      </c>
      <c r="D1203" s="43">
        <v>4504.0</v>
      </c>
      <c r="E1203" s="44">
        <f t="shared" si="1"/>
        <v>0.00579346795</v>
      </c>
      <c r="H1203" s="20"/>
      <c r="I1203" s="20"/>
      <c r="J1203" s="20"/>
      <c r="K1203" s="20"/>
      <c r="L1203" s="20"/>
      <c r="M1203" s="20"/>
      <c r="N1203" s="20"/>
      <c r="O1203" s="20"/>
      <c r="P1203" s="20"/>
      <c r="Q1203" s="20"/>
      <c r="R1203" s="20"/>
      <c r="S1203" s="20"/>
    </row>
    <row r="1204" ht="15.75" customHeight="1">
      <c r="A1204" s="42">
        <v>43327.62533333333</v>
      </c>
      <c r="B1204" s="43">
        <v>34.5</v>
      </c>
      <c r="C1204" s="43">
        <v>29.593</v>
      </c>
      <c r="D1204" s="43">
        <v>1490.0</v>
      </c>
      <c r="E1204" s="44">
        <f t="shared" si="1"/>
        <v>-0.003166369118</v>
      </c>
      <c r="H1204" s="20"/>
      <c r="I1204" s="20"/>
      <c r="J1204" s="20"/>
      <c r="K1204" s="20"/>
      <c r="L1204" s="20"/>
      <c r="M1204" s="20"/>
      <c r="N1204" s="20"/>
      <c r="O1204" s="20"/>
      <c r="P1204" s="20"/>
      <c r="Q1204" s="20"/>
      <c r="R1204" s="20"/>
      <c r="S1204" s="20"/>
    </row>
    <row r="1205" ht="15.75" customHeight="1">
      <c r="A1205" s="42">
        <v>43328.62533333333</v>
      </c>
      <c r="B1205" s="43">
        <v>34.5</v>
      </c>
      <c r="C1205" s="43">
        <v>29.593</v>
      </c>
      <c r="D1205" s="43">
        <v>3204.0</v>
      </c>
      <c r="E1205" s="44">
        <f t="shared" si="1"/>
        <v>0</v>
      </c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  <c r="R1205" s="20"/>
      <c r="S1205" s="20"/>
    </row>
    <row r="1206" ht="15.75" customHeight="1">
      <c r="A1206" s="42">
        <v>43329.62533333333</v>
      </c>
      <c r="B1206" s="43">
        <v>34.35</v>
      </c>
      <c r="C1206" s="43">
        <v>29.464</v>
      </c>
      <c r="D1206" s="43">
        <v>348.0</v>
      </c>
      <c r="E1206" s="44">
        <f t="shared" si="1"/>
        <v>-0.004359138986</v>
      </c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</row>
    <row r="1207" ht="15.75" customHeight="1">
      <c r="A1207" s="42">
        <v>43332.62533333333</v>
      </c>
      <c r="B1207" s="43">
        <v>34.34</v>
      </c>
      <c r="C1207" s="43">
        <v>29.456</v>
      </c>
      <c r="D1207" s="43">
        <v>4730.0</v>
      </c>
      <c r="E1207" s="44">
        <f t="shared" si="1"/>
        <v>-0.0002715177844</v>
      </c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</row>
    <row r="1208" ht="15.75" customHeight="1">
      <c r="A1208" s="42">
        <v>43335.62533333333</v>
      </c>
      <c r="B1208" s="43">
        <v>34.2</v>
      </c>
      <c r="C1208" s="43">
        <v>29.336</v>
      </c>
      <c r="D1208" s="43">
        <v>5602.0</v>
      </c>
      <c r="E1208" s="44">
        <f t="shared" si="1"/>
        <v>-0.004073872895</v>
      </c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</row>
    <row r="1209" ht="15.75" customHeight="1">
      <c r="A1209" s="42">
        <v>43336.62533333333</v>
      </c>
      <c r="B1209" s="43">
        <v>34.2</v>
      </c>
      <c r="C1209" s="43">
        <v>29.336</v>
      </c>
      <c r="D1209" s="43">
        <v>436.0</v>
      </c>
      <c r="E1209" s="44">
        <f t="shared" si="1"/>
        <v>0</v>
      </c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</row>
    <row r="1210" ht="15.75" customHeight="1">
      <c r="A1210" s="42">
        <v>43339.62533333333</v>
      </c>
      <c r="B1210" s="43">
        <v>34.5</v>
      </c>
      <c r="C1210" s="43">
        <v>29.593</v>
      </c>
      <c r="D1210" s="43">
        <v>4314.0</v>
      </c>
      <c r="E1210" s="44">
        <f t="shared" si="1"/>
        <v>0.008760567221</v>
      </c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</row>
    <row r="1211" ht="15.75" customHeight="1">
      <c r="A1211" s="42">
        <v>43340.62533333333</v>
      </c>
      <c r="B1211" s="43">
        <v>34.5</v>
      </c>
      <c r="C1211" s="43">
        <v>29.593</v>
      </c>
      <c r="D1211" s="43">
        <v>3810.0</v>
      </c>
      <c r="E1211" s="44">
        <f t="shared" si="1"/>
        <v>0</v>
      </c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</row>
    <row r="1212" ht="15.75" customHeight="1">
      <c r="A1212" s="42">
        <v>43341.62533333333</v>
      </c>
      <c r="B1212" s="43">
        <v>34.9</v>
      </c>
      <c r="C1212" s="43">
        <v>29.936</v>
      </c>
      <c r="D1212" s="43">
        <v>1704.0</v>
      </c>
      <c r="E1212" s="44">
        <f t="shared" si="1"/>
        <v>0.01159057885</v>
      </c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</row>
    <row r="1213" ht="15.75" customHeight="1">
      <c r="A1213" s="42">
        <v>43342.62533333333</v>
      </c>
      <c r="B1213" s="43">
        <v>35.2</v>
      </c>
      <c r="C1213" s="43">
        <v>30.194</v>
      </c>
      <c r="D1213" s="43">
        <v>17545.0</v>
      </c>
      <c r="E1213" s="44">
        <f t="shared" si="1"/>
        <v>0.00861838589</v>
      </c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  <c r="R1213" s="20"/>
      <c r="S1213" s="20"/>
    </row>
    <row r="1214" ht="15.75" customHeight="1">
      <c r="A1214" s="42">
        <v>43343.62533333333</v>
      </c>
      <c r="B1214" s="43">
        <v>35.4</v>
      </c>
      <c r="C1214" s="43">
        <v>30.365</v>
      </c>
      <c r="D1214" s="43">
        <v>18999.0</v>
      </c>
      <c r="E1214" s="44">
        <f t="shared" si="1"/>
        <v>0.00566337683</v>
      </c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</row>
    <row r="1215" ht="15.75" customHeight="1">
      <c r="A1215" s="42">
        <v>43346.62533333333</v>
      </c>
      <c r="B1215" s="43">
        <v>35.0</v>
      </c>
      <c r="C1215" s="43">
        <v>30.022</v>
      </c>
      <c r="D1215" s="43">
        <v>7498.0</v>
      </c>
      <c r="E1215" s="44">
        <f t="shared" si="1"/>
        <v>-0.01129589988</v>
      </c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</row>
    <row r="1216" ht="15.75" customHeight="1">
      <c r="A1216" s="42">
        <v>43347.62533333333</v>
      </c>
      <c r="B1216" s="43">
        <v>34.4</v>
      </c>
      <c r="C1216" s="43">
        <v>29.507</v>
      </c>
      <c r="D1216" s="43">
        <v>171663.0</v>
      </c>
      <c r="E1216" s="44">
        <f t="shared" si="1"/>
        <v>-0.017154087</v>
      </c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</row>
    <row r="1217" ht="15.75" customHeight="1">
      <c r="A1217" s="42">
        <v>43348.62533333333</v>
      </c>
      <c r="B1217" s="43">
        <v>33.0</v>
      </c>
      <c r="C1217" s="43">
        <v>28.306</v>
      </c>
      <c r="D1217" s="43">
        <v>18466.0</v>
      </c>
      <c r="E1217" s="44">
        <f t="shared" si="1"/>
        <v>-0.04070220626</v>
      </c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</row>
    <row r="1218" ht="15.75" customHeight="1">
      <c r="A1218" s="42">
        <v>43349.62533333333</v>
      </c>
      <c r="B1218" s="43">
        <v>31.0</v>
      </c>
      <c r="C1218" s="43">
        <v>26.591</v>
      </c>
      <c r="D1218" s="43">
        <v>51843.0</v>
      </c>
      <c r="E1218" s="44">
        <f t="shared" si="1"/>
        <v>-0.06058786123</v>
      </c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</row>
    <row r="1219" ht="15.75" customHeight="1">
      <c r="A1219" s="42">
        <v>43350.62533333333</v>
      </c>
      <c r="B1219" s="43">
        <v>32.0</v>
      </c>
      <c r="C1219" s="43">
        <v>27.449</v>
      </c>
      <c r="D1219" s="43">
        <v>56599.0</v>
      </c>
      <c r="E1219" s="44">
        <f t="shared" si="1"/>
        <v>0.03226655635</v>
      </c>
      <c r="H1219" s="20"/>
      <c r="I1219" s="20"/>
      <c r="J1219" s="20"/>
      <c r="K1219" s="20"/>
      <c r="L1219" s="20"/>
      <c r="M1219" s="20"/>
      <c r="N1219" s="20"/>
      <c r="O1219" s="20"/>
      <c r="P1219" s="20"/>
      <c r="Q1219" s="20"/>
      <c r="R1219" s="20"/>
      <c r="S1219" s="20"/>
    </row>
    <row r="1220" ht="15.75" customHeight="1">
      <c r="A1220" s="42">
        <v>43353.62533333333</v>
      </c>
      <c r="B1220" s="43">
        <v>31.8</v>
      </c>
      <c r="C1220" s="43">
        <v>27.277</v>
      </c>
      <c r="D1220" s="43">
        <v>9781.0</v>
      </c>
      <c r="E1220" s="44">
        <f t="shared" si="1"/>
        <v>-0.006266166345</v>
      </c>
      <c r="H1220" s="20"/>
      <c r="I1220" s="20"/>
      <c r="J1220" s="20"/>
      <c r="K1220" s="20"/>
      <c r="L1220" s="20"/>
      <c r="M1220" s="20"/>
      <c r="N1220" s="20"/>
      <c r="O1220" s="20"/>
      <c r="P1220" s="20"/>
      <c r="Q1220" s="20"/>
      <c r="R1220" s="20"/>
      <c r="S1220" s="20"/>
    </row>
    <row r="1221" ht="15.75" customHeight="1">
      <c r="A1221" s="42">
        <v>43355.62533333333</v>
      </c>
      <c r="B1221" s="43">
        <v>30.85</v>
      </c>
      <c r="C1221" s="43">
        <v>26.462</v>
      </c>
      <c r="D1221" s="43">
        <v>5280.0</v>
      </c>
      <c r="E1221" s="44">
        <f t="shared" si="1"/>
        <v>-0.02987865234</v>
      </c>
      <c r="H1221" s="20"/>
      <c r="I1221" s="20"/>
      <c r="J1221" s="20"/>
      <c r="K1221" s="20"/>
      <c r="L1221" s="20"/>
      <c r="M1221" s="20"/>
      <c r="N1221" s="20"/>
      <c r="O1221" s="20"/>
      <c r="P1221" s="20"/>
      <c r="Q1221" s="20"/>
      <c r="R1221" s="20"/>
      <c r="S1221" s="20"/>
    </row>
    <row r="1222" ht="15.75" customHeight="1">
      <c r="A1222" s="42">
        <v>43356.62533333333</v>
      </c>
      <c r="B1222" s="43">
        <v>30.0</v>
      </c>
      <c r="C1222" s="43">
        <v>25.733</v>
      </c>
      <c r="D1222" s="43">
        <v>9085.0</v>
      </c>
      <c r="E1222" s="44">
        <f t="shared" si="1"/>
        <v>-0.0275489381</v>
      </c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</row>
    <row r="1223" ht="15.75" customHeight="1">
      <c r="A1223" s="42">
        <v>43357.62533333333</v>
      </c>
      <c r="B1223" s="43">
        <v>30.5</v>
      </c>
      <c r="C1223" s="43">
        <v>26.162</v>
      </c>
      <c r="D1223" s="43">
        <v>17892.0</v>
      </c>
      <c r="E1223" s="44">
        <f t="shared" si="1"/>
        <v>0.0166712004</v>
      </c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</row>
    <row r="1224" ht="15.75" customHeight="1">
      <c r="A1224" s="42">
        <v>43360.62533333333</v>
      </c>
      <c r="B1224" s="43">
        <v>30.0</v>
      </c>
      <c r="C1224" s="43">
        <v>25.733</v>
      </c>
      <c r="D1224" s="43">
        <v>4698.0</v>
      </c>
      <c r="E1224" s="44">
        <f t="shared" si="1"/>
        <v>-0.01639782891</v>
      </c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</row>
    <row r="1225" ht="15.75" customHeight="1">
      <c r="A1225" s="42">
        <v>43361.62533333333</v>
      </c>
      <c r="B1225" s="43">
        <v>30.69</v>
      </c>
      <c r="C1225" s="43">
        <v>26.325</v>
      </c>
      <c r="D1225" s="43">
        <v>26551.0</v>
      </c>
      <c r="E1225" s="44">
        <f t="shared" si="1"/>
        <v>0.02300547935</v>
      </c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</row>
    <row r="1226" ht="15.75" customHeight="1">
      <c r="A1226" s="42">
        <v>43362.62533333333</v>
      </c>
      <c r="B1226" s="43">
        <v>30.0</v>
      </c>
      <c r="C1226" s="43">
        <v>25.733</v>
      </c>
      <c r="D1226" s="43">
        <v>7217.0</v>
      </c>
      <c r="E1226" s="44">
        <f t="shared" si="1"/>
        <v>-0.02248812915</v>
      </c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</row>
    <row r="1227" ht="15.75" customHeight="1">
      <c r="A1227" s="42">
        <v>43363.62533333333</v>
      </c>
      <c r="B1227" s="43">
        <v>30.0</v>
      </c>
      <c r="C1227" s="43">
        <v>25.733</v>
      </c>
      <c r="D1227" s="43">
        <v>16180.0</v>
      </c>
      <c r="E1227" s="44">
        <f t="shared" si="1"/>
        <v>0</v>
      </c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</row>
    <row r="1228" ht="15.75" customHeight="1">
      <c r="A1228" s="42">
        <v>43364.62533333333</v>
      </c>
      <c r="B1228" s="43">
        <v>29.81</v>
      </c>
      <c r="C1228" s="43">
        <v>25.57</v>
      </c>
      <c r="D1228" s="43">
        <v>5239.0</v>
      </c>
      <c r="E1228" s="44">
        <f t="shared" si="1"/>
        <v>-0.006334278941</v>
      </c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</row>
    <row r="1229" ht="15.75" customHeight="1">
      <c r="A1229" s="42">
        <v>43367.62533333333</v>
      </c>
      <c r="B1229" s="43">
        <v>30.0</v>
      </c>
      <c r="C1229" s="43">
        <v>25.733</v>
      </c>
      <c r="D1229" s="43">
        <v>2277.0</v>
      </c>
      <c r="E1229" s="44">
        <f t="shared" si="1"/>
        <v>0.006374657802</v>
      </c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</row>
    <row r="1230" ht="15.75" customHeight="1">
      <c r="A1230" s="42">
        <v>43368.62533333333</v>
      </c>
      <c r="B1230" s="43">
        <v>30.0</v>
      </c>
      <c r="C1230" s="43">
        <v>25.733</v>
      </c>
      <c r="D1230" s="43">
        <v>2514.0</v>
      </c>
      <c r="E1230" s="44">
        <f t="shared" si="1"/>
        <v>0</v>
      </c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</row>
    <row r="1231" ht="15.75" customHeight="1">
      <c r="A1231" s="42">
        <v>43369.62533333333</v>
      </c>
      <c r="B1231" s="43">
        <v>29.8</v>
      </c>
      <c r="C1231" s="43">
        <v>25.562</v>
      </c>
      <c r="D1231" s="43">
        <v>4585.0</v>
      </c>
      <c r="E1231" s="44">
        <f t="shared" si="1"/>
        <v>-0.006645163797</v>
      </c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</row>
    <row r="1232" ht="15.75" customHeight="1">
      <c r="A1232" s="42">
        <v>43370.62533333333</v>
      </c>
      <c r="B1232" s="43">
        <v>29.59</v>
      </c>
      <c r="C1232" s="43">
        <v>25.381</v>
      </c>
      <c r="D1232" s="43">
        <v>1890.0</v>
      </c>
      <c r="E1232" s="44">
        <f t="shared" si="1"/>
        <v>-0.007080823097</v>
      </c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</row>
    <row r="1233" ht="15.75" customHeight="1">
      <c r="A1233" s="42">
        <v>43371.62533333333</v>
      </c>
      <c r="B1233" s="43">
        <v>29.99</v>
      </c>
      <c r="C1233" s="43">
        <v>25.725</v>
      </c>
      <c r="D1233" s="43">
        <v>6951.0</v>
      </c>
      <c r="E1233" s="44">
        <f t="shared" si="1"/>
        <v>0.01355344549</v>
      </c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</row>
    <row r="1234" ht="15.75" customHeight="1">
      <c r="A1234" s="42">
        <v>43374.62533333333</v>
      </c>
      <c r="B1234" s="43">
        <v>29.99</v>
      </c>
      <c r="C1234" s="43">
        <v>25.725</v>
      </c>
      <c r="D1234" s="43">
        <v>2404.0</v>
      </c>
      <c r="E1234" s="44">
        <f t="shared" si="1"/>
        <v>0</v>
      </c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</row>
    <row r="1235" ht="15.75" customHeight="1">
      <c r="A1235" s="42">
        <v>43375.62533333333</v>
      </c>
      <c r="B1235" s="43">
        <v>28.99</v>
      </c>
      <c r="C1235" s="43">
        <v>24.867</v>
      </c>
      <c r="D1235" s="43">
        <v>6670.0</v>
      </c>
      <c r="E1235" s="44">
        <f t="shared" si="1"/>
        <v>-0.03335276968</v>
      </c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  <c r="R1235" s="20"/>
      <c r="S1235" s="20"/>
    </row>
    <row r="1236" ht="15.75" customHeight="1">
      <c r="A1236" s="42">
        <v>43376.62533333333</v>
      </c>
      <c r="B1236" s="43">
        <v>28.2</v>
      </c>
      <c r="C1236" s="43">
        <v>24.189</v>
      </c>
      <c r="D1236" s="43">
        <v>5434.0</v>
      </c>
      <c r="E1236" s="44">
        <f t="shared" si="1"/>
        <v>-0.02726505007</v>
      </c>
      <c r="H1236" s="20"/>
      <c r="I1236" s="20"/>
      <c r="J1236" s="20"/>
      <c r="K1236" s="20"/>
      <c r="L1236" s="20"/>
      <c r="M1236" s="20"/>
      <c r="N1236" s="20"/>
      <c r="O1236" s="20"/>
      <c r="P1236" s="20"/>
      <c r="Q1236" s="20"/>
      <c r="R1236" s="20"/>
      <c r="S1236" s="20"/>
    </row>
    <row r="1237" ht="15.75" customHeight="1">
      <c r="A1237" s="42">
        <v>43377.62533333333</v>
      </c>
      <c r="B1237" s="43">
        <v>27.36</v>
      </c>
      <c r="C1237" s="43">
        <v>23.469</v>
      </c>
      <c r="D1237" s="43">
        <v>17285.0</v>
      </c>
      <c r="E1237" s="44">
        <f t="shared" si="1"/>
        <v>-0.02976559593</v>
      </c>
      <c r="H1237" s="20"/>
      <c r="I1237" s="20"/>
      <c r="J1237" s="20"/>
      <c r="K1237" s="20"/>
      <c r="L1237" s="20"/>
      <c r="M1237" s="20"/>
      <c r="N1237" s="20"/>
      <c r="O1237" s="20"/>
      <c r="P1237" s="20"/>
      <c r="Q1237" s="20"/>
      <c r="R1237" s="20"/>
      <c r="S1237" s="20"/>
    </row>
    <row r="1238" ht="15.75" customHeight="1">
      <c r="A1238" s="42">
        <v>43378.62533333333</v>
      </c>
      <c r="B1238" s="43">
        <v>27.7</v>
      </c>
      <c r="C1238" s="43">
        <v>23.76</v>
      </c>
      <c r="D1238" s="43">
        <v>8730.0</v>
      </c>
      <c r="E1238" s="44">
        <f t="shared" si="1"/>
        <v>0.01239933529</v>
      </c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</row>
    <row r="1239" ht="15.75" customHeight="1">
      <c r="A1239" s="42">
        <v>43381.62533333333</v>
      </c>
      <c r="B1239" s="43">
        <v>27.6</v>
      </c>
      <c r="C1239" s="43">
        <v>23.674</v>
      </c>
      <c r="D1239" s="43">
        <v>3614.0</v>
      </c>
      <c r="E1239" s="44">
        <f t="shared" si="1"/>
        <v>-0.00361952862</v>
      </c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</row>
    <row r="1240" ht="15.75" customHeight="1">
      <c r="A1240" s="42">
        <v>43382.62533333333</v>
      </c>
      <c r="B1240" s="43">
        <v>27.3</v>
      </c>
      <c r="C1240" s="43">
        <v>23.417</v>
      </c>
      <c r="D1240" s="43">
        <v>3758.0</v>
      </c>
      <c r="E1240" s="44">
        <f t="shared" si="1"/>
        <v>-0.01085579116</v>
      </c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</row>
    <row r="1241" ht="15.75" customHeight="1">
      <c r="A1241" s="42">
        <v>43383.62533333333</v>
      </c>
      <c r="B1241" s="43">
        <v>27.4</v>
      </c>
      <c r="C1241" s="43">
        <v>23.503</v>
      </c>
      <c r="D1241" s="43">
        <v>3561.0</v>
      </c>
      <c r="E1241" s="44">
        <f t="shared" si="1"/>
        <v>0.003672545587</v>
      </c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</row>
    <row r="1242" ht="15.75" customHeight="1">
      <c r="A1242" s="42">
        <v>43384.62533333333</v>
      </c>
      <c r="B1242" s="43">
        <v>27.0</v>
      </c>
      <c r="C1242" s="43">
        <v>23.16</v>
      </c>
      <c r="D1242" s="43">
        <v>3856.0</v>
      </c>
      <c r="E1242" s="44">
        <f t="shared" si="1"/>
        <v>-0.01459388163</v>
      </c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</row>
    <row r="1243" ht="15.75" customHeight="1">
      <c r="A1243" s="42">
        <v>43385.62533333333</v>
      </c>
      <c r="B1243" s="43">
        <v>27.49</v>
      </c>
      <c r="C1243" s="43">
        <v>23.58</v>
      </c>
      <c r="D1243" s="43">
        <v>4638.0</v>
      </c>
      <c r="E1243" s="44">
        <f t="shared" si="1"/>
        <v>0.01813471503</v>
      </c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</row>
    <row r="1244" ht="15.75" customHeight="1">
      <c r="A1244" s="42">
        <v>43389.62533333333</v>
      </c>
      <c r="B1244" s="43">
        <v>27.45</v>
      </c>
      <c r="C1244" s="43">
        <v>23.546</v>
      </c>
      <c r="D1244" s="43">
        <v>3686.0</v>
      </c>
      <c r="E1244" s="44">
        <f t="shared" si="1"/>
        <v>-0.001441899915</v>
      </c>
      <c r="H1244" s="20"/>
      <c r="I1244" s="20"/>
      <c r="J1244" s="20"/>
      <c r="K1244" s="20"/>
      <c r="L1244" s="20"/>
      <c r="M1244" s="20"/>
      <c r="N1244" s="20"/>
      <c r="O1244" s="20"/>
      <c r="P1244" s="20"/>
      <c r="Q1244" s="20"/>
      <c r="R1244" s="20"/>
      <c r="S1244" s="20"/>
    </row>
    <row r="1245" ht="15.75" customHeight="1">
      <c r="A1245" s="42">
        <v>43390.62533333333</v>
      </c>
      <c r="B1245" s="43">
        <v>27.3</v>
      </c>
      <c r="C1245" s="43">
        <v>23.417</v>
      </c>
      <c r="D1245" s="43">
        <v>14661.0</v>
      </c>
      <c r="E1245" s="44">
        <f t="shared" si="1"/>
        <v>-0.005478637561</v>
      </c>
      <c r="H1245" s="20"/>
      <c r="I1245" s="20"/>
      <c r="J1245" s="20"/>
      <c r="K1245" s="20"/>
      <c r="L1245" s="20"/>
      <c r="M1245" s="20"/>
      <c r="N1245" s="20"/>
      <c r="O1245" s="20"/>
      <c r="P1245" s="20"/>
      <c r="Q1245" s="20"/>
      <c r="R1245" s="20"/>
      <c r="S1245" s="20"/>
    </row>
    <row r="1246" ht="15.75" customHeight="1">
      <c r="A1246" s="42">
        <v>43391.62533333333</v>
      </c>
      <c r="B1246" s="43">
        <v>27.29</v>
      </c>
      <c r="C1246" s="43">
        <v>23.409</v>
      </c>
      <c r="D1246" s="43">
        <v>2299.0</v>
      </c>
      <c r="E1246" s="44">
        <f t="shared" si="1"/>
        <v>-0.0003416321476</v>
      </c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</row>
    <row r="1247" ht="15.75" customHeight="1">
      <c r="A1247" s="42">
        <v>43392.62533333333</v>
      </c>
      <c r="B1247" s="43">
        <v>27.2</v>
      </c>
      <c r="C1247" s="43">
        <v>23.331</v>
      </c>
      <c r="D1247" s="43">
        <v>3203.0</v>
      </c>
      <c r="E1247" s="44">
        <f t="shared" si="1"/>
        <v>-0.003332051775</v>
      </c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</row>
    <row r="1248" ht="15.75" customHeight="1">
      <c r="A1248" s="42">
        <v>43395.62533333333</v>
      </c>
      <c r="B1248" s="43">
        <v>26.99</v>
      </c>
      <c r="C1248" s="43">
        <v>23.151</v>
      </c>
      <c r="D1248" s="43">
        <v>1485.0</v>
      </c>
      <c r="E1248" s="44">
        <f t="shared" si="1"/>
        <v>-0.00771505722</v>
      </c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</row>
    <row r="1249" ht="15.75" customHeight="1">
      <c r="A1249" s="42">
        <v>43396.62533333333</v>
      </c>
      <c r="B1249" s="43">
        <v>26.53</v>
      </c>
      <c r="C1249" s="43">
        <v>22.757</v>
      </c>
      <c r="D1249" s="43">
        <v>9135.0</v>
      </c>
      <c r="E1249" s="44">
        <f t="shared" si="1"/>
        <v>-0.0170187033</v>
      </c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</row>
    <row r="1250" ht="15.75" customHeight="1">
      <c r="A1250" s="42">
        <v>43397.62533333333</v>
      </c>
      <c r="B1250" s="43">
        <v>26.48</v>
      </c>
      <c r="C1250" s="43">
        <v>22.714</v>
      </c>
      <c r="D1250" s="43">
        <v>8129.0</v>
      </c>
      <c r="E1250" s="44">
        <f t="shared" si="1"/>
        <v>-0.001889528497</v>
      </c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</row>
    <row r="1251" ht="15.75" customHeight="1">
      <c r="A1251" s="42">
        <v>43398.62533333333</v>
      </c>
      <c r="B1251" s="43">
        <v>25.68</v>
      </c>
      <c r="C1251" s="43">
        <v>22.028</v>
      </c>
      <c r="D1251" s="43">
        <v>13888.0</v>
      </c>
      <c r="E1251" s="44">
        <f t="shared" si="1"/>
        <v>-0.03020163776</v>
      </c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</row>
    <row r="1252" ht="15.75" customHeight="1">
      <c r="A1252" s="42">
        <v>43399.62533333333</v>
      </c>
      <c r="B1252" s="43">
        <v>26.4</v>
      </c>
      <c r="C1252" s="43">
        <v>22.645</v>
      </c>
      <c r="D1252" s="43">
        <v>1921.0</v>
      </c>
      <c r="E1252" s="44">
        <f t="shared" si="1"/>
        <v>0.0280098057</v>
      </c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</row>
    <row r="1253" ht="15.75" customHeight="1">
      <c r="A1253" s="42">
        <v>43402.62533333333</v>
      </c>
      <c r="B1253" s="43">
        <v>25.9</v>
      </c>
      <c r="C1253" s="43">
        <v>22.216</v>
      </c>
      <c r="D1253" s="43">
        <v>2091.0</v>
      </c>
      <c r="E1253" s="44">
        <f t="shared" si="1"/>
        <v>-0.01894457938</v>
      </c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</row>
    <row r="1254" ht="15.75" customHeight="1">
      <c r="A1254" s="42">
        <v>43403.62533333333</v>
      </c>
      <c r="B1254" s="43">
        <v>26.3</v>
      </c>
      <c r="C1254" s="43">
        <v>22.559</v>
      </c>
      <c r="D1254" s="43">
        <v>11869.0</v>
      </c>
      <c r="E1254" s="44">
        <f t="shared" si="1"/>
        <v>0.01543932301</v>
      </c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</row>
    <row r="1255" ht="15.75" customHeight="1">
      <c r="A1255" s="42">
        <v>43404.62533333333</v>
      </c>
      <c r="B1255" s="43">
        <v>27.0</v>
      </c>
      <c r="C1255" s="43">
        <v>23.16</v>
      </c>
      <c r="D1255" s="43">
        <v>11803.0</v>
      </c>
      <c r="E1255" s="44">
        <f t="shared" si="1"/>
        <v>0.02664125183</v>
      </c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</row>
    <row r="1256" ht="15.75" customHeight="1">
      <c r="A1256" s="42">
        <v>43405.62533333333</v>
      </c>
      <c r="B1256" s="43">
        <v>27.2</v>
      </c>
      <c r="C1256" s="43">
        <v>23.331</v>
      </c>
      <c r="D1256" s="43">
        <v>7543.0</v>
      </c>
      <c r="E1256" s="44">
        <f t="shared" si="1"/>
        <v>0.007383419689</v>
      </c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</row>
    <row r="1257" ht="15.75" customHeight="1">
      <c r="A1257" s="42">
        <v>43406.62533333333</v>
      </c>
      <c r="B1257" s="43">
        <v>27.0</v>
      </c>
      <c r="C1257" s="43">
        <v>23.16</v>
      </c>
      <c r="D1257" s="43">
        <v>853.0</v>
      </c>
      <c r="E1257" s="44">
        <f t="shared" si="1"/>
        <v>-0.007329304359</v>
      </c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</row>
    <row r="1258" ht="15.75" customHeight="1">
      <c r="A1258" s="42">
        <v>43409.62533333333</v>
      </c>
      <c r="B1258" s="43">
        <v>26.5</v>
      </c>
      <c r="C1258" s="43">
        <v>22.731</v>
      </c>
      <c r="D1258" s="43">
        <v>1280.0</v>
      </c>
      <c r="E1258" s="44">
        <f t="shared" si="1"/>
        <v>-0.01852331606</v>
      </c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</row>
    <row r="1259" ht="15.75" customHeight="1">
      <c r="A1259" s="42">
        <v>43410.62533333333</v>
      </c>
      <c r="B1259" s="43">
        <v>26.3</v>
      </c>
      <c r="C1259" s="43">
        <v>22.559</v>
      </c>
      <c r="D1259" s="43">
        <v>3759.0</v>
      </c>
      <c r="E1259" s="44">
        <f t="shared" si="1"/>
        <v>-0.007566759052</v>
      </c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</row>
    <row r="1260" ht="15.75" customHeight="1">
      <c r="A1260" s="42">
        <v>43411.62533333333</v>
      </c>
      <c r="B1260" s="43">
        <v>26.25</v>
      </c>
      <c r="C1260" s="43">
        <v>22.516</v>
      </c>
      <c r="D1260" s="43">
        <v>4948.0</v>
      </c>
      <c r="E1260" s="44">
        <f t="shared" si="1"/>
        <v>-0.00190611286</v>
      </c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</row>
    <row r="1261" ht="15.75" customHeight="1">
      <c r="A1261" s="42">
        <v>43412.62533333333</v>
      </c>
      <c r="B1261" s="43">
        <v>25.8</v>
      </c>
      <c r="C1261" s="43">
        <v>22.13</v>
      </c>
      <c r="D1261" s="43">
        <v>6599.0</v>
      </c>
      <c r="E1261" s="44">
        <f t="shared" si="1"/>
        <v>-0.01714336472</v>
      </c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</row>
    <row r="1262" ht="15.75" customHeight="1">
      <c r="A1262" s="42">
        <v>43413.62533333333</v>
      </c>
      <c r="B1262" s="43">
        <v>26.0</v>
      </c>
      <c r="C1262" s="43">
        <v>22.302</v>
      </c>
      <c r="D1262" s="43">
        <v>3995.0</v>
      </c>
      <c r="E1262" s="44">
        <f t="shared" si="1"/>
        <v>0.007772254858</v>
      </c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</row>
    <row r="1263" ht="15.75" customHeight="1">
      <c r="A1263" s="42">
        <v>43416.62533333333</v>
      </c>
      <c r="B1263" s="43">
        <v>25.99</v>
      </c>
      <c r="C1263" s="43">
        <v>22.293</v>
      </c>
      <c r="D1263" s="43">
        <v>5468.0</v>
      </c>
      <c r="E1263" s="44">
        <f t="shared" si="1"/>
        <v>-0.000403551251</v>
      </c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</row>
    <row r="1264" ht="15.75" customHeight="1">
      <c r="A1264" s="42">
        <v>43417.62533333333</v>
      </c>
      <c r="B1264" s="43">
        <v>25.4</v>
      </c>
      <c r="C1264" s="43">
        <v>21.787</v>
      </c>
      <c r="D1264" s="43">
        <v>1288.0</v>
      </c>
      <c r="E1264" s="44">
        <f t="shared" si="1"/>
        <v>-0.0226977078</v>
      </c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</row>
    <row r="1265" ht="15.75" customHeight="1">
      <c r="A1265" s="42">
        <v>43418.62533333333</v>
      </c>
      <c r="B1265" s="43">
        <v>25.22</v>
      </c>
      <c r="C1265" s="43">
        <v>21.633</v>
      </c>
      <c r="D1265" s="43">
        <v>12107.0</v>
      </c>
      <c r="E1265" s="44">
        <f t="shared" si="1"/>
        <v>-0.007068435305</v>
      </c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</row>
    <row r="1266" ht="15.75" customHeight="1">
      <c r="A1266" s="42">
        <v>43419.62533333333</v>
      </c>
      <c r="B1266" s="43">
        <v>25.0</v>
      </c>
      <c r="C1266" s="43">
        <v>21.444</v>
      </c>
      <c r="D1266" s="43">
        <v>10282.0</v>
      </c>
      <c r="E1266" s="44">
        <f t="shared" si="1"/>
        <v>-0.008736652337</v>
      </c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</row>
    <row r="1267" ht="15.75" customHeight="1">
      <c r="A1267" s="42">
        <v>43420.62533333333</v>
      </c>
      <c r="B1267" s="43">
        <v>25.0</v>
      </c>
      <c r="C1267" s="43">
        <v>21.444</v>
      </c>
      <c r="D1267" s="43">
        <v>1166.0</v>
      </c>
      <c r="E1267" s="44">
        <f t="shared" si="1"/>
        <v>0</v>
      </c>
      <c r="H1267" s="20"/>
      <c r="I1267" s="20"/>
      <c r="J1267" s="20"/>
      <c r="K1267" s="20"/>
      <c r="L1267" s="20"/>
      <c r="M1267" s="20"/>
      <c r="N1267" s="20"/>
      <c r="O1267" s="20"/>
      <c r="P1267" s="20"/>
      <c r="Q1267" s="20"/>
      <c r="R1267" s="20"/>
      <c r="S1267" s="20"/>
    </row>
    <row r="1268" ht="15.75" customHeight="1">
      <c r="A1268" s="42">
        <v>43423.62533333333</v>
      </c>
      <c r="B1268" s="43">
        <v>25.0</v>
      </c>
      <c r="C1268" s="43">
        <v>21.444</v>
      </c>
      <c r="D1268" s="43">
        <v>1182.0</v>
      </c>
      <c r="E1268" s="44">
        <f t="shared" si="1"/>
        <v>0</v>
      </c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</row>
    <row r="1269" ht="15.75" customHeight="1">
      <c r="A1269" s="42">
        <v>43425.62533333333</v>
      </c>
      <c r="B1269" s="43">
        <v>24.99</v>
      </c>
      <c r="C1269" s="43">
        <v>21.436</v>
      </c>
      <c r="D1269" s="43">
        <v>3818.0</v>
      </c>
      <c r="E1269" s="44">
        <f t="shared" si="1"/>
        <v>-0.0003730647267</v>
      </c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</row>
    <row r="1270" ht="15.75" customHeight="1">
      <c r="A1270" s="42">
        <v>43426.62533333333</v>
      </c>
      <c r="B1270" s="43">
        <v>24.7</v>
      </c>
      <c r="C1270" s="43">
        <v>21.187</v>
      </c>
      <c r="D1270" s="43">
        <v>3187.0</v>
      </c>
      <c r="E1270" s="44">
        <f t="shared" si="1"/>
        <v>-0.01161597313</v>
      </c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</row>
    <row r="1271" ht="15.75" customHeight="1">
      <c r="A1271" s="42">
        <v>43427.62533333333</v>
      </c>
      <c r="B1271" s="43">
        <v>24.3</v>
      </c>
      <c r="C1271" s="43">
        <v>20.844</v>
      </c>
      <c r="D1271" s="43">
        <v>2765.0</v>
      </c>
      <c r="E1271" s="44">
        <f t="shared" si="1"/>
        <v>-0.01618917261</v>
      </c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</row>
    <row r="1272" ht="15.75" customHeight="1">
      <c r="A1272" s="42">
        <v>43430.62533333333</v>
      </c>
      <c r="B1272" s="43">
        <v>24.01</v>
      </c>
      <c r="C1272" s="43">
        <v>20.595</v>
      </c>
      <c r="D1272" s="43">
        <v>5309.0</v>
      </c>
      <c r="E1272" s="44">
        <f t="shared" si="1"/>
        <v>-0.01194588371</v>
      </c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</row>
    <row r="1273" ht="15.75" customHeight="1">
      <c r="A1273" s="42">
        <v>43431.62533333333</v>
      </c>
      <c r="B1273" s="43">
        <v>23.74</v>
      </c>
      <c r="C1273" s="43">
        <v>20.363</v>
      </c>
      <c r="D1273" s="43">
        <v>7405.0</v>
      </c>
      <c r="E1273" s="44">
        <f t="shared" si="1"/>
        <v>-0.01126487011</v>
      </c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</row>
    <row r="1274" ht="15.75" customHeight="1">
      <c r="A1274" s="42">
        <v>43432.62533333333</v>
      </c>
      <c r="B1274" s="43">
        <v>23.98</v>
      </c>
      <c r="C1274" s="43">
        <v>20.569</v>
      </c>
      <c r="D1274" s="43">
        <v>4686.0</v>
      </c>
      <c r="E1274" s="44">
        <f t="shared" si="1"/>
        <v>0.01011638757</v>
      </c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</row>
    <row r="1275" ht="15.75" customHeight="1">
      <c r="A1275" s="42">
        <v>43433.62533333333</v>
      </c>
      <c r="B1275" s="43">
        <v>24.5</v>
      </c>
      <c r="C1275" s="43">
        <v>21.015</v>
      </c>
      <c r="D1275" s="43">
        <v>4115.0</v>
      </c>
      <c r="E1275" s="44">
        <f t="shared" si="1"/>
        <v>0.02168311537</v>
      </c>
      <c r="H1275" s="20"/>
      <c r="I1275" s="20"/>
      <c r="J1275" s="20"/>
      <c r="K1275" s="20"/>
      <c r="L1275" s="20"/>
      <c r="M1275" s="20"/>
      <c r="N1275" s="20"/>
      <c r="O1275" s="20"/>
      <c r="P1275" s="20"/>
      <c r="Q1275" s="20"/>
      <c r="R1275" s="20"/>
      <c r="S1275" s="20"/>
    </row>
    <row r="1276" ht="15.75" customHeight="1">
      <c r="A1276" s="42">
        <v>43434.62533333333</v>
      </c>
      <c r="B1276" s="43">
        <v>25.0</v>
      </c>
      <c r="C1276" s="43">
        <v>21.444</v>
      </c>
      <c r="D1276" s="43">
        <v>5306.0</v>
      </c>
      <c r="E1276" s="44">
        <f t="shared" si="1"/>
        <v>0.02041399001</v>
      </c>
      <c r="H1276" s="20"/>
      <c r="I1276" s="20"/>
      <c r="J1276" s="20"/>
      <c r="K1276" s="20"/>
      <c r="L1276" s="20"/>
      <c r="M1276" s="20"/>
      <c r="N1276" s="20"/>
      <c r="O1276" s="20"/>
      <c r="P1276" s="20"/>
      <c r="Q1276" s="20"/>
      <c r="R1276" s="20"/>
      <c r="S1276" s="20"/>
    </row>
    <row r="1277" ht="15.75" customHeight="1">
      <c r="A1277" s="42">
        <v>43437.62533333333</v>
      </c>
      <c r="B1277" s="43">
        <v>25.35</v>
      </c>
      <c r="C1277" s="43">
        <v>21.744</v>
      </c>
      <c r="D1277" s="43">
        <v>1808.0</v>
      </c>
      <c r="E1277" s="44">
        <f t="shared" si="1"/>
        <v>0.01398992725</v>
      </c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</row>
    <row r="1278" ht="15.75" customHeight="1">
      <c r="A1278" s="42">
        <v>43438.62533333333</v>
      </c>
      <c r="B1278" s="43">
        <v>25.4</v>
      </c>
      <c r="C1278" s="43">
        <v>21.787</v>
      </c>
      <c r="D1278" s="43">
        <v>6660.0</v>
      </c>
      <c r="E1278" s="44">
        <f t="shared" si="1"/>
        <v>0.001977557027</v>
      </c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  <c r="R1278" s="20"/>
      <c r="S1278" s="20"/>
    </row>
    <row r="1279" ht="15.75" customHeight="1">
      <c r="A1279" s="42">
        <v>43439.62533333333</v>
      </c>
      <c r="B1279" s="43">
        <v>25.5</v>
      </c>
      <c r="C1279" s="43">
        <v>21.873</v>
      </c>
      <c r="D1279" s="43">
        <v>1369.0</v>
      </c>
      <c r="E1279" s="44">
        <f t="shared" si="1"/>
        <v>0.003947308028</v>
      </c>
      <c r="H1279" s="20"/>
      <c r="I1279" s="20"/>
      <c r="J1279" s="20"/>
      <c r="K1279" s="20"/>
      <c r="L1279" s="20"/>
      <c r="M1279" s="20"/>
      <c r="N1279" s="20"/>
      <c r="O1279" s="20"/>
      <c r="P1279" s="20"/>
      <c r="Q1279" s="20"/>
      <c r="R1279" s="20"/>
      <c r="S1279" s="20"/>
    </row>
    <row r="1280" ht="15.75" customHeight="1">
      <c r="A1280" s="42">
        <v>43440.62533333333</v>
      </c>
      <c r="B1280" s="43">
        <v>25.0</v>
      </c>
      <c r="C1280" s="43">
        <v>21.444</v>
      </c>
      <c r="D1280" s="43">
        <v>907.0</v>
      </c>
      <c r="E1280" s="44">
        <f t="shared" si="1"/>
        <v>-0.01961322178</v>
      </c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</row>
    <row r="1281" ht="15.75" customHeight="1">
      <c r="A1281" s="42">
        <v>43441.62533333333</v>
      </c>
      <c r="B1281" s="43">
        <v>25.0</v>
      </c>
      <c r="C1281" s="43">
        <v>21.444</v>
      </c>
      <c r="D1281" s="43">
        <v>1210.0</v>
      </c>
      <c r="E1281" s="44">
        <f t="shared" si="1"/>
        <v>0</v>
      </c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</row>
    <row r="1282" ht="15.75" customHeight="1">
      <c r="A1282" s="42">
        <v>43444.62533333333</v>
      </c>
      <c r="B1282" s="43">
        <v>23.48</v>
      </c>
      <c r="C1282" s="43">
        <v>20.14</v>
      </c>
      <c r="D1282" s="43">
        <v>4447.0</v>
      </c>
      <c r="E1282" s="44">
        <f t="shared" si="1"/>
        <v>-0.06080955046</v>
      </c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</row>
    <row r="1283" ht="15.75" customHeight="1">
      <c r="A1283" s="42">
        <v>43445.62533333333</v>
      </c>
      <c r="B1283" s="43">
        <v>24.5</v>
      </c>
      <c r="C1283" s="43">
        <v>21.015</v>
      </c>
      <c r="D1283" s="43">
        <v>2719.0</v>
      </c>
      <c r="E1283" s="44">
        <f t="shared" si="1"/>
        <v>0.04344587885</v>
      </c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</row>
    <row r="1284" ht="15.75" customHeight="1">
      <c r="A1284" s="42">
        <v>43446.62533333333</v>
      </c>
      <c r="B1284" s="43">
        <v>24.2</v>
      </c>
      <c r="C1284" s="43">
        <v>20.758</v>
      </c>
      <c r="D1284" s="43">
        <v>1696.0</v>
      </c>
      <c r="E1284" s="44">
        <f t="shared" si="1"/>
        <v>-0.01222935998</v>
      </c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</row>
    <row r="1285" ht="15.75" customHeight="1">
      <c r="A1285" s="42">
        <v>43447.62533333333</v>
      </c>
      <c r="B1285" s="43">
        <v>23.92</v>
      </c>
      <c r="C1285" s="43">
        <v>20.518</v>
      </c>
      <c r="D1285" s="43">
        <v>2903.0</v>
      </c>
      <c r="E1285" s="44">
        <f t="shared" si="1"/>
        <v>-0.0115618075</v>
      </c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</row>
    <row r="1286" ht="15.75" customHeight="1">
      <c r="A1286" s="42">
        <v>43448.62533333333</v>
      </c>
      <c r="B1286" s="43">
        <v>24.3</v>
      </c>
      <c r="C1286" s="43">
        <v>20.844</v>
      </c>
      <c r="D1286" s="43">
        <v>324.0</v>
      </c>
      <c r="E1286" s="44">
        <f t="shared" si="1"/>
        <v>0.01588848816</v>
      </c>
      <c r="H1286" s="20"/>
      <c r="I1286" s="20"/>
      <c r="J1286" s="20"/>
      <c r="K1286" s="20"/>
      <c r="L1286" s="20"/>
      <c r="M1286" s="20"/>
      <c r="N1286" s="20"/>
      <c r="O1286" s="20"/>
      <c r="P1286" s="20"/>
      <c r="Q1286" s="20"/>
      <c r="R1286" s="20"/>
      <c r="S1286" s="20"/>
    </row>
    <row r="1287" ht="15.75" customHeight="1">
      <c r="A1287" s="42">
        <v>43451.62533333333</v>
      </c>
      <c r="B1287" s="43">
        <v>24.0</v>
      </c>
      <c r="C1287" s="43">
        <v>20.586</v>
      </c>
      <c r="D1287" s="43">
        <v>521.0</v>
      </c>
      <c r="E1287" s="44">
        <f t="shared" si="1"/>
        <v>-0.01237766264</v>
      </c>
      <c r="H1287" s="20"/>
      <c r="I1287" s="20"/>
      <c r="J1287" s="20"/>
      <c r="K1287" s="20"/>
      <c r="L1287" s="20"/>
      <c r="M1287" s="20"/>
      <c r="N1287" s="20"/>
      <c r="O1287" s="20"/>
      <c r="P1287" s="20"/>
      <c r="Q1287" s="20"/>
      <c r="R1287" s="20"/>
      <c r="S1287" s="20"/>
    </row>
    <row r="1288" ht="15.75" customHeight="1">
      <c r="A1288" s="42">
        <v>43452.62533333333</v>
      </c>
      <c r="B1288" s="43">
        <v>23.99</v>
      </c>
      <c r="C1288" s="43">
        <v>20.578</v>
      </c>
      <c r="D1288" s="43">
        <v>8650.0</v>
      </c>
      <c r="E1288" s="44">
        <f t="shared" si="1"/>
        <v>-0.0003886136209</v>
      </c>
      <c r="H1288" s="20"/>
      <c r="I1288" s="20"/>
      <c r="J1288" s="20"/>
      <c r="K1288" s="20"/>
      <c r="L1288" s="20"/>
      <c r="M1288" s="20"/>
      <c r="N1288" s="20"/>
      <c r="O1288" s="20"/>
      <c r="P1288" s="20"/>
      <c r="Q1288" s="20"/>
      <c r="R1288" s="20"/>
      <c r="S1288" s="20"/>
    </row>
    <row r="1289" ht="15.75" customHeight="1">
      <c r="A1289" s="42">
        <v>43453.62533333333</v>
      </c>
      <c r="B1289" s="43">
        <v>23.95</v>
      </c>
      <c r="C1289" s="43">
        <v>20.544</v>
      </c>
      <c r="D1289" s="43">
        <v>2823.0</v>
      </c>
      <c r="E1289" s="44">
        <f t="shared" si="1"/>
        <v>-0.001652249976</v>
      </c>
      <c r="H1289" s="20"/>
      <c r="I1289" s="20"/>
      <c r="J1289" s="20"/>
      <c r="K1289" s="20"/>
      <c r="L1289" s="20"/>
      <c r="M1289" s="20"/>
      <c r="N1289" s="20"/>
      <c r="O1289" s="20"/>
      <c r="P1289" s="20"/>
      <c r="Q1289" s="20"/>
      <c r="R1289" s="20"/>
      <c r="S1289" s="20"/>
    </row>
    <row r="1290" ht="15.75" customHeight="1">
      <c r="A1290" s="42">
        <v>43454.62533333333</v>
      </c>
      <c r="B1290" s="43">
        <v>23.5</v>
      </c>
      <c r="C1290" s="43">
        <v>20.158</v>
      </c>
      <c r="D1290" s="43">
        <v>1623.0</v>
      </c>
      <c r="E1290" s="44">
        <f t="shared" si="1"/>
        <v>-0.01878894081</v>
      </c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/>
      <c r="S1290" s="20"/>
    </row>
    <row r="1291" ht="15.75" customHeight="1">
      <c r="A1291" s="42">
        <v>43455.62533333333</v>
      </c>
      <c r="B1291" s="43">
        <v>23.0</v>
      </c>
      <c r="C1291" s="43">
        <v>19.729</v>
      </c>
      <c r="D1291" s="43">
        <v>7446.0</v>
      </c>
      <c r="E1291" s="44">
        <f t="shared" si="1"/>
        <v>-0.0212818732</v>
      </c>
      <c r="H1291" s="20"/>
      <c r="I1291" s="20"/>
      <c r="J1291" s="20"/>
      <c r="K1291" s="20"/>
      <c r="L1291" s="20"/>
      <c r="M1291" s="20"/>
      <c r="N1291" s="20"/>
      <c r="O1291" s="20"/>
      <c r="P1291" s="20"/>
      <c r="Q1291" s="20"/>
      <c r="R1291" s="20"/>
      <c r="S1291" s="20"/>
    </row>
    <row r="1292" ht="15.75" customHeight="1">
      <c r="A1292" s="42">
        <v>43458.62533333333</v>
      </c>
      <c r="B1292" s="43">
        <v>23.0</v>
      </c>
      <c r="C1292" s="43">
        <v>19.729</v>
      </c>
      <c r="D1292" s="43">
        <v>1217.0</v>
      </c>
      <c r="E1292" s="44">
        <f t="shared" si="1"/>
        <v>0</v>
      </c>
      <c r="H1292" s="20"/>
      <c r="I1292" s="20"/>
      <c r="J1292" s="20"/>
      <c r="K1292" s="20"/>
      <c r="L1292" s="20"/>
      <c r="M1292" s="20"/>
      <c r="N1292" s="20"/>
      <c r="O1292" s="20"/>
      <c r="P1292" s="20"/>
      <c r="Q1292" s="20"/>
      <c r="R1292" s="20"/>
      <c r="S1292" s="20"/>
    </row>
    <row r="1293" ht="15.75" customHeight="1">
      <c r="A1293" s="42">
        <v>43459.62533333333</v>
      </c>
      <c r="B1293" s="43">
        <v>23.0</v>
      </c>
      <c r="C1293" s="43">
        <v>19.729</v>
      </c>
      <c r="D1293" s="43">
        <v>4333.0</v>
      </c>
      <c r="E1293" s="44">
        <f t="shared" si="1"/>
        <v>0</v>
      </c>
      <c r="H1293" s="20"/>
      <c r="I1293" s="20"/>
      <c r="J1293" s="20"/>
      <c r="K1293" s="20"/>
      <c r="L1293" s="20"/>
      <c r="M1293" s="20"/>
      <c r="N1293" s="20"/>
      <c r="O1293" s="20"/>
      <c r="P1293" s="20"/>
      <c r="Q1293" s="20"/>
      <c r="R1293" s="20"/>
      <c r="S1293" s="20"/>
    </row>
    <row r="1294" ht="15.75" customHeight="1">
      <c r="A1294" s="42">
        <v>43460.62533333333</v>
      </c>
      <c r="B1294" s="43">
        <v>22.71</v>
      </c>
      <c r="C1294" s="43">
        <v>19.48</v>
      </c>
      <c r="D1294" s="43">
        <v>2981.0</v>
      </c>
      <c r="E1294" s="44">
        <f t="shared" si="1"/>
        <v>-0.01262101475</v>
      </c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</row>
    <row r="1295" ht="15.75" customHeight="1">
      <c r="A1295" s="42">
        <v>43461.62533333333</v>
      </c>
      <c r="B1295" s="43">
        <v>22.97</v>
      </c>
      <c r="C1295" s="43">
        <v>19.703</v>
      </c>
      <c r="D1295" s="43">
        <v>1151.0</v>
      </c>
      <c r="E1295" s="44">
        <f t="shared" si="1"/>
        <v>0.0114476386</v>
      </c>
      <c r="H1295" s="20"/>
      <c r="I1295" s="20"/>
      <c r="J1295" s="20"/>
      <c r="K1295" s="20"/>
      <c r="L1295" s="20"/>
      <c r="M1295" s="20"/>
      <c r="N1295" s="20"/>
      <c r="O1295" s="20"/>
      <c r="P1295" s="20"/>
      <c r="Q1295" s="20"/>
      <c r="R1295" s="20"/>
      <c r="S1295" s="20"/>
    </row>
    <row r="1296" ht="15.75" customHeight="1">
      <c r="A1296" s="42">
        <v>43462.62533333333</v>
      </c>
      <c r="B1296" s="43">
        <v>23.45</v>
      </c>
      <c r="C1296" s="43">
        <v>20.115</v>
      </c>
      <c r="D1296" s="43">
        <v>6251.0</v>
      </c>
      <c r="E1296" s="44">
        <f t="shared" si="1"/>
        <v>0.02091052124</v>
      </c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</row>
    <row r="1297" ht="15.75" customHeight="1">
      <c r="A1297" s="42">
        <v>43465.62533333333</v>
      </c>
      <c r="B1297" s="43">
        <v>23.6</v>
      </c>
      <c r="C1297" s="43">
        <v>20.243</v>
      </c>
      <c r="D1297" s="43">
        <v>9867.0</v>
      </c>
      <c r="E1297" s="44">
        <f t="shared" si="1"/>
        <v>0.00636341039</v>
      </c>
      <c r="H1297" s="20"/>
      <c r="I1297" s="20"/>
      <c r="J1297" s="20"/>
      <c r="K1297" s="20"/>
      <c r="L1297" s="20"/>
      <c r="M1297" s="20"/>
      <c r="N1297" s="20"/>
      <c r="O1297" s="20"/>
      <c r="P1297" s="20"/>
      <c r="Q1297" s="20"/>
      <c r="R1297" s="20"/>
      <c r="S1297" s="20"/>
    </row>
    <row r="1298" ht="15.75" customHeight="1">
      <c r="A1298" s="42">
        <v>43467.62533333333</v>
      </c>
      <c r="B1298" s="43">
        <v>23.0</v>
      </c>
      <c r="C1298" s="43">
        <v>19.729</v>
      </c>
      <c r="D1298" s="43">
        <v>7015.0</v>
      </c>
      <c r="E1298" s="44">
        <f t="shared" si="1"/>
        <v>-0.02539149336</v>
      </c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</row>
    <row r="1299" ht="15.75" customHeight="1">
      <c r="A1299" s="42">
        <v>43468.62533333333</v>
      </c>
      <c r="B1299" s="43">
        <v>22.9</v>
      </c>
      <c r="C1299" s="43">
        <v>19.643</v>
      </c>
      <c r="D1299" s="43">
        <v>1293.0</v>
      </c>
      <c r="E1299" s="44">
        <f t="shared" si="1"/>
        <v>-0.004359065335</v>
      </c>
      <c r="H1299" s="20"/>
      <c r="I1299" s="20"/>
      <c r="J1299" s="20"/>
      <c r="K1299" s="20"/>
      <c r="L1299" s="20"/>
      <c r="M1299" s="20"/>
      <c r="N1299" s="20"/>
      <c r="O1299" s="20"/>
      <c r="P1299" s="20"/>
      <c r="Q1299" s="20"/>
      <c r="R1299" s="20"/>
      <c r="S1299" s="20"/>
    </row>
    <row r="1300" ht="15.75" customHeight="1">
      <c r="A1300" s="42">
        <v>43469.62533333333</v>
      </c>
      <c r="B1300" s="43">
        <v>22.5</v>
      </c>
      <c r="C1300" s="43">
        <v>19.3</v>
      </c>
      <c r="D1300" s="43">
        <v>11865.0</v>
      </c>
      <c r="E1300" s="44">
        <f t="shared" si="1"/>
        <v>-0.01746169119</v>
      </c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</row>
    <row r="1301" ht="15.75" customHeight="1">
      <c r="A1301" s="42">
        <v>43472.62533333333</v>
      </c>
      <c r="B1301" s="43">
        <v>22.35</v>
      </c>
      <c r="C1301" s="43">
        <v>19.171</v>
      </c>
      <c r="D1301" s="43">
        <v>2888.0</v>
      </c>
      <c r="E1301" s="44">
        <f t="shared" si="1"/>
        <v>-0.006683937824</v>
      </c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</row>
    <row r="1302" ht="15.75" customHeight="1">
      <c r="A1302" s="42">
        <v>43473.62533333333</v>
      </c>
      <c r="B1302" s="43">
        <v>22.73</v>
      </c>
      <c r="C1302" s="43">
        <v>19.497</v>
      </c>
      <c r="D1302" s="43">
        <v>4666.0</v>
      </c>
      <c r="E1302" s="44">
        <f t="shared" si="1"/>
        <v>0.01700485108</v>
      </c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</row>
    <row r="1303" ht="15.75" customHeight="1">
      <c r="A1303" s="42">
        <v>43474.62533333333</v>
      </c>
      <c r="B1303" s="43">
        <v>22.2</v>
      </c>
      <c r="C1303" s="43">
        <v>19.043</v>
      </c>
      <c r="D1303" s="43">
        <v>1949.0</v>
      </c>
      <c r="E1303" s="44">
        <f t="shared" si="1"/>
        <v>-0.02328563369</v>
      </c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</row>
    <row r="1304" ht="15.75" customHeight="1">
      <c r="A1304" s="42">
        <v>43475.62533333333</v>
      </c>
      <c r="B1304" s="43">
        <v>22.21</v>
      </c>
      <c r="C1304" s="43">
        <v>19.051</v>
      </c>
      <c r="D1304" s="43">
        <v>2213.0</v>
      </c>
      <c r="E1304" s="44">
        <f t="shared" si="1"/>
        <v>0.0004201018747</v>
      </c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</row>
    <row r="1305" ht="15.75" customHeight="1">
      <c r="A1305" s="42">
        <v>43476.62533333333</v>
      </c>
      <c r="B1305" s="43">
        <v>23.56</v>
      </c>
      <c r="C1305" s="43">
        <v>20.209</v>
      </c>
      <c r="D1305" s="43">
        <v>5517.0</v>
      </c>
      <c r="E1305" s="44">
        <f t="shared" si="1"/>
        <v>0.0607842108</v>
      </c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</row>
    <row r="1306" ht="15.75" customHeight="1">
      <c r="A1306" s="42">
        <v>43480.62533333333</v>
      </c>
      <c r="B1306" s="43">
        <v>23.2</v>
      </c>
      <c r="C1306" s="43">
        <v>19.9</v>
      </c>
      <c r="D1306" s="43">
        <v>2636.0</v>
      </c>
      <c r="E1306" s="44">
        <f t="shared" si="1"/>
        <v>-0.01529021723</v>
      </c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</row>
    <row r="1307" ht="15.75" customHeight="1">
      <c r="A1307" s="42">
        <v>43481.62533333333</v>
      </c>
      <c r="B1307" s="43">
        <v>23.58</v>
      </c>
      <c r="C1307" s="43">
        <v>20.226</v>
      </c>
      <c r="D1307" s="43">
        <v>2507.0</v>
      </c>
      <c r="E1307" s="44">
        <f t="shared" si="1"/>
        <v>0.01638190955</v>
      </c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</row>
    <row r="1308" ht="15.75" customHeight="1">
      <c r="A1308" s="42">
        <v>43482.62533333333</v>
      </c>
      <c r="B1308" s="43">
        <v>23.57</v>
      </c>
      <c r="C1308" s="43">
        <v>20.218</v>
      </c>
      <c r="D1308" s="43">
        <v>628.0</v>
      </c>
      <c r="E1308" s="44">
        <f t="shared" si="1"/>
        <v>-0.0003955305053</v>
      </c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</row>
    <row r="1309" ht="15.75" customHeight="1">
      <c r="A1309" s="42">
        <v>43483.62533333333</v>
      </c>
      <c r="B1309" s="43">
        <v>23.8</v>
      </c>
      <c r="C1309" s="43">
        <v>20.415</v>
      </c>
      <c r="D1309" s="43">
        <v>6000.0</v>
      </c>
      <c r="E1309" s="44">
        <f t="shared" si="1"/>
        <v>0.00974379266</v>
      </c>
      <c r="H1309" s="20"/>
      <c r="I1309" s="20"/>
      <c r="J1309" s="20"/>
      <c r="K1309" s="20"/>
      <c r="L1309" s="20"/>
      <c r="M1309" s="20"/>
      <c r="N1309" s="20"/>
      <c r="O1309" s="20"/>
      <c r="P1309" s="20"/>
      <c r="Q1309" s="20"/>
      <c r="R1309" s="20"/>
      <c r="S1309" s="20"/>
    </row>
    <row r="1310" ht="15.75" customHeight="1">
      <c r="A1310" s="42">
        <v>43486.62533333333</v>
      </c>
      <c r="B1310" s="43">
        <v>23.73</v>
      </c>
      <c r="C1310" s="43">
        <v>20.355</v>
      </c>
      <c r="D1310" s="43">
        <v>902.0</v>
      </c>
      <c r="E1310" s="44">
        <f t="shared" si="1"/>
        <v>-0.00293901543</v>
      </c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</row>
    <row r="1311" ht="15.75" customHeight="1">
      <c r="A1311" s="42">
        <v>43487.62533333333</v>
      </c>
      <c r="B1311" s="43">
        <v>23.69</v>
      </c>
      <c r="C1311" s="43">
        <v>20.321</v>
      </c>
      <c r="D1311" s="43">
        <v>1910.0</v>
      </c>
      <c r="E1311" s="44">
        <f t="shared" si="1"/>
        <v>-0.001670351265</v>
      </c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</row>
    <row r="1312" ht="15.75" customHeight="1">
      <c r="A1312" s="42">
        <v>43488.62533333333</v>
      </c>
      <c r="B1312" s="43">
        <v>23.19</v>
      </c>
      <c r="C1312" s="43">
        <v>19.892</v>
      </c>
      <c r="D1312" s="43">
        <v>4163.0</v>
      </c>
      <c r="E1312" s="44">
        <f t="shared" si="1"/>
        <v>-0.02111116579</v>
      </c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</row>
    <row r="1313" ht="15.75" customHeight="1">
      <c r="A1313" s="42">
        <v>43489.62533333333</v>
      </c>
      <c r="B1313" s="43">
        <v>23.1</v>
      </c>
      <c r="C1313" s="43">
        <v>19.815</v>
      </c>
      <c r="D1313" s="43">
        <v>3737.0</v>
      </c>
      <c r="E1313" s="44">
        <f t="shared" si="1"/>
        <v>-0.003870902876</v>
      </c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</row>
    <row r="1314" ht="15.75" customHeight="1">
      <c r="A1314" s="42">
        <v>43490.62533333333</v>
      </c>
      <c r="B1314" s="43">
        <v>22.5</v>
      </c>
      <c r="C1314" s="43">
        <v>19.3</v>
      </c>
      <c r="D1314" s="43">
        <v>1824.0</v>
      </c>
      <c r="E1314" s="44">
        <f t="shared" si="1"/>
        <v>-0.0259904113</v>
      </c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  <c r="R1314" s="20"/>
      <c r="S1314" s="20"/>
    </row>
    <row r="1315" ht="15.75" customHeight="1">
      <c r="A1315" s="42">
        <v>43493.62533333333</v>
      </c>
      <c r="B1315" s="43">
        <v>22.5</v>
      </c>
      <c r="C1315" s="43">
        <v>19.3</v>
      </c>
      <c r="D1315" s="43">
        <v>2229.0</v>
      </c>
      <c r="E1315" s="44">
        <f t="shared" si="1"/>
        <v>0</v>
      </c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</row>
    <row r="1316" ht="15.75" customHeight="1">
      <c r="A1316" s="42">
        <v>43494.62533333333</v>
      </c>
      <c r="B1316" s="43">
        <v>22.45</v>
      </c>
      <c r="C1316" s="43">
        <v>19.257</v>
      </c>
      <c r="D1316" s="43">
        <v>502.0</v>
      </c>
      <c r="E1316" s="44">
        <f t="shared" si="1"/>
        <v>-0.002227979275</v>
      </c>
      <c r="H1316" s="20"/>
      <c r="I1316" s="20"/>
      <c r="J1316" s="20"/>
      <c r="K1316" s="20"/>
      <c r="L1316" s="20"/>
      <c r="M1316" s="20"/>
      <c r="N1316" s="20"/>
      <c r="O1316" s="20"/>
      <c r="P1316" s="20"/>
      <c r="Q1316" s="20"/>
      <c r="R1316" s="20"/>
      <c r="S1316" s="20"/>
    </row>
    <row r="1317" ht="15.75" customHeight="1">
      <c r="A1317" s="42">
        <v>43495.62533333333</v>
      </c>
      <c r="B1317" s="43">
        <v>22.7</v>
      </c>
      <c r="C1317" s="43">
        <v>19.471</v>
      </c>
      <c r="D1317" s="43">
        <v>9357.0</v>
      </c>
      <c r="E1317" s="44">
        <f t="shared" si="1"/>
        <v>0.01111284208</v>
      </c>
      <c r="H1317" s="20"/>
      <c r="I1317" s="20"/>
      <c r="J1317" s="20"/>
      <c r="K1317" s="20"/>
      <c r="L1317" s="20"/>
      <c r="M1317" s="20"/>
      <c r="N1317" s="20"/>
      <c r="O1317" s="20"/>
      <c r="P1317" s="20"/>
      <c r="Q1317" s="20"/>
      <c r="R1317" s="20"/>
      <c r="S1317" s="20"/>
    </row>
    <row r="1318" ht="15.75" customHeight="1">
      <c r="A1318" s="42">
        <v>43496.62533333333</v>
      </c>
      <c r="B1318" s="43">
        <v>22.5</v>
      </c>
      <c r="C1318" s="43">
        <v>19.3</v>
      </c>
      <c r="D1318" s="43">
        <v>15761.0</v>
      </c>
      <c r="E1318" s="44">
        <f t="shared" si="1"/>
        <v>-0.008782291613</v>
      </c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</row>
    <row r="1319" ht="15.75" customHeight="1">
      <c r="A1319" s="42">
        <v>43497.62533333333</v>
      </c>
      <c r="B1319" s="43">
        <v>22.49</v>
      </c>
      <c r="C1319" s="43">
        <v>19.291</v>
      </c>
      <c r="D1319" s="43">
        <v>2154.0</v>
      </c>
      <c r="E1319" s="44">
        <f t="shared" si="1"/>
        <v>-0.0004663212435</v>
      </c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</row>
    <row r="1320" ht="15.75" customHeight="1">
      <c r="A1320" s="42">
        <v>43500.62533333333</v>
      </c>
      <c r="B1320" s="43">
        <v>22.5</v>
      </c>
      <c r="C1320" s="43">
        <v>19.3</v>
      </c>
      <c r="D1320" s="43">
        <v>5396.0</v>
      </c>
      <c r="E1320" s="44">
        <f t="shared" si="1"/>
        <v>0.0004665388005</v>
      </c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/>
      <c r="S1320" s="20"/>
    </row>
    <row r="1321" ht="15.75" customHeight="1">
      <c r="A1321" s="42">
        <v>43501.62533333333</v>
      </c>
      <c r="B1321" s="43">
        <v>22.51</v>
      </c>
      <c r="C1321" s="43">
        <v>19.308</v>
      </c>
      <c r="D1321" s="43">
        <v>1409.0</v>
      </c>
      <c r="E1321" s="44">
        <f t="shared" si="1"/>
        <v>0.000414507772</v>
      </c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</row>
    <row r="1322" ht="15.75" customHeight="1">
      <c r="A1322" s="42">
        <v>43502.62533333333</v>
      </c>
      <c r="B1322" s="43">
        <v>23.0</v>
      </c>
      <c r="C1322" s="43">
        <v>19.729</v>
      </c>
      <c r="D1322" s="43">
        <v>1960.0</v>
      </c>
      <c r="E1322" s="44">
        <f t="shared" si="1"/>
        <v>0.0218044334</v>
      </c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</row>
    <row r="1323" ht="15.75" customHeight="1">
      <c r="A1323" s="42">
        <v>43503.62533333333</v>
      </c>
      <c r="B1323" s="43">
        <v>22.98</v>
      </c>
      <c r="C1323" s="43">
        <v>19.712</v>
      </c>
      <c r="D1323" s="43">
        <v>402.0</v>
      </c>
      <c r="E1323" s="44">
        <f t="shared" si="1"/>
        <v>-0.0008616757058</v>
      </c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</row>
    <row r="1324" ht="15.75" customHeight="1">
      <c r="A1324" s="42">
        <v>43504.62533333333</v>
      </c>
      <c r="B1324" s="43">
        <v>22.8</v>
      </c>
      <c r="C1324" s="43">
        <v>19.557</v>
      </c>
      <c r="D1324" s="43">
        <v>5797.0</v>
      </c>
      <c r="E1324" s="44">
        <f t="shared" si="1"/>
        <v>-0.007863230519</v>
      </c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</row>
    <row r="1325" ht="15.75" customHeight="1">
      <c r="A1325" s="42">
        <v>43507.62533333333</v>
      </c>
      <c r="B1325" s="43">
        <v>22.6</v>
      </c>
      <c r="C1325" s="43">
        <v>19.386</v>
      </c>
      <c r="D1325" s="43">
        <v>3302.0</v>
      </c>
      <c r="E1325" s="44">
        <f t="shared" si="1"/>
        <v>-0.008743672342</v>
      </c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</row>
    <row r="1326" ht="15.75" customHeight="1">
      <c r="A1326" s="42">
        <v>43508.62533333333</v>
      </c>
      <c r="B1326" s="43">
        <v>22.5</v>
      </c>
      <c r="C1326" s="43">
        <v>19.3</v>
      </c>
      <c r="D1326" s="43">
        <v>1289.0</v>
      </c>
      <c r="E1326" s="44">
        <f t="shared" si="1"/>
        <v>-0.004436191066</v>
      </c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</row>
    <row r="1327" ht="15.75" customHeight="1">
      <c r="A1327" s="42">
        <v>43509.62533333333</v>
      </c>
      <c r="B1327" s="43">
        <v>22.15</v>
      </c>
      <c r="C1327" s="43">
        <v>19.0</v>
      </c>
      <c r="D1327" s="43">
        <v>2365.0</v>
      </c>
      <c r="E1327" s="44">
        <f t="shared" si="1"/>
        <v>-0.01554404145</v>
      </c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</row>
    <row r="1328" ht="15.75" customHeight="1">
      <c r="A1328" s="42">
        <v>43510.62533333333</v>
      </c>
      <c r="B1328" s="43">
        <v>22.5</v>
      </c>
      <c r="C1328" s="43">
        <v>19.3</v>
      </c>
      <c r="D1328" s="43">
        <v>30.0</v>
      </c>
      <c r="E1328" s="44">
        <f t="shared" si="1"/>
        <v>0.01578947368</v>
      </c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</row>
    <row r="1329" ht="15.75" customHeight="1">
      <c r="A1329" s="42">
        <v>43511.62533333333</v>
      </c>
      <c r="B1329" s="43">
        <v>22.49</v>
      </c>
      <c r="C1329" s="43">
        <v>19.291</v>
      </c>
      <c r="D1329" s="43">
        <v>1136.0</v>
      </c>
      <c r="E1329" s="44">
        <f t="shared" si="1"/>
        <v>-0.0004663212435</v>
      </c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</row>
    <row r="1330" ht="15.75" customHeight="1">
      <c r="A1330" s="42">
        <v>43514.62533333333</v>
      </c>
      <c r="B1330" s="43">
        <v>22.35</v>
      </c>
      <c r="C1330" s="43">
        <v>19.171</v>
      </c>
      <c r="D1330" s="43">
        <v>606.0</v>
      </c>
      <c r="E1330" s="44">
        <f t="shared" si="1"/>
        <v>-0.00622051734</v>
      </c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</row>
    <row r="1331" ht="15.75" customHeight="1">
      <c r="A1331" s="42">
        <v>43515.62533333333</v>
      </c>
      <c r="B1331" s="43">
        <v>22.3</v>
      </c>
      <c r="C1331" s="43">
        <v>19.128</v>
      </c>
      <c r="D1331" s="43">
        <v>1588.0</v>
      </c>
      <c r="E1331" s="44">
        <f t="shared" si="1"/>
        <v>-0.002242971154</v>
      </c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</row>
    <row r="1332" ht="15.75" customHeight="1">
      <c r="A1332" s="42">
        <v>43516.62533333333</v>
      </c>
      <c r="B1332" s="43">
        <v>22.25</v>
      </c>
      <c r="C1332" s="43">
        <v>19.085</v>
      </c>
      <c r="D1332" s="43">
        <v>5843.0</v>
      </c>
      <c r="E1332" s="44">
        <f t="shared" si="1"/>
        <v>-0.002248013384</v>
      </c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</row>
    <row r="1333" ht="15.75" customHeight="1">
      <c r="A1333" s="42">
        <v>43517.62533333333</v>
      </c>
      <c r="B1333" s="43">
        <v>22.85</v>
      </c>
      <c r="C1333" s="43">
        <v>19.6</v>
      </c>
      <c r="D1333" s="43">
        <v>3270.0</v>
      </c>
      <c r="E1333" s="44">
        <f t="shared" si="1"/>
        <v>0.02698454283</v>
      </c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</row>
    <row r="1334" ht="15.75" customHeight="1">
      <c r="A1334" s="42">
        <v>43518.62533333333</v>
      </c>
      <c r="B1334" s="43">
        <v>22.85</v>
      </c>
      <c r="C1334" s="43">
        <v>19.6</v>
      </c>
      <c r="D1334" s="43">
        <v>976.0</v>
      </c>
      <c r="E1334" s="44">
        <f t="shared" si="1"/>
        <v>0</v>
      </c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</row>
    <row r="1335" ht="15.75" customHeight="1">
      <c r="A1335" s="42">
        <v>43521.62533333333</v>
      </c>
      <c r="B1335" s="43">
        <v>22.17</v>
      </c>
      <c r="C1335" s="43">
        <v>19.017</v>
      </c>
      <c r="D1335" s="43">
        <v>20594.0</v>
      </c>
      <c r="E1335" s="44">
        <f t="shared" si="1"/>
        <v>-0.02974489796</v>
      </c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</row>
    <row r="1336" ht="15.75" customHeight="1">
      <c r="A1336" s="42">
        <v>43522.62533333333</v>
      </c>
      <c r="B1336" s="43">
        <v>22.78</v>
      </c>
      <c r="C1336" s="43">
        <v>19.54</v>
      </c>
      <c r="D1336" s="43">
        <v>2834.0</v>
      </c>
      <c r="E1336" s="44">
        <f t="shared" si="1"/>
        <v>0.027501709</v>
      </c>
      <c r="H1336" s="20"/>
      <c r="I1336" s="20"/>
      <c r="J1336" s="20"/>
      <c r="K1336" s="20"/>
      <c r="L1336" s="20"/>
      <c r="M1336" s="20"/>
      <c r="N1336" s="20"/>
      <c r="O1336" s="20"/>
      <c r="P1336" s="20"/>
      <c r="Q1336" s="20"/>
      <c r="R1336" s="20"/>
      <c r="S1336" s="20"/>
    </row>
    <row r="1337" ht="15.75" customHeight="1">
      <c r="A1337" s="42">
        <v>43523.62533333333</v>
      </c>
      <c r="B1337" s="43">
        <v>22.78</v>
      </c>
      <c r="C1337" s="43">
        <v>19.54</v>
      </c>
      <c r="D1337" s="43">
        <v>0.0</v>
      </c>
      <c r="E1337" s="44">
        <f t="shared" si="1"/>
        <v>0</v>
      </c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</row>
    <row r="1338" ht="15.75" customHeight="1">
      <c r="A1338" s="42">
        <v>43524.62533333333</v>
      </c>
      <c r="B1338" s="43">
        <v>22.2</v>
      </c>
      <c r="C1338" s="43">
        <v>19.043</v>
      </c>
      <c r="D1338" s="43">
        <v>9894.0</v>
      </c>
      <c r="E1338" s="44">
        <f t="shared" si="1"/>
        <v>-0.02543500512</v>
      </c>
      <c r="H1338" s="20"/>
      <c r="I1338" s="20"/>
      <c r="J1338" s="20"/>
      <c r="K1338" s="20"/>
      <c r="L1338" s="20"/>
      <c r="M1338" s="20"/>
      <c r="N1338" s="20"/>
      <c r="O1338" s="20"/>
      <c r="P1338" s="20"/>
      <c r="Q1338" s="20"/>
      <c r="R1338" s="20"/>
      <c r="S1338" s="20"/>
    </row>
    <row r="1339" ht="15.75" customHeight="1">
      <c r="A1339" s="42">
        <v>43525.62533333333</v>
      </c>
      <c r="B1339" s="43">
        <v>22.2</v>
      </c>
      <c r="C1339" s="43">
        <v>19.043</v>
      </c>
      <c r="D1339" s="43">
        <v>5890.0</v>
      </c>
      <c r="E1339" s="44">
        <f t="shared" si="1"/>
        <v>0</v>
      </c>
      <c r="H1339" s="20"/>
      <c r="I1339" s="20"/>
      <c r="J1339" s="20"/>
      <c r="K1339" s="20"/>
      <c r="L1339" s="20"/>
      <c r="M1339" s="20"/>
      <c r="N1339" s="20"/>
      <c r="O1339" s="20"/>
      <c r="P1339" s="20"/>
      <c r="Q1339" s="20"/>
      <c r="R1339" s="20"/>
      <c r="S1339" s="20"/>
    </row>
    <row r="1340" ht="15.75" customHeight="1">
      <c r="A1340" s="42">
        <v>43528.62533333333</v>
      </c>
      <c r="B1340" s="43">
        <v>22.4</v>
      </c>
      <c r="C1340" s="43">
        <v>19.214</v>
      </c>
      <c r="D1340" s="43">
        <v>61.0</v>
      </c>
      <c r="E1340" s="44">
        <f t="shared" si="1"/>
        <v>0.008979677572</v>
      </c>
      <c r="H1340" s="20"/>
      <c r="I1340" s="20"/>
      <c r="J1340" s="20"/>
      <c r="K1340" s="20"/>
      <c r="L1340" s="20"/>
      <c r="M1340" s="20"/>
      <c r="N1340" s="20"/>
      <c r="O1340" s="20"/>
      <c r="P1340" s="20"/>
      <c r="Q1340" s="20"/>
      <c r="R1340" s="20"/>
      <c r="S1340" s="20"/>
    </row>
    <row r="1341" ht="15.75" customHeight="1">
      <c r="A1341" s="42">
        <v>43529.62533333333</v>
      </c>
      <c r="B1341" s="43">
        <v>22.35</v>
      </c>
      <c r="C1341" s="43">
        <v>19.171</v>
      </c>
      <c r="D1341" s="43">
        <v>6042.0</v>
      </c>
      <c r="E1341" s="44">
        <f t="shared" si="1"/>
        <v>-0.002237951494</v>
      </c>
      <c r="H1341" s="20"/>
      <c r="I1341" s="20"/>
      <c r="J1341" s="20"/>
      <c r="K1341" s="20"/>
      <c r="L1341" s="20"/>
      <c r="M1341" s="20"/>
      <c r="N1341" s="20"/>
      <c r="O1341" s="20"/>
      <c r="P1341" s="20"/>
      <c r="Q1341" s="20"/>
      <c r="R1341" s="20"/>
      <c r="S1341" s="20"/>
    </row>
    <row r="1342" ht="15.75" customHeight="1">
      <c r="A1342" s="42">
        <v>43530.62533333333</v>
      </c>
      <c r="B1342" s="43">
        <v>22.4</v>
      </c>
      <c r="C1342" s="43">
        <v>19.214</v>
      </c>
      <c r="D1342" s="43">
        <v>1354.0</v>
      </c>
      <c r="E1342" s="44">
        <f t="shared" si="1"/>
        <v>0.002242971154</v>
      </c>
      <c r="H1342" s="20"/>
      <c r="I1342" s="20"/>
      <c r="J1342" s="20"/>
      <c r="K1342" s="20"/>
      <c r="L1342" s="20"/>
      <c r="M1342" s="20"/>
      <c r="N1342" s="20"/>
      <c r="O1342" s="20"/>
      <c r="P1342" s="20"/>
      <c r="Q1342" s="20"/>
      <c r="R1342" s="20"/>
      <c r="S1342" s="20"/>
    </row>
    <row r="1343" ht="15.75" customHeight="1">
      <c r="A1343" s="42">
        <v>43531.62533333333</v>
      </c>
      <c r="B1343" s="43">
        <v>22.1</v>
      </c>
      <c r="C1343" s="43">
        <v>18.957</v>
      </c>
      <c r="D1343" s="43">
        <v>7306.0</v>
      </c>
      <c r="E1343" s="44">
        <f t="shared" si="1"/>
        <v>-0.01337566358</v>
      </c>
      <c r="H1343" s="20"/>
      <c r="I1343" s="20"/>
      <c r="J1343" s="20"/>
      <c r="K1343" s="20"/>
      <c r="L1343" s="20"/>
      <c r="M1343" s="20"/>
      <c r="N1343" s="20"/>
      <c r="O1343" s="20"/>
      <c r="P1343" s="20"/>
      <c r="Q1343" s="20"/>
      <c r="R1343" s="20"/>
      <c r="S1343" s="20"/>
    </row>
    <row r="1344" ht="15.75" customHeight="1">
      <c r="A1344" s="42">
        <v>43532.62533333333</v>
      </c>
      <c r="B1344" s="43">
        <v>22.1</v>
      </c>
      <c r="C1344" s="43">
        <v>18.957</v>
      </c>
      <c r="D1344" s="43">
        <v>7729.0</v>
      </c>
      <c r="E1344" s="44">
        <f t="shared" si="1"/>
        <v>0</v>
      </c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  <c r="R1344" s="20"/>
      <c r="S1344" s="20"/>
    </row>
    <row r="1345" ht="15.75" customHeight="1">
      <c r="A1345" s="42">
        <v>43535.62533333333</v>
      </c>
      <c r="B1345" s="43">
        <v>22.0</v>
      </c>
      <c r="C1345" s="43">
        <v>18.871</v>
      </c>
      <c r="D1345" s="43">
        <v>653.0</v>
      </c>
      <c r="E1345" s="44">
        <f t="shared" si="1"/>
        <v>-0.004536582793</v>
      </c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</row>
    <row r="1346" ht="15.75" customHeight="1">
      <c r="A1346" s="42">
        <v>43536.62533333333</v>
      </c>
      <c r="B1346" s="43">
        <v>21.34</v>
      </c>
      <c r="C1346" s="43">
        <v>18.305</v>
      </c>
      <c r="D1346" s="43">
        <v>7605.0</v>
      </c>
      <c r="E1346" s="44">
        <f t="shared" si="1"/>
        <v>-0.02999311112</v>
      </c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</row>
    <row r="1347" ht="15.75" customHeight="1">
      <c r="A1347" s="42">
        <v>43537.62533333333</v>
      </c>
      <c r="B1347" s="43">
        <v>20.7</v>
      </c>
      <c r="C1347" s="43">
        <v>17.756</v>
      </c>
      <c r="D1347" s="43">
        <v>20649.0</v>
      </c>
      <c r="E1347" s="44">
        <f t="shared" si="1"/>
        <v>-0.02999180552</v>
      </c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</row>
    <row r="1348" ht="15.75" customHeight="1">
      <c r="A1348" s="42">
        <v>43538.62533333333</v>
      </c>
      <c r="B1348" s="43">
        <v>20.2</v>
      </c>
      <c r="C1348" s="43">
        <v>17.327</v>
      </c>
      <c r="D1348" s="43">
        <v>7328.0</v>
      </c>
      <c r="E1348" s="44">
        <f t="shared" si="1"/>
        <v>-0.02416084704</v>
      </c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</row>
    <row r="1349" ht="15.75" customHeight="1">
      <c r="A1349" s="42">
        <v>43539.62533333333</v>
      </c>
      <c r="B1349" s="43">
        <v>20.3</v>
      </c>
      <c r="C1349" s="43">
        <v>17.413</v>
      </c>
      <c r="D1349" s="43">
        <v>8708.0</v>
      </c>
      <c r="E1349" s="44">
        <f t="shared" si="1"/>
        <v>0.004963351994</v>
      </c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</row>
    <row r="1350" ht="15.75" customHeight="1">
      <c r="A1350" s="42">
        <v>43542.62533333333</v>
      </c>
      <c r="B1350" s="43">
        <v>20.88</v>
      </c>
      <c r="C1350" s="43">
        <v>17.91</v>
      </c>
      <c r="D1350" s="43">
        <v>2077.0</v>
      </c>
      <c r="E1350" s="44">
        <f t="shared" si="1"/>
        <v>0.02854189399</v>
      </c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</row>
    <row r="1351" ht="15.75" customHeight="1">
      <c r="A1351" s="42">
        <v>43543.62533333333</v>
      </c>
      <c r="B1351" s="43">
        <v>20.29</v>
      </c>
      <c r="C1351" s="43">
        <v>17.404</v>
      </c>
      <c r="D1351" s="43">
        <v>3733.0</v>
      </c>
      <c r="E1351" s="44">
        <f t="shared" si="1"/>
        <v>-0.02825237298</v>
      </c>
      <c r="H1351" s="20"/>
      <c r="I1351" s="20"/>
      <c r="J1351" s="20"/>
      <c r="K1351" s="20"/>
      <c r="L1351" s="20"/>
      <c r="M1351" s="20"/>
      <c r="N1351" s="20"/>
      <c r="O1351" s="20"/>
      <c r="P1351" s="20"/>
      <c r="Q1351" s="20"/>
      <c r="R1351" s="20"/>
      <c r="S1351" s="20"/>
    </row>
    <row r="1352" ht="15.75" customHeight="1">
      <c r="A1352" s="42">
        <v>43545.62533333333</v>
      </c>
      <c r="B1352" s="43">
        <v>20.5</v>
      </c>
      <c r="C1352" s="43">
        <v>17.584</v>
      </c>
      <c r="D1352" s="43">
        <v>367.0</v>
      </c>
      <c r="E1352" s="44">
        <f t="shared" si="1"/>
        <v>0.01034245001</v>
      </c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</row>
    <row r="1353" ht="15.75" customHeight="1">
      <c r="A1353" s="42">
        <v>43546.62533333333</v>
      </c>
      <c r="B1353" s="43">
        <v>21.1</v>
      </c>
      <c r="C1353" s="43">
        <v>18.099</v>
      </c>
      <c r="D1353" s="43">
        <v>9700.0</v>
      </c>
      <c r="E1353" s="44">
        <f t="shared" si="1"/>
        <v>0.02928798908</v>
      </c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</row>
    <row r="1354" ht="15.75" customHeight="1">
      <c r="A1354" s="42">
        <v>43549.62533333333</v>
      </c>
      <c r="B1354" s="43">
        <v>22.04</v>
      </c>
      <c r="C1354" s="43">
        <v>18.905</v>
      </c>
      <c r="D1354" s="43">
        <v>6730.0</v>
      </c>
      <c r="E1354" s="44">
        <f t="shared" si="1"/>
        <v>0.04453284712</v>
      </c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</row>
    <row r="1355" ht="15.75" customHeight="1">
      <c r="A1355" s="42">
        <v>43550.62533333333</v>
      </c>
      <c r="B1355" s="43">
        <v>22.65</v>
      </c>
      <c r="C1355" s="43">
        <v>19.429</v>
      </c>
      <c r="D1355" s="43">
        <v>2588.0</v>
      </c>
      <c r="E1355" s="44">
        <f t="shared" si="1"/>
        <v>0.02771753504</v>
      </c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</row>
    <row r="1356" ht="15.75" customHeight="1">
      <c r="A1356" s="42">
        <v>43551.62533333333</v>
      </c>
      <c r="B1356" s="43">
        <v>22.8</v>
      </c>
      <c r="C1356" s="43">
        <v>19.557</v>
      </c>
      <c r="D1356" s="43">
        <v>588.0</v>
      </c>
      <c r="E1356" s="44">
        <f t="shared" si="1"/>
        <v>0.006588089969</v>
      </c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</row>
    <row r="1357" ht="15.75" customHeight="1">
      <c r="A1357" s="42">
        <v>43552.62533333333</v>
      </c>
      <c r="B1357" s="43">
        <v>22.45</v>
      </c>
      <c r="C1357" s="43">
        <v>19.257</v>
      </c>
      <c r="D1357" s="43">
        <v>1524.0</v>
      </c>
      <c r="E1357" s="44">
        <f t="shared" si="1"/>
        <v>-0.01533977604</v>
      </c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</row>
    <row r="1358" ht="15.75" customHeight="1">
      <c r="A1358" s="42">
        <v>43553.62533333333</v>
      </c>
      <c r="B1358" s="43">
        <v>22.4</v>
      </c>
      <c r="C1358" s="43">
        <v>19.214</v>
      </c>
      <c r="D1358" s="43">
        <v>3666.0</v>
      </c>
      <c r="E1358" s="44">
        <f t="shared" si="1"/>
        <v>-0.00223295425</v>
      </c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</row>
    <row r="1359" ht="15.75" customHeight="1">
      <c r="A1359" s="42">
        <v>43556.62533333333</v>
      </c>
      <c r="B1359" s="43">
        <v>22.0</v>
      </c>
      <c r="C1359" s="43">
        <v>18.871</v>
      </c>
      <c r="D1359" s="43">
        <v>670.0</v>
      </c>
      <c r="E1359" s="44">
        <f t="shared" si="1"/>
        <v>-0.01785156657</v>
      </c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</row>
    <row r="1360" ht="15.75" customHeight="1">
      <c r="A1360" s="42">
        <v>43557.62533333333</v>
      </c>
      <c r="B1360" s="43">
        <v>22.0</v>
      </c>
      <c r="C1360" s="43">
        <v>18.871</v>
      </c>
      <c r="D1360" s="43">
        <v>4287.0</v>
      </c>
      <c r="E1360" s="44">
        <f t="shared" si="1"/>
        <v>0</v>
      </c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</row>
    <row r="1361" ht="15.75" customHeight="1">
      <c r="A1361" s="42">
        <v>43558.62533333333</v>
      </c>
      <c r="B1361" s="43">
        <v>21.87</v>
      </c>
      <c r="C1361" s="43">
        <v>18.759</v>
      </c>
      <c r="D1361" s="43">
        <v>151.0</v>
      </c>
      <c r="E1361" s="44">
        <f t="shared" si="1"/>
        <v>-0.00593503259</v>
      </c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</row>
    <row r="1362" ht="15.75" customHeight="1">
      <c r="A1362" s="42">
        <v>43559.62533333333</v>
      </c>
      <c r="B1362" s="43">
        <v>21.8</v>
      </c>
      <c r="C1362" s="43">
        <v>18.699</v>
      </c>
      <c r="D1362" s="43">
        <v>6241.0</v>
      </c>
      <c r="E1362" s="44">
        <f t="shared" si="1"/>
        <v>-0.003198464737</v>
      </c>
      <c r="H1362" s="20"/>
      <c r="I1362" s="2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</row>
    <row r="1363" ht="15.75" customHeight="1">
      <c r="A1363" s="42">
        <v>43560.62533333333</v>
      </c>
      <c r="B1363" s="43">
        <v>21.78</v>
      </c>
      <c r="C1363" s="43">
        <v>18.682</v>
      </c>
      <c r="D1363" s="43">
        <v>792.0</v>
      </c>
      <c r="E1363" s="44">
        <f t="shared" si="1"/>
        <v>-0.0009091395262</v>
      </c>
      <c r="H1363" s="20"/>
      <c r="I1363" s="2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</row>
    <row r="1364" ht="15.75" customHeight="1">
      <c r="A1364" s="42">
        <v>43563.62533333333</v>
      </c>
      <c r="B1364" s="43">
        <v>21.78</v>
      </c>
      <c r="C1364" s="43">
        <v>18.682</v>
      </c>
      <c r="D1364" s="43">
        <v>0.0</v>
      </c>
      <c r="E1364" s="44">
        <f t="shared" si="1"/>
        <v>0</v>
      </c>
      <c r="H1364" s="20"/>
      <c r="I1364" s="2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</row>
    <row r="1365" ht="15.75" customHeight="1">
      <c r="A1365" s="42">
        <v>43565.62533333333</v>
      </c>
      <c r="B1365" s="43">
        <v>21.67</v>
      </c>
      <c r="C1365" s="43">
        <v>18.588</v>
      </c>
      <c r="D1365" s="43">
        <v>1310.0</v>
      </c>
      <c r="E1365" s="44">
        <f t="shared" si="1"/>
        <v>-0.005031581201</v>
      </c>
      <c r="H1365" s="20"/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</row>
    <row r="1366" ht="15.75" customHeight="1">
      <c r="A1366" s="42">
        <v>43566.62533333333</v>
      </c>
      <c r="B1366" s="43">
        <v>21.2</v>
      </c>
      <c r="C1366" s="43">
        <v>18.185</v>
      </c>
      <c r="D1366" s="43">
        <v>2952.0</v>
      </c>
      <c r="E1366" s="44">
        <f t="shared" si="1"/>
        <v>-0.02168065419</v>
      </c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</row>
    <row r="1367" ht="15.75" customHeight="1">
      <c r="A1367" s="42">
        <v>43567.62533333333</v>
      </c>
      <c r="B1367" s="43">
        <v>21.2</v>
      </c>
      <c r="C1367" s="43">
        <v>18.185</v>
      </c>
      <c r="D1367" s="43">
        <v>2080.0</v>
      </c>
      <c r="E1367" s="44">
        <f t="shared" si="1"/>
        <v>0</v>
      </c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</row>
    <row r="1368" ht="15.75" customHeight="1">
      <c r="A1368" s="42">
        <v>43570.62533333333</v>
      </c>
      <c r="B1368" s="43">
        <v>21.7</v>
      </c>
      <c r="C1368" s="43">
        <v>18.614</v>
      </c>
      <c r="D1368" s="43">
        <v>1791.0</v>
      </c>
      <c r="E1368" s="44">
        <f t="shared" si="1"/>
        <v>0.0235908716</v>
      </c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</row>
    <row r="1369" ht="15.75" customHeight="1">
      <c r="A1369" s="42">
        <v>43571.62533333333</v>
      </c>
      <c r="B1369" s="43">
        <v>21.6</v>
      </c>
      <c r="C1369" s="43">
        <v>18.528</v>
      </c>
      <c r="D1369" s="43">
        <v>831.0</v>
      </c>
      <c r="E1369" s="44">
        <f t="shared" si="1"/>
        <v>-0.00462017836</v>
      </c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</row>
    <row r="1370" ht="15.75" customHeight="1">
      <c r="A1370" s="42">
        <v>43572.62533333333</v>
      </c>
      <c r="B1370" s="43">
        <v>21.5</v>
      </c>
      <c r="C1370" s="43">
        <v>18.442</v>
      </c>
      <c r="D1370" s="43">
        <v>1154.0</v>
      </c>
      <c r="E1370" s="44">
        <f t="shared" si="1"/>
        <v>-0.004641623489</v>
      </c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</row>
    <row r="1371" ht="15.75" customHeight="1">
      <c r="A1371" s="42">
        <v>43573.62533333333</v>
      </c>
      <c r="B1371" s="43">
        <v>21.1</v>
      </c>
      <c r="C1371" s="43">
        <v>18.099</v>
      </c>
      <c r="D1371" s="43">
        <v>1431.0</v>
      </c>
      <c r="E1371" s="44">
        <f t="shared" si="1"/>
        <v>-0.01859885045</v>
      </c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</row>
    <row r="1372" ht="15.75" customHeight="1">
      <c r="A1372" s="42">
        <v>43574.62533333333</v>
      </c>
      <c r="B1372" s="43">
        <v>21.3</v>
      </c>
      <c r="C1372" s="43">
        <v>18.271</v>
      </c>
      <c r="D1372" s="43">
        <v>4510.0</v>
      </c>
      <c r="E1372" s="44">
        <f t="shared" si="1"/>
        <v>0.009503287474</v>
      </c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</row>
    <row r="1373" ht="15.75" customHeight="1">
      <c r="A1373" s="42">
        <v>43577.62533333333</v>
      </c>
      <c r="B1373" s="43">
        <v>21.6</v>
      </c>
      <c r="C1373" s="43">
        <v>18.528</v>
      </c>
      <c r="D1373" s="43">
        <v>2700.0</v>
      </c>
      <c r="E1373" s="44">
        <f t="shared" si="1"/>
        <v>0.01406600624</v>
      </c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</row>
    <row r="1374" ht="15.75" customHeight="1">
      <c r="A1374" s="42">
        <v>43578.62533333333</v>
      </c>
      <c r="B1374" s="43">
        <v>21.58</v>
      </c>
      <c r="C1374" s="43">
        <v>18.511</v>
      </c>
      <c r="D1374" s="43">
        <v>431.0</v>
      </c>
      <c r="E1374" s="44">
        <f t="shared" si="1"/>
        <v>-0.0009175302245</v>
      </c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</row>
    <row r="1375" ht="15.75" customHeight="1">
      <c r="A1375" s="42">
        <v>43579.62533333333</v>
      </c>
      <c r="B1375" s="43">
        <v>21.5</v>
      </c>
      <c r="C1375" s="43">
        <v>18.442</v>
      </c>
      <c r="D1375" s="43">
        <v>3424.0</v>
      </c>
      <c r="E1375" s="44">
        <f t="shared" si="1"/>
        <v>-0.00372751337</v>
      </c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</row>
    <row r="1376" ht="15.75" customHeight="1">
      <c r="A1376" s="42">
        <v>43580.62533333333</v>
      </c>
      <c r="B1376" s="43">
        <v>21.47</v>
      </c>
      <c r="C1376" s="43">
        <v>18.416</v>
      </c>
      <c r="D1376" s="43">
        <v>1849.0</v>
      </c>
      <c r="E1376" s="44">
        <f t="shared" si="1"/>
        <v>-0.001409825399</v>
      </c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</row>
    <row r="1377" ht="15.75" customHeight="1">
      <c r="A1377" s="42">
        <v>43581.62533333333</v>
      </c>
      <c r="B1377" s="43">
        <v>21.44</v>
      </c>
      <c r="C1377" s="43">
        <v>18.391</v>
      </c>
      <c r="D1377" s="43">
        <v>775.0</v>
      </c>
      <c r="E1377" s="44">
        <f t="shared" si="1"/>
        <v>-0.001357515204</v>
      </c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</row>
    <row r="1378" ht="15.75" customHeight="1">
      <c r="A1378" s="42">
        <v>43584.62533333333</v>
      </c>
      <c r="B1378" s="43">
        <v>21.43</v>
      </c>
      <c r="C1378" s="43">
        <v>18.382</v>
      </c>
      <c r="D1378" s="43">
        <v>200.0</v>
      </c>
      <c r="E1378" s="44">
        <f t="shared" si="1"/>
        <v>-0.0004893698004</v>
      </c>
      <c r="H1378" s="20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</row>
    <row r="1379" ht="15.75" customHeight="1">
      <c r="A1379" s="42">
        <v>43585.62533333333</v>
      </c>
      <c r="B1379" s="43">
        <v>21.4</v>
      </c>
      <c r="C1379" s="43">
        <v>18.356</v>
      </c>
      <c r="D1379" s="43">
        <v>501.0</v>
      </c>
      <c r="E1379" s="44">
        <f t="shared" si="1"/>
        <v>-0.001414427157</v>
      </c>
      <c r="H1379" s="20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</row>
    <row r="1380" ht="15.75" customHeight="1">
      <c r="A1380" s="42">
        <v>43587.62533333333</v>
      </c>
      <c r="B1380" s="43">
        <v>21.39</v>
      </c>
      <c r="C1380" s="43">
        <v>18.348</v>
      </c>
      <c r="D1380" s="43">
        <v>661.0</v>
      </c>
      <c r="E1380" s="44">
        <f t="shared" si="1"/>
        <v>-0.0004358247984</v>
      </c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</row>
    <row r="1381" ht="15.75" customHeight="1">
      <c r="A1381" s="42">
        <v>43588.62533333333</v>
      </c>
      <c r="B1381" s="43">
        <v>21.35</v>
      </c>
      <c r="C1381" s="43">
        <v>18.313</v>
      </c>
      <c r="D1381" s="43">
        <v>3352.0</v>
      </c>
      <c r="E1381" s="44">
        <f t="shared" si="1"/>
        <v>-0.001907564857</v>
      </c>
      <c r="H1381" s="20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</row>
    <row r="1382" ht="15.75" customHeight="1">
      <c r="A1382" s="42">
        <v>43591.62533333333</v>
      </c>
      <c r="B1382" s="43">
        <v>21.3</v>
      </c>
      <c r="C1382" s="43">
        <v>18.271</v>
      </c>
      <c r="D1382" s="43">
        <v>419.0</v>
      </c>
      <c r="E1382" s="44">
        <f t="shared" si="1"/>
        <v>-0.002293452738</v>
      </c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</row>
    <row r="1383" ht="15.75" customHeight="1">
      <c r="A1383" s="42">
        <v>43592.62533333333</v>
      </c>
      <c r="B1383" s="43">
        <v>21.3</v>
      </c>
      <c r="C1383" s="43">
        <v>18.271</v>
      </c>
      <c r="D1383" s="43">
        <v>6845.0</v>
      </c>
      <c r="E1383" s="44">
        <f t="shared" si="1"/>
        <v>0</v>
      </c>
      <c r="H1383" s="20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</row>
    <row r="1384" ht="15.75" customHeight="1">
      <c r="A1384" s="42">
        <v>43593.62533333333</v>
      </c>
      <c r="B1384" s="43">
        <v>21.02</v>
      </c>
      <c r="C1384" s="43">
        <v>18.03</v>
      </c>
      <c r="D1384" s="43">
        <v>7398.0</v>
      </c>
      <c r="E1384" s="44">
        <f t="shared" si="1"/>
        <v>-0.01319030157</v>
      </c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</row>
    <row r="1385" ht="15.75" customHeight="1">
      <c r="A1385" s="42">
        <v>43594.62533333333</v>
      </c>
      <c r="B1385" s="43">
        <v>21.3</v>
      </c>
      <c r="C1385" s="43">
        <v>18.271</v>
      </c>
      <c r="D1385" s="43">
        <v>3321.0</v>
      </c>
      <c r="E1385" s="44">
        <f t="shared" si="1"/>
        <v>0.0133666112</v>
      </c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</row>
    <row r="1386" ht="15.75" customHeight="1">
      <c r="A1386" s="42">
        <v>43595.62533333333</v>
      </c>
      <c r="B1386" s="43">
        <v>21.5</v>
      </c>
      <c r="C1386" s="43">
        <v>18.442</v>
      </c>
      <c r="D1386" s="43">
        <v>531.0</v>
      </c>
      <c r="E1386" s="44">
        <f t="shared" si="1"/>
        <v>0.009359093646</v>
      </c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</row>
    <row r="1387" ht="15.75" customHeight="1">
      <c r="A1387" s="42">
        <v>43598.62533333333</v>
      </c>
      <c r="B1387" s="43">
        <v>21.45</v>
      </c>
      <c r="C1387" s="43">
        <v>18.399</v>
      </c>
      <c r="D1387" s="43">
        <v>500.0</v>
      </c>
      <c r="E1387" s="44">
        <f t="shared" si="1"/>
        <v>-0.002331634313</v>
      </c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</row>
    <row r="1388" ht="15.75" customHeight="1">
      <c r="A1388" s="42">
        <v>43599.62533333333</v>
      </c>
      <c r="B1388" s="43">
        <v>22.09</v>
      </c>
      <c r="C1388" s="43">
        <v>18.948</v>
      </c>
      <c r="D1388" s="43">
        <v>1907.0</v>
      </c>
      <c r="E1388" s="44">
        <f t="shared" si="1"/>
        <v>0.02983857818</v>
      </c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</row>
    <row r="1389" ht="15.75" customHeight="1">
      <c r="A1389" s="42">
        <v>43600.62533333333</v>
      </c>
      <c r="B1389" s="43">
        <v>21.43</v>
      </c>
      <c r="C1389" s="43">
        <v>18.382</v>
      </c>
      <c r="D1389" s="43">
        <v>1050.0</v>
      </c>
      <c r="E1389" s="44">
        <f t="shared" si="1"/>
        <v>-0.02987122651</v>
      </c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</row>
    <row r="1390" ht="15.75" customHeight="1">
      <c r="A1390" s="42">
        <v>43601.62533333333</v>
      </c>
      <c r="B1390" s="43">
        <v>21.3</v>
      </c>
      <c r="C1390" s="43">
        <v>18.271</v>
      </c>
      <c r="D1390" s="43">
        <v>2569.0</v>
      </c>
      <c r="E1390" s="44">
        <f t="shared" si="1"/>
        <v>-0.00603851594</v>
      </c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</row>
    <row r="1391" ht="15.75" customHeight="1">
      <c r="A1391" s="42">
        <v>43602.62533333333</v>
      </c>
      <c r="B1391" s="43">
        <v>21.3</v>
      </c>
      <c r="C1391" s="43">
        <v>18.271</v>
      </c>
      <c r="D1391" s="43">
        <v>6450.0</v>
      </c>
      <c r="E1391" s="44">
        <f t="shared" si="1"/>
        <v>0</v>
      </c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</row>
    <row r="1392" ht="15.75" customHeight="1">
      <c r="A1392" s="42">
        <v>43605.62533333333</v>
      </c>
      <c r="B1392" s="43">
        <v>21.5</v>
      </c>
      <c r="C1392" s="43">
        <v>18.442</v>
      </c>
      <c r="D1392" s="43">
        <v>11500.0</v>
      </c>
      <c r="E1392" s="44">
        <f t="shared" si="1"/>
        <v>0.009359093646</v>
      </c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</row>
    <row r="1393" ht="15.75" customHeight="1">
      <c r="A1393" s="42">
        <v>43606.62533333333</v>
      </c>
      <c r="B1393" s="43">
        <v>21.2</v>
      </c>
      <c r="C1393" s="43">
        <v>18.185</v>
      </c>
      <c r="D1393" s="43">
        <v>3447.0</v>
      </c>
      <c r="E1393" s="44">
        <f t="shared" si="1"/>
        <v>-0.01393558182</v>
      </c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</row>
    <row r="1394" ht="15.75" customHeight="1">
      <c r="A1394" s="42">
        <v>43607.62533333333</v>
      </c>
      <c r="B1394" s="43">
        <v>21.0</v>
      </c>
      <c r="C1394" s="43">
        <v>18.013</v>
      </c>
      <c r="D1394" s="43">
        <v>4295.0</v>
      </c>
      <c r="E1394" s="44">
        <f t="shared" si="1"/>
        <v>-0.00945834479</v>
      </c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</row>
    <row r="1395" ht="15.75" customHeight="1">
      <c r="A1395" s="42">
        <v>43608.62533333333</v>
      </c>
      <c r="B1395" s="43">
        <v>21.0</v>
      </c>
      <c r="C1395" s="43">
        <v>18.013</v>
      </c>
      <c r="D1395" s="43">
        <v>1474.0</v>
      </c>
      <c r="E1395" s="44">
        <f t="shared" si="1"/>
        <v>0</v>
      </c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</row>
    <row r="1396" ht="15.75" customHeight="1">
      <c r="A1396" s="42">
        <v>43609.62533333333</v>
      </c>
      <c r="B1396" s="43">
        <v>21.0</v>
      </c>
      <c r="C1396" s="43">
        <v>18.013</v>
      </c>
      <c r="D1396" s="43">
        <v>5047.0</v>
      </c>
      <c r="E1396" s="44">
        <f t="shared" si="1"/>
        <v>0</v>
      </c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</row>
    <row r="1397" ht="15.75" customHeight="1">
      <c r="A1397" s="42">
        <v>43612.62533333333</v>
      </c>
      <c r="B1397" s="43">
        <v>21.3</v>
      </c>
      <c r="C1397" s="43">
        <v>18.271</v>
      </c>
      <c r="D1397" s="43">
        <v>2909.0</v>
      </c>
      <c r="E1397" s="44">
        <f t="shared" si="1"/>
        <v>0.01432298895</v>
      </c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</row>
    <row r="1398" ht="15.75" customHeight="1">
      <c r="A1398" s="42">
        <v>43613.62533333333</v>
      </c>
      <c r="B1398" s="43">
        <v>21.0</v>
      </c>
      <c r="C1398" s="43">
        <v>18.013</v>
      </c>
      <c r="D1398" s="43">
        <v>6214.0</v>
      </c>
      <c r="E1398" s="44">
        <f t="shared" si="1"/>
        <v>-0.01412073778</v>
      </c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</row>
    <row r="1399" ht="15.75" customHeight="1">
      <c r="A1399" s="42">
        <v>43614.62533333333</v>
      </c>
      <c r="B1399" s="43">
        <v>20.95</v>
      </c>
      <c r="C1399" s="43">
        <v>17.97</v>
      </c>
      <c r="D1399" s="43">
        <v>329.0</v>
      </c>
      <c r="E1399" s="44">
        <f t="shared" si="1"/>
        <v>-0.002387164825</v>
      </c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</row>
    <row r="1400" ht="15.75" customHeight="1">
      <c r="A1400" s="42">
        <v>43615.62533333333</v>
      </c>
      <c r="B1400" s="43">
        <v>21.0</v>
      </c>
      <c r="C1400" s="43">
        <v>18.013</v>
      </c>
      <c r="D1400" s="43">
        <v>356.0</v>
      </c>
      <c r="E1400" s="44">
        <f t="shared" si="1"/>
        <v>0.002392877017</v>
      </c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</row>
    <row r="1401" ht="15.75" customHeight="1">
      <c r="A1401" s="42">
        <v>43616.62533333333</v>
      </c>
      <c r="B1401" s="43">
        <v>21.8</v>
      </c>
      <c r="C1401" s="43">
        <v>18.699</v>
      </c>
      <c r="D1401" s="43">
        <v>2568.0</v>
      </c>
      <c r="E1401" s="44">
        <f t="shared" si="1"/>
        <v>0.03808360628</v>
      </c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</row>
    <row r="1402" ht="15.75" customHeight="1">
      <c r="A1402" s="42">
        <v>43619.62533333333</v>
      </c>
      <c r="B1402" s="43">
        <v>21.6</v>
      </c>
      <c r="C1402" s="43">
        <v>19.143</v>
      </c>
      <c r="D1402" s="43">
        <v>150.0</v>
      </c>
      <c r="E1402" s="44">
        <f t="shared" si="1"/>
        <v>0.02374458527</v>
      </c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</row>
    <row r="1403" ht="15.75" customHeight="1">
      <c r="A1403" s="42">
        <v>43623.62533333333</v>
      </c>
      <c r="B1403" s="43">
        <v>21.55</v>
      </c>
      <c r="C1403" s="43">
        <v>19.098</v>
      </c>
      <c r="D1403" s="43">
        <v>301.0</v>
      </c>
      <c r="E1403" s="44">
        <f t="shared" si="1"/>
        <v>-0.002350728726</v>
      </c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</row>
    <row r="1404" ht="15.75" customHeight="1">
      <c r="A1404" s="42">
        <v>43626.62533333333</v>
      </c>
      <c r="B1404" s="43">
        <v>21.55</v>
      </c>
      <c r="C1404" s="43">
        <v>19.098</v>
      </c>
      <c r="D1404" s="43">
        <v>1.0</v>
      </c>
      <c r="E1404" s="44">
        <f t="shared" si="1"/>
        <v>0</v>
      </c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</row>
    <row r="1405" ht="15.75" customHeight="1">
      <c r="A1405" s="42">
        <v>43627.62533333333</v>
      </c>
      <c r="B1405" s="43">
        <v>21.49</v>
      </c>
      <c r="C1405" s="43">
        <v>19.045</v>
      </c>
      <c r="D1405" s="43">
        <v>1374.0</v>
      </c>
      <c r="E1405" s="44">
        <f t="shared" si="1"/>
        <v>-0.002775159703</v>
      </c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</row>
    <row r="1406" ht="15.75" customHeight="1">
      <c r="A1406" s="42">
        <v>43628.62533333333</v>
      </c>
      <c r="B1406" s="43">
        <v>21.74</v>
      </c>
      <c r="C1406" s="43">
        <v>19.267</v>
      </c>
      <c r="D1406" s="43">
        <v>6401.0</v>
      </c>
      <c r="E1406" s="44">
        <f t="shared" si="1"/>
        <v>0.01165660278</v>
      </c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</row>
    <row r="1407" ht="15.75" customHeight="1">
      <c r="A1407" s="42">
        <v>43629.62533333333</v>
      </c>
      <c r="B1407" s="43">
        <v>21.64</v>
      </c>
      <c r="C1407" s="43">
        <v>19.178</v>
      </c>
      <c r="D1407" s="43">
        <v>249.0</v>
      </c>
      <c r="E1407" s="44">
        <f t="shared" si="1"/>
        <v>-0.004619297244</v>
      </c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</row>
    <row r="1408" ht="15.75" customHeight="1">
      <c r="A1408" s="42">
        <v>43630.62533333333</v>
      </c>
      <c r="B1408" s="43">
        <v>21.62</v>
      </c>
      <c r="C1408" s="43">
        <v>19.16</v>
      </c>
      <c r="D1408" s="43">
        <v>1746.0</v>
      </c>
      <c r="E1408" s="44">
        <f t="shared" si="1"/>
        <v>-0.000938575451</v>
      </c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</row>
    <row r="1409" ht="15.75" customHeight="1">
      <c r="A1409" s="42">
        <v>43633.62533333333</v>
      </c>
      <c r="B1409" s="43">
        <v>21.5</v>
      </c>
      <c r="C1409" s="43">
        <v>19.054</v>
      </c>
      <c r="D1409" s="43">
        <v>1301.0</v>
      </c>
      <c r="E1409" s="44">
        <f t="shared" si="1"/>
        <v>-0.005532359081</v>
      </c>
      <c r="H1409" s="20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</row>
    <row r="1410" ht="15.75" customHeight="1">
      <c r="A1410" s="42">
        <v>43634.62533333333</v>
      </c>
      <c r="B1410" s="43">
        <v>21.0</v>
      </c>
      <c r="C1410" s="43">
        <v>18.611</v>
      </c>
      <c r="D1410" s="43">
        <v>10506.0</v>
      </c>
      <c r="E1410" s="44">
        <f t="shared" si="1"/>
        <v>-0.02324971135</v>
      </c>
      <c r="H1410" s="20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</row>
    <row r="1411" ht="15.75" customHeight="1">
      <c r="A1411" s="42">
        <v>43635.62533333333</v>
      </c>
      <c r="B1411" s="43">
        <v>21.5</v>
      </c>
      <c r="C1411" s="43">
        <v>19.054</v>
      </c>
      <c r="D1411" s="43">
        <v>27025.0</v>
      </c>
      <c r="E1411" s="44">
        <f t="shared" si="1"/>
        <v>0.02380312718</v>
      </c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</row>
    <row r="1412" ht="15.75" customHeight="1">
      <c r="A1412" s="42">
        <v>43636.62533333333</v>
      </c>
      <c r="B1412" s="43">
        <v>21.5</v>
      </c>
      <c r="C1412" s="43">
        <v>19.054</v>
      </c>
      <c r="D1412" s="43">
        <v>3185.0</v>
      </c>
      <c r="E1412" s="44">
        <f t="shared" si="1"/>
        <v>0</v>
      </c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</row>
    <row r="1413" ht="15.75" customHeight="1">
      <c r="A1413" s="42">
        <v>43637.62533333333</v>
      </c>
      <c r="B1413" s="43">
        <v>21.5</v>
      </c>
      <c r="C1413" s="43">
        <v>19.054</v>
      </c>
      <c r="D1413" s="43">
        <v>196.0</v>
      </c>
      <c r="E1413" s="44">
        <f t="shared" si="1"/>
        <v>0</v>
      </c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</row>
    <row r="1414" ht="15.75" customHeight="1">
      <c r="A1414" s="42">
        <v>43640.62533333333</v>
      </c>
      <c r="B1414" s="43">
        <v>22.14</v>
      </c>
      <c r="C1414" s="43">
        <v>19.621</v>
      </c>
      <c r="D1414" s="43">
        <v>7000.0</v>
      </c>
      <c r="E1414" s="44">
        <f t="shared" si="1"/>
        <v>0.02975753123</v>
      </c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</row>
    <row r="1415" ht="15.75" customHeight="1">
      <c r="A1415" s="42">
        <v>43641.62533333333</v>
      </c>
      <c r="B1415" s="43">
        <v>22.2</v>
      </c>
      <c r="C1415" s="43">
        <v>19.674</v>
      </c>
      <c r="D1415" s="43">
        <v>7134.0</v>
      </c>
      <c r="E1415" s="44">
        <f t="shared" si="1"/>
        <v>0.002701187503</v>
      </c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</row>
    <row r="1416" ht="15.75" customHeight="1">
      <c r="A1416" s="42">
        <v>43642.62533333333</v>
      </c>
      <c r="B1416" s="43">
        <v>22.0</v>
      </c>
      <c r="C1416" s="43">
        <v>19.497</v>
      </c>
      <c r="D1416" s="43">
        <v>3004.0</v>
      </c>
      <c r="E1416" s="44">
        <f t="shared" si="1"/>
        <v>-0.008996645319</v>
      </c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</row>
    <row r="1417" ht="15.75" customHeight="1">
      <c r="A1417" s="42">
        <v>43643.62533333333</v>
      </c>
      <c r="B1417" s="43">
        <v>21.85</v>
      </c>
      <c r="C1417" s="43">
        <v>19.364</v>
      </c>
      <c r="D1417" s="43">
        <v>1563.0</v>
      </c>
      <c r="E1417" s="44">
        <f t="shared" si="1"/>
        <v>-0.006821562292</v>
      </c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</row>
    <row r="1418" ht="15.75" customHeight="1">
      <c r="A1418" s="42">
        <v>43644.62533333333</v>
      </c>
      <c r="B1418" s="43">
        <v>21.85</v>
      </c>
      <c r="C1418" s="43">
        <v>19.364</v>
      </c>
      <c r="D1418" s="43">
        <v>517.0</v>
      </c>
      <c r="E1418" s="44">
        <f t="shared" si="1"/>
        <v>0</v>
      </c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</row>
    <row r="1419" ht="15.75" customHeight="1">
      <c r="A1419" s="42">
        <v>43647.62533333333</v>
      </c>
      <c r="B1419" s="43">
        <v>21.79</v>
      </c>
      <c r="C1419" s="43">
        <v>19.311</v>
      </c>
      <c r="D1419" s="43">
        <v>100.0</v>
      </c>
      <c r="E1419" s="44">
        <f t="shared" si="1"/>
        <v>-0.002737037802</v>
      </c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</row>
    <row r="1420" ht="15.75" customHeight="1">
      <c r="A1420" s="42">
        <v>43648.62533333333</v>
      </c>
      <c r="B1420" s="43">
        <v>21.7</v>
      </c>
      <c r="C1420" s="43">
        <v>19.231</v>
      </c>
      <c r="D1420" s="43">
        <v>208.0</v>
      </c>
      <c r="E1420" s="44">
        <f t="shared" si="1"/>
        <v>-0.004142716586</v>
      </c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</row>
    <row r="1421" ht="15.75" customHeight="1">
      <c r="A1421" s="42">
        <v>43649.62533333333</v>
      </c>
      <c r="B1421" s="43">
        <v>22.29</v>
      </c>
      <c r="C1421" s="43">
        <v>19.754</v>
      </c>
      <c r="D1421" s="43">
        <v>944.0</v>
      </c>
      <c r="E1421" s="44">
        <f t="shared" si="1"/>
        <v>0.02719567365</v>
      </c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</row>
    <row r="1422" ht="15.75" customHeight="1">
      <c r="A1422" s="42">
        <v>43650.62533333333</v>
      </c>
      <c r="B1422" s="43">
        <v>22.09</v>
      </c>
      <c r="C1422" s="43">
        <v>19.577</v>
      </c>
      <c r="D1422" s="43">
        <v>757.0</v>
      </c>
      <c r="E1422" s="44">
        <f t="shared" si="1"/>
        <v>-0.00896021059</v>
      </c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</row>
    <row r="1423" ht="15.75" customHeight="1">
      <c r="A1423" s="42">
        <v>43651.62533333333</v>
      </c>
      <c r="B1423" s="43">
        <v>22.66</v>
      </c>
      <c r="C1423" s="43">
        <v>20.082</v>
      </c>
      <c r="D1423" s="43">
        <v>8849.0</v>
      </c>
      <c r="E1423" s="44">
        <f t="shared" si="1"/>
        <v>0.02579557644</v>
      </c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</row>
    <row r="1424" ht="15.75" customHeight="1">
      <c r="A1424" s="42">
        <v>43654.62533333333</v>
      </c>
      <c r="B1424" s="43">
        <v>22.67</v>
      </c>
      <c r="C1424" s="43">
        <v>20.091</v>
      </c>
      <c r="D1424" s="43">
        <v>3977.0</v>
      </c>
      <c r="E1424" s="44">
        <f t="shared" si="1"/>
        <v>0.0004481625336</v>
      </c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</row>
    <row r="1425" ht="15.75" customHeight="1">
      <c r="A1425" s="42">
        <v>43655.62533333333</v>
      </c>
      <c r="B1425" s="43">
        <v>22.4</v>
      </c>
      <c r="C1425" s="43">
        <v>19.851</v>
      </c>
      <c r="D1425" s="43">
        <v>3137.0</v>
      </c>
      <c r="E1425" s="44">
        <f t="shared" si="1"/>
        <v>-0.0119456473</v>
      </c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</row>
    <row r="1426" ht="15.75" customHeight="1">
      <c r="A1426" s="42">
        <v>43656.62533333333</v>
      </c>
      <c r="B1426" s="43">
        <v>22.64</v>
      </c>
      <c r="C1426" s="43">
        <v>20.064</v>
      </c>
      <c r="D1426" s="43">
        <v>474.0</v>
      </c>
      <c r="E1426" s="44">
        <f t="shared" si="1"/>
        <v>0.01072993804</v>
      </c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</row>
    <row r="1427" ht="15.75" customHeight="1">
      <c r="A1427" s="42">
        <v>43657.62533333333</v>
      </c>
      <c r="B1427" s="43">
        <v>22.63</v>
      </c>
      <c r="C1427" s="43">
        <v>20.055</v>
      </c>
      <c r="D1427" s="43">
        <v>543.0</v>
      </c>
      <c r="E1427" s="44">
        <f t="shared" si="1"/>
        <v>-0.0004485645933</v>
      </c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</row>
    <row r="1428" ht="15.75" customHeight="1">
      <c r="A1428" s="42">
        <v>43658.62533333333</v>
      </c>
      <c r="B1428" s="43">
        <v>22.63</v>
      </c>
      <c r="C1428" s="43">
        <v>20.055</v>
      </c>
      <c r="D1428" s="43">
        <v>9765.0</v>
      </c>
      <c r="E1428" s="44">
        <f t="shared" si="1"/>
        <v>0</v>
      </c>
      <c r="H1428" s="20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</row>
    <row r="1429" ht="15.75" customHeight="1">
      <c r="A1429" s="42">
        <v>43661.62533333333</v>
      </c>
      <c r="B1429" s="43">
        <v>22.68</v>
      </c>
      <c r="C1429" s="43">
        <v>20.1</v>
      </c>
      <c r="D1429" s="43">
        <v>1914.0</v>
      </c>
      <c r="E1429" s="44">
        <f t="shared" si="1"/>
        <v>0.002243829469</v>
      </c>
      <c r="H1429" s="20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</row>
    <row r="1430" ht="15.75" customHeight="1">
      <c r="A1430" s="42">
        <v>43662.62533333333</v>
      </c>
      <c r="B1430" s="43">
        <v>22.59</v>
      </c>
      <c r="C1430" s="43">
        <v>20.02</v>
      </c>
      <c r="D1430" s="43">
        <v>569.0</v>
      </c>
      <c r="E1430" s="44">
        <f t="shared" si="1"/>
        <v>-0.003980099502</v>
      </c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</row>
    <row r="1431" ht="15.75" customHeight="1">
      <c r="A1431" s="42">
        <v>43663.62533333333</v>
      </c>
      <c r="B1431" s="43">
        <v>22.7</v>
      </c>
      <c r="C1431" s="43">
        <v>20.117</v>
      </c>
      <c r="D1431" s="43">
        <v>768.0</v>
      </c>
      <c r="E1431" s="44">
        <f t="shared" si="1"/>
        <v>0.004845154845</v>
      </c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</row>
    <row r="1432" ht="15.75" customHeight="1">
      <c r="A1432" s="42">
        <v>43664.62533333333</v>
      </c>
      <c r="B1432" s="43">
        <v>22.59</v>
      </c>
      <c r="C1432" s="43">
        <v>20.02</v>
      </c>
      <c r="D1432" s="43">
        <v>414.0</v>
      </c>
      <c r="E1432" s="44">
        <f t="shared" si="1"/>
        <v>-0.004821792514</v>
      </c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</row>
    <row r="1433" ht="15.75" customHeight="1">
      <c r="A1433" s="42">
        <v>43665.62533333333</v>
      </c>
      <c r="B1433" s="43">
        <v>22.51</v>
      </c>
      <c r="C1433" s="43">
        <v>19.949</v>
      </c>
      <c r="D1433" s="43">
        <v>1111.0</v>
      </c>
      <c r="E1433" s="44">
        <f t="shared" si="1"/>
        <v>-0.003546453546</v>
      </c>
      <c r="H1433" s="20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</row>
    <row r="1434" ht="15.75" customHeight="1">
      <c r="A1434" s="42">
        <v>43668.62533333333</v>
      </c>
      <c r="B1434" s="43">
        <v>22.6</v>
      </c>
      <c r="C1434" s="43">
        <v>20.029</v>
      </c>
      <c r="D1434" s="43">
        <v>316.0</v>
      </c>
      <c r="E1434" s="44">
        <f t="shared" si="1"/>
        <v>0.004010226076</v>
      </c>
      <c r="H1434" s="20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</row>
    <row r="1435" ht="15.75" customHeight="1">
      <c r="A1435" s="42">
        <v>43669.62533333333</v>
      </c>
      <c r="B1435" s="43">
        <v>22.52</v>
      </c>
      <c r="C1435" s="43">
        <v>19.958</v>
      </c>
      <c r="D1435" s="43">
        <v>1617.0</v>
      </c>
      <c r="E1435" s="44">
        <f t="shared" si="1"/>
        <v>-0.003544859953</v>
      </c>
      <c r="H1435" s="20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</row>
    <row r="1436" ht="15.75" customHeight="1">
      <c r="A1436" s="42">
        <v>43670.62533333333</v>
      </c>
      <c r="B1436" s="43">
        <v>22.6</v>
      </c>
      <c r="C1436" s="43">
        <v>20.029</v>
      </c>
      <c r="D1436" s="43">
        <v>2100.0</v>
      </c>
      <c r="E1436" s="44">
        <f t="shared" si="1"/>
        <v>0.003557470688</v>
      </c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</row>
    <row r="1437" ht="15.75" customHeight="1">
      <c r="A1437" s="42">
        <v>43672.62533333333</v>
      </c>
      <c r="B1437" s="43">
        <v>22.6</v>
      </c>
      <c r="C1437" s="43">
        <v>20.029</v>
      </c>
      <c r="D1437" s="43">
        <v>1.0</v>
      </c>
      <c r="E1437" s="44">
        <f t="shared" si="1"/>
        <v>0</v>
      </c>
      <c r="H1437" s="20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</row>
    <row r="1438" ht="15.75" customHeight="1">
      <c r="A1438" s="42">
        <v>43675.62533333333</v>
      </c>
      <c r="B1438" s="43">
        <v>22.6</v>
      </c>
      <c r="C1438" s="43">
        <v>20.029</v>
      </c>
      <c r="D1438" s="43">
        <v>2439.0</v>
      </c>
      <c r="E1438" s="44">
        <f t="shared" si="1"/>
        <v>0</v>
      </c>
      <c r="H1438" s="20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</row>
    <row r="1439" ht="15.75" customHeight="1">
      <c r="A1439" s="42">
        <v>43676.62533333333</v>
      </c>
      <c r="B1439" s="43">
        <v>22.6</v>
      </c>
      <c r="C1439" s="43">
        <v>20.029</v>
      </c>
      <c r="D1439" s="43">
        <v>12266.0</v>
      </c>
      <c r="E1439" s="44">
        <f t="shared" si="1"/>
        <v>0</v>
      </c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</row>
    <row r="1440" ht="15.75" customHeight="1">
      <c r="A1440" s="42">
        <v>43677.62533333333</v>
      </c>
      <c r="B1440" s="43">
        <v>22.6</v>
      </c>
      <c r="C1440" s="43">
        <v>20.029</v>
      </c>
      <c r="D1440" s="43">
        <v>790.0</v>
      </c>
      <c r="E1440" s="44">
        <f t="shared" si="1"/>
        <v>0</v>
      </c>
      <c r="H1440" s="20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</row>
    <row r="1441" ht="15.75" customHeight="1">
      <c r="A1441" s="42">
        <v>43678.62533333333</v>
      </c>
      <c r="B1441" s="43">
        <v>23.0</v>
      </c>
      <c r="C1441" s="43">
        <v>20.383</v>
      </c>
      <c r="D1441" s="43">
        <v>3457.0</v>
      </c>
      <c r="E1441" s="44">
        <f t="shared" si="1"/>
        <v>0.01767437216</v>
      </c>
      <c r="H1441" s="20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</row>
    <row r="1442" ht="15.75" customHeight="1">
      <c r="A1442" s="42">
        <v>43679.62533333333</v>
      </c>
      <c r="B1442" s="43">
        <v>23.0</v>
      </c>
      <c r="C1442" s="43">
        <v>20.383</v>
      </c>
      <c r="D1442" s="43">
        <v>20893.0</v>
      </c>
      <c r="E1442" s="44">
        <f t="shared" si="1"/>
        <v>0</v>
      </c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</row>
    <row r="1443" ht="15.75" customHeight="1">
      <c r="A1443" s="42">
        <v>43682.62533333333</v>
      </c>
      <c r="B1443" s="43">
        <v>23.0</v>
      </c>
      <c r="C1443" s="43">
        <v>20.383</v>
      </c>
      <c r="D1443" s="43">
        <v>544.0</v>
      </c>
      <c r="E1443" s="44">
        <f t="shared" si="1"/>
        <v>0</v>
      </c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</row>
    <row r="1444" ht="15.75" customHeight="1">
      <c r="A1444" s="42">
        <v>43683.62533333333</v>
      </c>
      <c r="B1444" s="43">
        <v>23.0</v>
      </c>
      <c r="C1444" s="43">
        <v>20.383</v>
      </c>
      <c r="D1444" s="43">
        <v>0.0</v>
      </c>
      <c r="E1444" s="44">
        <f t="shared" si="1"/>
        <v>0</v>
      </c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</row>
    <row r="1445" ht="15.75" customHeight="1">
      <c r="A1445" s="42">
        <v>43684.62533333333</v>
      </c>
      <c r="B1445" s="43">
        <v>23.0</v>
      </c>
      <c r="C1445" s="43">
        <v>20.383</v>
      </c>
      <c r="D1445" s="43">
        <v>2821.0</v>
      </c>
      <c r="E1445" s="44">
        <f t="shared" si="1"/>
        <v>0</v>
      </c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</row>
    <row r="1446" ht="15.75" customHeight="1">
      <c r="A1446" s="42">
        <v>43685.62533333333</v>
      </c>
      <c r="B1446" s="43">
        <v>23.0</v>
      </c>
      <c r="C1446" s="43">
        <v>20.383</v>
      </c>
      <c r="D1446" s="43">
        <v>221.0</v>
      </c>
      <c r="E1446" s="44">
        <f t="shared" si="1"/>
        <v>0</v>
      </c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</row>
    <row r="1447" ht="15.75" customHeight="1">
      <c r="A1447" s="42">
        <v>43686.62533333333</v>
      </c>
      <c r="B1447" s="43">
        <v>23.0</v>
      </c>
      <c r="C1447" s="43">
        <v>20.383</v>
      </c>
      <c r="D1447" s="43">
        <v>220.0</v>
      </c>
      <c r="E1447" s="44">
        <f t="shared" si="1"/>
        <v>0</v>
      </c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</row>
    <row r="1448" ht="15.75" customHeight="1">
      <c r="A1448" s="42">
        <v>43691.62533333333</v>
      </c>
      <c r="B1448" s="43">
        <v>23.0</v>
      </c>
      <c r="C1448" s="43">
        <v>20.383</v>
      </c>
      <c r="D1448" s="43">
        <v>1381.0</v>
      </c>
      <c r="E1448" s="44">
        <f t="shared" si="1"/>
        <v>0</v>
      </c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</row>
    <row r="1449" ht="15.75" customHeight="1">
      <c r="A1449" s="42">
        <v>43692.62533333333</v>
      </c>
      <c r="B1449" s="43">
        <v>23.0</v>
      </c>
      <c r="C1449" s="43">
        <v>20.383</v>
      </c>
      <c r="D1449" s="43">
        <v>1013.0</v>
      </c>
      <c r="E1449" s="44">
        <f t="shared" si="1"/>
        <v>0</v>
      </c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</row>
    <row r="1450" ht="15.75" customHeight="1">
      <c r="A1450" s="42">
        <v>43693.62533333333</v>
      </c>
      <c r="B1450" s="43">
        <v>23.0</v>
      </c>
      <c r="C1450" s="43">
        <v>20.383</v>
      </c>
      <c r="D1450" s="43">
        <v>3880.0</v>
      </c>
      <c r="E1450" s="44">
        <f t="shared" si="1"/>
        <v>0</v>
      </c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</row>
    <row r="1451" ht="15.75" customHeight="1">
      <c r="A1451" s="42">
        <v>43696.62533333333</v>
      </c>
      <c r="B1451" s="43">
        <v>23.0</v>
      </c>
      <c r="C1451" s="43">
        <v>20.383</v>
      </c>
      <c r="D1451" s="43">
        <v>1460.0</v>
      </c>
      <c r="E1451" s="44">
        <f t="shared" si="1"/>
        <v>0</v>
      </c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</row>
    <row r="1452" ht="15.75" customHeight="1">
      <c r="A1452" s="42">
        <v>43697.62533333333</v>
      </c>
      <c r="B1452" s="43">
        <v>22.9</v>
      </c>
      <c r="C1452" s="43">
        <v>20.295</v>
      </c>
      <c r="D1452" s="43">
        <v>631.0</v>
      </c>
      <c r="E1452" s="44">
        <f t="shared" si="1"/>
        <v>-0.00431732326</v>
      </c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</row>
    <row r="1453" ht="15.75" customHeight="1">
      <c r="A1453" s="42">
        <v>43698.62533333333</v>
      </c>
      <c r="B1453" s="43">
        <v>22.84</v>
      </c>
      <c r="C1453" s="43">
        <v>20.241</v>
      </c>
      <c r="D1453" s="43">
        <v>216.0</v>
      </c>
      <c r="E1453" s="44">
        <f t="shared" si="1"/>
        <v>-0.00266075388</v>
      </c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</row>
    <row r="1454" ht="15.75" customHeight="1">
      <c r="A1454" s="42">
        <v>43699.62533333333</v>
      </c>
      <c r="B1454" s="43">
        <v>22.84</v>
      </c>
      <c r="C1454" s="43">
        <v>20.241</v>
      </c>
      <c r="D1454" s="43">
        <v>304.0</v>
      </c>
      <c r="E1454" s="44">
        <f t="shared" si="1"/>
        <v>0</v>
      </c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</row>
    <row r="1455" ht="15.75" customHeight="1">
      <c r="A1455" s="42">
        <v>43700.62533333333</v>
      </c>
      <c r="B1455" s="43">
        <v>23.15</v>
      </c>
      <c r="C1455" s="43">
        <v>20.516</v>
      </c>
      <c r="D1455" s="43">
        <v>4783.0</v>
      </c>
      <c r="E1455" s="44">
        <f t="shared" si="1"/>
        <v>0.01358628526</v>
      </c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</row>
    <row r="1456" ht="15.75" customHeight="1">
      <c r="A1456" s="42">
        <v>43703.62533333333</v>
      </c>
      <c r="B1456" s="43">
        <v>22.81</v>
      </c>
      <c r="C1456" s="43">
        <v>20.215</v>
      </c>
      <c r="D1456" s="43">
        <v>2823.0</v>
      </c>
      <c r="E1456" s="44">
        <f t="shared" si="1"/>
        <v>-0.01467147592</v>
      </c>
      <c r="H1456" s="20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</row>
    <row r="1457" ht="15.75" customHeight="1">
      <c r="A1457" s="42">
        <v>43704.62533333333</v>
      </c>
      <c r="B1457" s="43">
        <v>23.0</v>
      </c>
      <c r="C1457" s="43">
        <v>20.383</v>
      </c>
      <c r="D1457" s="43">
        <v>3844.0</v>
      </c>
      <c r="E1457" s="44">
        <f t="shared" si="1"/>
        <v>0.008310660401</v>
      </c>
      <c r="H1457" s="20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</row>
    <row r="1458" ht="15.75" customHeight="1">
      <c r="A1458" s="42">
        <v>43705.62533333333</v>
      </c>
      <c r="B1458" s="43">
        <v>22.99</v>
      </c>
      <c r="C1458" s="43">
        <v>20.374</v>
      </c>
      <c r="D1458" s="43">
        <v>1518.0</v>
      </c>
      <c r="E1458" s="44">
        <f t="shared" si="1"/>
        <v>-0.0004415444243</v>
      </c>
      <c r="H1458" s="20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</row>
    <row r="1459" ht="15.75" customHeight="1">
      <c r="A1459" s="42">
        <v>43706.62533333333</v>
      </c>
      <c r="B1459" s="43">
        <v>23.2</v>
      </c>
      <c r="C1459" s="43">
        <v>20.56</v>
      </c>
      <c r="D1459" s="43">
        <v>2548.0</v>
      </c>
      <c r="E1459" s="44">
        <f t="shared" si="1"/>
        <v>0.009129282419</v>
      </c>
      <c r="H1459" s="20"/>
      <c r="I1459" s="20"/>
      <c r="J1459" s="20"/>
      <c r="K1459" s="20"/>
      <c r="L1459" s="20"/>
      <c r="M1459" s="20"/>
      <c r="N1459" s="20"/>
      <c r="O1459" s="20"/>
      <c r="P1459" s="20"/>
      <c r="Q1459" s="20"/>
      <c r="R1459" s="20"/>
      <c r="S1459" s="20"/>
    </row>
    <row r="1460" ht="15.75" customHeight="1">
      <c r="A1460" s="42">
        <v>43707.62533333333</v>
      </c>
      <c r="B1460" s="43">
        <v>23.0</v>
      </c>
      <c r="C1460" s="43">
        <v>20.383</v>
      </c>
      <c r="D1460" s="43">
        <v>1267.0</v>
      </c>
      <c r="E1460" s="44">
        <f t="shared" si="1"/>
        <v>-0.008608949416</v>
      </c>
      <c r="H1460" s="20"/>
      <c r="I1460" s="20"/>
      <c r="J1460" s="20"/>
      <c r="K1460" s="20"/>
      <c r="L1460" s="20"/>
      <c r="M1460" s="20"/>
      <c r="N1460" s="20"/>
      <c r="O1460" s="20"/>
      <c r="P1460" s="20"/>
      <c r="Q1460" s="20"/>
      <c r="R1460" s="20"/>
      <c r="S1460" s="20"/>
    </row>
    <row r="1461" ht="15.75" customHeight="1">
      <c r="A1461" s="42">
        <v>43710.62533333333</v>
      </c>
      <c r="B1461" s="43">
        <v>23.0</v>
      </c>
      <c r="C1461" s="43">
        <v>20.383</v>
      </c>
      <c r="D1461" s="43">
        <v>2348.0</v>
      </c>
      <c r="E1461" s="44">
        <f t="shared" si="1"/>
        <v>0</v>
      </c>
      <c r="H1461" s="20"/>
      <c r="I1461" s="20"/>
      <c r="J1461" s="20"/>
      <c r="K1461" s="20"/>
      <c r="L1461" s="20"/>
      <c r="M1461" s="20"/>
      <c r="N1461" s="20"/>
      <c r="O1461" s="20"/>
      <c r="P1461" s="20"/>
      <c r="Q1461" s="20"/>
      <c r="R1461" s="20"/>
      <c r="S1461" s="20"/>
    </row>
    <row r="1462" ht="15.75" customHeight="1">
      <c r="A1462" s="42">
        <v>43711.62533333333</v>
      </c>
      <c r="B1462" s="43">
        <v>23.35</v>
      </c>
      <c r="C1462" s="43">
        <v>20.693</v>
      </c>
      <c r="D1462" s="43">
        <v>3271.0</v>
      </c>
      <c r="E1462" s="44">
        <f t="shared" si="1"/>
        <v>0.01520875239</v>
      </c>
      <c r="H1462" s="20"/>
      <c r="I1462" s="20"/>
      <c r="J1462" s="20"/>
      <c r="K1462" s="20"/>
      <c r="L1462" s="20"/>
      <c r="M1462" s="20"/>
      <c r="N1462" s="20"/>
      <c r="O1462" s="20"/>
      <c r="P1462" s="20"/>
      <c r="Q1462" s="20"/>
      <c r="R1462" s="20"/>
      <c r="S1462" s="20"/>
    </row>
    <row r="1463" ht="15.75" customHeight="1">
      <c r="A1463" s="42">
        <v>43712.62533333333</v>
      </c>
      <c r="B1463" s="43">
        <v>23.28</v>
      </c>
      <c r="C1463" s="43">
        <v>20.631</v>
      </c>
      <c r="D1463" s="43">
        <v>239.0</v>
      </c>
      <c r="E1463" s="44">
        <f t="shared" si="1"/>
        <v>-0.002996182284</v>
      </c>
      <c r="H1463" s="20"/>
      <c r="I1463" s="20"/>
      <c r="J1463" s="20"/>
      <c r="K1463" s="20"/>
      <c r="L1463" s="20"/>
      <c r="M1463" s="20"/>
      <c r="N1463" s="20"/>
      <c r="O1463" s="20"/>
      <c r="P1463" s="20"/>
      <c r="Q1463" s="20"/>
      <c r="R1463" s="20"/>
      <c r="S1463" s="20"/>
    </row>
    <row r="1464" ht="15.75" customHeight="1">
      <c r="A1464" s="42">
        <v>43713.62533333333</v>
      </c>
      <c r="B1464" s="43">
        <v>23.18</v>
      </c>
      <c r="C1464" s="43">
        <v>20.543</v>
      </c>
      <c r="D1464" s="43">
        <v>552.0</v>
      </c>
      <c r="E1464" s="44">
        <f t="shared" si="1"/>
        <v>-0.004265425816</v>
      </c>
      <c r="H1464" s="20"/>
      <c r="I1464" s="20"/>
      <c r="J1464" s="20"/>
      <c r="K1464" s="20"/>
      <c r="L1464" s="20"/>
      <c r="M1464" s="20"/>
      <c r="N1464" s="20"/>
      <c r="O1464" s="20"/>
      <c r="P1464" s="20"/>
      <c r="Q1464" s="20"/>
      <c r="R1464" s="20"/>
      <c r="S1464" s="20"/>
    </row>
    <row r="1465" ht="15.75" customHeight="1">
      <c r="A1465" s="42">
        <v>43714.62533333333</v>
      </c>
      <c r="B1465" s="43">
        <v>23.0</v>
      </c>
      <c r="C1465" s="43">
        <v>20.383</v>
      </c>
      <c r="D1465" s="43">
        <v>5534.0</v>
      </c>
      <c r="E1465" s="44">
        <f t="shared" si="1"/>
        <v>-0.007788541109</v>
      </c>
      <c r="H1465" s="20"/>
      <c r="I1465" s="20"/>
      <c r="J1465" s="20"/>
      <c r="K1465" s="20"/>
      <c r="L1465" s="20"/>
      <c r="M1465" s="20"/>
      <c r="N1465" s="20"/>
      <c r="O1465" s="20"/>
      <c r="P1465" s="20"/>
      <c r="Q1465" s="20"/>
      <c r="R1465" s="20"/>
      <c r="S1465" s="20"/>
    </row>
    <row r="1466" ht="15.75" customHeight="1">
      <c r="A1466" s="42">
        <v>43717.62533333333</v>
      </c>
      <c r="B1466" s="43">
        <v>23.0</v>
      </c>
      <c r="C1466" s="43">
        <v>20.383</v>
      </c>
      <c r="D1466" s="43">
        <v>180.0</v>
      </c>
      <c r="E1466" s="44">
        <f t="shared" si="1"/>
        <v>0</v>
      </c>
      <c r="H1466" s="20"/>
      <c r="I1466" s="20"/>
      <c r="J1466" s="20"/>
      <c r="K1466" s="20"/>
      <c r="L1466" s="20"/>
      <c r="M1466" s="20"/>
      <c r="N1466" s="20"/>
      <c r="O1466" s="20"/>
      <c r="P1466" s="20"/>
      <c r="Q1466" s="20"/>
      <c r="R1466" s="20"/>
      <c r="S1466" s="20"/>
    </row>
    <row r="1467" ht="15.75" customHeight="1">
      <c r="A1467" s="42">
        <v>43718.62533333333</v>
      </c>
      <c r="B1467" s="43">
        <v>23.0</v>
      </c>
      <c r="C1467" s="43">
        <v>20.383</v>
      </c>
      <c r="D1467" s="43">
        <v>3629.0</v>
      </c>
      <c r="E1467" s="44">
        <f t="shared" si="1"/>
        <v>0</v>
      </c>
      <c r="H1467" s="20"/>
      <c r="I1467" s="20"/>
      <c r="J1467" s="20"/>
      <c r="K1467" s="20"/>
      <c r="L1467" s="20"/>
      <c r="M1467" s="20"/>
      <c r="N1467" s="20"/>
      <c r="O1467" s="20"/>
      <c r="P1467" s="20"/>
      <c r="Q1467" s="20"/>
      <c r="R1467" s="20"/>
      <c r="S1467" s="20"/>
    </row>
    <row r="1468" ht="15.75" customHeight="1">
      <c r="A1468" s="42">
        <v>43719.62533333333</v>
      </c>
      <c r="B1468" s="43">
        <v>22.8</v>
      </c>
      <c r="C1468" s="43">
        <v>20.206</v>
      </c>
      <c r="D1468" s="43">
        <v>4196.0</v>
      </c>
      <c r="E1468" s="44">
        <f t="shared" si="1"/>
        <v>-0.008683707011</v>
      </c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</row>
    <row r="1469" ht="15.75" customHeight="1">
      <c r="A1469" s="42">
        <v>43720.62533333333</v>
      </c>
      <c r="B1469" s="43">
        <v>22.99</v>
      </c>
      <c r="C1469" s="43">
        <v>20.374</v>
      </c>
      <c r="D1469" s="43">
        <v>7880.0</v>
      </c>
      <c r="E1469" s="44">
        <f t="shared" si="1"/>
        <v>0.008314362071</v>
      </c>
      <c r="H1469" s="20"/>
      <c r="I1469" s="20"/>
      <c r="J1469" s="20"/>
      <c r="K1469" s="20"/>
      <c r="L1469" s="20"/>
      <c r="M1469" s="20"/>
      <c r="N1469" s="20"/>
      <c r="O1469" s="20"/>
      <c r="P1469" s="20"/>
      <c r="Q1469" s="20"/>
      <c r="R1469" s="20"/>
      <c r="S1469" s="20"/>
    </row>
    <row r="1470" ht="15.75" customHeight="1">
      <c r="A1470" s="42">
        <v>43721.62533333333</v>
      </c>
      <c r="B1470" s="43">
        <v>23.0</v>
      </c>
      <c r="C1470" s="43">
        <v>20.383</v>
      </c>
      <c r="D1470" s="43">
        <v>98953.0</v>
      </c>
      <c r="E1470" s="44">
        <f t="shared" si="1"/>
        <v>0.0004417394719</v>
      </c>
      <c r="H1470" s="20"/>
      <c r="I1470" s="20"/>
      <c r="J1470" s="20"/>
      <c r="K1470" s="20"/>
      <c r="L1470" s="20"/>
      <c r="M1470" s="20"/>
      <c r="N1470" s="20"/>
      <c r="O1470" s="20"/>
      <c r="P1470" s="20"/>
      <c r="Q1470" s="20"/>
      <c r="R1470" s="20"/>
      <c r="S1470" s="20"/>
    </row>
    <row r="1471" ht="15.75" customHeight="1">
      <c r="A1471" s="42">
        <v>43724.62533333333</v>
      </c>
      <c r="B1471" s="43">
        <v>22.8</v>
      </c>
      <c r="C1471" s="43">
        <v>20.206</v>
      </c>
      <c r="D1471" s="43">
        <v>180.0</v>
      </c>
      <c r="E1471" s="44">
        <f t="shared" si="1"/>
        <v>-0.008683707011</v>
      </c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</row>
    <row r="1472" ht="15.75" customHeight="1">
      <c r="A1472" s="42">
        <v>43725.62533333333</v>
      </c>
      <c r="B1472" s="43">
        <v>23.0</v>
      </c>
      <c r="C1472" s="43">
        <v>20.383</v>
      </c>
      <c r="D1472" s="43">
        <v>574.0</v>
      </c>
      <c r="E1472" s="44">
        <f t="shared" si="1"/>
        <v>0.008759774324</v>
      </c>
      <c r="H1472" s="20"/>
      <c r="I1472" s="20"/>
      <c r="J1472" s="20"/>
      <c r="K1472" s="20"/>
      <c r="L1472" s="20"/>
      <c r="M1472" s="20"/>
      <c r="N1472" s="20"/>
      <c r="O1472" s="20"/>
      <c r="P1472" s="20"/>
      <c r="Q1472" s="20"/>
      <c r="R1472" s="20"/>
      <c r="S1472" s="20"/>
    </row>
    <row r="1473" ht="15.75" customHeight="1">
      <c r="A1473" s="42">
        <v>43726.62533333333</v>
      </c>
      <c r="B1473" s="43">
        <v>23.0</v>
      </c>
      <c r="C1473" s="43">
        <v>20.383</v>
      </c>
      <c r="D1473" s="43">
        <v>411.0</v>
      </c>
      <c r="E1473" s="44">
        <f t="shared" si="1"/>
        <v>0</v>
      </c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</row>
    <row r="1474" ht="15.75" customHeight="1">
      <c r="A1474" s="42">
        <v>43727.62533333333</v>
      </c>
      <c r="B1474" s="43">
        <v>23.0</v>
      </c>
      <c r="C1474" s="43">
        <v>20.383</v>
      </c>
      <c r="D1474" s="43">
        <v>1760.0</v>
      </c>
      <c r="E1474" s="44">
        <f t="shared" si="1"/>
        <v>0</v>
      </c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</row>
    <row r="1475" ht="15.75" customHeight="1">
      <c r="A1475" s="42">
        <v>43728.62533333333</v>
      </c>
      <c r="B1475" s="43">
        <v>23.1</v>
      </c>
      <c r="C1475" s="43">
        <v>20.472</v>
      </c>
      <c r="D1475" s="43">
        <v>6.0</v>
      </c>
      <c r="E1475" s="44">
        <f t="shared" si="1"/>
        <v>0.004366383751</v>
      </c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</row>
    <row r="1476" ht="15.75" customHeight="1">
      <c r="A1476" s="42">
        <v>43731.62533333333</v>
      </c>
      <c r="B1476" s="43">
        <v>23.0</v>
      </c>
      <c r="C1476" s="43">
        <v>20.383</v>
      </c>
      <c r="D1476" s="43">
        <v>110.0</v>
      </c>
      <c r="E1476" s="44">
        <f t="shared" si="1"/>
        <v>-0.004347401329</v>
      </c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</row>
    <row r="1477" ht="15.75" customHeight="1">
      <c r="A1477" s="42">
        <v>43732.62533333333</v>
      </c>
      <c r="B1477" s="43">
        <v>22.9</v>
      </c>
      <c r="C1477" s="43">
        <v>20.295</v>
      </c>
      <c r="D1477" s="43">
        <v>311.0</v>
      </c>
      <c r="E1477" s="44">
        <f t="shared" si="1"/>
        <v>-0.00431732326</v>
      </c>
      <c r="H1477" s="20"/>
      <c r="I1477" s="20"/>
      <c r="J1477" s="20"/>
      <c r="K1477" s="20"/>
      <c r="L1477" s="20"/>
      <c r="M1477" s="20"/>
      <c r="N1477" s="20"/>
      <c r="O1477" s="20"/>
      <c r="P1477" s="20"/>
      <c r="Q1477" s="20"/>
      <c r="R1477" s="20"/>
      <c r="S1477" s="20"/>
    </row>
    <row r="1478" ht="15.75" customHeight="1">
      <c r="A1478" s="42">
        <v>43733.62533333333</v>
      </c>
      <c r="B1478" s="43">
        <v>22.9</v>
      </c>
      <c r="C1478" s="43">
        <v>20.295</v>
      </c>
      <c r="D1478" s="43">
        <v>4277.0</v>
      </c>
      <c r="E1478" s="44">
        <f t="shared" si="1"/>
        <v>0</v>
      </c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  <c r="R1478" s="20"/>
      <c r="S1478" s="20"/>
    </row>
    <row r="1479" ht="15.75" customHeight="1">
      <c r="A1479" s="42">
        <v>43734.62533333333</v>
      </c>
      <c r="B1479" s="43">
        <v>22.9</v>
      </c>
      <c r="C1479" s="43">
        <v>20.295</v>
      </c>
      <c r="D1479" s="43">
        <v>704.0</v>
      </c>
      <c r="E1479" s="44">
        <f t="shared" si="1"/>
        <v>0</v>
      </c>
      <c r="H1479" s="20"/>
      <c r="I1479" s="20"/>
      <c r="J1479" s="20"/>
      <c r="K1479" s="20"/>
      <c r="L1479" s="20"/>
      <c r="M1479" s="20"/>
      <c r="N1479" s="20"/>
      <c r="O1479" s="20"/>
      <c r="P1479" s="20"/>
      <c r="Q1479" s="20"/>
      <c r="R1479" s="20"/>
      <c r="S1479" s="20"/>
    </row>
    <row r="1480" ht="15.75" customHeight="1">
      <c r="A1480" s="42">
        <v>43735.62533333333</v>
      </c>
      <c r="B1480" s="43">
        <v>22.8</v>
      </c>
      <c r="C1480" s="43">
        <v>20.206</v>
      </c>
      <c r="D1480" s="43">
        <v>2102.0</v>
      </c>
      <c r="E1480" s="44">
        <f t="shared" si="1"/>
        <v>-0.00438531658</v>
      </c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</row>
    <row r="1481" ht="15.75" customHeight="1">
      <c r="A1481" s="42">
        <v>43738.62533333333</v>
      </c>
      <c r="B1481" s="43">
        <v>22.72</v>
      </c>
      <c r="C1481" s="43">
        <v>20.135</v>
      </c>
      <c r="D1481" s="43">
        <v>1890.0</v>
      </c>
      <c r="E1481" s="44">
        <f t="shared" si="1"/>
        <v>-0.00351380778</v>
      </c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</row>
    <row r="1482" ht="15.75" customHeight="1">
      <c r="A1482" s="42">
        <v>43739.62533333333</v>
      </c>
      <c r="B1482" s="43">
        <v>23.0</v>
      </c>
      <c r="C1482" s="43">
        <v>20.383</v>
      </c>
      <c r="D1482" s="43">
        <v>5211.0</v>
      </c>
      <c r="E1482" s="44">
        <f t="shared" si="1"/>
        <v>0.01231686119</v>
      </c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</row>
    <row r="1483" ht="15.75" customHeight="1">
      <c r="A1483" s="42">
        <v>43740.62533333333</v>
      </c>
      <c r="B1483" s="43">
        <v>22.99</v>
      </c>
      <c r="C1483" s="43">
        <v>20.374</v>
      </c>
      <c r="D1483" s="43">
        <v>1367.0</v>
      </c>
      <c r="E1483" s="44">
        <f t="shared" si="1"/>
        <v>-0.0004415444243</v>
      </c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</row>
    <row r="1484" ht="15.75" customHeight="1">
      <c r="A1484" s="42">
        <v>43741.62533333333</v>
      </c>
      <c r="B1484" s="43">
        <v>22.9</v>
      </c>
      <c r="C1484" s="43">
        <v>20.295</v>
      </c>
      <c r="D1484" s="43">
        <v>1329.0</v>
      </c>
      <c r="E1484" s="44">
        <f t="shared" si="1"/>
        <v>-0.00387749092</v>
      </c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  <c r="R1484" s="20"/>
      <c r="S1484" s="20"/>
    </row>
    <row r="1485" ht="15.75" customHeight="1">
      <c r="A1485" s="42">
        <v>43742.62533333333</v>
      </c>
      <c r="B1485" s="43">
        <v>22.7</v>
      </c>
      <c r="C1485" s="43">
        <v>20.117</v>
      </c>
      <c r="D1485" s="43">
        <v>6655.0</v>
      </c>
      <c r="E1485" s="44">
        <f t="shared" si="1"/>
        <v>-0.008770633161</v>
      </c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</row>
    <row r="1486" ht="15.75" customHeight="1">
      <c r="A1486" s="42">
        <v>43745.62533333333</v>
      </c>
      <c r="B1486" s="43">
        <v>22.7</v>
      </c>
      <c r="C1486" s="43">
        <v>20.117</v>
      </c>
      <c r="D1486" s="43">
        <v>2631.0</v>
      </c>
      <c r="E1486" s="44">
        <f t="shared" si="1"/>
        <v>0</v>
      </c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</row>
    <row r="1487" ht="15.75" customHeight="1">
      <c r="A1487" s="42">
        <v>43746.62533333333</v>
      </c>
      <c r="B1487" s="43">
        <v>22.7</v>
      </c>
      <c r="C1487" s="43">
        <v>20.117</v>
      </c>
      <c r="D1487" s="43">
        <v>1310.0</v>
      </c>
      <c r="E1487" s="44">
        <f t="shared" si="1"/>
        <v>0</v>
      </c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</row>
    <row r="1488" ht="15.75" customHeight="1">
      <c r="A1488" s="42">
        <v>43747.62533333333</v>
      </c>
      <c r="B1488" s="43">
        <v>22.7</v>
      </c>
      <c r="C1488" s="43">
        <v>20.117</v>
      </c>
      <c r="D1488" s="43">
        <v>672.0</v>
      </c>
      <c r="E1488" s="44">
        <f t="shared" si="1"/>
        <v>0</v>
      </c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</row>
    <row r="1489" ht="15.75" customHeight="1">
      <c r="A1489" s="42">
        <v>43748.62533333333</v>
      </c>
      <c r="B1489" s="43">
        <v>22.95</v>
      </c>
      <c r="C1489" s="43">
        <v>20.339</v>
      </c>
      <c r="D1489" s="43">
        <v>1640.0</v>
      </c>
      <c r="E1489" s="44">
        <f t="shared" si="1"/>
        <v>0.01103544266</v>
      </c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</row>
    <row r="1490" ht="15.75" customHeight="1">
      <c r="A1490" s="42">
        <v>43749.62533333333</v>
      </c>
      <c r="B1490" s="43">
        <v>22.8</v>
      </c>
      <c r="C1490" s="43">
        <v>20.206</v>
      </c>
      <c r="D1490" s="43">
        <v>2484.0</v>
      </c>
      <c r="E1490" s="44">
        <f t="shared" si="1"/>
        <v>-0.006539161217</v>
      </c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</row>
    <row r="1491" ht="15.75" customHeight="1">
      <c r="A1491" s="42">
        <v>43752.62533333333</v>
      </c>
      <c r="B1491" s="43">
        <v>22.8</v>
      </c>
      <c r="C1491" s="43">
        <v>20.206</v>
      </c>
      <c r="D1491" s="43">
        <v>433.0</v>
      </c>
      <c r="E1491" s="44">
        <f t="shared" si="1"/>
        <v>0</v>
      </c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</row>
    <row r="1492" ht="15.75" customHeight="1">
      <c r="A1492" s="42">
        <v>43754.62533333333</v>
      </c>
      <c r="B1492" s="43">
        <v>22.9</v>
      </c>
      <c r="C1492" s="43">
        <v>20.295</v>
      </c>
      <c r="D1492" s="43">
        <v>1365.0</v>
      </c>
      <c r="E1492" s="44">
        <f t="shared" si="1"/>
        <v>0.004404632287</v>
      </c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</row>
    <row r="1493" ht="15.75" customHeight="1">
      <c r="A1493" s="42">
        <v>43755.62533333333</v>
      </c>
      <c r="B1493" s="43">
        <v>23.0</v>
      </c>
      <c r="C1493" s="43">
        <v>20.383</v>
      </c>
      <c r="D1493" s="43">
        <v>15635.0</v>
      </c>
      <c r="E1493" s="44">
        <f t="shared" si="1"/>
        <v>0.00433604336</v>
      </c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</row>
    <row r="1494" ht="15.75" customHeight="1">
      <c r="A1494" s="42">
        <v>43756.62533333333</v>
      </c>
      <c r="B1494" s="43">
        <v>23.2</v>
      </c>
      <c r="C1494" s="43">
        <v>20.56</v>
      </c>
      <c r="D1494" s="43">
        <v>18439.0</v>
      </c>
      <c r="E1494" s="44">
        <f t="shared" si="1"/>
        <v>0.008683707011</v>
      </c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</row>
    <row r="1495" ht="15.75" customHeight="1">
      <c r="A1495" s="42">
        <v>43759.62533333333</v>
      </c>
      <c r="B1495" s="43">
        <v>23.3</v>
      </c>
      <c r="C1495" s="43">
        <v>20.649</v>
      </c>
      <c r="D1495" s="43">
        <v>39.0</v>
      </c>
      <c r="E1495" s="44">
        <f t="shared" si="1"/>
        <v>0.004328793774</v>
      </c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</row>
    <row r="1496" ht="15.75" customHeight="1">
      <c r="A1496" s="42">
        <v>43760.62533333333</v>
      </c>
      <c r="B1496" s="43">
        <v>23.1</v>
      </c>
      <c r="C1496" s="43">
        <v>20.472</v>
      </c>
      <c r="D1496" s="43">
        <v>617.0</v>
      </c>
      <c r="E1496" s="44">
        <f t="shared" si="1"/>
        <v>-0.008571843673</v>
      </c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</row>
    <row r="1497" ht="15.75" customHeight="1">
      <c r="A1497" s="42">
        <v>43761.62533333333</v>
      </c>
      <c r="B1497" s="43">
        <v>23.0</v>
      </c>
      <c r="C1497" s="43">
        <v>20.383</v>
      </c>
      <c r="D1497" s="43">
        <v>340.0</v>
      </c>
      <c r="E1497" s="44">
        <f t="shared" si="1"/>
        <v>-0.004347401329</v>
      </c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</row>
    <row r="1498" ht="15.75" customHeight="1">
      <c r="A1498" s="42">
        <v>43762.62533333333</v>
      </c>
      <c r="B1498" s="43">
        <v>22.98</v>
      </c>
      <c r="C1498" s="43">
        <v>20.366</v>
      </c>
      <c r="D1498" s="43">
        <v>752.0</v>
      </c>
      <c r="E1498" s="44">
        <f t="shared" si="1"/>
        <v>-0.000834028357</v>
      </c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</row>
    <row r="1499" ht="15.75" customHeight="1">
      <c r="A1499" s="42">
        <v>43763.62533333333</v>
      </c>
      <c r="B1499" s="43">
        <v>22.71</v>
      </c>
      <c r="C1499" s="43">
        <v>20.126</v>
      </c>
      <c r="D1499" s="43">
        <v>436.0</v>
      </c>
      <c r="E1499" s="44">
        <f t="shared" si="1"/>
        <v>-0.01178434646</v>
      </c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</row>
    <row r="1500" ht="15.75" customHeight="1">
      <c r="A1500" s="42">
        <v>43766.62533333333</v>
      </c>
      <c r="B1500" s="43">
        <v>23.0</v>
      </c>
      <c r="C1500" s="43">
        <v>20.383</v>
      </c>
      <c r="D1500" s="43">
        <v>3279.0</v>
      </c>
      <c r="E1500" s="44">
        <f t="shared" si="1"/>
        <v>0.01276955182</v>
      </c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</row>
    <row r="1501" ht="15.75" customHeight="1">
      <c r="A1501" s="42">
        <v>43767.62533333333</v>
      </c>
      <c r="B1501" s="43">
        <v>23.0</v>
      </c>
      <c r="C1501" s="43">
        <v>20.383</v>
      </c>
      <c r="D1501" s="43">
        <v>1957.0</v>
      </c>
      <c r="E1501" s="44">
        <f t="shared" si="1"/>
        <v>0</v>
      </c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</row>
    <row r="1502" ht="15.75" customHeight="1">
      <c r="A1502" s="42">
        <v>43768.62533333333</v>
      </c>
      <c r="B1502" s="43">
        <v>22.7</v>
      </c>
      <c r="C1502" s="43">
        <v>20.117</v>
      </c>
      <c r="D1502" s="43">
        <v>2151.0</v>
      </c>
      <c r="E1502" s="44">
        <f t="shared" si="1"/>
        <v>-0.01305009076</v>
      </c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</row>
    <row r="1503" ht="15.75" customHeight="1">
      <c r="A1503" s="42">
        <v>43769.62533333333</v>
      </c>
      <c r="B1503" s="43">
        <v>22.8</v>
      </c>
      <c r="C1503" s="43">
        <v>20.206</v>
      </c>
      <c r="D1503" s="43">
        <v>811.0</v>
      </c>
      <c r="E1503" s="44">
        <f t="shared" si="1"/>
        <v>0.004424118904</v>
      </c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</row>
    <row r="1504" ht="15.75" customHeight="1">
      <c r="A1504" s="42">
        <v>43770.62533333333</v>
      </c>
      <c r="B1504" s="43">
        <v>22.8</v>
      </c>
      <c r="C1504" s="43">
        <v>20.206</v>
      </c>
      <c r="D1504" s="43">
        <v>200.0</v>
      </c>
      <c r="E1504" s="44">
        <f t="shared" si="1"/>
        <v>0</v>
      </c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</row>
    <row r="1505" ht="15.75" customHeight="1">
      <c r="A1505" s="42">
        <v>43773.62533333333</v>
      </c>
      <c r="B1505" s="43">
        <v>22.8</v>
      </c>
      <c r="C1505" s="43">
        <v>20.206</v>
      </c>
      <c r="D1505" s="43">
        <v>2190.0</v>
      </c>
      <c r="E1505" s="44">
        <f t="shared" si="1"/>
        <v>0</v>
      </c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</row>
    <row r="1506" ht="15.75" customHeight="1">
      <c r="A1506" s="42">
        <v>43774.62533333333</v>
      </c>
      <c r="B1506" s="43">
        <v>22.7</v>
      </c>
      <c r="C1506" s="43">
        <v>20.117</v>
      </c>
      <c r="D1506" s="43">
        <v>6740.0</v>
      </c>
      <c r="E1506" s="44">
        <f t="shared" si="1"/>
        <v>-0.004404632287</v>
      </c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</row>
    <row r="1507" ht="15.75" customHeight="1">
      <c r="A1507" s="42">
        <v>43775.62533333333</v>
      </c>
      <c r="B1507" s="43">
        <v>22.7</v>
      </c>
      <c r="C1507" s="43">
        <v>20.117</v>
      </c>
      <c r="D1507" s="43">
        <v>4410.0</v>
      </c>
      <c r="E1507" s="44">
        <f t="shared" si="1"/>
        <v>0</v>
      </c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</row>
    <row r="1508" ht="15.75" customHeight="1">
      <c r="A1508" s="42">
        <v>43776.62533333333</v>
      </c>
      <c r="B1508" s="43">
        <v>22.9</v>
      </c>
      <c r="C1508" s="43">
        <v>20.295</v>
      </c>
      <c r="D1508" s="43">
        <v>18550.0</v>
      </c>
      <c r="E1508" s="44">
        <f t="shared" si="1"/>
        <v>0.008848237809</v>
      </c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</row>
    <row r="1509" ht="15.75" customHeight="1">
      <c r="A1509" s="42">
        <v>43777.62533333333</v>
      </c>
      <c r="B1509" s="43">
        <v>22.72</v>
      </c>
      <c r="C1509" s="43">
        <v>20.135</v>
      </c>
      <c r="D1509" s="43">
        <v>4314.0</v>
      </c>
      <c r="E1509" s="44">
        <f t="shared" si="1"/>
        <v>-0.007883715201</v>
      </c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</row>
    <row r="1510" ht="15.75" customHeight="1">
      <c r="A1510" s="42">
        <v>43780.62533333333</v>
      </c>
      <c r="B1510" s="43">
        <v>22.72</v>
      </c>
      <c r="C1510" s="43">
        <v>20.135</v>
      </c>
      <c r="D1510" s="43">
        <v>5975.0</v>
      </c>
      <c r="E1510" s="44">
        <f t="shared" si="1"/>
        <v>0</v>
      </c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</row>
    <row r="1511" ht="15.75" customHeight="1">
      <c r="A1511" s="42">
        <v>43781.62533333333</v>
      </c>
      <c r="B1511" s="43">
        <v>22.7</v>
      </c>
      <c r="C1511" s="43">
        <v>20.117</v>
      </c>
      <c r="D1511" s="43">
        <v>2638.0</v>
      </c>
      <c r="E1511" s="44">
        <f t="shared" si="1"/>
        <v>-0.0008939657313</v>
      </c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</row>
    <row r="1512" ht="15.75" customHeight="1">
      <c r="A1512" s="42">
        <v>43782.62533333333</v>
      </c>
      <c r="B1512" s="43">
        <v>22.7</v>
      </c>
      <c r="C1512" s="43">
        <v>20.117</v>
      </c>
      <c r="D1512" s="43">
        <v>445.0</v>
      </c>
      <c r="E1512" s="44">
        <f t="shared" si="1"/>
        <v>0</v>
      </c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</row>
    <row r="1513" ht="15.75" customHeight="1">
      <c r="A1513" s="42">
        <v>43783.62533333333</v>
      </c>
      <c r="B1513" s="43">
        <v>22.7</v>
      </c>
      <c r="C1513" s="43">
        <v>20.117</v>
      </c>
      <c r="D1513" s="43">
        <v>926.0</v>
      </c>
      <c r="E1513" s="44">
        <f t="shared" si="1"/>
        <v>0</v>
      </c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</row>
    <row r="1514" ht="15.75" customHeight="1">
      <c r="A1514" s="42">
        <v>43784.62533333333</v>
      </c>
      <c r="B1514" s="43">
        <v>22.98</v>
      </c>
      <c r="C1514" s="43">
        <v>20.366</v>
      </c>
      <c r="D1514" s="43">
        <v>50.0</v>
      </c>
      <c r="E1514" s="44">
        <f t="shared" si="1"/>
        <v>0.01237759109</v>
      </c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</row>
    <row r="1515" ht="15.75" customHeight="1">
      <c r="A1515" s="42">
        <v>43787.62533333333</v>
      </c>
      <c r="B1515" s="43">
        <v>22.7</v>
      </c>
      <c r="C1515" s="43">
        <v>20.117</v>
      </c>
      <c r="D1515" s="43">
        <v>1120.0</v>
      </c>
      <c r="E1515" s="44">
        <f t="shared" si="1"/>
        <v>-0.01222625945</v>
      </c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</row>
    <row r="1516" ht="15.75" customHeight="1">
      <c r="A1516" s="42">
        <v>43788.62533333333</v>
      </c>
      <c r="B1516" s="43">
        <v>22.6</v>
      </c>
      <c r="C1516" s="43">
        <v>20.029</v>
      </c>
      <c r="D1516" s="43">
        <v>2256.0</v>
      </c>
      <c r="E1516" s="44">
        <f t="shared" si="1"/>
        <v>-0.004374409703</v>
      </c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</row>
    <row r="1517" ht="15.75" customHeight="1">
      <c r="A1517" s="42">
        <v>43789.62533333333</v>
      </c>
      <c r="B1517" s="43">
        <v>22.6</v>
      </c>
      <c r="C1517" s="43">
        <v>20.029</v>
      </c>
      <c r="D1517" s="43">
        <v>450.0</v>
      </c>
      <c r="E1517" s="44">
        <f t="shared" si="1"/>
        <v>0</v>
      </c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</row>
    <row r="1518" ht="15.75" customHeight="1">
      <c r="A1518" s="42">
        <v>43790.62533333333</v>
      </c>
      <c r="B1518" s="43">
        <v>22.6</v>
      </c>
      <c r="C1518" s="43">
        <v>20.029</v>
      </c>
      <c r="D1518" s="43">
        <v>650.0</v>
      </c>
      <c r="E1518" s="44">
        <f t="shared" si="1"/>
        <v>0</v>
      </c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</row>
    <row r="1519" ht="15.75" customHeight="1">
      <c r="A1519" s="42">
        <v>43791.62533333333</v>
      </c>
      <c r="B1519" s="43">
        <v>22.51</v>
      </c>
      <c r="C1519" s="43">
        <v>19.949</v>
      </c>
      <c r="D1519" s="43">
        <v>800.0</v>
      </c>
      <c r="E1519" s="44">
        <f t="shared" si="1"/>
        <v>-0.003994208398</v>
      </c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</row>
    <row r="1520" ht="15.75" customHeight="1">
      <c r="A1520" s="42">
        <v>43794.62533333333</v>
      </c>
      <c r="B1520" s="43">
        <v>22.87</v>
      </c>
      <c r="C1520" s="43">
        <v>20.268</v>
      </c>
      <c r="D1520" s="43">
        <v>1059.0</v>
      </c>
      <c r="E1520" s="44">
        <f t="shared" si="1"/>
        <v>0.01599077648</v>
      </c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</row>
    <row r="1521" ht="15.75" customHeight="1">
      <c r="A1521" s="42">
        <v>43795.62533333333</v>
      </c>
      <c r="B1521" s="43">
        <v>22.55</v>
      </c>
      <c r="C1521" s="43">
        <v>19.984</v>
      </c>
      <c r="D1521" s="43">
        <v>917.0</v>
      </c>
      <c r="E1521" s="44">
        <f t="shared" si="1"/>
        <v>-0.01401223604</v>
      </c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</row>
    <row r="1522" ht="15.75" customHeight="1">
      <c r="A1522" s="42">
        <v>43796.62533333333</v>
      </c>
      <c r="B1522" s="43">
        <v>22.66</v>
      </c>
      <c r="C1522" s="43">
        <v>20.082</v>
      </c>
      <c r="D1522" s="43">
        <v>2065.0</v>
      </c>
      <c r="E1522" s="44">
        <f t="shared" si="1"/>
        <v>0.004903923139</v>
      </c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</row>
    <row r="1523" ht="15.75" customHeight="1">
      <c r="A1523" s="42">
        <v>43797.62533333333</v>
      </c>
      <c r="B1523" s="43">
        <v>22.66</v>
      </c>
      <c r="C1523" s="43">
        <v>20.082</v>
      </c>
      <c r="D1523" s="43">
        <v>898.0</v>
      </c>
      <c r="E1523" s="44">
        <f t="shared" si="1"/>
        <v>0</v>
      </c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</row>
    <row r="1524" ht="15.75" customHeight="1">
      <c r="A1524" s="42">
        <v>43798.62533333333</v>
      </c>
      <c r="B1524" s="43">
        <v>22.8</v>
      </c>
      <c r="C1524" s="43">
        <v>20.206</v>
      </c>
      <c r="D1524" s="43">
        <v>2576.0</v>
      </c>
      <c r="E1524" s="44">
        <f t="shared" si="1"/>
        <v>0.006174683796</v>
      </c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</row>
    <row r="1525" ht="15.75" customHeight="1">
      <c r="A1525" s="42">
        <v>43801.62533333333</v>
      </c>
      <c r="B1525" s="43">
        <v>22.6</v>
      </c>
      <c r="C1525" s="43">
        <v>20.029</v>
      </c>
      <c r="D1525" s="43">
        <v>3197.0</v>
      </c>
      <c r="E1525" s="44">
        <f t="shared" si="1"/>
        <v>-0.008759774324</v>
      </c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</row>
    <row r="1526" ht="15.75" customHeight="1">
      <c r="A1526" s="42">
        <v>43802.62533333333</v>
      </c>
      <c r="B1526" s="43">
        <v>22.5</v>
      </c>
      <c r="C1526" s="43">
        <v>19.94</v>
      </c>
      <c r="D1526" s="43">
        <v>741.0</v>
      </c>
      <c r="E1526" s="44">
        <f t="shared" si="1"/>
        <v>-0.004443556843</v>
      </c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</row>
    <row r="1527" ht="15.75" customHeight="1">
      <c r="A1527" s="42">
        <v>43803.62533333333</v>
      </c>
      <c r="B1527" s="43">
        <v>22.49</v>
      </c>
      <c r="C1527" s="43">
        <v>19.931</v>
      </c>
      <c r="D1527" s="43">
        <v>393.0</v>
      </c>
      <c r="E1527" s="44">
        <f t="shared" si="1"/>
        <v>-0.0004513540622</v>
      </c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</row>
    <row r="1528" ht="15.75" customHeight="1">
      <c r="A1528" s="42">
        <v>43804.62533333333</v>
      </c>
      <c r="B1528" s="43">
        <v>22.5</v>
      </c>
      <c r="C1528" s="43">
        <v>19.94</v>
      </c>
      <c r="D1528" s="43">
        <v>907.0</v>
      </c>
      <c r="E1528" s="44">
        <f t="shared" si="1"/>
        <v>0.0004515578747</v>
      </c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</row>
    <row r="1529" ht="15.75" customHeight="1">
      <c r="A1529" s="42">
        <v>43805.62533333333</v>
      </c>
      <c r="B1529" s="43">
        <v>22.55</v>
      </c>
      <c r="C1529" s="43">
        <v>19.984</v>
      </c>
      <c r="D1529" s="43">
        <v>647.0</v>
      </c>
      <c r="E1529" s="44">
        <f t="shared" si="1"/>
        <v>0.00220661986</v>
      </c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</row>
    <row r="1530" ht="15.75" customHeight="1">
      <c r="A1530" s="42">
        <v>43808.62533333333</v>
      </c>
      <c r="B1530" s="43">
        <v>22.6</v>
      </c>
      <c r="C1530" s="43">
        <v>20.029</v>
      </c>
      <c r="D1530" s="43">
        <v>220.0</v>
      </c>
      <c r="E1530" s="44">
        <f t="shared" si="1"/>
        <v>0.002251801441</v>
      </c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</row>
    <row r="1531" ht="15.75" customHeight="1">
      <c r="A1531" s="42">
        <v>43809.62533333333</v>
      </c>
      <c r="B1531" s="43">
        <v>22.6</v>
      </c>
      <c r="C1531" s="43">
        <v>20.029</v>
      </c>
      <c r="D1531" s="43">
        <v>4877.0</v>
      </c>
      <c r="E1531" s="44">
        <f t="shared" si="1"/>
        <v>0</v>
      </c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</row>
    <row r="1532" ht="15.75" customHeight="1">
      <c r="A1532" s="42">
        <v>43810.62533333333</v>
      </c>
      <c r="B1532" s="43">
        <v>22.6</v>
      </c>
      <c r="C1532" s="43">
        <v>20.029</v>
      </c>
      <c r="D1532" s="43">
        <v>101.0</v>
      </c>
      <c r="E1532" s="44">
        <f t="shared" si="1"/>
        <v>0</v>
      </c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</row>
    <row r="1533" ht="15.75" customHeight="1">
      <c r="A1533" s="42">
        <v>43811.62533333333</v>
      </c>
      <c r="B1533" s="43">
        <v>22.5</v>
      </c>
      <c r="C1533" s="43">
        <v>19.94</v>
      </c>
      <c r="D1533" s="43">
        <v>1579.0</v>
      </c>
      <c r="E1533" s="44">
        <f t="shared" si="1"/>
        <v>-0.004443556843</v>
      </c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</row>
    <row r="1534" ht="15.75" customHeight="1">
      <c r="A1534" s="42">
        <v>43812.62533333333</v>
      </c>
      <c r="B1534" s="43">
        <v>22.5</v>
      </c>
      <c r="C1534" s="43">
        <v>19.94</v>
      </c>
      <c r="D1534" s="43">
        <v>716.0</v>
      </c>
      <c r="E1534" s="44">
        <f t="shared" si="1"/>
        <v>0</v>
      </c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</row>
    <row r="1535" ht="15.75" customHeight="1">
      <c r="A1535" s="42">
        <v>43815.62533333333</v>
      </c>
      <c r="B1535" s="43">
        <v>22.5</v>
      </c>
      <c r="C1535" s="43">
        <v>19.94</v>
      </c>
      <c r="D1535" s="43">
        <v>240.0</v>
      </c>
      <c r="E1535" s="44">
        <f t="shared" si="1"/>
        <v>0</v>
      </c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</row>
    <row r="1536" ht="15.75" customHeight="1">
      <c r="A1536" s="42">
        <v>43816.62533333333</v>
      </c>
      <c r="B1536" s="43">
        <v>22.51</v>
      </c>
      <c r="C1536" s="43">
        <v>19.949</v>
      </c>
      <c r="D1536" s="43">
        <v>738.0</v>
      </c>
      <c r="E1536" s="44">
        <f t="shared" si="1"/>
        <v>0.0004513540622</v>
      </c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</row>
    <row r="1537" ht="15.75" customHeight="1">
      <c r="A1537" s="42">
        <v>43817.62533333333</v>
      </c>
      <c r="B1537" s="43">
        <v>22.55</v>
      </c>
      <c r="C1537" s="43">
        <v>19.984</v>
      </c>
      <c r="D1537" s="43">
        <v>1387.0</v>
      </c>
      <c r="E1537" s="44">
        <f t="shared" si="1"/>
        <v>0.001754473908</v>
      </c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</row>
    <row r="1538" ht="15.75" customHeight="1">
      <c r="A1538" s="42">
        <v>43818.62533333333</v>
      </c>
      <c r="B1538" s="43">
        <v>22.5</v>
      </c>
      <c r="C1538" s="43">
        <v>19.94</v>
      </c>
      <c r="D1538" s="43">
        <v>1210.0</v>
      </c>
      <c r="E1538" s="44">
        <f t="shared" si="1"/>
        <v>-0.002201761409</v>
      </c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</row>
    <row r="1539" ht="15.75" customHeight="1">
      <c r="A1539" s="42">
        <v>43819.62533333333</v>
      </c>
      <c r="B1539" s="43">
        <v>22.6</v>
      </c>
      <c r="C1539" s="43">
        <v>20.029</v>
      </c>
      <c r="D1539" s="43">
        <v>3082.0</v>
      </c>
      <c r="E1539" s="44">
        <f t="shared" si="1"/>
        <v>0.004463390171</v>
      </c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</row>
    <row r="1540" ht="15.75" customHeight="1">
      <c r="A1540" s="42">
        <v>43822.62533333333</v>
      </c>
      <c r="B1540" s="43">
        <v>22.51</v>
      </c>
      <c r="C1540" s="43">
        <v>19.949</v>
      </c>
      <c r="D1540" s="43">
        <v>1826.0</v>
      </c>
      <c r="E1540" s="44">
        <f t="shared" si="1"/>
        <v>-0.003994208398</v>
      </c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</row>
    <row r="1541" ht="15.75" customHeight="1">
      <c r="A1541" s="42">
        <v>43823.62533333333</v>
      </c>
      <c r="B1541" s="43">
        <v>22.49</v>
      </c>
      <c r="C1541" s="43">
        <v>19.931</v>
      </c>
      <c r="D1541" s="43">
        <v>3798.0</v>
      </c>
      <c r="E1541" s="44">
        <f t="shared" si="1"/>
        <v>-0.0009023008672</v>
      </c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</row>
    <row r="1542" ht="15.75" customHeight="1">
      <c r="A1542" s="42">
        <v>43824.62533333333</v>
      </c>
      <c r="B1542" s="43">
        <v>22.6</v>
      </c>
      <c r="C1542" s="43">
        <v>20.029</v>
      </c>
      <c r="D1542" s="43">
        <v>775.0</v>
      </c>
      <c r="E1542" s="44">
        <f t="shared" si="1"/>
        <v>0.004916963524</v>
      </c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</row>
    <row r="1543" ht="15.75" customHeight="1">
      <c r="A1543" s="42">
        <v>43825.62533333333</v>
      </c>
      <c r="B1543" s="43">
        <v>22.54</v>
      </c>
      <c r="C1543" s="43">
        <v>19.976</v>
      </c>
      <c r="D1543" s="43">
        <v>1329.0</v>
      </c>
      <c r="E1543" s="44">
        <f t="shared" si="1"/>
        <v>-0.002646163064</v>
      </c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</row>
    <row r="1544" ht="15.75" customHeight="1">
      <c r="A1544" s="42">
        <v>43826.62533333333</v>
      </c>
      <c r="B1544" s="43">
        <v>22.51</v>
      </c>
      <c r="C1544" s="43">
        <v>19.949</v>
      </c>
      <c r="D1544" s="43">
        <v>51258.0</v>
      </c>
      <c r="E1544" s="44">
        <f t="shared" si="1"/>
        <v>-0.001351621946</v>
      </c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</row>
    <row r="1545" ht="15.75" customHeight="1">
      <c r="A1545" s="42">
        <v>43829.62533333333</v>
      </c>
      <c r="B1545" s="43">
        <v>22.8</v>
      </c>
      <c r="C1545" s="43">
        <v>20.206</v>
      </c>
      <c r="D1545" s="43">
        <v>1808.0</v>
      </c>
      <c r="E1545" s="44">
        <f t="shared" si="1"/>
        <v>0.01288285127</v>
      </c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</row>
    <row r="1546" ht="15.75" customHeight="1">
      <c r="A1546" s="42">
        <v>43830.62533333333</v>
      </c>
      <c r="B1546" s="43">
        <v>22.89</v>
      </c>
      <c r="C1546" s="43">
        <v>20.286</v>
      </c>
      <c r="D1546" s="43">
        <v>10050.0</v>
      </c>
      <c r="E1546" s="44">
        <f t="shared" si="1"/>
        <v>0.003959220034</v>
      </c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</row>
    <row r="1547" ht="15.75" customHeight="1">
      <c r="A1547" s="42">
        <v>43832.62533333333</v>
      </c>
      <c r="B1547" s="43">
        <v>22.79</v>
      </c>
      <c r="C1547" s="43">
        <v>20.197</v>
      </c>
      <c r="D1547" s="43">
        <v>890.0</v>
      </c>
      <c r="E1547" s="44">
        <f t="shared" si="1"/>
        <v>-0.004387262151</v>
      </c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</row>
    <row r="1548" ht="15.75" customHeight="1">
      <c r="A1548" s="42">
        <v>43833.62533333333</v>
      </c>
      <c r="B1548" s="43">
        <v>22.7</v>
      </c>
      <c r="C1548" s="43">
        <v>20.117</v>
      </c>
      <c r="D1548" s="43">
        <v>1404.0</v>
      </c>
      <c r="E1548" s="44">
        <f t="shared" si="1"/>
        <v>-0.003960984305</v>
      </c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</row>
    <row r="1549" ht="15.75" customHeight="1">
      <c r="A1549" s="42">
        <v>43836.62533333333</v>
      </c>
      <c r="B1549" s="43">
        <v>22.19</v>
      </c>
      <c r="C1549" s="43">
        <v>19.665</v>
      </c>
      <c r="D1549" s="43">
        <v>8615.0</v>
      </c>
      <c r="E1549" s="44">
        <f t="shared" si="1"/>
        <v>-0.02246855893</v>
      </c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</row>
    <row r="1550" ht="15.75" customHeight="1">
      <c r="A1550" s="42">
        <v>43837.62533333333</v>
      </c>
      <c r="B1550" s="43">
        <v>22.0</v>
      </c>
      <c r="C1550" s="43">
        <v>19.497</v>
      </c>
      <c r="D1550" s="43">
        <v>4747.0</v>
      </c>
      <c r="E1550" s="44">
        <f t="shared" si="1"/>
        <v>-0.008543096873</v>
      </c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</row>
    <row r="1551" ht="15.75" customHeight="1">
      <c r="A1551" s="42">
        <v>43838.62533333333</v>
      </c>
      <c r="B1551" s="43">
        <v>21.8</v>
      </c>
      <c r="C1551" s="43">
        <v>19.32</v>
      </c>
      <c r="D1551" s="43">
        <v>6673.0</v>
      </c>
      <c r="E1551" s="44">
        <f t="shared" si="1"/>
        <v>-0.009078319741</v>
      </c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</row>
    <row r="1552" ht="15.75" customHeight="1">
      <c r="A1552" s="42">
        <v>43839.62533333333</v>
      </c>
      <c r="B1552" s="43">
        <v>21.78</v>
      </c>
      <c r="C1552" s="43">
        <v>19.302</v>
      </c>
      <c r="D1552" s="43">
        <v>2467.0</v>
      </c>
      <c r="E1552" s="44">
        <f t="shared" si="1"/>
        <v>-0.0009316770186</v>
      </c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</row>
    <row r="1553" ht="15.75" customHeight="1">
      <c r="A1553" s="42">
        <v>43840.62533333333</v>
      </c>
      <c r="B1553" s="43">
        <v>21.5</v>
      </c>
      <c r="C1553" s="43">
        <v>19.054</v>
      </c>
      <c r="D1553" s="43">
        <v>2033.0</v>
      </c>
      <c r="E1553" s="44">
        <f t="shared" si="1"/>
        <v>-0.01284840949</v>
      </c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</row>
    <row r="1554" ht="15.75" customHeight="1">
      <c r="A1554" s="42">
        <v>43843.62533333333</v>
      </c>
      <c r="B1554" s="43">
        <v>21.7</v>
      </c>
      <c r="C1554" s="43">
        <v>19.231</v>
      </c>
      <c r="D1554" s="43">
        <v>1436.0</v>
      </c>
      <c r="E1554" s="44">
        <f t="shared" si="1"/>
        <v>0.009289388055</v>
      </c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</row>
    <row r="1555" ht="15.75" customHeight="1">
      <c r="A1555" s="42">
        <v>43845.62533333333</v>
      </c>
      <c r="B1555" s="43">
        <v>21.7</v>
      </c>
      <c r="C1555" s="43">
        <v>19.231</v>
      </c>
      <c r="D1555" s="43">
        <v>630.0</v>
      </c>
      <c r="E1555" s="44">
        <f t="shared" si="1"/>
        <v>0</v>
      </c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</row>
    <row r="1556" ht="15.75" customHeight="1">
      <c r="A1556" s="42">
        <v>43846.62533333333</v>
      </c>
      <c r="B1556" s="43">
        <v>22.0</v>
      </c>
      <c r="C1556" s="43">
        <v>19.497</v>
      </c>
      <c r="D1556" s="43">
        <v>573.0</v>
      </c>
      <c r="E1556" s="44">
        <f t="shared" si="1"/>
        <v>0.01383183402</v>
      </c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</row>
    <row r="1557" ht="15.75" customHeight="1">
      <c r="A1557" s="42">
        <v>43847.62533333333</v>
      </c>
      <c r="B1557" s="43">
        <v>21.67</v>
      </c>
      <c r="C1557" s="43">
        <v>19.205</v>
      </c>
      <c r="D1557" s="43">
        <v>117.0</v>
      </c>
      <c r="E1557" s="44">
        <f t="shared" si="1"/>
        <v>-0.01497666308</v>
      </c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</row>
    <row r="1558" ht="15.75" customHeight="1">
      <c r="A1558" s="42">
        <v>43850.62533333333</v>
      </c>
      <c r="B1558" s="43">
        <v>22.3</v>
      </c>
      <c r="C1558" s="43">
        <v>19.763</v>
      </c>
      <c r="D1558" s="43">
        <v>640.0</v>
      </c>
      <c r="E1558" s="44">
        <f t="shared" si="1"/>
        <v>0.02905493361</v>
      </c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</row>
    <row r="1559" ht="15.75" customHeight="1">
      <c r="A1559" s="42">
        <v>43851.62533333333</v>
      </c>
      <c r="B1559" s="43">
        <v>22.0</v>
      </c>
      <c r="C1559" s="43">
        <v>19.497</v>
      </c>
      <c r="D1559" s="43">
        <v>530.0</v>
      </c>
      <c r="E1559" s="44">
        <f t="shared" si="1"/>
        <v>-0.01345949502</v>
      </c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</row>
    <row r="1560" ht="15.75" customHeight="1">
      <c r="A1560" s="42">
        <v>43852.62533333333</v>
      </c>
      <c r="B1560" s="43">
        <v>21.95</v>
      </c>
      <c r="C1560" s="43">
        <v>19.453</v>
      </c>
      <c r="D1560" s="43">
        <v>1572.0</v>
      </c>
      <c r="E1560" s="44">
        <f t="shared" si="1"/>
        <v>-0.00225675745</v>
      </c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</row>
    <row r="1561" ht="15.75" customHeight="1">
      <c r="A1561" s="42">
        <v>43853.62533333333</v>
      </c>
      <c r="B1561" s="43">
        <v>21.7</v>
      </c>
      <c r="C1561" s="43">
        <v>19.231</v>
      </c>
      <c r="D1561" s="43">
        <v>2222.0</v>
      </c>
      <c r="E1561" s="44">
        <f t="shared" si="1"/>
        <v>-0.01141212152</v>
      </c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</row>
    <row r="1562" ht="15.75" customHeight="1">
      <c r="A1562" s="42">
        <v>43854.62533333333</v>
      </c>
      <c r="B1562" s="43">
        <v>22.19</v>
      </c>
      <c r="C1562" s="43">
        <v>19.665</v>
      </c>
      <c r="D1562" s="43">
        <v>1764.0</v>
      </c>
      <c r="E1562" s="44">
        <f t="shared" si="1"/>
        <v>0.02256772919</v>
      </c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</row>
    <row r="1563" ht="15.75" customHeight="1">
      <c r="A1563" s="42">
        <v>43857.62533333333</v>
      </c>
      <c r="B1563" s="43">
        <v>22.0</v>
      </c>
      <c r="C1563" s="43">
        <v>19.497</v>
      </c>
      <c r="D1563" s="43">
        <v>1328.0</v>
      </c>
      <c r="E1563" s="44">
        <f t="shared" si="1"/>
        <v>-0.008543096873</v>
      </c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</row>
    <row r="1564" ht="15.75" customHeight="1">
      <c r="A1564" s="42">
        <v>43858.62533333333</v>
      </c>
      <c r="B1564" s="43">
        <v>21.8</v>
      </c>
      <c r="C1564" s="43">
        <v>19.32</v>
      </c>
      <c r="D1564" s="43">
        <v>1344.0</v>
      </c>
      <c r="E1564" s="44">
        <f t="shared" si="1"/>
        <v>-0.009078319741</v>
      </c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</row>
    <row r="1565" ht="15.75" customHeight="1">
      <c r="A1565" s="42">
        <v>43859.62533333333</v>
      </c>
      <c r="B1565" s="43">
        <v>21.8</v>
      </c>
      <c r="C1565" s="43">
        <v>19.32</v>
      </c>
      <c r="D1565" s="43">
        <v>95182.0</v>
      </c>
      <c r="E1565" s="44">
        <f t="shared" si="1"/>
        <v>0</v>
      </c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</row>
    <row r="1566" ht="15.75" customHeight="1">
      <c r="A1566" s="42">
        <v>43860.62533333333</v>
      </c>
      <c r="B1566" s="43">
        <v>21.7</v>
      </c>
      <c r="C1566" s="43">
        <v>19.231</v>
      </c>
      <c r="D1566" s="43">
        <v>1838.0</v>
      </c>
      <c r="E1566" s="44">
        <f t="shared" si="1"/>
        <v>-0.004606625259</v>
      </c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</row>
    <row r="1567" ht="15.75" customHeight="1">
      <c r="A1567" s="42">
        <v>43861.62533333333</v>
      </c>
      <c r="B1567" s="43">
        <v>21.9</v>
      </c>
      <c r="C1567" s="43">
        <v>19.408</v>
      </c>
      <c r="D1567" s="43">
        <v>2090.0</v>
      </c>
      <c r="E1567" s="44">
        <f t="shared" si="1"/>
        <v>0.009203889553</v>
      </c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</row>
    <row r="1568" ht="15.75" customHeight="1">
      <c r="A1568" s="42">
        <v>43864.62533333333</v>
      </c>
      <c r="B1568" s="43">
        <v>21.8</v>
      </c>
      <c r="C1568" s="43">
        <v>19.32</v>
      </c>
      <c r="D1568" s="43">
        <v>4670.0</v>
      </c>
      <c r="E1568" s="44">
        <f t="shared" si="1"/>
        <v>-0.004534212696</v>
      </c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</row>
    <row r="1569" ht="15.75" customHeight="1">
      <c r="A1569" s="42">
        <v>43865.62533333333</v>
      </c>
      <c r="B1569" s="43">
        <v>21.61</v>
      </c>
      <c r="C1569" s="43">
        <v>19.151</v>
      </c>
      <c r="D1569" s="43">
        <v>15690.0</v>
      </c>
      <c r="E1569" s="44">
        <f t="shared" si="1"/>
        <v>-0.008747412008</v>
      </c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</row>
    <row r="1570" ht="15.75" customHeight="1">
      <c r="A1570" s="42">
        <v>43866.62533333333</v>
      </c>
      <c r="B1570" s="43">
        <v>21.62</v>
      </c>
      <c r="C1570" s="43">
        <v>19.16</v>
      </c>
      <c r="D1570" s="43">
        <v>3168.0</v>
      </c>
      <c r="E1570" s="44">
        <f t="shared" si="1"/>
        <v>0.0004699493499</v>
      </c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</row>
    <row r="1571" ht="15.75" customHeight="1">
      <c r="A1571" s="42">
        <v>43867.62533333333</v>
      </c>
      <c r="B1571" s="43">
        <v>21.79</v>
      </c>
      <c r="C1571" s="43">
        <v>19.311</v>
      </c>
      <c r="D1571" s="43">
        <v>682.0</v>
      </c>
      <c r="E1571" s="44">
        <f t="shared" si="1"/>
        <v>0.007881002088</v>
      </c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</row>
    <row r="1572" ht="15.75" customHeight="1">
      <c r="A1572" s="42">
        <v>43868.62533333333</v>
      </c>
      <c r="B1572" s="43">
        <v>21.78</v>
      </c>
      <c r="C1572" s="43">
        <v>19.302</v>
      </c>
      <c r="D1572" s="43">
        <v>1365.0</v>
      </c>
      <c r="E1572" s="44">
        <f t="shared" si="1"/>
        <v>-0.000466055616</v>
      </c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</row>
    <row r="1573" ht="15.75" customHeight="1">
      <c r="A1573" s="42">
        <v>43871.62533333333</v>
      </c>
      <c r="B1573" s="43">
        <v>21.84</v>
      </c>
      <c r="C1573" s="43">
        <v>19.355</v>
      </c>
      <c r="D1573" s="43">
        <v>206.0</v>
      </c>
      <c r="E1573" s="44">
        <f t="shared" si="1"/>
        <v>0.002745829448</v>
      </c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</row>
    <row r="1574" ht="15.75" customHeight="1">
      <c r="A1574" s="42">
        <v>43872.62533333333</v>
      </c>
      <c r="B1574" s="43">
        <v>21.65</v>
      </c>
      <c r="C1574" s="43">
        <v>19.187</v>
      </c>
      <c r="D1574" s="43">
        <v>5465.0</v>
      </c>
      <c r="E1574" s="44">
        <f t="shared" si="1"/>
        <v>-0.008679927667</v>
      </c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</row>
    <row r="1575" ht="15.75" customHeight="1">
      <c r="A1575" s="42">
        <v>43873.62533333333</v>
      </c>
      <c r="B1575" s="43">
        <v>21.75</v>
      </c>
      <c r="C1575" s="43">
        <v>19.275</v>
      </c>
      <c r="D1575" s="43">
        <v>2640.0</v>
      </c>
      <c r="E1575" s="44">
        <f t="shared" si="1"/>
        <v>0.004586438735</v>
      </c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</row>
    <row r="1576" ht="15.75" customHeight="1">
      <c r="A1576" s="42">
        <v>43874.62533333333</v>
      </c>
      <c r="B1576" s="43">
        <v>21.8</v>
      </c>
      <c r="C1576" s="43">
        <v>19.32</v>
      </c>
      <c r="D1576" s="43">
        <v>3404.0</v>
      </c>
      <c r="E1576" s="44">
        <f t="shared" si="1"/>
        <v>0.00233463035</v>
      </c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</row>
    <row r="1577" ht="15.75" customHeight="1">
      <c r="A1577" s="42">
        <v>43875.62533333333</v>
      </c>
      <c r="B1577" s="43">
        <v>22.45</v>
      </c>
      <c r="C1577" s="43">
        <v>19.896</v>
      </c>
      <c r="D1577" s="43">
        <v>10908.0</v>
      </c>
      <c r="E1577" s="44">
        <f t="shared" si="1"/>
        <v>0.0298136646</v>
      </c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</row>
    <row r="1578" ht="15.75" customHeight="1">
      <c r="A1578" s="42">
        <v>43878.62533333333</v>
      </c>
      <c r="B1578" s="43">
        <v>22.6</v>
      </c>
      <c r="C1578" s="43">
        <v>20.029</v>
      </c>
      <c r="D1578" s="43">
        <v>4172.0</v>
      </c>
      <c r="E1578" s="44">
        <f t="shared" si="1"/>
        <v>0.006684760756</v>
      </c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</row>
    <row r="1579" ht="15.75" customHeight="1">
      <c r="A1579" s="42">
        <v>43879.62533333333</v>
      </c>
      <c r="B1579" s="43">
        <v>22.6</v>
      </c>
      <c r="C1579" s="43">
        <v>20.029</v>
      </c>
      <c r="D1579" s="43">
        <v>12499.0</v>
      </c>
      <c r="E1579" s="44">
        <f t="shared" si="1"/>
        <v>0</v>
      </c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</row>
    <row r="1580" ht="15.75" customHeight="1">
      <c r="A1580" s="42">
        <v>43880.62533333333</v>
      </c>
      <c r="B1580" s="43">
        <v>22.42</v>
      </c>
      <c r="C1580" s="43">
        <v>19.869</v>
      </c>
      <c r="D1580" s="43">
        <v>650.0</v>
      </c>
      <c r="E1580" s="44">
        <f t="shared" si="1"/>
        <v>-0.007988416796</v>
      </c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</row>
    <row r="1581" ht="15.75" customHeight="1">
      <c r="A1581" s="42">
        <v>43881.62533333333</v>
      </c>
      <c r="B1581" s="43">
        <v>22.2</v>
      </c>
      <c r="C1581" s="43">
        <v>19.674</v>
      </c>
      <c r="D1581" s="43">
        <v>5075.0</v>
      </c>
      <c r="E1581" s="44">
        <f t="shared" si="1"/>
        <v>-0.009814283557</v>
      </c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</row>
    <row r="1582" ht="15.75" customHeight="1">
      <c r="A1582" s="42">
        <v>43882.62533333333</v>
      </c>
      <c r="B1582" s="43">
        <v>22.2</v>
      </c>
      <c r="C1582" s="43">
        <v>19.674</v>
      </c>
      <c r="D1582" s="43">
        <v>7818.0</v>
      </c>
      <c r="E1582" s="44">
        <f t="shared" si="1"/>
        <v>0</v>
      </c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</row>
    <row r="1583" ht="15.75" customHeight="1">
      <c r="A1583" s="42">
        <v>43885.62533333333</v>
      </c>
      <c r="B1583" s="43">
        <v>22.0</v>
      </c>
      <c r="C1583" s="43">
        <v>19.497</v>
      </c>
      <c r="D1583" s="43">
        <v>3495.0</v>
      </c>
      <c r="E1583" s="44">
        <f t="shared" si="1"/>
        <v>-0.008996645319</v>
      </c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</row>
    <row r="1584" ht="15.75" customHeight="1">
      <c r="A1584" s="42">
        <v>43886.62533333333</v>
      </c>
      <c r="B1584" s="43">
        <v>21.9</v>
      </c>
      <c r="C1584" s="43">
        <v>19.408</v>
      </c>
      <c r="D1584" s="43">
        <v>2358.0</v>
      </c>
      <c r="E1584" s="44">
        <f t="shared" si="1"/>
        <v>-0.004564804842</v>
      </c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</row>
    <row r="1585" ht="15.75" customHeight="1">
      <c r="A1585" s="42">
        <v>43887.62533333333</v>
      </c>
      <c r="B1585" s="43">
        <v>21.8</v>
      </c>
      <c r="C1585" s="43">
        <v>19.32</v>
      </c>
      <c r="D1585" s="43">
        <v>1213.0</v>
      </c>
      <c r="E1585" s="44">
        <f t="shared" si="1"/>
        <v>-0.004534212696</v>
      </c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</row>
    <row r="1586" ht="15.75" customHeight="1">
      <c r="A1586" s="42">
        <v>43888.62533333333</v>
      </c>
      <c r="B1586" s="43">
        <v>22.2</v>
      </c>
      <c r="C1586" s="43">
        <v>19.674</v>
      </c>
      <c r="D1586" s="43">
        <v>2109.0</v>
      </c>
      <c r="E1586" s="44">
        <f t="shared" si="1"/>
        <v>0.01832298137</v>
      </c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</row>
    <row r="1587" ht="15.75" customHeight="1">
      <c r="A1587" s="42">
        <v>43889.62533333333</v>
      </c>
      <c r="B1587" s="43">
        <v>22.5</v>
      </c>
      <c r="C1587" s="43">
        <v>19.94</v>
      </c>
      <c r="D1587" s="43">
        <v>984.0</v>
      </c>
      <c r="E1587" s="44">
        <f t="shared" si="1"/>
        <v>0.01352038223</v>
      </c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</row>
    <row r="1588" ht="15.75" customHeight="1">
      <c r="A1588" s="42">
        <v>43892.62533333333</v>
      </c>
      <c r="B1588" s="43">
        <v>22.49</v>
      </c>
      <c r="C1588" s="43">
        <v>19.931</v>
      </c>
      <c r="D1588" s="43">
        <v>2097.0</v>
      </c>
      <c r="E1588" s="44">
        <f t="shared" si="1"/>
        <v>-0.0004513540622</v>
      </c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</row>
    <row r="1589" ht="15.75" customHeight="1">
      <c r="A1589" s="42">
        <v>43893.62533333333</v>
      </c>
      <c r="B1589" s="43">
        <v>22.0</v>
      </c>
      <c r="C1589" s="43">
        <v>19.497</v>
      </c>
      <c r="D1589" s="43">
        <v>1420.0</v>
      </c>
      <c r="E1589" s="44">
        <f t="shared" si="1"/>
        <v>-0.02177512418</v>
      </c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</row>
    <row r="1590" ht="15.75" customHeight="1">
      <c r="A1590" s="42">
        <v>43894.62533333333</v>
      </c>
      <c r="B1590" s="43">
        <v>21.9</v>
      </c>
      <c r="C1590" s="43">
        <v>19.408</v>
      </c>
      <c r="D1590" s="43">
        <v>555.0</v>
      </c>
      <c r="E1590" s="44">
        <f t="shared" si="1"/>
        <v>-0.004564804842</v>
      </c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</row>
    <row r="1591" ht="15.75" customHeight="1">
      <c r="A1591" s="42">
        <v>43895.62533333333</v>
      </c>
      <c r="B1591" s="43">
        <v>21.7</v>
      </c>
      <c r="C1591" s="43">
        <v>19.231</v>
      </c>
      <c r="D1591" s="43">
        <v>1867.0</v>
      </c>
      <c r="E1591" s="44">
        <f t="shared" si="1"/>
        <v>-0.009119950536</v>
      </c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</row>
    <row r="1592" ht="15.75" customHeight="1">
      <c r="A1592" s="42">
        <v>43896.62533333333</v>
      </c>
      <c r="B1592" s="43">
        <v>21.6</v>
      </c>
      <c r="C1592" s="43">
        <v>19.143</v>
      </c>
      <c r="D1592" s="43">
        <v>902.0</v>
      </c>
      <c r="E1592" s="44">
        <f t="shared" si="1"/>
        <v>-0.004575945089</v>
      </c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</row>
    <row r="1593" ht="15.75" customHeight="1">
      <c r="A1593" s="42">
        <v>43899.62533333333</v>
      </c>
      <c r="B1593" s="43">
        <v>21.59</v>
      </c>
      <c r="C1593" s="43">
        <v>19.134</v>
      </c>
      <c r="D1593" s="43">
        <v>2698.0</v>
      </c>
      <c r="E1593" s="44">
        <f t="shared" si="1"/>
        <v>-0.0004701457452</v>
      </c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</row>
    <row r="1594" ht="15.75" customHeight="1">
      <c r="A1594" s="42">
        <v>43900.62533333333</v>
      </c>
      <c r="B1594" s="43">
        <v>21.02</v>
      </c>
      <c r="C1594" s="43">
        <v>18.629</v>
      </c>
      <c r="D1594" s="43">
        <v>5314.0</v>
      </c>
      <c r="E1594" s="44">
        <f t="shared" si="1"/>
        <v>-0.02639280861</v>
      </c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</row>
    <row r="1595" ht="15.75" customHeight="1">
      <c r="A1595" s="42">
        <v>43901.62533333333</v>
      </c>
      <c r="B1595" s="43">
        <v>21.65</v>
      </c>
      <c r="C1595" s="43">
        <v>19.187</v>
      </c>
      <c r="D1595" s="43">
        <v>449.0</v>
      </c>
      <c r="E1595" s="44">
        <f t="shared" si="1"/>
        <v>0.02995329862</v>
      </c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</row>
    <row r="1596" ht="15.75" customHeight="1">
      <c r="A1596" s="42">
        <v>43902.62533333333</v>
      </c>
      <c r="B1596" s="43">
        <v>20.7</v>
      </c>
      <c r="C1596" s="43">
        <v>18.345</v>
      </c>
      <c r="D1596" s="43">
        <v>6921.0</v>
      </c>
      <c r="E1596" s="44">
        <f t="shared" si="1"/>
        <v>-0.04388387971</v>
      </c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</row>
    <row r="1597" ht="15.75" customHeight="1">
      <c r="A1597" s="42">
        <v>43903.62533333333</v>
      </c>
      <c r="B1597" s="43">
        <v>19.74</v>
      </c>
      <c r="C1597" s="43">
        <v>17.494</v>
      </c>
      <c r="D1597" s="43">
        <v>7915.0</v>
      </c>
      <c r="E1597" s="44">
        <f t="shared" si="1"/>
        <v>-0.04638866176</v>
      </c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</row>
    <row r="1598" ht="15.75" customHeight="1">
      <c r="A1598" s="42">
        <v>43906.62533333333</v>
      </c>
      <c r="B1598" s="43">
        <v>18.86</v>
      </c>
      <c r="C1598" s="43">
        <v>16.714</v>
      </c>
      <c r="D1598" s="43">
        <v>6405.0</v>
      </c>
      <c r="E1598" s="44">
        <f t="shared" si="1"/>
        <v>-0.04458671545</v>
      </c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</row>
    <row r="1599" ht="15.75" customHeight="1">
      <c r="A1599" s="42">
        <v>43907.62533333333</v>
      </c>
      <c r="B1599" s="43">
        <v>17.76</v>
      </c>
      <c r="C1599" s="43">
        <v>15.739</v>
      </c>
      <c r="D1599" s="43">
        <v>12628.0</v>
      </c>
      <c r="E1599" s="44">
        <f t="shared" si="1"/>
        <v>-0.0583343305</v>
      </c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</row>
    <row r="1600" ht="15.75" customHeight="1">
      <c r="A1600" s="42">
        <v>43908.62533333333</v>
      </c>
      <c r="B1600" s="43">
        <v>17.23</v>
      </c>
      <c r="C1600" s="43">
        <v>15.27</v>
      </c>
      <c r="D1600" s="43">
        <v>19444.0</v>
      </c>
      <c r="E1600" s="44">
        <f t="shared" si="1"/>
        <v>-0.02979858949</v>
      </c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</row>
    <row r="1601" ht="15.75" customHeight="1">
      <c r="A1601" s="42">
        <v>43909.62533333333</v>
      </c>
      <c r="B1601" s="43">
        <v>16.8</v>
      </c>
      <c r="C1601" s="43">
        <v>14.889</v>
      </c>
      <c r="D1601" s="43">
        <v>4281.0</v>
      </c>
      <c r="E1601" s="44">
        <f t="shared" si="1"/>
        <v>-0.02495088409</v>
      </c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</row>
    <row r="1602" ht="15.75" customHeight="1">
      <c r="A1602" s="42">
        <v>43913.62533333333</v>
      </c>
      <c r="B1602" s="43">
        <v>16.78</v>
      </c>
      <c r="C1602" s="43">
        <v>14.871</v>
      </c>
      <c r="D1602" s="43">
        <v>1630.0</v>
      </c>
      <c r="E1602" s="44">
        <f t="shared" si="1"/>
        <v>-0.001208946202</v>
      </c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</row>
    <row r="1603" ht="15.75" customHeight="1">
      <c r="A1603" s="42">
        <v>43914.62533333333</v>
      </c>
      <c r="B1603" s="43">
        <v>16.99</v>
      </c>
      <c r="C1603" s="43">
        <v>15.057</v>
      </c>
      <c r="D1603" s="43">
        <v>2975.0</v>
      </c>
      <c r="E1603" s="44">
        <f t="shared" si="1"/>
        <v>0.01250756506</v>
      </c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</row>
    <row r="1604" ht="15.75" customHeight="1">
      <c r="A1604" s="42">
        <v>43915.62533333333</v>
      </c>
      <c r="B1604" s="43">
        <v>17.0</v>
      </c>
      <c r="C1604" s="43">
        <v>15.066</v>
      </c>
      <c r="D1604" s="43">
        <v>3020.0</v>
      </c>
      <c r="E1604" s="44">
        <f t="shared" si="1"/>
        <v>0.0005977286312</v>
      </c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</row>
    <row r="1605" ht="15.75" customHeight="1">
      <c r="A1605" s="42">
        <v>43916.62533333333</v>
      </c>
      <c r="B1605" s="43">
        <v>17.5</v>
      </c>
      <c r="C1605" s="43">
        <v>15.509</v>
      </c>
      <c r="D1605" s="43">
        <v>1310.0</v>
      </c>
      <c r="E1605" s="44">
        <f t="shared" si="1"/>
        <v>0.02940395593</v>
      </c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</row>
    <row r="1606" ht="15.75" customHeight="1">
      <c r="A1606" s="42">
        <v>43917.62533333333</v>
      </c>
      <c r="B1606" s="43">
        <v>17.4</v>
      </c>
      <c r="C1606" s="43">
        <v>15.42</v>
      </c>
      <c r="D1606" s="43">
        <v>2266.0</v>
      </c>
      <c r="E1606" s="44">
        <f t="shared" si="1"/>
        <v>-0.005738603392</v>
      </c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</row>
    <row r="1607" ht="15.75" customHeight="1">
      <c r="A1607" s="42">
        <v>43920.62533333333</v>
      </c>
      <c r="B1607" s="43">
        <v>17.4</v>
      </c>
      <c r="C1607" s="43">
        <v>15.42</v>
      </c>
      <c r="D1607" s="43">
        <v>227.0</v>
      </c>
      <c r="E1607" s="44">
        <f t="shared" si="1"/>
        <v>0</v>
      </c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</row>
    <row r="1608" ht="15.75" customHeight="1">
      <c r="A1608" s="42">
        <v>43921.62533333333</v>
      </c>
      <c r="B1608" s="43">
        <v>17.92</v>
      </c>
      <c r="C1608" s="43">
        <v>15.881</v>
      </c>
      <c r="D1608" s="43">
        <v>1400.0</v>
      </c>
      <c r="E1608" s="44">
        <f t="shared" si="1"/>
        <v>0.02989623865</v>
      </c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</row>
    <row r="1609" ht="15.75" customHeight="1">
      <c r="A1609" s="42">
        <v>43922.62533333333</v>
      </c>
      <c r="B1609" s="43">
        <v>17.91</v>
      </c>
      <c r="C1609" s="43">
        <v>15.872</v>
      </c>
      <c r="D1609" s="43">
        <v>3001.0</v>
      </c>
      <c r="E1609" s="44">
        <f t="shared" si="1"/>
        <v>-0.0005667149424</v>
      </c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</row>
    <row r="1610" ht="15.75" customHeight="1">
      <c r="A1610" s="42">
        <v>43923.62533333333</v>
      </c>
      <c r="B1610" s="43">
        <v>17.38</v>
      </c>
      <c r="C1610" s="43">
        <v>15.403</v>
      </c>
      <c r="D1610" s="43">
        <v>4934.0</v>
      </c>
      <c r="E1610" s="44">
        <f t="shared" si="1"/>
        <v>-0.02954889113</v>
      </c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</row>
    <row r="1611" ht="15.75" customHeight="1">
      <c r="A1611" s="42">
        <v>43924.62533333333</v>
      </c>
      <c r="B1611" s="43">
        <v>16.86</v>
      </c>
      <c r="C1611" s="43">
        <v>14.942</v>
      </c>
      <c r="D1611" s="43">
        <v>6103.0</v>
      </c>
      <c r="E1611" s="44">
        <f t="shared" si="1"/>
        <v>-0.02992923456</v>
      </c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</row>
    <row r="1612" ht="15.75" customHeight="1">
      <c r="A1612" s="42">
        <v>43927.62533333333</v>
      </c>
      <c r="B1612" s="43">
        <v>16.84</v>
      </c>
      <c r="C1612" s="43">
        <v>14.924</v>
      </c>
      <c r="D1612" s="43">
        <v>8413.0</v>
      </c>
      <c r="E1612" s="44">
        <f t="shared" si="1"/>
        <v>-0.001204658011</v>
      </c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</row>
    <row r="1613" ht="15.75" customHeight="1">
      <c r="A1613" s="42">
        <v>43928.62533333333</v>
      </c>
      <c r="B1613" s="43">
        <v>16.99</v>
      </c>
      <c r="C1613" s="43">
        <v>15.057</v>
      </c>
      <c r="D1613" s="43">
        <v>974.0</v>
      </c>
      <c r="E1613" s="44">
        <f t="shared" si="1"/>
        <v>0.008911819887</v>
      </c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</row>
    <row r="1614" ht="15.75" customHeight="1">
      <c r="A1614" s="42">
        <v>43929.62533333333</v>
      </c>
      <c r="B1614" s="43">
        <v>17.0</v>
      </c>
      <c r="C1614" s="43">
        <v>15.066</v>
      </c>
      <c r="D1614" s="43">
        <v>5357.0</v>
      </c>
      <c r="E1614" s="44">
        <f t="shared" si="1"/>
        <v>0.0005977286312</v>
      </c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</row>
    <row r="1615" ht="15.75" customHeight="1">
      <c r="A1615" s="42">
        <v>43934.62533333333</v>
      </c>
      <c r="B1615" s="43">
        <v>17.0</v>
      </c>
      <c r="C1615" s="43">
        <v>15.066</v>
      </c>
      <c r="D1615" s="43">
        <v>950.0</v>
      </c>
      <c r="E1615" s="44">
        <f t="shared" si="1"/>
        <v>0</v>
      </c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</row>
    <row r="1616" ht="15.75" customHeight="1">
      <c r="A1616" s="42">
        <v>43935.62533333333</v>
      </c>
      <c r="B1616" s="43">
        <v>17.0</v>
      </c>
      <c r="C1616" s="43">
        <v>15.066</v>
      </c>
      <c r="D1616" s="43">
        <v>731.0</v>
      </c>
      <c r="E1616" s="44">
        <f t="shared" si="1"/>
        <v>0</v>
      </c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</row>
    <row r="1617" ht="15.75" customHeight="1">
      <c r="A1617" s="42">
        <v>43936.62533333333</v>
      </c>
      <c r="B1617" s="43">
        <v>16.99</v>
      </c>
      <c r="C1617" s="43">
        <v>15.057</v>
      </c>
      <c r="D1617" s="43">
        <v>506.0</v>
      </c>
      <c r="E1617" s="44">
        <f t="shared" si="1"/>
        <v>-0.0005973715651</v>
      </c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</row>
    <row r="1618" ht="15.75" customHeight="1">
      <c r="A1618" s="42">
        <v>43937.62533333333</v>
      </c>
      <c r="B1618" s="43">
        <v>17.0</v>
      </c>
      <c r="C1618" s="43">
        <v>15.066</v>
      </c>
      <c r="D1618" s="43">
        <v>533.0</v>
      </c>
      <c r="E1618" s="44">
        <f t="shared" si="1"/>
        <v>0.0005977286312</v>
      </c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</row>
    <row r="1619" ht="15.75" customHeight="1">
      <c r="A1619" s="42">
        <v>43938.62533333333</v>
      </c>
      <c r="B1619" s="43">
        <v>16.99</v>
      </c>
      <c r="C1619" s="43">
        <v>15.057</v>
      </c>
      <c r="D1619" s="43">
        <v>504.0</v>
      </c>
      <c r="E1619" s="44">
        <f t="shared" si="1"/>
        <v>-0.0005973715651</v>
      </c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</row>
    <row r="1620" ht="15.75" customHeight="1">
      <c r="A1620" s="42">
        <v>43941.62533333333</v>
      </c>
      <c r="B1620" s="43">
        <v>17.0</v>
      </c>
      <c r="C1620" s="43">
        <v>15.066</v>
      </c>
      <c r="D1620" s="43">
        <v>1271.0</v>
      </c>
      <c r="E1620" s="44">
        <f t="shared" si="1"/>
        <v>0.0005977286312</v>
      </c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</row>
    <row r="1621" ht="15.75" customHeight="1">
      <c r="A1621" s="42">
        <v>43942.62533333333</v>
      </c>
      <c r="B1621" s="43">
        <v>16.99</v>
      </c>
      <c r="C1621" s="43">
        <v>15.057</v>
      </c>
      <c r="D1621" s="43">
        <v>3656.0</v>
      </c>
      <c r="E1621" s="44">
        <f t="shared" si="1"/>
        <v>-0.0005973715651</v>
      </c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</row>
    <row r="1622" ht="15.75" customHeight="1">
      <c r="A1622" s="42">
        <v>43943.62533333333</v>
      </c>
      <c r="B1622" s="43">
        <v>16.65</v>
      </c>
      <c r="C1622" s="43">
        <v>14.756</v>
      </c>
      <c r="D1622" s="43">
        <v>4076.0</v>
      </c>
      <c r="E1622" s="44">
        <f t="shared" si="1"/>
        <v>-0.019990702</v>
      </c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</row>
    <row r="1623" ht="15.75" customHeight="1">
      <c r="A1623" s="42">
        <v>43944.62533333333</v>
      </c>
      <c r="B1623" s="43">
        <v>16.9</v>
      </c>
      <c r="C1623" s="43">
        <v>14.977</v>
      </c>
      <c r="D1623" s="43">
        <v>730.0</v>
      </c>
      <c r="E1623" s="44">
        <f t="shared" si="1"/>
        <v>0.01497695853</v>
      </c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</row>
    <row r="1624" ht="15.75" customHeight="1">
      <c r="A1624" s="42">
        <v>43945.62533333333</v>
      </c>
      <c r="B1624" s="43">
        <v>16.88</v>
      </c>
      <c r="C1624" s="43">
        <v>14.96</v>
      </c>
      <c r="D1624" s="43">
        <v>880.0</v>
      </c>
      <c r="E1624" s="44">
        <f t="shared" si="1"/>
        <v>-0.00113507378</v>
      </c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</row>
    <row r="1625" ht="15.75" customHeight="1">
      <c r="A1625" s="42">
        <v>43948.62533333333</v>
      </c>
      <c r="B1625" s="43">
        <v>17.18</v>
      </c>
      <c r="C1625" s="43">
        <v>15.225</v>
      </c>
      <c r="D1625" s="43">
        <v>130.0</v>
      </c>
      <c r="E1625" s="44">
        <f t="shared" si="1"/>
        <v>0.01771390374</v>
      </c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</row>
    <row r="1626" ht="15.75" customHeight="1">
      <c r="A1626" s="42">
        <v>43949.62533333333</v>
      </c>
      <c r="B1626" s="43">
        <v>17.6</v>
      </c>
      <c r="C1626" s="43">
        <v>15.598</v>
      </c>
      <c r="D1626" s="43">
        <v>358.0</v>
      </c>
      <c r="E1626" s="44">
        <f t="shared" si="1"/>
        <v>0.02449917898</v>
      </c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</row>
    <row r="1627" ht="15.75" customHeight="1">
      <c r="A1627" s="42">
        <v>43950.62533333333</v>
      </c>
      <c r="B1627" s="43">
        <v>17.08</v>
      </c>
      <c r="C1627" s="43">
        <v>15.137</v>
      </c>
      <c r="D1627" s="43">
        <v>2388.0</v>
      </c>
      <c r="E1627" s="44">
        <f t="shared" si="1"/>
        <v>-0.02955507116</v>
      </c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</row>
    <row r="1628" ht="15.75" customHeight="1">
      <c r="A1628" s="42">
        <v>43951.62533333333</v>
      </c>
      <c r="B1628" s="43">
        <v>16.57</v>
      </c>
      <c r="C1628" s="43">
        <v>14.685</v>
      </c>
      <c r="D1628" s="43">
        <v>2475.0</v>
      </c>
      <c r="E1628" s="44">
        <f t="shared" si="1"/>
        <v>-0.02986060646</v>
      </c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</row>
    <row r="1629" ht="15.75" customHeight="1">
      <c r="A1629" s="42">
        <v>43955.62533333333</v>
      </c>
      <c r="B1629" s="43">
        <v>16.57</v>
      </c>
      <c r="C1629" s="43">
        <v>14.685</v>
      </c>
      <c r="D1629" s="43">
        <v>988.0</v>
      </c>
      <c r="E1629" s="44">
        <f t="shared" si="1"/>
        <v>0</v>
      </c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</row>
    <row r="1630" ht="15.75" customHeight="1">
      <c r="A1630" s="42">
        <v>43956.62533333333</v>
      </c>
      <c r="B1630" s="43">
        <v>16.7</v>
      </c>
      <c r="C1630" s="43">
        <v>14.8</v>
      </c>
      <c r="D1630" s="43">
        <v>142.0</v>
      </c>
      <c r="E1630" s="44">
        <f t="shared" si="1"/>
        <v>0.007831120191</v>
      </c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</row>
    <row r="1631" ht="15.75" customHeight="1">
      <c r="A1631" s="42">
        <v>43957.62533333333</v>
      </c>
      <c r="B1631" s="43">
        <v>16.9</v>
      </c>
      <c r="C1631" s="43">
        <v>14.977</v>
      </c>
      <c r="D1631" s="43">
        <v>2658.0</v>
      </c>
      <c r="E1631" s="44">
        <f t="shared" si="1"/>
        <v>0.01195945946</v>
      </c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</row>
    <row r="1632" ht="15.75" customHeight="1">
      <c r="A1632" s="42">
        <v>43958.62533333333</v>
      </c>
      <c r="B1632" s="43">
        <v>16.7</v>
      </c>
      <c r="C1632" s="43">
        <v>14.8</v>
      </c>
      <c r="D1632" s="43">
        <v>200743.0</v>
      </c>
      <c r="E1632" s="44">
        <f t="shared" si="1"/>
        <v>-0.01181812112</v>
      </c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</row>
    <row r="1633" ht="15.75" customHeight="1">
      <c r="A1633" s="42">
        <v>43959.62533333333</v>
      </c>
      <c r="B1633" s="43">
        <v>16.69</v>
      </c>
      <c r="C1633" s="43">
        <v>14.791</v>
      </c>
      <c r="D1633" s="43">
        <v>816.0</v>
      </c>
      <c r="E1633" s="44">
        <f t="shared" si="1"/>
        <v>-0.0006081081081</v>
      </c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</row>
    <row r="1634" ht="15.75" customHeight="1">
      <c r="A1634" s="42">
        <v>43962.62533333333</v>
      </c>
      <c r="B1634" s="43">
        <v>16.7</v>
      </c>
      <c r="C1634" s="43">
        <v>14.8</v>
      </c>
      <c r="D1634" s="43">
        <v>878.0</v>
      </c>
      <c r="E1634" s="44">
        <f t="shared" si="1"/>
        <v>0.0006084781286</v>
      </c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</row>
    <row r="1635" ht="15.75" customHeight="1">
      <c r="A1635" s="42">
        <v>43963.62533333333</v>
      </c>
      <c r="B1635" s="43">
        <v>16.7</v>
      </c>
      <c r="C1635" s="43">
        <v>14.8</v>
      </c>
      <c r="D1635" s="43">
        <v>173253.0</v>
      </c>
      <c r="E1635" s="44">
        <f t="shared" si="1"/>
        <v>0</v>
      </c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</row>
    <row r="1636" ht="15.75" customHeight="1">
      <c r="A1636" s="42">
        <v>43964.62533333333</v>
      </c>
      <c r="B1636" s="43">
        <v>16.5</v>
      </c>
      <c r="C1636" s="43">
        <v>14.623</v>
      </c>
      <c r="D1636" s="43">
        <v>7471.0</v>
      </c>
      <c r="E1636" s="44">
        <f t="shared" si="1"/>
        <v>-0.01195945946</v>
      </c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</row>
    <row r="1637" ht="15.75" customHeight="1">
      <c r="A1637" s="42">
        <v>43965.62533333333</v>
      </c>
      <c r="B1637" s="43">
        <v>16.5</v>
      </c>
      <c r="C1637" s="43">
        <v>14.623</v>
      </c>
      <c r="D1637" s="43">
        <v>3332.0</v>
      </c>
      <c r="E1637" s="44">
        <f t="shared" si="1"/>
        <v>0</v>
      </c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</row>
    <row r="1638" ht="15.75" customHeight="1">
      <c r="A1638" s="42">
        <v>43966.62533333333</v>
      </c>
      <c r="B1638" s="43">
        <v>16.8</v>
      </c>
      <c r="C1638" s="43">
        <v>14.889</v>
      </c>
      <c r="D1638" s="43">
        <v>3858.0</v>
      </c>
      <c r="E1638" s="44">
        <f t="shared" si="1"/>
        <v>0.01819052178</v>
      </c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</row>
    <row r="1639" ht="15.75" customHeight="1">
      <c r="A1639" s="42">
        <v>43969.62533333333</v>
      </c>
      <c r="B1639" s="43">
        <v>16.5</v>
      </c>
      <c r="C1639" s="43">
        <v>14.623</v>
      </c>
      <c r="D1639" s="43">
        <v>4025.0</v>
      </c>
      <c r="E1639" s="44">
        <f t="shared" si="1"/>
        <v>-0.01786553832</v>
      </c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</row>
    <row r="1640" ht="15.75" customHeight="1">
      <c r="A1640" s="42">
        <v>43970.62533333333</v>
      </c>
      <c r="B1640" s="43">
        <v>16.8</v>
      </c>
      <c r="C1640" s="43">
        <v>14.889</v>
      </c>
      <c r="D1640" s="43">
        <v>1479.0</v>
      </c>
      <c r="E1640" s="44">
        <f t="shared" si="1"/>
        <v>0.01819052178</v>
      </c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</row>
    <row r="1641" ht="15.75" customHeight="1">
      <c r="A1641" s="42">
        <v>43971.62533333333</v>
      </c>
      <c r="B1641" s="43">
        <v>16.79</v>
      </c>
      <c r="C1641" s="43">
        <v>14.88</v>
      </c>
      <c r="D1641" s="43">
        <v>2689.0</v>
      </c>
      <c r="E1641" s="44">
        <f t="shared" si="1"/>
        <v>-0.0006044731009</v>
      </c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</row>
    <row r="1642" ht="15.75" customHeight="1">
      <c r="A1642" s="42">
        <v>43972.62533333333</v>
      </c>
      <c r="B1642" s="43">
        <v>16.6</v>
      </c>
      <c r="C1642" s="43">
        <v>14.711</v>
      </c>
      <c r="D1642" s="43">
        <v>1246.0</v>
      </c>
      <c r="E1642" s="44">
        <f t="shared" si="1"/>
        <v>-0.01135752688</v>
      </c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</row>
    <row r="1643" ht="15.75" customHeight="1">
      <c r="A1643" s="42">
        <v>43973.62533333333</v>
      </c>
      <c r="B1643" s="43">
        <v>17.09</v>
      </c>
      <c r="C1643" s="43">
        <v>15.146</v>
      </c>
      <c r="D1643" s="43">
        <v>300.0</v>
      </c>
      <c r="E1643" s="44">
        <f t="shared" si="1"/>
        <v>0.02956970974</v>
      </c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</row>
    <row r="1644" ht="15.75" customHeight="1">
      <c r="A1644" s="42">
        <v>43977.62533333333</v>
      </c>
      <c r="B1644" s="43">
        <v>16.8</v>
      </c>
      <c r="C1644" s="43">
        <v>14.889</v>
      </c>
      <c r="D1644" s="43">
        <v>1120.0</v>
      </c>
      <c r="E1644" s="44">
        <f t="shared" si="1"/>
        <v>-0.01696817642</v>
      </c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</row>
    <row r="1645" ht="15.75" customHeight="1">
      <c r="A1645" s="42">
        <v>43978.62533333333</v>
      </c>
      <c r="B1645" s="43">
        <v>16.8</v>
      </c>
      <c r="C1645" s="43">
        <v>14.889</v>
      </c>
      <c r="D1645" s="43">
        <v>1925.0</v>
      </c>
      <c r="E1645" s="44">
        <f t="shared" si="1"/>
        <v>0</v>
      </c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</row>
    <row r="1646" ht="15.75" customHeight="1">
      <c r="A1646" s="42">
        <v>43979.62533333333</v>
      </c>
      <c r="B1646" s="43">
        <v>16.99</v>
      </c>
      <c r="C1646" s="43">
        <v>15.057</v>
      </c>
      <c r="D1646" s="43">
        <v>373.0</v>
      </c>
      <c r="E1646" s="44">
        <f t="shared" si="1"/>
        <v>0.01128349788</v>
      </c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</row>
    <row r="1647" ht="15.75" customHeight="1">
      <c r="A1647" s="42">
        <v>43980.62533333333</v>
      </c>
      <c r="B1647" s="43">
        <v>17.15</v>
      </c>
      <c r="C1647" s="43">
        <v>15.199</v>
      </c>
      <c r="D1647" s="43">
        <v>2297.0</v>
      </c>
      <c r="E1647" s="44">
        <f t="shared" si="1"/>
        <v>0.009430829515</v>
      </c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</row>
    <row r="1648" ht="15.75" customHeight="1">
      <c r="A1648" s="42">
        <v>43983.62533333333</v>
      </c>
      <c r="B1648" s="43">
        <v>17.01</v>
      </c>
      <c r="C1648" s="43">
        <v>15.075</v>
      </c>
      <c r="D1648" s="43">
        <v>479.0</v>
      </c>
      <c r="E1648" s="44">
        <f t="shared" si="1"/>
        <v>-0.008158431476</v>
      </c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</row>
    <row r="1649" ht="15.75" customHeight="1">
      <c r="A1649" s="42">
        <v>43984.62533333333</v>
      </c>
      <c r="B1649" s="43">
        <v>17.52</v>
      </c>
      <c r="C1649" s="43">
        <v>15.527</v>
      </c>
      <c r="D1649" s="43">
        <v>4455.0</v>
      </c>
      <c r="E1649" s="44">
        <f t="shared" si="1"/>
        <v>0.02998341625</v>
      </c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</row>
    <row r="1650" ht="15.75" customHeight="1">
      <c r="A1650" s="42">
        <v>43985.62533333333</v>
      </c>
      <c r="B1650" s="43">
        <v>17.95</v>
      </c>
      <c r="C1650" s="43">
        <v>15.908</v>
      </c>
      <c r="D1650" s="43">
        <v>17756.0</v>
      </c>
      <c r="E1650" s="44">
        <f t="shared" si="1"/>
        <v>0.02453790172</v>
      </c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</row>
    <row r="1651" ht="15.75" customHeight="1">
      <c r="A1651" s="42">
        <v>43986.62533333333</v>
      </c>
      <c r="B1651" s="43">
        <v>17.61</v>
      </c>
      <c r="C1651" s="43">
        <v>15.606</v>
      </c>
      <c r="D1651" s="43">
        <v>6377.0</v>
      </c>
      <c r="E1651" s="44">
        <f t="shared" si="1"/>
        <v>-0.01898415891</v>
      </c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</row>
    <row r="1652" ht="15.75" customHeight="1">
      <c r="A1652" s="42">
        <v>43987.62533333333</v>
      </c>
      <c r="B1652" s="43">
        <v>17.85</v>
      </c>
      <c r="C1652" s="43">
        <v>15.819</v>
      </c>
      <c r="D1652" s="43">
        <v>9209.0</v>
      </c>
      <c r="E1652" s="44">
        <f t="shared" si="1"/>
        <v>0.01364859669</v>
      </c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</row>
    <row r="1653" ht="15.75" customHeight="1">
      <c r="A1653" s="42">
        <v>43990.62533333333</v>
      </c>
      <c r="B1653" s="43">
        <v>17.8</v>
      </c>
      <c r="C1653" s="43">
        <v>15.775</v>
      </c>
      <c r="D1653" s="43">
        <v>118215.0</v>
      </c>
      <c r="E1653" s="44">
        <f t="shared" si="1"/>
        <v>-0.002781465327</v>
      </c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</row>
    <row r="1654" ht="15.75" customHeight="1">
      <c r="A1654" s="42">
        <v>43991.62533333333</v>
      </c>
      <c r="B1654" s="43">
        <v>17.5</v>
      </c>
      <c r="C1654" s="43">
        <v>15.509</v>
      </c>
      <c r="D1654" s="43">
        <v>11495.0</v>
      </c>
      <c r="E1654" s="44">
        <f t="shared" si="1"/>
        <v>-0.01686212361</v>
      </c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</row>
    <row r="1655" ht="15.75" customHeight="1">
      <c r="A1655" s="42">
        <v>43992.62533333333</v>
      </c>
      <c r="B1655" s="43">
        <v>17.5</v>
      </c>
      <c r="C1655" s="43">
        <v>15.509</v>
      </c>
      <c r="D1655" s="43">
        <v>49146.0</v>
      </c>
      <c r="E1655" s="44">
        <f t="shared" si="1"/>
        <v>0</v>
      </c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</row>
    <row r="1656" ht="15.75" customHeight="1">
      <c r="A1656" s="42">
        <v>43993.62533333333</v>
      </c>
      <c r="B1656" s="43">
        <v>17.59</v>
      </c>
      <c r="C1656" s="43">
        <v>15.589</v>
      </c>
      <c r="D1656" s="43">
        <v>26696.0</v>
      </c>
      <c r="E1656" s="44">
        <f t="shared" si="1"/>
        <v>0.005158295183</v>
      </c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</row>
    <row r="1657" ht="15.75" customHeight="1">
      <c r="A1657" s="42">
        <v>43994.62533333333</v>
      </c>
      <c r="B1657" s="43">
        <v>17.5</v>
      </c>
      <c r="C1657" s="43">
        <v>15.509</v>
      </c>
      <c r="D1657" s="43">
        <v>5259.0</v>
      </c>
      <c r="E1657" s="44">
        <f t="shared" si="1"/>
        <v>-0.005131823722</v>
      </c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</row>
    <row r="1658" ht="15.75" customHeight="1">
      <c r="A1658" s="42">
        <v>43997.62533333333</v>
      </c>
      <c r="B1658" s="43">
        <v>17.6</v>
      </c>
      <c r="C1658" s="43">
        <v>15.598</v>
      </c>
      <c r="D1658" s="43">
        <v>20470.0</v>
      </c>
      <c r="E1658" s="44">
        <f t="shared" si="1"/>
        <v>0.005738603392</v>
      </c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</row>
    <row r="1659" ht="15.75" customHeight="1">
      <c r="A1659" s="42">
        <v>43998.62533333333</v>
      </c>
      <c r="B1659" s="43">
        <v>17.6</v>
      </c>
      <c r="C1659" s="43">
        <v>15.598</v>
      </c>
      <c r="D1659" s="43">
        <v>11880.0</v>
      </c>
      <c r="E1659" s="44">
        <f t="shared" si="1"/>
        <v>0</v>
      </c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</row>
    <row r="1660" ht="15.75" customHeight="1">
      <c r="A1660" s="42">
        <v>43999.62533333333</v>
      </c>
      <c r="B1660" s="43">
        <v>17.8</v>
      </c>
      <c r="C1660" s="43">
        <v>15.775</v>
      </c>
      <c r="D1660" s="43">
        <v>10891.0</v>
      </c>
      <c r="E1660" s="44">
        <f t="shared" si="1"/>
        <v>0.01134760867</v>
      </c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</row>
    <row r="1661" ht="15.75" customHeight="1">
      <c r="A1661" s="42">
        <v>44000.62533333333</v>
      </c>
      <c r="B1661" s="43">
        <v>17.8</v>
      </c>
      <c r="C1661" s="43">
        <v>15.775</v>
      </c>
      <c r="D1661" s="43">
        <v>4242.0</v>
      </c>
      <c r="E1661" s="44">
        <f t="shared" si="1"/>
        <v>0</v>
      </c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</row>
    <row r="1662" ht="15.75" customHeight="1">
      <c r="A1662" s="42">
        <v>44001.62533333333</v>
      </c>
      <c r="B1662" s="43">
        <v>17.8</v>
      </c>
      <c r="C1662" s="43">
        <v>15.775</v>
      </c>
      <c r="D1662" s="43">
        <v>2567.0</v>
      </c>
      <c r="E1662" s="44">
        <f t="shared" si="1"/>
        <v>0</v>
      </c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</row>
    <row r="1663" ht="15.75" customHeight="1">
      <c r="A1663" s="42">
        <v>44004.62533333333</v>
      </c>
      <c r="B1663" s="43">
        <v>17.9</v>
      </c>
      <c r="C1663" s="43">
        <v>15.863</v>
      </c>
      <c r="D1663" s="43">
        <v>9611.0</v>
      </c>
      <c r="E1663" s="44">
        <f t="shared" si="1"/>
        <v>0.00557844691</v>
      </c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</row>
    <row r="1664" ht="15.75" customHeight="1">
      <c r="A1664" s="42">
        <v>44005.62533333333</v>
      </c>
      <c r="B1664" s="43">
        <v>18.43</v>
      </c>
      <c r="C1664" s="43">
        <v>16.333</v>
      </c>
      <c r="D1664" s="43">
        <v>7476.0</v>
      </c>
      <c r="E1664" s="44">
        <f t="shared" si="1"/>
        <v>0.02962869571</v>
      </c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</row>
    <row r="1665" ht="15.75" customHeight="1">
      <c r="A1665" s="42">
        <v>44006.62533333333</v>
      </c>
      <c r="B1665" s="43">
        <v>17.69</v>
      </c>
      <c r="C1665" s="43">
        <v>15.677</v>
      </c>
      <c r="D1665" s="43">
        <v>31864.0</v>
      </c>
      <c r="E1665" s="44">
        <f t="shared" si="1"/>
        <v>-0.04016408498</v>
      </c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</row>
    <row r="1666" ht="15.75" customHeight="1">
      <c r="A1666" s="42">
        <v>44007.62533333333</v>
      </c>
      <c r="B1666" s="43">
        <v>17.2</v>
      </c>
      <c r="C1666" s="43">
        <v>15.243</v>
      </c>
      <c r="D1666" s="43">
        <v>122131.0</v>
      </c>
      <c r="E1666" s="44">
        <f t="shared" si="1"/>
        <v>-0.02768386809</v>
      </c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</row>
    <row r="1667" ht="15.75" customHeight="1">
      <c r="A1667" s="42">
        <v>44008.62533333333</v>
      </c>
      <c r="B1667" s="43">
        <v>17.2</v>
      </c>
      <c r="C1667" s="43">
        <v>15.243</v>
      </c>
      <c r="D1667" s="43">
        <v>31156.0</v>
      </c>
      <c r="E1667" s="44">
        <f t="shared" si="1"/>
        <v>0</v>
      </c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</row>
    <row r="1668" ht="15.75" customHeight="1">
      <c r="A1668" s="42">
        <v>44011.62533333333</v>
      </c>
      <c r="B1668" s="43">
        <v>17.0</v>
      </c>
      <c r="C1668" s="43">
        <v>15.066</v>
      </c>
      <c r="D1668" s="43">
        <v>4222.0</v>
      </c>
      <c r="E1668" s="44">
        <f t="shared" si="1"/>
        <v>-0.01161188742</v>
      </c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</row>
    <row r="1669" ht="15.75" customHeight="1">
      <c r="A1669" s="42">
        <v>44012.62533333333</v>
      </c>
      <c r="B1669" s="43">
        <v>16.6</v>
      </c>
      <c r="C1669" s="43">
        <v>14.711</v>
      </c>
      <c r="D1669" s="43">
        <v>16956.0</v>
      </c>
      <c r="E1669" s="44">
        <f t="shared" si="1"/>
        <v>-0.02356298951</v>
      </c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</row>
    <row r="1670" ht="15.75" customHeight="1">
      <c r="A1670" s="42">
        <v>44013.62533333333</v>
      </c>
      <c r="B1670" s="43">
        <v>16.5</v>
      </c>
      <c r="C1670" s="43">
        <v>14.623</v>
      </c>
      <c r="D1670" s="43">
        <v>6040.0</v>
      </c>
      <c r="E1670" s="44">
        <f t="shared" si="1"/>
        <v>-0.005981918292</v>
      </c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</row>
    <row r="1671" ht="15.75" customHeight="1">
      <c r="A1671" s="42">
        <v>44014.62533333333</v>
      </c>
      <c r="B1671" s="43">
        <v>16.4</v>
      </c>
      <c r="C1671" s="43">
        <v>14.534</v>
      </c>
      <c r="D1671" s="43">
        <v>13130.0</v>
      </c>
      <c r="E1671" s="44">
        <f t="shared" si="1"/>
        <v>-0.0060863024</v>
      </c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</row>
    <row r="1672" ht="15.75" customHeight="1">
      <c r="A1672" s="42">
        <v>44015.62533333333</v>
      </c>
      <c r="B1672" s="43">
        <v>16.35</v>
      </c>
      <c r="C1672" s="43">
        <v>14.49</v>
      </c>
      <c r="D1672" s="43">
        <v>13500.0</v>
      </c>
      <c r="E1672" s="44">
        <f t="shared" si="1"/>
        <v>-0.003027384065</v>
      </c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</row>
    <row r="1673" ht="15.75" customHeight="1">
      <c r="A1673" s="42">
        <v>44018.62533333333</v>
      </c>
      <c r="B1673" s="43">
        <v>16.41</v>
      </c>
      <c r="C1673" s="43">
        <v>14.543</v>
      </c>
      <c r="D1673" s="43">
        <v>12123.0</v>
      </c>
      <c r="E1673" s="44">
        <f t="shared" si="1"/>
        <v>0.003657694962</v>
      </c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</row>
    <row r="1674" ht="15.75" customHeight="1">
      <c r="A1674" s="42">
        <v>44019.62533333333</v>
      </c>
      <c r="B1674" s="43">
        <v>16.78</v>
      </c>
      <c r="C1674" s="43">
        <v>14.871</v>
      </c>
      <c r="D1674" s="43">
        <v>770.0</v>
      </c>
      <c r="E1674" s="44">
        <f t="shared" si="1"/>
        <v>0.02255380595</v>
      </c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</row>
    <row r="1675" ht="15.75" customHeight="1">
      <c r="A1675" s="42">
        <v>44020.62533333333</v>
      </c>
      <c r="B1675" s="43">
        <v>17.28</v>
      </c>
      <c r="C1675" s="43">
        <v>15.314</v>
      </c>
      <c r="D1675" s="43">
        <v>708.0</v>
      </c>
      <c r="E1675" s="44">
        <f t="shared" si="1"/>
        <v>0.02978952323</v>
      </c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</row>
    <row r="1676" ht="15.75" customHeight="1">
      <c r="A1676" s="42">
        <v>44021.62533333333</v>
      </c>
      <c r="B1676" s="43">
        <v>17.0</v>
      </c>
      <c r="C1676" s="43">
        <v>15.066</v>
      </c>
      <c r="D1676" s="43">
        <v>1627.0</v>
      </c>
      <c r="E1676" s="44">
        <f t="shared" si="1"/>
        <v>-0.01619433198</v>
      </c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</row>
    <row r="1677" ht="15.75" customHeight="1">
      <c r="A1677" s="42">
        <v>44022.62533333333</v>
      </c>
      <c r="B1677" s="43">
        <v>17.2</v>
      </c>
      <c r="C1677" s="43">
        <v>15.243</v>
      </c>
      <c r="D1677" s="43">
        <v>315.0</v>
      </c>
      <c r="E1677" s="44">
        <f t="shared" si="1"/>
        <v>0.01174830745</v>
      </c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</row>
    <row r="1678" ht="15.75" customHeight="1">
      <c r="A1678" s="42">
        <v>44025.62533333333</v>
      </c>
      <c r="B1678" s="43">
        <v>17.2</v>
      </c>
      <c r="C1678" s="43">
        <v>15.243</v>
      </c>
      <c r="D1678" s="43">
        <v>0.0</v>
      </c>
      <c r="E1678" s="44">
        <f t="shared" si="1"/>
        <v>0</v>
      </c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</row>
    <row r="1679" ht="15.75" customHeight="1">
      <c r="A1679" s="42">
        <v>44026.62533333333</v>
      </c>
      <c r="B1679" s="43">
        <v>16.9</v>
      </c>
      <c r="C1679" s="43">
        <v>14.977</v>
      </c>
      <c r="D1679" s="43">
        <v>915.0</v>
      </c>
      <c r="E1679" s="44">
        <f t="shared" si="1"/>
        <v>-0.01745063308</v>
      </c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</row>
    <row r="1680" ht="15.75" customHeight="1">
      <c r="A1680" s="42">
        <v>44027.62533333333</v>
      </c>
      <c r="B1680" s="43">
        <v>17.0</v>
      </c>
      <c r="C1680" s="43">
        <v>15.066</v>
      </c>
      <c r="D1680" s="43">
        <v>1384.0</v>
      </c>
      <c r="E1680" s="44">
        <f t="shared" si="1"/>
        <v>0.005942445082</v>
      </c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</row>
    <row r="1681" ht="15.75" customHeight="1">
      <c r="A1681" s="42">
        <v>44028.62533333333</v>
      </c>
      <c r="B1681" s="43">
        <v>16.9</v>
      </c>
      <c r="C1681" s="43">
        <v>14.977</v>
      </c>
      <c r="D1681" s="43">
        <v>2761.0</v>
      </c>
      <c r="E1681" s="44">
        <f t="shared" si="1"/>
        <v>-0.005907341033</v>
      </c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</row>
    <row r="1682" ht="15.75" customHeight="1">
      <c r="A1682" s="42">
        <v>44029.62533333333</v>
      </c>
      <c r="B1682" s="43">
        <v>17.17</v>
      </c>
      <c r="C1682" s="43">
        <v>15.217</v>
      </c>
      <c r="D1682" s="43">
        <v>2670.0</v>
      </c>
      <c r="E1682" s="44">
        <f t="shared" si="1"/>
        <v>0.01602457101</v>
      </c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</row>
    <row r="1683" ht="15.75" customHeight="1">
      <c r="A1683" s="42">
        <v>44032.62533333333</v>
      </c>
      <c r="B1683" s="43">
        <v>17.17</v>
      </c>
      <c r="C1683" s="43">
        <v>15.217</v>
      </c>
      <c r="D1683" s="43">
        <v>0.0</v>
      </c>
      <c r="E1683" s="44">
        <f t="shared" si="1"/>
        <v>0</v>
      </c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</row>
    <row r="1684" ht="15.75" customHeight="1">
      <c r="A1684" s="42">
        <v>44033.62533333333</v>
      </c>
      <c r="B1684" s="43">
        <v>17.0</v>
      </c>
      <c r="C1684" s="43">
        <v>15.066</v>
      </c>
      <c r="D1684" s="43">
        <v>12295.0</v>
      </c>
      <c r="E1684" s="44">
        <f t="shared" si="1"/>
        <v>-0.009923112309</v>
      </c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</row>
    <row r="1685" ht="15.75" customHeight="1">
      <c r="A1685" s="42">
        <v>44034.62533333333</v>
      </c>
      <c r="B1685" s="43">
        <v>17.0</v>
      </c>
      <c r="C1685" s="43">
        <v>15.066</v>
      </c>
      <c r="D1685" s="43">
        <v>251902.0</v>
      </c>
      <c r="E1685" s="44">
        <f t="shared" si="1"/>
        <v>0</v>
      </c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</row>
    <row r="1686" ht="15.75" customHeight="1">
      <c r="A1686" s="42">
        <v>44035.62533333333</v>
      </c>
      <c r="B1686" s="43">
        <v>16.73</v>
      </c>
      <c r="C1686" s="43">
        <v>14.827</v>
      </c>
      <c r="D1686" s="43">
        <v>400.0</v>
      </c>
      <c r="E1686" s="44">
        <f t="shared" si="1"/>
        <v>-0.01586353378</v>
      </c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</row>
    <row r="1687" ht="15.75" customHeight="1">
      <c r="A1687" s="42">
        <v>44036.62533333333</v>
      </c>
      <c r="B1687" s="43">
        <v>17.0</v>
      </c>
      <c r="C1687" s="43">
        <v>15.066</v>
      </c>
      <c r="D1687" s="43">
        <v>1531.0</v>
      </c>
      <c r="E1687" s="44">
        <f t="shared" si="1"/>
        <v>0.01611924192</v>
      </c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</row>
    <row r="1688" ht="15.75" customHeight="1">
      <c r="A1688" s="42">
        <v>44039.62533333333</v>
      </c>
      <c r="B1688" s="43">
        <v>17.0</v>
      </c>
      <c r="C1688" s="43">
        <v>15.066</v>
      </c>
      <c r="D1688" s="43">
        <v>26.0</v>
      </c>
      <c r="E1688" s="44">
        <f t="shared" si="1"/>
        <v>0</v>
      </c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</row>
    <row r="1689" ht="15.75" customHeight="1">
      <c r="A1689" s="42">
        <v>44040.62533333333</v>
      </c>
      <c r="B1689" s="43">
        <v>17.0</v>
      </c>
      <c r="C1689" s="43">
        <v>15.066</v>
      </c>
      <c r="D1689" s="43">
        <v>5786.0</v>
      </c>
      <c r="E1689" s="44">
        <f t="shared" si="1"/>
        <v>0</v>
      </c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</row>
    <row r="1690" ht="15.75" customHeight="1">
      <c r="A1690" s="42">
        <v>44041.62533333333</v>
      </c>
      <c r="B1690" s="43">
        <v>17.0</v>
      </c>
      <c r="C1690" s="43">
        <v>15.066</v>
      </c>
      <c r="D1690" s="43">
        <v>1011.0</v>
      </c>
      <c r="E1690" s="44">
        <f t="shared" si="1"/>
        <v>0</v>
      </c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</row>
    <row r="1691" ht="15.75" customHeight="1">
      <c r="A1691" s="42">
        <v>44042.62533333333</v>
      </c>
      <c r="B1691" s="43">
        <v>17.0</v>
      </c>
      <c r="C1691" s="43">
        <v>15.066</v>
      </c>
      <c r="D1691" s="43">
        <v>0.0</v>
      </c>
      <c r="E1691" s="44">
        <f t="shared" si="1"/>
        <v>0</v>
      </c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</row>
    <row r="1692" ht="15.75" customHeight="1">
      <c r="A1692" s="42">
        <v>44046.62533333333</v>
      </c>
      <c r="B1692" s="43">
        <v>16.9</v>
      </c>
      <c r="C1692" s="43">
        <v>14.977</v>
      </c>
      <c r="D1692" s="43">
        <v>2.0</v>
      </c>
      <c r="E1692" s="44">
        <f t="shared" si="1"/>
        <v>-0.005907341033</v>
      </c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</row>
    <row r="1693" ht="15.75" customHeight="1">
      <c r="A1693" s="42">
        <v>44047.62533333333</v>
      </c>
      <c r="B1693" s="43">
        <v>16.9</v>
      </c>
      <c r="C1693" s="43">
        <v>14.977</v>
      </c>
      <c r="D1693" s="43">
        <v>100.0</v>
      </c>
      <c r="E1693" s="44">
        <f t="shared" si="1"/>
        <v>0</v>
      </c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</row>
    <row r="1694" ht="15.75" customHeight="1">
      <c r="A1694" s="42">
        <v>44048.62533333333</v>
      </c>
      <c r="B1694" s="43">
        <v>16.9</v>
      </c>
      <c r="C1694" s="43">
        <v>14.977</v>
      </c>
      <c r="D1694" s="43">
        <v>1559.0</v>
      </c>
      <c r="E1694" s="44">
        <f t="shared" si="1"/>
        <v>0</v>
      </c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</row>
    <row r="1695" ht="15.75" customHeight="1">
      <c r="A1695" s="42">
        <v>44049.62533333333</v>
      </c>
      <c r="B1695" s="43">
        <v>16.88</v>
      </c>
      <c r="C1695" s="43">
        <v>14.96</v>
      </c>
      <c r="D1695" s="43">
        <v>95.0</v>
      </c>
      <c r="E1695" s="44">
        <f t="shared" si="1"/>
        <v>-0.00113507378</v>
      </c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</row>
    <row r="1696" ht="15.75" customHeight="1">
      <c r="A1696" s="42">
        <v>44050.62533333333</v>
      </c>
      <c r="B1696" s="43">
        <v>16.61</v>
      </c>
      <c r="C1696" s="43">
        <v>14.72</v>
      </c>
      <c r="D1696" s="43">
        <v>151.0</v>
      </c>
      <c r="E1696" s="44">
        <f t="shared" si="1"/>
        <v>-0.01604278075</v>
      </c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</row>
    <row r="1697" ht="15.75" customHeight="1">
      <c r="A1697" s="42">
        <v>44053.62533333333</v>
      </c>
      <c r="B1697" s="43">
        <v>16.4</v>
      </c>
      <c r="C1697" s="43">
        <v>14.534</v>
      </c>
      <c r="D1697" s="43">
        <v>1629.0</v>
      </c>
      <c r="E1697" s="44">
        <f t="shared" si="1"/>
        <v>-0.01263586957</v>
      </c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</row>
    <row r="1698" ht="15.75" customHeight="1">
      <c r="A1698" s="42">
        <v>44054.62533333333</v>
      </c>
      <c r="B1698" s="43">
        <v>16.44</v>
      </c>
      <c r="C1698" s="43">
        <v>14.57</v>
      </c>
      <c r="D1698" s="43">
        <v>4679.0</v>
      </c>
      <c r="E1698" s="44">
        <f t="shared" si="1"/>
        <v>0.002476950599</v>
      </c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</row>
    <row r="1699" ht="15.75" customHeight="1">
      <c r="A1699" s="42">
        <v>44055.62533333333</v>
      </c>
      <c r="B1699" s="43">
        <v>16.8</v>
      </c>
      <c r="C1699" s="43">
        <v>14.889</v>
      </c>
      <c r="D1699" s="43">
        <v>2366.0</v>
      </c>
      <c r="E1699" s="44">
        <f t="shared" si="1"/>
        <v>0.02189430336</v>
      </c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</row>
    <row r="1700" ht="15.75" customHeight="1">
      <c r="A1700" s="42">
        <v>44057.62533333333</v>
      </c>
      <c r="B1700" s="43">
        <v>16.88</v>
      </c>
      <c r="C1700" s="43">
        <v>14.96</v>
      </c>
      <c r="D1700" s="43">
        <v>519.0</v>
      </c>
      <c r="E1700" s="44">
        <f t="shared" si="1"/>
        <v>0.00476862113</v>
      </c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</row>
    <row r="1701" ht="15.75" customHeight="1">
      <c r="A1701" s="42">
        <v>44060.62533333333</v>
      </c>
      <c r="B1701" s="43">
        <v>16.42</v>
      </c>
      <c r="C1701" s="43">
        <v>14.552</v>
      </c>
      <c r="D1701" s="43">
        <v>500.0</v>
      </c>
      <c r="E1701" s="44">
        <f t="shared" si="1"/>
        <v>-0.02727272727</v>
      </c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</row>
    <row r="1702" ht="15.75" customHeight="1">
      <c r="A1702" s="42">
        <v>44061.62533333333</v>
      </c>
      <c r="B1702" s="43">
        <v>16.55</v>
      </c>
      <c r="C1702" s="43">
        <v>14.667</v>
      </c>
      <c r="D1702" s="43">
        <v>900.0</v>
      </c>
      <c r="E1702" s="44">
        <f t="shared" si="1"/>
        <v>0.007902693788</v>
      </c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</row>
    <row r="1703" ht="15.75" customHeight="1">
      <c r="A1703" s="42">
        <v>44062.62533333333</v>
      </c>
      <c r="B1703" s="43">
        <v>16.55</v>
      </c>
      <c r="C1703" s="43">
        <v>14.667</v>
      </c>
      <c r="D1703" s="43">
        <v>1490.0</v>
      </c>
      <c r="E1703" s="44">
        <f t="shared" si="1"/>
        <v>0</v>
      </c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</row>
    <row r="1704" ht="15.75" customHeight="1">
      <c r="A1704" s="42">
        <v>44064.62533333333</v>
      </c>
      <c r="B1704" s="43">
        <v>16.86</v>
      </c>
      <c r="C1704" s="43">
        <v>14.942</v>
      </c>
      <c r="D1704" s="43">
        <v>152.0</v>
      </c>
      <c r="E1704" s="44">
        <f t="shared" si="1"/>
        <v>0.01874957387</v>
      </c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</row>
    <row r="1705" ht="15.75" customHeight="1">
      <c r="A1705" s="42">
        <v>44067.62533333333</v>
      </c>
      <c r="B1705" s="43">
        <v>16.79</v>
      </c>
      <c r="C1705" s="43">
        <v>14.88</v>
      </c>
      <c r="D1705" s="43">
        <v>1504.0</v>
      </c>
      <c r="E1705" s="44">
        <f t="shared" si="1"/>
        <v>-0.004149377593</v>
      </c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</row>
    <row r="1706" ht="15.75" customHeight="1">
      <c r="A1706" s="42">
        <v>44068.62533333333</v>
      </c>
      <c r="B1706" s="43">
        <v>16.5</v>
      </c>
      <c r="C1706" s="43">
        <v>14.623</v>
      </c>
      <c r="D1706" s="43">
        <v>465.0</v>
      </c>
      <c r="E1706" s="44">
        <f t="shared" si="1"/>
        <v>-0.01727150538</v>
      </c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</row>
    <row r="1707" ht="15.75" customHeight="1">
      <c r="A1707" s="42">
        <v>44069.62533333333</v>
      </c>
      <c r="B1707" s="43">
        <v>16.68</v>
      </c>
      <c r="C1707" s="43">
        <v>14.782</v>
      </c>
      <c r="D1707" s="43">
        <v>1032.0</v>
      </c>
      <c r="E1707" s="44">
        <f t="shared" si="1"/>
        <v>0.01087328182</v>
      </c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</row>
    <row r="1708" ht="15.75" customHeight="1">
      <c r="A1708" s="42">
        <v>44070.62533333333</v>
      </c>
      <c r="B1708" s="43">
        <v>16.69</v>
      </c>
      <c r="C1708" s="43">
        <v>14.791</v>
      </c>
      <c r="D1708" s="43">
        <v>407.0</v>
      </c>
      <c r="E1708" s="44">
        <f t="shared" si="1"/>
        <v>0.0006088485996</v>
      </c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</row>
    <row r="1709" ht="15.75" customHeight="1">
      <c r="A1709" s="42">
        <v>44071.62533333333</v>
      </c>
      <c r="B1709" s="43">
        <v>16.65</v>
      </c>
      <c r="C1709" s="43">
        <v>14.756</v>
      </c>
      <c r="D1709" s="43">
        <v>1393.0</v>
      </c>
      <c r="E1709" s="44">
        <f t="shared" si="1"/>
        <v>-0.002366303833</v>
      </c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</row>
    <row r="1710" ht="15.75" customHeight="1">
      <c r="A1710" s="42">
        <v>44074.62533333333</v>
      </c>
      <c r="B1710" s="43">
        <v>16.4</v>
      </c>
      <c r="C1710" s="43">
        <v>14.534</v>
      </c>
      <c r="D1710" s="43">
        <v>1030.0</v>
      </c>
      <c r="E1710" s="44">
        <f t="shared" si="1"/>
        <v>-0.01504472757</v>
      </c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</row>
    <row r="1711" ht="15.75" customHeight="1">
      <c r="A1711" s="42">
        <v>44075.62533333333</v>
      </c>
      <c r="B1711" s="43">
        <v>16.02</v>
      </c>
      <c r="C1711" s="43">
        <v>14.197</v>
      </c>
      <c r="D1711" s="43">
        <v>9017.0</v>
      </c>
      <c r="E1711" s="44">
        <f t="shared" si="1"/>
        <v>-0.02318700977</v>
      </c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</row>
    <row r="1712" ht="15.75" customHeight="1">
      <c r="A1712" s="42">
        <v>44076.62533333333</v>
      </c>
      <c r="B1712" s="43">
        <v>16.1</v>
      </c>
      <c r="C1712" s="43">
        <v>14.268</v>
      </c>
      <c r="D1712" s="43">
        <v>6559.0</v>
      </c>
      <c r="E1712" s="44">
        <f t="shared" si="1"/>
        <v>0.005001056561</v>
      </c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</row>
    <row r="1713" ht="15.75" customHeight="1">
      <c r="A1713" s="42">
        <v>44077.62533333333</v>
      </c>
      <c r="B1713" s="43">
        <v>15.9</v>
      </c>
      <c r="C1713" s="43">
        <v>14.091</v>
      </c>
      <c r="D1713" s="43">
        <v>2474.0</v>
      </c>
      <c r="E1713" s="44">
        <f t="shared" si="1"/>
        <v>-0.01240538267</v>
      </c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</row>
    <row r="1714" ht="15.75" customHeight="1">
      <c r="A1714" s="42">
        <v>44078.62533333333</v>
      </c>
      <c r="B1714" s="43">
        <v>15.9</v>
      </c>
      <c r="C1714" s="43">
        <v>14.091</v>
      </c>
      <c r="D1714" s="43">
        <v>1840.0</v>
      </c>
      <c r="E1714" s="44">
        <f t="shared" si="1"/>
        <v>0</v>
      </c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</row>
    <row r="1715" ht="15.75" customHeight="1">
      <c r="A1715" s="42">
        <v>44081.62533333333</v>
      </c>
      <c r="B1715" s="43">
        <v>15.9</v>
      </c>
      <c r="C1715" s="43">
        <v>14.091</v>
      </c>
      <c r="D1715" s="43">
        <v>4483.0</v>
      </c>
      <c r="E1715" s="44">
        <f t="shared" si="1"/>
        <v>0</v>
      </c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</row>
    <row r="1716" ht="15.75" customHeight="1">
      <c r="A1716" s="42">
        <v>44082.62533333333</v>
      </c>
      <c r="B1716" s="43">
        <v>15.9</v>
      </c>
      <c r="C1716" s="43">
        <v>14.091</v>
      </c>
      <c r="D1716" s="43">
        <v>4350.0</v>
      </c>
      <c r="E1716" s="44">
        <f t="shared" si="1"/>
        <v>0</v>
      </c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</row>
    <row r="1717" ht="15.75" customHeight="1">
      <c r="A1717" s="42">
        <v>44083.62533333333</v>
      </c>
      <c r="B1717" s="43">
        <v>15.8</v>
      </c>
      <c r="C1717" s="43">
        <v>14.002</v>
      </c>
      <c r="D1717" s="43">
        <v>4269.0</v>
      </c>
      <c r="E1717" s="44">
        <f t="shared" si="1"/>
        <v>-0.006316088283</v>
      </c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</row>
    <row r="1718" ht="15.75" customHeight="1">
      <c r="A1718" s="42">
        <v>44084.62533333333</v>
      </c>
      <c r="B1718" s="43">
        <v>15.7</v>
      </c>
      <c r="C1718" s="43">
        <v>13.914</v>
      </c>
      <c r="D1718" s="43">
        <v>10380.0</v>
      </c>
      <c r="E1718" s="44">
        <f t="shared" si="1"/>
        <v>-0.006284816455</v>
      </c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</row>
    <row r="1719" ht="15.75" customHeight="1">
      <c r="A1719" s="42">
        <v>44085.62533333333</v>
      </c>
      <c r="B1719" s="43">
        <v>15.5</v>
      </c>
      <c r="C1719" s="43">
        <v>13.737</v>
      </c>
      <c r="D1719" s="43">
        <v>4694.0</v>
      </c>
      <c r="E1719" s="44">
        <f t="shared" si="1"/>
        <v>-0.01272100043</v>
      </c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</row>
    <row r="1720" ht="15.75" customHeight="1">
      <c r="A1720" s="42">
        <v>44088.62533333333</v>
      </c>
      <c r="B1720" s="43">
        <v>15.49</v>
      </c>
      <c r="C1720" s="43">
        <v>13.728</v>
      </c>
      <c r="D1720" s="43">
        <v>19267.0</v>
      </c>
      <c r="E1720" s="44">
        <f t="shared" si="1"/>
        <v>-0.0006551648832</v>
      </c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</row>
    <row r="1721" ht="15.75" customHeight="1">
      <c r="A1721" s="42">
        <v>44089.62533333333</v>
      </c>
      <c r="B1721" s="43">
        <v>15.49</v>
      </c>
      <c r="C1721" s="43">
        <v>13.728</v>
      </c>
      <c r="D1721" s="43">
        <v>6514.0</v>
      </c>
      <c r="E1721" s="44">
        <f t="shared" si="1"/>
        <v>0</v>
      </c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</row>
    <row r="1722" ht="15.75" customHeight="1">
      <c r="A1722" s="42">
        <v>44090.62533333333</v>
      </c>
      <c r="B1722" s="43">
        <v>15.4</v>
      </c>
      <c r="C1722" s="43">
        <v>13.648</v>
      </c>
      <c r="D1722" s="43">
        <v>39439.0</v>
      </c>
      <c r="E1722" s="44">
        <f t="shared" si="1"/>
        <v>-0.005827505828</v>
      </c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</row>
    <row r="1723" ht="15.75" customHeight="1">
      <c r="A1723" s="42">
        <v>44091.62533333333</v>
      </c>
      <c r="B1723" s="43">
        <v>15.4</v>
      </c>
      <c r="C1723" s="43">
        <v>13.648</v>
      </c>
      <c r="D1723" s="43">
        <v>8355.0</v>
      </c>
      <c r="E1723" s="44">
        <f t="shared" si="1"/>
        <v>0</v>
      </c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</row>
    <row r="1724" ht="15.75" customHeight="1">
      <c r="A1724" s="42">
        <v>44092.62533333333</v>
      </c>
      <c r="B1724" s="43">
        <v>15.6</v>
      </c>
      <c r="C1724" s="43">
        <v>13.825</v>
      </c>
      <c r="D1724" s="43">
        <v>4138.0</v>
      </c>
      <c r="E1724" s="44">
        <f t="shared" si="1"/>
        <v>0.01296893318</v>
      </c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</row>
    <row r="1725" ht="15.75" customHeight="1">
      <c r="A1725" s="42">
        <v>44095.62533333333</v>
      </c>
      <c r="B1725" s="43">
        <v>15.58</v>
      </c>
      <c r="C1725" s="43">
        <v>13.807</v>
      </c>
      <c r="D1725" s="43">
        <v>2638.0</v>
      </c>
      <c r="E1725" s="44">
        <f t="shared" si="1"/>
        <v>-0.00130198915</v>
      </c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</row>
    <row r="1726" ht="15.75" customHeight="1">
      <c r="A1726" s="42">
        <v>44096.62533333333</v>
      </c>
      <c r="B1726" s="43">
        <v>15.55</v>
      </c>
      <c r="C1726" s="43">
        <v>13.781</v>
      </c>
      <c r="D1726" s="43">
        <v>2420.0</v>
      </c>
      <c r="E1726" s="44">
        <f t="shared" si="1"/>
        <v>-0.001883102774</v>
      </c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</row>
    <row r="1727" ht="15.75" customHeight="1">
      <c r="A1727" s="42">
        <v>44097.62533333333</v>
      </c>
      <c r="B1727" s="43">
        <v>15.55</v>
      </c>
      <c r="C1727" s="43">
        <v>13.781</v>
      </c>
      <c r="D1727" s="43">
        <v>6196.0</v>
      </c>
      <c r="E1727" s="44">
        <f t="shared" si="1"/>
        <v>0</v>
      </c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</row>
    <row r="1728" ht="15.75" customHeight="1">
      <c r="A1728" s="42">
        <v>44098.62533333333</v>
      </c>
      <c r="B1728" s="43">
        <v>15.55</v>
      </c>
      <c r="C1728" s="43">
        <v>13.781</v>
      </c>
      <c r="D1728" s="43">
        <v>4783.0</v>
      </c>
      <c r="E1728" s="44">
        <f t="shared" si="1"/>
        <v>0</v>
      </c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</row>
    <row r="1729" ht="15.75" customHeight="1">
      <c r="A1729" s="42">
        <v>44099.62533333333</v>
      </c>
      <c r="B1729" s="43">
        <v>15.6</v>
      </c>
      <c r="C1729" s="43">
        <v>13.825</v>
      </c>
      <c r="D1729" s="43">
        <v>60433.0</v>
      </c>
      <c r="E1729" s="44">
        <f t="shared" si="1"/>
        <v>0.003192801683</v>
      </c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</row>
    <row r="1730" ht="15.75" customHeight="1">
      <c r="A1730" s="42">
        <v>44102.62533333333</v>
      </c>
      <c r="B1730" s="43">
        <v>16.0</v>
      </c>
      <c r="C1730" s="43">
        <v>14.18</v>
      </c>
      <c r="D1730" s="43">
        <v>21751.0</v>
      </c>
      <c r="E1730" s="44">
        <f t="shared" si="1"/>
        <v>0.02567811935</v>
      </c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</row>
    <row r="1731" ht="15.75" customHeight="1">
      <c r="A1731" s="42">
        <v>44103.62533333333</v>
      </c>
      <c r="B1731" s="43">
        <v>16.51</v>
      </c>
      <c r="C1731" s="43">
        <v>14.632</v>
      </c>
      <c r="D1731" s="43">
        <v>11769.0</v>
      </c>
      <c r="E1731" s="44">
        <f t="shared" si="1"/>
        <v>0.03187588152</v>
      </c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</row>
    <row r="1732" ht="15.75" customHeight="1">
      <c r="A1732" s="42">
        <v>44104.62533333333</v>
      </c>
      <c r="B1732" s="43">
        <v>16.5</v>
      </c>
      <c r="C1732" s="43">
        <v>14.623</v>
      </c>
      <c r="D1732" s="43">
        <v>52551.0</v>
      </c>
      <c r="E1732" s="44">
        <f t="shared" si="1"/>
        <v>-0.0006150902132</v>
      </c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</row>
    <row r="1733" ht="15.75" customHeight="1">
      <c r="A1733" s="42">
        <v>44105.62533333333</v>
      </c>
      <c r="B1733" s="43">
        <v>16.01</v>
      </c>
      <c r="C1733" s="43">
        <v>14.189</v>
      </c>
      <c r="D1733" s="43">
        <v>61351.0</v>
      </c>
      <c r="E1733" s="44">
        <f t="shared" si="1"/>
        <v>-0.02967927238</v>
      </c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</row>
    <row r="1734" ht="15.75" customHeight="1">
      <c r="A1734" s="42">
        <v>44106.62533333333</v>
      </c>
      <c r="B1734" s="43">
        <v>16.4</v>
      </c>
      <c r="C1734" s="43">
        <v>14.534</v>
      </c>
      <c r="D1734" s="43">
        <v>28151.0</v>
      </c>
      <c r="E1734" s="44">
        <f t="shared" si="1"/>
        <v>0.02431460991</v>
      </c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</row>
    <row r="1735" ht="15.75" customHeight="1">
      <c r="A1735" s="42">
        <v>44109.62533333333</v>
      </c>
      <c r="B1735" s="43">
        <v>16.3</v>
      </c>
      <c r="C1735" s="43">
        <v>14.446</v>
      </c>
      <c r="D1735" s="43">
        <v>1157.0</v>
      </c>
      <c r="E1735" s="44">
        <f t="shared" si="1"/>
        <v>-0.00605476813</v>
      </c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</row>
    <row r="1736" ht="15.75" customHeight="1">
      <c r="A1736" s="42">
        <v>44110.62533333333</v>
      </c>
      <c r="B1736" s="43">
        <v>16.3</v>
      </c>
      <c r="C1736" s="43">
        <v>14.446</v>
      </c>
      <c r="D1736" s="43">
        <v>300.0</v>
      </c>
      <c r="E1736" s="44">
        <f t="shared" si="1"/>
        <v>0</v>
      </c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</row>
    <row r="1737" ht="15.75" customHeight="1">
      <c r="A1737" s="42">
        <v>44111.62533333333</v>
      </c>
      <c r="B1737" s="43">
        <v>16.15</v>
      </c>
      <c r="C1737" s="43">
        <v>14.313</v>
      </c>
      <c r="D1737" s="43">
        <v>4250.0</v>
      </c>
      <c r="E1737" s="44">
        <f t="shared" si="1"/>
        <v>-0.009206700817</v>
      </c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</row>
    <row r="1738" ht="15.75" customHeight="1">
      <c r="A1738" s="42">
        <v>44112.62533333333</v>
      </c>
      <c r="B1738" s="43">
        <v>16.15</v>
      </c>
      <c r="C1738" s="43">
        <v>14.313</v>
      </c>
      <c r="D1738" s="43">
        <v>10070.0</v>
      </c>
      <c r="E1738" s="44">
        <f t="shared" si="1"/>
        <v>0</v>
      </c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</row>
    <row r="1739" ht="15.75" customHeight="1">
      <c r="A1739" s="42">
        <v>44113.62533333333</v>
      </c>
      <c r="B1739" s="43">
        <v>16.0</v>
      </c>
      <c r="C1739" s="43">
        <v>14.18</v>
      </c>
      <c r="D1739" s="43">
        <v>10160.0</v>
      </c>
      <c r="E1739" s="44">
        <f t="shared" si="1"/>
        <v>-0.009292251799</v>
      </c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</row>
    <row r="1740" ht="15.75" customHeight="1">
      <c r="A1740" s="42">
        <v>44116.62533333333</v>
      </c>
      <c r="B1740" s="43">
        <v>15.7</v>
      </c>
      <c r="C1740" s="43">
        <v>13.914</v>
      </c>
      <c r="D1740" s="43">
        <v>1100.0</v>
      </c>
      <c r="E1740" s="44">
        <f t="shared" si="1"/>
        <v>-0.01875881523</v>
      </c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</row>
    <row r="1741" ht="15.75" customHeight="1">
      <c r="A1741" s="42">
        <v>44117.62533333333</v>
      </c>
      <c r="B1741" s="43">
        <v>15.72</v>
      </c>
      <c r="C1741" s="43">
        <v>13.931</v>
      </c>
      <c r="D1741" s="43">
        <v>245.0</v>
      </c>
      <c r="E1741" s="44">
        <f t="shared" si="1"/>
        <v>0.001221791002</v>
      </c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</row>
    <row r="1742" ht="15.75" customHeight="1">
      <c r="A1742" s="42">
        <v>44118.62533333333</v>
      </c>
      <c r="B1742" s="43">
        <v>16.0</v>
      </c>
      <c r="C1742" s="43">
        <v>14.18</v>
      </c>
      <c r="D1742" s="43">
        <v>550.0</v>
      </c>
      <c r="E1742" s="44">
        <f t="shared" si="1"/>
        <v>0.01787380662</v>
      </c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</row>
    <row r="1743" ht="15.75" customHeight="1">
      <c r="A1743" s="42">
        <v>44120.62533333333</v>
      </c>
      <c r="B1743" s="43">
        <v>15.8</v>
      </c>
      <c r="C1743" s="43">
        <v>14.002</v>
      </c>
      <c r="D1743" s="43">
        <v>2580.0</v>
      </c>
      <c r="E1743" s="44">
        <f t="shared" si="1"/>
        <v>-0.0125528914</v>
      </c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</row>
    <row r="1744" ht="15.75" customHeight="1">
      <c r="A1744" s="42">
        <v>44123.62533333333</v>
      </c>
      <c r="B1744" s="43">
        <v>16.0</v>
      </c>
      <c r="C1744" s="43">
        <v>14.18</v>
      </c>
      <c r="D1744" s="43">
        <v>23052.0</v>
      </c>
      <c r="E1744" s="44">
        <f t="shared" si="1"/>
        <v>0.01271246965</v>
      </c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</row>
    <row r="1745" ht="15.75" customHeight="1">
      <c r="A1745" s="42">
        <v>44124.62533333333</v>
      </c>
      <c r="B1745" s="43">
        <v>16.0</v>
      </c>
      <c r="C1745" s="43">
        <v>14.18</v>
      </c>
      <c r="D1745" s="43">
        <v>50.0</v>
      </c>
      <c r="E1745" s="44">
        <f t="shared" si="1"/>
        <v>0</v>
      </c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</row>
    <row r="1746" ht="15.75" customHeight="1">
      <c r="A1746" s="42">
        <v>44125.62533333333</v>
      </c>
      <c r="B1746" s="43">
        <v>15.52</v>
      </c>
      <c r="C1746" s="43">
        <v>13.754</v>
      </c>
      <c r="D1746" s="43">
        <v>17994.0</v>
      </c>
      <c r="E1746" s="44">
        <f t="shared" si="1"/>
        <v>-0.03004231312</v>
      </c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</row>
    <row r="1747" ht="15.75" customHeight="1">
      <c r="A1747" s="42">
        <v>44126.62533333333</v>
      </c>
      <c r="B1747" s="43">
        <v>15.5</v>
      </c>
      <c r="C1747" s="43">
        <v>13.737</v>
      </c>
      <c r="D1747" s="43">
        <v>870.0</v>
      </c>
      <c r="E1747" s="44">
        <f t="shared" si="1"/>
        <v>-0.001236004072</v>
      </c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</row>
    <row r="1748" ht="15.75" customHeight="1">
      <c r="A1748" s="42">
        <v>44127.62533333333</v>
      </c>
      <c r="B1748" s="43">
        <v>15.96</v>
      </c>
      <c r="C1748" s="43">
        <v>14.144</v>
      </c>
      <c r="D1748" s="43">
        <v>6153.0</v>
      </c>
      <c r="E1748" s="44">
        <f t="shared" si="1"/>
        <v>0.02962801194</v>
      </c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</row>
    <row r="1749" ht="15.75" customHeight="1">
      <c r="A1749" s="42">
        <v>44130.62533333333</v>
      </c>
      <c r="B1749" s="43">
        <v>15.5</v>
      </c>
      <c r="C1749" s="43">
        <v>13.737</v>
      </c>
      <c r="D1749" s="43">
        <v>5630.0</v>
      </c>
      <c r="E1749" s="44">
        <f t="shared" si="1"/>
        <v>-0.02877545249</v>
      </c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</row>
    <row r="1750" ht="15.75" customHeight="1">
      <c r="A1750" s="42">
        <v>44131.62533333333</v>
      </c>
      <c r="B1750" s="43">
        <v>15.5</v>
      </c>
      <c r="C1750" s="43">
        <v>13.737</v>
      </c>
      <c r="D1750" s="43">
        <v>17402.0</v>
      </c>
      <c r="E1750" s="44">
        <f t="shared" si="1"/>
        <v>0</v>
      </c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</row>
    <row r="1751" ht="15.75" customHeight="1">
      <c r="A1751" s="42">
        <v>44132.62533333333</v>
      </c>
      <c r="B1751" s="43">
        <v>15.8</v>
      </c>
      <c r="C1751" s="43">
        <v>14.002</v>
      </c>
      <c r="D1751" s="43">
        <v>473.0</v>
      </c>
      <c r="E1751" s="44">
        <f t="shared" si="1"/>
        <v>0.019290966</v>
      </c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</row>
    <row r="1752" ht="15.75" customHeight="1">
      <c r="A1752" s="42">
        <v>44134.62533333333</v>
      </c>
      <c r="B1752" s="43">
        <v>15.79</v>
      </c>
      <c r="C1752" s="43">
        <v>13.994</v>
      </c>
      <c r="D1752" s="43">
        <v>4199.0</v>
      </c>
      <c r="E1752" s="44">
        <f t="shared" si="1"/>
        <v>-0.0005713469504</v>
      </c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</row>
    <row r="1753" ht="15.75" customHeight="1">
      <c r="A1753" s="42">
        <v>44137.62533333333</v>
      </c>
      <c r="B1753" s="43">
        <v>15.8</v>
      </c>
      <c r="C1753" s="43">
        <v>14.002</v>
      </c>
      <c r="D1753" s="43">
        <v>202.0</v>
      </c>
      <c r="E1753" s="44">
        <f t="shared" si="1"/>
        <v>0.0005716735744</v>
      </c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</row>
    <row r="1754" ht="15.75" customHeight="1">
      <c r="A1754" s="42">
        <v>44138.62533333333</v>
      </c>
      <c r="B1754" s="43">
        <v>15.78</v>
      </c>
      <c r="C1754" s="43">
        <v>13.985</v>
      </c>
      <c r="D1754" s="43">
        <v>11154.0</v>
      </c>
      <c r="E1754" s="44">
        <f t="shared" si="1"/>
        <v>-0.00121411227</v>
      </c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</row>
    <row r="1755" ht="15.75" customHeight="1">
      <c r="A1755" s="42">
        <v>44139.62533333333</v>
      </c>
      <c r="B1755" s="43">
        <v>15.75</v>
      </c>
      <c r="C1755" s="43">
        <v>13.958</v>
      </c>
      <c r="D1755" s="43">
        <v>2211.0</v>
      </c>
      <c r="E1755" s="44">
        <f t="shared" si="1"/>
        <v>-0.001930639971</v>
      </c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</row>
    <row r="1756" ht="15.75" customHeight="1">
      <c r="A1756" s="42">
        <v>44140.62533333333</v>
      </c>
      <c r="B1756" s="43">
        <v>15.6</v>
      </c>
      <c r="C1756" s="43">
        <v>13.825</v>
      </c>
      <c r="D1756" s="43">
        <v>1261.0</v>
      </c>
      <c r="E1756" s="44">
        <f t="shared" si="1"/>
        <v>-0.009528585757</v>
      </c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</row>
    <row r="1757" ht="15.75" customHeight="1">
      <c r="A1757" s="42">
        <v>44141.62533333333</v>
      </c>
      <c r="B1757" s="43">
        <v>15.89</v>
      </c>
      <c r="C1757" s="43">
        <v>14.082</v>
      </c>
      <c r="D1757" s="43">
        <v>2601.0</v>
      </c>
      <c r="E1757" s="44">
        <f t="shared" si="1"/>
        <v>0.01858951175</v>
      </c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</row>
    <row r="1758" ht="15.75" customHeight="1">
      <c r="A1758" s="42">
        <v>44144.62533333333</v>
      </c>
      <c r="B1758" s="43">
        <v>15.75</v>
      </c>
      <c r="C1758" s="43">
        <v>13.958</v>
      </c>
      <c r="D1758" s="43">
        <v>2858.0</v>
      </c>
      <c r="E1758" s="44">
        <f t="shared" si="1"/>
        <v>-0.008805567391</v>
      </c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</row>
    <row r="1759" ht="15.75" customHeight="1">
      <c r="A1759" s="42">
        <v>44145.62533333333</v>
      </c>
      <c r="B1759" s="43">
        <v>15.5</v>
      </c>
      <c r="C1759" s="43">
        <v>13.737</v>
      </c>
      <c r="D1759" s="43">
        <v>3872.0</v>
      </c>
      <c r="E1759" s="44">
        <f t="shared" si="1"/>
        <v>-0.01583321393</v>
      </c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</row>
    <row r="1760" ht="15.75" customHeight="1">
      <c r="A1760" s="42">
        <v>44146.62533333333</v>
      </c>
      <c r="B1760" s="43">
        <v>15.5</v>
      </c>
      <c r="C1760" s="43">
        <v>13.737</v>
      </c>
      <c r="D1760" s="43">
        <v>239.0</v>
      </c>
      <c r="E1760" s="44">
        <f t="shared" si="1"/>
        <v>0</v>
      </c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</row>
    <row r="1761" ht="15.75" customHeight="1">
      <c r="A1761" s="42">
        <v>44147.62533333333</v>
      </c>
      <c r="B1761" s="43">
        <v>15.5</v>
      </c>
      <c r="C1761" s="43">
        <v>13.737</v>
      </c>
      <c r="D1761" s="43">
        <v>650.0</v>
      </c>
      <c r="E1761" s="44">
        <f t="shared" si="1"/>
        <v>0</v>
      </c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</row>
    <row r="1762" ht="15.75" customHeight="1">
      <c r="A1762" s="42">
        <v>44148.62533333333</v>
      </c>
      <c r="B1762" s="43">
        <v>15.51</v>
      </c>
      <c r="C1762" s="43">
        <v>13.745</v>
      </c>
      <c r="D1762" s="43">
        <v>1576.0</v>
      </c>
      <c r="E1762" s="44">
        <f t="shared" si="1"/>
        <v>0.000582368785</v>
      </c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</row>
    <row r="1763" ht="15.75" customHeight="1">
      <c r="A1763" s="42">
        <v>44151.62533333333</v>
      </c>
      <c r="B1763" s="43">
        <v>15.68</v>
      </c>
      <c r="C1763" s="43">
        <v>13.896</v>
      </c>
      <c r="D1763" s="43">
        <v>198826.0</v>
      </c>
      <c r="E1763" s="44">
        <f t="shared" si="1"/>
        <v>0.01098581302</v>
      </c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</row>
    <row r="1764" ht="15.75" customHeight="1">
      <c r="A1764" s="42">
        <v>44152.62533333333</v>
      </c>
      <c r="B1764" s="43">
        <v>15.7</v>
      </c>
      <c r="C1764" s="43">
        <v>13.914</v>
      </c>
      <c r="D1764" s="43">
        <v>4815.0</v>
      </c>
      <c r="E1764" s="44">
        <f t="shared" si="1"/>
        <v>0.001295336788</v>
      </c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</row>
    <row r="1765" ht="15.75" customHeight="1">
      <c r="A1765" s="42">
        <v>44153.62533333333</v>
      </c>
      <c r="B1765" s="43">
        <v>15.73</v>
      </c>
      <c r="C1765" s="43">
        <v>13.94</v>
      </c>
      <c r="D1765" s="43">
        <v>2109.0</v>
      </c>
      <c r="E1765" s="44">
        <f t="shared" si="1"/>
        <v>0.001868621532</v>
      </c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</row>
    <row r="1766" ht="15.75" customHeight="1">
      <c r="A1766" s="42">
        <v>44154.62533333333</v>
      </c>
      <c r="B1766" s="43">
        <v>16.1</v>
      </c>
      <c r="C1766" s="43">
        <v>14.268</v>
      </c>
      <c r="D1766" s="43">
        <v>8842.0</v>
      </c>
      <c r="E1766" s="44">
        <f t="shared" si="1"/>
        <v>0.02352941176</v>
      </c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</row>
    <row r="1767" ht="15.75" customHeight="1">
      <c r="A1767" s="42">
        <v>44155.62533333333</v>
      </c>
      <c r="B1767" s="43">
        <v>16.25</v>
      </c>
      <c r="C1767" s="43">
        <v>14.401</v>
      </c>
      <c r="D1767" s="43">
        <v>4300.0</v>
      </c>
      <c r="E1767" s="44">
        <f t="shared" si="1"/>
        <v>0.009321558733</v>
      </c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</row>
    <row r="1768" ht="15.75" customHeight="1">
      <c r="A1768" s="42">
        <v>44158.62533333333</v>
      </c>
      <c r="B1768" s="43">
        <v>16.24</v>
      </c>
      <c r="C1768" s="43">
        <v>14.392</v>
      </c>
      <c r="D1768" s="43">
        <v>3821.0</v>
      </c>
      <c r="E1768" s="44">
        <f t="shared" si="1"/>
        <v>-0.0006249566002</v>
      </c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</row>
    <row r="1769" ht="15.75" customHeight="1">
      <c r="A1769" s="42">
        <v>44159.62533333333</v>
      </c>
      <c r="B1769" s="43">
        <v>16.25</v>
      </c>
      <c r="C1769" s="43">
        <v>14.401</v>
      </c>
      <c r="D1769" s="43">
        <v>4166.0</v>
      </c>
      <c r="E1769" s="44">
        <f t="shared" si="1"/>
        <v>0.0006253474152</v>
      </c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</row>
    <row r="1770" ht="15.75" customHeight="1">
      <c r="A1770" s="42">
        <v>44160.62533333333</v>
      </c>
      <c r="B1770" s="43">
        <v>16.58</v>
      </c>
      <c r="C1770" s="43">
        <v>14.694</v>
      </c>
      <c r="D1770" s="43">
        <v>5943.0</v>
      </c>
      <c r="E1770" s="44">
        <f t="shared" si="1"/>
        <v>0.02034580932</v>
      </c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</row>
    <row r="1771" ht="15.75" customHeight="1">
      <c r="A1771" s="42">
        <v>44161.62533333333</v>
      </c>
      <c r="B1771" s="43">
        <v>16.58</v>
      </c>
      <c r="C1771" s="43">
        <v>14.694</v>
      </c>
      <c r="D1771" s="43">
        <v>4790.0</v>
      </c>
      <c r="E1771" s="44">
        <f t="shared" si="1"/>
        <v>0</v>
      </c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</row>
    <row r="1772" ht="15.75" customHeight="1">
      <c r="A1772" s="42">
        <v>44162.62533333333</v>
      </c>
      <c r="B1772" s="43">
        <v>17.0</v>
      </c>
      <c r="C1772" s="43">
        <v>15.066</v>
      </c>
      <c r="D1772" s="43">
        <v>3434.0</v>
      </c>
      <c r="E1772" s="44">
        <f t="shared" si="1"/>
        <v>0.0253164557</v>
      </c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</row>
    <row r="1773" ht="15.75" customHeight="1">
      <c r="A1773" s="42">
        <v>44165.62533333333</v>
      </c>
      <c r="B1773" s="43">
        <v>17.25</v>
      </c>
      <c r="C1773" s="43">
        <v>15.287</v>
      </c>
      <c r="D1773" s="43">
        <v>2359.0</v>
      </c>
      <c r="E1773" s="44">
        <f t="shared" si="1"/>
        <v>0.01466879065</v>
      </c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</row>
    <row r="1774" ht="15.75" customHeight="1">
      <c r="A1774" s="42">
        <v>44166.62533333333</v>
      </c>
      <c r="B1774" s="43">
        <v>17.4</v>
      </c>
      <c r="C1774" s="43">
        <v>15.42</v>
      </c>
      <c r="D1774" s="43">
        <v>5287.0</v>
      </c>
      <c r="E1774" s="44">
        <f t="shared" si="1"/>
        <v>0.008700202787</v>
      </c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</row>
    <row r="1775" ht="15.75" customHeight="1">
      <c r="A1775" s="42">
        <v>44167.62533333333</v>
      </c>
      <c r="B1775" s="43">
        <v>17.7</v>
      </c>
      <c r="C1775" s="43">
        <v>15.686</v>
      </c>
      <c r="D1775" s="43">
        <v>2857.0</v>
      </c>
      <c r="E1775" s="44">
        <f t="shared" si="1"/>
        <v>0.01725032425</v>
      </c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</row>
    <row r="1776" ht="15.75" customHeight="1">
      <c r="A1776" s="42">
        <v>44168.62533333333</v>
      </c>
      <c r="B1776" s="43">
        <v>17.49</v>
      </c>
      <c r="C1776" s="43">
        <v>15.5</v>
      </c>
      <c r="D1776" s="43">
        <v>4591.0</v>
      </c>
      <c r="E1776" s="44">
        <f t="shared" si="1"/>
        <v>-0.01185770751</v>
      </c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</row>
    <row r="1777" ht="15.75" customHeight="1">
      <c r="A1777" s="42">
        <v>44169.62533333333</v>
      </c>
      <c r="B1777" s="43">
        <v>17.5</v>
      </c>
      <c r="C1777" s="43">
        <v>15.509</v>
      </c>
      <c r="D1777" s="43">
        <v>2878.0</v>
      </c>
      <c r="E1777" s="44">
        <f t="shared" si="1"/>
        <v>0.0005806451613</v>
      </c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</row>
    <row r="1778" ht="15.75" customHeight="1">
      <c r="A1778" s="42">
        <v>44172.62533333333</v>
      </c>
      <c r="B1778" s="43">
        <v>17.3</v>
      </c>
      <c r="C1778" s="43">
        <v>15.332</v>
      </c>
      <c r="D1778" s="43">
        <v>9000.0</v>
      </c>
      <c r="E1778" s="44">
        <f t="shared" si="1"/>
        <v>-0.01141272809</v>
      </c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</row>
    <row r="1779" ht="15.75" customHeight="1">
      <c r="A1779" s="42">
        <v>44173.62533333333</v>
      </c>
      <c r="B1779" s="43">
        <v>17.48</v>
      </c>
      <c r="C1779" s="43">
        <v>15.491</v>
      </c>
      <c r="D1779" s="43">
        <v>4480.0</v>
      </c>
      <c r="E1779" s="44">
        <f t="shared" si="1"/>
        <v>0.010370467</v>
      </c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</row>
    <row r="1780" ht="15.75" customHeight="1">
      <c r="A1780" s="42">
        <v>44174.62533333333</v>
      </c>
      <c r="B1780" s="43">
        <v>17.45</v>
      </c>
      <c r="C1780" s="43">
        <v>15.465</v>
      </c>
      <c r="D1780" s="43">
        <v>18620.0</v>
      </c>
      <c r="E1780" s="44">
        <f t="shared" si="1"/>
        <v>-0.001678393906</v>
      </c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</row>
    <row r="1781" ht="15.75" customHeight="1">
      <c r="A1781" s="42">
        <v>44175.62533333333</v>
      </c>
      <c r="B1781" s="43">
        <v>17.45</v>
      </c>
      <c r="C1781" s="43">
        <v>15.465</v>
      </c>
      <c r="D1781" s="43">
        <v>2100.0</v>
      </c>
      <c r="E1781" s="44">
        <f t="shared" si="1"/>
        <v>0</v>
      </c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</row>
    <row r="1782" ht="15.75" customHeight="1">
      <c r="A1782" s="42">
        <v>44176.62533333333</v>
      </c>
      <c r="B1782" s="43">
        <v>16.93</v>
      </c>
      <c r="C1782" s="43">
        <v>15.004</v>
      </c>
      <c r="D1782" s="43">
        <v>7270.0</v>
      </c>
      <c r="E1782" s="44">
        <f t="shared" si="1"/>
        <v>-0.02980924669</v>
      </c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</row>
    <row r="1783" ht="15.75" customHeight="1">
      <c r="A1783" s="42">
        <v>44179.62533333333</v>
      </c>
      <c r="B1783" s="43">
        <v>16.93</v>
      </c>
      <c r="C1783" s="43">
        <v>15.004</v>
      </c>
      <c r="D1783" s="43">
        <v>1264.0</v>
      </c>
      <c r="E1783" s="44">
        <f t="shared" si="1"/>
        <v>0</v>
      </c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</row>
    <row r="1784" ht="15.75" customHeight="1">
      <c r="A1784" s="42">
        <v>44180.62533333333</v>
      </c>
      <c r="B1784" s="43">
        <v>17.38</v>
      </c>
      <c r="C1784" s="43">
        <v>15.403</v>
      </c>
      <c r="D1784" s="43">
        <v>5020.0</v>
      </c>
      <c r="E1784" s="44">
        <f t="shared" si="1"/>
        <v>0.02659290856</v>
      </c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</row>
    <row r="1785" ht="15.75" customHeight="1">
      <c r="A1785" s="42">
        <v>44181.62533333333</v>
      </c>
      <c r="B1785" s="43">
        <v>16.91</v>
      </c>
      <c r="C1785" s="43">
        <v>14.986</v>
      </c>
      <c r="D1785" s="43">
        <v>972.0</v>
      </c>
      <c r="E1785" s="44">
        <f t="shared" si="1"/>
        <v>-0.02707264819</v>
      </c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</row>
    <row r="1786" ht="15.75" customHeight="1">
      <c r="A1786" s="42">
        <v>44182.62533333333</v>
      </c>
      <c r="B1786" s="43">
        <v>17.0</v>
      </c>
      <c r="C1786" s="43">
        <v>15.066</v>
      </c>
      <c r="D1786" s="43">
        <v>5848.0</v>
      </c>
      <c r="E1786" s="44">
        <f t="shared" si="1"/>
        <v>0.005338315761</v>
      </c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</row>
    <row r="1787" ht="15.75" customHeight="1">
      <c r="A1787" s="42">
        <v>44183.62533333333</v>
      </c>
      <c r="B1787" s="43">
        <v>17.25</v>
      </c>
      <c r="C1787" s="43">
        <v>15.287</v>
      </c>
      <c r="D1787" s="43">
        <v>500.0</v>
      </c>
      <c r="E1787" s="44">
        <f t="shared" si="1"/>
        <v>0.01466879065</v>
      </c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</row>
    <row r="1788" ht="15.75" customHeight="1">
      <c r="A1788" s="42">
        <v>44186.62533333333</v>
      </c>
      <c r="B1788" s="43">
        <v>17.25</v>
      </c>
      <c r="C1788" s="43">
        <v>15.287</v>
      </c>
      <c r="D1788" s="43">
        <v>1850.0</v>
      </c>
      <c r="E1788" s="44">
        <f t="shared" si="1"/>
        <v>0</v>
      </c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</row>
    <row r="1789" ht="15.75" customHeight="1">
      <c r="A1789" s="42">
        <v>44187.62533333333</v>
      </c>
      <c r="B1789" s="43">
        <v>17.0</v>
      </c>
      <c r="C1789" s="43">
        <v>15.066</v>
      </c>
      <c r="D1789" s="43">
        <v>9211.0</v>
      </c>
      <c r="E1789" s="44">
        <f t="shared" si="1"/>
        <v>-0.01445672794</v>
      </c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</row>
    <row r="1790" ht="15.75" customHeight="1">
      <c r="A1790" s="42">
        <v>44188.62533333333</v>
      </c>
      <c r="B1790" s="43">
        <v>17.0</v>
      </c>
      <c r="C1790" s="43">
        <v>15.066</v>
      </c>
      <c r="D1790" s="43">
        <v>14451.0</v>
      </c>
      <c r="E1790" s="44">
        <f t="shared" si="1"/>
        <v>0</v>
      </c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</row>
    <row r="1791" ht="15.75" customHeight="1">
      <c r="A1791" s="42">
        <v>44189.62533333333</v>
      </c>
      <c r="B1791" s="43">
        <v>17.0</v>
      </c>
      <c r="C1791" s="43">
        <v>15.066</v>
      </c>
      <c r="D1791" s="43">
        <v>8835.0</v>
      </c>
      <c r="E1791" s="44">
        <f t="shared" si="1"/>
        <v>0</v>
      </c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</row>
    <row r="1792" ht="15.75" customHeight="1">
      <c r="A1792" s="42">
        <v>44190.62533333333</v>
      </c>
      <c r="B1792" s="43">
        <v>17.0</v>
      </c>
      <c r="C1792" s="43">
        <v>15.066</v>
      </c>
      <c r="D1792" s="43">
        <v>5384.0</v>
      </c>
      <c r="E1792" s="44">
        <f t="shared" si="1"/>
        <v>0</v>
      </c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</row>
    <row r="1793" ht="15.75" customHeight="1">
      <c r="A1793" s="42">
        <v>44193.62533333333</v>
      </c>
      <c r="B1793" s="43">
        <v>17.0</v>
      </c>
      <c r="C1793" s="43">
        <v>15.066</v>
      </c>
      <c r="D1793" s="43">
        <v>1257.0</v>
      </c>
      <c r="E1793" s="44">
        <f t="shared" si="1"/>
        <v>0</v>
      </c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</row>
    <row r="1794" ht="15.75" customHeight="1">
      <c r="A1794" s="42">
        <v>44194.62533333333</v>
      </c>
      <c r="B1794" s="43">
        <v>17.0</v>
      </c>
      <c r="C1794" s="43">
        <v>15.066</v>
      </c>
      <c r="D1794" s="43">
        <v>3499.0</v>
      </c>
      <c r="E1794" s="44">
        <f t="shared" si="1"/>
        <v>0</v>
      </c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</row>
    <row r="1795" ht="15.75" customHeight="1">
      <c r="A1795" s="42">
        <v>44195.62533333333</v>
      </c>
      <c r="B1795" s="43">
        <v>17.02</v>
      </c>
      <c r="C1795" s="43">
        <v>15.084</v>
      </c>
      <c r="D1795" s="43">
        <v>6974.0</v>
      </c>
      <c r="E1795" s="44">
        <f t="shared" si="1"/>
        <v>0.00119474313</v>
      </c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</row>
    <row r="1796" ht="15.75" customHeight="1">
      <c r="A1796" s="42">
        <v>44196.62533333333</v>
      </c>
      <c r="B1796" s="43">
        <v>17.14</v>
      </c>
      <c r="C1796" s="43">
        <v>15.19</v>
      </c>
      <c r="D1796" s="43">
        <v>710.0</v>
      </c>
      <c r="E1796" s="44">
        <f t="shared" si="1"/>
        <v>0.00702731371</v>
      </c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</row>
    <row r="1797" ht="15.75" customHeight="1">
      <c r="A1797" s="42">
        <v>44200.62533333333</v>
      </c>
      <c r="B1797" s="43">
        <v>17.14</v>
      </c>
      <c r="C1797" s="43">
        <v>15.19</v>
      </c>
      <c r="D1797" s="43">
        <v>8388.0</v>
      </c>
      <c r="E1797" s="44">
        <f t="shared" si="1"/>
        <v>0</v>
      </c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</row>
    <row r="1798" ht="15.75" customHeight="1">
      <c r="A1798" s="42">
        <v>44201.62533333333</v>
      </c>
      <c r="B1798" s="43">
        <v>16.65</v>
      </c>
      <c r="C1798" s="43">
        <v>14.756</v>
      </c>
      <c r="D1798" s="43">
        <v>1344.0</v>
      </c>
      <c r="E1798" s="44">
        <f t="shared" si="1"/>
        <v>-0.02857142857</v>
      </c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</row>
    <row r="1799" ht="15.75" customHeight="1">
      <c r="A1799" s="42">
        <v>44202.62533333333</v>
      </c>
      <c r="B1799" s="43">
        <v>16.65</v>
      </c>
      <c r="C1799" s="43">
        <v>14.756</v>
      </c>
      <c r="D1799" s="43">
        <v>655.0</v>
      </c>
      <c r="E1799" s="44">
        <f t="shared" si="1"/>
        <v>0</v>
      </c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</row>
    <row r="1800" ht="15.75" customHeight="1">
      <c r="A1800" s="42">
        <v>44203.62533333333</v>
      </c>
      <c r="B1800" s="43">
        <v>16.16</v>
      </c>
      <c r="C1800" s="43">
        <v>14.321</v>
      </c>
      <c r="D1800" s="43">
        <v>14070.0</v>
      </c>
      <c r="E1800" s="44">
        <f t="shared" si="1"/>
        <v>-0.02947953375</v>
      </c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</row>
    <row r="1801" ht="15.75" customHeight="1">
      <c r="A1801" s="42">
        <v>44204.62533333333</v>
      </c>
      <c r="B1801" s="43">
        <v>16.6</v>
      </c>
      <c r="C1801" s="43">
        <v>14.711</v>
      </c>
      <c r="D1801" s="43">
        <v>6960.0</v>
      </c>
      <c r="E1801" s="44">
        <f t="shared" si="1"/>
        <v>0.02723273514</v>
      </c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</row>
    <row r="1802" ht="15.75" customHeight="1">
      <c r="A1802" s="42">
        <v>44207.62533333333</v>
      </c>
      <c r="B1802" s="43">
        <v>16.6</v>
      </c>
      <c r="C1802" s="43">
        <v>14.711</v>
      </c>
      <c r="D1802" s="43">
        <v>12883.0</v>
      </c>
      <c r="E1802" s="44">
        <f t="shared" si="1"/>
        <v>0</v>
      </c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</row>
    <row r="1803" ht="15.75" customHeight="1">
      <c r="A1803" s="42">
        <v>44208.62533333333</v>
      </c>
      <c r="B1803" s="43">
        <v>16.9</v>
      </c>
      <c r="C1803" s="43">
        <v>14.977</v>
      </c>
      <c r="D1803" s="43">
        <v>8798.0</v>
      </c>
      <c r="E1803" s="44">
        <f t="shared" si="1"/>
        <v>0.01808170757</v>
      </c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</row>
    <row r="1804" ht="15.75" customHeight="1">
      <c r="A1804" s="42">
        <v>44209.62533333333</v>
      </c>
      <c r="B1804" s="43">
        <v>16.4</v>
      </c>
      <c r="C1804" s="43">
        <v>14.534</v>
      </c>
      <c r="D1804" s="43">
        <v>320.0</v>
      </c>
      <c r="E1804" s="44">
        <f t="shared" si="1"/>
        <v>-0.02957868732</v>
      </c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</row>
    <row r="1805" ht="15.75" customHeight="1">
      <c r="A1805" s="42">
        <v>44211.62533333333</v>
      </c>
      <c r="B1805" s="43">
        <v>16.3</v>
      </c>
      <c r="C1805" s="43">
        <v>14.446</v>
      </c>
      <c r="D1805" s="43">
        <v>1633.0</v>
      </c>
      <c r="E1805" s="44">
        <f t="shared" si="1"/>
        <v>-0.00605476813</v>
      </c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</row>
    <row r="1806" ht="15.75" customHeight="1">
      <c r="A1806" s="42">
        <v>44214.62533333333</v>
      </c>
      <c r="B1806" s="43">
        <v>16.35</v>
      </c>
      <c r="C1806" s="43">
        <v>14.49</v>
      </c>
      <c r="D1806" s="43">
        <v>50.0</v>
      </c>
      <c r="E1806" s="44">
        <f t="shared" si="1"/>
        <v>0.003045825834</v>
      </c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</row>
    <row r="1807" ht="15.75" customHeight="1">
      <c r="A1807" s="42">
        <v>44215.62533333333</v>
      </c>
      <c r="B1807" s="43">
        <v>16.35</v>
      </c>
      <c r="C1807" s="43">
        <v>14.49</v>
      </c>
      <c r="D1807" s="43">
        <v>0.0</v>
      </c>
      <c r="E1807" s="44">
        <f t="shared" si="1"/>
        <v>0</v>
      </c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</row>
    <row r="1808" ht="15.75" customHeight="1">
      <c r="A1808" s="42">
        <v>44216.62533333333</v>
      </c>
      <c r="B1808" s="43">
        <v>16.2</v>
      </c>
      <c r="C1808" s="43">
        <v>14.357</v>
      </c>
      <c r="D1808" s="43">
        <v>250.0</v>
      </c>
      <c r="E1808" s="44">
        <f t="shared" si="1"/>
        <v>-0.009178743961</v>
      </c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</row>
    <row r="1809" ht="15.75" customHeight="1">
      <c r="A1809" s="42">
        <v>44217.62533333333</v>
      </c>
      <c r="B1809" s="43">
        <v>16.0</v>
      </c>
      <c r="C1809" s="43">
        <v>14.18</v>
      </c>
      <c r="D1809" s="43">
        <v>1700.0</v>
      </c>
      <c r="E1809" s="44">
        <f t="shared" si="1"/>
        <v>-0.01232848088</v>
      </c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</row>
    <row r="1810" ht="15.75" customHeight="1">
      <c r="A1810" s="42">
        <v>44218.62533333333</v>
      </c>
      <c r="B1810" s="43">
        <v>15.9</v>
      </c>
      <c r="C1810" s="43">
        <v>14.091</v>
      </c>
      <c r="D1810" s="43">
        <v>1235.0</v>
      </c>
      <c r="E1810" s="44">
        <f t="shared" si="1"/>
        <v>-0.006276445698</v>
      </c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</row>
    <row r="1811" ht="15.75" customHeight="1">
      <c r="A1811" s="42">
        <v>44221.62533333333</v>
      </c>
      <c r="B1811" s="43">
        <v>15.9</v>
      </c>
      <c r="C1811" s="43">
        <v>14.091</v>
      </c>
      <c r="D1811" s="43">
        <v>915.0</v>
      </c>
      <c r="E1811" s="44">
        <f t="shared" si="1"/>
        <v>0</v>
      </c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</row>
    <row r="1812" ht="15.75" customHeight="1">
      <c r="A1812" s="42">
        <v>44222.62533333333</v>
      </c>
      <c r="B1812" s="43">
        <v>15.9</v>
      </c>
      <c r="C1812" s="43">
        <v>14.091</v>
      </c>
      <c r="D1812" s="43">
        <v>1921.0</v>
      </c>
      <c r="E1812" s="44">
        <f t="shared" si="1"/>
        <v>0</v>
      </c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</row>
    <row r="1813" ht="15.75" customHeight="1">
      <c r="A1813" s="42">
        <v>44223.62533333333</v>
      </c>
      <c r="B1813" s="43">
        <v>15.6</v>
      </c>
      <c r="C1813" s="43">
        <v>13.825</v>
      </c>
      <c r="D1813" s="43">
        <v>1972.0</v>
      </c>
      <c r="E1813" s="44">
        <f t="shared" si="1"/>
        <v>-0.01887729757</v>
      </c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</row>
    <row r="1814" ht="15.75" customHeight="1">
      <c r="A1814" s="42">
        <v>44224.62533333333</v>
      </c>
      <c r="B1814" s="43">
        <v>15.85</v>
      </c>
      <c r="C1814" s="43">
        <v>14.047</v>
      </c>
      <c r="D1814" s="43">
        <v>11514.0</v>
      </c>
      <c r="E1814" s="44">
        <f t="shared" si="1"/>
        <v>0.01605786618</v>
      </c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</row>
    <row r="1815" ht="15.75" customHeight="1">
      <c r="A1815" s="42">
        <v>44225.62533333333</v>
      </c>
      <c r="B1815" s="43">
        <v>15.85</v>
      </c>
      <c r="C1815" s="43">
        <v>14.047</v>
      </c>
      <c r="D1815" s="43">
        <v>3208.0</v>
      </c>
      <c r="E1815" s="44">
        <f t="shared" si="1"/>
        <v>0</v>
      </c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</row>
    <row r="1816" ht="15.75" customHeight="1">
      <c r="A1816" s="42">
        <v>44228.62533333333</v>
      </c>
      <c r="B1816" s="43">
        <v>15.99</v>
      </c>
      <c r="C1816" s="43">
        <v>14.171</v>
      </c>
      <c r="D1816" s="43">
        <v>1650.0</v>
      </c>
      <c r="E1816" s="44">
        <f t="shared" si="1"/>
        <v>0.008827507653</v>
      </c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</row>
    <row r="1817" ht="15.75" customHeight="1">
      <c r="A1817" s="42">
        <v>44229.62533333333</v>
      </c>
      <c r="B1817" s="43">
        <v>15.59</v>
      </c>
      <c r="C1817" s="43">
        <v>13.816</v>
      </c>
      <c r="D1817" s="43">
        <v>363.0</v>
      </c>
      <c r="E1817" s="44">
        <f t="shared" si="1"/>
        <v>-0.02505116082</v>
      </c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</row>
    <row r="1818" ht="15.75" customHeight="1">
      <c r="A1818" s="42">
        <v>44230.62533333333</v>
      </c>
      <c r="B1818" s="43">
        <v>15.6</v>
      </c>
      <c r="C1818" s="43">
        <v>13.825</v>
      </c>
      <c r="D1818" s="43">
        <v>1365.0</v>
      </c>
      <c r="E1818" s="44">
        <f t="shared" si="1"/>
        <v>0.000651418645</v>
      </c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</row>
    <row r="1819" ht="15.75" customHeight="1">
      <c r="A1819" s="42">
        <v>44231.62533333333</v>
      </c>
      <c r="B1819" s="43">
        <v>15.6</v>
      </c>
      <c r="C1819" s="43">
        <v>13.825</v>
      </c>
      <c r="D1819" s="43">
        <v>1060.0</v>
      </c>
      <c r="E1819" s="44">
        <f t="shared" si="1"/>
        <v>0</v>
      </c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</row>
    <row r="1820" ht="15.75" customHeight="1">
      <c r="A1820" s="42">
        <v>44232.62533333333</v>
      </c>
      <c r="B1820" s="43">
        <v>15.97</v>
      </c>
      <c r="C1820" s="43">
        <v>14.153</v>
      </c>
      <c r="D1820" s="43">
        <v>928400.0</v>
      </c>
      <c r="E1820" s="44">
        <f t="shared" si="1"/>
        <v>0.02372513562</v>
      </c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</row>
    <row r="1821" ht="15.75" customHeight="1">
      <c r="A1821" s="42">
        <v>44235.62533333333</v>
      </c>
      <c r="B1821" s="43">
        <v>15.9</v>
      </c>
      <c r="C1821" s="43">
        <v>14.091</v>
      </c>
      <c r="D1821" s="43">
        <v>4070.0</v>
      </c>
      <c r="E1821" s="44">
        <f t="shared" si="1"/>
        <v>-0.004380696672</v>
      </c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</row>
    <row r="1822" ht="15.75" customHeight="1">
      <c r="A1822" s="42">
        <v>44236.62533333333</v>
      </c>
      <c r="B1822" s="43">
        <v>15.8</v>
      </c>
      <c r="C1822" s="43">
        <v>14.002</v>
      </c>
      <c r="D1822" s="43">
        <v>557.0</v>
      </c>
      <c r="E1822" s="44">
        <f t="shared" si="1"/>
        <v>-0.006316088283</v>
      </c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</row>
    <row r="1823" ht="15.75" customHeight="1">
      <c r="A1823" s="42">
        <v>44237.62533333333</v>
      </c>
      <c r="B1823" s="43">
        <v>15.8</v>
      </c>
      <c r="C1823" s="43">
        <v>14.002</v>
      </c>
      <c r="D1823" s="43">
        <v>2469.0</v>
      </c>
      <c r="E1823" s="44">
        <f t="shared" si="1"/>
        <v>0</v>
      </c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</row>
    <row r="1824" ht="15.75" customHeight="1">
      <c r="A1824" s="42">
        <v>44238.62533333333</v>
      </c>
      <c r="B1824" s="43">
        <v>15.61</v>
      </c>
      <c r="C1824" s="43">
        <v>13.834</v>
      </c>
      <c r="D1824" s="43">
        <v>300.0</v>
      </c>
      <c r="E1824" s="44">
        <f t="shared" si="1"/>
        <v>-0.01199828596</v>
      </c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</row>
    <row r="1825" ht="15.75" customHeight="1">
      <c r="A1825" s="42">
        <v>44239.62533333333</v>
      </c>
      <c r="B1825" s="43">
        <v>15.61</v>
      </c>
      <c r="C1825" s="43">
        <v>13.834</v>
      </c>
      <c r="D1825" s="43">
        <v>5338.0</v>
      </c>
      <c r="E1825" s="44">
        <f t="shared" si="1"/>
        <v>0</v>
      </c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</row>
    <row r="1826" ht="15.75" customHeight="1">
      <c r="A1826" s="42">
        <v>44242.62533333333</v>
      </c>
      <c r="B1826" s="43">
        <v>15.89</v>
      </c>
      <c r="C1826" s="43">
        <v>14.082</v>
      </c>
      <c r="D1826" s="43">
        <v>5093.0</v>
      </c>
      <c r="E1826" s="44">
        <f t="shared" si="1"/>
        <v>0.0179268469</v>
      </c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</row>
    <row r="1827" ht="15.75" customHeight="1">
      <c r="A1827" s="42">
        <v>44243.62533333333</v>
      </c>
      <c r="B1827" s="43">
        <v>15.85</v>
      </c>
      <c r="C1827" s="43">
        <v>14.047</v>
      </c>
      <c r="D1827" s="43">
        <v>2111.0</v>
      </c>
      <c r="E1827" s="44">
        <f t="shared" si="1"/>
        <v>-0.002485442409</v>
      </c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</row>
    <row r="1828" ht="15.75" customHeight="1">
      <c r="A1828" s="42">
        <v>44244.62533333333</v>
      </c>
      <c r="B1828" s="43">
        <v>15.75</v>
      </c>
      <c r="C1828" s="43">
        <v>13.958</v>
      </c>
      <c r="D1828" s="43">
        <v>1510.0</v>
      </c>
      <c r="E1828" s="44">
        <f t="shared" si="1"/>
        <v>-0.006335872428</v>
      </c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</row>
    <row r="1829" ht="15.75" customHeight="1">
      <c r="A1829" s="42">
        <v>44245.62533333333</v>
      </c>
      <c r="B1829" s="43">
        <v>16.2</v>
      </c>
      <c r="C1829" s="43">
        <v>14.357</v>
      </c>
      <c r="D1829" s="43">
        <v>17388.0</v>
      </c>
      <c r="E1829" s="44">
        <f t="shared" si="1"/>
        <v>0.02858575727</v>
      </c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</row>
    <row r="1830" ht="15.75" customHeight="1">
      <c r="A1830" s="42">
        <v>44246.62533333333</v>
      </c>
      <c r="B1830" s="43">
        <v>16.2</v>
      </c>
      <c r="C1830" s="43">
        <v>14.357</v>
      </c>
      <c r="D1830" s="43">
        <v>470.0</v>
      </c>
      <c r="E1830" s="44">
        <f t="shared" si="1"/>
        <v>0</v>
      </c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</row>
    <row r="1831" ht="15.75" customHeight="1">
      <c r="A1831" s="42">
        <v>44249.62533333333</v>
      </c>
      <c r="B1831" s="43">
        <v>15.72</v>
      </c>
      <c r="C1831" s="43">
        <v>13.931</v>
      </c>
      <c r="D1831" s="43">
        <v>478.0</v>
      </c>
      <c r="E1831" s="44">
        <f t="shared" si="1"/>
        <v>-0.02967193703</v>
      </c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</row>
    <row r="1832" ht="15.75" customHeight="1">
      <c r="A1832" s="42">
        <v>44250.62533333333</v>
      </c>
      <c r="B1832" s="43">
        <v>15.65</v>
      </c>
      <c r="C1832" s="43">
        <v>13.869</v>
      </c>
      <c r="D1832" s="43">
        <v>7105.0</v>
      </c>
      <c r="E1832" s="44">
        <f t="shared" si="1"/>
        <v>-0.004450506066</v>
      </c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</row>
    <row r="1833" ht="15.75" customHeight="1">
      <c r="A1833" s="42">
        <v>44251.62533333333</v>
      </c>
      <c r="B1833" s="43">
        <v>15.89</v>
      </c>
      <c r="C1833" s="43">
        <v>14.082</v>
      </c>
      <c r="D1833" s="43">
        <v>1004.0</v>
      </c>
      <c r="E1833" s="44">
        <f t="shared" si="1"/>
        <v>0.01535799265</v>
      </c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</row>
    <row r="1834" ht="15.75" customHeight="1">
      <c r="A1834" s="42">
        <v>44252.62533333333</v>
      </c>
      <c r="B1834" s="43">
        <v>16.3</v>
      </c>
      <c r="C1834" s="43">
        <v>14.446</v>
      </c>
      <c r="D1834" s="43">
        <v>5812.0</v>
      </c>
      <c r="E1834" s="44">
        <f t="shared" si="1"/>
        <v>0.02584860105</v>
      </c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</row>
    <row r="1835" ht="15.75" customHeight="1">
      <c r="A1835" s="42">
        <v>44253.62533333333</v>
      </c>
      <c r="B1835" s="43">
        <v>16.0</v>
      </c>
      <c r="C1835" s="43">
        <v>14.18</v>
      </c>
      <c r="D1835" s="43">
        <v>630.0</v>
      </c>
      <c r="E1835" s="44">
        <f t="shared" si="1"/>
        <v>-0.01841340163</v>
      </c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</row>
    <row r="1836" ht="15.75" customHeight="1">
      <c r="A1836" s="42">
        <v>44256.62533333333</v>
      </c>
      <c r="B1836" s="43">
        <v>16.0</v>
      </c>
      <c r="C1836" s="43">
        <v>14.18</v>
      </c>
      <c r="D1836" s="43">
        <v>7937.0</v>
      </c>
      <c r="E1836" s="44">
        <f t="shared" si="1"/>
        <v>0</v>
      </c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</row>
    <row r="1837" ht="15.75" customHeight="1">
      <c r="A1837" s="42">
        <v>44257.62533333333</v>
      </c>
      <c r="B1837" s="43">
        <v>16.3</v>
      </c>
      <c r="C1837" s="43">
        <v>14.446</v>
      </c>
      <c r="D1837" s="43">
        <v>4560.0</v>
      </c>
      <c r="E1837" s="44">
        <f t="shared" si="1"/>
        <v>0.01875881523</v>
      </c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</row>
    <row r="1838" ht="15.75" customHeight="1">
      <c r="A1838" s="42">
        <v>44258.62533333333</v>
      </c>
      <c r="B1838" s="43">
        <v>16.58</v>
      </c>
      <c r="C1838" s="43">
        <v>14.694</v>
      </c>
      <c r="D1838" s="43">
        <v>307.0</v>
      </c>
      <c r="E1838" s="44">
        <f t="shared" si="1"/>
        <v>0.01716738197</v>
      </c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</row>
    <row r="1839" ht="15.75" customHeight="1">
      <c r="A1839" s="42">
        <v>44259.62533333333</v>
      </c>
      <c r="B1839" s="43">
        <v>16.58</v>
      </c>
      <c r="C1839" s="43">
        <v>14.694</v>
      </c>
      <c r="D1839" s="43">
        <v>1351.0</v>
      </c>
      <c r="E1839" s="44">
        <f t="shared" si="1"/>
        <v>0</v>
      </c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</row>
    <row r="1840" ht="15.75" customHeight="1">
      <c r="A1840" s="42">
        <v>44260.62533333333</v>
      </c>
      <c r="B1840" s="43">
        <v>16.8</v>
      </c>
      <c r="C1840" s="43">
        <v>14.889</v>
      </c>
      <c r="D1840" s="43">
        <v>7502.0</v>
      </c>
      <c r="E1840" s="44">
        <f t="shared" si="1"/>
        <v>0.01327072274</v>
      </c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</row>
    <row r="1841" ht="15.75" customHeight="1">
      <c r="A1841" s="42">
        <v>44263.62533333333</v>
      </c>
      <c r="B1841" s="43">
        <v>16.8</v>
      </c>
      <c r="C1841" s="43">
        <v>14.889</v>
      </c>
      <c r="D1841" s="43">
        <v>3961.0</v>
      </c>
      <c r="E1841" s="44">
        <f t="shared" si="1"/>
        <v>0</v>
      </c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</row>
    <row r="1842" ht="15.75" customHeight="1">
      <c r="A1842" s="42">
        <v>44264.62533333333</v>
      </c>
      <c r="B1842" s="43">
        <v>16.8</v>
      </c>
      <c r="C1842" s="43">
        <v>14.889</v>
      </c>
      <c r="D1842" s="43">
        <v>2234.0</v>
      </c>
      <c r="E1842" s="44">
        <f t="shared" si="1"/>
        <v>0</v>
      </c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</row>
    <row r="1843" ht="15.75" customHeight="1">
      <c r="A1843" s="42">
        <v>44265.62533333333</v>
      </c>
      <c r="B1843" s="43">
        <v>16.4</v>
      </c>
      <c r="C1843" s="43">
        <v>14.534</v>
      </c>
      <c r="D1843" s="43">
        <v>30.0</v>
      </c>
      <c r="E1843" s="44">
        <f t="shared" si="1"/>
        <v>-0.02384310565</v>
      </c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</row>
    <row r="1844" ht="15.75" customHeight="1">
      <c r="A1844" s="42">
        <v>44266.62533333333</v>
      </c>
      <c r="B1844" s="43">
        <v>16.78</v>
      </c>
      <c r="C1844" s="43">
        <v>14.871</v>
      </c>
      <c r="D1844" s="43">
        <v>5841.0</v>
      </c>
      <c r="E1844" s="44">
        <f t="shared" si="1"/>
        <v>0.02318700977</v>
      </c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</row>
    <row r="1845" ht="15.75" customHeight="1">
      <c r="A1845" s="42">
        <v>44267.62533333333</v>
      </c>
      <c r="B1845" s="43">
        <v>16.28</v>
      </c>
      <c r="C1845" s="43">
        <v>14.428</v>
      </c>
      <c r="D1845" s="43">
        <v>1100.0</v>
      </c>
      <c r="E1845" s="44">
        <f t="shared" si="1"/>
        <v>-0.02978952323</v>
      </c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</row>
    <row r="1846" ht="15.75" customHeight="1">
      <c r="A1846" s="42">
        <v>44270.62533333333</v>
      </c>
      <c r="B1846" s="43">
        <v>16.2</v>
      </c>
      <c r="C1846" s="43">
        <v>14.357</v>
      </c>
      <c r="D1846" s="43">
        <v>648.0</v>
      </c>
      <c r="E1846" s="44">
        <f t="shared" si="1"/>
        <v>-0.00492098697</v>
      </c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</row>
    <row r="1847" ht="15.75" customHeight="1">
      <c r="A1847" s="42">
        <v>44271.62533333333</v>
      </c>
      <c r="B1847" s="43">
        <v>16.2</v>
      </c>
      <c r="C1847" s="43">
        <v>14.357</v>
      </c>
      <c r="D1847" s="43">
        <v>1711.0</v>
      </c>
      <c r="E1847" s="44">
        <f t="shared" si="1"/>
        <v>0</v>
      </c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</row>
    <row r="1848" ht="15.75" customHeight="1">
      <c r="A1848" s="42">
        <v>44272.62533333333</v>
      </c>
      <c r="B1848" s="43">
        <v>15.8</v>
      </c>
      <c r="C1848" s="43">
        <v>14.002</v>
      </c>
      <c r="D1848" s="43">
        <v>2350.0</v>
      </c>
      <c r="E1848" s="44">
        <f t="shared" si="1"/>
        <v>-0.0247266142</v>
      </c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</row>
    <row r="1849" ht="15.75" customHeight="1">
      <c r="A1849" s="42">
        <v>44273.62533333333</v>
      </c>
      <c r="B1849" s="43">
        <v>16.2</v>
      </c>
      <c r="C1849" s="43">
        <v>14.357</v>
      </c>
      <c r="D1849" s="43">
        <v>10941.0</v>
      </c>
      <c r="E1849" s="44">
        <f t="shared" si="1"/>
        <v>0.02535352093</v>
      </c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</row>
    <row r="1850" ht="15.75" customHeight="1">
      <c r="A1850" s="42">
        <v>44274.62533333333</v>
      </c>
      <c r="B1850" s="43">
        <v>16.2</v>
      </c>
      <c r="C1850" s="43">
        <v>14.357</v>
      </c>
      <c r="D1850" s="43">
        <v>1.0</v>
      </c>
      <c r="E1850" s="44">
        <f t="shared" si="1"/>
        <v>0</v>
      </c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</row>
    <row r="1851" ht="15.75" customHeight="1">
      <c r="A1851" s="42">
        <v>44277.62533333333</v>
      </c>
      <c r="B1851" s="43">
        <v>16.77</v>
      </c>
      <c r="C1851" s="43">
        <v>14.862</v>
      </c>
      <c r="D1851" s="43">
        <v>1605.0</v>
      </c>
      <c r="E1851" s="44">
        <f t="shared" si="1"/>
        <v>0.03517447935</v>
      </c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</row>
    <row r="1852" ht="15.75" customHeight="1">
      <c r="A1852" s="42">
        <v>44278.62533333333</v>
      </c>
      <c r="B1852" s="43">
        <v>16.8</v>
      </c>
      <c r="C1852" s="43">
        <v>14.889</v>
      </c>
      <c r="D1852" s="43">
        <v>1420.0</v>
      </c>
      <c r="E1852" s="44">
        <f t="shared" si="1"/>
        <v>0.001816713767</v>
      </c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</row>
    <row r="1853" ht="15.75" customHeight="1">
      <c r="A1853" s="42">
        <v>44279.62533333333</v>
      </c>
      <c r="B1853" s="43">
        <v>17.8</v>
      </c>
      <c r="C1853" s="43">
        <v>15.775</v>
      </c>
      <c r="D1853" s="43">
        <v>14250.0</v>
      </c>
      <c r="E1853" s="44">
        <f t="shared" si="1"/>
        <v>0.0595070186</v>
      </c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</row>
    <row r="1854" ht="15.75" customHeight="1">
      <c r="A1854" s="42">
        <v>44280.62533333333</v>
      </c>
      <c r="B1854" s="43">
        <v>17.8</v>
      </c>
      <c r="C1854" s="43">
        <v>15.775</v>
      </c>
      <c r="D1854" s="43">
        <v>8783.0</v>
      </c>
      <c r="E1854" s="44">
        <f t="shared" si="1"/>
        <v>0</v>
      </c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</row>
    <row r="1855" ht="15.75" customHeight="1">
      <c r="A1855" s="42">
        <v>44281.62533333333</v>
      </c>
      <c r="B1855" s="43">
        <v>17.4</v>
      </c>
      <c r="C1855" s="43">
        <v>15.42</v>
      </c>
      <c r="D1855" s="43">
        <v>3332.0</v>
      </c>
      <c r="E1855" s="44">
        <f t="shared" si="1"/>
        <v>-0.02250396197</v>
      </c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</row>
    <row r="1856" ht="15.75" customHeight="1">
      <c r="A1856" s="42">
        <v>44284.62533333333</v>
      </c>
      <c r="B1856" s="43">
        <v>17.4</v>
      </c>
      <c r="C1856" s="43">
        <v>15.42</v>
      </c>
      <c r="D1856" s="43">
        <v>1663.0</v>
      </c>
      <c r="E1856" s="44">
        <f t="shared" si="1"/>
        <v>0</v>
      </c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</row>
    <row r="1857" ht="15.75" customHeight="1">
      <c r="A1857" s="42">
        <v>44285.62533333333</v>
      </c>
      <c r="B1857" s="43">
        <v>17.5</v>
      </c>
      <c r="C1857" s="43">
        <v>15.509</v>
      </c>
      <c r="D1857" s="43">
        <v>550.0</v>
      </c>
      <c r="E1857" s="44">
        <f t="shared" si="1"/>
        <v>0.005771725032</v>
      </c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</row>
    <row r="1858" ht="15.75" customHeight="1">
      <c r="A1858" s="42">
        <v>44286.62533333333</v>
      </c>
      <c r="B1858" s="43">
        <v>17.0</v>
      </c>
      <c r="C1858" s="43">
        <v>15.066</v>
      </c>
      <c r="D1858" s="43">
        <v>5473.0</v>
      </c>
      <c r="E1858" s="44">
        <f t="shared" si="1"/>
        <v>-0.02856405958</v>
      </c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</row>
    <row r="1859" ht="15.75" customHeight="1">
      <c r="A1859" s="42">
        <v>44287.62533333333</v>
      </c>
      <c r="B1859" s="43">
        <v>17.4</v>
      </c>
      <c r="C1859" s="43">
        <v>15.42</v>
      </c>
      <c r="D1859" s="43">
        <v>6095.0</v>
      </c>
      <c r="E1859" s="44">
        <f t="shared" si="1"/>
        <v>0.02349661489</v>
      </c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</row>
    <row r="1860" ht="15.75" customHeight="1">
      <c r="A1860" s="42">
        <v>44288.62533333333</v>
      </c>
      <c r="B1860" s="43">
        <v>17.0</v>
      </c>
      <c r="C1860" s="43">
        <v>15.066</v>
      </c>
      <c r="D1860" s="43">
        <v>2683.0</v>
      </c>
      <c r="E1860" s="44">
        <f t="shared" si="1"/>
        <v>-0.02295719844</v>
      </c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</row>
    <row r="1861" ht="15.75" customHeight="1">
      <c r="A1861" s="42">
        <v>44291.62533333333</v>
      </c>
      <c r="B1861" s="43">
        <v>16.95</v>
      </c>
      <c r="C1861" s="43">
        <v>15.022</v>
      </c>
      <c r="D1861" s="43">
        <v>699.0</v>
      </c>
      <c r="E1861" s="44">
        <f t="shared" si="1"/>
        <v>-0.002920483207</v>
      </c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</row>
    <row r="1862" ht="15.75" customHeight="1">
      <c r="A1862" s="42">
        <v>44292.62533333333</v>
      </c>
      <c r="B1862" s="43">
        <v>16.55</v>
      </c>
      <c r="C1862" s="43">
        <v>14.667</v>
      </c>
      <c r="D1862" s="43">
        <v>13971.0</v>
      </c>
      <c r="E1862" s="44">
        <f t="shared" si="1"/>
        <v>-0.02363200639</v>
      </c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</row>
    <row r="1863" ht="15.75" customHeight="1">
      <c r="A1863" s="42">
        <v>44293.62533333333</v>
      </c>
      <c r="B1863" s="43">
        <v>16.5</v>
      </c>
      <c r="C1863" s="43">
        <v>14.623</v>
      </c>
      <c r="D1863" s="43">
        <v>6213.0</v>
      </c>
      <c r="E1863" s="44">
        <f t="shared" si="1"/>
        <v>-0.00299993182</v>
      </c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</row>
    <row r="1864" ht="15.75" customHeight="1">
      <c r="A1864" s="42">
        <v>44294.62533333333</v>
      </c>
      <c r="B1864" s="43">
        <v>16.4</v>
      </c>
      <c r="C1864" s="43">
        <v>14.534</v>
      </c>
      <c r="D1864" s="43">
        <v>4638.0</v>
      </c>
      <c r="E1864" s="44">
        <f t="shared" si="1"/>
        <v>-0.0060863024</v>
      </c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</row>
    <row r="1865" ht="15.75" customHeight="1">
      <c r="A1865" s="42">
        <v>44298.62533333333</v>
      </c>
      <c r="B1865" s="43">
        <v>16.4</v>
      </c>
      <c r="C1865" s="43">
        <v>14.534</v>
      </c>
      <c r="D1865" s="43">
        <v>3488.0</v>
      </c>
      <c r="E1865" s="44">
        <f t="shared" si="1"/>
        <v>0</v>
      </c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</row>
    <row r="1866" ht="15.75" customHeight="1">
      <c r="A1866" s="42">
        <v>44299.62533333333</v>
      </c>
      <c r="B1866" s="43">
        <v>16.4</v>
      </c>
      <c r="C1866" s="43">
        <v>14.534</v>
      </c>
      <c r="D1866" s="43">
        <v>0.0</v>
      </c>
      <c r="E1866" s="44">
        <f t="shared" si="1"/>
        <v>0</v>
      </c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</row>
    <row r="1867" ht="15.75" customHeight="1">
      <c r="A1867" s="42">
        <v>44300.62533333333</v>
      </c>
      <c r="B1867" s="43">
        <v>16.4</v>
      </c>
      <c r="C1867" s="43">
        <v>14.534</v>
      </c>
      <c r="D1867" s="43">
        <v>31.0</v>
      </c>
      <c r="E1867" s="44">
        <f t="shared" si="1"/>
        <v>0</v>
      </c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</row>
    <row r="1868" ht="15.75" customHeight="1">
      <c r="A1868" s="42">
        <v>44301.62533333333</v>
      </c>
      <c r="B1868" s="43">
        <v>16.39</v>
      </c>
      <c r="C1868" s="43">
        <v>14.525</v>
      </c>
      <c r="D1868" s="43">
        <v>201.0</v>
      </c>
      <c r="E1868" s="44">
        <f t="shared" si="1"/>
        <v>-0.0006192376496</v>
      </c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</row>
    <row r="1869" ht="15.75" customHeight="1">
      <c r="A1869" s="42">
        <v>44302.62533333333</v>
      </c>
      <c r="B1869" s="43">
        <v>16.39</v>
      </c>
      <c r="C1869" s="43">
        <v>14.525</v>
      </c>
      <c r="D1869" s="43">
        <v>400.0</v>
      </c>
      <c r="E1869" s="44">
        <f t="shared" si="1"/>
        <v>0</v>
      </c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</row>
    <row r="1870" ht="15.75" customHeight="1">
      <c r="A1870" s="42">
        <v>44305.62533333333</v>
      </c>
      <c r="B1870" s="43">
        <v>16.2</v>
      </c>
      <c r="C1870" s="43">
        <v>14.357</v>
      </c>
      <c r="D1870" s="43">
        <v>1400.0</v>
      </c>
      <c r="E1870" s="44">
        <f t="shared" si="1"/>
        <v>-0.01156626506</v>
      </c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</row>
    <row r="1871" ht="15.75" customHeight="1">
      <c r="A1871" s="42">
        <v>44306.62533333333</v>
      </c>
      <c r="B1871" s="43">
        <v>16.12</v>
      </c>
      <c r="C1871" s="43">
        <v>14.286</v>
      </c>
      <c r="D1871" s="43">
        <v>1377.0</v>
      </c>
      <c r="E1871" s="44">
        <f t="shared" si="1"/>
        <v>-0.004945322839</v>
      </c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</row>
    <row r="1872" ht="15.75" customHeight="1">
      <c r="A1872" s="42">
        <v>44307.62533333333</v>
      </c>
      <c r="B1872" s="43">
        <v>16.12</v>
      </c>
      <c r="C1872" s="43">
        <v>14.286</v>
      </c>
      <c r="D1872" s="43">
        <v>2438.0</v>
      </c>
      <c r="E1872" s="44">
        <f t="shared" si="1"/>
        <v>0</v>
      </c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</row>
    <row r="1873" ht="15.75" customHeight="1">
      <c r="A1873" s="42">
        <v>44308.62533333333</v>
      </c>
      <c r="B1873" s="43">
        <v>16.12</v>
      </c>
      <c r="C1873" s="43">
        <v>14.286</v>
      </c>
      <c r="D1873" s="43">
        <v>1403.0</v>
      </c>
      <c r="E1873" s="44">
        <f t="shared" si="1"/>
        <v>0</v>
      </c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</row>
    <row r="1874" ht="15.75" customHeight="1">
      <c r="A1874" s="42">
        <v>44309.62533333333</v>
      </c>
      <c r="B1874" s="43">
        <v>16.14</v>
      </c>
      <c r="C1874" s="43">
        <v>14.304</v>
      </c>
      <c r="D1874" s="43">
        <v>121059.0</v>
      </c>
      <c r="E1874" s="44">
        <f t="shared" si="1"/>
        <v>0.001259974801</v>
      </c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</row>
    <row r="1875" ht="15.75" customHeight="1">
      <c r="A1875" s="42">
        <v>44312.62533333333</v>
      </c>
      <c r="B1875" s="43">
        <v>16.15</v>
      </c>
      <c r="C1875" s="43">
        <v>14.313</v>
      </c>
      <c r="D1875" s="43">
        <v>1540.0</v>
      </c>
      <c r="E1875" s="44">
        <f t="shared" si="1"/>
        <v>0.0006291946309</v>
      </c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</row>
    <row r="1876" ht="15.75" customHeight="1">
      <c r="A1876" s="42">
        <v>44313.62533333333</v>
      </c>
      <c r="B1876" s="43">
        <v>16.3</v>
      </c>
      <c r="C1876" s="43">
        <v>14.446</v>
      </c>
      <c r="D1876" s="43">
        <v>1730.0</v>
      </c>
      <c r="E1876" s="44">
        <f t="shared" si="1"/>
        <v>0.009292251799</v>
      </c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</row>
    <row r="1877" ht="15.75" customHeight="1">
      <c r="A1877" s="42">
        <v>44314.62533333333</v>
      </c>
      <c r="B1877" s="43">
        <v>16.2</v>
      </c>
      <c r="C1877" s="43">
        <v>14.357</v>
      </c>
      <c r="D1877" s="43">
        <v>1500.0</v>
      </c>
      <c r="E1877" s="44">
        <f t="shared" si="1"/>
        <v>-0.006160874983</v>
      </c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</row>
    <row r="1878" ht="15.75" customHeight="1">
      <c r="A1878" s="42">
        <v>44315.62533333333</v>
      </c>
      <c r="B1878" s="43">
        <v>16.3</v>
      </c>
      <c r="C1878" s="43">
        <v>14.446</v>
      </c>
      <c r="D1878" s="43">
        <v>1520.0</v>
      </c>
      <c r="E1878" s="44">
        <f t="shared" si="1"/>
        <v>0.006199066657</v>
      </c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</row>
    <row r="1879" ht="15.75" customHeight="1">
      <c r="A1879" s="42">
        <v>44316.62533333333</v>
      </c>
      <c r="B1879" s="43">
        <v>16.78</v>
      </c>
      <c r="C1879" s="43">
        <v>14.871</v>
      </c>
      <c r="D1879" s="43">
        <v>340289.0</v>
      </c>
      <c r="E1879" s="44">
        <f t="shared" si="1"/>
        <v>0.02941990863</v>
      </c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</row>
    <row r="1880" ht="15.75" customHeight="1">
      <c r="A1880" s="42">
        <v>44319.62533333333</v>
      </c>
      <c r="B1880" s="43">
        <v>16.6</v>
      </c>
      <c r="C1880" s="43">
        <v>15.352</v>
      </c>
      <c r="D1880" s="43">
        <v>22730.0</v>
      </c>
      <c r="E1880" s="44">
        <f t="shared" si="1"/>
        <v>0.03234483222</v>
      </c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</row>
    <row r="1881" ht="15.75" customHeight="1">
      <c r="A1881" s="42">
        <v>44320.62533333333</v>
      </c>
      <c r="B1881" s="43">
        <v>16.2</v>
      </c>
      <c r="C1881" s="43">
        <v>14.982</v>
      </c>
      <c r="D1881" s="43">
        <v>8044.0</v>
      </c>
      <c r="E1881" s="44">
        <f t="shared" si="1"/>
        <v>-0.02410109432</v>
      </c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</row>
    <row r="1882" ht="15.75" customHeight="1">
      <c r="A1882" s="42">
        <v>44321.62533333333</v>
      </c>
      <c r="B1882" s="43">
        <v>16.35</v>
      </c>
      <c r="C1882" s="43">
        <v>15.121</v>
      </c>
      <c r="D1882" s="43">
        <v>1596.0</v>
      </c>
      <c r="E1882" s="44">
        <f t="shared" si="1"/>
        <v>0.009277800027</v>
      </c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</row>
    <row r="1883" ht="15.75" customHeight="1">
      <c r="A1883" s="42">
        <v>44322.62533333333</v>
      </c>
      <c r="B1883" s="43">
        <v>16.35</v>
      </c>
      <c r="C1883" s="43">
        <v>15.121</v>
      </c>
      <c r="D1883" s="43">
        <v>50.0</v>
      </c>
      <c r="E1883" s="44">
        <f t="shared" si="1"/>
        <v>0</v>
      </c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</row>
    <row r="1884" ht="15.75" customHeight="1">
      <c r="A1884" s="42">
        <v>44323.62533333333</v>
      </c>
      <c r="B1884" s="43">
        <v>16.35</v>
      </c>
      <c r="C1884" s="43">
        <v>15.121</v>
      </c>
      <c r="D1884" s="43">
        <v>55.0</v>
      </c>
      <c r="E1884" s="44">
        <f t="shared" si="1"/>
        <v>0</v>
      </c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</row>
    <row r="1885" ht="15.75" customHeight="1">
      <c r="A1885" s="42">
        <v>44326.62533333333</v>
      </c>
      <c r="B1885" s="43">
        <v>16.3</v>
      </c>
      <c r="C1885" s="43">
        <v>15.074</v>
      </c>
      <c r="D1885" s="43">
        <v>1090.0</v>
      </c>
      <c r="E1885" s="44">
        <f t="shared" si="1"/>
        <v>-0.003108260036</v>
      </c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</row>
    <row r="1886" ht="15.75" customHeight="1">
      <c r="A1886" s="42">
        <v>44327.62533333333</v>
      </c>
      <c r="B1886" s="43">
        <v>16.3</v>
      </c>
      <c r="C1886" s="43">
        <v>15.074</v>
      </c>
      <c r="D1886" s="43">
        <v>2216.0</v>
      </c>
      <c r="E1886" s="44">
        <f t="shared" si="1"/>
        <v>0</v>
      </c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</row>
    <row r="1887" ht="15.75" customHeight="1">
      <c r="A1887" s="42">
        <v>44333.62533333333</v>
      </c>
      <c r="B1887" s="43">
        <v>16.22</v>
      </c>
      <c r="C1887" s="43">
        <v>15.0</v>
      </c>
      <c r="D1887" s="43">
        <v>436.0</v>
      </c>
      <c r="E1887" s="44">
        <f t="shared" si="1"/>
        <v>-0.004909115033</v>
      </c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</row>
    <row r="1888" ht="15.75" customHeight="1">
      <c r="A1888" s="42">
        <v>44334.62533333333</v>
      </c>
      <c r="B1888" s="43">
        <v>16.6</v>
      </c>
      <c r="C1888" s="43">
        <v>15.352</v>
      </c>
      <c r="D1888" s="43">
        <v>10295.0</v>
      </c>
      <c r="E1888" s="44">
        <f t="shared" si="1"/>
        <v>0.02346666667</v>
      </c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</row>
    <row r="1889" ht="15.75" customHeight="1">
      <c r="A1889" s="42">
        <v>44335.62533333333</v>
      </c>
      <c r="B1889" s="43">
        <v>17.0</v>
      </c>
      <c r="C1889" s="43">
        <v>15.722</v>
      </c>
      <c r="D1889" s="43">
        <v>2274.0</v>
      </c>
      <c r="E1889" s="44">
        <f t="shared" si="1"/>
        <v>0.02410109432</v>
      </c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</row>
    <row r="1890" ht="15.75" customHeight="1">
      <c r="A1890" s="42">
        <v>44336.62533333333</v>
      </c>
      <c r="B1890" s="43">
        <v>17.3</v>
      </c>
      <c r="C1890" s="43">
        <v>15.999</v>
      </c>
      <c r="D1890" s="43">
        <v>7175.0</v>
      </c>
      <c r="E1890" s="44">
        <f t="shared" si="1"/>
        <v>0.01761862358</v>
      </c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</row>
    <row r="1891" ht="15.75" customHeight="1">
      <c r="A1891" s="42">
        <v>44337.62533333333</v>
      </c>
      <c r="B1891" s="43">
        <v>17.0</v>
      </c>
      <c r="C1891" s="43">
        <v>15.722</v>
      </c>
      <c r="D1891" s="43">
        <v>1246.0</v>
      </c>
      <c r="E1891" s="44">
        <f t="shared" si="1"/>
        <v>-0.0173135821</v>
      </c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</row>
    <row r="1892" ht="15.75" customHeight="1">
      <c r="A1892" s="42">
        <v>44340.62533333333</v>
      </c>
      <c r="B1892" s="43">
        <v>17.0</v>
      </c>
      <c r="C1892" s="43">
        <v>15.722</v>
      </c>
      <c r="D1892" s="43">
        <v>1300.0</v>
      </c>
      <c r="E1892" s="44">
        <f t="shared" si="1"/>
        <v>0</v>
      </c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</row>
    <row r="1893" ht="15.75" customHeight="1">
      <c r="A1893" s="42">
        <v>44341.62533333333</v>
      </c>
      <c r="B1893" s="43">
        <v>16.85</v>
      </c>
      <c r="C1893" s="43">
        <v>15.583</v>
      </c>
      <c r="D1893" s="43">
        <v>1652.0</v>
      </c>
      <c r="E1893" s="44">
        <f t="shared" si="1"/>
        <v>-0.008841114362</v>
      </c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</row>
    <row r="1894" ht="15.75" customHeight="1">
      <c r="A1894" s="42">
        <v>44342.62533333333</v>
      </c>
      <c r="B1894" s="43">
        <v>17.05</v>
      </c>
      <c r="C1894" s="43">
        <v>15.768</v>
      </c>
      <c r="D1894" s="43">
        <v>401.0</v>
      </c>
      <c r="E1894" s="44">
        <f t="shared" si="1"/>
        <v>0.0118719117</v>
      </c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</row>
    <row r="1895" ht="15.75" customHeight="1">
      <c r="A1895" s="42">
        <v>44343.62533333333</v>
      </c>
      <c r="B1895" s="43">
        <v>17.05</v>
      </c>
      <c r="C1895" s="43">
        <v>15.768</v>
      </c>
      <c r="D1895" s="43">
        <v>0.0</v>
      </c>
      <c r="E1895" s="44">
        <f t="shared" si="1"/>
        <v>0</v>
      </c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</row>
    <row r="1896" ht="15.75" customHeight="1">
      <c r="A1896" s="42">
        <v>44344.62533333333</v>
      </c>
      <c r="B1896" s="43">
        <v>16.99</v>
      </c>
      <c r="C1896" s="43">
        <v>15.712</v>
      </c>
      <c r="D1896" s="43">
        <v>6950.0</v>
      </c>
      <c r="E1896" s="44">
        <f t="shared" si="1"/>
        <v>-0.003551496702</v>
      </c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</row>
    <row r="1897" ht="15.75" customHeight="1">
      <c r="A1897" s="42">
        <v>44347.62533333333</v>
      </c>
      <c r="B1897" s="43">
        <v>16.8</v>
      </c>
      <c r="C1897" s="43">
        <v>15.537</v>
      </c>
      <c r="D1897" s="43">
        <v>6725.0</v>
      </c>
      <c r="E1897" s="44">
        <f t="shared" si="1"/>
        <v>-0.01113798371</v>
      </c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</row>
    <row r="1898" ht="15.75" customHeight="1">
      <c r="A1898" s="42">
        <v>44348.62533333333</v>
      </c>
      <c r="B1898" s="43">
        <v>16.8</v>
      </c>
      <c r="C1898" s="43">
        <v>15.537</v>
      </c>
      <c r="D1898" s="43">
        <v>363.0</v>
      </c>
      <c r="E1898" s="44">
        <f t="shared" si="1"/>
        <v>0</v>
      </c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</row>
    <row r="1899" ht="15.75" customHeight="1">
      <c r="A1899" s="42">
        <v>44349.62533333333</v>
      </c>
      <c r="B1899" s="43">
        <v>16.7</v>
      </c>
      <c r="C1899" s="43">
        <v>15.444</v>
      </c>
      <c r="D1899" s="43">
        <v>1122.0</v>
      </c>
      <c r="E1899" s="44">
        <f t="shared" si="1"/>
        <v>-0.005985711527</v>
      </c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</row>
    <row r="1900" ht="15.75" customHeight="1">
      <c r="A1900" s="42">
        <v>44350.62533333333</v>
      </c>
      <c r="B1900" s="43">
        <v>16.65</v>
      </c>
      <c r="C1900" s="43">
        <v>15.398</v>
      </c>
      <c r="D1900" s="43">
        <v>1701.0</v>
      </c>
      <c r="E1900" s="44">
        <f t="shared" si="1"/>
        <v>-0.002978502979</v>
      </c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</row>
    <row r="1901" ht="15.75" customHeight="1">
      <c r="A1901" s="42">
        <v>44351.62533333333</v>
      </c>
      <c r="B1901" s="43">
        <v>16.59</v>
      </c>
      <c r="C1901" s="43">
        <v>15.343</v>
      </c>
      <c r="D1901" s="43">
        <v>1447.0</v>
      </c>
      <c r="E1901" s="44">
        <f t="shared" si="1"/>
        <v>-0.003571892454</v>
      </c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</row>
    <row r="1902" ht="15.75" customHeight="1">
      <c r="A1902" s="42">
        <v>44354.62533333333</v>
      </c>
      <c r="B1902" s="43">
        <v>16.58</v>
      </c>
      <c r="C1902" s="43">
        <v>15.333</v>
      </c>
      <c r="D1902" s="43">
        <v>231.0</v>
      </c>
      <c r="E1902" s="44">
        <f t="shared" si="1"/>
        <v>-0.000651763019</v>
      </c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</row>
    <row r="1903" ht="15.75" customHeight="1">
      <c r="A1903" s="42">
        <v>44355.62533333333</v>
      </c>
      <c r="B1903" s="43">
        <v>16.58</v>
      </c>
      <c r="C1903" s="43">
        <v>15.333</v>
      </c>
      <c r="D1903" s="43">
        <v>0.0</v>
      </c>
      <c r="E1903" s="44">
        <f t="shared" si="1"/>
        <v>0</v>
      </c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</row>
    <row r="1904" ht="15.75" customHeight="1">
      <c r="A1904" s="42">
        <v>44356.62533333333</v>
      </c>
      <c r="B1904" s="43">
        <v>16.5</v>
      </c>
      <c r="C1904" s="43">
        <v>15.259</v>
      </c>
      <c r="D1904" s="43">
        <v>3883.0</v>
      </c>
      <c r="E1904" s="44">
        <f t="shared" si="1"/>
        <v>-0.004826191874</v>
      </c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</row>
    <row r="1905" ht="15.75" customHeight="1">
      <c r="A1905" s="42">
        <v>44357.62533333333</v>
      </c>
      <c r="B1905" s="43">
        <v>16.58</v>
      </c>
      <c r="C1905" s="43">
        <v>15.333</v>
      </c>
      <c r="D1905" s="43">
        <v>681.0</v>
      </c>
      <c r="E1905" s="44">
        <f t="shared" si="1"/>
        <v>0.004849596959</v>
      </c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</row>
    <row r="1906" ht="15.75" customHeight="1">
      <c r="A1906" s="42">
        <v>44358.62533333333</v>
      </c>
      <c r="B1906" s="43">
        <v>16.9</v>
      </c>
      <c r="C1906" s="43">
        <v>15.629</v>
      </c>
      <c r="D1906" s="43">
        <v>1641.0</v>
      </c>
      <c r="E1906" s="44">
        <f t="shared" si="1"/>
        <v>0.01930476749</v>
      </c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</row>
    <row r="1907" ht="15.75" customHeight="1">
      <c r="A1907" s="42">
        <v>44361.62533333333</v>
      </c>
      <c r="B1907" s="43">
        <v>16.89</v>
      </c>
      <c r="C1907" s="43">
        <v>15.62</v>
      </c>
      <c r="D1907" s="43">
        <v>2571.0</v>
      </c>
      <c r="E1907" s="44">
        <f t="shared" si="1"/>
        <v>-0.0005758525817</v>
      </c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</row>
    <row r="1908" ht="15.75" customHeight="1">
      <c r="A1908" s="42">
        <v>44362.62533333333</v>
      </c>
      <c r="B1908" s="43">
        <v>16.89</v>
      </c>
      <c r="C1908" s="43">
        <v>15.62</v>
      </c>
      <c r="D1908" s="43">
        <v>300.0</v>
      </c>
      <c r="E1908" s="44">
        <f t="shared" si="1"/>
        <v>0</v>
      </c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</row>
    <row r="1909" ht="15.75" customHeight="1">
      <c r="A1909" s="42">
        <v>44363.62533333333</v>
      </c>
      <c r="B1909" s="43">
        <v>16.89</v>
      </c>
      <c r="C1909" s="43">
        <v>15.62</v>
      </c>
      <c r="D1909" s="43">
        <v>0.0</v>
      </c>
      <c r="E1909" s="44">
        <f t="shared" si="1"/>
        <v>0</v>
      </c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</row>
    <row r="1910" ht="15.75" customHeight="1">
      <c r="A1910" s="42">
        <v>44364.62533333333</v>
      </c>
      <c r="B1910" s="43">
        <v>16.53</v>
      </c>
      <c r="C1910" s="43">
        <v>15.287</v>
      </c>
      <c r="D1910" s="43">
        <v>697.0</v>
      </c>
      <c r="E1910" s="44">
        <f t="shared" si="1"/>
        <v>-0.02131882202</v>
      </c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</row>
    <row r="1911" ht="15.75" customHeight="1">
      <c r="A1911" s="42">
        <v>44365.62533333333</v>
      </c>
      <c r="B1911" s="43">
        <v>16.8</v>
      </c>
      <c r="C1911" s="43">
        <v>15.537</v>
      </c>
      <c r="D1911" s="43">
        <v>155.0</v>
      </c>
      <c r="E1911" s="44">
        <f t="shared" si="1"/>
        <v>0.01635376464</v>
      </c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</row>
    <row r="1912" ht="15.75" customHeight="1">
      <c r="A1912" s="42">
        <v>44368.62533333333</v>
      </c>
      <c r="B1912" s="43">
        <v>16.7</v>
      </c>
      <c r="C1912" s="43">
        <v>15.444</v>
      </c>
      <c r="D1912" s="43">
        <v>50.0</v>
      </c>
      <c r="E1912" s="44">
        <f t="shared" si="1"/>
        <v>-0.005985711527</v>
      </c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</row>
    <row r="1913" ht="15.75" customHeight="1">
      <c r="A1913" s="42">
        <v>44369.62533333333</v>
      </c>
      <c r="B1913" s="43">
        <v>16.54</v>
      </c>
      <c r="C1913" s="43">
        <v>15.296</v>
      </c>
      <c r="D1913" s="43">
        <v>521.0</v>
      </c>
      <c r="E1913" s="44">
        <f t="shared" si="1"/>
        <v>-0.009583009583</v>
      </c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</row>
    <row r="1914" ht="15.75" customHeight="1">
      <c r="A1914" s="42">
        <v>44370.62533333333</v>
      </c>
      <c r="B1914" s="43">
        <v>16.51</v>
      </c>
      <c r="C1914" s="43">
        <v>15.269</v>
      </c>
      <c r="D1914" s="43">
        <v>837.0</v>
      </c>
      <c r="E1914" s="44">
        <f t="shared" si="1"/>
        <v>-0.001765167364</v>
      </c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</row>
    <row r="1915" ht="15.75" customHeight="1">
      <c r="A1915" s="42">
        <v>44371.62533333333</v>
      </c>
      <c r="B1915" s="43">
        <v>16.51</v>
      </c>
      <c r="C1915" s="43">
        <v>15.269</v>
      </c>
      <c r="D1915" s="43">
        <v>55.0</v>
      </c>
      <c r="E1915" s="44">
        <f t="shared" si="1"/>
        <v>0</v>
      </c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</row>
    <row r="1916" ht="15.75" customHeight="1">
      <c r="A1916" s="42">
        <v>44372.62533333333</v>
      </c>
      <c r="B1916" s="43">
        <v>16.51</v>
      </c>
      <c r="C1916" s="43">
        <v>15.269</v>
      </c>
      <c r="D1916" s="43">
        <v>0.0</v>
      </c>
      <c r="E1916" s="44">
        <f t="shared" si="1"/>
        <v>0</v>
      </c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</row>
    <row r="1917" ht="15.75" customHeight="1">
      <c r="A1917" s="42">
        <v>44375.62533333333</v>
      </c>
      <c r="B1917" s="43">
        <v>16.39</v>
      </c>
      <c r="C1917" s="43">
        <v>15.158</v>
      </c>
      <c r="D1917" s="43">
        <v>8086.0</v>
      </c>
      <c r="E1917" s="44">
        <f t="shared" si="1"/>
        <v>-0.007269631279</v>
      </c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</row>
    <row r="1918" ht="15.75" customHeight="1">
      <c r="A1918" s="42">
        <v>44376.62533333333</v>
      </c>
      <c r="B1918" s="43">
        <v>16.7</v>
      </c>
      <c r="C1918" s="43">
        <v>15.444</v>
      </c>
      <c r="D1918" s="43">
        <v>160.0</v>
      </c>
      <c r="E1918" s="44">
        <f t="shared" si="1"/>
        <v>0.01886792453</v>
      </c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</row>
    <row r="1919" ht="15.75" customHeight="1">
      <c r="A1919" s="42">
        <v>44377.62533333333</v>
      </c>
      <c r="B1919" s="43">
        <v>16.4</v>
      </c>
      <c r="C1919" s="43">
        <v>15.167</v>
      </c>
      <c r="D1919" s="43">
        <v>120.0</v>
      </c>
      <c r="E1919" s="44">
        <f t="shared" si="1"/>
        <v>-0.01793576794</v>
      </c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</row>
    <row r="1920" ht="15.75" customHeight="1">
      <c r="A1920" s="42">
        <v>44378.62533333333</v>
      </c>
      <c r="B1920" s="43">
        <v>16.3</v>
      </c>
      <c r="C1920" s="43">
        <v>15.074</v>
      </c>
      <c r="D1920" s="43">
        <v>390.0</v>
      </c>
      <c r="E1920" s="44">
        <f t="shared" si="1"/>
        <v>-0.006131733368</v>
      </c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</row>
    <row r="1921" ht="15.75" customHeight="1">
      <c r="A1921" s="42">
        <v>44379.62533333333</v>
      </c>
      <c r="B1921" s="43">
        <v>16.3</v>
      </c>
      <c r="C1921" s="43">
        <v>15.074</v>
      </c>
      <c r="D1921" s="43">
        <v>10.0</v>
      </c>
      <c r="E1921" s="44">
        <f t="shared" si="1"/>
        <v>0</v>
      </c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</row>
    <row r="1922" ht="15.75" customHeight="1">
      <c r="A1922" s="42">
        <v>44382.62533333333</v>
      </c>
      <c r="B1922" s="43">
        <v>16.16</v>
      </c>
      <c r="C1922" s="43">
        <v>14.945</v>
      </c>
      <c r="D1922" s="43">
        <v>300.0</v>
      </c>
      <c r="E1922" s="44">
        <f t="shared" si="1"/>
        <v>-0.008557781611</v>
      </c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</row>
    <row r="1923" ht="15.75" customHeight="1">
      <c r="A1923" s="42">
        <v>44383.62533333333</v>
      </c>
      <c r="B1923" s="43">
        <v>16.17</v>
      </c>
      <c r="C1923" s="43">
        <v>14.954</v>
      </c>
      <c r="D1923" s="43">
        <v>433.0</v>
      </c>
      <c r="E1923" s="44">
        <f t="shared" si="1"/>
        <v>0.0006022080964</v>
      </c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</row>
    <row r="1924" ht="15.75" customHeight="1">
      <c r="A1924" s="42">
        <v>44384.62533333333</v>
      </c>
      <c r="B1924" s="43">
        <v>16.17</v>
      </c>
      <c r="C1924" s="43">
        <v>14.954</v>
      </c>
      <c r="D1924" s="43">
        <v>0.0</v>
      </c>
      <c r="E1924" s="44">
        <f t="shared" si="1"/>
        <v>0</v>
      </c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</row>
    <row r="1925" ht="15.75" customHeight="1">
      <c r="A1925" s="42">
        <v>44385.62533333333</v>
      </c>
      <c r="B1925" s="43">
        <v>16.17</v>
      </c>
      <c r="C1925" s="43">
        <v>14.954</v>
      </c>
      <c r="D1925" s="43">
        <v>0.0</v>
      </c>
      <c r="E1925" s="44">
        <f t="shared" si="1"/>
        <v>0</v>
      </c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</row>
    <row r="1926" ht="15.75" customHeight="1">
      <c r="A1926" s="42">
        <v>44386.62533333333</v>
      </c>
      <c r="B1926" s="43">
        <v>16.17</v>
      </c>
      <c r="C1926" s="43">
        <v>14.954</v>
      </c>
      <c r="D1926" s="43">
        <v>3125.0</v>
      </c>
      <c r="E1926" s="44">
        <f t="shared" si="1"/>
        <v>0</v>
      </c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</row>
    <row r="1927" ht="15.75" customHeight="1">
      <c r="A1927" s="42">
        <v>44389.62533333333</v>
      </c>
      <c r="B1927" s="43">
        <v>16.17</v>
      </c>
      <c r="C1927" s="43">
        <v>14.954</v>
      </c>
      <c r="D1927" s="43">
        <v>223.0</v>
      </c>
      <c r="E1927" s="44">
        <f t="shared" si="1"/>
        <v>0</v>
      </c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</row>
    <row r="1928" ht="15.75" customHeight="1">
      <c r="A1928" s="42">
        <v>44390.62533333333</v>
      </c>
      <c r="B1928" s="43">
        <v>16.17</v>
      </c>
      <c r="C1928" s="43">
        <v>14.954</v>
      </c>
      <c r="D1928" s="43">
        <v>304.0</v>
      </c>
      <c r="E1928" s="44">
        <f t="shared" si="1"/>
        <v>0</v>
      </c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</row>
    <row r="1929" ht="15.75" customHeight="1">
      <c r="A1929" s="42">
        <v>44391.62533333333</v>
      </c>
      <c r="B1929" s="43">
        <v>16.17</v>
      </c>
      <c r="C1929" s="43">
        <v>14.954</v>
      </c>
      <c r="D1929" s="43">
        <v>0.0</v>
      </c>
      <c r="E1929" s="44">
        <f t="shared" si="1"/>
        <v>0</v>
      </c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</row>
    <row r="1930" ht="15.75" customHeight="1">
      <c r="A1930" s="42">
        <v>44392.62533333333</v>
      </c>
      <c r="B1930" s="43">
        <v>16.17</v>
      </c>
      <c r="C1930" s="43">
        <v>14.954</v>
      </c>
      <c r="D1930" s="43">
        <v>25.0</v>
      </c>
      <c r="E1930" s="44">
        <f t="shared" si="1"/>
        <v>0</v>
      </c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</row>
    <row r="1931" ht="15.75" customHeight="1">
      <c r="A1931" s="42">
        <v>44393.62533333333</v>
      </c>
      <c r="B1931" s="43">
        <v>16.5</v>
      </c>
      <c r="C1931" s="43">
        <v>15.259</v>
      </c>
      <c r="D1931" s="43">
        <v>150.0</v>
      </c>
      <c r="E1931" s="44">
        <f t="shared" si="1"/>
        <v>0.0203958807</v>
      </c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</row>
    <row r="1932" ht="15.75" customHeight="1">
      <c r="A1932" s="42">
        <v>44396.62533333333</v>
      </c>
      <c r="B1932" s="43">
        <v>16.8</v>
      </c>
      <c r="C1932" s="43">
        <v>15.537</v>
      </c>
      <c r="D1932" s="43">
        <v>103.0</v>
      </c>
      <c r="E1932" s="44">
        <f t="shared" si="1"/>
        <v>0.01821875614</v>
      </c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</row>
    <row r="1933" ht="15.75" customHeight="1">
      <c r="A1933" s="42">
        <v>44399.62533333333</v>
      </c>
      <c r="B1933" s="43">
        <v>16.9</v>
      </c>
      <c r="C1933" s="43">
        <v>15.629</v>
      </c>
      <c r="D1933" s="43">
        <v>50.0</v>
      </c>
      <c r="E1933" s="44">
        <f t="shared" si="1"/>
        <v>0.005921349038</v>
      </c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</row>
    <row r="1934" ht="15.75" customHeight="1">
      <c r="A1934" s="42">
        <v>44400.62533333333</v>
      </c>
      <c r="B1934" s="43">
        <v>16.9</v>
      </c>
      <c r="C1934" s="43">
        <v>15.629</v>
      </c>
      <c r="D1934" s="43">
        <v>0.0</v>
      </c>
      <c r="E1934" s="44">
        <f t="shared" si="1"/>
        <v>0</v>
      </c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</row>
    <row r="1935" ht="15.75" customHeight="1">
      <c r="A1935" s="42">
        <v>44403.62533333333</v>
      </c>
      <c r="B1935" s="43">
        <v>16.9</v>
      </c>
      <c r="C1935" s="43">
        <v>15.629</v>
      </c>
      <c r="D1935" s="43">
        <v>0.0</v>
      </c>
      <c r="E1935" s="44">
        <f t="shared" si="1"/>
        <v>0</v>
      </c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</row>
    <row r="1936" ht="15.75" customHeight="1">
      <c r="A1936" s="42">
        <v>44404.62533333333</v>
      </c>
      <c r="B1936" s="43">
        <v>16.69</v>
      </c>
      <c r="C1936" s="43">
        <v>15.435</v>
      </c>
      <c r="D1936" s="43">
        <v>2.0</v>
      </c>
      <c r="E1936" s="44">
        <f t="shared" si="1"/>
        <v>-0.01241282232</v>
      </c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</row>
    <row r="1937" ht="15.75" customHeight="1">
      <c r="A1937" s="42">
        <v>44405.62533333333</v>
      </c>
      <c r="B1937" s="43">
        <v>16.19</v>
      </c>
      <c r="C1937" s="43">
        <v>14.973</v>
      </c>
      <c r="D1937" s="43">
        <v>481.0</v>
      </c>
      <c r="E1937" s="44">
        <f t="shared" si="1"/>
        <v>-0.02993197279</v>
      </c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</row>
    <row r="1938" ht="15.75" customHeight="1">
      <c r="A1938" s="42">
        <v>44406.62533333333</v>
      </c>
      <c r="B1938" s="43">
        <v>16.19</v>
      </c>
      <c r="C1938" s="43">
        <v>14.973</v>
      </c>
      <c r="D1938" s="43">
        <v>0.0</v>
      </c>
      <c r="E1938" s="44">
        <f t="shared" si="1"/>
        <v>0</v>
      </c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</row>
    <row r="1939" ht="15.75" customHeight="1">
      <c r="A1939" s="42">
        <v>44407.62533333333</v>
      </c>
      <c r="B1939" s="43">
        <v>16.79</v>
      </c>
      <c r="C1939" s="43">
        <v>15.528</v>
      </c>
      <c r="D1939" s="43">
        <v>531.0</v>
      </c>
      <c r="E1939" s="44">
        <f t="shared" si="1"/>
        <v>0.0370667201</v>
      </c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</row>
    <row r="1940" ht="15.75" customHeight="1">
      <c r="A1940" s="42">
        <v>44410.62533333333</v>
      </c>
      <c r="B1940" s="43">
        <v>16.8</v>
      </c>
      <c r="C1940" s="43">
        <v>15.537</v>
      </c>
      <c r="D1940" s="43">
        <v>26.0</v>
      </c>
      <c r="E1940" s="44">
        <f t="shared" si="1"/>
        <v>0.0005795981453</v>
      </c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</row>
    <row r="1941" ht="15.75" customHeight="1">
      <c r="A1941" s="42">
        <v>44411.62533333333</v>
      </c>
      <c r="B1941" s="43">
        <v>16.5</v>
      </c>
      <c r="C1941" s="43">
        <v>15.259</v>
      </c>
      <c r="D1941" s="43">
        <v>2155.0</v>
      </c>
      <c r="E1941" s="44">
        <f t="shared" si="1"/>
        <v>-0.01789277209</v>
      </c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</row>
    <row r="1942" ht="15.75" customHeight="1">
      <c r="A1942" s="42">
        <v>44412.62533333333</v>
      </c>
      <c r="B1942" s="43">
        <v>16.3</v>
      </c>
      <c r="C1942" s="43">
        <v>15.074</v>
      </c>
      <c r="D1942" s="43">
        <v>6569.0</v>
      </c>
      <c r="E1942" s="44">
        <f t="shared" si="1"/>
        <v>-0.0121239924</v>
      </c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</row>
    <row r="1943" ht="15.75" customHeight="1">
      <c r="A1943" s="42">
        <v>44413.62533333333</v>
      </c>
      <c r="B1943" s="43">
        <v>16.3</v>
      </c>
      <c r="C1943" s="43">
        <v>15.074</v>
      </c>
      <c r="D1943" s="43">
        <v>0.0</v>
      </c>
      <c r="E1943" s="44">
        <f t="shared" si="1"/>
        <v>0</v>
      </c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</row>
    <row r="1944" ht="15.75" customHeight="1">
      <c r="A1944" s="42">
        <v>44414.62533333333</v>
      </c>
      <c r="B1944" s="43">
        <v>16.3</v>
      </c>
      <c r="C1944" s="43">
        <v>15.074</v>
      </c>
      <c r="D1944" s="43">
        <v>332.0</v>
      </c>
      <c r="E1944" s="44">
        <f t="shared" si="1"/>
        <v>0</v>
      </c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</row>
    <row r="1945" ht="15.75" customHeight="1">
      <c r="A1945" s="42">
        <v>44417.62533333333</v>
      </c>
      <c r="B1945" s="43">
        <v>16.3</v>
      </c>
      <c r="C1945" s="43">
        <v>15.074</v>
      </c>
      <c r="D1945" s="43">
        <v>0.0</v>
      </c>
      <c r="E1945" s="44">
        <f t="shared" si="1"/>
        <v>0</v>
      </c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</row>
    <row r="1946" ht="15.75" customHeight="1">
      <c r="A1946" s="42">
        <v>44419.62533333333</v>
      </c>
      <c r="B1946" s="43">
        <v>16.3</v>
      </c>
      <c r="C1946" s="43">
        <v>15.074</v>
      </c>
      <c r="D1946" s="43">
        <v>325.0</v>
      </c>
      <c r="E1946" s="44">
        <f t="shared" si="1"/>
        <v>0</v>
      </c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</row>
    <row r="1947" ht="15.75" customHeight="1">
      <c r="A1947" s="42">
        <v>44420.62533333333</v>
      </c>
      <c r="B1947" s="43">
        <v>16.3</v>
      </c>
      <c r="C1947" s="43">
        <v>15.074</v>
      </c>
      <c r="D1947" s="43">
        <v>268.0</v>
      </c>
      <c r="E1947" s="44">
        <f t="shared" si="1"/>
        <v>0</v>
      </c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</row>
    <row r="1948" ht="15.75" customHeight="1">
      <c r="A1948" s="42">
        <v>44424.62533333333</v>
      </c>
      <c r="B1948" s="43">
        <v>16.5</v>
      </c>
      <c r="C1948" s="43">
        <v>15.259</v>
      </c>
      <c r="D1948" s="43">
        <v>20.0</v>
      </c>
      <c r="E1948" s="44">
        <f t="shared" si="1"/>
        <v>0.01227278758</v>
      </c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</row>
    <row r="1949" ht="15.75" customHeight="1">
      <c r="A1949" s="42">
        <v>44425.62533333333</v>
      </c>
      <c r="B1949" s="43">
        <v>16.3</v>
      </c>
      <c r="C1949" s="43">
        <v>15.074</v>
      </c>
      <c r="D1949" s="43">
        <v>351.0</v>
      </c>
      <c r="E1949" s="44">
        <f t="shared" si="1"/>
        <v>-0.0121239924</v>
      </c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</row>
    <row r="1950" ht="15.75" customHeight="1">
      <c r="A1950" s="42">
        <v>44426.62533333333</v>
      </c>
      <c r="B1950" s="43">
        <v>16.5</v>
      </c>
      <c r="C1950" s="43">
        <v>15.259</v>
      </c>
      <c r="D1950" s="43">
        <v>778.0</v>
      </c>
      <c r="E1950" s="44">
        <f t="shared" si="1"/>
        <v>0.01227278758</v>
      </c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</row>
    <row r="1951" ht="15.75" customHeight="1">
      <c r="A1951" s="42">
        <v>44427.62533333333</v>
      </c>
      <c r="B1951" s="43">
        <v>16.48</v>
      </c>
      <c r="C1951" s="43">
        <v>15.241</v>
      </c>
      <c r="D1951" s="43">
        <v>276.0</v>
      </c>
      <c r="E1951" s="44">
        <f t="shared" si="1"/>
        <v>-0.001179631693</v>
      </c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</row>
    <row r="1952" ht="15.75" customHeight="1">
      <c r="A1952" s="42">
        <v>44428.62533333333</v>
      </c>
      <c r="B1952" s="43">
        <v>16.4</v>
      </c>
      <c r="C1952" s="43">
        <v>15.167</v>
      </c>
      <c r="D1952" s="43">
        <v>467.0</v>
      </c>
      <c r="E1952" s="44">
        <f t="shared" si="1"/>
        <v>-0.004855324454</v>
      </c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</row>
    <row r="1953" ht="15.75" customHeight="1">
      <c r="A1953" s="42">
        <v>44431.62533333333</v>
      </c>
      <c r="B1953" s="43">
        <v>16.1</v>
      </c>
      <c r="C1953" s="43">
        <v>14.889</v>
      </c>
      <c r="D1953" s="43">
        <v>1355.0</v>
      </c>
      <c r="E1953" s="44">
        <f t="shared" si="1"/>
        <v>-0.01832926749</v>
      </c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</row>
    <row r="1954" ht="15.75" customHeight="1">
      <c r="A1954" s="42">
        <v>44432.62533333333</v>
      </c>
      <c r="B1954" s="43">
        <v>16.3</v>
      </c>
      <c r="C1954" s="43">
        <v>15.074</v>
      </c>
      <c r="D1954" s="43">
        <v>1.0</v>
      </c>
      <c r="E1954" s="44">
        <f t="shared" si="1"/>
        <v>0.01242528041</v>
      </c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</row>
    <row r="1955" ht="15.75" customHeight="1">
      <c r="A1955" s="42">
        <v>44433.62533333333</v>
      </c>
      <c r="B1955" s="43">
        <v>16.11</v>
      </c>
      <c r="C1955" s="43">
        <v>14.899</v>
      </c>
      <c r="D1955" s="43">
        <v>100.0</v>
      </c>
      <c r="E1955" s="44">
        <f t="shared" si="1"/>
        <v>-0.01160939366</v>
      </c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</row>
    <row r="1956" ht="15.75" customHeight="1">
      <c r="A1956" s="42">
        <v>44434.62533333333</v>
      </c>
      <c r="B1956" s="43">
        <v>16.12</v>
      </c>
      <c r="C1956" s="43">
        <v>14.908</v>
      </c>
      <c r="D1956" s="43">
        <v>3004.0</v>
      </c>
      <c r="E1956" s="44">
        <f t="shared" si="1"/>
        <v>0.0006040673871</v>
      </c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</row>
    <row r="1957" ht="15.75" customHeight="1">
      <c r="A1957" s="42">
        <v>44435.62533333333</v>
      </c>
      <c r="B1957" s="43">
        <v>16.11</v>
      </c>
      <c r="C1957" s="43">
        <v>14.899</v>
      </c>
      <c r="D1957" s="43">
        <v>800.0</v>
      </c>
      <c r="E1957" s="44">
        <f t="shared" si="1"/>
        <v>-0.00060370271</v>
      </c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</row>
    <row r="1958" ht="15.75" customHeight="1">
      <c r="A1958" s="42">
        <v>44438.62533333333</v>
      </c>
      <c r="B1958" s="43">
        <v>16.11</v>
      </c>
      <c r="C1958" s="43">
        <v>14.899</v>
      </c>
      <c r="D1958" s="43">
        <v>0.0</v>
      </c>
      <c r="E1958" s="44">
        <f t="shared" si="1"/>
        <v>0</v>
      </c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</row>
    <row r="1959" ht="15.75" customHeight="1">
      <c r="A1959" s="42">
        <v>44439.62533333333</v>
      </c>
      <c r="B1959" s="43">
        <v>16.3</v>
      </c>
      <c r="C1959" s="43">
        <v>15.074</v>
      </c>
      <c r="D1959" s="43">
        <v>109.0</v>
      </c>
      <c r="E1959" s="44">
        <f t="shared" si="1"/>
        <v>0.01174575475</v>
      </c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</row>
    <row r="1960" ht="15.75" customHeight="1">
      <c r="A1960" s="42">
        <v>44440.62533333333</v>
      </c>
      <c r="B1960" s="43">
        <v>16.5</v>
      </c>
      <c r="C1960" s="43">
        <v>15.259</v>
      </c>
      <c r="D1960" s="43">
        <v>1409.0</v>
      </c>
      <c r="E1960" s="44">
        <f t="shared" si="1"/>
        <v>0.01227278758</v>
      </c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</row>
    <row r="1961" ht="15.75" customHeight="1">
      <c r="A1961" s="42">
        <v>44441.62533333333</v>
      </c>
      <c r="B1961" s="43">
        <v>16.6</v>
      </c>
      <c r="C1961" s="43">
        <v>15.352</v>
      </c>
      <c r="D1961" s="43">
        <v>1.0</v>
      </c>
      <c r="E1961" s="44">
        <f t="shared" si="1"/>
        <v>0.006094763746</v>
      </c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</row>
    <row r="1962" ht="15.75" customHeight="1">
      <c r="A1962" s="42">
        <v>44442.62533333333</v>
      </c>
      <c r="B1962" s="43">
        <v>16.6</v>
      </c>
      <c r="C1962" s="43">
        <v>15.352</v>
      </c>
      <c r="D1962" s="43">
        <v>869331.0</v>
      </c>
      <c r="E1962" s="44">
        <f t="shared" si="1"/>
        <v>0</v>
      </c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</row>
    <row r="1963" ht="15.75" customHeight="1">
      <c r="A1963" s="42">
        <v>44445.62533333333</v>
      </c>
      <c r="B1963" s="43">
        <v>16.18</v>
      </c>
      <c r="C1963" s="43">
        <v>14.963</v>
      </c>
      <c r="D1963" s="43">
        <v>1529.0</v>
      </c>
      <c r="E1963" s="44">
        <f t="shared" si="1"/>
        <v>-0.02533871808</v>
      </c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</row>
    <row r="1964" ht="15.75" customHeight="1">
      <c r="A1964" s="42">
        <v>44446.62533333333</v>
      </c>
      <c r="B1964" s="43">
        <v>16.18</v>
      </c>
      <c r="C1964" s="43">
        <v>14.963</v>
      </c>
      <c r="D1964" s="43">
        <v>0.0</v>
      </c>
      <c r="E1964" s="44">
        <f t="shared" si="1"/>
        <v>0</v>
      </c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</row>
    <row r="1965" ht="15.75" customHeight="1">
      <c r="A1965" s="42">
        <v>44447.62533333333</v>
      </c>
      <c r="B1965" s="43">
        <v>16.18</v>
      </c>
      <c r="C1965" s="43">
        <v>14.963</v>
      </c>
      <c r="D1965" s="43">
        <v>420.0</v>
      </c>
      <c r="E1965" s="44">
        <f t="shared" si="1"/>
        <v>0</v>
      </c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</row>
    <row r="1966" ht="15.75" customHeight="1">
      <c r="A1966" s="42">
        <v>44448.62533333333</v>
      </c>
      <c r="B1966" s="43">
        <v>16.18</v>
      </c>
      <c r="C1966" s="43">
        <v>14.963</v>
      </c>
      <c r="D1966" s="43">
        <v>0.0</v>
      </c>
      <c r="E1966" s="44">
        <f t="shared" si="1"/>
        <v>0</v>
      </c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</row>
    <row r="1967" ht="15.75" customHeight="1">
      <c r="A1967" s="42">
        <v>44449.62533333333</v>
      </c>
      <c r="B1967" s="43">
        <v>16.4</v>
      </c>
      <c r="C1967" s="43">
        <v>15.167</v>
      </c>
      <c r="D1967" s="43">
        <v>2033.0</v>
      </c>
      <c r="E1967" s="44">
        <f t="shared" si="1"/>
        <v>0.01363362962</v>
      </c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</row>
    <row r="1968" ht="15.75" customHeight="1">
      <c r="A1968" s="42">
        <v>44452.62533333333</v>
      </c>
      <c r="B1968" s="43">
        <v>16.4</v>
      </c>
      <c r="C1968" s="43">
        <v>15.167</v>
      </c>
      <c r="D1968" s="43">
        <v>0.0</v>
      </c>
      <c r="E1968" s="44">
        <f t="shared" si="1"/>
        <v>0</v>
      </c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</row>
    <row r="1969" ht="15.75" customHeight="1">
      <c r="A1969" s="42">
        <v>44453.62533333333</v>
      </c>
      <c r="B1969" s="43">
        <v>16.25</v>
      </c>
      <c r="C1969" s="43">
        <v>15.028</v>
      </c>
      <c r="D1969" s="43">
        <v>1820.0</v>
      </c>
      <c r="E1969" s="44">
        <f t="shared" si="1"/>
        <v>-0.009164633744</v>
      </c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</row>
    <row r="1970" ht="15.75" customHeight="1">
      <c r="A1970" s="42">
        <v>44454.62533333333</v>
      </c>
      <c r="B1970" s="43">
        <v>16.25</v>
      </c>
      <c r="C1970" s="43">
        <v>15.028</v>
      </c>
      <c r="D1970" s="43">
        <v>1160.0</v>
      </c>
      <c r="E1970" s="44">
        <f t="shared" si="1"/>
        <v>0</v>
      </c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</row>
    <row r="1971" ht="15.75" customHeight="1">
      <c r="A1971" s="42">
        <v>44455.62533333333</v>
      </c>
      <c r="B1971" s="43">
        <v>16.2</v>
      </c>
      <c r="C1971" s="43">
        <v>14.982</v>
      </c>
      <c r="D1971" s="43">
        <v>5289.0</v>
      </c>
      <c r="E1971" s="44">
        <f t="shared" si="1"/>
        <v>-0.003060952888</v>
      </c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</row>
    <row r="1972" ht="15.75" customHeight="1">
      <c r="A1972" s="42">
        <v>44456.62533333333</v>
      </c>
      <c r="B1972" s="43">
        <v>16.2</v>
      </c>
      <c r="C1972" s="43">
        <v>14.982</v>
      </c>
      <c r="D1972" s="43">
        <v>3633.0</v>
      </c>
      <c r="E1972" s="44">
        <f t="shared" si="1"/>
        <v>0</v>
      </c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</row>
    <row r="1973" ht="15.75" customHeight="1">
      <c r="A1973" s="42">
        <v>44459.62533333333</v>
      </c>
      <c r="B1973" s="43">
        <v>16.48</v>
      </c>
      <c r="C1973" s="43">
        <v>15.241</v>
      </c>
      <c r="D1973" s="43">
        <v>2000.0</v>
      </c>
      <c r="E1973" s="44">
        <f t="shared" si="1"/>
        <v>0.01728741156</v>
      </c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</row>
    <row r="1974" ht="15.75" customHeight="1">
      <c r="A1974" s="42">
        <v>44460.62533333333</v>
      </c>
      <c r="B1974" s="43">
        <v>16.48</v>
      </c>
      <c r="C1974" s="43">
        <v>15.241</v>
      </c>
      <c r="D1974" s="43">
        <v>0.0</v>
      </c>
      <c r="E1974" s="44">
        <f t="shared" si="1"/>
        <v>0</v>
      </c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</row>
    <row r="1975" ht="15.75" customHeight="1">
      <c r="A1975" s="42">
        <v>44461.62533333333</v>
      </c>
      <c r="B1975" s="43">
        <v>16.25</v>
      </c>
      <c r="C1975" s="43">
        <v>15.028</v>
      </c>
      <c r="D1975" s="43">
        <v>722.0</v>
      </c>
      <c r="E1975" s="44">
        <f t="shared" si="1"/>
        <v>-0.01397546093</v>
      </c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</row>
    <row r="1976" ht="15.75" customHeight="1">
      <c r="A1976" s="42">
        <v>44462.62533333333</v>
      </c>
      <c r="B1976" s="43">
        <v>16.48</v>
      </c>
      <c r="C1976" s="43">
        <v>15.241</v>
      </c>
      <c r="D1976" s="43">
        <v>98.0</v>
      </c>
      <c r="E1976" s="44">
        <f t="shared" si="1"/>
        <v>0.01417354272</v>
      </c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</row>
    <row r="1977" ht="15.75" customHeight="1">
      <c r="A1977" s="42">
        <v>44463.62533333333</v>
      </c>
      <c r="B1977" s="43">
        <v>16.48</v>
      </c>
      <c r="C1977" s="43">
        <v>15.241</v>
      </c>
      <c r="D1977" s="43">
        <v>6761.0</v>
      </c>
      <c r="E1977" s="44">
        <f t="shared" si="1"/>
        <v>0</v>
      </c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</row>
    <row r="1978" ht="15.75" customHeight="1">
      <c r="A1978" s="42">
        <v>44466.62533333333</v>
      </c>
      <c r="B1978" s="43">
        <v>16.4</v>
      </c>
      <c r="C1978" s="43">
        <v>15.167</v>
      </c>
      <c r="D1978" s="43">
        <v>610.0</v>
      </c>
      <c r="E1978" s="44">
        <f t="shared" si="1"/>
        <v>-0.004855324454</v>
      </c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</row>
    <row r="1979" ht="15.75" customHeight="1">
      <c r="A1979" s="42">
        <v>44467.62533333333</v>
      </c>
      <c r="B1979" s="43">
        <v>16.5</v>
      </c>
      <c r="C1979" s="43">
        <v>15.259</v>
      </c>
      <c r="D1979" s="43">
        <v>2317.0</v>
      </c>
      <c r="E1979" s="44">
        <f t="shared" si="1"/>
        <v>0.006065800752</v>
      </c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</row>
    <row r="1980" ht="15.75" customHeight="1">
      <c r="A1980" s="42">
        <v>44468.62533333333</v>
      </c>
      <c r="B1980" s="43">
        <v>16.5</v>
      </c>
      <c r="C1980" s="43">
        <v>15.259</v>
      </c>
      <c r="D1980" s="43">
        <v>50.0</v>
      </c>
      <c r="E1980" s="44">
        <f t="shared" si="1"/>
        <v>0</v>
      </c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</row>
    <row r="1981" ht="15.75" customHeight="1">
      <c r="A1981" s="42">
        <v>44469.62533333333</v>
      </c>
      <c r="B1981" s="43">
        <v>16.46</v>
      </c>
      <c r="C1981" s="43">
        <v>15.222</v>
      </c>
      <c r="D1981" s="43">
        <v>7303.0</v>
      </c>
      <c r="E1981" s="44">
        <f t="shared" si="1"/>
        <v>-0.00242479848</v>
      </c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</row>
    <row r="1982" ht="15.75" customHeight="1">
      <c r="A1982" s="42">
        <v>44470.62533333333</v>
      </c>
      <c r="B1982" s="43">
        <v>16.22</v>
      </c>
      <c r="C1982" s="43">
        <v>15.0</v>
      </c>
      <c r="D1982" s="43">
        <v>8282.0</v>
      </c>
      <c r="E1982" s="44">
        <f t="shared" si="1"/>
        <v>-0.01458415451</v>
      </c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</row>
    <row r="1983" ht="15.75" customHeight="1">
      <c r="A1983" s="42">
        <v>44473.62533333333</v>
      </c>
      <c r="B1983" s="43">
        <v>16.47</v>
      </c>
      <c r="C1983" s="43">
        <v>15.232</v>
      </c>
      <c r="D1983" s="43">
        <v>2462.0</v>
      </c>
      <c r="E1983" s="44">
        <f t="shared" si="1"/>
        <v>0.01546666667</v>
      </c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</row>
    <row r="1984" ht="15.75" customHeight="1">
      <c r="A1984" s="42">
        <v>44474.62533333333</v>
      </c>
      <c r="B1984" s="43">
        <v>16.2</v>
      </c>
      <c r="C1984" s="43">
        <v>14.982</v>
      </c>
      <c r="D1984" s="43">
        <v>7993.0</v>
      </c>
      <c r="E1984" s="44">
        <f t="shared" si="1"/>
        <v>-0.01641281513</v>
      </c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</row>
    <row r="1985" ht="15.75" customHeight="1">
      <c r="A1985" s="42">
        <v>44475.62533333333</v>
      </c>
      <c r="B1985" s="43">
        <v>16.2</v>
      </c>
      <c r="C1985" s="43">
        <v>14.982</v>
      </c>
      <c r="D1985" s="43">
        <v>358.0</v>
      </c>
      <c r="E1985" s="44">
        <f t="shared" si="1"/>
        <v>0</v>
      </c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</row>
    <row r="1986" ht="15.75" customHeight="1">
      <c r="A1986" s="42">
        <v>44476.62533333333</v>
      </c>
      <c r="B1986" s="43">
        <v>15.95</v>
      </c>
      <c r="C1986" s="43">
        <v>14.751</v>
      </c>
      <c r="D1986" s="43">
        <v>2829.0</v>
      </c>
      <c r="E1986" s="44">
        <f t="shared" si="1"/>
        <v>-0.0154185022</v>
      </c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</row>
    <row r="1987" ht="15.75" customHeight="1">
      <c r="A1987" s="42">
        <v>44477.62533333333</v>
      </c>
      <c r="B1987" s="43">
        <v>16.0</v>
      </c>
      <c r="C1987" s="43">
        <v>14.797</v>
      </c>
      <c r="D1987" s="43">
        <v>966.0</v>
      </c>
      <c r="E1987" s="44">
        <f t="shared" si="1"/>
        <v>0.003118432649</v>
      </c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</row>
    <row r="1988" ht="15.75" customHeight="1">
      <c r="A1988" s="42">
        <v>44480.62533333333</v>
      </c>
      <c r="B1988" s="43">
        <v>16.15</v>
      </c>
      <c r="C1988" s="43">
        <v>14.936</v>
      </c>
      <c r="D1988" s="43">
        <v>4097.0</v>
      </c>
      <c r="E1988" s="44">
        <f t="shared" si="1"/>
        <v>0.00939379604</v>
      </c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</row>
    <row r="1989" ht="15.75" customHeight="1">
      <c r="A1989" s="42">
        <v>44481.62533333333</v>
      </c>
      <c r="B1989" s="43">
        <v>16.1</v>
      </c>
      <c r="C1989" s="43">
        <v>14.889</v>
      </c>
      <c r="D1989" s="43">
        <v>413.0</v>
      </c>
      <c r="E1989" s="44">
        <f t="shared" si="1"/>
        <v>-0.003146759507</v>
      </c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</row>
    <row r="1990" ht="15.75" customHeight="1">
      <c r="A1990" s="42">
        <v>44482.62533333333</v>
      </c>
      <c r="B1990" s="43">
        <v>16.1</v>
      </c>
      <c r="C1990" s="43">
        <v>14.889</v>
      </c>
      <c r="D1990" s="43">
        <v>0.0</v>
      </c>
      <c r="E1990" s="44">
        <f t="shared" si="1"/>
        <v>0</v>
      </c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</row>
    <row r="1991" ht="15.75" customHeight="1">
      <c r="A1991" s="42">
        <v>44483.62533333333</v>
      </c>
      <c r="B1991" s="43">
        <v>16.0</v>
      </c>
      <c r="C1991" s="43">
        <v>14.797</v>
      </c>
      <c r="D1991" s="43">
        <v>6503.0</v>
      </c>
      <c r="E1991" s="44">
        <f t="shared" si="1"/>
        <v>-0.006179058365</v>
      </c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</row>
    <row r="1992" ht="15.75" customHeight="1">
      <c r="A1992" s="42">
        <v>44488.62533333333</v>
      </c>
      <c r="B1992" s="43">
        <v>15.51</v>
      </c>
      <c r="C1992" s="43">
        <v>14.344</v>
      </c>
      <c r="D1992" s="43">
        <v>2902.0</v>
      </c>
      <c r="E1992" s="44">
        <f t="shared" si="1"/>
        <v>-0.03061431371</v>
      </c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</row>
    <row r="1993" ht="15.75" customHeight="1">
      <c r="A1993" s="42">
        <v>44489.62533333333</v>
      </c>
      <c r="B1993" s="43">
        <v>15.98</v>
      </c>
      <c r="C1993" s="43">
        <v>14.778</v>
      </c>
      <c r="D1993" s="43">
        <v>108.0</v>
      </c>
      <c r="E1993" s="44">
        <f t="shared" si="1"/>
        <v>0.03025655326</v>
      </c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</row>
    <row r="1994" ht="15.75" customHeight="1">
      <c r="A1994" s="42">
        <v>44490.62533333333</v>
      </c>
      <c r="B1994" s="43">
        <v>15.85</v>
      </c>
      <c r="C1994" s="43">
        <v>14.658</v>
      </c>
      <c r="D1994" s="43">
        <v>200.0</v>
      </c>
      <c r="E1994" s="44">
        <f t="shared" si="1"/>
        <v>-0.008120178644</v>
      </c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</row>
    <row r="1995" ht="15.75" customHeight="1">
      <c r="A1995" s="42">
        <v>44491.62533333333</v>
      </c>
      <c r="B1995" s="43">
        <v>15.78</v>
      </c>
      <c r="C1995" s="43">
        <v>14.593</v>
      </c>
      <c r="D1995" s="43">
        <v>5792.0</v>
      </c>
      <c r="E1995" s="44">
        <f t="shared" si="1"/>
        <v>-0.004434438532</v>
      </c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</row>
    <row r="1996" ht="15.75" customHeight="1">
      <c r="A1996" s="42">
        <v>44494.62533333333</v>
      </c>
      <c r="B1996" s="43">
        <v>15.75</v>
      </c>
      <c r="C1996" s="43">
        <v>14.566</v>
      </c>
      <c r="D1996" s="43">
        <v>250.0</v>
      </c>
      <c r="E1996" s="44">
        <f t="shared" si="1"/>
        <v>-0.001850202152</v>
      </c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</row>
    <row r="1997" ht="15.75" customHeight="1">
      <c r="A1997" s="42">
        <v>44495.62533333333</v>
      </c>
      <c r="B1997" s="43">
        <v>15.5</v>
      </c>
      <c r="C1997" s="43">
        <v>14.335</v>
      </c>
      <c r="D1997" s="43">
        <v>665.0</v>
      </c>
      <c r="E1997" s="44">
        <f t="shared" si="1"/>
        <v>-0.01585884938</v>
      </c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</row>
    <row r="1998" ht="15.75" customHeight="1">
      <c r="A1998" s="42">
        <v>44496.62533333333</v>
      </c>
      <c r="B1998" s="43">
        <v>15.77</v>
      </c>
      <c r="C1998" s="43">
        <v>14.584</v>
      </c>
      <c r="D1998" s="43">
        <v>1250.0</v>
      </c>
      <c r="E1998" s="44">
        <f t="shared" si="1"/>
        <v>0.01737007325</v>
      </c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</row>
    <row r="1999" ht="15.75" customHeight="1">
      <c r="A1999" s="42">
        <v>44497.62533333333</v>
      </c>
      <c r="B1999" s="43">
        <v>15.75</v>
      </c>
      <c r="C1999" s="43">
        <v>14.566</v>
      </c>
      <c r="D1999" s="43">
        <v>885.0</v>
      </c>
      <c r="E1999" s="44">
        <f t="shared" si="1"/>
        <v>-0.001234229292</v>
      </c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</row>
    <row r="2000" ht="15.75" customHeight="1">
      <c r="A2000" s="42">
        <v>44498.62533333333</v>
      </c>
      <c r="B2000" s="43">
        <v>15.74</v>
      </c>
      <c r="C2000" s="43">
        <v>14.556</v>
      </c>
      <c r="D2000" s="43">
        <v>300.0</v>
      </c>
      <c r="E2000" s="44">
        <f t="shared" si="1"/>
        <v>-0.000686530276</v>
      </c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</row>
    <row r="2001" ht="15.75" customHeight="1">
      <c r="A2001" s="42">
        <v>44501.62533333333</v>
      </c>
      <c r="B2001" s="43">
        <v>15.5</v>
      </c>
      <c r="C2001" s="43">
        <v>14.335</v>
      </c>
      <c r="D2001" s="43">
        <v>837.0</v>
      </c>
      <c r="E2001" s="44">
        <f t="shared" si="1"/>
        <v>-0.01518274251</v>
      </c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</row>
    <row r="2002" ht="15.75" customHeight="1">
      <c r="A2002" s="42">
        <v>44502.62533333333</v>
      </c>
      <c r="B2002" s="43">
        <v>15.5</v>
      </c>
      <c r="C2002" s="43">
        <v>14.335</v>
      </c>
      <c r="D2002" s="43">
        <v>398.0</v>
      </c>
      <c r="E2002" s="44">
        <f t="shared" si="1"/>
        <v>0</v>
      </c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</row>
    <row r="2003" ht="15.75" customHeight="1">
      <c r="A2003" s="42">
        <v>44503.62533333333</v>
      </c>
      <c r="B2003" s="43">
        <v>15.72</v>
      </c>
      <c r="C2003" s="43">
        <v>14.538</v>
      </c>
      <c r="D2003" s="43">
        <v>1752.0</v>
      </c>
      <c r="E2003" s="44">
        <f t="shared" si="1"/>
        <v>0.01416114405</v>
      </c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</row>
    <row r="2004" ht="15.75" customHeight="1">
      <c r="A2004" s="42">
        <v>44504.62533333333</v>
      </c>
      <c r="B2004" s="43">
        <v>15.7</v>
      </c>
      <c r="C2004" s="43">
        <v>14.519</v>
      </c>
      <c r="D2004" s="43">
        <v>355.0</v>
      </c>
      <c r="E2004" s="44">
        <f t="shared" si="1"/>
        <v>-0.001306919796</v>
      </c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</row>
    <row r="2005" ht="15.75" customHeight="1">
      <c r="A2005" s="42">
        <v>44505.62533333333</v>
      </c>
      <c r="B2005" s="43">
        <v>15.7</v>
      </c>
      <c r="C2005" s="43">
        <v>14.519</v>
      </c>
      <c r="D2005" s="43">
        <v>750.0</v>
      </c>
      <c r="E2005" s="44">
        <f t="shared" si="1"/>
        <v>0</v>
      </c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</row>
    <row r="2006" ht="15.75" customHeight="1">
      <c r="A2006" s="42">
        <v>44508.62533333333</v>
      </c>
      <c r="B2006" s="43">
        <v>15.43</v>
      </c>
      <c r="C2006" s="43">
        <v>14.27</v>
      </c>
      <c r="D2006" s="43">
        <v>2910.0</v>
      </c>
      <c r="E2006" s="44">
        <f t="shared" si="1"/>
        <v>-0.01714994146</v>
      </c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</row>
    <row r="2007" ht="15.75" customHeight="1">
      <c r="A2007" s="42">
        <v>44509.62533333333</v>
      </c>
      <c r="B2007" s="43">
        <v>15.67</v>
      </c>
      <c r="C2007" s="43">
        <v>14.492</v>
      </c>
      <c r="D2007" s="43">
        <v>350.0</v>
      </c>
      <c r="E2007" s="44">
        <f t="shared" si="1"/>
        <v>0.01555711282</v>
      </c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</row>
    <row r="2008" ht="15.75" customHeight="1">
      <c r="A2008" s="42">
        <v>44510.62533333333</v>
      </c>
      <c r="B2008" s="43">
        <v>15.38</v>
      </c>
      <c r="C2008" s="43">
        <v>14.224</v>
      </c>
      <c r="D2008" s="43">
        <v>9065.0</v>
      </c>
      <c r="E2008" s="44">
        <f t="shared" si="1"/>
        <v>-0.01849296163</v>
      </c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</row>
    <row r="2009" ht="15.75" customHeight="1">
      <c r="A2009" s="42">
        <v>44511.62533333333</v>
      </c>
      <c r="B2009" s="43">
        <v>15.65</v>
      </c>
      <c r="C2009" s="43">
        <v>14.473</v>
      </c>
      <c r="D2009" s="43">
        <v>4749.0</v>
      </c>
      <c r="E2009" s="44">
        <f t="shared" si="1"/>
        <v>0.0175056243</v>
      </c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</row>
    <row r="2010" ht="15.75" customHeight="1">
      <c r="A2010" s="42">
        <v>44512.62533333333</v>
      </c>
      <c r="B2010" s="43">
        <v>15.55</v>
      </c>
      <c r="C2010" s="43">
        <v>14.381</v>
      </c>
      <c r="D2010" s="43">
        <v>760.0</v>
      </c>
      <c r="E2010" s="44">
        <f t="shared" si="1"/>
        <v>-0.006356664133</v>
      </c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</row>
    <row r="2011" ht="15.75" customHeight="1">
      <c r="A2011" s="42">
        <v>44515.62533333333</v>
      </c>
      <c r="B2011" s="43">
        <v>15.53</v>
      </c>
      <c r="C2011" s="43">
        <v>14.362</v>
      </c>
      <c r="D2011" s="43">
        <v>560.0</v>
      </c>
      <c r="E2011" s="44">
        <f t="shared" si="1"/>
        <v>-0.001321187678</v>
      </c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</row>
    <row r="2012" ht="15.75" customHeight="1">
      <c r="A2012" s="42">
        <v>44516.62533333333</v>
      </c>
      <c r="B2012" s="43">
        <v>15.53</v>
      </c>
      <c r="C2012" s="43">
        <v>14.362</v>
      </c>
      <c r="D2012" s="43">
        <v>185.0</v>
      </c>
      <c r="E2012" s="44">
        <f t="shared" si="1"/>
        <v>0</v>
      </c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</row>
    <row r="2013" ht="15.75" customHeight="1">
      <c r="A2013" s="42">
        <v>44517.62533333333</v>
      </c>
      <c r="B2013" s="43">
        <v>15.35</v>
      </c>
      <c r="C2013" s="43">
        <v>14.196</v>
      </c>
      <c r="D2013" s="43">
        <v>1377.0</v>
      </c>
      <c r="E2013" s="44">
        <f t="shared" si="1"/>
        <v>-0.01155827879</v>
      </c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</row>
    <row r="2014" ht="15.75" customHeight="1">
      <c r="A2014" s="42">
        <v>44518.62533333333</v>
      </c>
      <c r="B2014" s="43">
        <v>15.34</v>
      </c>
      <c r="C2014" s="43">
        <v>14.187</v>
      </c>
      <c r="D2014" s="43">
        <v>366.0</v>
      </c>
      <c r="E2014" s="44">
        <f t="shared" si="1"/>
        <v>-0.0006339814032</v>
      </c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</row>
    <row r="2015" ht="15.75" customHeight="1">
      <c r="A2015" s="42">
        <v>44519.62533333333</v>
      </c>
      <c r="B2015" s="43">
        <v>15.34</v>
      </c>
      <c r="C2015" s="43">
        <v>14.187</v>
      </c>
      <c r="D2015" s="43">
        <v>477.0</v>
      </c>
      <c r="E2015" s="44">
        <f t="shared" si="1"/>
        <v>0</v>
      </c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</row>
    <row r="2016" ht="15.75" customHeight="1">
      <c r="A2016" s="42">
        <v>44522.62533333333</v>
      </c>
      <c r="B2016" s="43">
        <v>15.35</v>
      </c>
      <c r="C2016" s="43">
        <v>14.196</v>
      </c>
      <c r="D2016" s="43">
        <v>220.0</v>
      </c>
      <c r="E2016" s="44">
        <f t="shared" si="1"/>
        <v>0.0006343835906</v>
      </c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</row>
    <row r="2017" ht="15.75" customHeight="1">
      <c r="A2017" s="42">
        <v>44523.62533333333</v>
      </c>
      <c r="B2017" s="43">
        <v>15.49</v>
      </c>
      <c r="C2017" s="43">
        <v>14.325</v>
      </c>
      <c r="D2017" s="43">
        <v>3808.0</v>
      </c>
      <c r="E2017" s="44">
        <f t="shared" si="1"/>
        <v>0.009087066779</v>
      </c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</row>
    <row r="2018" ht="15.75" customHeight="1">
      <c r="A2018" s="42">
        <v>44524.62533333333</v>
      </c>
      <c r="B2018" s="43">
        <v>15.49</v>
      </c>
      <c r="C2018" s="43">
        <v>14.325</v>
      </c>
      <c r="D2018" s="43">
        <v>230.0</v>
      </c>
      <c r="E2018" s="44">
        <f t="shared" si="1"/>
        <v>0</v>
      </c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</row>
    <row r="2019" ht="15.75" customHeight="1">
      <c r="A2019" s="42">
        <v>44525.62533333333</v>
      </c>
      <c r="B2019" s="43">
        <v>15.49</v>
      </c>
      <c r="C2019" s="43">
        <v>14.325</v>
      </c>
      <c r="D2019" s="43">
        <v>215.0</v>
      </c>
      <c r="E2019" s="44">
        <f t="shared" si="1"/>
        <v>0</v>
      </c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</row>
    <row r="2020" ht="15.75" customHeight="1">
      <c r="A2020" s="42">
        <v>44526.62533333333</v>
      </c>
      <c r="B2020" s="43">
        <v>15.5</v>
      </c>
      <c r="C2020" s="43">
        <v>14.335</v>
      </c>
      <c r="D2020" s="43">
        <v>127.0</v>
      </c>
      <c r="E2020" s="44">
        <f t="shared" si="1"/>
        <v>0.0006980802792</v>
      </c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</row>
    <row r="2021" ht="15.75" customHeight="1">
      <c r="A2021" s="42">
        <v>44529.62533333333</v>
      </c>
      <c r="B2021" s="43">
        <v>15.54</v>
      </c>
      <c r="C2021" s="43">
        <v>14.372</v>
      </c>
      <c r="D2021" s="43">
        <v>2100.0</v>
      </c>
      <c r="E2021" s="44">
        <f t="shared" si="1"/>
        <v>0.002581095221</v>
      </c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</row>
    <row r="2022" ht="15.75" customHeight="1">
      <c r="A2022" s="42">
        <v>44530.62533333333</v>
      </c>
      <c r="B2022" s="43">
        <v>15.54</v>
      </c>
      <c r="C2022" s="43">
        <v>14.372</v>
      </c>
      <c r="D2022" s="43">
        <v>6507.0</v>
      </c>
      <c r="E2022" s="44">
        <f t="shared" si="1"/>
        <v>0</v>
      </c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</row>
    <row r="2023" ht="15.75" customHeight="1">
      <c r="A2023" s="42">
        <v>44531.62533333333</v>
      </c>
      <c r="B2023" s="43">
        <v>15.53</v>
      </c>
      <c r="C2023" s="43">
        <v>14.362</v>
      </c>
      <c r="D2023" s="43">
        <v>605.0</v>
      </c>
      <c r="E2023" s="44">
        <f t="shared" si="1"/>
        <v>-0.0006957973838</v>
      </c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</row>
    <row r="2024" ht="15.75" customHeight="1">
      <c r="A2024" s="42">
        <v>44532.62533333333</v>
      </c>
      <c r="B2024" s="43">
        <v>15.53</v>
      </c>
      <c r="C2024" s="43">
        <v>14.362</v>
      </c>
      <c r="D2024" s="43">
        <v>0.0</v>
      </c>
      <c r="E2024" s="44">
        <f t="shared" si="1"/>
        <v>0</v>
      </c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</row>
    <row r="2025" ht="15.75" customHeight="1">
      <c r="A2025" s="42">
        <v>44533.62533333333</v>
      </c>
      <c r="B2025" s="43">
        <v>15.55</v>
      </c>
      <c r="C2025" s="43">
        <v>14.381</v>
      </c>
      <c r="D2025" s="43">
        <v>8328.0</v>
      </c>
      <c r="E2025" s="44">
        <f t="shared" si="1"/>
        <v>0.001322935524</v>
      </c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</row>
    <row r="2026" ht="15.75" customHeight="1">
      <c r="A2026" s="42">
        <v>44536.62533333333</v>
      </c>
      <c r="B2026" s="43">
        <v>15.55</v>
      </c>
      <c r="C2026" s="43">
        <v>14.381</v>
      </c>
      <c r="D2026" s="43">
        <v>2315.0</v>
      </c>
      <c r="E2026" s="44">
        <f t="shared" si="1"/>
        <v>0</v>
      </c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</row>
    <row r="2027" ht="15.75" customHeight="1">
      <c r="A2027" s="42">
        <v>44537.62533333333</v>
      </c>
      <c r="B2027" s="43">
        <v>15.24</v>
      </c>
      <c r="C2027" s="43">
        <v>14.094</v>
      </c>
      <c r="D2027" s="43">
        <v>2585.0</v>
      </c>
      <c r="E2027" s="44">
        <f t="shared" si="1"/>
        <v>-0.01995688756</v>
      </c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</row>
    <row r="2028" ht="15.75" customHeight="1">
      <c r="A2028" s="42">
        <v>44538.62533333333</v>
      </c>
      <c r="B2028" s="43">
        <v>15.44</v>
      </c>
      <c r="C2028" s="43">
        <v>14.279</v>
      </c>
      <c r="D2028" s="43">
        <v>150.0</v>
      </c>
      <c r="E2028" s="44">
        <f t="shared" si="1"/>
        <v>0.01312615297</v>
      </c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</row>
    <row r="2029" ht="15.75" customHeight="1">
      <c r="A2029" s="42">
        <v>44539.62533333333</v>
      </c>
      <c r="B2029" s="43">
        <v>16.0</v>
      </c>
      <c r="C2029" s="43">
        <v>14.797</v>
      </c>
      <c r="D2029" s="43">
        <v>150.0</v>
      </c>
      <c r="E2029" s="44">
        <f t="shared" si="1"/>
        <v>0.03627705021</v>
      </c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</row>
    <row r="2030" ht="15.75" customHeight="1">
      <c r="A2030" s="42">
        <v>44540.62533333333</v>
      </c>
      <c r="B2030" s="43">
        <v>16.0</v>
      </c>
      <c r="C2030" s="43">
        <v>14.797</v>
      </c>
      <c r="D2030" s="43">
        <v>50.0</v>
      </c>
      <c r="E2030" s="44">
        <f t="shared" si="1"/>
        <v>0</v>
      </c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</row>
    <row r="2031" ht="15.75" customHeight="1">
      <c r="A2031" s="42">
        <v>44543.62533333333</v>
      </c>
      <c r="B2031" s="43">
        <v>15.5</v>
      </c>
      <c r="C2031" s="43">
        <v>14.335</v>
      </c>
      <c r="D2031" s="43">
        <v>4750.0</v>
      </c>
      <c r="E2031" s="44">
        <f t="shared" si="1"/>
        <v>-0.03122254511</v>
      </c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</row>
    <row r="2032" ht="15.75" customHeight="1">
      <c r="A2032" s="42">
        <v>44544.62533333333</v>
      </c>
      <c r="B2032" s="43">
        <v>15.9</v>
      </c>
      <c r="C2032" s="43">
        <v>14.704</v>
      </c>
      <c r="D2032" s="43">
        <v>4.0</v>
      </c>
      <c r="E2032" s="44">
        <f t="shared" si="1"/>
        <v>0.02574119288</v>
      </c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</row>
    <row r="2033" ht="15.75" customHeight="1">
      <c r="A2033" s="42">
        <v>44545.62533333333</v>
      </c>
      <c r="B2033" s="43">
        <v>15.7</v>
      </c>
      <c r="C2033" s="43">
        <v>14.519</v>
      </c>
      <c r="D2033" s="43">
        <v>225.0</v>
      </c>
      <c r="E2033" s="44">
        <f t="shared" si="1"/>
        <v>-0.01258161045</v>
      </c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</row>
    <row r="2034" ht="15.75" customHeight="1">
      <c r="A2034" s="42">
        <v>44546.62533333333</v>
      </c>
      <c r="B2034" s="43">
        <v>15.5</v>
      </c>
      <c r="C2034" s="43">
        <v>14.335</v>
      </c>
      <c r="D2034" s="43">
        <v>1252.0</v>
      </c>
      <c r="E2034" s="44">
        <f t="shared" si="1"/>
        <v>-0.01267304911</v>
      </c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</row>
    <row r="2035" ht="15.75" customHeight="1">
      <c r="A2035" s="42">
        <v>44550.62533333333</v>
      </c>
      <c r="B2035" s="43">
        <v>15.0</v>
      </c>
      <c r="C2035" s="43">
        <v>13.872</v>
      </c>
      <c r="D2035" s="43">
        <v>8962.0</v>
      </c>
      <c r="E2035" s="44">
        <f t="shared" si="1"/>
        <v>-0.03229856993</v>
      </c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</row>
    <row r="2036" ht="15.75" customHeight="1">
      <c r="A2036" s="42">
        <v>44551.62533333333</v>
      </c>
      <c r="B2036" s="43">
        <v>15.0</v>
      </c>
      <c r="C2036" s="43">
        <v>13.872</v>
      </c>
      <c r="D2036" s="43">
        <v>430.0</v>
      </c>
      <c r="E2036" s="44">
        <f t="shared" si="1"/>
        <v>0</v>
      </c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</row>
    <row r="2037" ht="15.75" customHeight="1">
      <c r="A2037" s="42">
        <v>44552.62533333333</v>
      </c>
      <c r="B2037" s="43">
        <v>14.8</v>
      </c>
      <c r="C2037" s="43">
        <v>13.687</v>
      </c>
      <c r="D2037" s="43">
        <v>2798.0</v>
      </c>
      <c r="E2037" s="44">
        <f t="shared" si="1"/>
        <v>-0.01333621684</v>
      </c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</row>
    <row r="2038" ht="15.75" customHeight="1">
      <c r="A2038" s="42">
        <v>44553.62533333333</v>
      </c>
      <c r="B2038" s="43">
        <v>14.9</v>
      </c>
      <c r="C2038" s="43">
        <v>13.78</v>
      </c>
      <c r="D2038" s="43">
        <v>5142.0</v>
      </c>
      <c r="E2038" s="44">
        <f t="shared" si="1"/>
        <v>0.006794768759</v>
      </c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</row>
    <row r="2039" ht="15.75" customHeight="1">
      <c r="A2039" s="42">
        <v>44554.62533333333</v>
      </c>
      <c r="B2039" s="43">
        <v>14.9</v>
      </c>
      <c r="C2039" s="43">
        <v>13.78</v>
      </c>
      <c r="D2039" s="43">
        <v>3070.0</v>
      </c>
      <c r="E2039" s="44">
        <f t="shared" si="1"/>
        <v>0</v>
      </c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</row>
    <row r="2040" ht="15.75" customHeight="1">
      <c r="A2040" s="42">
        <v>44557.62533333333</v>
      </c>
      <c r="B2040" s="43">
        <v>14.89</v>
      </c>
      <c r="C2040" s="43">
        <v>13.77</v>
      </c>
      <c r="D2040" s="43">
        <v>8700.0</v>
      </c>
      <c r="E2040" s="44">
        <f t="shared" si="1"/>
        <v>-0.0007256894049</v>
      </c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</row>
    <row r="2041" ht="15.75" customHeight="1">
      <c r="A2041" s="42">
        <v>44558.62533333333</v>
      </c>
      <c r="B2041" s="43">
        <v>15.0</v>
      </c>
      <c r="C2041" s="43">
        <v>13.872</v>
      </c>
      <c r="D2041" s="43">
        <v>8196.0</v>
      </c>
      <c r="E2041" s="44">
        <f t="shared" si="1"/>
        <v>0.007407407407</v>
      </c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</row>
    <row r="2042" ht="15.75" customHeight="1">
      <c r="A2042" s="42">
        <v>44559.62533333333</v>
      </c>
      <c r="B2042" s="43">
        <v>15.6</v>
      </c>
      <c r="C2042" s="43">
        <v>14.427</v>
      </c>
      <c r="D2042" s="43">
        <v>8056.0</v>
      </c>
      <c r="E2042" s="44">
        <f t="shared" si="1"/>
        <v>0.04000865052</v>
      </c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</row>
    <row r="2043" ht="15.75" customHeight="1">
      <c r="A2043" s="42">
        <v>44560.62533333333</v>
      </c>
      <c r="B2043" s="43">
        <v>15.48</v>
      </c>
      <c r="C2043" s="43">
        <v>14.316</v>
      </c>
      <c r="D2043" s="43">
        <v>1137.0</v>
      </c>
      <c r="E2043" s="44">
        <f t="shared" si="1"/>
        <v>-0.007693907257</v>
      </c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</row>
    <row r="2044" ht="15.75" customHeight="1">
      <c r="A2044" s="42">
        <v>44561.62533333333</v>
      </c>
      <c r="B2044" s="43">
        <v>15.7</v>
      </c>
      <c r="C2044" s="43">
        <v>14.519</v>
      </c>
      <c r="D2044" s="43">
        <v>4990.0</v>
      </c>
      <c r="E2044" s="44">
        <f t="shared" si="1"/>
        <v>0.01417993853</v>
      </c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</row>
    <row r="2045" ht="15.75" customHeight="1">
      <c r="A2045" s="42">
        <v>44564.62533333333</v>
      </c>
      <c r="B2045" s="43">
        <v>15.0</v>
      </c>
      <c r="C2045" s="43">
        <v>13.872</v>
      </c>
      <c r="D2045" s="43">
        <v>280.0</v>
      </c>
      <c r="E2045" s="44">
        <f t="shared" si="1"/>
        <v>-0.04456229768</v>
      </c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</row>
    <row r="2046" ht="15.75" customHeight="1">
      <c r="A2046" s="42">
        <v>44565.62533333333</v>
      </c>
      <c r="B2046" s="43">
        <v>15.0</v>
      </c>
      <c r="C2046" s="43">
        <v>13.872</v>
      </c>
      <c r="D2046" s="43">
        <v>6715.0</v>
      </c>
      <c r="E2046" s="44">
        <f t="shared" si="1"/>
        <v>0</v>
      </c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</row>
    <row r="2047" ht="15.75" customHeight="1">
      <c r="A2047" s="42">
        <v>44566.62533333333</v>
      </c>
      <c r="B2047" s="43">
        <v>14.99</v>
      </c>
      <c r="C2047" s="43">
        <v>13.863</v>
      </c>
      <c r="D2047" s="43">
        <v>1250.0</v>
      </c>
      <c r="E2047" s="44">
        <f t="shared" si="1"/>
        <v>-0.0006487889273</v>
      </c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</row>
    <row r="2048" ht="15.75" customHeight="1">
      <c r="A2048" s="42">
        <v>44567.62533333333</v>
      </c>
      <c r="B2048" s="43">
        <v>14.99</v>
      </c>
      <c r="C2048" s="43">
        <v>13.863</v>
      </c>
      <c r="D2048" s="43">
        <v>0.0</v>
      </c>
      <c r="E2048" s="44">
        <f t="shared" si="1"/>
        <v>0</v>
      </c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</row>
    <row r="2049" ht="15.75" customHeight="1">
      <c r="A2049" s="42">
        <v>44568.62533333333</v>
      </c>
      <c r="B2049" s="43">
        <v>14.89</v>
      </c>
      <c r="C2049" s="43">
        <v>13.77</v>
      </c>
      <c r="D2049" s="43">
        <v>1854.0</v>
      </c>
      <c r="E2049" s="44">
        <f t="shared" si="1"/>
        <v>-0.006708504653</v>
      </c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</row>
    <row r="2050" ht="15.75" customHeight="1">
      <c r="A2050" s="42">
        <v>44571.62533333333</v>
      </c>
      <c r="B2050" s="43">
        <v>14.89</v>
      </c>
      <c r="C2050" s="43">
        <v>13.77</v>
      </c>
      <c r="D2050" s="43">
        <v>180.0</v>
      </c>
      <c r="E2050" s="44">
        <f t="shared" si="1"/>
        <v>0</v>
      </c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</row>
    <row r="2051" ht="15.75" customHeight="1">
      <c r="A2051" s="42">
        <v>44572.62533333333</v>
      </c>
      <c r="B2051" s="43">
        <v>14.87</v>
      </c>
      <c r="C2051" s="43">
        <v>13.752</v>
      </c>
      <c r="D2051" s="43">
        <v>762.0</v>
      </c>
      <c r="E2051" s="44">
        <f t="shared" si="1"/>
        <v>-0.001307189542</v>
      </c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</row>
    <row r="2052" ht="15.75" customHeight="1">
      <c r="A2052" s="42">
        <v>44573.62533333333</v>
      </c>
      <c r="B2052" s="43">
        <v>14.86</v>
      </c>
      <c r="C2052" s="43">
        <v>13.743</v>
      </c>
      <c r="D2052" s="43">
        <v>345.0</v>
      </c>
      <c r="E2052" s="44">
        <f t="shared" si="1"/>
        <v>-0.0006544502618</v>
      </c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</row>
    <row r="2053" ht="15.75" customHeight="1">
      <c r="A2053" s="42">
        <v>44574.62533333333</v>
      </c>
      <c r="B2053" s="43">
        <v>15.0</v>
      </c>
      <c r="C2053" s="43">
        <v>13.872</v>
      </c>
      <c r="D2053" s="43">
        <v>3393.0</v>
      </c>
      <c r="E2053" s="44">
        <f t="shared" si="1"/>
        <v>0.009386596813</v>
      </c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</row>
    <row r="2054" ht="15.75" customHeight="1">
      <c r="A2054" s="42">
        <v>44575.62533333333</v>
      </c>
      <c r="B2054" s="43">
        <v>15.0</v>
      </c>
      <c r="C2054" s="43">
        <v>13.872</v>
      </c>
      <c r="D2054" s="43">
        <v>2759.0</v>
      </c>
      <c r="E2054" s="44">
        <f t="shared" si="1"/>
        <v>0</v>
      </c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</row>
    <row r="2055" ht="15.75" customHeight="1">
      <c r="A2055" s="42">
        <v>44578.62533333333</v>
      </c>
      <c r="B2055" s="43">
        <v>15.0</v>
      </c>
      <c r="C2055" s="43">
        <v>13.872</v>
      </c>
      <c r="D2055" s="43">
        <v>100.0</v>
      </c>
      <c r="E2055" s="44">
        <f t="shared" si="1"/>
        <v>0</v>
      </c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</row>
    <row r="2056" ht="15.75" customHeight="1">
      <c r="A2056" s="42">
        <v>44579.62533333333</v>
      </c>
      <c r="B2056" s="43">
        <v>15.0</v>
      </c>
      <c r="C2056" s="43">
        <v>13.872</v>
      </c>
      <c r="D2056" s="43">
        <v>0.0</v>
      </c>
      <c r="E2056" s="44">
        <f t="shared" si="1"/>
        <v>0</v>
      </c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</row>
    <row r="2057" ht="15.75" customHeight="1">
      <c r="A2057" s="42">
        <v>44580.62533333333</v>
      </c>
      <c r="B2057" s="43">
        <v>14.99</v>
      </c>
      <c r="C2057" s="43">
        <v>13.863</v>
      </c>
      <c r="D2057" s="43">
        <v>1245.0</v>
      </c>
      <c r="E2057" s="44">
        <f t="shared" si="1"/>
        <v>-0.0006487889273</v>
      </c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</row>
    <row r="2058" ht="15.75" customHeight="1">
      <c r="A2058" s="42">
        <v>44581.62533333333</v>
      </c>
      <c r="B2058" s="43">
        <v>14.99</v>
      </c>
      <c r="C2058" s="43">
        <v>13.863</v>
      </c>
      <c r="D2058" s="43">
        <v>657.0</v>
      </c>
      <c r="E2058" s="44">
        <f t="shared" si="1"/>
        <v>0</v>
      </c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</row>
    <row r="2059" ht="15.75" customHeight="1">
      <c r="A2059" s="42">
        <v>44582.62533333333</v>
      </c>
      <c r="B2059" s="43">
        <v>14.98</v>
      </c>
      <c r="C2059" s="43">
        <v>13.854</v>
      </c>
      <c r="D2059" s="43">
        <v>398.0</v>
      </c>
      <c r="E2059" s="44">
        <f t="shared" si="1"/>
        <v>-0.0006492101277</v>
      </c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</row>
    <row r="2060" ht="15.75" customHeight="1">
      <c r="A2060" s="42">
        <v>44585.62533333333</v>
      </c>
      <c r="B2060" s="43">
        <v>14.76</v>
      </c>
      <c r="C2060" s="43">
        <v>13.65</v>
      </c>
      <c r="D2060" s="43">
        <v>1007.0</v>
      </c>
      <c r="E2060" s="44">
        <f t="shared" si="1"/>
        <v>-0.01472498917</v>
      </c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</row>
    <row r="2061" ht="15.75" customHeight="1">
      <c r="A2061" s="42">
        <v>44586.62533333333</v>
      </c>
      <c r="B2061" s="43">
        <v>14.76</v>
      </c>
      <c r="C2061" s="43">
        <v>13.65</v>
      </c>
      <c r="D2061" s="43">
        <v>620.0</v>
      </c>
      <c r="E2061" s="44">
        <f t="shared" si="1"/>
        <v>0</v>
      </c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</row>
    <row r="2062" ht="15.75" customHeight="1">
      <c r="A2062" s="42">
        <v>44587.62533333333</v>
      </c>
      <c r="B2062" s="43">
        <v>14.99</v>
      </c>
      <c r="C2062" s="43">
        <v>13.863</v>
      </c>
      <c r="D2062" s="43">
        <v>992.0</v>
      </c>
      <c r="E2062" s="44">
        <f t="shared" si="1"/>
        <v>0.0156043956</v>
      </c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</row>
    <row r="2063" ht="15.75" customHeight="1">
      <c r="A2063" s="42">
        <v>44588.62533333333</v>
      </c>
      <c r="B2063" s="43">
        <v>14.99</v>
      </c>
      <c r="C2063" s="43">
        <v>13.863</v>
      </c>
      <c r="D2063" s="43">
        <v>85205.0</v>
      </c>
      <c r="E2063" s="44">
        <f t="shared" si="1"/>
        <v>0</v>
      </c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</row>
    <row r="2064" ht="15.75" customHeight="1">
      <c r="A2064" s="42">
        <v>44589.62533333333</v>
      </c>
      <c r="B2064" s="43">
        <v>14.9</v>
      </c>
      <c r="C2064" s="43">
        <v>13.78</v>
      </c>
      <c r="D2064" s="43">
        <v>10.0</v>
      </c>
      <c r="E2064" s="44">
        <f t="shared" si="1"/>
        <v>-0.005987160066</v>
      </c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</row>
    <row r="2065" ht="15.75" customHeight="1">
      <c r="A2065" s="42">
        <v>44592.62533333333</v>
      </c>
      <c r="B2065" s="43">
        <v>14.88</v>
      </c>
      <c r="C2065" s="43">
        <v>13.761</v>
      </c>
      <c r="D2065" s="43">
        <v>1445.0</v>
      </c>
      <c r="E2065" s="44">
        <f t="shared" si="1"/>
        <v>-0.001378809869</v>
      </c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</row>
    <row r="2066" ht="15.75" customHeight="1">
      <c r="A2066" s="42">
        <v>44593.62533333333</v>
      </c>
      <c r="B2066" s="43">
        <v>14.88</v>
      </c>
      <c r="C2066" s="43">
        <v>13.761</v>
      </c>
      <c r="D2066" s="43">
        <v>201.0</v>
      </c>
      <c r="E2066" s="44">
        <f t="shared" si="1"/>
        <v>0</v>
      </c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</row>
    <row r="2067" ht="15.75" customHeight="1">
      <c r="A2067" s="42">
        <v>44594.62533333333</v>
      </c>
      <c r="B2067" s="43">
        <v>14.85</v>
      </c>
      <c r="C2067" s="43">
        <v>13.733</v>
      </c>
      <c r="D2067" s="43">
        <v>132.0</v>
      </c>
      <c r="E2067" s="44">
        <f t="shared" si="1"/>
        <v>-0.002034735848</v>
      </c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</row>
    <row r="2068" ht="15.75" customHeight="1">
      <c r="A2068" s="42">
        <v>44595.62533333333</v>
      </c>
      <c r="B2068" s="43">
        <v>14.85</v>
      </c>
      <c r="C2068" s="43">
        <v>13.733</v>
      </c>
      <c r="D2068" s="43">
        <v>1480.0</v>
      </c>
      <c r="E2068" s="44">
        <f t="shared" si="1"/>
        <v>0</v>
      </c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</row>
    <row r="2069" ht="15.75" customHeight="1">
      <c r="A2069" s="42">
        <v>44596.62533333333</v>
      </c>
      <c r="B2069" s="43">
        <v>14.65</v>
      </c>
      <c r="C2069" s="43">
        <v>13.548</v>
      </c>
      <c r="D2069" s="43">
        <v>4782.0</v>
      </c>
      <c r="E2069" s="44">
        <f t="shared" si="1"/>
        <v>-0.01347120076</v>
      </c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</row>
    <row r="2070" ht="15.75" customHeight="1">
      <c r="A2070" s="42">
        <v>44599.62533333333</v>
      </c>
      <c r="B2070" s="43">
        <v>14.65</v>
      </c>
      <c r="C2070" s="43">
        <v>13.548</v>
      </c>
      <c r="D2070" s="43">
        <v>7569.0</v>
      </c>
      <c r="E2070" s="44">
        <f t="shared" si="1"/>
        <v>0</v>
      </c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</row>
    <row r="2071" ht="15.75" customHeight="1">
      <c r="A2071" s="42">
        <v>44600.62533333333</v>
      </c>
      <c r="B2071" s="43">
        <v>14.65</v>
      </c>
      <c r="C2071" s="43">
        <v>13.548</v>
      </c>
      <c r="D2071" s="43">
        <v>82888.0</v>
      </c>
      <c r="E2071" s="44">
        <f t="shared" si="1"/>
        <v>0</v>
      </c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</row>
    <row r="2072" ht="15.75" customHeight="1">
      <c r="A2072" s="42">
        <v>44601.62533333333</v>
      </c>
      <c r="B2072" s="43">
        <v>14.88</v>
      </c>
      <c r="C2072" s="43">
        <v>13.761</v>
      </c>
      <c r="D2072" s="43">
        <v>112239.0</v>
      </c>
      <c r="E2072" s="44">
        <f t="shared" si="1"/>
        <v>0.01572187777</v>
      </c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</row>
    <row r="2073" ht="15.75" customHeight="1">
      <c r="A2073" s="42">
        <v>44602.62533333333</v>
      </c>
      <c r="B2073" s="43">
        <v>14.7</v>
      </c>
      <c r="C2073" s="43">
        <v>13.595</v>
      </c>
      <c r="D2073" s="43">
        <v>5609.0</v>
      </c>
      <c r="E2073" s="44">
        <f t="shared" si="1"/>
        <v>-0.01206307681</v>
      </c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</row>
    <row r="2074" ht="15.75" customHeight="1">
      <c r="A2074" s="42">
        <v>44603.62533333333</v>
      </c>
      <c r="B2074" s="43">
        <v>14.67</v>
      </c>
      <c r="C2074" s="43">
        <v>13.567</v>
      </c>
      <c r="D2074" s="43">
        <v>317.0</v>
      </c>
      <c r="E2074" s="44">
        <f t="shared" si="1"/>
        <v>-0.002059580728</v>
      </c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</row>
    <row r="2075" ht="15.75" customHeight="1">
      <c r="A2075" s="42">
        <v>44606.62533333333</v>
      </c>
      <c r="B2075" s="43">
        <v>14.6</v>
      </c>
      <c r="C2075" s="43">
        <v>13.502</v>
      </c>
      <c r="D2075" s="43">
        <v>6541.0</v>
      </c>
      <c r="E2075" s="44">
        <f t="shared" si="1"/>
        <v>-0.004791037075</v>
      </c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</row>
    <row r="2076" ht="15.75" customHeight="1">
      <c r="A2076" s="42">
        <v>44607.62533333333</v>
      </c>
      <c r="B2076" s="43">
        <v>14.65</v>
      </c>
      <c r="C2076" s="43">
        <v>13.548</v>
      </c>
      <c r="D2076" s="43">
        <v>310.0</v>
      </c>
      <c r="E2076" s="44">
        <f t="shared" si="1"/>
        <v>0.003406902681</v>
      </c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</row>
    <row r="2077" ht="15.75" customHeight="1">
      <c r="A2077" s="42">
        <v>44608.62533333333</v>
      </c>
      <c r="B2077" s="43">
        <v>14.65</v>
      </c>
      <c r="C2077" s="43">
        <v>13.548</v>
      </c>
      <c r="D2077" s="43">
        <v>1125.0</v>
      </c>
      <c r="E2077" s="44">
        <f t="shared" si="1"/>
        <v>0</v>
      </c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</row>
    <row r="2078" ht="15.75" customHeight="1">
      <c r="A2078" s="42">
        <v>44609.62533333333</v>
      </c>
      <c r="B2078" s="43">
        <v>14.6</v>
      </c>
      <c r="C2078" s="43">
        <v>13.502</v>
      </c>
      <c r="D2078" s="43">
        <v>320.0</v>
      </c>
      <c r="E2078" s="44">
        <f t="shared" si="1"/>
        <v>-0.003395335105</v>
      </c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</row>
    <row r="2079" ht="15.75" customHeight="1">
      <c r="A2079" s="42">
        <v>44610.62533333333</v>
      </c>
      <c r="B2079" s="43">
        <v>14.6</v>
      </c>
      <c r="C2079" s="43">
        <v>13.502</v>
      </c>
      <c r="D2079" s="43">
        <v>565.0</v>
      </c>
      <c r="E2079" s="44">
        <f t="shared" si="1"/>
        <v>0</v>
      </c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</row>
    <row r="2080" ht="15.75" customHeight="1">
      <c r="A2080" s="42">
        <v>44613.62533333333</v>
      </c>
      <c r="B2080" s="43">
        <v>14.51</v>
      </c>
      <c r="C2080" s="43">
        <v>13.419</v>
      </c>
      <c r="D2080" s="43">
        <v>4939.0</v>
      </c>
      <c r="E2080" s="44">
        <f t="shared" si="1"/>
        <v>-0.006147237446</v>
      </c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</row>
    <row r="2081" ht="15.75" customHeight="1">
      <c r="A2081" s="42">
        <v>44614.62533333333</v>
      </c>
      <c r="B2081" s="43">
        <v>14.51</v>
      </c>
      <c r="C2081" s="43">
        <v>13.419</v>
      </c>
      <c r="D2081" s="43">
        <v>0.0</v>
      </c>
      <c r="E2081" s="44">
        <f t="shared" si="1"/>
        <v>0</v>
      </c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</row>
    <row r="2082" ht="15.75" customHeight="1">
      <c r="A2082" s="42">
        <v>44615.62533333333</v>
      </c>
      <c r="B2082" s="43">
        <v>14.5</v>
      </c>
      <c r="C2082" s="43">
        <v>13.41</v>
      </c>
      <c r="D2082" s="43">
        <v>1703.0</v>
      </c>
      <c r="E2082" s="44">
        <f t="shared" si="1"/>
        <v>-0.0006706908115</v>
      </c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</row>
    <row r="2083" ht="15.75" customHeight="1">
      <c r="A2083" s="42">
        <v>44616.62533333333</v>
      </c>
      <c r="B2083" s="43">
        <v>14.49</v>
      </c>
      <c r="C2083" s="43">
        <v>13.4</v>
      </c>
      <c r="D2083" s="43">
        <v>100.0</v>
      </c>
      <c r="E2083" s="44">
        <f t="shared" si="1"/>
        <v>-0.0007457121551</v>
      </c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</row>
    <row r="2084" ht="15.75" customHeight="1">
      <c r="A2084" s="42">
        <v>44617.62533333333</v>
      </c>
      <c r="B2084" s="43">
        <v>14.44</v>
      </c>
      <c r="C2084" s="43">
        <v>13.354</v>
      </c>
      <c r="D2084" s="43">
        <v>692.0</v>
      </c>
      <c r="E2084" s="44">
        <f t="shared" si="1"/>
        <v>-0.003432835821</v>
      </c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</row>
    <row r="2085" ht="15.75" customHeight="1">
      <c r="A2085" s="42">
        <v>44620.62533333333</v>
      </c>
      <c r="B2085" s="43">
        <v>14.3</v>
      </c>
      <c r="C2085" s="43">
        <v>13.225</v>
      </c>
      <c r="D2085" s="43">
        <v>17923.0</v>
      </c>
      <c r="E2085" s="44">
        <f t="shared" si="1"/>
        <v>-0.009660026958</v>
      </c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</row>
    <row r="2086" ht="15.75" customHeight="1">
      <c r="A2086" s="42">
        <v>44621.62533333333</v>
      </c>
      <c r="B2086" s="43">
        <v>14.12</v>
      </c>
      <c r="C2086" s="43">
        <v>13.058</v>
      </c>
      <c r="D2086" s="43">
        <v>704.0</v>
      </c>
      <c r="E2086" s="44">
        <f t="shared" si="1"/>
        <v>-0.01262759924</v>
      </c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</row>
    <row r="2087" ht="15.75" customHeight="1">
      <c r="A2087" s="42">
        <v>44622.62533333333</v>
      </c>
      <c r="B2087" s="43">
        <v>14.3</v>
      </c>
      <c r="C2087" s="43">
        <v>13.225</v>
      </c>
      <c r="D2087" s="43">
        <v>10273.0</v>
      </c>
      <c r="E2087" s="44">
        <f t="shared" si="1"/>
        <v>0.01278909481</v>
      </c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</row>
    <row r="2088" ht="15.75" customHeight="1">
      <c r="A2088" s="42">
        <v>44623.62533333333</v>
      </c>
      <c r="B2088" s="43">
        <v>14.3</v>
      </c>
      <c r="C2088" s="43">
        <v>13.225</v>
      </c>
      <c r="D2088" s="43">
        <v>562.0</v>
      </c>
      <c r="E2088" s="44">
        <f t="shared" si="1"/>
        <v>0</v>
      </c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</row>
    <row r="2089" ht="15.75" customHeight="1">
      <c r="A2089" s="42">
        <v>44624.62533333333</v>
      </c>
      <c r="B2089" s="43">
        <v>14.3</v>
      </c>
      <c r="C2089" s="43">
        <v>13.225</v>
      </c>
      <c r="D2089" s="43">
        <v>0.0</v>
      </c>
      <c r="E2089" s="44">
        <f t="shared" si="1"/>
        <v>0</v>
      </c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</row>
    <row r="2090" ht="15.75" customHeight="1">
      <c r="A2090" s="42">
        <v>44627.62533333333</v>
      </c>
      <c r="B2090" s="43">
        <v>14.3</v>
      </c>
      <c r="C2090" s="43">
        <v>13.225</v>
      </c>
      <c r="D2090" s="43">
        <v>7360.0</v>
      </c>
      <c r="E2090" s="44">
        <f t="shared" si="1"/>
        <v>0</v>
      </c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</row>
    <row r="2091" ht="15.75" customHeight="1">
      <c r="A2091" s="42">
        <v>44628.62533333333</v>
      </c>
      <c r="B2091" s="43">
        <v>14.44</v>
      </c>
      <c r="C2091" s="43">
        <v>13.354</v>
      </c>
      <c r="D2091" s="43">
        <v>11607.0</v>
      </c>
      <c r="E2091" s="44">
        <f t="shared" si="1"/>
        <v>0.009754253308</v>
      </c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</row>
    <row r="2092" ht="15.75" customHeight="1">
      <c r="A2092" s="42">
        <v>44629.62533333333</v>
      </c>
      <c r="B2092" s="43">
        <v>14.3</v>
      </c>
      <c r="C2092" s="43">
        <v>13.225</v>
      </c>
      <c r="D2092" s="43">
        <v>2000.0</v>
      </c>
      <c r="E2092" s="44">
        <f t="shared" si="1"/>
        <v>-0.009660026958</v>
      </c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</row>
    <row r="2093" ht="15.75" customHeight="1">
      <c r="A2093" s="42">
        <v>44630.62533333333</v>
      </c>
      <c r="B2093" s="43">
        <v>14.44</v>
      </c>
      <c r="C2093" s="43">
        <v>13.354</v>
      </c>
      <c r="D2093" s="43">
        <v>3571.0</v>
      </c>
      <c r="E2093" s="44">
        <f t="shared" si="1"/>
        <v>0.009754253308</v>
      </c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</row>
    <row r="2094" ht="15.75" customHeight="1">
      <c r="A2094" s="42">
        <v>44631.62533333333</v>
      </c>
      <c r="B2094" s="43">
        <v>14.3</v>
      </c>
      <c r="C2094" s="43">
        <v>13.225</v>
      </c>
      <c r="D2094" s="43">
        <v>1000.0</v>
      </c>
      <c r="E2094" s="44">
        <f t="shared" si="1"/>
        <v>-0.009660026958</v>
      </c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</row>
    <row r="2095" ht="15.75" customHeight="1">
      <c r="A2095" s="42">
        <v>44634.62533333333</v>
      </c>
      <c r="B2095" s="43">
        <v>14.2</v>
      </c>
      <c r="C2095" s="43">
        <v>13.132</v>
      </c>
      <c r="D2095" s="43">
        <v>955.0</v>
      </c>
      <c r="E2095" s="44">
        <f t="shared" si="1"/>
        <v>-0.007032136106</v>
      </c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</row>
    <row r="2096" ht="15.75" customHeight="1">
      <c r="A2096" s="42">
        <v>44635.62533333333</v>
      </c>
      <c r="B2096" s="43">
        <v>14.44</v>
      </c>
      <c r="C2096" s="43">
        <v>13.354</v>
      </c>
      <c r="D2096" s="43">
        <v>2190.0</v>
      </c>
      <c r="E2096" s="44">
        <f t="shared" si="1"/>
        <v>0.01690526957</v>
      </c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</row>
    <row r="2097" ht="15.75" customHeight="1">
      <c r="A2097" s="42">
        <v>44636.62533333333</v>
      </c>
      <c r="B2097" s="43">
        <v>14.3</v>
      </c>
      <c r="C2097" s="43">
        <v>13.225</v>
      </c>
      <c r="D2097" s="43">
        <v>10957.0</v>
      </c>
      <c r="E2097" s="44">
        <f t="shared" si="1"/>
        <v>-0.009660026958</v>
      </c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</row>
    <row r="2098" ht="15.75" customHeight="1">
      <c r="A2098" s="42">
        <v>44637.62533333333</v>
      </c>
      <c r="B2098" s="43">
        <v>14.3</v>
      </c>
      <c r="C2098" s="43">
        <v>13.225</v>
      </c>
      <c r="D2098" s="43">
        <v>14910.0</v>
      </c>
      <c r="E2098" s="44">
        <f t="shared" si="1"/>
        <v>0</v>
      </c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</row>
    <row r="2099" ht="15.75" customHeight="1">
      <c r="A2099" s="42">
        <v>44638.62533333333</v>
      </c>
      <c r="B2099" s="43">
        <v>14.3</v>
      </c>
      <c r="C2099" s="43">
        <v>13.225</v>
      </c>
      <c r="D2099" s="43">
        <v>16880.0</v>
      </c>
      <c r="E2099" s="44">
        <f t="shared" si="1"/>
        <v>0</v>
      </c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</row>
    <row r="2100" ht="15.75" customHeight="1">
      <c r="A2100" s="42">
        <v>44641.62533333333</v>
      </c>
      <c r="B2100" s="43">
        <v>14.13</v>
      </c>
      <c r="C2100" s="43">
        <v>13.068</v>
      </c>
      <c r="D2100" s="43">
        <v>3500.0</v>
      </c>
      <c r="E2100" s="44">
        <f t="shared" si="1"/>
        <v>-0.01187145558</v>
      </c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</row>
    <row r="2101" ht="15.75" customHeight="1">
      <c r="A2101" s="42">
        <v>44642.62533333333</v>
      </c>
      <c r="B2101" s="43">
        <v>14.49</v>
      </c>
      <c r="C2101" s="43">
        <v>13.4</v>
      </c>
      <c r="D2101" s="43">
        <v>5950.0</v>
      </c>
      <c r="E2101" s="44">
        <f t="shared" si="1"/>
        <v>0.02540557086</v>
      </c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</row>
    <row r="2102" ht="15.75" customHeight="1">
      <c r="A2102" s="42">
        <v>44643.62533333333</v>
      </c>
      <c r="B2102" s="43">
        <v>14.49</v>
      </c>
      <c r="C2102" s="43">
        <v>13.4</v>
      </c>
      <c r="D2102" s="43">
        <v>185001.0</v>
      </c>
      <c r="E2102" s="44">
        <f t="shared" si="1"/>
        <v>0</v>
      </c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</row>
    <row r="2103" ht="15.75" customHeight="1">
      <c r="A2103" s="42">
        <v>44644.62533333333</v>
      </c>
      <c r="B2103" s="43">
        <v>14.3</v>
      </c>
      <c r="C2103" s="43">
        <v>13.225</v>
      </c>
      <c r="D2103" s="43">
        <v>11541.0</v>
      </c>
      <c r="E2103" s="44">
        <f t="shared" si="1"/>
        <v>-0.01305970149</v>
      </c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</row>
    <row r="2104" ht="15.75" customHeight="1">
      <c r="A2104" s="42">
        <v>44645.62533333333</v>
      </c>
      <c r="B2104" s="43">
        <v>14.3</v>
      </c>
      <c r="C2104" s="43">
        <v>13.225</v>
      </c>
      <c r="D2104" s="43">
        <v>6.0</v>
      </c>
      <c r="E2104" s="44">
        <f t="shared" si="1"/>
        <v>0</v>
      </c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</row>
    <row r="2105" ht="15.75" customHeight="1">
      <c r="A2105" s="42">
        <v>44648.62533333333</v>
      </c>
      <c r="B2105" s="43">
        <v>14.3</v>
      </c>
      <c r="C2105" s="43">
        <v>13.225</v>
      </c>
      <c r="D2105" s="43">
        <v>9575.0</v>
      </c>
      <c r="E2105" s="44">
        <f t="shared" si="1"/>
        <v>0</v>
      </c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</row>
    <row r="2106" ht="15.75" customHeight="1">
      <c r="A2106" s="42">
        <v>44649.62533333333</v>
      </c>
      <c r="B2106" s="43">
        <v>14.45</v>
      </c>
      <c r="C2106" s="43">
        <v>13.363</v>
      </c>
      <c r="D2106" s="43">
        <v>400.0</v>
      </c>
      <c r="E2106" s="44">
        <f t="shared" si="1"/>
        <v>0.01043478261</v>
      </c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</row>
    <row r="2107" ht="15.75" customHeight="1">
      <c r="A2107" s="42">
        <v>44650.62533333333</v>
      </c>
      <c r="B2107" s="43">
        <v>14.39</v>
      </c>
      <c r="C2107" s="43">
        <v>13.308</v>
      </c>
      <c r="D2107" s="43">
        <v>204.0</v>
      </c>
      <c r="E2107" s="44">
        <f t="shared" si="1"/>
        <v>-0.004115842251</v>
      </c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</row>
    <row r="2108" ht="15.75" customHeight="1">
      <c r="A2108" s="42">
        <v>44651.62533333333</v>
      </c>
      <c r="B2108" s="43">
        <v>14.4</v>
      </c>
      <c r="C2108" s="43">
        <v>13.317</v>
      </c>
      <c r="D2108" s="43">
        <v>43595.0</v>
      </c>
      <c r="E2108" s="44">
        <f t="shared" si="1"/>
        <v>0.0006762849414</v>
      </c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</row>
    <row r="2109" ht="15.75" customHeight="1">
      <c r="A2109" s="42">
        <v>44652.62533333333</v>
      </c>
      <c r="B2109" s="43">
        <v>14.4</v>
      </c>
      <c r="C2109" s="43">
        <v>13.317</v>
      </c>
      <c r="D2109" s="43">
        <v>2000.0</v>
      </c>
      <c r="E2109" s="44">
        <f t="shared" si="1"/>
        <v>0</v>
      </c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</row>
    <row r="2110" ht="15.75" customHeight="1">
      <c r="A2110" s="42">
        <v>44655.62533333333</v>
      </c>
      <c r="B2110" s="43">
        <v>14.3</v>
      </c>
      <c r="C2110" s="43">
        <v>13.225</v>
      </c>
      <c r="D2110" s="43">
        <v>1850.0</v>
      </c>
      <c r="E2110" s="44">
        <f t="shared" si="1"/>
        <v>-0.006908462867</v>
      </c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</row>
    <row r="2111" ht="15.75" customHeight="1">
      <c r="A2111" s="42">
        <v>44656.62533333333</v>
      </c>
      <c r="B2111" s="43">
        <v>14.4</v>
      </c>
      <c r="C2111" s="43">
        <v>13.317</v>
      </c>
      <c r="D2111" s="43">
        <v>2140.0</v>
      </c>
      <c r="E2111" s="44">
        <f t="shared" si="1"/>
        <v>0.006956521739</v>
      </c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</row>
    <row r="2112" ht="15.75" customHeight="1">
      <c r="A2112" s="42">
        <v>44657.62533333333</v>
      </c>
      <c r="B2112" s="43">
        <v>14.39</v>
      </c>
      <c r="C2112" s="43">
        <v>13.308</v>
      </c>
      <c r="D2112" s="43">
        <v>5.0</v>
      </c>
      <c r="E2112" s="44">
        <f t="shared" si="1"/>
        <v>-0.0006758278892</v>
      </c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</row>
    <row r="2113" ht="15.75" customHeight="1">
      <c r="A2113" s="42">
        <v>44658.62533333333</v>
      </c>
      <c r="B2113" s="43">
        <v>14.3</v>
      </c>
      <c r="C2113" s="43">
        <v>13.225</v>
      </c>
      <c r="D2113" s="43">
        <v>966.0</v>
      </c>
      <c r="E2113" s="44">
        <f t="shared" si="1"/>
        <v>-0.006236850015</v>
      </c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</row>
    <row r="2114" ht="15.75" customHeight="1">
      <c r="A2114" s="42">
        <v>44659.62533333333</v>
      </c>
      <c r="B2114" s="43">
        <v>14.39</v>
      </c>
      <c r="C2114" s="43">
        <v>13.308</v>
      </c>
      <c r="D2114" s="43">
        <v>1495.0</v>
      </c>
      <c r="E2114" s="44">
        <f t="shared" si="1"/>
        <v>0.006275992439</v>
      </c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</row>
    <row r="2115" ht="15.75" customHeight="1">
      <c r="A2115" s="42">
        <v>44662.62533333333</v>
      </c>
      <c r="B2115" s="43">
        <v>14.39</v>
      </c>
      <c r="C2115" s="43">
        <v>13.308</v>
      </c>
      <c r="D2115" s="43">
        <v>0.0</v>
      </c>
      <c r="E2115" s="44">
        <f t="shared" si="1"/>
        <v>0</v>
      </c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</row>
    <row r="2116" ht="15.75" customHeight="1">
      <c r="A2116" s="42">
        <v>44663.62533333333</v>
      </c>
      <c r="B2116" s="43">
        <v>14.63</v>
      </c>
      <c r="C2116" s="43">
        <v>13.53</v>
      </c>
      <c r="D2116" s="43">
        <v>3969.0</v>
      </c>
      <c r="E2116" s="44">
        <f t="shared" si="1"/>
        <v>0.01668169522</v>
      </c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</row>
    <row r="2117" ht="15.75" customHeight="1">
      <c r="A2117" s="42">
        <v>44664.62533333333</v>
      </c>
      <c r="B2117" s="43">
        <v>14.92</v>
      </c>
      <c r="C2117" s="43">
        <v>13.798</v>
      </c>
      <c r="D2117" s="43">
        <v>1085.0</v>
      </c>
      <c r="E2117" s="44">
        <f t="shared" si="1"/>
        <v>0.01980783444</v>
      </c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</row>
    <row r="2118" ht="15.75" customHeight="1">
      <c r="A2118" s="42">
        <v>44665.62533333333</v>
      </c>
      <c r="B2118" s="43">
        <v>14.89</v>
      </c>
      <c r="C2118" s="43">
        <v>13.77</v>
      </c>
      <c r="D2118" s="43">
        <v>286289.0</v>
      </c>
      <c r="E2118" s="44">
        <f t="shared" si="1"/>
        <v>-0.002029279606</v>
      </c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</row>
    <row r="2119" ht="15.75" customHeight="1">
      <c r="A2119" s="42">
        <v>44666.62533333333</v>
      </c>
      <c r="B2119" s="43">
        <v>14.8</v>
      </c>
      <c r="C2119" s="43">
        <v>13.687</v>
      </c>
      <c r="D2119" s="43">
        <v>4940.0</v>
      </c>
      <c r="E2119" s="44">
        <f t="shared" si="1"/>
        <v>-0.006027596224</v>
      </c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</row>
    <row r="2120" ht="15.75" customHeight="1">
      <c r="A2120" s="42">
        <v>44669.62533333333</v>
      </c>
      <c r="B2120" s="43">
        <v>14.9</v>
      </c>
      <c r="C2120" s="43">
        <v>13.78</v>
      </c>
      <c r="D2120" s="43">
        <v>17500.0</v>
      </c>
      <c r="E2120" s="44">
        <f t="shared" si="1"/>
        <v>0.006794768759</v>
      </c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</row>
    <row r="2121" ht="15.75" customHeight="1">
      <c r="A2121" s="42">
        <v>44670.62533333333</v>
      </c>
      <c r="B2121" s="43">
        <v>14.9</v>
      </c>
      <c r="C2121" s="43">
        <v>13.78</v>
      </c>
      <c r="D2121" s="43">
        <v>8800.0</v>
      </c>
      <c r="E2121" s="44">
        <f t="shared" si="1"/>
        <v>0</v>
      </c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</row>
    <row r="2122" ht="15.75" customHeight="1">
      <c r="A2122" s="42">
        <v>44671.62533333333</v>
      </c>
      <c r="B2122" s="43">
        <v>14.99</v>
      </c>
      <c r="C2122" s="43">
        <v>13.863</v>
      </c>
      <c r="D2122" s="43">
        <v>14303.0</v>
      </c>
      <c r="E2122" s="44">
        <f t="shared" si="1"/>
        <v>0.006023222061</v>
      </c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</row>
    <row r="2123" ht="15.75" customHeight="1">
      <c r="A2123" s="42">
        <v>44672.62533333333</v>
      </c>
      <c r="B2123" s="43">
        <v>14.9</v>
      </c>
      <c r="C2123" s="43">
        <v>13.78</v>
      </c>
      <c r="D2123" s="43">
        <v>67790.0</v>
      </c>
      <c r="E2123" s="44">
        <f t="shared" si="1"/>
        <v>-0.005987160066</v>
      </c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</row>
    <row r="2124" ht="15.75" customHeight="1">
      <c r="A2124" s="42">
        <v>44673.62533333333</v>
      </c>
      <c r="B2124" s="43">
        <v>14.98</v>
      </c>
      <c r="C2124" s="43">
        <v>13.854</v>
      </c>
      <c r="D2124" s="43">
        <v>952.0</v>
      </c>
      <c r="E2124" s="44">
        <f t="shared" si="1"/>
        <v>0.005370101597</v>
      </c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</row>
    <row r="2125" ht="15.75" customHeight="1">
      <c r="A2125" s="42">
        <v>44676.62533333333</v>
      </c>
      <c r="B2125" s="43">
        <v>14.97</v>
      </c>
      <c r="C2125" s="43">
        <v>13.844</v>
      </c>
      <c r="D2125" s="43">
        <v>1894.0</v>
      </c>
      <c r="E2125" s="44">
        <f t="shared" si="1"/>
        <v>-0.0007218131947</v>
      </c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</row>
    <row r="2126" ht="15.75" customHeight="1">
      <c r="A2126" s="42">
        <v>44677.62533333333</v>
      </c>
      <c r="B2126" s="43">
        <v>14.97</v>
      </c>
      <c r="C2126" s="43">
        <v>13.844</v>
      </c>
      <c r="D2126" s="43">
        <v>0.0</v>
      </c>
      <c r="E2126" s="44">
        <f t="shared" si="1"/>
        <v>0</v>
      </c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</row>
    <row r="2127" ht="15.75" customHeight="1">
      <c r="A2127" s="42">
        <v>44678.62533333333</v>
      </c>
      <c r="B2127" s="43">
        <v>14.9</v>
      </c>
      <c r="C2127" s="43">
        <v>13.78</v>
      </c>
      <c r="D2127" s="43">
        <v>1.0</v>
      </c>
      <c r="E2127" s="44">
        <f t="shared" si="1"/>
        <v>-0.004622941346</v>
      </c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</row>
    <row r="2128" ht="15.75" customHeight="1">
      <c r="A2128" s="42">
        <v>44679.62533333333</v>
      </c>
      <c r="B2128" s="43">
        <v>14.8</v>
      </c>
      <c r="C2128" s="43">
        <v>13.687</v>
      </c>
      <c r="D2128" s="43">
        <v>148.0</v>
      </c>
      <c r="E2128" s="44">
        <f t="shared" si="1"/>
        <v>-0.006748911466</v>
      </c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</row>
    <row r="2129" ht="15.75" customHeight="1">
      <c r="A2129" s="42">
        <v>44680.62533333333</v>
      </c>
      <c r="B2129" s="43">
        <v>14.85</v>
      </c>
      <c r="C2129" s="43">
        <v>13.733</v>
      </c>
      <c r="D2129" s="43">
        <v>266.0</v>
      </c>
      <c r="E2129" s="44">
        <f t="shared" si="1"/>
        <v>0.003360853365</v>
      </c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</row>
    <row r="2130" ht="15.75" customHeight="1">
      <c r="A2130" s="42">
        <v>44685.62533333333</v>
      </c>
      <c r="B2130" s="43">
        <v>14.9</v>
      </c>
      <c r="C2130" s="43">
        <v>13.78</v>
      </c>
      <c r="D2130" s="43">
        <v>6080.0</v>
      </c>
      <c r="E2130" s="44">
        <f t="shared" si="1"/>
        <v>0.003422413165</v>
      </c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</row>
    <row r="2131" ht="15.75" customHeight="1">
      <c r="A2131" s="42">
        <v>44686.62533333333</v>
      </c>
      <c r="B2131" s="43">
        <v>14.85</v>
      </c>
      <c r="C2131" s="43">
        <v>13.733</v>
      </c>
      <c r="D2131" s="43">
        <v>1117.0</v>
      </c>
      <c r="E2131" s="44">
        <f t="shared" si="1"/>
        <v>-0.003410740203</v>
      </c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</row>
    <row r="2132" ht="15.75" customHeight="1">
      <c r="A2132" s="42">
        <v>44687.62533333333</v>
      </c>
      <c r="B2132" s="43">
        <v>14.96</v>
      </c>
      <c r="C2132" s="43">
        <v>13.835</v>
      </c>
      <c r="D2132" s="43">
        <v>51730.0</v>
      </c>
      <c r="E2132" s="44">
        <f t="shared" si="1"/>
        <v>0.007427364742</v>
      </c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</row>
    <row r="2133" ht="15.75" customHeight="1">
      <c r="A2133" s="42">
        <v>44690.62533333333</v>
      </c>
      <c r="B2133" s="43">
        <v>14.96</v>
      </c>
      <c r="C2133" s="43">
        <v>13.835</v>
      </c>
      <c r="D2133" s="43">
        <v>0.0</v>
      </c>
      <c r="E2133" s="44">
        <f t="shared" si="1"/>
        <v>0</v>
      </c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</row>
    <row r="2134" ht="15.75" customHeight="1">
      <c r="A2134" s="42">
        <v>44691.62533333333</v>
      </c>
      <c r="B2134" s="43">
        <v>14.9</v>
      </c>
      <c r="C2134" s="43">
        <v>13.78</v>
      </c>
      <c r="D2134" s="43">
        <v>804.0</v>
      </c>
      <c r="E2134" s="44">
        <f t="shared" si="1"/>
        <v>-0.003975424648</v>
      </c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</row>
    <row r="2135" ht="15.75" customHeight="1">
      <c r="A2135" s="42">
        <v>44692.62533333333</v>
      </c>
      <c r="B2135" s="43">
        <v>14.9</v>
      </c>
      <c r="C2135" s="43">
        <v>13.78</v>
      </c>
      <c r="D2135" s="43">
        <v>1110.0</v>
      </c>
      <c r="E2135" s="44">
        <f t="shared" si="1"/>
        <v>0</v>
      </c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</row>
    <row r="2136" ht="15.75" customHeight="1">
      <c r="A2136" s="42">
        <v>44693.62533333333</v>
      </c>
      <c r="B2136" s="43">
        <v>14.88</v>
      </c>
      <c r="C2136" s="43">
        <v>13.761</v>
      </c>
      <c r="D2136" s="43">
        <v>3289.0</v>
      </c>
      <c r="E2136" s="44">
        <f t="shared" si="1"/>
        <v>-0.001378809869</v>
      </c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</row>
    <row r="2137" ht="15.75" customHeight="1">
      <c r="A2137" s="42">
        <v>44694.62533333333</v>
      </c>
      <c r="B2137" s="43">
        <v>14.88</v>
      </c>
      <c r="C2137" s="43">
        <v>13.761</v>
      </c>
      <c r="D2137" s="43">
        <v>1592.0</v>
      </c>
      <c r="E2137" s="44">
        <f t="shared" si="1"/>
        <v>0</v>
      </c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</row>
    <row r="2138" ht="15.75" customHeight="1">
      <c r="A2138" s="42">
        <v>44697.62533333333</v>
      </c>
      <c r="B2138" s="43">
        <v>14.8</v>
      </c>
      <c r="C2138" s="43">
        <v>13.687</v>
      </c>
      <c r="D2138" s="43">
        <v>195.0</v>
      </c>
      <c r="E2138" s="44">
        <f t="shared" si="1"/>
        <v>-0.005377516169</v>
      </c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</row>
    <row r="2139" ht="15.75" customHeight="1">
      <c r="A2139" s="42">
        <v>44698.62533333333</v>
      </c>
      <c r="B2139" s="43">
        <v>14.79</v>
      </c>
      <c r="C2139" s="43">
        <v>13.678</v>
      </c>
      <c r="D2139" s="43">
        <v>330.0</v>
      </c>
      <c r="E2139" s="44">
        <f t="shared" si="1"/>
        <v>-0.000657558267</v>
      </c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</row>
    <row r="2140" ht="15.75" customHeight="1">
      <c r="A2140" s="42">
        <v>44699.62533333333</v>
      </c>
      <c r="B2140" s="43">
        <v>14.79</v>
      </c>
      <c r="C2140" s="43">
        <v>13.678</v>
      </c>
      <c r="D2140" s="43">
        <v>37283.0</v>
      </c>
      <c r="E2140" s="44">
        <f t="shared" si="1"/>
        <v>0</v>
      </c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</row>
    <row r="2141" ht="15.75" customHeight="1">
      <c r="A2141" s="42">
        <v>44700.62533333333</v>
      </c>
      <c r="B2141" s="43">
        <v>14.79</v>
      </c>
      <c r="C2141" s="43">
        <v>13.678</v>
      </c>
      <c r="D2141" s="43">
        <v>39164.0</v>
      </c>
      <c r="E2141" s="44">
        <f t="shared" si="1"/>
        <v>0</v>
      </c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</row>
    <row r="2142" ht="15.75" customHeight="1">
      <c r="A2142" s="42">
        <v>44701.62533333333</v>
      </c>
      <c r="B2142" s="43">
        <v>14.79</v>
      </c>
      <c r="C2142" s="43">
        <v>13.678</v>
      </c>
      <c r="D2142" s="43">
        <v>1573.0</v>
      </c>
      <c r="E2142" s="44">
        <f t="shared" si="1"/>
        <v>0</v>
      </c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</row>
    <row r="2143" ht="15.75" customHeight="1">
      <c r="A2143" s="42">
        <v>44704.62533333333</v>
      </c>
      <c r="B2143" s="43">
        <v>14.79</v>
      </c>
      <c r="C2143" s="43">
        <v>13.678</v>
      </c>
      <c r="D2143" s="43">
        <v>1309.0</v>
      </c>
      <c r="E2143" s="44">
        <f t="shared" si="1"/>
        <v>0</v>
      </c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</row>
    <row r="2144" ht="15.75" customHeight="1">
      <c r="A2144" s="42">
        <v>44705.62533333333</v>
      </c>
      <c r="B2144" s="43">
        <v>14.78</v>
      </c>
      <c r="C2144" s="43">
        <v>13.669</v>
      </c>
      <c r="D2144" s="43">
        <v>61501.0</v>
      </c>
      <c r="E2144" s="44">
        <f t="shared" si="1"/>
        <v>-0.0006579909343</v>
      </c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</row>
    <row r="2145" ht="15.75" customHeight="1">
      <c r="A2145" s="42">
        <v>44706.62533333333</v>
      </c>
      <c r="B2145" s="43">
        <v>14.78</v>
      </c>
      <c r="C2145" s="43">
        <v>13.669</v>
      </c>
      <c r="D2145" s="43">
        <v>1331.0</v>
      </c>
      <c r="E2145" s="44">
        <f t="shared" si="1"/>
        <v>0</v>
      </c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</row>
    <row r="2146" ht="15.75" customHeight="1">
      <c r="A2146" s="42">
        <v>44707.62533333333</v>
      </c>
      <c r="B2146" s="43">
        <v>14.77</v>
      </c>
      <c r="C2146" s="43">
        <v>13.659</v>
      </c>
      <c r="D2146" s="43">
        <v>1565.0</v>
      </c>
      <c r="E2146" s="44">
        <f t="shared" si="1"/>
        <v>-0.0007315824128</v>
      </c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</row>
    <row r="2147" ht="15.75" customHeight="1">
      <c r="A2147" s="42">
        <v>44708.62533333333</v>
      </c>
      <c r="B2147" s="43">
        <v>14.71</v>
      </c>
      <c r="C2147" s="43">
        <v>13.604</v>
      </c>
      <c r="D2147" s="43">
        <v>926.0</v>
      </c>
      <c r="E2147" s="44">
        <f t="shared" si="1"/>
        <v>-0.004026649096</v>
      </c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</row>
    <row r="2148" ht="15.75" customHeight="1">
      <c r="A2148" s="42">
        <v>44711.62533333333</v>
      </c>
      <c r="B2148" s="43">
        <v>14.3</v>
      </c>
      <c r="C2148" s="43">
        <v>13.886</v>
      </c>
      <c r="D2148" s="43">
        <v>766.0</v>
      </c>
      <c r="E2148" s="44">
        <f t="shared" si="1"/>
        <v>0.02072919729</v>
      </c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</row>
    <row r="2149" ht="15.75" customHeight="1">
      <c r="A2149" s="42">
        <v>44712.62533333333</v>
      </c>
      <c r="B2149" s="43">
        <v>14.29</v>
      </c>
      <c r="C2149" s="43">
        <v>13.876</v>
      </c>
      <c r="D2149" s="43">
        <v>205.0</v>
      </c>
      <c r="E2149" s="44">
        <f t="shared" si="1"/>
        <v>-0.0007201497912</v>
      </c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</row>
    <row r="2150" ht="15.75" customHeight="1">
      <c r="A2150" s="42">
        <v>44713.62533333333</v>
      </c>
      <c r="B2150" s="43">
        <v>14.29</v>
      </c>
      <c r="C2150" s="43">
        <v>13.876</v>
      </c>
      <c r="D2150" s="43">
        <v>1126.0</v>
      </c>
      <c r="E2150" s="44">
        <f t="shared" si="1"/>
        <v>0</v>
      </c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</row>
    <row r="2151" ht="15.75" customHeight="1">
      <c r="A2151" s="42">
        <v>44714.62533333333</v>
      </c>
      <c r="B2151" s="43">
        <v>14.4</v>
      </c>
      <c r="C2151" s="43">
        <v>13.983</v>
      </c>
      <c r="D2151" s="43">
        <v>914.0</v>
      </c>
      <c r="E2151" s="44">
        <f t="shared" si="1"/>
        <v>0.007711155953</v>
      </c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</row>
    <row r="2152" ht="15.75" customHeight="1">
      <c r="A2152" s="42">
        <v>44715.62533333333</v>
      </c>
      <c r="B2152" s="43">
        <v>14.4</v>
      </c>
      <c r="C2152" s="43">
        <v>13.983</v>
      </c>
      <c r="D2152" s="43">
        <v>1076.0</v>
      </c>
      <c r="E2152" s="44">
        <f t="shared" si="1"/>
        <v>0</v>
      </c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</row>
    <row r="2153" ht="15.75" customHeight="1">
      <c r="A2153" s="42">
        <v>44718.62533333333</v>
      </c>
      <c r="B2153" s="43">
        <v>14.39</v>
      </c>
      <c r="C2153" s="43">
        <v>13.973</v>
      </c>
      <c r="D2153" s="43">
        <v>281.0</v>
      </c>
      <c r="E2153" s="44">
        <f t="shared" si="1"/>
        <v>-0.0007151541157</v>
      </c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</row>
    <row r="2154" ht="15.75" customHeight="1">
      <c r="A2154" s="42">
        <v>44719.62533333333</v>
      </c>
      <c r="B2154" s="43">
        <v>14.39</v>
      </c>
      <c r="C2154" s="43">
        <v>13.973</v>
      </c>
      <c r="D2154" s="43">
        <v>1355.0</v>
      </c>
      <c r="E2154" s="44">
        <f t="shared" si="1"/>
        <v>0</v>
      </c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</row>
    <row r="2155" ht="15.75" customHeight="1">
      <c r="A2155" s="42">
        <v>44720.62533333333</v>
      </c>
      <c r="B2155" s="43">
        <v>14.3</v>
      </c>
      <c r="C2155" s="43">
        <v>13.886</v>
      </c>
      <c r="D2155" s="43">
        <v>1916.0</v>
      </c>
      <c r="E2155" s="44">
        <f t="shared" si="1"/>
        <v>-0.006226293566</v>
      </c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</row>
    <row r="2156" ht="15.75" customHeight="1">
      <c r="A2156" s="42">
        <v>44721.62533333333</v>
      </c>
      <c r="B2156" s="43">
        <v>14.26</v>
      </c>
      <c r="C2156" s="43">
        <v>13.847</v>
      </c>
      <c r="D2156" s="43">
        <v>2943.0</v>
      </c>
      <c r="E2156" s="44">
        <f t="shared" si="1"/>
        <v>-0.002808584186</v>
      </c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</row>
    <row r="2157" ht="15.75" customHeight="1">
      <c r="A2157" s="42">
        <v>44722.62533333333</v>
      </c>
      <c r="B2157" s="43">
        <v>14.12</v>
      </c>
      <c r="C2157" s="43">
        <v>13.711</v>
      </c>
      <c r="D2157" s="43">
        <v>1000.0</v>
      </c>
      <c r="E2157" s="44">
        <f t="shared" si="1"/>
        <v>-0.009821622012</v>
      </c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</row>
    <row r="2158" ht="15.75" customHeight="1">
      <c r="A2158" s="42">
        <v>44725.62533333333</v>
      </c>
      <c r="B2158" s="43">
        <v>14.4</v>
      </c>
      <c r="C2158" s="43">
        <v>13.983</v>
      </c>
      <c r="D2158" s="43">
        <v>1544.0</v>
      </c>
      <c r="E2158" s="44">
        <f t="shared" si="1"/>
        <v>0.01983808621</v>
      </c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</row>
    <row r="2159" ht="15.75" customHeight="1">
      <c r="A2159" s="42">
        <v>44726.62533333333</v>
      </c>
      <c r="B2159" s="43">
        <v>14.79</v>
      </c>
      <c r="C2159" s="43">
        <v>14.361</v>
      </c>
      <c r="D2159" s="43">
        <v>105308.0</v>
      </c>
      <c r="E2159" s="44">
        <f t="shared" si="1"/>
        <v>0.02703282557</v>
      </c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</row>
    <row r="2160" ht="15.75" customHeight="1">
      <c r="A2160" s="42">
        <v>44727.62533333333</v>
      </c>
      <c r="B2160" s="43">
        <v>14.7</v>
      </c>
      <c r="C2160" s="43">
        <v>14.274</v>
      </c>
      <c r="D2160" s="43">
        <v>2888.0</v>
      </c>
      <c r="E2160" s="44">
        <f t="shared" si="1"/>
        <v>-0.00605807395</v>
      </c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</row>
    <row r="2161" ht="15.75" customHeight="1">
      <c r="A2161" s="42">
        <v>44728.62533333333</v>
      </c>
      <c r="B2161" s="43">
        <v>14.8</v>
      </c>
      <c r="C2161" s="43">
        <v>14.371</v>
      </c>
      <c r="D2161" s="43">
        <v>17768.0</v>
      </c>
      <c r="E2161" s="44">
        <f t="shared" si="1"/>
        <v>0.006795572369</v>
      </c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</row>
    <row r="2162" ht="15.75" customHeight="1">
      <c r="A2162" s="42">
        <v>44729.62533333333</v>
      </c>
      <c r="B2162" s="43">
        <v>14.8</v>
      </c>
      <c r="C2162" s="43">
        <v>14.371</v>
      </c>
      <c r="D2162" s="43">
        <v>375.0</v>
      </c>
      <c r="E2162" s="44">
        <f t="shared" si="1"/>
        <v>0</v>
      </c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</row>
    <row r="2163" ht="15.75" customHeight="1">
      <c r="A2163" s="42">
        <v>44732.62533333333</v>
      </c>
      <c r="B2163" s="43">
        <v>14.9</v>
      </c>
      <c r="C2163" s="43">
        <v>14.468</v>
      </c>
      <c r="D2163" s="43">
        <v>3601.0</v>
      </c>
      <c r="E2163" s="44">
        <f t="shared" si="1"/>
        <v>0.006749704266</v>
      </c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</row>
    <row r="2164" ht="15.75" customHeight="1">
      <c r="A2164" s="42">
        <v>44733.62533333333</v>
      </c>
      <c r="B2164" s="43">
        <v>14.9</v>
      </c>
      <c r="C2164" s="43">
        <v>14.468</v>
      </c>
      <c r="D2164" s="43">
        <v>12599.0</v>
      </c>
      <c r="E2164" s="44">
        <f t="shared" si="1"/>
        <v>0</v>
      </c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</row>
    <row r="2165" ht="15.75" customHeight="1">
      <c r="A2165" s="42">
        <v>44734.62533333333</v>
      </c>
      <c r="B2165" s="43">
        <v>15.2</v>
      </c>
      <c r="C2165" s="43">
        <v>14.759</v>
      </c>
      <c r="D2165" s="43">
        <v>8318.0</v>
      </c>
      <c r="E2165" s="44">
        <f t="shared" si="1"/>
        <v>0.02011335361</v>
      </c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</row>
    <row r="2166" ht="15.75" customHeight="1">
      <c r="A2166" s="42">
        <v>44735.62533333333</v>
      </c>
      <c r="B2166" s="43">
        <v>15.1</v>
      </c>
      <c r="C2166" s="43">
        <v>14.662</v>
      </c>
      <c r="D2166" s="43">
        <v>2081.0</v>
      </c>
      <c r="E2166" s="44">
        <f t="shared" si="1"/>
        <v>-0.006572260993</v>
      </c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</row>
    <row r="2167" ht="15.75" customHeight="1">
      <c r="A2167" s="42">
        <v>44736.62533333333</v>
      </c>
      <c r="B2167" s="43">
        <v>15.15</v>
      </c>
      <c r="C2167" s="43">
        <v>14.711</v>
      </c>
      <c r="D2167" s="43">
        <v>2222.0</v>
      </c>
      <c r="E2167" s="44">
        <f t="shared" si="1"/>
        <v>0.003341972446</v>
      </c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</row>
    <row r="2168" ht="15.75" customHeight="1">
      <c r="A2168" s="42">
        <v>44739.62533333333</v>
      </c>
      <c r="B2168" s="43">
        <v>15.1</v>
      </c>
      <c r="C2168" s="43">
        <v>14.662</v>
      </c>
      <c r="D2168" s="43">
        <v>920.0</v>
      </c>
      <c r="E2168" s="44">
        <f t="shared" si="1"/>
        <v>-0.003330840867</v>
      </c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</row>
    <row r="2169" ht="15.75" customHeight="1">
      <c r="A2169" s="42">
        <v>44740.62533333333</v>
      </c>
      <c r="B2169" s="43">
        <v>14.9</v>
      </c>
      <c r="C2169" s="43">
        <v>14.468</v>
      </c>
      <c r="D2169" s="43">
        <v>3660.0</v>
      </c>
      <c r="E2169" s="44">
        <f t="shared" si="1"/>
        <v>-0.01323148274</v>
      </c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</row>
    <row r="2170" ht="15.75" customHeight="1">
      <c r="A2170" s="42">
        <v>44741.62533333333</v>
      </c>
      <c r="B2170" s="43">
        <v>14.95</v>
      </c>
      <c r="C2170" s="43">
        <v>14.517</v>
      </c>
      <c r="D2170" s="43">
        <v>51925.0</v>
      </c>
      <c r="E2170" s="44">
        <f t="shared" si="1"/>
        <v>0.003386784628</v>
      </c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</row>
    <row r="2171" ht="15.75" customHeight="1">
      <c r="A2171" s="42">
        <v>44742.62533333333</v>
      </c>
      <c r="B2171" s="43">
        <v>15.57</v>
      </c>
      <c r="C2171" s="43">
        <v>15.119</v>
      </c>
      <c r="D2171" s="43">
        <v>18598.0</v>
      </c>
      <c r="E2171" s="44">
        <f t="shared" si="1"/>
        <v>0.04146862299</v>
      </c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</row>
    <row r="2172" ht="15.75" customHeight="1">
      <c r="A2172" s="42">
        <v>44743.62533333333</v>
      </c>
      <c r="B2172" s="43">
        <v>16.0</v>
      </c>
      <c r="C2172" s="43">
        <v>15.536</v>
      </c>
      <c r="D2172" s="43">
        <v>15196.0</v>
      </c>
      <c r="E2172" s="44">
        <f t="shared" si="1"/>
        <v>0.02758118923</v>
      </c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</row>
    <row r="2173" ht="15.75" customHeight="1">
      <c r="A2173" s="42">
        <v>44746.62533333333</v>
      </c>
      <c r="B2173" s="43">
        <v>16.0</v>
      </c>
      <c r="C2173" s="43">
        <v>15.536</v>
      </c>
      <c r="D2173" s="43">
        <v>5918.0</v>
      </c>
      <c r="E2173" s="44">
        <f t="shared" si="1"/>
        <v>0</v>
      </c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</row>
    <row r="2174" ht="15.75" customHeight="1">
      <c r="A2174" s="42">
        <v>44747.62533333333</v>
      </c>
      <c r="B2174" s="43">
        <v>16.29</v>
      </c>
      <c r="C2174" s="43">
        <v>15.818</v>
      </c>
      <c r="D2174" s="43">
        <v>38257.0</v>
      </c>
      <c r="E2174" s="44">
        <f t="shared" si="1"/>
        <v>0.01815139032</v>
      </c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</row>
    <row r="2175" ht="15.75" customHeight="1">
      <c r="A2175" s="42">
        <v>44748.62533333333</v>
      </c>
      <c r="B2175" s="43">
        <v>16.6</v>
      </c>
      <c r="C2175" s="43">
        <v>16.119</v>
      </c>
      <c r="D2175" s="43">
        <v>3232.0</v>
      </c>
      <c r="E2175" s="44">
        <f t="shared" si="1"/>
        <v>0.01902895436</v>
      </c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</row>
    <row r="2176" ht="15.75" customHeight="1">
      <c r="A2176" s="42">
        <v>44749.62533333333</v>
      </c>
      <c r="B2176" s="43">
        <v>16.54</v>
      </c>
      <c r="C2176" s="43">
        <v>16.061</v>
      </c>
      <c r="D2176" s="43">
        <v>2001.0</v>
      </c>
      <c r="E2176" s="44">
        <f t="shared" si="1"/>
        <v>-0.003598238104</v>
      </c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</row>
    <row r="2177" ht="15.75" customHeight="1">
      <c r="A2177" s="42">
        <v>44750.62533333333</v>
      </c>
      <c r="B2177" s="43">
        <v>16.5</v>
      </c>
      <c r="C2177" s="43">
        <v>16.022</v>
      </c>
      <c r="D2177" s="43">
        <v>5155.0</v>
      </c>
      <c r="E2177" s="44">
        <f t="shared" si="1"/>
        <v>-0.002428242326</v>
      </c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</row>
    <row r="2178" ht="15.75" customHeight="1">
      <c r="A2178" s="42">
        <v>44753.62533333333</v>
      </c>
      <c r="B2178" s="43">
        <v>16.35</v>
      </c>
      <c r="C2178" s="43">
        <v>15.876</v>
      </c>
      <c r="D2178" s="43">
        <v>437.0</v>
      </c>
      <c r="E2178" s="44">
        <f t="shared" si="1"/>
        <v>-0.009112470353</v>
      </c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</row>
    <row r="2179" ht="15.75" customHeight="1">
      <c r="A2179" s="42">
        <v>44754.62533333333</v>
      </c>
      <c r="B2179" s="43">
        <v>16.35</v>
      </c>
      <c r="C2179" s="43">
        <v>15.876</v>
      </c>
      <c r="D2179" s="43">
        <v>7324.0</v>
      </c>
      <c r="E2179" s="44">
        <f t="shared" si="1"/>
        <v>0</v>
      </c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</row>
    <row r="2180" ht="15.75" customHeight="1">
      <c r="A2180" s="42">
        <v>44755.62533333333</v>
      </c>
      <c r="B2180" s="43">
        <v>16.4</v>
      </c>
      <c r="C2180" s="43">
        <v>15.925</v>
      </c>
      <c r="D2180" s="43">
        <v>2005.0</v>
      </c>
      <c r="E2180" s="44">
        <f t="shared" si="1"/>
        <v>0.003086419753</v>
      </c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</row>
    <row r="2181" ht="15.75" customHeight="1">
      <c r="A2181" s="42">
        <v>44756.62533333333</v>
      </c>
      <c r="B2181" s="43">
        <v>16.4</v>
      </c>
      <c r="C2181" s="43">
        <v>15.925</v>
      </c>
      <c r="D2181" s="43">
        <v>2526.0</v>
      </c>
      <c r="E2181" s="44">
        <f t="shared" si="1"/>
        <v>0</v>
      </c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</row>
    <row r="2182" ht="15.75" customHeight="1">
      <c r="A2182" s="42">
        <v>44757.62533333333</v>
      </c>
      <c r="B2182" s="43">
        <v>16.3</v>
      </c>
      <c r="C2182" s="43">
        <v>15.828</v>
      </c>
      <c r="D2182" s="43">
        <v>34420.0</v>
      </c>
      <c r="E2182" s="44">
        <f t="shared" si="1"/>
        <v>-0.006091051805</v>
      </c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</row>
    <row r="2183" ht="15.75" customHeight="1">
      <c r="A2183" s="42">
        <v>44760.62533333333</v>
      </c>
      <c r="B2183" s="43">
        <v>16.32</v>
      </c>
      <c r="C2183" s="43">
        <v>15.847</v>
      </c>
      <c r="D2183" s="43">
        <v>3314.0</v>
      </c>
      <c r="E2183" s="44">
        <f t="shared" si="1"/>
        <v>0.001200404347</v>
      </c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</row>
    <row r="2184" ht="15.75" customHeight="1">
      <c r="A2184" s="42">
        <v>44761.62533333333</v>
      </c>
      <c r="B2184" s="43">
        <v>16.6</v>
      </c>
      <c r="C2184" s="43">
        <v>16.119</v>
      </c>
      <c r="D2184" s="43">
        <v>8038.0</v>
      </c>
      <c r="E2184" s="44">
        <f t="shared" si="1"/>
        <v>0.01716413201</v>
      </c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</row>
    <row r="2185" ht="15.75" customHeight="1">
      <c r="A2185" s="42">
        <v>44762.62533333333</v>
      </c>
      <c r="B2185" s="43">
        <v>16.85</v>
      </c>
      <c r="C2185" s="43">
        <v>16.362</v>
      </c>
      <c r="D2185" s="43">
        <v>12868.0</v>
      </c>
      <c r="E2185" s="44">
        <f t="shared" si="1"/>
        <v>0.01507537688</v>
      </c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</row>
    <row r="2186" ht="15.75" customHeight="1">
      <c r="A2186" s="42">
        <v>44763.62533333333</v>
      </c>
      <c r="B2186" s="43">
        <v>17.0</v>
      </c>
      <c r="C2186" s="43">
        <v>16.507</v>
      </c>
      <c r="D2186" s="43">
        <v>26564.0</v>
      </c>
      <c r="E2186" s="44">
        <f t="shared" si="1"/>
        <v>0.008861997311</v>
      </c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</row>
    <row r="2187" ht="15.75" customHeight="1">
      <c r="A2187" s="42">
        <v>44764.62533333333</v>
      </c>
      <c r="B2187" s="43">
        <v>17.29</v>
      </c>
      <c r="C2187" s="43">
        <v>16.789</v>
      </c>
      <c r="D2187" s="43">
        <v>24050.0</v>
      </c>
      <c r="E2187" s="44">
        <f t="shared" si="1"/>
        <v>0.01708366148</v>
      </c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</row>
    <row r="2188" ht="15.75" customHeight="1">
      <c r="A2188" s="42">
        <v>44768.62533333333</v>
      </c>
      <c r="B2188" s="43">
        <v>17.29</v>
      </c>
      <c r="C2188" s="43">
        <v>16.789</v>
      </c>
      <c r="D2188" s="43">
        <v>1172.0</v>
      </c>
      <c r="E2188" s="44">
        <f t="shared" si="1"/>
        <v>0</v>
      </c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</row>
    <row r="2189" ht="15.75" customHeight="1">
      <c r="A2189" s="42">
        <v>44769.62533333333</v>
      </c>
      <c r="B2189" s="43">
        <v>17.2</v>
      </c>
      <c r="C2189" s="43">
        <v>16.701</v>
      </c>
      <c r="D2189" s="43">
        <v>10788.0</v>
      </c>
      <c r="E2189" s="44">
        <f t="shared" si="1"/>
        <v>-0.00524152719</v>
      </c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</row>
    <row r="2190" ht="15.75" customHeight="1">
      <c r="A2190" s="42">
        <v>44770.62533333333</v>
      </c>
      <c r="B2190" s="43">
        <v>17.2</v>
      </c>
      <c r="C2190" s="43">
        <v>16.701</v>
      </c>
      <c r="D2190" s="43">
        <v>132.0</v>
      </c>
      <c r="E2190" s="44">
        <f t="shared" si="1"/>
        <v>0</v>
      </c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</row>
    <row r="2191" ht="15.75" customHeight="1">
      <c r="A2191" s="42">
        <v>44771.62533333333</v>
      </c>
      <c r="B2191" s="43">
        <v>17.4</v>
      </c>
      <c r="C2191" s="43">
        <v>16.896</v>
      </c>
      <c r="D2191" s="43">
        <v>16209.0</v>
      </c>
      <c r="E2191" s="44">
        <f t="shared" si="1"/>
        <v>0.01167594755</v>
      </c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</row>
    <row r="2192" ht="15.75" customHeight="1">
      <c r="A2192" s="42">
        <v>44774.62533333333</v>
      </c>
      <c r="B2192" s="43">
        <v>17.4</v>
      </c>
      <c r="C2192" s="43">
        <v>16.896</v>
      </c>
      <c r="D2192" s="43">
        <v>1099.0</v>
      </c>
      <c r="E2192" s="44">
        <f t="shared" si="1"/>
        <v>0</v>
      </c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</row>
    <row r="2193" ht="15.75" customHeight="1">
      <c r="A2193" s="42">
        <v>44775.62533333333</v>
      </c>
      <c r="B2193" s="43">
        <v>17.4</v>
      </c>
      <c r="C2193" s="43">
        <v>16.896</v>
      </c>
      <c r="D2193" s="43">
        <v>5897.0</v>
      </c>
      <c r="E2193" s="44">
        <f t="shared" si="1"/>
        <v>0</v>
      </c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</row>
    <row r="2194" ht="15.75" customHeight="1">
      <c r="A2194" s="42">
        <v>44776.62533333333</v>
      </c>
      <c r="B2194" s="43">
        <v>17.4</v>
      </c>
      <c r="C2194" s="43">
        <v>16.896</v>
      </c>
      <c r="D2194" s="43">
        <v>10349.0</v>
      </c>
      <c r="E2194" s="44">
        <f t="shared" si="1"/>
        <v>0</v>
      </c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</row>
    <row r="2195" ht="15.75" customHeight="1">
      <c r="A2195" s="42">
        <v>44777.62533333333</v>
      </c>
      <c r="B2195" s="43">
        <v>17.4</v>
      </c>
      <c r="C2195" s="43">
        <v>16.896</v>
      </c>
      <c r="D2195" s="43">
        <v>2725.0</v>
      </c>
      <c r="E2195" s="44">
        <f t="shared" si="1"/>
        <v>0</v>
      </c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</row>
    <row r="2196" ht="15.75" customHeight="1">
      <c r="A2196" s="42">
        <v>44778.62533333333</v>
      </c>
      <c r="B2196" s="43">
        <v>17.4</v>
      </c>
      <c r="C2196" s="43">
        <v>16.896</v>
      </c>
      <c r="D2196" s="43">
        <v>8069.0</v>
      </c>
      <c r="E2196" s="44">
        <f t="shared" si="1"/>
        <v>0</v>
      </c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</row>
    <row r="2197" ht="15.75" customHeight="1">
      <c r="A2197" s="42">
        <v>44781.62533333333</v>
      </c>
      <c r="B2197" s="43">
        <v>17.44</v>
      </c>
      <c r="C2197" s="43">
        <v>16.934</v>
      </c>
      <c r="D2197" s="43">
        <v>4530.0</v>
      </c>
      <c r="E2197" s="44">
        <f t="shared" si="1"/>
        <v>0.00224905303</v>
      </c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</row>
    <row r="2198" ht="15.75" customHeight="1">
      <c r="A2198" s="42">
        <v>44782.62533333333</v>
      </c>
      <c r="B2198" s="43">
        <v>17.44</v>
      </c>
      <c r="C2198" s="43">
        <v>16.934</v>
      </c>
      <c r="D2198" s="43">
        <v>0.0</v>
      </c>
      <c r="E2198" s="44">
        <f t="shared" si="1"/>
        <v>0</v>
      </c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</row>
    <row r="2199" ht="15.75" customHeight="1">
      <c r="A2199" s="42">
        <v>44783.62533333333</v>
      </c>
      <c r="B2199" s="43">
        <v>17.4</v>
      </c>
      <c r="C2199" s="43">
        <v>16.896</v>
      </c>
      <c r="D2199" s="43">
        <v>5020.0</v>
      </c>
      <c r="E2199" s="44">
        <f t="shared" si="1"/>
        <v>-0.002244006141</v>
      </c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</row>
    <row r="2200" ht="15.75" customHeight="1">
      <c r="A2200" s="42">
        <v>44784.62533333333</v>
      </c>
      <c r="B2200" s="43">
        <v>17.4</v>
      </c>
      <c r="C2200" s="43">
        <v>16.896</v>
      </c>
      <c r="D2200" s="43">
        <v>2877.0</v>
      </c>
      <c r="E2200" s="44">
        <f t="shared" si="1"/>
        <v>0</v>
      </c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</row>
    <row r="2201" ht="15.75" customHeight="1">
      <c r="A2201" s="42">
        <v>44785.62533333333</v>
      </c>
      <c r="B2201" s="43">
        <v>17.44</v>
      </c>
      <c r="C2201" s="43">
        <v>16.934</v>
      </c>
      <c r="D2201" s="43">
        <v>1574.0</v>
      </c>
      <c r="E2201" s="44">
        <f t="shared" si="1"/>
        <v>0.00224905303</v>
      </c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</row>
    <row r="2202" ht="15.75" customHeight="1">
      <c r="A2202" s="42">
        <v>44788.62533333333</v>
      </c>
      <c r="B2202" s="43">
        <v>17.44</v>
      </c>
      <c r="C2202" s="43">
        <v>16.934</v>
      </c>
      <c r="D2202" s="43">
        <v>1.0</v>
      </c>
      <c r="E2202" s="44">
        <f t="shared" si="1"/>
        <v>0</v>
      </c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</row>
    <row r="2203" ht="15.75" customHeight="1">
      <c r="A2203" s="42">
        <v>44789.62533333333</v>
      </c>
      <c r="B2203" s="43">
        <v>17.6</v>
      </c>
      <c r="C2203" s="43">
        <v>17.09</v>
      </c>
      <c r="D2203" s="43">
        <v>3491.0</v>
      </c>
      <c r="E2203" s="44">
        <f t="shared" si="1"/>
        <v>0.009212235739</v>
      </c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</row>
    <row r="2204" ht="15.75" customHeight="1">
      <c r="A2204" s="42">
        <v>44790.62533333333</v>
      </c>
      <c r="B2204" s="43">
        <v>17.73</v>
      </c>
      <c r="C2204" s="43">
        <v>17.216</v>
      </c>
      <c r="D2204" s="43">
        <v>4.0</v>
      </c>
      <c r="E2204" s="44">
        <f t="shared" si="1"/>
        <v>0.007372732592</v>
      </c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</row>
    <row r="2205" ht="15.75" customHeight="1">
      <c r="A2205" s="42">
        <v>44791.62533333333</v>
      </c>
      <c r="B2205" s="43">
        <v>18.08</v>
      </c>
      <c r="C2205" s="43">
        <v>17.556</v>
      </c>
      <c r="D2205" s="43">
        <v>9117.0</v>
      </c>
      <c r="E2205" s="44">
        <f t="shared" si="1"/>
        <v>0.01974907063</v>
      </c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</row>
    <row r="2206" ht="15.75" customHeight="1">
      <c r="A2206" s="42">
        <v>44792.62533333333</v>
      </c>
      <c r="B2206" s="43">
        <v>18.08</v>
      </c>
      <c r="C2206" s="43">
        <v>17.556</v>
      </c>
      <c r="D2206" s="43">
        <v>7544.0</v>
      </c>
      <c r="E2206" s="44">
        <f t="shared" si="1"/>
        <v>0</v>
      </c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</row>
    <row r="2207" ht="15.75" customHeight="1">
      <c r="A2207" s="42">
        <v>44795.62533333333</v>
      </c>
      <c r="B2207" s="43">
        <v>18.15</v>
      </c>
      <c r="C2207" s="43">
        <v>17.624</v>
      </c>
      <c r="D2207" s="43">
        <v>6667.0</v>
      </c>
      <c r="E2207" s="44">
        <f t="shared" si="1"/>
        <v>0.003873319663</v>
      </c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</row>
    <row r="2208" ht="15.75" customHeight="1">
      <c r="A2208" s="42">
        <v>44796.62533333333</v>
      </c>
      <c r="B2208" s="43">
        <v>18.17</v>
      </c>
      <c r="C2208" s="43">
        <v>17.643</v>
      </c>
      <c r="D2208" s="43">
        <v>3658.0</v>
      </c>
      <c r="E2208" s="44">
        <f t="shared" si="1"/>
        <v>0.001078075352</v>
      </c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</row>
    <row r="2209" ht="15.75" customHeight="1">
      <c r="A2209" s="42">
        <v>44797.62533333333</v>
      </c>
      <c r="B2209" s="43">
        <v>18.1</v>
      </c>
      <c r="C2209" s="43">
        <v>17.575</v>
      </c>
      <c r="D2209" s="43">
        <v>851.0</v>
      </c>
      <c r="E2209" s="44">
        <f t="shared" si="1"/>
        <v>-0.003854219804</v>
      </c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</row>
    <row r="2210" ht="15.75" customHeight="1">
      <c r="A2210" s="42">
        <v>44798.62533333333</v>
      </c>
      <c r="B2210" s="43">
        <v>18.0</v>
      </c>
      <c r="C2210" s="43">
        <v>17.478</v>
      </c>
      <c r="D2210" s="43">
        <v>578.0</v>
      </c>
      <c r="E2210" s="44">
        <f t="shared" si="1"/>
        <v>-0.005519203414</v>
      </c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</row>
    <row r="2211" ht="15.75" customHeight="1">
      <c r="A2211" s="42">
        <v>44799.62533333333</v>
      </c>
      <c r="B2211" s="43">
        <v>18.15</v>
      </c>
      <c r="C2211" s="43">
        <v>17.624</v>
      </c>
      <c r="D2211" s="43">
        <v>3098.0</v>
      </c>
      <c r="E2211" s="44">
        <f t="shared" si="1"/>
        <v>0.008353358508</v>
      </c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</row>
    <row r="2212" ht="15.75" customHeight="1">
      <c r="A2212" s="42">
        <v>44802.62533333333</v>
      </c>
      <c r="B2212" s="43">
        <v>18.0</v>
      </c>
      <c r="C2212" s="43">
        <v>17.478</v>
      </c>
      <c r="D2212" s="43">
        <v>1394.0</v>
      </c>
      <c r="E2212" s="44">
        <f t="shared" si="1"/>
        <v>-0.008284157966</v>
      </c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</row>
    <row r="2213" ht="15.75" customHeight="1">
      <c r="A2213" s="42">
        <v>44803.62533333333</v>
      </c>
      <c r="B2213" s="43">
        <v>18.0</v>
      </c>
      <c r="C2213" s="43">
        <v>17.478</v>
      </c>
      <c r="D2213" s="43">
        <v>9102.0</v>
      </c>
      <c r="E2213" s="44">
        <f t="shared" si="1"/>
        <v>0</v>
      </c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</row>
    <row r="2214" ht="15.75" customHeight="1">
      <c r="A2214" s="42">
        <v>44804.62533333333</v>
      </c>
      <c r="B2214" s="43">
        <v>18.8</v>
      </c>
      <c r="C2214" s="43">
        <v>18.255</v>
      </c>
      <c r="D2214" s="43">
        <v>9027.0</v>
      </c>
      <c r="E2214" s="44">
        <f t="shared" si="1"/>
        <v>0.0444558874</v>
      </c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</row>
    <row r="2215" ht="15.75" customHeight="1">
      <c r="A2215" s="42">
        <v>44805.62533333333</v>
      </c>
      <c r="B2215" s="43">
        <v>18.9</v>
      </c>
      <c r="C2215" s="43">
        <v>18.352</v>
      </c>
      <c r="D2215" s="43">
        <v>3213.0</v>
      </c>
      <c r="E2215" s="44">
        <f t="shared" si="1"/>
        <v>0.005313612709</v>
      </c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</row>
    <row r="2216" ht="15.75" customHeight="1">
      <c r="A2216" s="42">
        <v>44806.62533333333</v>
      </c>
      <c r="B2216" s="43">
        <v>18.6</v>
      </c>
      <c r="C2216" s="43">
        <v>18.061</v>
      </c>
      <c r="D2216" s="43">
        <v>7404.0</v>
      </c>
      <c r="E2216" s="44">
        <f t="shared" si="1"/>
        <v>-0.01585658239</v>
      </c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</row>
    <row r="2217" ht="15.75" customHeight="1">
      <c r="A2217" s="42">
        <v>44809.62533333333</v>
      </c>
      <c r="B2217" s="43">
        <v>18.6</v>
      </c>
      <c r="C2217" s="43">
        <v>18.061</v>
      </c>
      <c r="D2217" s="43">
        <v>5178.0</v>
      </c>
      <c r="E2217" s="44">
        <f t="shared" si="1"/>
        <v>0</v>
      </c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</row>
    <row r="2218" ht="15.75" customHeight="1">
      <c r="A2218" s="42">
        <v>44810.62533333333</v>
      </c>
      <c r="B2218" s="43">
        <v>18.45</v>
      </c>
      <c r="C2218" s="43">
        <v>17.915</v>
      </c>
      <c r="D2218" s="43">
        <v>2895.0</v>
      </c>
      <c r="E2218" s="44">
        <f t="shared" si="1"/>
        <v>-0.008083716295</v>
      </c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</row>
    <row r="2219" ht="15.75" customHeight="1">
      <c r="A2219" s="42">
        <v>44811.62533333333</v>
      </c>
      <c r="B2219" s="43">
        <v>18.5</v>
      </c>
      <c r="C2219" s="43">
        <v>17.964</v>
      </c>
      <c r="D2219" s="43">
        <v>25851.0</v>
      </c>
      <c r="E2219" s="44">
        <f t="shared" si="1"/>
        <v>0.002735138152</v>
      </c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</row>
    <row r="2220" ht="15.75" customHeight="1">
      <c r="A2220" s="42">
        <v>44812.62533333333</v>
      </c>
      <c r="B2220" s="43">
        <v>18.6</v>
      </c>
      <c r="C2220" s="43">
        <v>18.061</v>
      </c>
      <c r="D2220" s="43">
        <v>47108.0</v>
      </c>
      <c r="E2220" s="44">
        <f t="shared" si="1"/>
        <v>0.005399688265</v>
      </c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</row>
    <row r="2221" ht="15.75" customHeight="1">
      <c r="A2221" s="42">
        <v>44813.62533333333</v>
      </c>
      <c r="B2221" s="43">
        <v>18.6</v>
      </c>
      <c r="C2221" s="43">
        <v>18.061</v>
      </c>
      <c r="D2221" s="43">
        <v>2259.0</v>
      </c>
      <c r="E2221" s="44">
        <f t="shared" si="1"/>
        <v>0</v>
      </c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</row>
    <row r="2222" ht="15.75" customHeight="1">
      <c r="A2222" s="42">
        <v>44816.62533333333</v>
      </c>
      <c r="B2222" s="43">
        <v>18.5</v>
      </c>
      <c r="C2222" s="43">
        <v>17.964</v>
      </c>
      <c r="D2222" s="43">
        <v>949.0</v>
      </c>
      <c r="E2222" s="44">
        <f t="shared" si="1"/>
        <v>-0.005370688223</v>
      </c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</row>
    <row r="2223" ht="15.75" customHeight="1">
      <c r="A2223" s="42">
        <v>44817.62533333333</v>
      </c>
      <c r="B2223" s="43">
        <v>18.55</v>
      </c>
      <c r="C2223" s="43">
        <v>18.012</v>
      </c>
      <c r="D2223" s="43">
        <v>3030.0</v>
      </c>
      <c r="E2223" s="44">
        <f t="shared" si="1"/>
        <v>0.002672010688</v>
      </c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</row>
    <row r="2224" ht="15.75" customHeight="1">
      <c r="A2224" s="42">
        <v>44818.62533333333</v>
      </c>
      <c r="B2224" s="43">
        <v>18.45</v>
      </c>
      <c r="C2224" s="43">
        <v>17.915</v>
      </c>
      <c r="D2224" s="43">
        <v>15987.0</v>
      </c>
      <c r="E2224" s="44">
        <f t="shared" si="1"/>
        <v>-0.00538529869</v>
      </c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</row>
    <row r="2225" ht="15.75" customHeight="1">
      <c r="A2225" s="42">
        <v>44819.62533333333</v>
      </c>
      <c r="B2225" s="43">
        <v>18.45</v>
      </c>
      <c r="C2225" s="43">
        <v>17.915</v>
      </c>
      <c r="D2225" s="43">
        <v>7775.0</v>
      </c>
      <c r="E2225" s="44">
        <f t="shared" si="1"/>
        <v>0</v>
      </c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</row>
    <row r="2226" ht="15.75" customHeight="1">
      <c r="A2226" s="42">
        <v>44820.62533333333</v>
      </c>
      <c r="B2226" s="43">
        <v>18.5</v>
      </c>
      <c r="C2226" s="43">
        <v>17.964</v>
      </c>
      <c r="D2226" s="43">
        <v>4434.0</v>
      </c>
      <c r="E2226" s="44">
        <f t="shared" si="1"/>
        <v>0.002735138152</v>
      </c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</row>
    <row r="2227" ht="15.75" customHeight="1">
      <c r="A2227" s="42">
        <v>44823.62533333333</v>
      </c>
      <c r="B2227" s="43">
        <v>18.51</v>
      </c>
      <c r="C2227" s="43">
        <v>17.973</v>
      </c>
      <c r="D2227" s="43">
        <v>710.0</v>
      </c>
      <c r="E2227" s="44">
        <f t="shared" si="1"/>
        <v>0.000501002004</v>
      </c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</row>
    <row r="2228" ht="15.75" customHeight="1">
      <c r="A2228" s="42">
        <v>44824.62533333333</v>
      </c>
      <c r="B2228" s="43">
        <v>18.96</v>
      </c>
      <c r="C2228" s="43">
        <v>18.41</v>
      </c>
      <c r="D2228" s="43">
        <v>5710.0</v>
      </c>
      <c r="E2228" s="44">
        <f t="shared" si="1"/>
        <v>0.02431424915</v>
      </c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</row>
    <row r="2229" ht="15.75" customHeight="1">
      <c r="A2229" s="42">
        <v>44825.62533333333</v>
      </c>
      <c r="B2229" s="43">
        <v>19.8</v>
      </c>
      <c r="C2229" s="43">
        <v>19.226</v>
      </c>
      <c r="D2229" s="43">
        <v>12095.0</v>
      </c>
      <c r="E2229" s="44">
        <f t="shared" si="1"/>
        <v>0.0443237371</v>
      </c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</row>
    <row r="2230" ht="15.75" customHeight="1">
      <c r="A2230" s="42">
        <v>44826.62533333333</v>
      </c>
      <c r="B2230" s="43">
        <v>19.5</v>
      </c>
      <c r="C2230" s="43">
        <v>18.935</v>
      </c>
      <c r="D2230" s="43">
        <v>7706.0</v>
      </c>
      <c r="E2230" s="44">
        <f t="shared" si="1"/>
        <v>-0.01513575367</v>
      </c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</row>
    <row r="2231" ht="15.75" customHeight="1">
      <c r="A2231" s="42">
        <v>44827.62533333333</v>
      </c>
      <c r="B2231" s="43">
        <v>19.5</v>
      </c>
      <c r="C2231" s="43">
        <v>18.935</v>
      </c>
      <c r="D2231" s="43">
        <v>2735.0</v>
      </c>
      <c r="E2231" s="44">
        <f t="shared" si="1"/>
        <v>0</v>
      </c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</row>
    <row r="2232" ht="15.75" customHeight="1">
      <c r="A2232" s="42">
        <v>44830.62533333333</v>
      </c>
      <c r="B2232" s="43">
        <v>19.47</v>
      </c>
      <c r="C2232" s="43">
        <v>18.906</v>
      </c>
      <c r="D2232" s="43">
        <v>664.0</v>
      </c>
      <c r="E2232" s="44">
        <f t="shared" si="1"/>
        <v>-0.001531555321</v>
      </c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</row>
    <row r="2233" ht="15.75" customHeight="1">
      <c r="A2233" s="42">
        <v>44831.62533333333</v>
      </c>
      <c r="B2233" s="43">
        <v>19.72</v>
      </c>
      <c r="C2233" s="43">
        <v>19.148</v>
      </c>
      <c r="D2233" s="43">
        <v>517.0</v>
      </c>
      <c r="E2233" s="44">
        <f t="shared" si="1"/>
        <v>0.01280016926</v>
      </c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</row>
    <row r="2234" ht="15.75" customHeight="1">
      <c r="A2234" s="42">
        <v>44832.62533333333</v>
      </c>
      <c r="B2234" s="43">
        <v>19.8</v>
      </c>
      <c r="C2234" s="43">
        <v>19.226</v>
      </c>
      <c r="D2234" s="43">
        <v>562143.0</v>
      </c>
      <c r="E2234" s="44">
        <f t="shared" si="1"/>
        <v>0.004073532484</v>
      </c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</row>
    <row r="2235" ht="15.75" customHeight="1">
      <c r="A2235" s="42">
        <v>44833.62533333333</v>
      </c>
      <c r="B2235" s="43">
        <v>20.2</v>
      </c>
      <c r="C2235" s="43">
        <v>19.614</v>
      </c>
      <c r="D2235" s="43">
        <v>66351.0</v>
      </c>
      <c r="E2235" s="44">
        <f t="shared" si="1"/>
        <v>0.02018100489</v>
      </c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</row>
    <row r="2236" ht="15.75" customHeight="1">
      <c r="A2236" s="42">
        <v>44834.62533333333</v>
      </c>
      <c r="B2236" s="43">
        <v>20.32</v>
      </c>
      <c r="C2236" s="43">
        <v>19.731</v>
      </c>
      <c r="D2236" s="43">
        <v>8841.0</v>
      </c>
      <c r="E2236" s="44">
        <f t="shared" si="1"/>
        <v>0.00596512695</v>
      </c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</row>
    <row r="2237" ht="15.75" customHeight="1">
      <c r="A2237" s="42">
        <v>44837.62533333333</v>
      </c>
      <c r="B2237" s="43">
        <v>20.69</v>
      </c>
      <c r="C2237" s="43">
        <v>20.09</v>
      </c>
      <c r="D2237" s="43">
        <v>11721.0</v>
      </c>
      <c r="E2237" s="44">
        <f t="shared" si="1"/>
        <v>0.01819471897</v>
      </c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</row>
    <row r="2238" ht="15.75" customHeight="1">
      <c r="A2238" s="42">
        <v>44838.62533333333</v>
      </c>
      <c r="B2238" s="43">
        <v>20.55</v>
      </c>
      <c r="C2238" s="43">
        <v>19.954</v>
      </c>
      <c r="D2238" s="43">
        <v>35662.0</v>
      </c>
      <c r="E2238" s="44">
        <f t="shared" si="1"/>
        <v>-0.006769537083</v>
      </c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</row>
    <row r="2239" ht="15.75" customHeight="1">
      <c r="A2239" s="42">
        <v>44839.62533333333</v>
      </c>
      <c r="B2239" s="43">
        <v>20.68</v>
      </c>
      <c r="C2239" s="43">
        <v>20.081</v>
      </c>
      <c r="D2239" s="43">
        <v>12653.0</v>
      </c>
      <c r="E2239" s="44">
        <f t="shared" si="1"/>
        <v>0.006364638669</v>
      </c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</row>
    <row r="2240" ht="15.75" customHeight="1">
      <c r="A2240" s="42">
        <v>44840.62533333333</v>
      </c>
      <c r="B2240" s="43">
        <v>21.02</v>
      </c>
      <c r="C2240" s="43">
        <v>20.411</v>
      </c>
      <c r="D2240" s="43">
        <v>10112.0</v>
      </c>
      <c r="E2240" s="44">
        <f t="shared" si="1"/>
        <v>0.01643344455</v>
      </c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</row>
    <row r="2241" ht="15.75" customHeight="1">
      <c r="A2241" s="42">
        <v>44841.62533333333</v>
      </c>
      <c r="B2241" s="43">
        <v>21.3</v>
      </c>
      <c r="C2241" s="43">
        <v>20.683</v>
      </c>
      <c r="D2241" s="43">
        <v>7515.0</v>
      </c>
      <c r="E2241" s="44">
        <f t="shared" si="1"/>
        <v>0.01332614767</v>
      </c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</row>
    <row r="2242" ht="15.75" customHeight="1">
      <c r="A2242" s="42">
        <v>44844.62533333333</v>
      </c>
      <c r="B2242" s="43">
        <v>21.52</v>
      </c>
      <c r="C2242" s="43">
        <v>20.896</v>
      </c>
      <c r="D2242" s="43">
        <v>116970.0</v>
      </c>
      <c r="E2242" s="44">
        <f t="shared" si="1"/>
        <v>0.01029831262</v>
      </c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</row>
    <row r="2243" ht="15.75" customHeight="1">
      <c r="A2243" s="42">
        <v>44845.62533333333</v>
      </c>
      <c r="B2243" s="43">
        <v>22.17</v>
      </c>
      <c r="C2243" s="43">
        <v>21.527</v>
      </c>
      <c r="D2243" s="43">
        <v>11262.0</v>
      </c>
      <c r="E2243" s="44">
        <f t="shared" si="1"/>
        <v>0.03019716692</v>
      </c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</row>
    <row r="2244" ht="15.75" customHeight="1">
      <c r="A2244" s="42">
        <v>44846.62533333333</v>
      </c>
      <c r="B2244" s="43">
        <v>22.08</v>
      </c>
      <c r="C2244" s="43">
        <v>21.44</v>
      </c>
      <c r="D2244" s="43">
        <v>9802.0</v>
      </c>
      <c r="E2244" s="44">
        <f t="shared" si="1"/>
        <v>-0.004041436336</v>
      </c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</row>
    <row r="2245" ht="15.75" customHeight="1">
      <c r="A2245" s="42">
        <v>44847.62533333333</v>
      </c>
      <c r="B2245" s="43">
        <v>22.24</v>
      </c>
      <c r="C2245" s="43">
        <v>21.595</v>
      </c>
      <c r="D2245" s="43">
        <v>3073.0</v>
      </c>
      <c r="E2245" s="44">
        <f t="shared" si="1"/>
        <v>0.007229477612</v>
      </c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</row>
    <row r="2246" ht="15.75" customHeight="1">
      <c r="A2246" s="42">
        <v>44848.62533333333</v>
      </c>
      <c r="B2246" s="43">
        <v>22.2</v>
      </c>
      <c r="C2246" s="43">
        <v>21.557</v>
      </c>
      <c r="D2246" s="43">
        <v>7231.0</v>
      </c>
      <c r="E2246" s="44">
        <f t="shared" si="1"/>
        <v>-0.001759666589</v>
      </c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</row>
    <row r="2247" ht="15.75" customHeight="1">
      <c r="A2247" s="42">
        <v>44851.62533333333</v>
      </c>
      <c r="B2247" s="43">
        <v>22.35</v>
      </c>
      <c r="C2247" s="43">
        <v>21.702</v>
      </c>
      <c r="D2247" s="43">
        <v>59842.0</v>
      </c>
      <c r="E2247" s="44">
        <f t="shared" si="1"/>
        <v>0.006726353389</v>
      </c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</row>
    <row r="2248" ht="15.75" customHeight="1">
      <c r="A2248" s="42">
        <v>44852.62533333333</v>
      </c>
      <c r="B2248" s="43">
        <v>22.7</v>
      </c>
      <c r="C2248" s="43">
        <v>22.042</v>
      </c>
      <c r="D2248" s="43">
        <v>5023.0</v>
      </c>
      <c r="E2248" s="44">
        <f t="shared" si="1"/>
        <v>0.01566675882</v>
      </c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</row>
    <row r="2249" ht="15.75" customHeight="1">
      <c r="A2249" s="42">
        <v>44853.62533333333</v>
      </c>
      <c r="B2249" s="43">
        <v>22.92</v>
      </c>
      <c r="C2249" s="43">
        <v>22.256</v>
      </c>
      <c r="D2249" s="43">
        <v>15870.0</v>
      </c>
      <c r="E2249" s="44">
        <f t="shared" si="1"/>
        <v>0.009708737864</v>
      </c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</row>
    <row r="2250" ht="15.75" customHeight="1">
      <c r="A2250" s="42">
        <v>44854.62533333333</v>
      </c>
      <c r="B2250" s="43">
        <v>23.0</v>
      </c>
      <c r="C2250" s="43">
        <v>22.333</v>
      </c>
      <c r="D2250" s="43">
        <v>25880.0</v>
      </c>
      <c r="E2250" s="44">
        <f t="shared" si="1"/>
        <v>0.003459741193</v>
      </c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</row>
    <row r="2251" ht="15.75" customHeight="1">
      <c r="A2251" s="42">
        <v>44855.62533333333</v>
      </c>
      <c r="B2251" s="43">
        <v>23.9</v>
      </c>
      <c r="C2251" s="43">
        <v>23.207</v>
      </c>
      <c r="D2251" s="43">
        <v>3354.0</v>
      </c>
      <c r="E2251" s="44">
        <f t="shared" si="1"/>
        <v>0.03913491246</v>
      </c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</row>
    <row r="2252" ht="15.75" customHeight="1">
      <c r="A2252" s="42">
        <v>44858.62533333333</v>
      </c>
      <c r="B2252" s="43">
        <v>23.5</v>
      </c>
      <c r="C2252" s="43">
        <v>22.819</v>
      </c>
      <c r="D2252" s="43">
        <v>15326.0</v>
      </c>
      <c r="E2252" s="44">
        <f t="shared" si="1"/>
        <v>-0.01671909338</v>
      </c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</row>
    <row r="2253" ht="15.75" customHeight="1">
      <c r="A2253" s="42">
        <v>44859.62533333333</v>
      </c>
      <c r="B2253" s="43">
        <v>23.5</v>
      </c>
      <c r="C2253" s="43">
        <v>22.819</v>
      </c>
      <c r="D2253" s="43">
        <v>3280.0</v>
      </c>
      <c r="E2253" s="44">
        <f t="shared" si="1"/>
        <v>0</v>
      </c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</row>
    <row r="2254" ht="15.75" customHeight="1">
      <c r="A2254" s="42">
        <v>44860.62533333333</v>
      </c>
      <c r="B2254" s="43">
        <v>23.0</v>
      </c>
      <c r="C2254" s="43">
        <v>22.333</v>
      </c>
      <c r="D2254" s="43">
        <v>349208.0</v>
      </c>
      <c r="E2254" s="44">
        <f t="shared" si="1"/>
        <v>-0.02129804111</v>
      </c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</row>
    <row r="2255" ht="15.75" customHeight="1">
      <c r="A2255" s="42">
        <v>44861.62533333333</v>
      </c>
      <c r="B2255" s="43">
        <v>23.12</v>
      </c>
      <c r="C2255" s="43">
        <v>22.45</v>
      </c>
      <c r="D2255" s="43">
        <v>10144.0</v>
      </c>
      <c r="E2255" s="44">
        <f t="shared" si="1"/>
        <v>0.005238884162</v>
      </c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</row>
    <row r="2256" ht="15.75" customHeight="1">
      <c r="A2256" s="42">
        <v>44862.62533333333</v>
      </c>
      <c r="B2256" s="43">
        <v>23.0</v>
      </c>
      <c r="C2256" s="43">
        <v>22.333</v>
      </c>
      <c r="D2256" s="43">
        <v>16679.0</v>
      </c>
      <c r="E2256" s="44">
        <f t="shared" si="1"/>
        <v>-0.005211581292</v>
      </c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</row>
    <row r="2257" ht="15.75" customHeight="1">
      <c r="A2257" s="42">
        <v>44865.62533333333</v>
      </c>
      <c r="B2257" s="43">
        <v>23.39</v>
      </c>
      <c r="C2257" s="43">
        <v>22.712</v>
      </c>
      <c r="D2257" s="43">
        <v>3045.0</v>
      </c>
      <c r="E2257" s="44">
        <f t="shared" si="1"/>
        <v>0.01697040254</v>
      </c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</row>
    <row r="2258" ht="15.75" customHeight="1">
      <c r="A2258" s="42">
        <v>44866.62533333333</v>
      </c>
      <c r="B2258" s="43">
        <v>23.0</v>
      </c>
      <c r="C2258" s="43">
        <v>22.333</v>
      </c>
      <c r="D2258" s="43">
        <v>10252.0</v>
      </c>
      <c r="E2258" s="44">
        <f t="shared" si="1"/>
        <v>-0.01668721381</v>
      </c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</row>
    <row r="2259" ht="15.75" customHeight="1">
      <c r="A2259" s="42">
        <v>44867.62533333333</v>
      </c>
      <c r="B2259" s="43">
        <v>23.4</v>
      </c>
      <c r="C2259" s="43">
        <v>22.722</v>
      </c>
      <c r="D2259" s="43">
        <v>16646.0</v>
      </c>
      <c r="E2259" s="44">
        <f t="shared" si="1"/>
        <v>0.01741817042</v>
      </c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</row>
    <row r="2260" ht="15.75" customHeight="1">
      <c r="A2260" s="42">
        <v>44868.62533333333</v>
      </c>
      <c r="B2260" s="43">
        <v>23.82</v>
      </c>
      <c r="C2260" s="43">
        <v>23.13</v>
      </c>
      <c r="D2260" s="43">
        <v>204245.0</v>
      </c>
      <c r="E2260" s="44">
        <f t="shared" si="1"/>
        <v>0.01795616583</v>
      </c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</row>
    <row r="2261" ht="15.75" customHeight="1">
      <c r="A2261" s="42">
        <v>44869.62533333333</v>
      </c>
      <c r="B2261" s="43">
        <v>23.4</v>
      </c>
      <c r="C2261" s="43">
        <v>22.722</v>
      </c>
      <c r="D2261" s="43">
        <v>5635.0</v>
      </c>
      <c r="E2261" s="44">
        <f t="shared" si="1"/>
        <v>-0.01763942931</v>
      </c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</row>
    <row r="2262" ht="15.75" customHeight="1">
      <c r="A2262" s="42">
        <v>44872.62533333333</v>
      </c>
      <c r="B2262" s="43">
        <v>23.35</v>
      </c>
      <c r="C2262" s="43">
        <v>22.673</v>
      </c>
      <c r="D2262" s="43">
        <v>14137.0</v>
      </c>
      <c r="E2262" s="44">
        <f t="shared" si="1"/>
        <v>-0.002156500308</v>
      </c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</row>
    <row r="2263" ht="15.75" customHeight="1">
      <c r="A2263" s="42">
        <v>44873.62533333333</v>
      </c>
      <c r="B2263" s="43">
        <v>23.35</v>
      </c>
      <c r="C2263" s="43">
        <v>22.673</v>
      </c>
      <c r="D2263" s="43">
        <v>16332.0</v>
      </c>
      <c r="E2263" s="44">
        <f t="shared" si="1"/>
        <v>0</v>
      </c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</row>
    <row r="2264" ht="15.75" customHeight="1">
      <c r="A2264" s="42">
        <v>44874.62533333333</v>
      </c>
      <c r="B2264" s="43">
        <v>23.39</v>
      </c>
      <c r="C2264" s="43">
        <v>22.712</v>
      </c>
      <c r="D2264" s="43">
        <v>17801.0</v>
      </c>
      <c r="E2264" s="44">
        <f t="shared" si="1"/>
        <v>0.001720107617</v>
      </c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</row>
    <row r="2265" ht="15.75" customHeight="1">
      <c r="A2265" s="42">
        <v>44875.62533333333</v>
      </c>
      <c r="B2265" s="43">
        <v>23.49</v>
      </c>
      <c r="C2265" s="43">
        <v>22.809</v>
      </c>
      <c r="D2265" s="43">
        <v>8498.0</v>
      </c>
      <c r="E2265" s="44">
        <f t="shared" si="1"/>
        <v>0.004270870025</v>
      </c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</row>
    <row r="2266" ht="15.75" customHeight="1">
      <c r="A2266" s="42">
        <v>44876.62533333333</v>
      </c>
      <c r="B2266" s="43">
        <v>23.41</v>
      </c>
      <c r="C2266" s="43">
        <v>22.731</v>
      </c>
      <c r="D2266" s="43">
        <v>4309.0</v>
      </c>
      <c r="E2266" s="44">
        <f t="shared" si="1"/>
        <v>-0.003419702749</v>
      </c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</row>
    <row r="2267" ht="15.75" customHeight="1">
      <c r="A2267" s="42">
        <v>44879.62533333333</v>
      </c>
      <c r="B2267" s="43">
        <v>23.41</v>
      </c>
      <c r="C2267" s="43">
        <v>22.731</v>
      </c>
      <c r="D2267" s="43">
        <v>6769.0</v>
      </c>
      <c r="E2267" s="44">
        <f t="shared" si="1"/>
        <v>0</v>
      </c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</row>
    <row r="2268" ht="15.75" customHeight="1">
      <c r="A2268" s="42">
        <v>44880.62533333333</v>
      </c>
      <c r="B2268" s="43">
        <v>23.39</v>
      </c>
      <c r="C2268" s="43">
        <v>22.712</v>
      </c>
      <c r="D2268" s="43">
        <v>5734.0</v>
      </c>
      <c r="E2268" s="44">
        <f t="shared" si="1"/>
        <v>-0.0008358629185</v>
      </c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</row>
    <row r="2269" ht="15.75" customHeight="1">
      <c r="A2269" s="42">
        <v>44881.62533333333</v>
      </c>
      <c r="B2269" s="43">
        <v>23.39</v>
      </c>
      <c r="C2269" s="43">
        <v>22.712</v>
      </c>
      <c r="D2269" s="43">
        <v>17230.0</v>
      </c>
      <c r="E2269" s="44">
        <f t="shared" si="1"/>
        <v>0</v>
      </c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</row>
    <row r="2270" ht="15.75" customHeight="1">
      <c r="A2270" s="42">
        <v>44882.62533333333</v>
      </c>
      <c r="B2270" s="43">
        <v>23.49</v>
      </c>
      <c r="C2270" s="43">
        <v>22.809</v>
      </c>
      <c r="D2270" s="43">
        <v>14.0</v>
      </c>
      <c r="E2270" s="44">
        <f t="shared" si="1"/>
        <v>0.004270870025</v>
      </c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</row>
    <row r="2271" ht="15.75" customHeight="1">
      <c r="A2271" s="42">
        <v>44883.62533333333</v>
      </c>
      <c r="B2271" s="43">
        <v>23.4</v>
      </c>
      <c r="C2271" s="43">
        <v>22.722</v>
      </c>
      <c r="D2271" s="43">
        <v>43966.0</v>
      </c>
      <c r="E2271" s="44">
        <f t="shared" si="1"/>
        <v>-0.003814283835</v>
      </c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</row>
    <row r="2272" ht="15.75" customHeight="1">
      <c r="A2272" s="42">
        <v>44886.62533333333</v>
      </c>
      <c r="B2272" s="43">
        <v>24.0</v>
      </c>
      <c r="C2272" s="43">
        <v>23.304</v>
      </c>
      <c r="D2272" s="43">
        <v>5335.0</v>
      </c>
      <c r="E2272" s="44">
        <f t="shared" si="1"/>
        <v>0.02561394243</v>
      </c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</row>
    <row r="2273" ht="15.75" customHeight="1">
      <c r="A2273" s="42">
        <v>44887.62533333333</v>
      </c>
      <c r="B2273" s="43">
        <v>24.0</v>
      </c>
      <c r="C2273" s="43">
        <v>23.304</v>
      </c>
      <c r="D2273" s="43">
        <v>2233.0</v>
      </c>
      <c r="E2273" s="44">
        <f t="shared" si="1"/>
        <v>0</v>
      </c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</row>
    <row r="2274" ht="15.75" customHeight="1">
      <c r="A2274" s="42">
        <v>44888.62533333333</v>
      </c>
      <c r="B2274" s="43">
        <v>24.0</v>
      </c>
      <c r="C2274" s="43">
        <v>23.304</v>
      </c>
      <c r="D2274" s="43">
        <v>501.0</v>
      </c>
      <c r="E2274" s="44">
        <f t="shared" si="1"/>
        <v>0</v>
      </c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</row>
    <row r="2275" ht="15.75" customHeight="1">
      <c r="A2275" s="42">
        <v>44889.62533333333</v>
      </c>
      <c r="B2275" s="43">
        <v>23.48</v>
      </c>
      <c r="C2275" s="43">
        <v>22.799</v>
      </c>
      <c r="D2275" s="43">
        <v>29611.0</v>
      </c>
      <c r="E2275" s="44">
        <f t="shared" si="1"/>
        <v>-0.02167009955</v>
      </c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</row>
    <row r="2276" ht="15.75" customHeight="1">
      <c r="A2276" s="42">
        <v>44890.62533333333</v>
      </c>
      <c r="B2276" s="43">
        <v>23.25</v>
      </c>
      <c r="C2276" s="43">
        <v>22.576</v>
      </c>
      <c r="D2276" s="43">
        <v>6189.0</v>
      </c>
      <c r="E2276" s="44">
        <f t="shared" si="1"/>
        <v>-0.009781130751</v>
      </c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</row>
    <row r="2277" ht="15.75" customHeight="1">
      <c r="A2277" s="42">
        <v>44893.62533333333</v>
      </c>
      <c r="B2277" s="43">
        <v>23.4</v>
      </c>
      <c r="C2277" s="43">
        <v>22.722</v>
      </c>
      <c r="D2277" s="43">
        <v>2607.0</v>
      </c>
      <c r="E2277" s="44">
        <f t="shared" si="1"/>
        <v>0.006467044649</v>
      </c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</row>
    <row r="2278" ht="15.75" customHeight="1">
      <c r="A2278" s="42">
        <v>44894.62533333333</v>
      </c>
      <c r="B2278" s="43">
        <v>23.4</v>
      </c>
      <c r="C2278" s="43">
        <v>22.722</v>
      </c>
      <c r="D2278" s="43">
        <v>3628.0</v>
      </c>
      <c r="E2278" s="44">
        <f t="shared" si="1"/>
        <v>0</v>
      </c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</row>
    <row r="2279" ht="15.75" customHeight="1">
      <c r="A2279" s="42">
        <v>44895.62533333333</v>
      </c>
      <c r="B2279" s="43">
        <v>23.39</v>
      </c>
      <c r="C2279" s="43">
        <v>22.712</v>
      </c>
      <c r="D2279" s="43">
        <v>3740.0</v>
      </c>
      <c r="E2279" s="44">
        <f t="shared" si="1"/>
        <v>-0.0004401021037</v>
      </c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</row>
    <row r="2280" ht="15.75" customHeight="1">
      <c r="A2280" s="42">
        <v>44896.62533333333</v>
      </c>
      <c r="B2280" s="43">
        <v>23.39</v>
      </c>
      <c r="C2280" s="43">
        <v>22.712</v>
      </c>
      <c r="D2280" s="43">
        <v>3940.0</v>
      </c>
      <c r="E2280" s="44">
        <f t="shared" si="1"/>
        <v>0</v>
      </c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</row>
    <row r="2281" ht="15.75" customHeight="1">
      <c r="A2281" s="42">
        <v>44897.62533333333</v>
      </c>
      <c r="B2281" s="43">
        <v>23.17</v>
      </c>
      <c r="C2281" s="43">
        <v>22.498</v>
      </c>
      <c r="D2281" s="43">
        <v>2719.0</v>
      </c>
      <c r="E2281" s="44">
        <f t="shared" si="1"/>
        <v>-0.009422331807</v>
      </c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</row>
    <row r="2282" ht="15.75" customHeight="1">
      <c r="A2282" s="42">
        <v>44900.62533333333</v>
      </c>
      <c r="B2282" s="43">
        <v>23.35</v>
      </c>
      <c r="C2282" s="43">
        <v>22.673</v>
      </c>
      <c r="D2282" s="43">
        <v>12081.0</v>
      </c>
      <c r="E2282" s="44">
        <f t="shared" si="1"/>
        <v>0.007778469197</v>
      </c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</row>
    <row r="2283" ht="15.75" customHeight="1">
      <c r="A2283" s="42">
        <v>44901.62533333333</v>
      </c>
      <c r="B2283" s="43">
        <v>23.25</v>
      </c>
      <c r="C2283" s="43">
        <v>22.576</v>
      </c>
      <c r="D2283" s="43">
        <v>3440.0</v>
      </c>
      <c r="E2283" s="44">
        <f t="shared" si="1"/>
        <v>-0.004278216381</v>
      </c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</row>
    <row r="2284" ht="15.75" customHeight="1">
      <c r="A2284" s="42">
        <v>44902.62533333333</v>
      </c>
      <c r="B2284" s="43">
        <v>23.0</v>
      </c>
      <c r="C2284" s="43">
        <v>22.333</v>
      </c>
      <c r="D2284" s="43">
        <v>1769.0</v>
      </c>
      <c r="E2284" s="44">
        <f t="shared" si="1"/>
        <v>-0.01076364281</v>
      </c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</row>
    <row r="2285" ht="15.75" customHeight="1">
      <c r="A2285" s="42">
        <v>44903.62533333333</v>
      </c>
      <c r="B2285" s="43">
        <v>23.0</v>
      </c>
      <c r="C2285" s="43">
        <v>22.333</v>
      </c>
      <c r="D2285" s="43">
        <v>20741.0</v>
      </c>
      <c r="E2285" s="44">
        <f t="shared" si="1"/>
        <v>0</v>
      </c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</row>
    <row r="2286" ht="15.75" customHeight="1">
      <c r="A2286" s="42">
        <v>44904.62533333333</v>
      </c>
      <c r="B2286" s="43">
        <v>23.01</v>
      </c>
      <c r="C2286" s="43">
        <v>22.343</v>
      </c>
      <c r="D2286" s="43">
        <v>754.0</v>
      </c>
      <c r="E2286" s="44">
        <f t="shared" si="1"/>
        <v>0.0004477678771</v>
      </c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</row>
    <row r="2287" ht="15.75" customHeight="1">
      <c r="A2287" s="42">
        <v>44907.62533333333</v>
      </c>
      <c r="B2287" s="43">
        <v>23.2</v>
      </c>
      <c r="C2287" s="43">
        <v>22.528</v>
      </c>
      <c r="D2287" s="43">
        <v>278.0</v>
      </c>
      <c r="E2287" s="44">
        <f t="shared" si="1"/>
        <v>0.00827999821</v>
      </c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</row>
    <row r="2288" ht="15.75" customHeight="1">
      <c r="A2288" s="42">
        <v>44908.62533333333</v>
      </c>
      <c r="B2288" s="43">
        <v>23.1</v>
      </c>
      <c r="C2288" s="43">
        <v>22.43</v>
      </c>
      <c r="D2288" s="43">
        <v>158.0</v>
      </c>
      <c r="E2288" s="44">
        <f t="shared" si="1"/>
        <v>-0.004350142045</v>
      </c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</row>
    <row r="2289" ht="15.75" customHeight="1">
      <c r="A2289" s="42">
        <v>44909.62533333333</v>
      </c>
      <c r="B2289" s="43">
        <v>23.1</v>
      </c>
      <c r="C2289" s="43">
        <v>22.43</v>
      </c>
      <c r="D2289" s="43">
        <v>1490.0</v>
      </c>
      <c r="E2289" s="44">
        <f t="shared" si="1"/>
        <v>0</v>
      </c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</row>
    <row r="2290" ht="15.75" customHeight="1">
      <c r="A2290" s="42">
        <v>44910.62533333333</v>
      </c>
      <c r="B2290" s="43">
        <v>23.7</v>
      </c>
      <c r="C2290" s="43">
        <v>23.013</v>
      </c>
      <c r="D2290" s="43">
        <v>10355.0</v>
      </c>
      <c r="E2290" s="44">
        <f t="shared" si="1"/>
        <v>0.02599197503</v>
      </c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</row>
    <row r="2291" ht="15.75" customHeight="1">
      <c r="A2291" s="42">
        <v>44911.62533333333</v>
      </c>
      <c r="B2291" s="43">
        <v>23.45</v>
      </c>
      <c r="C2291" s="43">
        <v>22.77</v>
      </c>
      <c r="D2291" s="43">
        <v>1263.0</v>
      </c>
      <c r="E2291" s="44">
        <f t="shared" si="1"/>
        <v>-0.01055924912</v>
      </c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</row>
    <row r="2292" ht="15.75" customHeight="1">
      <c r="A2292" s="42">
        <v>44914.62533333333</v>
      </c>
      <c r="B2292" s="43">
        <v>23.2</v>
      </c>
      <c r="C2292" s="43">
        <v>22.528</v>
      </c>
      <c r="D2292" s="43">
        <v>600.0</v>
      </c>
      <c r="E2292" s="44">
        <f t="shared" si="1"/>
        <v>-0.01062801932</v>
      </c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</row>
    <row r="2293" ht="15.75" customHeight="1">
      <c r="A2293" s="42">
        <v>44915.62533333333</v>
      </c>
      <c r="B2293" s="43">
        <v>24.0</v>
      </c>
      <c r="C2293" s="43">
        <v>23.304</v>
      </c>
      <c r="D2293" s="43">
        <v>358736.0</v>
      </c>
      <c r="E2293" s="44">
        <f t="shared" si="1"/>
        <v>0.03444602273</v>
      </c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</row>
    <row r="2294" ht="15.75" customHeight="1">
      <c r="A2294" s="42">
        <v>44916.62533333333</v>
      </c>
      <c r="B2294" s="43">
        <v>24.05</v>
      </c>
      <c r="C2294" s="43">
        <v>23.353</v>
      </c>
      <c r="D2294" s="43">
        <v>4725.0</v>
      </c>
      <c r="E2294" s="44">
        <f t="shared" si="1"/>
        <v>0.002102643323</v>
      </c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</row>
    <row r="2295" ht="15.75" customHeight="1">
      <c r="A2295" s="42">
        <v>44917.62533333333</v>
      </c>
      <c r="B2295" s="43">
        <v>24.17</v>
      </c>
      <c r="C2295" s="43">
        <v>23.469</v>
      </c>
      <c r="D2295" s="43">
        <v>4510.0</v>
      </c>
      <c r="E2295" s="44">
        <f t="shared" si="1"/>
        <v>0.004967241896</v>
      </c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</row>
    <row r="2296" ht="15.75" customHeight="1">
      <c r="A2296" s="42">
        <v>44918.62533333333</v>
      </c>
      <c r="B2296" s="43">
        <v>24.0</v>
      </c>
      <c r="C2296" s="43">
        <v>23.304</v>
      </c>
      <c r="D2296" s="43">
        <v>32010.0</v>
      </c>
      <c r="E2296" s="44">
        <f t="shared" si="1"/>
        <v>-0.00703055094</v>
      </c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</row>
    <row r="2297" ht="15.75" customHeight="1">
      <c r="A2297" s="42">
        <v>44921.62533333333</v>
      </c>
      <c r="B2297" s="43">
        <v>24.0</v>
      </c>
      <c r="C2297" s="43">
        <v>23.304</v>
      </c>
      <c r="D2297" s="43">
        <v>1740.0</v>
      </c>
      <c r="E2297" s="44">
        <f t="shared" si="1"/>
        <v>0</v>
      </c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</row>
    <row r="2298" ht="15.75" customHeight="1">
      <c r="A2298" s="42">
        <v>44922.62533333333</v>
      </c>
      <c r="B2298" s="43">
        <v>24.25</v>
      </c>
      <c r="C2298" s="43">
        <v>23.547</v>
      </c>
      <c r="D2298" s="43">
        <v>3596.0</v>
      </c>
      <c r="E2298" s="44">
        <f t="shared" si="1"/>
        <v>0.01042739444</v>
      </c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</row>
    <row r="2299" ht="15.75" customHeight="1">
      <c r="A2299" s="42">
        <v>44923.62533333333</v>
      </c>
      <c r="B2299" s="43">
        <v>23.71</v>
      </c>
      <c r="C2299" s="43">
        <v>23.023</v>
      </c>
      <c r="D2299" s="43">
        <v>8022.0</v>
      </c>
      <c r="E2299" s="44">
        <f t="shared" si="1"/>
        <v>-0.02225336561</v>
      </c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</row>
    <row r="2300" ht="15.75" customHeight="1">
      <c r="A2300" s="42">
        <v>44924.62533333333</v>
      </c>
      <c r="B2300" s="43">
        <v>24.0</v>
      </c>
      <c r="C2300" s="43">
        <v>23.304</v>
      </c>
      <c r="D2300" s="43">
        <v>8438.0</v>
      </c>
      <c r="E2300" s="44">
        <f t="shared" si="1"/>
        <v>0.01220518612</v>
      </c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</row>
    <row r="2301" ht="15.75" customHeight="1">
      <c r="A2301" s="42">
        <v>44925.62533333333</v>
      </c>
      <c r="B2301" s="43">
        <v>24.0</v>
      </c>
      <c r="C2301" s="43">
        <v>23.304</v>
      </c>
      <c r="D2301" s="43">
        <v>3320.0</v>
      </c>
      <c r="E2301" s="44">
        <f t="shared" si="1"/>
        <v>0</v>
      </c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</row>
    <row r="2302" ht="15.75" customHeight="1">
      <c r="A2302" s="42">
        <v>44928.62533333333</v>
      </c>
      <c r="B2302" s="43">
        <v>24.25</v>
      </c>
      <c r="C2302" s="43">
        <v>23.547</v>
      </c>
      <c r="D2302" s="43">
        <v>1489.0</v>
      </c>
      <c r="E2302" s="44">
        <f t="shared" si="1"/>
        <v>0.01042739444</v>
      </c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</row>
    <row r="2303" ht="15.75" customHeight="1">
      <c r="A2303" s="42">
        <v>44929.62533333333</v>
      </c>
      <c r="B2303" s="43">
        <v>24.49</v>
      </c>
      <c r="C2303" s="43">
        <v>23.78</v>
      </c>
      <c r="D2303" s="43">
        <v>976.0</v>
      </c>
      <c r="E2303" s="44">
        <f t="shared" si="1"/>
        <v>0.00989510341</v>
      </c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</row>
    <row r="2304" ht="15.75" customHeight="1">
      <c r="A2304" s="42">
        <v>44930.62533333333</v>
      </c>
      <c r="B2304" s="43">
        <v>24.49</v>
      </c>
      <c r="C2304" s="43">
        <v>23.78</v>
      </c>
      <c r="D2304" s="43">
        <v>2887.0</v>
      </c>
      <c r="E2304" s="44">
        <f t="shared" si="1"/>
        <v>0</v>
      </c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</row>
    <row r="2305" ht="15.75" customHeight="1">
      <c r="A2305" s="42">
        <v>44931.62533333333</v>
      </c>
      <c r="B2305" s="43">
        <v>24.3</v>
      </c>
      <c r="C2305" s="43">
        <v>23.596</v>
      </c>
      <c r="D2305" s="43">
        <v>330.0</v>
      </c>
      <c r="E2305" s="44">
        <f t="shared" si="1"/>
        <v>-0.007737594617</v>
      </c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</row>
    <row r="2306" ht="15.75" customHeight="1">
      <c r="A2306" s="42">
        <v>44932.62533333333</v>
      </c>
      <c r="B2306" s="43">
        <v>24.6</v>
      </c>
      <c r="C2306" s="43">
        <v>23.887</v>
      </c>
      <c r="D2306" s="43">
        <v>3901.0</v>
      </c>
      <c r="E2306" s="44">
        <f t="shared" si="1"/>
        <v>0.01233259875</v>
      </c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</row>
    <row r="2307" ht="15.75" customHeight="1">
      <c r="A2307" s="42">
        <v>44935.62533333333</v>
      </c>
      <c r="B2307" s="43">
        <v>24.7</v>
      </c>
      <c r="C2307" s="43">
        <v>23.984</v>
      </c>
      <c r="D2307" s="43">
        <v>4524.0</v>
      </c>
      <c r="E2307" s="44">
        <f t="shared" si="1"/>
        <v>0.004060786202</v>
      </c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</row>
    <row r="2308" ht="15.75" customHeight="1">
      <c r="A2308" s="42">
        <v>44936.62533333333</v>
      </c>
      <c r="B2308" s="43">
        <v>24.6</v>
      </c>
      <c r="C2308" s="43">
        <v>23.887</v>
      </c>
      <c r="D2308" s="43">
        <v>4974.0</v>
      </c>
      <c r="E2308" s="44">
        <f t="shared" si="1"/>
        <v>-0.004044362909</v>
      </c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</row>
    <row r="2309" ht="15.75" customHeight="1">
      <c r="A2309" s="42">
        <v>44937.62533333333</v>
      </c>
      <c r="B2309" s="43">
        <v>24.5</v>
      </c>
      <c r="C2309" s="43">
        <v>23.79</v>
      </c>
      <c r="D2309" s="43">
        <v>1785.0</v>
      </c>
      <c r="E2309" s="44">
        <f t="shared" si="1"/>
        <v>-0.004060786202</v>
      </c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</row>
    <row r="2310" ht="15.75" customHeight="1">
      <c r="A2310" s="42">
        <v>44938.62533333333</v>
      </c>
      <c r="B2310" s="43">
        <v>25.7</v>
      </c>
      <c r="C2310" s="43">
        <v>24.955</v>
      </c>
      <c r="D2310" s="43">
        <v>32026.0</v>
      </c>
      <c r="E2310" s="44">
        <f t="shared" si="1"/>
        <v>0.04897015553</v>
      </c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</row>
    <row r="2311" ht="15.75" customHeight="1">
      <c r="A2311" s="42">
        <v>44939.62533333333</v>
      </c>
      <c r="B2311" s="43">
        <v>25.49</v>
      </c>
      <c r="C2311" s="43">
        <v>24.751</v>
      </c>
      <c r="D2311" s="43">
        <v>8830.0</v>
      </c>
      <c r="E2311" s="44">
        <f t="shared" si="1"/>
        <v>-0.008174714486</v>
      </c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</row>
    <row r="2312" ht="15.75" customHeight="1">
      <c r="A2312" s="42">
        <v>44942.62533333333</v>
      </c>
      <c r="B2312" s="43">
        <v>25.0</v>
      </c>
      <c r="C2312" s="43">
        <v>24.275</v>
      </c>
      <c r="D2312" s="43">
        <v>2515.0</v>
      </c>
      <c r="E2312" s="44">
        <f t="shared" si="1"/>
        <v>-0.0192315462</v>
      </c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</row>
    <row r="2313" ht="15.75" customHeight="1">
      <c r="A2313" s="42">
        <v>44943.62533333333</v>
      </c>
      <c r="B2313" s="43">
        <v>24.7</v>
      </c>
      <c r="C2313" s="43">
        <v>23.984</v>
      </c>
      <c r="D2313" s="43">
        <v>1000.0</v>
      </c>
      <c r="E2313" s="44">
        <f t="shared" si="1"/>
        <v>-0.01198764161</v>
      </c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</row>
    <row r="2314" ht="15.75" customHeight="1">
      <c r="A2314" s="42">
        <v>44944.62533333333</v>
      </c>
      <c r="B2314" s="43">
        <v>24.3</v>
      </c>
      <c r="C2314" s="43">
        <v>23.596</v>
      </c>
      <c r="D2314" s="43">
        <v>2779.0</v>
      </c>
      <c r="E2314" s="44">
        <f t="shared" si="1"/>
        <v>-0.01617745163</v>
      </c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</row>
    <row r="2315" ht="15.75" customHeight="1">
      <c r="A2315" s="42">
        <v>44945.62533333333</v>
      </c>
      <c r="B2315" s="43">
        <v>24.5</v>
      </c>
      <c r="C2315" s="43">
        <v>23.79</v>
      </c>
      <c r="D2315" s="43">
        <v>1519.0</v>
      </c>
      <c r="E2315" s="44">
        <f t="shared" si="1"/>
        <v>0.008221732497</v>
      </c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</row>
    <row r="2316" ht="15.75" customHeight="1">
      <c r="A2316" s="42">
        <v>44946.62533333333</v>
      </c>
      <c r="B2316" s="43">
        <v>24.35</v>
      </c>
      <c r="C2316" s="43">
        <v>23.644</v>
      </c>
      <c r="D2316" s="43">
        <v>4744.0</v>
      </c>
      <c r="E2316" s="44">
        <f t="shared" si="1"/>
        <v>-0.006137032367</v>
      </c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</row>
    <row r="2317" ht="15.75" customHeight="1">
      <c r="A2317" s="42">
        <v>44949.62533333333</v>
      </c>
      <c r="B2317" s="43">
        <v>24.2</v>
      </c>
      <c r="C2317" s="43">
        <v>23.499</v>
      </c>
      <c r="D2317" s="43">
        <v>2559.0</v>
      </c>
      <c r="E2317" s="44">
        <f t="shared" si="1"/>
        <v>-0.006132634072</v>
      </c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</row>
    <row r="2318" ht="15.75" customHeight="1">
      <c r="A2318" s="42">
        <v>44950.62533333333</v>
      </c>
      <c r="B2318" s="43">
        <v>24.2</v>
      </c>
      <c r="C2318" s="43">
        <v>23.499</v>
      </c>
      <c r="D2318" s="43">
        <v>3571.0</v>
      </c>
      <c r="E2318" s="44">
        <f t="shared" si="1"/>
        <v>0</v>
      </c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</row>
    <row r="2319" ht="15.75" customHeight="1">
      <c r="A2319" s="42">
        <v>44951.62533333333</v>
      </c>
      <c r="B2319" s="43">
        <v>24.3</v>
      </c>
      <c r="C2319" s="43">
        <v>23.596</v>
      </c>
      <c r="D2319" s="43">
        <v>7420.0</v>
      </c>
      <c r="E2319" s="44">
        <f t="shared" si="1"/>
        <v>0.004127835227</v>
      </c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</row>
    <row r="2320" ht="15.75" customHeight="1">
      <c r="A2320" s="42">
        <v>44952.62533333333</v>
      </c>
      <c r="B2320" s="43">
        <v>24.49</v>
      </c>
      <c r="C2320" s="43">
        <v>23.78</v>
      </c>
      <c r="D2320" s="43">
        <v>235.0</v>
      </c>
      <c r="E2320" s="44">
        <f t="shared" si="1"/>
        <v>0.007797931853</v>
      </c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</row>
    <row r="2321" ht="15.75" customHeight="1">
      <c r="A2321" s="42">
        <v>44953.62533333333</v>
      </c>
      <c r="B2321" s="43">
        <v>24.48</v>
      </c>
      <c r="C2321" s="43">
        <v>23.77</v>
      </c>
      <c r="D2321" s="43">
        <v>3995.0</v>
      </c>
      <c r="E2321" s="44">
        <f t="shared" si="1"/>
        <v>-0.0004205214466</v>
      </c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</row>
    <row r="2322" ht="15.75" customHeight="1">
      <c r="A2322" s="42">
        <v>44956.62533333333</v>
      </c>
      <c r="B2322" s="43">
        <v>24.35</v>
      </c>
      <c r="C2322" s="43">
        <v>23.644</v>
      </c>
      <c r="D2322" s="43">
        <v>59.0</v>
      </c>
      <c r="E2322" s="44">
        <f t="shared" si="1"/>
        <v>-0.005300799327</v>
      </c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</row>
    <row r="2323" ht="15.75" customHeight="1">
      <c r="A2323" s="42">
        <v>44957.62533333333</v>
      </c>
      <c r="B2323" s="43">
        <v>24.3</v>
      </c>
      <c r="C2323" s="43">
        <v>23.596</v>
      </c>
      <c r="D2323" s="43">
        <v>459.0</v>
      </c>
      <c r="E2323" s="44">
        <f t="shared" si="1"/>
        <v>-0.002030113348</v>
      </c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</row>
    <row r="2324" ht="15.75" customHeight="1">
      <c r="A2324" s="42">
        <v>44958.62533333333</v>
      </c>
      <c r="B2324" s="43">
        <v>24.2</v>
      </c>
      <c r="C2324" s="43">
        <v>23.499</v>
      </c>
      <c r="D2324" s="43">
        <v>2002.0</v>
      </c>
      <c r="E2324" s="44">
        <f t="shared" si="1"/>
        <v>-0.004110866249</v>
      </c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</row>
    <row r="2325" ht="15.75" customHeight="1">
      <c r="A2325" s="42">
        <v>44959.62533333333</v>
      </c>
      <c r="B2325" s="43">
        <v>24.0</v>
      </c>
      <c r="C2325" s="43">
        <v>23.304</v>
      </c>
      <c r="D2325" s="43">
        <v>6372.0</v>
      </c>
      <c r="E2325" s="44">
        <f t="shared" si="1"/>
        <v>-0.008298225456</v>
      </c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</row>
    <row r="2326" ht="15.75" customHeight="1">
      <c r="A2326" s="42">
        <v>44960.62533333333</v>
      </c>
      <c r="B2326" s="43">
        <v>24.47</v>
      </c>
      <c r="C2326" s="43">
        <v>23.761</v>
      </c>
      <c r="D2326" s="43">
        <v>351.0</v>
      </c>
      <c r="E2326" s="44">
        <f t="shared" si="1"/>
        <v>0.01961036732</v>
      </c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</row>
    <row r="2327" ht="15.75" customHeight="1">
      <c r="A2327" s="42">
        <v>44963.62533333333</v>
      </c>
      <c r="B2327" s="43">
        <v>24.0</v>
      </c>
      <c r="C2327" s="43">
        <v>23.304</v>
      </c>
      <c r="D2327" s="43">
        <v>4744.0</v>
      </c>
      <c r="E2327" s="44">
        <f t="shared" si="1"/>
        <v>-0.01923319726</v>
      </c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</row>
    <row r="2328" ht="15.75" customHeight="1">
      <c r="A2328" s="42">
        <v>44964.62533333333</v>
      </c>
      <c r="B2328" s="43">
        <v>23.99</v>
      </c>
      <c r="C2328" s="43">
        <v>23.295</v>
      </c>
      <c r="D2328" s="43">
        <v>4671.0</v>
      </c>
      <c r="E2328" s="44">
        <f t="shared" si="1"/>
        <v>-0.000386199794</v>
      </c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</row>
    <row r="2329" ht="15.75" customHeight="1">
      <c r="A2329" s="42">
        <v>44965.62533333333</v>
      </c>
      <c r="B2329" s="43">
        <v>23.8</v>
      </c>
      <c r="C2329" s="43">
        <v>23.11</v>
      </c>
      <c r="D2329" s="43">
        <v>1282.0</v>
      </c>
      <c r="E2329" s="44">
        <f t="shared" si="1"/>
        <v>-0.007941618373</v>
      </c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</row>
    <row r="2330" ht="15.75" customHeight="1">
      <c r="A2330" s="42">
        <v>44966.62533333333</v>
      </c>
      <c r="B2330" s="43">
        <v>23.8</v>
      </c>
      <c r="C2330" s="43">
        <v>23.11</v>
      </c>
      <c r="D2330" s="43">
        <v>238.0</v>
      </c>
      <c r="E2330" s="44">
        <f t="shared" si="1"/>
        <v>0</v>
      </c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</row>
    <row r="2331" ht="15.75" customHeight="1">
      <c r="A2331" s="42">
        <v>44967.62533333333</v>
      </c>
      <c r="B2331" s="43">
        <v>24.0</v>
      </c>
      <c r="C2331" s="43">
        <v>23.304</v>
      </c>
      <c r="D2331" s="43">
        <v>109810.0</v>
      </c>
      <c r="E2331" s="44">
        <f t="shared" si="1"/>
        <v>0.008394634357</v>
      </c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</row>
    <row r="2332" ht="15.75" customHeight="1">
      <c r="A2332" s="42">
        <v>44970.62533333333</v>
      </c>
      <c r="B2332" s="43">
        <v>23.46</v>
      </c>
      <c r="C2332" s="43">
        <v>22.78</v>
      </c>
      <c r="D2332" s="43">
        <v>1305.0</v>
      </c>
      <c r="E2332" s="44">
        <f t="shared" si="1"/>
        <v>-0.02248541023</v>
      </c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</row>
    <row r="2333" ht="15.75" customHeight="1">
      <c r="A2333" s="42">
        <v>44971.62533333333</v>
      </c>
      <c r="B2333" s="43">
        <v>23.9</v>
      </c>
      <c r="C2333" s="43">
        <v>23.207</v>
      </c>
      <c r="D2333" s="43">
        <v>361.0</v>
      </c>
      <c r="E2333" s="44">
        <f t="shared" si="1"/>
        <v>0.01874451273</v>
      </c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</row>
    <row r="2334" ht="15.75" customHeight="1">
      <c r="A2334" s="42">
        <v>44972.62533333333</v>
      </c>
      <c r="B2334" s="43">
        <v>23.9</v>
      </c>
      <c r="C2334" s="43">
        <v>23.207</v>
      </c>
      <c r="D2334" s="43">
        <v>1005.0</v>
      </c>
      <c r="E2334" s="44">
        <f t="shared" si="1"/>
        <v>0</v>
      </c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</row>
    <row r="2335" ht="15.75" customHeight="1">
      <c r="A2335" s="42">
        <v>44973.62533333333</v>
      </c>
      <c r="B2335" s="43">
        <v>23.96</v>
      </c>
      <c r="C2335" s="43">
        <v>23.266</v>
      </c>
      <c r="D2335" s="43">
        <v>2027.0</v>
      </c>
      <c r="E2335" s="44">
        <f t="shared" si="1"/>
        <v>0.002542336364</v>
      </c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</row>
    <row r="2336" ht="15.75" customHeight="1">
      <c r="A2336" s="42">
        <v>44974.62533333333</v>
      </c>
      <c r="B2336" s="43">
        <v>23.9</v>
      </c>
      <c r="C2336" s="43">
        <v>23.207</v>
      </c>
      <c r="D2336" s="43">
        <v>1262.0</v>
      </c>
      <c r="E2336" s="44">
        <f t="shared" si="1"/>
        <v>-0.00253588928</v>
      </c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</row>
    <row r="2337" ht="15.75" customHeight="1">
      <c r="A2337" s="42">
        <v>44977.62533333333</v>
      </c>
      <c r="B2337" s="43">
        <v>23.9</v>
      </c>
      <c r="C2337" s="43">
        <v>23.207</v>
      </c>
      <c r="D2337" s="43">
        <v>4194.0</v>
      </c>
      <c r="E2337" s="44">
        <f t="shared" si="1"/>
        <v>0</v>
      </c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</row>
    <row r="2338" ht="15.75" customHeight="1">
      <c r="A2338" s="42">
        <v>44978.62533333333</v>
      </c>
      <c r="B2338" s="43">
        <v>23.99</v>
      </c>
      <c r="C2338" s="43">
        <v>23.295</v>
      </c>
      <c r="D2338" s="43">
        <v>1506.0</v>
      </c>
      <c r="E2338" s="44">
        <f t="shared" si="1"/>
        <v>0.003791959323</v>
      </c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</row>
    <row r="2339" ht="15.75" customHeight="1">
      <c r="A2339" s="42">
        <v>44979.62533333333</v>
      </c>
      <c r="B2339" s="43">
        <v>23.65</v>
      </c>
      <c r="C2339" s="43">
        <v>22.964</v>
      </c>
      <c r="D2339" s="43">
        <v>4831.0</v>
      </c>
      <c r="E2339" s="44">
        <f t="shared" si="1"/>
        <v>-0.01420905774</v>
      </c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</row>
    <row r="2340" ht="15.75" customHeight="1">
      <c r="A2340" s="42">
        <v>44980.62533333333</v>
      </c>
      <c r="B2340" s="43">
        <v>23.7</v>
      </c>
      <c r="C2340" s="43">
        <v>23.013</v>
      </c>
      <c r="D2340" s="43">
        <v>483.0</v>
      </c>
      <c r="E2340" s="44">
        <f t="shared" si="1"/>
        <v>0.002133774604</v>
      </c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</row>
    <row r="2341" ht="15.75" customHeight="1">
      <c r="A2341" s="42">
        <v>44981.62533333333</v>
      </c>
      <c r="B2341" s="43">
        <v>23.98</v>
      </c>
      <c r="C2341" s="43">
        <v>23.285</v>
      </c>
      <c r="D2341" s="43">
        <v>314.0</v>
      </c>
      <c r="E2341" s="44">
        <f t="shared" si="1"/>
        <v>0.01181940642</v>
      </c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</row>
    <row r="2342" ht="15.75" customHeight="1">
      <c r="A2342" s="42">
        <v>44984.62533333333</v>
      </c>
      <c r="B2342" s="43">
        <v>23.8</v>
      </c>
      <c r="C2342" s="43">
        <v>23.11</v>
      </c>
      <c r="D2342" s="43">
        <v>2266.0</v>
      </c>
      <c r="E2342" s="44">
        <f t="shared" si="1"/>
        <v>-0.007515567962</v>
      </c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</row>
    <row r="2343" ht="15.75" customHeight="1">
      <c r="A2343" s="42">
        <v>44985.62533333333</v>
      </c>
      <c r="B2343" s="43">
        <v>23.82</v>
      </c>
      <c r="C2343" s="43">
        <v>23.13</v>
      </c>
      <c r="D2343" s="43">
        <v>5506.0</v>
      </c>
      <c r="E2343" s="44">
        <f t="shared" si="1"/>
        <v>0.0008654262224</v>
      </c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</row>
    <row r="2344" ht="15.75" customHeight="1">
      <c r="A2344" s="42">
        <v>44986.62533333333</v>
      </c>
      <c r="B2344" s="43">
        <v>23.72</v>
      </c>
      <c r="C2344" s="43">
        <v>23.032</v>
      </c>
      <c r="D2344" s="43">
        <v>3896.0</v>
      </c>
      <c r="E2344" s="44">
        <f t="shared" si="1"/>
        <v>-0.004236921747</v>
      </c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</row>
    <row r="2345" ht="15.75" customHeight="1">
      <c r="A2345" s="42">
        <v>44987.62533333333</v>
      </c>
      <c r="B2345" s="43">
        <v>23.85</v>
      </c>
      <c r="C2345" s="43">
        <v>23.159</v>
      </c>
      <c r="D2345" s="43">
        <v>15760.0</v>
      </c>
      <c r="E2345" s="44">
        <f t="shared" si="1"/>
        <v>0.005514067385</v>
      </c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</row>
    <row r="2346" ht="15.75" customHeight="1">
      <c r="A2346" s="42">
        <v>44988.62533333333</v>
      </c>
      <c r="B2346" s="43">
        <v>23.81</v>
      </c>
      <c r="C2346" s="43">
        <v>23.12</v>
      </c>
      <c r="D2346" s="43">
        <v>2944.0</v>
      </c>
      <c r="E2346" s="44">
        <f t="shared" si="1"/>
        <v>-0.001684010536</v>
      </c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</row>
    <row r="2347" ht="15.75" customHeight="1">
      <c r="A2347" s="42">
        <v>44991.62533333333</v>
      </c>
      <c r="B2347" s="43">
        <v>23.8</v>
      </c>
      <c r="C2347" s="43">
        <v>23.11</v>
      </c>
      <c r="D2347" s="43">
        <v>5223.0</v>
      </c>
      <c r="E2347" s="44">
        <f t="shared" si="1"/>
        <v>-0.0004325259516</v>
      </c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</row>
    <row r="2348" ht="15.75" customHeight="1">
      <c r="A2348" s="42">
        <v>44992.62533333333</v>
      </c>
      <c r="B2348" s="43">
        <v>23.79</v>
      </c>
      <c r="C2348" s="43">
        <v>23.1</v>
      </c>
      <c r="D2348" s="43">
        <v>2129.0</v>
      </c>
      <c r="E2348" s="44">
        <f t="shared" si="1"/>
        <v>-0.0004327131112</v>
      </c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</row>
    <row r="2349" ht="15.75" customHeight="1">
      <c r="A2349" s="42">
        <v>44993.62533333333</v>
      </c>
      <c r="B2349" s="43">
        <v>23.65</v>
      </c>
      <c r="C2349" s="43">
        <v>22.964</v>
      </c>
      <c r="D2349" s="43">
        <v>3024.0</v>
      </c>
      <c r="E2349" s="44">
        <f t="shared" si="1"/>
        <v>-0.005887445887</v>
      </c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</row>
    <row r="2350" ht="15.75" customHeight="1">
      <c r="A2350" s="42">
        <v>44994.62533333333</v>
      </c>
      <c r="B2350" s="43">
        <v>23.6</v>
      </c>
      <c r="C2350" s="43">
        <v>22.916</v>
      </c>
      <c r="D2350" s="43">
        <v>4033.0</v>
      </c>
      <c r="E2350" s="44">
        <f t="shared" si="1"/>
        <v>-0.002090228183</v>
      </c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</row>
    <row r="2351" ht="15.75" customHeight="1">
      <c r="A2351" s="42">
        <v>44995.62533333333</v>
      </c>
      <c r="B2351" s="43">
        <v>23.61</v>
      </c>
      <c r="C2351" s="43">
        <v>22.926</v>
      </c>
      <c r="D2351" s="43">
        <v>2001.0</v>
      </c>
      <c r="E2351" s="44">
        <f t="shared" si="1"/>
        <v>0.0004363763309</v>
      </c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</row>
    <row r="2352" ht="15.75" customHeight="1">
      <c r="A2352" s="42">
        <v>44998.62533333333</v>
      </c>
      <c r="B2352" s="43">
        <v>23.6</v>
      </c>
      <c r="C2352" s="43">
        <v>22.916</v>
      </c>
      <c r="D2352" s="43">
        <v>1500.0</v>
      </c>
      <c r="E2352" s="44">
        <f t="shared" si="1"/>
        <v>-0.0004361859897</v>
      </c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</row>
    <row r="2353" ht="15.75" customHeight="1">
      <c r="A2353" s="42">
        <v>44999.62533333333</v>
      </c>
      <c r="B2353" s="43">
        <v>23.45</v>
      </c>
      <c r="C2353" s="43">
        <v>22.77</v>
      </c>
      <c r="D2353" s="43">
        <v>2053.0</v>
      </c>
      <c r="E2353" s="44">
        <f t="shared" si="1"/>
        <v>-0.006371094432</v>
      </c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</row>
    <row r="2354" ht="15.75" customHeight="1">
      <c r="A2354" s="42">
        <v>45000.62533333333</v>
      </c>
      <c r="B2354" s="43">
        <v>23.4</v>
      </c>
      <c r="C2354" s="43">
        <v>22.722</v>
      </c>
      <c r="D2354" s="43">
        <v>1023.0</v>
      </c>
      <c r="E2354" s="44">
        <f t="shared" si="1"/>
        <v>-0.002108036891</v>
      </c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</row>
    <row r="2355" ht="15.75" customHeight="1">
      <c r="A2355" s="42">
        <v>45001.62533333333</v>
      </c>
      <c r="B2355" s="43">
        <v>23.4</v>
      </c>
      <c r="C2355" s="43">
        <v>22.722</v>
      </c>
      <c r="D2355" s="43">
        <v>0.0</v>
      </c>
      <c r="E2355" s="44">
        <f t="shared" si="1"/>
        <v>0</v>
      </c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</row>
    <row r="2356" ht="15.75" customHeight="1">
      <c r="A2356" s="42">
        <v>45002.62533333333</v>
      </c>
      <c r="B2356" s="43">
        <v>23.39</v>
      </c>
      <c r="C2356" s="43">
        <v>22.712</v>
      </c>
      <c r="D2356" s="43">
        <v>759.0</v>
      </c>
      <c r="E2356" s="44">
        <f t="shared" si="1"/>
        <v>-0.0004401021037</v>
      </c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</row>
    <row r="2357" ht="15.75" customHeight="1">
      <c r="A2357" s="42">
        <v>45006.62533333333</v>
      </c>
      <c r="B2357" s="43">
        <v>23.39</v>
      </c>
      <c r="C2357" s="43">
        <v>22.712</v>
      </c>
      <c r="D2357" s="43">
        <v>2000.0</v>
      </c>
      <c r="E2357" s="44">
        <f t="shared" si="1"/>
        <v>0</v>
      </c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</row>
    <row r="2358" ht="15.75" customHeight="1">
      <c r="A2358" s="42">
        <v>45007.62533333333</v>
      </c>
      <c r="B2358" s="43">
        <v>23.1</v>
      </c>
      <c r="C2358" s="43">
        <v>22.43</v>
      </c>
      <c r="D2358" s="43">
        <v>5070.0</v>
      </c>
      <c r="E2358" s="44">
        <f t="shared" si="1"/>
        <v>-0.01241634378</v>
      </c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</row>
    <row r="2359" ht="15.75" customHeight="1">
      <c r="A2359" s="42">
        <v>45008.62533333333</v>
      </c>
      <c r="B2359" s="43">
        <v>23.5</v>
      </c>
      <c r="C2359" s="43">
        <v>22.819</v>
      </c>
      <c r="D2359" s="43">
        <v>56398.0</v>
      </c>
      <c r="E2359" s="44">
        <f t="shared" si="1"/>
        <v>0.0173428444</v>
      </c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</row>
    <row r="2360" ht="15.75" customHeight="1">
      <c r="A2360" s="42">
        <v>45009.62533333333</v>
      </c>
      <c r="B2360" s="43">
        <v>23.29</v>
      </c>
      <c r="C2360" s="43">
        <v>22.615</v>
      </c>
      <c r="D2360" s="43">
        <v>2004.0</v>
      </c>
      <c r="E2360" s="44">
        <f t="shared" si="1"/>
        <v>-0.008939918489</v>
      </c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</row>
    <row r="2361" ht="15.75" customHeight="1">
      <c r="A2361" s="42">
        <v>45012.62533333333</v>
      </c>
      <c r="B2361" s="43">
        <v>22.85</v>
      </c>
      <c r="C2361" s="43">
        <v>22.188</v>
      </c>
      <c r="D2361" s="43">
        <v>368.0</v>
      </c>
      <c r="E2361" s="44">
        <f t="shared" si="1"/>
        <v>-0.01888127349</v>
      </c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</row>
    <row r="2362" ht="15.75" customHeight="1">
      <c r="A2362" s="42">
        <v>45013.62533333333</v>
      </c>
      <c r="B2362" s="43">
        <v>23.0</v>
      </c>
      <c r="C2362" s="43">
        <v>22.333</v>
      </c>
      <c r="D2362" s="43">
        <v>3000.0</v>
      </c>
      <c r="E2362" s="44">
        <f t="shared" si="1"/>
        <v>0.006535063999</v>
      </c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</row>
    <row r="2363" ht="15.75" customHeight="1">
      <c r="A2363" s="42">
        <v>45014.62533333333</v>
      </c>
      <c r="B2363" s="43">
        <v>23.0</v>
      </c>
      <c r="C2363" s="43">
        <v>22.333</v>
      </c>
      <c r="D2363" s="43">
        <v>2000.0</v>
      </c>
      <c r="E2363" s="44">
        <f t="shared" si="1"/>
        <v>0</v>
      </c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</row>
    <row r="2364" ht="15.75" customHeight="1">
      <c r="A2364" s="42">
        <v>45015.62533333333</v>
      </c>
      <c r="B2364" s="43">
        <v>22.85</v>
      </c>
      <c r="C2364" s="43">
        <v>22.188</v>
      </c>
      <c r="D2364" s="43">
        <v>144.0</v>
      </c>
      <c r="E2364" s="44">
        <f t="shared" si="1"/>
        <v>-0.006492634218</v>
      </c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</row>
    <row r="2365" ht="15.75" customHeight="1">
      <c r="A2365" s="42">
        <v>45016.62533333333</v>
      </c>
      <c r="B2365" s="43">
        <v>22.85</v>
      </c>
      <c r="C2365" s="43">
        <v>22.188</v>
      </c>
      <c r="D2365" s="43">
        <v>972.0</v>
      </c>
      <c r="E2365" s="44">
        <f t="shared" si="1"/>
        <v>0</v>
      </c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</row>
    <row r="2366" ht="15.75" customHeight="1">
      <c r="A2366" s="42">
        <v>45019.62533333333</v>
      </c>
      <c r="B2366" s="43">
        <v>22.85</v>
      </c>
      <c r="C2366" s="43">
        <v>22.188</v>
      </c>
      <c r="D2366" s="43">
        <v>180.0</v>
      </c>
      <c r="E2366" s="44">
        <f t="shared" si="1"/>
        <v>0</v>
      </c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</row>
    <row r="2367" ht="15.75" customHeight="1">
      <c r="A2367" s="42">
        <v>45020.62533333333</v>
      </c>
      <c r="B2367" s="43">
        <v>22.87</v>
      </c>
      <c r="C2367" s="43">
        <v>22.207</v>
      </c>
      <c r="D2367" s="43">
        <v>1540.0</v>
      </c>
      <c r="E2367" s="44">
        <f t="shared" si="1"/>
        <v>0.0008563187308</v>
      </c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</row>
    <row r="2368" ht="15.75" customHeight="1">
      <c r="A2368" s="42">
        <v>45021.62533333333</v>
      </c>
      <c r="B2368" s="43">
        <v>23.5</v>
      </c>
      <c r="C2368" s="43">
        <v>22.819</v>
      </c>
      <c r="D2368" s="43">
        <v>6003.0</v>
      </c>
      <c r="E2368" s="44">
        <f t="shared" si="1"/>
        <v>0.02755887783</v>
      </c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</row>
    <row r="2369" ht="15.75" customHeight="1">
      <c r="A2369" s="42">
        <v>45022.62533333333</v>
      </c>
      <c r="B2369" s="43">
        <v>23.49</v>
      </c>
      <c r="C2369" s="43">
        <v>22.809</v>
      </c>
      <c r="D2369" s="43">
        <v>53686.0</v>
      </c>
      <c r="E2369" s="44">
        <f t="shared" si="1"/>
        <v>-0.0004382312985</v>
      </c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</row>
    <row r="2370" ht="15.75" customHeight="1">
      <c r="A2370" s="42">
        <v>45023.62533333333</v>
      </c>
      <c r="B2370" s="43">
        <v>23.0</v>
      </c>
      <c r="C2370" s="43">
        <v>22.333</v>
      </c>
      <c r="D2370" s="43">
        <v>8740.0</v>
      </c>
      <c r="E2370" s="44">
        <f t="shared" si="1"/>
        <v>-0.02086895524</v>
      </c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</row>
    <row r="2371" ht="15.75" customHeight="1">
      <c r="A2371" s="42">
        <v>45026.62533333333</v>
      </c>
      <c r="B2371" s="43">
        <v>22.95</v>
      </c>
      <c r="C2371" s="43">
        <v>22.285</v>
      </c>
      <c r="D2371" s="43">
        <v>4374.0</v>
      </c>
      <c r="E2371" s="44">
        <f t="shared" si="1"/>
        <v>-0.00214928581</v>
      </c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</row>
    <row r="2372" ht="15.75" customHeight="1">
      <c r="A2372" s="42">
        <v>45027.62533333333</v>
      </c>
      <c r="B2372" s="43">
        <v>23.0</v>
      </c>
      <c r="C2372" s="43">
        <v>22.333</v>
      </c>
      <c r="D2372" s="43">
        <v>4167.0</v>
      </c>
      <c r="E2372" s="44">
        <f t="shared" si="1"/>
        <v>0.00215391519</v>
      </c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</row>
    <row r="2373" ht="15.75" customHeight="1">
      <c r="A2373" s="42">
        <v>45028.62533333333</v>
      </c>
      <c r="B2373" s="43">
        <v>22.9</v>
      </c>
      <c r="C2373" s="43">
        <v>22.236</v>
      </c>
      <c r="D2373" s="43">
        <v>5730.0</v>
      </c>
      <c r="E2373" s="44">
        <f t="shared" si="1"/>
        <v>-0.004343348408</v>
      </c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</row>
    <row r="2374" ht="15.75" customHeight="1">
      <c r="A2374" s="42">
        <v>45029.62533333333</v>
      </c>
      <c r="B2374" s="43">
        <v>23.0</v>
      </c>
      <c r="C2374" s="43">
        <v>22.333</v>
      </c>
      <c r="D2374" s="43">
        <v>16071.0</v>
      </c>
      <c r="E2374" s="44">
        <f t="shared" si="1"/>
        <v>0.004362295377</v>
      </c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</row>
    <row r="2375" ht="15.75" customHeight="1">
      <c r="A2375" s="42">
        <v>45030.62533333333</v>
      </c>
      <c r="B2375" s="43">
        <v>22.9</v>
      </c>
      <c r="C2375" s="43">
        <v>22.236</v>
      </c>
      <c r="D2375" s="43">
        <v>3670.0</v>
      </c>
      <c r="E2375" s="44">
        <f t="shared" si="1"/>
        <v>-0.004343348408</v>
      </c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</row>
    <row r="2376" ht="15.75" customHeight="1">
      <c r="A2376" s="42">
        <v>45033.62533333333</v>
      </c>
      <c r="B2376" s="43">
        <v>22.9</v>
      </c>
      <c r="C2376" s="43">
        <v>22.236</v>
      </c>
      <c r="D2376" s="43">
        <v>2033.0</v>
      </c>
      <c r="E2376" s="44">
        <f t="shared" si="1"/>
        <v>0</v>
      </c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</row>
    <row r="2377" ht="15.75" customHeight="1">
      <c r="A2377" s="42">
        <v>45034.62533333333</v>
      </c>
      <c r="B2377" s="43">
        <v>22.9</v>
      </c>
      <c r="C2377" s="43">
        <v>22.236</v>
      </c>
      <c r="D2377" s="43">
        <v>1265.0</v>
      </c>
      <c r="E2377" s="44">
        <f t="shared" si="1"/>
        <v>0</v>
      </c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</row>
    <row r="2378" ht="15.75" customHeight="1">
      <c r="A2378" s="42">
        <v>45035.62533333333</v>
      </c>
      <c r="B2378" s="43">
        <v>23.0</v>
      </c>
      <c r="C2378" s="43">
        <v>22.333</v>
      </c>
      <c r="D2378" s="43">
        <v>1754.0</v>
      </c>
      <c r="E2378" s="44">
        <f t="shared" si="1"/>
        <v>0.004362295377</v>
      </c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</row>
    <row r="2379" ht="15.75" customHeight="1">
      <c r="A2379" s="42">
        <v>45036.62533333333</v>
      </c>
      <c r="B2379" s="43">
        <v>22.75</v>
      </c>
      <c r="C2379" s="43">
        <v>22.091</v>
      </c>
      <c r="D2379" s="43">
        <v>527.0</v>
      </c>
      <c r="E2379" s="44">
        <f t="shared" si="1"/>
        <v>-0.01083598263</v>
      </c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</row>
    <row r="2380" ht="15.75" customHeight="1">
      <c r="A2380" s="42">
        <v>45040.62533333333</v>
      </c>
      <c r="B2380" s="43">
        <v>22.99</v>
      </c>
      <c r="C2380" s="43">
        <v>22.324</v>
      </c>
      <c r="D2380" s="43">
        <v>9035.0</v>
      </c>
      <c r="E2380" s="44">
        <f t="shared" si="1"/>
        <v>0.0105472817</v>
      </c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</row>
    <row r="2381" ht="15.75" customHeight="1">
      <c r="A2381" s="42">
        <v>45041.62533333333</v>
      </c>
      <c r="B2381" s="43">
        <v>23.0</v>
      </c>
      <c r="C2381" s="43">
        <v>22.333</v>
      </c>
      <c r="D2381" s="43">
        <v>204.0</v>
      </c>
      <c r="E2381" s="44">
        <f t="shared" si="1"/>
        <v>0.0004031535567</v>
      </c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</row>
    <row r="2382" ht="15.75" customHeight="1">
      <c r="A2382" s="42">
        <v>45042.62533333333</v>
      </c>
      <c r="B2382" s="43">
        <v>22.8</v>
      </c>
      <c r="C2382" s="43">
        <v>22.139</v>
      </c>
      <c r="D2382" s="43">
        <v>2093.0</v>
      </c>
      <c r="E2382" s="44">
        <f t="shared" si="1"/>
        <v>-0.008686696816</v>
      </c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</row>
    <row r="2383" ht="15.75" customHeight="1">
      <c r="A2383" s="42">
        <v>45043.62533333333</v>
      </c>
      <c r="B2383" s="43">
        <v>22.8</v>
      </c>
      <c r="C2383" s="43">
        <v>22.139</v>
      </c>
      <c r="D2383" s="43">
        <v>4208.0</v>
      </c>
      <c r="E2383" s="44">
        <f t="shared" si="1"/>
        <v>0</v>
      </c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</row>
    <row r="2384" ht="15.75" customHeight="1">
      <c r="A2384" s="42">
        <v>45044.62533333333</v>
      </c>
      <c r="B2384" s="43">
        <v>22.8</v>
      </c>
      <c r="C2384" s="43">
        <v>22.139</v>
      </c>
      <c r="D2384" s="43">
        <v>175.0</v>
      </c>
      <c r="E2384" s="44">
        <f t="shared" si="1"/>
        <v>0</v>
      </c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</row>
    <row r="2385" ht="15.75" customHeight="1">
      <c r="A2385" s="42">
        <v>45048.62533333333</v>
      </c>
      <c r="B2385" s="43">
        <v>22.8</v>
      </c>
      <c r="C2385" s="43">
        <v>22.139</v>
      </c>
      <c r="D2385" s="43">
        <v>1455.0</v>
      </c>
      <c r="E2385" s="44">
        <f t="shared" si="1"/>
        <v>0</v>
      </c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</row>
    <row r="2386" ht="15.75" customHeight="1">
      <c r="A2386" s="42">
        <v>45049.62533333333</v>
      </c>
      <c r="B2386" s="43">
        <v>22.8</v>
      </c>
      <c r="C2386" s="43">
        <v>22.139</v>
      </c>
      <c r="D2386" s="43">
        <v>1393.0</v>
      </c>
      <c r="E2386" s="44">
        <f t="shared" si="1"/>
        <v>0</v>
      </c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</row>
    <row r="2387" ht="15.75" customHeight="1">
      <c r="A2387" s="42">
        <v>45050.62533333333</v>
      </c>
      <c r="B2387" s="43">
        <v>22.7</v>
      </c>
      <c r="C2387" s="43">
        <v>22.042</v>
      </c>
      <c r="D2387" s="43">
        <v>1803.0</v>
      </c>
      <c r="E2387" s="44">
        <f t="shared" si="1"/>
        <v>-0.004381408374</v>
      </c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</row>
    <row r="2388" ht="15.75" customHeight="1">
      <c r="A2388" s="42">
        <v>45051.62533333333</v>
      </c>
      <c r="B2388" s="43">
        <v>22.65</v>
      </c>
      <c r="C2388" s="43">
        <v>21.993</v>
      </c>
      <c r="D2388" s="43">
        <v>892.0</v>
      </c>
      <c r="E2388" s="44">
        <f t="shared" si="1"/>
        <v>-0.002223028763</v>
      </c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</row>
    <row r="2389" ht="15.75" customHeight="1">
      <c r="A2389" s="42">
        <v>45054.62533333333</v>
      </c>
      <c r="B2389" s="43">
        <v>22.65</v>
      </c>
      <c r="C2389" s="43">
        <v>21.993</v>
      </c>
      <c r="D2389" s="43">
        <v>14.0</v>
      </c>
      <c r="E2389" s="44">
        <f t="shared" si="1"/>
        <v>0</v>
      </c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</row>
    <row r="2390" ht="15.75" customHeight="1">
      <c r="A2390" s="42">
        <v>45055.62533333333</v>
      </c>
      <c r="B2390" s="43">
        <v>22.65</v>
      </c>
      <c r="C2390" s="43">
        <v>21.993</v>
      </c>
      <c r="D2390" s="43">
        <v>1698.0</v>
      </c>
      <c r="E2390" s="44">
        <f t="shared" si="1"/>
        <v>0</v>
      </c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</row>
    <row r="2391" ht="15.75" customHeight="1">
      <c r="A2391" s="42">
        <v>45056.62533333333</v>
      </c>
      <c r="B2391" s="43">
        <v>22.49</v>
      </c>
      <c r="C2391" s="43">
        <v>21.838</v>
      </c>
      <c r="D2391" s="43">
        <v>548.0</v>
      </c>
      <c r="E2391" s="44">
        <f t="shared" si="1"/>
        <v>-0.007047696994</v>
      </c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</row>
    <row r="2392" ht="15.75" customHeight="1">
      <c r="A2392" s="42">
        <v>45057.62533333333</v>
      </c>
      <c r="B2392" s="43">
        <v>22.65</v>
      </c>
      <c r="C2392" s="43">
        <v>21.993</v>
      </c>
      <c r="D2392" s="43">
        <v>544.0</v>
      </c>
      <c r="E2392" s="44">
        <f t="shared" si="1"/>
        <v>0.007097719571</v>
      </c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</row>
    <row r="2393" ht="15.75" customHeight="1">
      <c r="A2393" s="42">
        <v>45058.62533333333</v>
      </c>
      <c r="B2393" s="43">
        <v>22.65</v>
      </c>
      <c r="C2393" s="43">
        <v>21.993</v>
      </c>
      <c r="D2393" s="43">
        <v>2060.0</v>
      </c>
      <c r="E2393" s="44">
        <f t="shared" si="1"/>
        <v>0</v>
      </c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</row>
    <row r="2394" ht="15.75" customHeight="1">
      <c r="A2394" s="42">
        <v>45061.62533333333</v>
      </c>
      <c r="B2394" s="43">
        <v>23.1</v>
      </c>
      <c r="C2394" s="43">
        <v>22.43</v>
      </c>
      <c r="D2394" s="43">
        <v>75777.0</v>
      </c>
      <c r="E2394" s="44">
        <f t="shared" si="1"/>
        <v>0.01986995862</v>
      </c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</row>
    <row r="2395" ht="15.75" customHeight="1">
      <c r="A2395" s="42">
        <v>45062.62533333333</v>
      </c>
      <c r="B2395" s="43">
        <v>24.0</v>
      </c>
      <c r="C2395" s="43">
        <v>23.304</v>
      </c>
      <c r="D2395" s="43">
        <v>30148.0</v>
      </c>
      <c r="E2395" s="44">
        <f t="shared" si="1"/>
        <v>0.03896567098</v>
      </c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</row>
    <row r="2396" ht="15.75" customHeight="1">
      <c r="A2396" s="42">
        <v>45063.62533333333</v>
      </c>
      <c r="B2396" s="43">
        <v>25.0</v>
      </c>
      <c r="C2396" s="43">
        <v>24.275</v>
      </c>
      <c r="D2396" s="43">
        <v>14861.0</v>
      </c>
      <c r="E2396" s="44">
        <f t="shared" si="1"/>
        <v>0.04166666667</v>
      </c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</row>
    <row r="2397" ht="15.75" customHeight="1">
      <c r="A2397" s="42">
        <v>45064.62533333333</v>
      </c>
      <c r="B2397" s="43">
        <v>25.3</v>
      </c>
      <c r="C2397" s="43">
        <v>24.567</v>
      </c>
      <c r="D2397" s="43">
        <v>7587.0</v>
      </c>
      <c r="E2397" s="44">
        <f t="shared" si="1"/>
        <v>0.01202883625</v>
      </c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</row>
    <row r="2398" ht="15.75" customHeight="1">
      <c r="A2398" s="42">
        <v>45065.62533333333</v>
      </c>
      <c r="B2398" s="43">
        <v>25.5</v>
      </c>
      <c r="C2398" s="43">
        <v>24.761</v>
      </c>
      <c r="D2398" s="43">
        <v>6664.0</v>
      </c>
      <c r="E2398" s="44">
        <f t="shared" si="1"/>
        <v>0.007896772093</v>
      </c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</row>
    <row r="2399" ht="15.75" customHeight="1">
      <c r="A2399" s="42">
        <v>45068.62533333333</v>
      </c>
      <c r="B2399" s="43">
        <v>25.6</v>
      </c>
      <c r="C2399" s="43">
        <v>24.858</v>
      </c>
      <c r="D2399" s="43">
        <v>7731.0</v>
      </c>
      <c r="E2399" s="44">
        <f t="shared" si="1"/>
        <v>0.00391745083</v>
      </c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</row>
    <row r="2400" ht="15.75" customHeight="1">
      <c r="A2400" s="42">
        <v>45069.62533333333</v>
      </c>
      <c r="B2400" s="43">
        <v>25.9</v>
      </c>
      <c r="C2400" s="43">
        <v>25.149</v>
      </c>
      <c r="D2400" s="43">
        <v>3421.0</v>
      </c>
      <c r="E2400" s="44">
        <f t="shared" si="1"/>
        <v>0.01170649288</v>
      </c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</row>
    <row r="2401" ht="15.75" customHeight="1">
      <c r="A2401" s="42">
        <v>45070.62533333333</v>
      </c>
      <c r="B2401" s="43">
        <v>25.71</v>
      </c>
      <c r="C2401" s="43">
        <v>24.965</v>
      </c>
      <c r="D2401" s="43">
        <v>11689.0</v>
      </c>
      <c r="E2401" s="44">
        <f t="shared" si="1"/>
        <v>-0.00731639429</v>
      </c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</row>
    <row r="2402" ht="15.75" customHeight="1">
      <c r="A2402" s="42">
        <v>45071.62533333333</v>
      </c>
      <c r="B2402" s="43">
        <v>25.85</v>
      </c>
      <c r="C2402" s="43">
        <v>25.101</v>
      </c>
      <c r="D2402" s="43">
        <v>1493.0</v>
      </c>
      <c r="E2402" s="44">
        <f t="shared" si="1"/>
        <v>0.005447626677</v>
      </c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</row>
    <row r="2403" ht="15.75" customHeight="1">
      <c r="A2403" s="42">
        <v>45072.62533333333</v>
      </c>
      <c r="B2403" s="43">
        <v>25.9</v>
      </c>
      <c r="C2403" s="43">
        <v>25.149</v>
      </c>
      <c r="D2403" s="43">
        <v>27506.0</v>
      </c>
      <c r="E2403" s="44">
        <f t="shared" si="1"/>
        <v>0.001912274411</v>
      </c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</row>
    <row r="2404" ht="15.75" customHeight="1">
      <c r="A2404" s="42">
        <v>45075.62533333333</v>
      </c>
      <c r="B2404" s="43">
        <v>26.15</v>
      </c>
      <c r="C2404" s="43">
        <v>25.392</v>
      </c>
      <c r="D2404" s="43">
        <v>1294130.0</v>
      </c>
      <c r="E2404" s="44">
        <f t="shared" si="1"/>
        <v>0.009662412024</v>
      </c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</row>
    <row r="2405" ht="15.75" customHeight="1">
      <c r="A2405" s="42">
        <v>45076.62533333333</v>
      </c>
      <c r="B2405" s="43">
        <v>27.0</v>
      </c>
      <c r="C2405" s="43">
        <v>26.217</v>
      </c>
      <c r="D2405" s="43">
        <v>27086.0</v>
      </c>
      <c r="E2405" s="44">
        <f t="shared" si="1"/>
        <v>0.0324905482</v>
      </c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</row>
    <row r="2406" ht="15.75" customHeight="1">
      <c r="A2406" s="42">
        <v>45077.62533333333</v>
      </c>
      <c r="B2406" s="43">
        <v>28.0</v>
      </c>
      <c r="C2406" s="43">
        <v>27.188</v>
      </c>
      <c r="D2406" s="43">
        <v>29866.0</v>
      </c>
      <c r="E2406" s="44">
        <f t="shared" si="1"/>
        <v>0.03703703704</v>
      </c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</row>
    <row r="2407" ht="15.75" customHeight="1">
      <c r="A2407" s="42">
        <v>45078.62533333333</v>
      </c>
      <c r="B2407" s="43">
        <v>27.8</v>
      </c>
      <c r="C2407" s="43">
        <v>26.994</v>
      </c>
      <c r="D2407" s="43">
        <v>5072.0</v>
      </c>
      <c r="E2407" s="44">
        <f t="shared" si="1"/>
        <v>-0.007135500956</v>
      </c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</row>
    <row r="2408" ht="15.75" customHeight="1">
      <c r="A2408" s="42">
        <v>45079.62533333333</v>
      </c>
      <c r="B2408" s="43">
        <v>27.6</v>
      </c>
      <c r="C2408" s="43">
        <v>26.8</v>
      </c>
      <c r="D2408" s="43">
        <v>2015.0</v>
      </c>
      <c r="E2408" s="44">
        <f t="shared" si="1"/>
        <v>-0.007186782248</v>
      </c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</row>
    <row r="2409" ht="15.75" customHeight="1">
      <c r="A2409" s="42">
        <v>45082.62533333333</v>
      </c>
      <c r="B2409" s="43">
        <v>27.19</v>
      </c>
      <c r="C2409" s="43">
        <v>27.19</v>
      </c>
      <c r="D2409" s="43">
        <v>6950.0</v>
      </c>
      <c r="E2409" s="44">
        <f t="shared" si="1"/>
        <v>0.01455223881</v>
      </c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</row>
    <row r="2410" ht="15.75" customHeight="1">
      <c r="A2410" s="42">
        <v>45083.62533333333</v>
      </c>
      <c r="B2410" s="43">
        <v>27.19</v>
      </c>
      <c r="C2410" s="43">
        <v>27.19</v>
      </c>
      <c r="D2410" s="43">
        <v>0.0</v>
      </c>
      <c r="E2410" s="44">
        <f t="shared" si="1"/>
        <v>0</v>
      </c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</row>
    <row r="2411" ht="15.75" customHeight="1">
      <c r="A2411" s="42">
        <v>45084.62533333333</v>
      </c>
      <c r="B2411" s="43">
        <v>27.19</v>
      </c>
      <c r="C2411" s="43">
        <v>27.19</v>
      </c>
      <c r="D2411" s="43">
        <v>0.0</v>
      </c>
      <c r="E2411" s="44">
        <f t="shared" si="1"/>
        <v>0</v>
      </c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</row>
    <row r="2412" ht="15.75" customHeight="1">
      <c r="A2412" s="42">
        <v>45085.62533333333</v>
      </c>
      <c r="B2412" s="43">
        <v>28.82</v>
      </c>
      <c r="C2412" s="43">
        <v>28.82</v>
      </c>
      <c r="D2412" s="43">
        <v>6601.0</v>
      </c>
      <c r="E2412" s="44">
        <f t="shared" si="1"/>
        <v>0.05994851048</v>
      </c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</row>
    <row r="2413" ht="15.75" customHeight="1">
      <c r="A2413" s="42">
        <v>45086.62533333333</v>
      </c>
      <c r="B2413" s="43">
        <v>28.4</v>
      </c>
      <c r="C2413" s="43">
        <v>28.4</v>
      </c>
      <c r="D2413" s="43">
        <v>34282.0</v>
      </c>
      <c r="E2413" s="44">
        <f t="shared" si="1"/>
        <v>-0.01457321305</v>
      </c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</row>
    <row r="2414" ht="15.75" customHeight="1">
      <c r="A2414" s="42">
        <v>45089.62533333333</v>
      </c>
      <c r="B2414" s="43">
        <v>27.88</v>
      </c>
      <c r="C2414" s="43">
        <v>27.88</v>
      </c>
      <c r="D2414" s="43">
        <v>4089.0</v>
      </c>
      <c r="E2414" s="44">
        <f t="shared" si="1"/>
        <v>-0.01830985915</v>
      </c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</row>
    <row r="2415" ht="15.75" customHeight="1">
      <c r="A2415" s="42">
        <v>45090.62533333333</v>
      </c>
      <c r="B2415" s="43">
        <v>27.88</v>
      </c>
      <c r="C2415" s="43">
        <v>27.88</v>
      </c>
      <c r="D2415" s="43">
        <v>1406.0</v>
      </c>
      <c r="E2415" s="44">
        <f t="shared" si="1"/>
        <v>0</v>
      </c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</row>
    <row r="2416" ht="15.75" customHeight="1">
      <c r="A2416" s="42">
        <v>45091.62533333333</v>
      </c>
      <c r="B2416" s="43">
        <v>26.82</v>
      </c>
      <c r="C2416" s="43">
        <v>26.82</v>
      </c>
      <c r="D2416" s="43">
        <v>945.0</v>
      </c>
      <c r="E2416" s="44">
        <f t="shared" si="1"/>
        <v>-0.03802008608</v>
      </c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</row>
    <row r="2417" ht="15.75" customHeight="1">
      <c r="A2417" s="42">
        <v>45092.62533333333</v>
      </c>
      <c r="B2417" s="43">
        <v>26.5</v>
      </c>
      <c r="C2417" s="43">
        <v>26.5</v>
      </c>
      <c r="D2417" s="43">
        <v>3031.0</v>
      </c>
      <c r="E2417" s="44">
        <f t="shared" si="1"/>
        <v>-0.01193139448</v>
      </c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</row>
    <row r="2418" ht="15.75" customHeight="1">
      <c r="A2418" s="42">
        <v>45093.62533333333</v>
      </c>
      <c r="B2418" s="43">
        <v>26.51</v>
      </c>
      <c r="C2418" s="43">
        <v>26.51</v>
      </c>
      <c r="D2418" s="43">
        <v>1203.0</v>
      </c>
      <c r="E2418" s="44">
        <f t="shared" si="1"/>
        <v>0.0003773584906</v>
      </c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</row>
    <row r="2419" ht="15.75" customHeight="1">
      <c r="A2419" s="42">
        <v>45096.62533333333</v>
      </c>
      <c r="B2419" s="43">
        <v>26.75</v>
      </c>
      <c r="C2419" s="43">
        <v>26.75</v>
      </c>
      <c r="D2419" s="43">
        <v>324.0</v>
      </c>
      <c r="E2419" s="44">
        <f t="shared" si="1"/>
        <v>0.009053187476</v>
      </c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</row>
    <row r="2420" ht="15.75" customHeight="1">
      <c r="A2420" s="42">
        <v>45097.62533333333</v>
      </c>
      <c r="B2420" s="43">
        <v>27.0</v>
      </c>
      <c r="C2420" s="43">
        <v>27.0</v>
      </c>
      <c r="D2420" s="43">
        <v>3929.0</v>
      </c>
      <c r="E2420" s="44">
        <f t="shared" si="1"/>
        <v>0.009345794393</v>
      </c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</row>
    <row r="2421" ht="15.75" customHeight="1">
      <c r="A2421" s="42">
        <v>45098.62533333333</v>
      </c>
      <c r="B2421" s="43">
        <v>26.82</v>
      </c>
      <c r="C2421" s="43">
        <v>26.82</v>
      </c>
      <c r="D2421" s="43">
        <v>979.0</v>
      </c>
      <c r="E2421" s="44">
        <f t="shared" si="1"/>
        <v>-0.006666666667</v>
      </c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</row>
    <row r="2422" ht="15.75" customHeight="1">
      <c r="A2422" s="42">
        <v>45099.62533333333</v>
      </c>
      <c r="B2422" s="43">
        <v>26.9</v>
      </c>
      <c r="C2422" s="43">
        <v>26.9</v>
      </c>
      <c r="D2422" s="43">
        <v>1891.0</v>
      </c>
      <c r="E2422" s="44">
        <f t="shared" si="1"/>
        <v>0.00298284862</v>
      </c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</row>
    <row r="2423" ht="15.75" customHeight="1">
      <c r="A2423" s="42">
        <v>45100.62533333333</v>
      </c>
      <c r="B2423" s="43">
        <v>26.85</v>
      </c>
      <c r="C2423" s="43">
        <v>26.85</v>
      </c>
      <c r="D2423" s="43">
        <v>1901.0</v>
      </c>
      <c r="E2423" s="44">
        <f t="shared" si="1"/>
        <v>-0.001858736059</v>
      </c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</row>
    <row r="2424" ht="15.75" customHeight="1">
      <c r="A2424" s="42">
        <v>45103.62533333333</v>
      </c>
      <c r="B2424" s="43">
        <v>27.5</v>
      </c>
      <c r="C2424" s="43">
        <v>27.5</v>
      </c>
      <c r="D2424" s="43">
        <v>15273.0</v>
      </c>
      <c r="E2424" s="44">
        <f t="shared" si="1"/>
        <v>0.02420856611</v>
      </c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</row>
    <row r="2425" ht="15.75" customHeight="1">
      <c r="A2425" s="42">
        <v>45104.62533333333</v>
      </c>
      <c r="B2425" s="43">
        <v>27.5</v>
      </c>
      <c r="C2425" s="43">
        <v>27.5</v>
      </c>
      <c r="D2425" s="43">
        <v>2324.0</v>
      </c>
      <c r="E2425" s="44">
        <f t="shared" si="1"/>
        <v>0</v>
      </c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</row>
    <row r="2426" ht="15.75" customHeight="1">
      <c r="A2426" s="42">
        <v>45107.62533333333</v>
      </c>
      <c r="B2426" s="43">
        <v>28.4</v>
      </c>
      <c r="C2426" s="43">
        <v>28.4</v>
      </c>
      <c r="D2426" s="43">
        <v>15798.0</v>
      </c>
      <c r="E2426" s="44">
        <f t="shared" si="1"/>
        <v>0.03272727273</v>
      </c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</row>
    <row r="2427" ht="15.75" customHeight="1">
      <c r="A2427" s="42">
        <v>45110.62533333333</v>
      </c>
      <c r="B2427" s="43">
        <v>28.1</v>
      </c>
      <c r="C2427" s="43">
        <v>28.1</v>
      </c>
      <c r="D2427" s="43">
        <v>817.0</v>
      </c>
      <c r="E2427" s="44">
        <f t="shared" si="1"/>
        <v>-0.01056338028</v>
      </c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</row>
    <row r="2428" ht="15.75" customHeight="1">
      <c r="A2428" s="42">
        <v>45111.62533333333</v>
      </c>
      <c r="B2428" s="43">
        <v>27.9</v>
      </c>
      <c r="C2428" s="43">
        <v>27.9</v>
      </c>
      <c r="D2428" s="43">
        <v>551.0</v>
      </c>
      <c r="E2428" s="44">
        <f t="shared" si="1"/>
        <v>-0.007117437722</v>
      </c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</row>
    <row r="2429" ht="15.75" customHeight="1">
      <c r="A2429" s="42">
        <v>45112.62533333333</v>
      </c>
      <c r="B2429" s="43">
        <v>27.5</v>
      </c>
      <c r="C2429" s="43">
        <v>27.5</v>
      </c>
      <c r="D2429" s="43">
        <v>662.0</v>
      </c>
      <c r="E2429" s="44">
        <f t="shared" si="1"/>
        <v>-0.01433691756</v>
      </c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</row>
    <row r="2430" ht="15.75" customHeight="1">
      <c r="A2430" s="42">
        <v>45113.62533333333</v>
      </c>
      <c r="B2430" s="43">
        <v>28.0</v>
      </c>
      <c r="C2430" s="43">
        <v>28.0</v>
      </c>
      <c r="D2430" s="43">
        <v>579.0</v>
      </c>
      <c r="E2430" s="44">
        <f t="shared" si="1"/>
        <v>0.01818181818</v>
      </c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</row>
    <row r="2431" ht="15.75" customHeight="1">
      <c r="A2431" s="42">
        <v>45114.62533333333</v>
      </c>
      <c r="B2431" s="43">
        <v>28.1</v>
      </c>
      <c r="C2431" s="43">
        <v>28.1</v>
      </c>
      <c r="D2431" s="43">
        <v>5335.0</v>
      </c>
      <c r="E2431" s="44">
        <f t="shared" si="1"/>
        <v>0.003571428571</v>
      </c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</row>
    <row r="2432" ht="15.75" customHeight="1">
      <c r="A2432" s="42">
        <v>45117.62533333333</v>
      </c>
      <c r="B2432" s="43">
        <v>28.3</v>
      </c>
      <c r="C2432" s="43">
        <v>28.3</v>
      </c>
      <c r="D2432" s="43">
        <v>4725.0</v>
      </c>
      <c r="E2432" s="44">
        <f t="shared" si="1"/>
        <v>0.007117437722</v>
      </c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</row>
    <row r="2433" ht="15.75" customHeight="1">
      <c r="A2433" s="42">
        <v>45118.62533333333</v>
      </c>
      <c r="B2433" s="43">
        <v>28.3</v>
      </c>
      <c r="C2433" s="43">
        <v>28.3</v>
      </c>
      <c r="D2433" s="43">
        <v>426.0</v>
      </c>
      <c r="E2433" s="44">
        <f t="shared" si="1"/>
        <v>0</v>
      </c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</row>
    <row r="2434" ht="15.75" customHeight="1">
      <c r="A2434" s="42">
        <v>45119.62533333333</v>
      </c>
      <c r="B2434" s="43">
        <v>28.0</v>
      </c>
      <c r="C2434" s="43">
        <v>28.0</v>
      </c>
      <c r="D2434" s="43">
        <v>4986.0</v>
      </c>
      <c r="E2434" s="44">
        <f t="shared" si="1"/>
        <v>-0.01060070671</v>
      </c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</row>
    <row r="2435" ht="15.75" customHeight="1">
      <c r="A2435" s="42">
        <v>45120.62533333333</v>
      </c>
      <c r="B2435" s="43">
        <v>28.0</v>
      </c>
      <c r="C2435" s="43">
        <v>28.0</v>
      </c>
      <c r="D2435" s="43">
        <v>1954.0</v>
      </c>
      <c r="E2435" s="44">
        <f t="shared" si="1"/>
        <v>0</v>
      </c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</row>
    <row r="2436" ht="15.75" customHeight="1">
      <c r="A2436" s="42">
        <v>45121.62533333333</v>
      </c>
      <c r="B2436" s="43">
        <v>28.1</v>
      </c>
      <c r="C2436" s="43">
        <v>28.1</v>
      </c>
      <c r="D2436" s="43">
        <v>2244.0</v>
      </c>
      <c r="E2436" s="44">
        <f t="shared" si="1"/>
        <v>0.003571428571</v>
      </c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</row>
    <row r="2437" ht="15.75" customHeight="1">
      <c r="A2437" s="42">
        <v>45124.62533333333</v>
      </c>
      <c r="B2437" s="43">
        <v>28.36</v>
      </c>
      <c r="C2437" s="43">
        <v>28.36</v>
      </c>
      <c r="D2437" s="43">
        <v>2043.0</v>
      </c>
      <c r="E2437" s="44">
        <f t="shared" si="1"/>
        <v>0.009252669039</v>
      </c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</row>
    <row r="2438" ht="15.75" customHeight="1">
      <c r="A2438" s="42">
        <v>45125.62533333333</v>
      </c>
      <c r="B2438" s="43">
        <v>28.45</v>
      </c>
      <c r="C2438" s="43">
        <v>28.45</v>
      </c>
      <c r="D2438" s="43">
        <v>920.0</v>
      </c>
      <c r="E2438" s="44">
        <f t="shared" si="1"/>
        <v>0.00317348378</v>
      </c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</row>
    <row r="2439" ht="15.75" customHeight="1">
      <c r="A2439" s="42">
        <v>45127.62533333333</v>
      </c>
      <c r="B2439" s="43">
        <v>28.2</v>
      </c>
      <c r="C2439" s="43">
        <v>28.2</v>
      </c>
      <c r="D2439" s="43">
        <v>2493.0</v>
      </c>
      <c r="E2439" s="44">
        <f t="shared" si="1"/>
        <v>-0.008787346221</v>
      </c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</row>
    <row r="2440" ht="15.75" customHeight="1">
      <c r="A2440" s="42">
        <v>45128.62533333333</v>
      </c>
      <c r="B2440" s="43">
        <v>28.44</v>
      </c>
      <c r="C2440" s="43">
        <v>28.44</v>
      </c>
      <c r="D2440" s="43">
        <v>1823.0</v>
      </c>
      <c r="E2440" s="44">
        <f t="shared" si="1"/>
        <v>0.008510638298</v>
      </c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</row>
    <row r="2441" ht="15.75" customHeight="1">
      <c r="A2441" s="42">
        <v>45131.62533333333</v>
      </c>
      <c r="B2441" s="43">
        <v>28.2</v>
      </c>
      <c r="C2441" s="43">
        <v>28.2</v>
      </c>
      <c r="D2441" s="43">
        <v>1386.0</v>
      </c>
      <c r="E2441" s="44">
        <f t="shared" si="1"/>
        <v>-0.008438818565</v>
      </c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</row>
    <row r="2442" ht="15.75" customHeight="1">
      <c r="A2442" s="42">
        <v>45133.62533333333</v>
      </c>
      <c r="B2442" s="43">
        <v>28.2</v>
      </c>
      <c r="C2442" s="43">
        <v>28.2</v>
      </c>
      <c r="D2442" s="43">
        <v>631.0</v>
      </c>
      <c r="E2442" s="44">
        <f t="shared" si="1"/>
        <v>0</v>
      </c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</row>
    <row r="2443" ht="15.75" customHeight="1">
      <c r="A2443" s="42">
        <v>45134.62533333333</v>
      </c>
      <c r="B2443" s="43">
        <v>28.1</v>
      </c>
      <c r="C2443" s="43">
        <v>28.1</v>
      </c>
      <c r="D2443" s="43">
        <v>1690.0</v>
      </c>
      <c r="E2443" s="44">
        <f t="shared" si="1"/>
        <v>-0.003546099291</v>
      </c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</row>
    <row r="2444" ht="15.75" customHeight="1">
      <c r="A2444" s="42">
        <v>45135.62533333333</v>
      </c>
      <c r="B2444" s="43">
        <v>28.82</v>
      </c>
      <c r="C2444" s="43">
        <v>28.82</v>
      </c>
      <c r="D2444" s="43">
        <v>4291.0</v>
      </c>
      <c r="E2444" s="44">
        <f t="shared" si="1"/>
        <v>0.0256227758</v>
      </c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</row>
    <row r="2445" ht="15.75" customHeight="1">
      <c r="A2445" s="42">
        <v>45138.62533333333</v>
      </c>
      <c r="B2445" s="43">
        <v>28.8</v>
      </c>
      <c r="C2445" s="43">
        <v>28.8</v>
      </c>
      <c r="D2445" s="43">
        <v>1063.0</v>
      </c>
      <c r="E2445" s="44">
        <f t="shared" si="1"/>
        <v>-0.000693962526</v>
      </c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</row>
    <row r="2446" ht="15.75" customHeight="1">
      <c r="A2446" s="42">
        <v>45139.62533333333</v>
      </c>
      <c r="B2446" s="43">
        <v>28.73</v>
      </c>
      <c r="C2446" s="43">
        <v>28.73</v>
      </c>
      <c r="D2446" s="43">
        <v>1586.0</v>
      </c>
      <c r="E2446" s="44">
        <f t="shared" si="1"/>
        <v>-0.002430555556</v>
      </c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</row>
    <row r="2447" ht="15.75" customHeight="1">
      <c r="A2447" s="42">
        <v>45140.62533333333</v>
      </c>
      <c r="B2447" s="43">
        <v>28.73</v>
      </c>
      <c r="C2447" s="43">
        <v>28.73</v>
      </c>
      <c r="D2447" s="43">
        <v>100.0</v>
      </c>
      <c r="E2447" s="44">
        <f t="shared" si="1"/>
        <v>0</v>
      </c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</row>
    <row r="2448" ht="15.75" customHeight="1">
      <c r="A2448" s="42">
        <v>45141.62533333333</v>
      </c>
      <c r="B2448" s="43">
        <v>28.16</v>
      </c>
      <c r="C2448" s="43">
        <v>28.16</v>
      </c>
      <c r="D2448" s="43">
        <v>3361.0</v>
      </c>
      <c r="E2448" s="44">
        <f t="shared" si="1"/>
        <v>-0.01983988862</v>
      </c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</row>
    <row r="2449" ht="15.75" customHeight="1">
      <c r="A2449" s="42">
        <v>45142.62533333333</v>
      </c>
      <c r="B2449" s="43">
        <v>28.15</v>
      </c>
      <c r="C2449" s="43">
        <v>28.15</v>
      </c>
      <c r="D2449" s="43">
        <v>291.0</v>
      </c>
      <c r="E2449" s="44">
        <f t="shared" si="1"/>
        <v>-0.0003551136364</v>
      </c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</row>
    <row r="2450" ht="15.75" customHeight="1">
      <c r="A2450" s="42">
        <v>45145.62533333333</v>
      </c>
      <c r="B2450" s="43">
        <v>28.0</v>
      </c>
      <c r="C2450" s="43">
        <v>28.0</v>
      </c>
      <c r="D2450" s="43">
        <v>764.0</v>
      </c>
      <c r="E2450" s="44">
        <f t="shared" si="1"/>
        <v>-0.005328596803</v>
      </c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</row>
    <row r="2451" ht="15.75" customHeight="1">
      <c r="A2451" s="42">
        <v>45146.62533333333</v>
      </c>
      <c r="B2451" s="43">
        <v>27.6</v>
      </c>
      <c r="C2451" s="43">
        <v>27.6</v>
      </c>
      <c r="D2451" s="43">
        <v>586.0</v>
      </c>
      <c r="E2451" s="44">
        <f t="shared" si="1"/>
        <v>-0.01428571429</v>
      </c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</row>
    <row r="2452" ht="15.75" customHeight="1">
      <c r="A2452" s="42">
        <v>45147.62533333333</v>
      </c>
      <c r="B2452" s="43">
        <v>27.88</v>
      </c>
      <c r="C2452" s="43">
        <v>27.88</v>
      </c>
      <c r="D2452" s="43">
        <v>107.0</v>
      </c>
      <c r="E2452" s="44">
        <f t="shared" si="1"/>
        <v>0.01014492754</v>
      </c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</row>
    <row r="2453" ht="15.75" customHeight="1">
      <c r="A2453" s="42">
        <v>45148.62533333333</v>
      </c>
      <c r="B2453" s="43">
        <v>27.5</v>
      </c>
      <c r="C2453" s="43">
        <v>27.5</v>
      </c>
      <c r="D2453" s="43">
        <v>115.0</v>
      </c>
      <c r="E2453" s="44">
        <f t="shared" si="1"/>
        <v>-0.01362984218</v>
      </c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</row>
    <row r="2454" ht="15.75" customHeight="1">
      <c r="A2454" s="42">
        <v>45149.62533333333</v>
      </c>
      <c r="B2454" s="43">
        <v>27.0</v>
      </c>
      <c r="C2454" s="43">
        <v>27.0</v>
      </c>
      <c r="D2454" s="43">
        <v>291.0</v>
      </c>
      <c r="E2454" s="44">
        <f t="shared" si="1"/>
        <v>-0.01818181818</v>
      </c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</row>
    <row r="2455" ht="15.75" customHeight="1">
      <c r="A2455" s="42">
        <v>45152.62533333333</v>
      </c>
      <c r="B2455" s="43">
        <v>27.0</v>
      </c>
      <c r="C2455" s="43">
        <v>27.0</v>
      </c>
      <c r="D2455" s="43">
        <v>20.0</v>
      </c>
      <c r="E2455" s="44">
        <f t="shared" si="1"/>
        <v>0</v>
      </c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</row>
    <row r="2456" ht="15.75" customHeight="1">
      <c r="A2456" s="42">
        <v>45153.62533333333</v>
      </c>
      <c r="B2456" s="43">
        <v>27.85</v>
      </c>
      <c r="C2456" s="43">
        <v>27.85</v>
      </c>
      <c r="D2456" s="43">
        <v>412.0</v>
      </c>
      <c r="E2456" s="44">
        <f t="shared" si="1"/>
        <v>0.03148148148</v>
      </c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</row>
    <row r="2457" ht="15.75" customHeight="1">
      <c r="A2457" s="42">
        <v>45154.62533333333</v>
      </c>
      <c r="B2457" s="43">
        <v>27.8</v>
      </c>
      <c r="C2457" s="43">
        <v>27.8</v>
      </c>
      <c r="D2457" s="43">
        <v>80.0</v>
      </c>
      <c r="E2457" s="44">
        <f t="shared" si="1"/>
        <v>-0.001795332136</v>
      </c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</row>
    <row r="2458" ht="15.75" customHeight="1">
      <c r="A2458" s="42">
        <v>45155.62533333333</v>
      </c>
      <c r="B2458" s="43">
        <v>26.2</v>
      </c>
      <c r="C2458" s="43">
        <v>26.2</v>
      </c>
      <c r="D2458" s="43">
        <v>420.0</v>
      </c>
      <c r="E2458" s="44">
        <f t="shared" si="1"/>
        <v>-0.05755395683</v>
      </c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</row>
    <row r="2459" ht="15.75" customHeight="1">
      <c r="A2459" s="42">
        <v>45156.62533333333</v>
      </c>
      <c r="B2459" s="43">
        <v>26.11</v>
      </c>
      <c r="C2459" s="43">
        <v>26.11</v>
      </c>
      <c r="D2459" s="43">
        <v>2436.0</v>
      </c>
      <c r="E2459" s="44">
        <f t="shared" si="1"/>
        <v>-0.003435114504</v>
      </c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</row>
    <row r="2460" ht="15.75" customHeight="1">
      <c r="A2460" s="42">
        <v>45159.62533333333</v>
      </c>
      <c r="B2460" s="43">
        <v>27.67</v>
      </c>
      <c r="C2460" s="43">
        <v>27.67</v>
      </c>
      <c r="D2460" s="43">
        <v>7667.0</v>
      </c>
      <c r="E2460" s="44">
        <f t="shared" si="1"/>
        <v>0.05974722329</v>
      </c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</row>
    <row r="2461" ht="15.75" customHeight="1">
      <c r="A2461" s="42">
        <v>45160.62533333333</v>
      </c>
      <c r="B2461" s="43">
        <v>27.0</v>
      </c>
      <c r="C2461" s="43">
        <v>27.0</v>
      </c>
      <c r="D2461" s="43">
        <v>7132.0</v>
      </c>
      <c r="E2461" s="44">
        <f t="shared" si="1"/>
        <v>-0.02421395013</v>
      </c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</row>
    <row r="2462" ht="15.75" customHeight="1">
      <c r="A2462" s="42">
        <v>45161.62533333333</v>
      </c>
      <c r="B2462" s="43">
        <v>27.0</v>
      </c>
      <c r="C2462" s="43">
        <v>27.0</v>
      </c>
      <c r="D2462" s="43">
        <v>7104.0</v>
      </c>
      <c r="E2462" s="44">
        <f t="shared" si="1"/>
        <v>0</v>
      </c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</row>
    <row r="2463" ht="15.75" customHeight="1">
      <c r="A2463" s="42">
        <v>45162.62533333333</v>
      </c>
      <c r="B2463" s="43">
        <v>27.5</v>
      </c>
      <c r="C2463" s="43">
        <v>27.5</v>
      </c>
      <c r="D2463" s="43">
        <v>851.0</v>
      </c>
      <c r="E2463" s="44">
        <f t="shared" si="1"/>
        <v>0.01851851852</v>
      </c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</row>
    <row r="2464" ht="15.75" customHeight="1">
      <c r="A2464" s="42">
        <v>45163.62533333333</v>
      </c>
      <c r="B2464" s="43">
        <v>27.0</v>
      </c>
      <c r="C2464" s="43">
        <v>27.0</v>
      </c>
      <c r="D2464" s="43">
        <v>325.0</v>
      </c>
      <c r="E2464" s="44">
        <f t="shared" si="1"/>
        <v>-0.01818181818</v>
      </c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</row>
    <row r="2465" ht="15.75" customHeight="1">
      <c r="A2465" s="42">
        <v>45166.62533333333</v>
      </c>
      <c r="B2465" s="43">
        <v>27.5</v>
      </c>
      <c r="C2465" s="43">
        <v>27.5</v>
      </c>
      <c r="D2465" s="43">
        <v>2.0</v>
      </c>
      <c r="E2465" s="44">
        <f t="shared" si="1"/>
        <v>0.01851851852</v>
      </c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</row>
    <row r="2466" ht="15.75" customHeight="1">
      <c r="A2466" s="42">
        <v>45167.62533333333</v>
      </c>
      <c r="B2466" s="43">
        <v>27.4</v>
      </c>
      <c r="C2466" s="43">
        <v>27.4</v>
      </c>
      <c r="D2466" s="43">
        <v>444.0</v>
      </c>
      <c r="E2466" s="44">
        <f t="shared" si="1"/>
        <v>-0.003636363636</v>
      </c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</row>
    <row r="2467" ht="15.75" customHeight="1">
      <c r="A2467" s="42">
        <v>45168.62533333333</v>
      </c>
      <c r="B2467" s="43">
        <v>27.4</v>
      </c>
      <c r="C2467" s="43">
        <v>27.4</v>
      </c>
      <c r="D2467" s="43">
        <v>913.0</v>
      </c>
      <c r="E2467" s="44">
        <f t="shared" si="1"/>
        <v>0</v>
      </c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</row>
    <row r="2468" ht="15.75" customHeight="1">
      <c r="A2468" s="42">
        <v>45169.62533333333</v>
      </c>
      <c r="B2468" s="43">
        <v>27.4</v>
      </c>
      <c r="C2468" s="43">
        <v>27.4</v>
      </c>
      <c r="D2468" s="43">
        <v>4.0</v>
      </c>
      <c r="E2468" s="44">
        <f t="shared" si="1"/>
        <v>0</v>
      </c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</row>
    <row r="2469" ht="15.75" customHeight="1">
      <c r="A2469" s="42">
        <v>45170.62533333333</v>
      </c>
      <c r="B2469" s="43">
        <v>27.2</v>
      </c>
      <c r="C2469" s="43">
        <v>27.2</v>
      </c>
      <c r="D2469" s="43">
        <v>587.0</v>
      </c>
      <c r="E2469" s="44">
        <f t="shared" si="1"/>
        <v>-0.007299270073</v>
      </c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</row>
    <row r="2470" ht="15.75" customHeight="1">
      <c r="A2470" s="42">
        <v>45173.62533333333</v>
      </c>
      <c r="B2470" s="43">
        <v>27.15</v>
      </c>
      <c r="C2470" s="43">
        <v>27.15</v>
      </c>
      <c r="D2470" s="43">
        <v>382.0</v>
      </c>
      <c r="E2470" s="44">
        <f t="shared" si="1"/>
        <v>-0.001838235294</v>
      </c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</row>
    <row r="2471" ht="15.75" customHeight="1">
      <c r="A2471" s="42">
        <v>45174.62533333333</v>
      </c>
      <c r="B2471" s="43">
        <v>27.2</v>
      </c>
      <c r="C2471" s="43">
        <v>27.2</v>
      </c>
      <c r="D2471" s="43">
        <v>99.0</v>
      </c>
      <c r="E2471" s="44">
        <f t="shared" si="1"/>
        <v>0.001841620626</v>
      </c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</row>
    <row r="2472" ht="15.75" customHeight="1">
      <c r="A2472" s="42">
        <v>45175.62533333333</v>
      </c>
      <c r="B2472" s="43">
        <v>27.2</v>
      </c>
      <c r="C2472" s="43">
        <v>27.2</v>
      </c>
      <c r="D2472" s="43">
        <v>176.0</v>
      </c>
      <c r="E2472" s="44">
        <f t="shared" si="1"/>
        <v>0</v>
      </c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</row>
    <row r="2473" ht="15.75" customHeight="1">
      <c r="A2473" s="42">
        <v>45176.62533333333</v>
      </c>
      <c r="B2473" s="43">
        <v>26.8</v>
      </c>
      <c r="C2473" s="43">
        <v>26.8</v>
      </c>
      <c r="D2473" s="43">
        <v>1218.0</v>
      </c>
      <c r="E2473" s="44">
        <f t="shared" si="1"/>
        <v>-0.01470588235</v>
      </c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</row>
    <row r="2474" ht="15.75" customHeight="1">
      <c r="A2474" s="42">
        <v>45177.62533333333</v>
      </c>
      <c r="B2474" s="43">
        <v>27.0</v>
      </c>
      <c r="C2474" s="43">
        <v>27.0</v>
      </c>
      <c r="D2474" s="43">
        <v>3254.0</v>
      </c>
      <c r="E2474" s="44">
        <f t="shared" si="1"/>
        <v>0.007462686567</v>
      </c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</row>
    <row r="2475" ht="15.75" customHeight="1">
      <c r="A2475" s="42">
        <v>45180.62533333333</v>
      </c>
      <c r="B2475" s="43">
        <v>26.88</v>
      </c>
      <c r="C2475" s="43">
        <v>26.88</v>
      </c>
      <c r="D2475" s="43">
        <v>151.0</v>
      </c>
      <c r="E2475" s="44">
        <f t="shared" si="1"/>
        <v>-0.004444444444</v>
      </c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</row>
    <row r="2476" ht="15.75" customHeight="1">
      <c r="A2476" s="42">
        <v>45181.62533333333</v>
      </c>
      <c r="B2476" s="43">
        <v>26.8</v>
      </c>
      <c r="C2476" s="43">
        <v>26.8</v>
      </c>
      <c r="D2476" s="43">
        <v>280.0</v>
      </c>
      <c r="E2476" s="44">
        <f t="shared" si="1"/>
        <v>-0.002976190476</v>
      </c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</row>
    <row r="2477" ht="15.75" customHeight="1">
      <c r="A2477" s="42">
        <v>45182.62533333333</v>
      </c>
      <c r="B2477" s="43">
        <v>26.2</v>
      </c>
      <c r="C2477" s="43">
        <v>26.2</v>
      </c>
      <c r="D2477" s="43">
        <v>450.0</v>
      </c>
      <c r="E2477" s="44">
        <f t="shared" si="1"/>
        <v>-0.0223880597</v>
      </c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</row>
    <row r="2478" ht="15.75" customHeight="1">
      <c r="A2478" s="42">
        <v>45183.62533333333</v>
      </c>
      <c r="B2478" s="43">
        <v>26.2</v>
      </c>
      <c r="C2478" s="43">
        <v>26.2</v>
      </c>
      <c r="D2478" s="43">
        <v>150.0</v>
      </c>
      <c r="E2478" s="44">
        <f t="shared" si="1"/>
        <v>0</v>
      </c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</row>
    <row r="2479" ht="15.75" customHeight="1">
      <c r="A2479" s="42">
        <v>45184.62533333333</v>
      </c>
      <c r="B2479" s="43">
        <v>25.9</v>
      </c>
      <c r="C2479" s="43">
        <v>25.9</v>
      </c>
      <c r="D2479" s="43">
        <v>1448.0</v>
      </c>
      <c r="E2479" s="44">
        <f t="shared" si="1"/>
        <v>-0.01145038168</v>
      </c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</row>
    <row r="2480" ht="15.75" customHeight="1">
      <c r="A2480" s="42">
        <v>45187.62533333333</v>
      </c>
      <c r="B2480" s="43">
        <v>25.4</v>
      </c>
      <c r="C2480" s="43">
        <v>25.4</v>
      </c>
      <c r="D2480" s="43">
        <v>1937.0</v>
      </c>
      <c r="E2480" s="44">
        <f t="shared" si="1"/>
        <v>-0.01930501931</v>
      </c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</row>
    <row r="2481" ht="15.75" customHeight="1">
      <c r="A2481" s="42">
        <v>45188.62533333333</v>
      </c>
      <c r="B2481" s="43">
        <v>24.8</v>
      </c>
      <c r="C2481" s="43">
        <v>24.8</v>
      </c>
      <c r="D2481" s="43">
        <v>235.0</v>
      </c>
      <c r="E2481" s="44">
        <f t="shared" si="1"/>
        <v>-0.02362204724</v>
      </c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</row>
    <row r="2482" ht="15.75" customHeight="1">
      <c r="A2482" s="42">
        <v>45189.62533333333</v>
      </c>
      <c r="B2482" s="43">
        <v>24.0</v>
      </c>
      <c r="C2482" s="43">
        <v>24.0</v>
      </c>
      <c r="D2482" s="43">
        <v>5926.0</v>
      </c>
      <c r="E2482" s="44">
        <f t="shared" si="1"/>
        <v>-0.03225806452</v>
      </c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</row>
    <row r="2483" ht="15.75" customHeight="1">
      <c r="A2483" s="42">
        <v>45190.62533333333</v>
      </c>
      <c r="B2483" s="43">
        <v>22.9</v>
      </c>
      <c r="C2483" s="43">
        <v>22.9</v>
      </c>
      <c r="D2483" s="43">
        <v>14598.0</v>
      </c>
      <c r="E2483" s="44">
        <f t="shared" si="1"/>
        <v>-0.04583333333</v>
      </c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</row>
    <row r="2484" ht="15.75" customHeight="1">
      <c r="A2484" s="42">
        <v>45191.62533333333</v>
      </c>
      <c r="B2484" s="43">
        <v>22.8</v>
      </c>
      <c r="C2484" s="43">
        <v>22.8</v>
      </c>
      <c r="D2484" s="43">
        <v>5174.0</v>
      </c>
      <c r="E2484" s="44">
        <f t="shared" si="1"/>
        <v>-0.004366812227</v>
      </c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</row>
    <row r="2485" ht="15.75" customHeight="1">
      <c r="A2485" s="42">
        <v>45194.62533333333</v>
      </c>
      <c r="B2485" s="43">
        <v>22.61</v>
      </c>
      <c r="C2485" s="43">
        <v>22.61</v>
      </c>
      <c r="D2485" s="43">
        <v>2040.0</v>
      </c>
      <c r="E2485" s="44">
        <f t="shared" si="1"/>
        <v>-0.008333333333</v>
      </c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</row>
    <row r="2486" ht="15.75" customHeight="1">
      <c r="A2486" s="42">
        <v>45195.62533333333</v>
      </c>
      <c r="B2486" s="43">
        <v>22.5</v>
      </c>
      <c r="C2486" s="43">
        <v>22.5</v>
      </c>
      <c r="D2486" s="43">
        <v>2760.0</v>
      </c>
      <c r="E2486" s="44">
        <f t="shared" si="1"/>
        <v>-0.004865103936</v>
      </c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</row>
    <row r="2487" ht="15.75" customHeight="1">
      <c r="A2487" s="42">
        <v>45197.62533333333</v>
      </c>
      <c r="B2487" s="43">
        <v>23.0</v>
      </c>
      <c r="C2487" s="43">
        <v>23.0</v>
      </c>
      <c r="D2487" s="43">
        <v>3908.0</v>
      </c>
      <c r="E2487" s="44">
        <f t="shared" si="1"/>
        <v>0.02222222222</v>
      </c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</row>
    <row r="2488" ht="15.75" customHeight="1">
      <c r="A2488" s="42">
        <v>45198.62533333333</v>
      </c>
      <c r="B2488" s="43">
        <v>23.0</v>
      </c>
      <c r="C2488" s="43">
        <v>23.0</v>
      </c>
      <c r="D2488" s="43">
        <v>10.0</v>
      </c>
      <c r="E2488" s="44">
        <f t="shared" si="1"/>
        <v>0</v>
      </c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</row>
    <row r="2489" ht="15.75" customHeight="1">
      <c r="A2489" s="42">
        <v>45201.62533333333</v>
      </c>
      <c r="B2489" s="43">
        <v>23.0</v>
      </c>
      <c r="C2489" s="43">
        <v>23.0</v>
      </c>
      <c r="D2489" s="43">
        <v>50.0</v>
      </c>
      <c r="E2489" s="44">
        <f t="shared" si="1"/>
        <v>0</v>
      </c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</row>
    <row r="2490" ht="15.75" customHeight="1">
      <c r="A2490" s="42">
        <v>45202.62533333333</v>
      </c>
      <c r="B2490" s="43">
        <v>23.0</v>
      </c>
      <c r="C2490" s="43">
        <v>23.0</v>
      </c>
      <c r="D2490" s="43">
        <v>1889.0</v>
      </c>
      <c r="E2490" s="44">
        <f t="shared" si="1"/>
        <v>0</v>
      </c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</row>
    <row r="2491" ht="15.75" customHeight="1">
      <c r="A2491" s="42">
        <v>45203.62533333333</v>
      </c>
      <c r="B2491" s="43">
        <v>23.0</v>
      </c>
      <c r="C2491" s="43">
        <v>23.0</v>
      </c>
      <c r="D2491" s="43">
        <v>331.0</v>
      </c>
      <c r="E2491" s="44">
        <f t="shared" si="1"/>
        <v>0</v>
      </c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</row>
    <row r="2492" ht="15.75" customHeight="1">
      <c r="A2492" s="42">
        <v>45204.62533333333</v>
      </c>
      <c r="B2492" s="43">
        <v>22.95</v>
      </c>
      <c r="C2492" s="43">
        <v>22.95</v>
      </c>
      <c r="D2492" s="43">
        <v>1033.0</v>
      </c>
      <c r="E2492" s="44">
        <f t="shared" si="1"/>
        <v>-0.002173913043</v>
      </c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</row>
    <row r="2493" ht="15.75" customHeight="1">
      <c r="A2493" s="42">
        <v>45205.62533333333</v>
      </c>
      <c r="B2493" s="43">
        <v>22.95</v>
      </c>
      <c r="C2493" s="43">
        <v>22.95</v>
      </c>
      <c r="D2493" s="43">
        <v>1503.0</v>
      </c>
      <c r="E2493" s="44">
        <f t="shared" si="1"/>
        <v>0</v>
      </c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</row>
    <row r="2494" ht="15.75" customHeight="1">
      <c r="A2494" s="42">
        <v>45208.62533333333</v>
      </c>
      <c r="B2494" s="43">
        <v>22.2</v>
      </c>
      <c r="C2494" s="43">
        <v>22.2</v>
      </c>
      <c r="D2494" s="43">
        <v>30.0</v>
      </c>
      <c r="E2494" s="44">
        <f t="shared" si="1"/>
        <v>-0.03267973856</v>
      </c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</row>
    <row r="2495" ht="15.75" customHeight="1">
      <c r="A2495" s="42">
        <v>45209.62533333333</v>
      </c>
      <c r="B2495" s="43">
        <v>22.6</v>
      </c>
      <c r="C2495" s="43">
        <v>22.6</v>
      </c>
      <c r="D2495" s="43">
        <v>4049.0</v>
      </c>
      <c r="E2495" s="44">
        <f t="shared" si="1"/>
        <v>0.01801801802</v>
      </c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</row>
    <row r="2496" ht="15.75" customHeight="1">
      <c r="A2496" s="42">
        <v>45210.62533333333</v>
      </c>
      <c r="B2496" s="43">
        <v>22.59</v>
      </c>
      <c r="C2496" s="43">
        <v>22.59</v>
      </c>
      <c r="D2496" s="43">
        <v>180.0</v>
      </c>
      <c r="E2496" s="44">
        <f t="shared" si="1"/>
        <v>-0.0004424778761</v>
      </c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</row>
    <row r="2497" ht="15.75" customHeight="1">
      <c r="A2497" s="42">
        <v>45211.62533333333</v>
      </c>
      <c r="B2497" s="43">
        <v>22.99</v>
      </c>
      <c r="C2497" s="43">
        <v>22.99</v>
      </c>
      <c r="D2497" s="43">
        <v>1.0</v>
      </c>
      <c r="E2497" s="44">
        <f t="shared" si="1"/>
        <v>0.01770694998</v>
      </c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</row>
    <row r="2498" ht="15.75" customHeight="1">
      <c r="A2498" s="42">
        <v>45212.62533333333</v>
      </c>
      <c r="B2498" s="43">
        <v>22.5</v>
      </c>
      <c r="C2498" s="43">
        <v>22.5</v>
      </c>
      <c r="D2498" s="43">
        <v>610.0</v>
      </c>
      <c r="E2498" s="44">
        <f t="shared" si="1"/>
        <v>-0.02131361462</v>
      </c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</row>
    <row r="2499" ht="15.75" customHeight="1">
      <c r="A2499" s="42">
        <v>45215.62533333333</v>
      </c>
      <c r="B2499" s="43">
        <v>22.9</v>
      </c>
      <c r="C2499" s="43">
        <v>22.9</v>
      </c>
      <c r="D2499" s="43">
        <v>806.0</v>
      </c>
      <c r="E2499" s="44">
        <f t="shared" si="1"/>
        <v>0.01777777778</v>
      </c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</row>
    <row r="2500" ht="15.75" customHeight="1">
      <c r="A2500" s="42">
        <v>45216.62533333333</v>
      </c>
      <c r="B2500" s="43">
        <v>22.65</v>
      </c>
      <c r="C2500" s="43">
        <v>22.65</v>
      </c>
      <c r="D2500" s="43">
        <v>10.0</v>
      </c>
      <c r="E2500" s="44">
        <f t="shared" si="1"/>
        <v>-0.01091703057</v>
      </c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</row>
    <row r="2501" ht="15.75" customHeight="1">
      <c r="A2501" s="42">
        <v>45217.62533333333</v>
      </c>
      <c r="B2501" s="43">
        <v>22.65</v>
      </c>
      <c r="C2501" s="43">
        <v>22.65</v>
      </c>
      <c r="D2501" s="43">
        <v>185.0</v>
      </c>
      <c r="E2501" s="44">
        <f t="shared" si="1"/>
        <v>0</v>
      </c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</row>
    <row r="2502" ht="15.75" customHeight="1">
      <c r="A2502" s="42">
        <v>45218.62533333333</v>
      </c>
      <c r="B2502" s="43">
        <v>22.6</v>
      </c>
      <c r="C2502" s="43">
        <v>22.6</v>
      </c>
      <c r="D2502" s="43">
        <v>1270.0</v>
      </c>
      <c r="E2502" s="44">
        <f t="shared" si="1"/>
        <v>-0.002207505519</v>
      </c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</row>
    <row r="2503" ht="15.75" customHeight="1">
      <c r="A2503" s="42">
        <v>45219.62533333333</v>
      </c>
      <c r="B2503" s="43">
        <v>22.85</v>
      </c>
      <c r="C2503" s="43">
        <v>22.85</v>
      </c>
      <c r="D2503" s="43">
        <v>2445.0</v>
      </c>
      <c r="E2503" s="44">
        <f t="shared" si="1"/>
        <v>0.0110619469</v>
      </c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</row>
    <row r="2504" ht="15.75" customHeight="1">
      <c r="A2504" s="42">
        <v>45222.62533333333</v>
      </c>
      <c r="B2504" s="43">
        <v>23.37</v>
      </c>
      <c r="C2504" s="43">
        <v>23.37</v>
      </c>
      <c r="D2504" s="43">
        <v>1677.0</v>
      </c>
      <c r="E2504" s="44">
        <f t="shared" si="1"/>
        <v>0.0227571116</v>
      </c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</row>
    <row r="2505" ht="15.75" customHeight="1">
      <c r="A2505" s="42">
        <v>45223.62533333333</v>
      </c>
      <c r="B2505" s="43">
        <v>23.35</v>
      </c>
      <c r="C2505" s="43">
        <v>23.35</v>
      </c>
      <c r="D2505" s="43">
        <v>8143.0</v>
      </c>
      <c r="E2505" s="44">
        <f t="shared" si="1"/>
        <v>-0.0008557980317</v>
      </c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</row>
    <row r="2506" ht="15.75" customHeight="1">
      <c r="A2506" s="42">
        <v>45224.62533333333</v>
      </c>
      <c r="B2506" s="43">
        <v>22.99</v>
      </c>
      <c r="C2506" s="43">
        <v>22.99</v>
      </c>
      <c r="D2506" s="43">
        <v>2233.0</v>
      </c>
      <c r="E2506" s="44">
        <f t="shared" si="1"/>
        <v>-0.01541755889</v>
      </c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</row>
    <row r="2507" ht="15.75" customHeight="1">
      <c r="A2507" s="42">
        <v>45225.62533333333</v>
      </c>
      <c r="B2507" s="43">
        <v>22.9</v>
      </c>
      <c r="C2507" s="43">
        <v>22.9</v>
      </c>
      <c r="D2507" s="43">
        <v>1136.0</v>
      </c>
      <c r="E2507" s="44">
        <f t="shared" si="1"/>
        <v>-0.003914745542</v>
      </c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</row>
    <row r="2508" ht="15.75" customHeight="1">
      <c r="A2508" s="42">
        <v>45226.62533333333</v>
      </c>
      <c r="B2508" s="43">
        <v>22.7</v>
      </c>
      <c r="C2508" s="43">
        <v>22.7</v>
      </c>
      <c r="D2508" s="43">
        <v>1290.0</v>
      </c>
      <c r="E2508" s="44">
        <f t="shared" si="1"/>
        <v>-0.008733624454</v>
      </c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</row>
    <row r="2509" ht="15.75" customHeight="1">
      <c r="A2509" s="42">
        <v>45229.62533333333</v>
      </c>
      <c r="B2509" s="43">
        <v>22.5</v>
      </c>
      <c r="C2509" s="43">
        <v>22.5</v>
      </c>
      <c r="D2509" s="43">
        <v>200.0</v>
      </c>
      <c r="E2509" s="44">
        <f t="shared" si="1"/>
        <v>-0.008810572687</v>
      </c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</row>
    <row r="2510" ht="15.75" customHeight="1">
      <c r="A2510" s="42">
        <v>45230.62533333333</v>
      </c>
      <c r="B2510" s="43">
        <v>22.6</v>
      </c>
      <c r="C2510" s="43">
        <v>22.6</v>
      </c>
      <c r="D2510" s="43">
        <v>299.0</v>
      </c>
      <c r="E2510" s="44">
        <f t="shared" si="1"/>
        <v>0.004444444444</v>
      </c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</row>
    <row r="2511" ht="15.75" customHeight="1">
      <c r="A2511" s="42">
        <v>45231.62533333333</v>
      </c>
      <c r="B2511" s="43">
        <v>22.5</v>
      </c>
      <c r="C2511" s="43">
        <v>22.5</v>
      </c>
      <c r="D2511" s="43">
        <v>342.0</v>
      </c>
      <c r="E2511" s="44">
        <f t="shared" si="1"/>
        <v>-0.004424778761</v>
      </c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</row>
    <row r="2512" ht="15.75" customHeight="1">
      <c r="A2512" s="42">
        <v>45232.62533333333</v>
      </c>
      <c r="B2512" s="43">
        <v>22.5</v>
      </c>
      <c r="C2512" s="43">
        <v>22.5</v>
      </c>
      <c r="D2512" s="43">
        <v>890.0</v>
      </c>
      <c r="E2512" s="44">
        <f t="shared" si="1"/>
        <v>0</v>
      </c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</row>
    <row r="2513" ht="15.75" customHeight="1">
      <c r="A2513" s="42">
        <v>45233.62533333333</v>
      </c>
      <c r="B2513" s="43">
        <v>22.5</v>
      </c>
      <c r="C2513" s="43">
        <v>22.5</v>
      </c>
      <c r="D2513" s="43">
        <v>411.0</v>
      </c>
      <c r="E2513" s="44">
        <f t="shared" si="1"/>
        <v>0</v>
      </c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</row>
    <row r="2514" ht="15.75" customHeight="1">
      <c r="A2514" s="42">
        <v>45236.62533333333</v>
      </c>
      <c r="B2514" s="43">
        <v>22.7</v>
      </c>
      <c r="C2514" s="43">
        <v>22.7</v>
      </c>
      <c r="D2514" s="43">
        <v>1.0</v>
      </c>
      <c r="E2514" s="44">
        <f t="shared" si="1"/>
        <v>0.008888888889</v>
      </c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</row>
    <row r="2515" ht="15.75" customHeight="1">
      <c r="A2515" s="42">
        <v>45237.62533333333</v>
      </c>
      <c r="B2515" s="43">
        <v>22.7</v>
      </c>
      <c r="C2515" s="43">
        <v>22.7</v>
      </c>
      <c r="D2515" s="43">
        <v>0.0</v>
      </c>
      <c r="E2515" s="44">
        <f t="shared" si="1"/>
        <v>0</v>
      </c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</row>
    <row r="2516" ht="15.75" customHeight="1">
      <c r="A2516" s="42">
        <v>45238.62533333333</v>
      </c>
      <c r="B2516" s="43">
        <v>22.26</v>
      </c>
      <c r="C2516" s="43">
        <v>22.26</v>
      </c>
      <c r="D2516" s="43">
        <v>197.0</v>
      </c>
      <c r="E2516" s="44">
        <f t="shared" si="1"/>
        <v>-0.01938325991</v>
      </c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</row>
    <row r="2517" ht="15.75" customHeight="1">
      <c r="A2517" s="42">
        <v>45239.62533333333</v>
      </c>
      <c r="B2517" s="43">
        <v>22.3</v>
      </c>
      <c r="C2517" s="43">
        <v>22.3</v>
      </c>
      <c r="D2517" s="43">
        <v>224.0</v>
      </c>
      <c r="E2517" s="44">
        <f t="shared" si="1"/>
        <v>0.001796945193</v>
      </c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</row>
    <row r="2518" ht="15.75" customHeight="1">
      <c r="A2518" s="42">
        <v>45240.62533333333</v>
      </c>
      <c r="B2518" s="43">
        <v>22.99</v>
      </c>
      <c r="C2518" s="43">
        <v>22.99</v>
      </c>
      <c r="D2518" s="43">
        <v>283.0</v>
      </c>
      <c r="E2518" s="44">
        <f t="shared" si="1"/>
        <v>0.03094170404</v>
      </c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</row>
    <row r="2519" ht="15.75" customHeight="1">
      <c r="A2519" s="42">
        <v>45243.62533333333</v>
      </c>
      <c r="B2519" s="43">
        <v>22.99</v>
      </c>
      <c r="C2519" s="43">
        <v>22.99</v>
      </c>
      <c r="D2519" s="43">
        <v>25089.0</v>
      </c>
      <c r="E2519" s="44">
        <f t="shared" si="1"/>
        <v>0</v>
      </c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</row>
    <row r="2520" ht="15.75" customHeight="1">
      <c r="A2520" s="42">
        <v>45244.62533333333</v>
      </c>
      <c r="B2520" s="43">
        <v>23.4</v>
      </c>
      <c r="C2520" s="43">
        <v>23.4</v>
      </c>
      <c r="D2520" s="43">
        <v>9930.0</v>
      </c>
      <c r="E2520" s="44">
        <f t="shared" si="1"/>
        <v>0.0178338408</v>
      </c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</row>
    <row r="2521" ht="15.75" customHeight="1">
      <c r="A2521" s="42">
        <v>45245.62533333333</v>
      </c>
      <c r="B2521" s="43">
        <v>23.97</v>
      </c>
      <c r="C2521" s="43">
        <v>23.97</v>
      </c>
      <c r="D2521" s="43">
        <v>19524.0</v>
      </c>
      <c r="E2521" s="44">
        <f t="shared" si="1"/>
        <v>0.02435897436</v>
      </c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</row>
    <row r="2522" ht="15.75" customHeight="1">
      <c r="A2522" s="42">
        <v>45246.62533333333</v>
      </c>
      <c r="B2522" s="43">
        <v>25.27</v>
      </c>
      <c r="C2522" s="43">
        <v>25.27</v>
      </c>
      <c r="D2522" s="43">
        <v>56985.0</v>
      </c>
      <c r="E2522" s="44">
        <f t="shared" si="1"/>
        <v>0.05423445974</v>
      </c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</row>
    <row r="2523" ht="15.75" customHeight="1">
      <c r="A2523" s="42">
        <v>45247.62533333333</v>
      </c>
      <c r="B2523" s="43">
        <v>25.24</v>
      </c>
      <c r="C2523" s="43">
        <v>25.24</v>
      </c>
      <c r="D2523" s="43">
        <v>2180.0</v>
      </c>
      <c r="E2523" s="44">
        <f t="shared" si="1"/>
        <v>-0.001187178472</v>
      </c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</row>
    <row r="2524" ht="15.75" customHeight="1">
      <c r="A2524" s="42">
        <v>45250.62533333333</v>
      </c>
      <c r="B2524" s="43">
        <v>25.24</v>
      </c>
      <c r="C2524" s="43">
        <v>25.24</v>
      </c>
      <c r="D2524" s="43">
        <v>57.0</v>
      </c>
      <c r="E2524" s="44">
        <f t="shared" si="1"/>
        <v>0</v>
      </c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</row>
    <row r="2525" ht="15.75" customHeight="1">
      <c r="A2525" s="42">
        <v>45251.62533333333</v>
      </c>
      <c r="B2525" s="43">
        <v>25.25</v>
      </c>
      <c r="C2525" s="43">
        <v>25.25</v>
      </c>
      <c r="D2525" s="43">
        <v>9412.0</v>
      </c>
      <c r="E2525" s="44">
        <f t="shared" si="1"/>
        <v>0.0003961965135</v>
      </c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</row>
    <row r="2526" ht="15.75" customHeight="1">
      <c r="A2526" s="42">
        <v>45252.62533333333</v>
      </c>
      <c r="B2526" s="43">
        <v>24.99</v>
      </c>
      <c r="C2526" s="43">
        <v>24.99</v>
      </c>
      <c r="D2526" s="43">
        <v>8708.0</v>
      </c>
      <c r="E2526" s="44">
        <f t="shared" si="1"/>
        <v>-0.0102970297</v>
      </c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</row>
    <row r="2527" ht="15.75" customHeight="1">
      <c r="A2527" s="34"/>
      <c r="B2527" s="20"/>
      <c r="C2527" s="20"/>
      <c r="D2527" s="20"/>
      <c r="E2527" s="35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</row>
    <row r="2528" ht="15.75" customHeight="1">
      <c r="A2528" s="34"/>
      <c r="B2528" s="20"/>
      <c r="C2528" s="20"/>
      <c r="D2528" s="20"/>
      <c r="E2528" s="35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</row>
    <row r="2529" ht="15.75" customHeight="1">
      <c r="A2529" s="34"/>
      <c r="B2529" s="20"/>
      <c r="C2529" s="20"/>
      <c r="D2529" s="20"/>
      <c r="E2529" s="35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</row>
    <row r="2530" ht="15.75" customHeight="1">
      <c r="A2530" s="34"/>
      <c r="B2530" s="20"/>
      <c r="C2530" s="20"/>
      <c r="D2530" s="20"/>
      <c r="E2530" s="35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</row>
    <row r="2531" ht="15.75" customHeight="1">
      <c r="A2531" s="34"/>
      <c r="B2531" s="20"/>
      <c r="C2531" s="20"/>
      <c r="D2531" s="20"/>
      <c r="E2531" s="35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</row>
    <row r="2532" ht="15.75" customHeight="1">
      <c r="A2532" s="34"/>
      <c r="B2532" s="20"/>
      <c r="C2532" s="20"/>
      <c r="D2532" s="20"/>
      <c r="E2532" s="35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</row>
    <row r="2533" ht="15.75" customHeight="1">
      <c r="A2533" s="34"/>
      <c r="B2533" s="20"/>
      <c r="C2533" s="20"/>
      <c r="D2533" s="20"/>
      <c r="E2533" s="35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</row>
    <row r="2534" ht="15.75" customHeight="1">
      <c r="A2534" s="34"/>
      <c r="B2534" s="20"/>
      <c r="C2534" s="20"/>
      <c r="D2534" s="20"/>
      <c r="E2534" s="35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</row>
    <row r="2535" ht="15.75" customHeight="1">
      <c r="A2535" s="34"/>
      <c r="B2535" s="20"/>
      <c r="C2535" s="20"/>
      <c r="D2535" s="20"/>
      <c r="E2535" s="35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</row>
    <row r="2536" ht="15.75" customHeight="1">
      <c r="A2536" s="34"/>
      <c r="B2536" s="20"/>
      <c r="C2536" s="20"/>
      <c r="D2536" s="20"/>
      <c r="E2536" s="35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</row>
    <row r="2537" ht="15.75" customHeight="1">
      <c r="A2537" s="34"/>
      <c r="B2537" s="20"/>
      <c r="C2537" s="20"/>
      <c r="D2537" s="20"/>
      <c r="E2537" s="35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</row>
    <row r="2538" ht="15.75" customHeight="1">
      <c r="A2538" s="34"/>
      <c r="B2538" s="20"/>
      <c r="C2538" s="20"/>
      <c r="D2538" s="20"/>
      <c r="E2538" s="35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</row>
    <row r="2539" ht="15.75" customHeight="1">
      <c r="A2539" s="34"/>
      <c r="B2539" s="20"/>
      <c r="C2539" s="20"/>
      <c r="D2539" s="20"/>
      <c r="E2539" s="35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</row>
    <row r="2540" ht="15.75" customHeight="1">
      <c r="A2540" s="34"/>
      <c r="B2540" s="20"/>
      <c r="C2540" s="20"/>
      <c r="D2540" s="20"/>
      <c r="E2540" s="35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</row>
    <row r="2541" ht="15.75" customHeight="1">
      <c r="A2541" s="34"/>
      <c r="B2541" s="20"/>
      <c r="C2541" s="20"/>
      <c r="D2541" s="20"/>
      <c r="E2541" s="35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</row>
    <row r="2542" ht="15.75" customHeight="1">
      <c r="A2542" s="34"/>
      <c r="B2542" s="20"/>
      <c r="C2542" s="20"/>
      <c r="D2542" s="20"/>
      <c r="E2542" s="35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</row>
    <row r="2543" ht="15.75" customHeight="1">
      <c r="A2543" s="34"/>
      <c r="B2543" s="20"/>
      <c r="C2543" s="20"/>
      <c r="D2543" s="20"/>
      <c r="E2543" s="35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</row>
    <row r="2544" ht="15.75" customHeight="1">
      <c r="A2544" s="34"/>
      <c r="B2544" s="20"/>
      <c r="C2544" s="20"/>
      <c r="D2544" s="20"/>
      <c r="E2544" s="35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</row>
    <row r="2545" ht="15.75" customHeight="1">
      <c r="A2545" s="34"/>
      <c r="B2545" s="20"/>
      <c r="C2545" s="20"/>
      <c r="D2545" s="20"/>
      <c r="E2545" s="35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</row>
    <row r="2546" ht="15.75" customHeight="1">
      <c r="A2546" s="34"/>
      <c r="B2546" s="20"/>
      <c r="C2546" s="20"/>
      <c r="D2546" s="20"/>
      <c r="E2546" s="35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</row>
    <row r="2547" ht="15.75" customHeight="1">
      <c r="A2547" s="34"/>
      <c r="B2547" s="20"/>
      <c r="C2547" s="20"/>
      <c r="D2547" s="20"/>
      <c r="E2547" s="35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</row>
    <row r="2548" ht="15.75" customHeight="1">
      <c r="A2548" s="34"/>
      <c r="B2548" s="20"/>
      <c r="C2548" s="20"/>
      <c r="D2548" s="20"/>
      <c r="E2548" s="35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</row>
    <row r="2549" ht="15.75" customHeight="1">
      <c r="A2549" s="34"/>
      <c r="B2549" s="20"/>
      <c r="C2549" s="20"/>
      <c r="D2549" s="20"/>
      <c r="E2549" s="35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</row>
    <row r="2550" ht="15.75" customHeight="1">
      <c r="A2550" s="34"/>
      <c r="B2550" s="20"/>
      <c r="C2550" s="20"/>
      <c r="D2550" s="20"/>
      <c r="E2550" s="35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</row>
    <row r="2551" ht="15.75" customHeight="1">
      <c r="A2551" s="34"/>
      <c r="B2551" s="20"/>
      <c r="C2551" s="20"/>
      <c r="D2551" s="20"/>
      <c r="E2551" s="35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</row>
    <row r="2552" ht="15.75" customHeight="1">
      <c r="A2552" s="34"/>
      <c r="B2552" s="20"/>
      <c r="C2552" s="20"/>
      <c r="D2552" s="20"/>
      <c r="E2552" s="35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</row>
    <row r="2553" ht="15.75" customHeight="1">
      <c r="A2553" s="34"/>
      <c r="B2553" s="20"/>
      <c r="C2553" s="20"/>
      <c r="D2553" s="20"/>
      <c r="E2553" s="35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</row>
    <row r="2554" ht="15.75" customHeight="1">
      <c r="A2554" s="34"/>
      <c r="B2554" s="20"/>
      <c r="C2554" s="20"/>
      <c r="D2554" s="20"/>
      <c r="E2554" s="35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</row>
    <row r="2555" ht="15.75" customHeight="1">
      <c r="A2555" s="34"/>
      <c r="B2555" s="20"/>
      <c r="C2555" s="20"/>
      <c r="D2555" s="20"/>
      <c r="E2555" s="35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</row>
    <row r="2556" ht="15.75" customHeight="1">
      <c r="A2556" s="34"/>
      <c r="B2556" s="20"/>
      <c r="C2556" s="20"/>
      <c r="D2556" s="20"/>
      <c r="E2556" s="35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</row>
    <row r="2557" ht="15.75" customHeight="1">
      <c r="A2557" s="34"/>
      <c r="B2557" s="20"/>
      <c r="C2557" s="20"/>
      <c r="D2557" s="20"/>
      <c r="E2557" s="35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</row>
    <row r="2558" ht="15.75" customHeight="1">
      <c r="A2558" s="34"/>
      <c r="B2558" s="20"/>
      <c r="C2558" s="20"/>
      <c r="D2558" s="20"/>
      <c r="E2558" s="35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</row>
    <row r="2559" ht="15.75" customHeight="1">
      <c r="A2559" s="34"/>
      <c r="B2559" s="20"/>
      <c r="C2559" s="20"/>
      <c r="D2559" s="20"/>
      <c r="E2559" s="35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</row>
    <row r="2560" ht="15.75" customHeight="1">
      <c r="A2560" s="34"/>
      <c r="B2560" s="20"/>
      <c r="C2560" s="20"/>
      <c r="D2560" s="20"/>
      <c r="E2560" s="35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</row>
    <row r="2561" ht="15.75" customHeight="1">
      <c r="A2561" s="34"/>
      <c r="B2561" s="20"/>
      <c r="C2561" s="20"/>
      <c r="D2561" s="20"/>
      <c r="E2561" s="35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</row>
    <row r="2562" ht="15.75" customHeight="1">
      <c r="A2562" s="34"/>
      <c r="B2562" s="20"/>
      <c r="C2562" s="20"/>
      <c r="D2562" s="20"/>
      <c r="E2562" s="35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</row>
    <row r="2563" ht="15.75" customHeight="1">
      <c r="A2563" s="34"/>
      <c r="B2563" s="20"/>
      <c r="C2563" s="20"/>
      <c r="D2563" s="20"/>
      <c r="E2563" s="35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</row>
    <row r="2564" ht="15.75" customHeight="1">
      <c r="A2564" s="34"/>
      <c r="B2564" s="20"/>
      <c r="C2564" s="20"/>
      <c r="D2564" s="20"/>
      <c r="E2564" s="35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</row>
    <row r="2565" ht="15.75" customHeight="1">
      <c r="A2565" s="34"/>
      <c r="B2565" s="20"/>
      <c r="C2565" s="20"/>
      <c r="D2565" s="20"/>
      <c r="E2565" s="35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</row>
    <row r="2566" ht="15.75" customHeight="1">
      <c r="A2566" s="34"/>
      <c r="B2566" s="20"/>
      <c r="C2566" s="20"/>
      <c r="D2566" s="20"/>
      <c r="E2566" s="35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</row>
    <row r="2567" ht="15.75" customHeight="1">
      <c r="A2567" s="34"/>
      <c r="B2567" s="20"/>
      <c r="C2567" s="20"/>
      <c r="D2567" s="20"/>
      <c r="E2567" s="35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</row>
    <row r="2568" ht="15.75" customHeight="1">
      <c r="A2568" s="34"/>
      <c r="B2568" s="20"/>
      <c r="C2568" s="20"/>
      <c r="D2568" s="20"/>
      <c r="E2568" s="35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</row>
    <row r="2569" ht="15.75" customHeight="1">
      <c r="A2569" s="34"/>
      <c r="B2569" s="20"/>
      <c r="C2569" s="20"/>
      <c r="D2569" s="20"/>
      <c r="E2569" s="35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</row>
    <row r="2570" ht="15.75" customHeight="1">
      <c r="A2570" s="34"/>
      <c r="B2570" s="20"/>
      <c r="C2570" s="20"/>
      <c r="D2570" s="20"/>
      <c r="E2570" s="35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</row>
    <row r="2571" ht="15.75" customHeight="1">
      <c r="A2571" s="34"/>
      <c r="B2571" s="20"/>
      <c r="C2571" s="20"/>
      <c r="D2571" s="20"/>
      <c r="E2571" s="35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</row>
    <row r="2572" ht="15.75" customHeight="1">
      <c r="A2572" s="34"/>
      <c r="B2572" s="20"/>
      <c r="C2572" s="20"/>
      <c r="D2572" s="20"/>
      <c r="E2572" s="35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</row>
    <row r="2573" ht="15.75" customHeight="1">
      <c r="A2573" s="34"/>
      <c r="B2573" s="20"/>
      <c r="C2573" s="20"/>
      <c r="D2573" s="20"/>
      <c r="E2573" s="35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</row>
    <row r="2574" ht="15.75" customHeight="1">
      <c r="A2574" s="34"/>
      <c r="B2574" s="20"/>
      <c r="C2574" s="20"/>
      <c r="D2574" s="20"/>
      <c r="E2574" s="35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</row>
    <row r="2575" ht="15.75" customHeight="1">
      <c r="A2575" s="34"/>
      <c r="B2575" s="20"/>
      <c r="C2575" s="20"/>
      <c r="D2575" s="20"/>
      <c r="E2575" s="35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</row>
    <row r="2576" ht="15.75" customHeight="1">
      <c r="A2576" s="34"/>
      <c r="B2576" s="20"/>
      <c r="C2576" s="20"/>
      <c r="D2576" s="20"/>
      <c r="E2576" s="35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</row>
    <row r="2577" ht="15.75" customHeight="1">
      <c r="A2577" s="34"/>
      <c r="B2577" s="20"/>
      <c r="C2577" s="20"/>
      <c r="D2577" s="20"/>
      <c r="E2577" s="35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</row>
    <row r="2578" ht="15.75" customHeight="1">
      <c r="A2578" s="34"/>
      <c r="B2578" s="20"/>
      <c r="C2578" s="20"/>
      <c r="D2578" s="20"/>
      <c r="E2578" s="35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</row>
    <row r="2579" ht="15.75" customHeight="1">
      <c r="A2579" s="34"/>
      <c r="B2579" s="20"/>
      <c r="C2579" s="20"/>
      <c r="D2579" s="20"/>
      <c r="E2579" s="35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</row>
    <row r="2580" ht="15.75" customHeight="1">
      <c r="A2580" s="34"/>
      <c r="B2580" s="20"/>
      <c r="C2580" s="20"/>
      <c r="D2580" s="20"/>
      <c r="E2580" s="35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</row>
    <row r="2581" ht="15.75" customHeight="1">
      <c r="A2581" s="34"/>
      <c r="B2581" s="20"/>
      <c r="C2581" s="20"/>
      <c r="D2581" s="20"/>
      <c r="E2581" s="35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</row>
    <row r="2582" ht="15.75" customHeight="1">
      <c r="A2582" s="34"/>
      <c r="B2582" s="20"/>
      <c r="C2582" s="20"/>
      <c r="D2582" s="20"/>
      <c r="E2582" s="35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</row>
    <row r="2583" ht="15.75" customHeight="1">
      <c r="A2583" s="34"/>
      <c r="B2583" s="20"/>
      <c r="C2583" s="20"/>
      <c r="D2583" s="20"/>
      <c r="E2583" s="35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</row>
    <row r="2584" ht="15.75" customHeight="1">
      <c r="A2584" s="34"/>
      <c r="B2584" s="20"/>
      <c r="C2584" s="20"/>
      <c r="D2584" s="20"/>
      <c r="E2584" s="35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</row>
    <row r="2585" ht="15.75" customHeight="1">
      <c r="A2585" s="34"/>
      <c r="B2585" s="20"/>
      <c r="C2585" s="20"/>
      <c r="D2585" s="20"/>
      <c r="E2585" s="35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</row>
    <row r="2586" ht="15.75" customHeight="1">
      <c r="A2586" s="34"/>
      <c r="B2586" s="20"/>
      <c r="C2586" s="20"/>
      <c r="D2586" s="20"/>
      <c r="E2586" s="35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</row>
    <row r="2587" ht="15.75" customHeight="1">
      <c r="A2587" s="34"/>
      <c r="B2587" s="20"/>
      <c r="C2587" s="20"/>
      <c r="D2587" s="20"/>
      <c r="E2587" s="35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</row>
    <row r="2588" ht="15.75" customHeight="1">
      <c r="A2588" s="34"/>
      <c r="B2588" s="20"/>
      <c r="C2588" s="20"/>
      <c r="D2588" s="20"/>
      <c r="E2588" s="35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</row>
    <row r="2589" ht="15.75" customHeight="1">
      <c r="A2589" s="34"/>
      <c r="B2589" s="20"/>
      <c r="C2589" s="20"/>
      <c r="D2589" s="20"/>
      <c r="E2589" s="35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</row>
    <row r="2590" ht="15.75" customHeight="1">
      <c r="A2590" s="34"/>
      <c r="B2590" s="20"/>
      <c r="C2590" s="20"/>
      <c r="D2590" s="20"/>
      <c r="E2590" s="35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</row>
    <row r="2591" ht="15.75" customHeight="1">
      <c r="A2591" s="34"/>
      <c r="B2591" s="20"/>
      <c r="C2591" s="20"/>
      <c r="D2591" s="20"/>
      <c r="E2591" s="35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</row>
    <row r="2592" ht="15.75" customHeight="1">
      <c r="A2592" s="34"/>
      <c r="B2592" s="20"/>
      <c r="C2592" s="20"/>
      <c r="D2592" s="20"/>
      <c r="E2592" s="35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</row>
    <row r="2593" ht="15.75" customHeight="1">
      <c r="A2593" s="34"/>
      <c r="B2593" s="20"/>
      <c r="C2593" s="20"/>
      <c r="D2593" s="20"/>
      <c r="E2593" s="35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</row>
    <row r="2594" ht="15.75" customHeight="1">
      <c r="A2594" s="34"/>
      <c r="B2594" s="20"/>
      <c r="C2594" s="20"/>
      <c r="D2594" s="20"/>
      <c r="E2594" s="35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</row>
    <row r="2595" ht="15.75" customHeight="1">
      <c r="A2595" s="34"/>
      <c r="B2595" s="20"/>
      <c r="C2595" s="20"/>
      <c r="D2595" s="20"/>
      <c r="E2595" s="35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</row>
    <row r="2596" ht="15.75" customHeight="1">
      <c r="A2596" s="34"/>
      <c r="B2596" s="20"/>
      <c r="C2596" s="20"/>
      <c r="D2596" s="20"/>
      <c r="E2596" s="35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</row>
    <row r="2597" ht="15.75" customHeight="1">
      <c r="A2597" s="34"/>
      <c r="B2597" s="20"/>
      <c r="C2597" s="20"/>
      <c r="D2597" s="20"/>
      <c r="E2597" s="35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</row>
    <row r="2598" ht="15.75" customHeight="1">
      <c r="A2598" s="34"/>
      <c r="B2598" s="20"/>
      <c r="C2598" s="20"/>
      <c r="D2598" s="20"/>
      <c r="E2598" s="35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</row>
    <row r="2599" ht="15.75" customHeight="1">
      <c r="A2599" s="34"/>
      <c r="B2599" s="20"/>
      <c r="C2599" s="20"/>
      <c r="D2599" s="20"/>
      <c r="E2599" s="35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</row>
    <row r="2600" ht="15.75" customHeight="1">
      <c r="A2600" s="34"/>
      <c r="B2600" s="20"/>
      <c r="C2600" s="20"/>
      <c r="D2600" s="20"/>
      <c r="E2600" s="35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</row>
    <row r="2601" ht="15.75" customHeight="1">
      <c r="A2601" s="34"/>
      <c r="B2601" s="20"/>
      <c r="C2601" s="20"/>
      <c r="D2601" s="20"/>
      <c r="E2601" s="35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</row>
    <row r="2602" ht="15.75" customHeight="1">
      <c r="A2602" s="34"/>
      <c r="B2602" s="20"/>
      <c r="C2602" s="20"/>
      <c r="D2602" s="20"/>
      <c r="E2602" s="35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</row>
    <row r="2603" ht="15.75" customHeight="1">
      <c r="A2603" s="34"/>
      <c r="B2603" s="20"/>
      <c r="C2603" s="20"/>
      <c r="D2603" s="20"/>
      <c r="E2603" s="35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</row>
    <row r="2604" ht="15.75" customHeight="1">
      <c r="A2604" s="34"/>
      <c r="B2604" s="20"/>
      <c r="C2604" s="20"/>
      <c r="D2604" s="20"/>
      <c r="E2604" s="35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</row>
    <row r="2605" ht="15.75" customHeight="1">
      <c r="A2605" s="34"/>
      <c r="B2605" s="20"/>
      <c r="C2605" s="20"/>
      <c r="D2605" s="20"/>
      <c r="E2605" s="35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</row>
    <row r="2606" ht="15.75" customHeight="1">
      <c r="A2606" s="34"/>
      <c r="B2606" s="20"/>
      <c r="C2606" s="20"/>
      <c r="D2606" s="20"/>
      <c r="E2606" s="35"/>
      <c r="H2606" s="20"/>
      <c r="I2606" s="20"/>
      <c r="J2606" s="20"/>
      <c r="K2606" s="20"/>
      <c r="L2606" s="20"/>
      <c r="M2606" s="20"/>
      <c r="N2606" s="20"/>
      <c r="O2606" s="20"/>
      <c r="P2606" s="20"/>
      <c r="Q2606" s="20"/>
      <c r="R2606" s="20"/>
      <c r="S2606" s="20"/>
    </row>
    <row r="2607" ht="15.75" customHeight="1">
      <c r="A2607" s="34"/>
      <c r="B2607" s="20"/>
      <c r="C2607" s="20"/>
      <c r="D2607" s="20"/>
      <c r="E2607" s="35"/>
      <c r="H2607" s="20"/>
      <c r="I2607" s="20"/>
      <c r="J2607" s="20"/>
      <c r="K2607" s="20"/>
      <c r="L2607" s="20"/>
      <c r="M2607" s="20"/>
      <c r="N2607" s="20"/>
      <c r="O2607" s="20"/>
      <c r="P2607" s="20"/>
      <c r="Q2607" s="20"/>
      <c r="R2607" s="20"/>
      <c r="S2607" s="20"/>
    </row>
    <row r="2608" ht="15.75" customHeight="1">
      <c r="A2608" s="34"/>
      <c r="B2608" s="20"/>
      <c r="C2608" s="20"/>
      <c r="D2608" s="20"/>
      <c r="E2608" s="35"/>
      <c r="H2608" s="20"/>
      <c r="I2608" s="20"/>
      <c r="J2608" s="20"/>
      <c r="K2608" s="20"/>
      <c r="L2608" s="20"/>
      <c r="M2608" s="20"/>
      <c r="N2608" s="20"/>
      <c r="O2608" s="20"/>
      <c r="P2608" s="20"/>
      <c r="Q2608" s="20"/>
      <c r="R2608" s="20"/>
      <c r="S2608" s="20"/>
    </row>
    <row r="2609" ht="15.75" customHeight="1">
      <c r="A2609" s="34"/>
      <c r="B2609" s="20"/>
      <c r="C2609" s="20"/>
      <c r="D2609" s="20"/>
      <c r="E2609" s="35"/>
      <c r="H2609" s="20"/>
      <c r="I2609" s="20"/>
      <c r="J2609" s="20"/>
      <c r="K2609" s="20"/>
      <c r="L2609" s="20"/>
      <c r="M2609" s="20"/>
      <c r="N2609" s="20"/>
      <c r="O2609" s="20"/>
      <c r="P2609" s="20"/>
      <c r="Q2609" s="20"/>
      <c r="R2609" s="20"/>
      <c r="S2609" s="20"/>
    </row>
    <row r="2610" ht="15.75" customHeight="1">
      <c r="A2610" s="34"/>
      <c r="B2610" s="20"/>
      <c r="C2610" s="20"/>
      <c r="D2610" s="20"/>
      <c r="E2610" s="35"/>
      <c r="H2610" s="20"/>
      <c r="I2610" s="20"/>
      <c r="J2610" s="20"/>
      <c r="K2610" s="20"/>
      <c r="L2610" s="20"/>
      <c r="M2610" s="20"/>
      <c r="N2610" s="20"/>
      <c r="O2610" s="20"/>
      <c r="P2610" s="20"/>
      <c r="Q2610" s="20"/>
      <c r="R2610" s="20"/>
      <c r="S2610" s="20"/>
    </row>
    <row r="2611" ht="15.75" customHeight="1">
      <c r="A2611" s="34"/>
      <c r="B2611" s="20"/>
      <c r="C2611" s="20"/>
      <c r="D2611" s="20"/>
      <c r="E2611" s="35"/>
      <c r="H2611" s="20"/>
      <c r="I2611" s="20"/>
      <c r="J2611" s="20"/>
      <c r="K2611" s="20"/>
      <c r="L2611" s="20"/>
      <c r="M2611" s="20"/>
      <c r="N2611" s="20"/>
      <c r="O2611" s="20"/>
      <c r="P2611" s="20"/>
      <c r="Q2611" s="20"/>
      <c r="R2611" s="20"/>
      <c r="S2611" s="20"/>
    </row>
    <row r="2612" ht="15.75" customHeight="1">
      <c r="A2612" s="34"/>
      <c r="B2612" s="20"/>
      <c r="C2612" s="20"/>
      <c r="D2612" s="20"/>
      <c r="E2612" s="35"/>
      <c r="H2612" s="20"/>
      <c r="I2612" s="20"/>
      <c r="J2612" s="20"/>
      <c r="K2612" s="20"/>
      <c r="L2612" s="20"/>
      <c r="M2612" s="20"/>
      <c r="N2612" s="20"/>
      <c r="O2612" s="20"/>
      <c r="P2612" s="20"/>
      <c r="Q2612" s="20"/>
      <c r="R2612" s="20"/>
      <c r="S2612" s="20"/>
    </row>
    <row r="2613" ht="15.75" customHeight="1">
      <c r="A2613" s="34"/>
      <c r="B2613" s="20"/>
      <c r="C2613" s="20"/>
      <c r="D2613" s="20"/>
      <c r="E2613" s="35"/>
      <c r="H2613" s="20"/>
      <c r="I2613" s="20"/>
      <c r="J2613" s="20"/>
      <c r="K2613" s="20"/>
      <c r="L2613" s="20"/>
      <c r="M2613" s="20"/>
      <c r="N2613" s="20"/>
      <c r="O2613" s="20"/>
      <c r="P2613" s="20"/>
      <c r="Q2613" s="20"/>
      <c r="R2613" s="20"/>
      <c r="S2613" s="20"/>
    </row>
    <row r="2614" ht="15.75" customHeight="1">
      <c r="A2614" s="34"/>
      <c r="B2614" s="20"/>
      <c r="C2614" s="20"/>
      <c r="D2614" s="20"/>
      <c r="E2614" s="35"/>
      <c r="H2614" s="20"/>
      <c r="I2614" s="20"/>
      <c r="J2614" s="20"/>
      <c r="K2614" s="20"/>
      <c r="L2614" s="20"/>
      <c r="M2614" s="20"/>
      <c r="N2614" s="20"/>
      <c r="O2614" s="20"/>
      <c r="P2614" s="20"/>
      <c r="Q2614" s="20"/>
      <c r="R2614" s="20"/>
      <c r="S2614" s="20"/>
    </row>
    <row r="2615" ht="15.75" customHeight="1">
      <c r="A2615" s="34"/>
      <c r="B2615" s="20"/>
      <c r="C2615" s="20"/>
      <c r="D2615" s="20"/>
      <c r="E2615" s="35"/>
      <c r="H2615" s="20"/>
      <c r="I2615" s="20"/>
      <c r="J2615" s="20"/>
      <c r="K2615" s="20"/>
      <c r="L2615" s="20"/>
      <c r="M2615" s="20"/>
      <c r="N2615" s="20"/>
      <c r="O2615" s="20"/>
      <c r="P2615" s="20"/>
      <c r="Q2615" s="20"/>
      <c r="R2615" s="20"/>
      <c r="S2615" s="20"/>
    </row>
    <row r="2616" ht="15.75" customHeight="1">
      <c r="A2616" s="34"/>
      <c r="B2616" s="20"/>
      <c r="C2616" s="20"/>
      <c r="D2616" s="20"/>
      <c r="E2616" s="35"/>
      <c r="H2616" s="20"/>
      <c r="I2616" s="20"/>
      <c r="J2616" s="20"/>
      <c r="K2616" s="20"/>
      <c r="L2616" s="20"/>
      <c r="M2616" s="20"/>
      <c r="N2616" s="20"/>
      <c r="O2616" s="20"/>
      <c r="P2616" s="20"/>
      <c r="Q2616" s="20"/>
      <c r="R2616" s="20"/>
      <c r="S2616" s="20"/>
    </row>
    <row r="2617" ht="15.75" customHeight="1">
      <c r="A2617" s="34"/>
      <c r="B2617" s="20"/>
      <c r="C2617" s="20"/>
      <c r="D2617" s="20"/>
      <c r="E2617" s="35"/>
      <c r="H2617" s="20"/>
      <c r="I2617" s="20"/>
      <c r="J2617" s="20"/>
      <c r="K2617" s="20"/>
      <c r="L2617" s="20"/>
      <c r="M2617" s="20"/>
      <c r="N2617" s="20"/>
      <c r="O2617" s="20"/>
      <c r="P2617" s="20"/>
      <c r="Q2617" s="20"/>
      <c r="R2617" s="20"/>
      <c r="S2617" s="20"/>
    </row>
    <row r="2618" ht="15.75" customHeight="1">
      <c r="A2618" s="34"/>
      <c r="B2618" s="20"/>
      <c r="C2618" s="20"/>
      <c r="D2618" s="20"/>
      <c r="E2618" s="35"/>
      <c r="H2618" s="20"/>
      <c r="I2618" s="20"/>
      <c r="J2618" s="20"/>
      <c r="K2618" s="20"/>
      <c r="L2618" s="20"/>
      <c r="M2618" s="20"/>
      <c r="N2618" s="20"/>
      <c r="O2618" s="20"/>
      <c r="P2618" s="20"/>
      <c r="Q2618" s="20"/>
      <c r="R2618" s="20"/>
      <c r="S2618" s="20"/>
    </row>
    <row r="2619" ht="15.75" customHeight="1">
      <c r="A2619" s="34"/>
      <c r="B2619" s="20"/>
      <c r="C2619" s="20"/>
      <c r="D2619" s="20"/>
      <c r="E2619" s="35"/>
      <c r="H2619" s="20"/>
      <c r="I2619" s="20"/>
      <c r="J2619" s="20"/>
      <c r="K2619" s="20"/>
      <c r="L2619" s="20"/>
      <c r="M2619" s="20"/>
      <c r="N2619" s="20"/>
      <c r="O2619" s="20"/>
      <c r="P2619" s="20"/>
      <c r="Q2619" s="20"/>
      <c r="R2619" s="20"/>
      <c r="S2619" s="20"/>
    </row>
    <row r="2620" ht="15.75" customHeight="1">
      <c r="A2620" s="34"/>
      <c r="B2620" s="20"/>
      <c r="C2620" s="20"/>
      <c r="D2620" s="20"/>
      <c r="E2620" s="35"/>
      <c r="H2620" s="20"/>
      <c r="I2620" s="20"/>
      <c r="J2620" s="20"/>
      <c r="K2620" s="20"/>
      <c r="L2620" s="20"/>
      <c r="M2620" s="20"/>
      <c r="N2620" s="20"/>
      <c r="O2620" s="20"/>
      <c r="P2620" s="20"/>
      <c r="Q2620" s="20"/>
      <c r="R2620" s="20"/>
      <c r="S2620" s="20"/>
    </row>
    <row r="2621" ht="15.75" customHeight="1">
      <c r="A2621" s="34"/>
      <c r="B2621" s="20"/>
      <c r="C2621" s="20"/>
      <c r="D2621" s="20"/>
      <c r="E2621" s="35"/>
      <c r="H2621" s="20"/>
      <c r="I2621" s="20"/>
      <c r="J2621" s="20"/>
      <c r="K2621" s="20"/>
      <c r="L2621" s="20"/>
      <c r="M2621" s="20"/>
      <c r="N2621" s="20"/>
      <c r="O2621" s="20"/>
      <c r="P2621" s="20"/>
      <c r="Q2621" s="20"/>
      <c r="R2621" s="20"/>
      <c r="S2621" s="20"/>
    </row>
    <row r="2622" ht="15.75" customHeight="1">
      <c r="A2622" s="34"/>
      <c r="B2622" s="20"/>
      <c r="C2622" s="20"/>
      <c r="D2622" s="20"/>
      <c r="E2622" s="35"/>
      <c r="H2622" s="20"/>
      <c r="I2622" s="20"/>
      <c r="J2622" s="20"/>
      <c r="K2622" s="20"/>
      <c r="L2622" s="20"/>
      <c r="M2622" s="20"/>
      <c r="N2622" s="20"/>
      <c r="O2622" s="20"/>
      <c r="P2622" s="20"/>
      <c r="Q2622" s="20"/>
      <c r="R2622" s="20"/>
      <c r="S2622" s="20"/>
    </row>
    <row r="2623" ht="15.75" customHeight="1">
      <c r="A2623" s="34"/>
      <c r="B2623" s="20"/>
      <c r="C2623" s="20"/>
      <c r="D2623" s="20"/>
      <c r="E2623" s="35"/>
      <c r="H2623" s="20"/>
      <c r="I2623" s="20"/>
      <c r="J2623" s="20"/>
      <c r="K2623" s="20"/>
      <c r="L2623" s="20"/>
      <c r="M2623" s="20"/>
      <c r="N2623" s="20"/>
      <c r="O2623" s="20"/>
      <c r="P2623" s="20"/>
      <c r="Q2623" s="20"/>
      <c r="R2623" s="20"/>
      <c r="S2623" s="20"/>
    </row>
    <row r="2624" ht="15.75" customHeight="1">
      <c r="A2624" s="34"/>
      <c r="B2624" s="20"/>
      <c r="C2624" s="20"/>
      <c r="D2624" s="20"/>
      <c r="E2624" s="35"/>
      <c r="H2624" s="20"/>
      <c r="I2624" s="20"/>
      <c r="J2624" s="20"/>
      <c r="K2624" s="20"/>
      <c r="L2624" s="20"/>
      <c r="M2624" s="20"/>
      <c r="N2624" s="20"/>
      <c r="O2624" s="20"/>
      <c r="P2624" s="20"/>
      <c r="Q2624" s="20"/>
      <c r="R2624" s="20"/>
      <c r="S2624" s="20"/>
    </row>
    <row r="2625" ht="15.75" customHeight="1">
      <c r="A2625" s="34"/>
      <c r="B2625" s="20"/>
      <c r="C2625" s="20"/>
      <c r="D2625" s="20"/>
      <c r="E2625" s="35"/>
      <c r="H2625" s="20"/>
      <c r="I2625" s="20"/>
      <c r="J2625" s="20"/>
      <c r="K2625" s="20"/>
      <c r="L2625" s="20"/>
      <c r="M2625" s="20"/>
      <c r="N2625" s="20"/>
      <c r="O2625" s="20"/>
      <c r="P2625" s="20"/>
      <c r="Q2625" s="20"/>
      <c r="R2625" s="20"/>
      <c r="S2625" s="20"/>
    </row>
    <row r="2626" ht="15.75" customHeight="1">
      <c r="A2626" s="34"/>
      <c r="B2626" s="20"/>
      <c r="C2626" s="20"/>
      <c r="D2626" s="20"/>
      <c r="E2626" s="35"/>
      <c r="H2626" s="20"/>
      <c r="I2626" s="20"/>
      <c r="J2626" s="20"/>
      <c r="K2626" s="20"/>
      <c r="L2626" s="20"/>
      <c r="M2626" s="20"/>
      <c r="N2626" s="20"/>
      <c r="O2626" s="20"/>
      <c r="P2626" s="20"/>
      <c r="Q2626" s="20"/>
      <c r="R2626" s="20"/>
      <c r="S2626" s="20"/>
    </row>
    <row r="2627" ht="15.75" customHeight="1">
      <c r="A2627" s="34"/>
      <c r="B2627" s="20"/>
      <c r="C2627" s="20"/>
      <c r="D2627" s="20"/>
      <c r="E2627" s="35"/>
      <c r="H2627" s="20"/>
      <c r="I2627" s="20"/>
      <c r="J2627" s="20"/>
      <c r="K2627" s="20"/>
      <c r="L2627" s="20"/>
      <c r="M2627" s="20"/>
      <c r="N2627" s="20"/>
      <c r="O2627" s="20"/>
      <c r="P2627" s="20"/>
      <c r="Q2627" s="20"/>
      <c r="R2627" s="20"/>
      <c r="S2627" s="20"/>
    </row>
    <row r="2628" ht="15.75" customHeight="1">
      <c r="A2628" s="34"/>
      <c r="B2628" s="20"/>
      <c r="C2628" s="20"/>
      <c r="D2628" s="20"/>
      <c r="E2628" s="35"/>
      <c r="H2628" s="20"/>
      <c r="I2628" s="20"/>
      <c r="J2628" s="20"/>
      <c r="K2628" s="20"/>
      <c r="L2628" s="20"/>
      <c r="M2628" s="20"/>
      <c r="N2628" s="20"/>
      <c r="O2628" s="20"/>
      <c r="P2628" s="20"/>
      <c r="Q2628" s="20"/>
      <c r="R2628" s="20"/>
      <c r="S2628" s="20"/>
    </row>
    <row r="2629" ht="15.75" customHeight="1">
      <c r="A2629" s="34"/>
      <c r="B2629" s="20"/>
      <c r="C2629" s="20"/>
      <c r="D2629" s="20"/>
      <c r="E2629" s="35"/>
      <c r="H2629" s="20"/>
      <c r="I2629" s="20"/>
      <c r="J2629" s="20"/>
      <c r="K2629" s="20"/>
      <c r="L2629" s="20"/>
      <c r="M2629" s="20"/>
      <c r="N2629" s="20"/>
      <c r="O2629" s="20"/>
      <c r="P2629" s="20"/>
      <c r="Q2629" s="20"/>
      <c r="R2629" s="20"/>
      <c r="S2629" s="20"/>
    </row>
    <row r="2630" ht="15.75" customHeight="1">
      <c r="A2630" s="34"/>
      <c r="B2630" s="20"/>
      <c r="C2630" s="20"/>
      <c r="D2630" s="20"/>
      <c r="E2630" s="35"/>
      <c r="H2630" s="20"/>
      <c r="I2630" s="20"/>
      <c r="J2630" s="20"/>
      <c r="K2630" s="20"/>
      <c r="L2630" s="20"/>
      <c r="M2630" s="20"/>
      <c r="N2630" s="20"/>
      <c r="O2630" s="20"/>
      <c r="P2630" s="20"/>
      <c r="Q2630" s="20"/>
      <c r="R2630" s="20"/>
      <c r="S2630" s="20"/>
    </row>
    <row r="2631" ht="15.75" customHeight="1">
      <c r="A2631" s="34"/>
      <c r="B2631" s="20"/>
      <c r="C2631" s="20"/>
      <c r="D2631" s="20"/>
      <c r="E2631" s="35"/>
      <c r="H2631" s="20"/>
      <c r="I2631" s="20"/>
      <c r="J2631" s="20"/>
      <c r="K2631" s="20"/>
      <c r="L2631" s="20"/>
      <c r="M2631" s="20"/>
      <c r="N2631" s="20"/>
      <c r="O2631" s="20"/>
      <c r="P2631" s="20"/>
      <c r="Q2631" s="20"/>
      <c r="R2631" s="20"/>
      <c r="S2631" s="20"/>
    </row>
    <row r="2632" ht="15.75" customHeight="1">
      <c r="A2632" s="34"/>
      <c r="B2632" s="20"/>
      <c r="C2632" s="20"/>
      <c r="D2632" s="20"/>
      <c r="E2632" s="35"/>
      <c r="H2632" s="20"/>
      <c r="I2632" s="20"/>
      <c r="J2632" s="20"/>
      <c r="K2632" s="20"/>
      <c r="L2632" s="20"/>
      <c r="M2632" s="20"/>
      <c r="N2632" s="20"/>
      <c r="O2632" s="20"/>
      <c r="P2632" s="20"/>
      <c r="Q2632" s="20"/>
      <c r="R2632" s="20"/>
      <c r="S2632" s="20"/>
    </row>
    <row r="2633" ht="15.75" customHeight="1">
      <c r="A2633" s="34"/>
      <c r="B2633" s="20"/>
      <c r="C2633" s="20"/>
      <c r="D2633" s="20"/>
      <c r="E2633" s="35"/>
      <c r="H2633" s="20"/>
      <c r="I2633" s="20"/>
      <c r="J2633" s="20"/>
      <c r="K2633" s="20"/>
      <c r="L2633" s="20"/>
      <c r="M2633" s="20"/>
      <c r="N2633" s="20"/>
      <c r="O2633" s="20"/>
      <c r="P2633" s="20"/>
      <c r="Q2633" s="20"/>
      <c r="R2633" s="20"/>
      <c r="S2633" s="20"/>
    </row>
    <row r="2634" ht="15.75" customHeight="1">
      <c r="A2634" s="34"/>
      <c r="B2634" s="20"/>
      <c r="C2634" s="20"/>
      <c r="D2634" s="20"/>
      <c r="E2634" s="35"/>
      <c r="H2634" s="20"/>
      <c r="I2634" s="20"/>
      <c r="J2634" s="20"/>
      <c r="K2634" s="20"/>
      <c r="L2634" s="20"/>
      <c r="M2634" s="20"/>
      <c r="N2634" s="20"/>
      <c r="O2634" s="20"/>
      <c r="P2634" s="20"/>
      <c r="Q2634" s="20"/>
      <c r="R2634" s="20"/>
      <c r="S2634" s="20"/>
    </row>
    <row r="2635" ht="15.75" customHeight="1">
      <c r="A2635" s="34"/>
      <c r="B2635" s="20"/>
      <c r="C2635" s="20"/>
      <c r="D2635" s="20"/>
      <c r="E2635" s="35"/>
      <c r="H2635" s="20"/>
      <c r="I2635" s="20"/>
      <c r="J2635" s="20"/>
      <c r="K2635" s="20"/>
      <c r="L2635" s="20"/>
      <c r="M2635" s="20"/>
      <c r="N2635" s="20"/>
      <c r="O2635" s="20"/>
      <c r="P2635" s="20"/>
      <c r="Q2635" s="20"/>
      <c r="R2635" s="20"/>
      <c r="S2635" s="20"/>
    </row>
    <row r="2636" ht="15.75" customHeight="1">
      <c r="A2636" s="34"/>
      <c r="B2636" s="20"/>
      <c r="C2636" s="20"/>
      <c r="D2636" s="20"/>
      <c r="E2636" s="35"/>
      <c r="H2636" s="20"/>
      <c r="I2636" s="20"/>
      <c r="J2636" s="20"/>
      <c r="K2636" s="20"/>
      <c r="L2636" s="20"/>
      <c r="M2636" s="20"/>
      <c r="N2636" s="20"/>
      <c r="O2636" s="20"/>
      <c r="P2636" s="20"/>
      <c r="Q2636" s="20"/>
      <c r="R2636" s="20"/>
      <c r="S2636" s="20"/>
    </row>
    <row r="2637" ht="15.75" customHeight="1">
      <c r="A2637" s="34"/>
      <c r="B2637" s="20"/>
      <c r="C2637" s="20"/>
      <c r="D2637" s="20"/>
      <c r="E2637" s="35"/>
      <c r="H2637" s="20"/>
      <c r="I2637" s="20"/>
      <c r="J2637" s="20"/>
      <c r="K2637" s="20"/>
      <c r="L2637" s="20"/>
      <c r="M2637" s="20"/>
      <c r="N2637" s="20"/>
      <c r="O2637" s="20"/>
      <c r="P2637" s="20"/>
      <c r="Q2637" s="20"/>
      <c r="R2637" s="20"/>
      <c r="S2637" s="20"/>
    </row>
    <row r="2638" ht="15.75" customHeight="1">
      <c r="A2638" s="34"/>
      <c r="B2638" s="20"/>
      <c r="C2638" s="20"/>
      <c r="D2638" s="20"/>
      <c r="E2638" s="35"/>
      <c r="H2638" s="20"/>
      <c r="I2638" s="20"/>
      <c r="J2638" s="20"/>
      <c r="K2638" s="20"/>
      <c r="L2638" s="20"/>
      <c r="M2638" s="20"/>
      <c r="N2638" s="20"/>
      <c r="O2638" s="20"/>
      <c r="P2638" s="20"/>
      <c r="Q2638" s="20"/>
      <c r="R2638" s="20"/>
      <c r="S2638" s="20"/>
    </row>
    <row r="2639" ht="15.75" customHeight="1">
      <c r="A2639" s="34"/>
      <c r="B2639" s="20"/>
      <c r="C2639" s="20"/>
      <c r="D2639" s="20"/>
      <c r="E2639" s="35"/>
      <c r="H2639" s="20"/>
      <c r="I2639" s="20"/>
      <c r="J2639" s="20"/>
      <c r="K2639" s="20"/>
      <c r="L2639" s="20"/>
      <c r="M2639" s="20"/>
      <c r="N2639" s="20"/>
      <c r="O2639" s="20"/>
      <c r="P2639" s="20"/>
      <c r="Q2639" s="20"/>
      <c r="R2639" s="20"/>
      <c r="S2639" s="20"/>
    </row>
    <row r="2640" ht="15.75" customHeight="1">
      <c r="A2640" s="34"/>
      <c r="B2640" s="20"/>
      <c r="C2640" s="20"/>
      <c r="D2640" s="20"/>
      <c r="E2640" s="35"/>
      <c r="H2640" s="20"/>
      <c r="I2640" s="20"/>
      <c r="J2640" s="20"/>
      <c r="K2640" s="20"/>
      <c r="L2640" s="20"/>
      <c r="M2640" s="20"/>
      <c r="N2640" s="20"/>
      <c r="O2640" s="20"/>
      <c r="P2640" s="20"/>
      <c r="Q2640" s="20"/>
      <c r="R2640" s="20"/>
      <c r="S2640" s="20"/>
    </row>
    <row r="2641" ht="15.75" customHeight="1">
      <c r="A2641" s="34"/>
      <c r="B2641" s="20"/>
      <c r="C2641" s="20"/>
      <c r="D2641" s="20"/>
      <c r="E2641" s="35"/>
      <c r="H2641" s="20"/>
      <c r="I2641" s="20"/>
      <c r="J2641" s="20"/>
      <c r="K2641" s="20"/>
      <c r="L2641" s="20"/>
      <c r="M2641" s="20"/>
      <c r="N2641" s="20"/>
      <c r="O2641" s="20"/>
      <c r="P2641" s="20"/>
      <c r="Q2641" s="20"/>
      <c r="R2641" s="20"/>
      <c r="S2641" s="20"/>
    </row>
    <row r="2642" ht="15.75" customHeight="1">
      <c r="A2642" s="34"/>
      <c r="B2642" s="20"/>
      <c r="C2642" s="20"/>
      <c r="D2642" s="20"/>
      <c r="E2642" s="35"/>
      <c r="H2642" s="20"/>
      <c r="I2642" s="20"/>
      <c r="J2642" s="20"/>
      <c r="K2642" s="20"/>
      <c r="L2642" s="20"/>
      <c r="M2642" s="20"/>
      <c r="N2642" s="20"/>
      <c r="O2642" s="20"/>
      <c r="P2642" s="20"/>
      <c r="Q2642" s="20"/>
      <c r="R2642" s="20"/>
      <c r="S2642" s="20"/>
    </row>
    <row r="2643" ht="15.75" customHeight="1">
      <c r="A2643" s="34"/>
      <c r="B2643" s="20"/>
      <c r="C2643" s="20"/>
      <c r="D2643" s="20"/>
      <c r="E2643" s="35"/>
      <c r="H2643" s="20"/>
      <c r="I2643" s="20"/>
      <c r="J2643" s="20"/>
      <c r="K2643" s="20"/>
      <c r="L2643" s="20"/>
      <c r="M2643" s="20"/>
      <c r="N2643" s="20"/>
      <c r="O2643" s="20"/>
      <c r="P2643" s="20"/>
      <c r="Q2643" s="20"/>
      <c r="R2643" s="20"/>
      <c r="S2643" s="20"/>
    </row>
    <row r="2644" ht="15.75" customHeight="1">
      <c r="A2644" s="34"/>
      <c r="B2644" s="20"/>
      <c r="C2644" s="20"/>
      <c r="D2644" s="20"/>
      <c r="E2644" s="35"/>
      <c r="H2644" s="20"/>
      <c r="I2644" s="20"/>
      <c r="J2644" s="20"/>
      <c r="K2644" s="20"/>
      <c r="L2644" s="20"/>
      <c r="M2644" s="20"/>
      <c r="N2644" s="20"/>
      <c r="O2644" s="20"/>
      <c r="P2644" s="20"/>
      <c r="Q2644" s="20"/>
      <c r="R2644" s="20"/>
      <c r="S2644" s="20"/>
    </row>
    <row r="2645" ht="15.75" customHeight="1">
      <c r="A2645" s="34"/>
      <c r="B2645" s="20"/>
      <c r="C2645" s="20"/>
      <c r="D2645" s="20"/>
      <c r="E2645" s="35"/>
      <c r="H2645" s="20"/>
      <c r="I2645" s="20"/>
      <c r="J2645" s="20"/>
      <c r="K2645" s="20"/>
      <c r="L2645" s="20"/>
      <c r="M2645" s="20"/>
      <c r="N2645" s="20"/>
      <c r="O2645" s="20"/>
      <c r="P2645" s="20"/>
      <c r="Q2645" s="20"/>
      <c r="R2645" s="20"/>
      <c r="S2645" s="20"/>
    </row>
    <row r="2646" ht="15.75" customHeight="1">
      <c r="A2646" s="34"/>
      <c r="B2646" s="20"/>
      <c r="C2646" s="20"/>
      <c r="D2646" s="20"/>
      <c r="E2646" s="35"/>
      <c r="H2646" s="20"/>
      <c r="I2646" s="20"/>
      <c r="J2646" s="20"/>
      <c r="K2646" s="20"/>
      <c r="L2646" s="20"/>
      <c r="M2646" s="20"/>
      <c r="N2646" s="20"/>
      <c r="O2646" s="20"/>
      <c r="P2646" s="20"/>
      <c r="Q2646" s="20"/>
      <c r="R2646" s="20"/>
      <c r="S2646" s="20"/>
    </row>
    <row r="2647" ht="15.75" customHeight="1">
      <c r="A2647" s="34"/>
      <c r="B2647" s="20"/>
      <c r="C2647" s="20"/>
      <c r="D2647" s="20"/>
      <c r="E2647" s="35"/>
      <c r="H2647" s="20"/>
      <c r="I2647" s="20"/>
      <c r="J2647" s="20"/>
      <c r="K2647" s="20"/>
      <c r="L2647" s="20"/>
      <c r="M2647" s="20"/>
      <c r="N2647" s="20"/>
      <c r="O2647" s="20"/>
      <c r="P2647" s="20"/>
      <c r="Q2647" s="20"/>
      <c r="R2647" s="20"/>
      <c r="S2647" s="20"/>
    </row>
    <row r="2648" ht="15.75" customHeight="1">
      <c r="A2648" s="34"/>
      <c r="B2648" s="20"/>
      <c r="C2648" s="20"/>
      <c r="D2648" s="20"/>
      <c r="E2648" s="35"/>
      <c r="H2648" s="20"/>
      <c r="I2648" s="20"/>
      <c r="J2648" s="20"/>
      <c r="K2648" s="20"/>
      <c r="L2648" s="20"/>
      <c r="M2648" s="20"/>
      <c r="N2648" s="20"/>
      <c r="O2648" s="20"/>
      <c r="P2648" s="20"/>
      <c r="Q2648" s="20"/>
      <c r="R2648" s="20"/>
      <c r="S2648" s="20"/>
    </row>
    <row r="2649" ht="15.75" customHeight="1">
      <c r="A2649" s="34"/>
      <c r="B2649" s="20"/>
      <c r="C2649" s="20"/>
      <c r="D2649" s="20"/>
      <c r="E2649" s="35"/>
      <c r="H2649" s="20"/>
      <c r="I2649" s="20"/>
      <c r="J2649" s="20"/>
      <c r="K2649" s="20"/>
      <c r="L2649" s="20"/>
      <c r="M2649" s="20"/>
      <c r="N2649" s="20"/>
      <c r="O2649" s="20"/>
      <c r="P2649" s="20"/>
      <c r="Q2649" s="20"/>
      <c r="R2649" s="20"/>
      <c r="S2649" s="20"/>
    </row>
    <row r="2650" ht="15.75" customHeight="1">
      <c r="A2650" s="34"/>
      <c r="B2650" s="20"/>
      <c r="C2650" s="20"/>
      <c r="D2650" s="20"/>
      <c r="E2650" s="35"/>
      <c r="H2650" s="20"/>
      <c r="I2650" s="20"/>
      <c r="J2650" s="20"/>
      <c r="K2650" s="20"/>
      <c r="L2650" s="20"/>
      <c r="M2650" s="20"/>
      <c r="N2650" s="20"/>
      <c r="O2650" s="20"/>
      <c r="P2650" s="20"/>
      <c r="Q2650" s="20"/>
      <c r="R2650" s="20"/>
      <c r="S2650" s="20"/>
    </row>
    <row r="2651" ht="15.75" customHeight="1">
      <c r="A2651" s="34"/>
      <c r="B2651" s="20"/>
      <c r="C2651" s="20"/>
      <c r="D2651" s="20"/>
      <c r="E2651" s="35"/>
      <c r="H2651" s="20"/>
      <c r="I2651" s="20"/>
      <c r="J2651" s="20"/>
      <c r="K2651" s="20"/>
      <c r="L2651" s="20"/>
      <c r="M2651" s="20"/>
      <c r="N2651" s="20"/>
      <c r="O2651" s="20"/>
      <c r="P2651" s="20"/>
      <c r="Q2651" s="20"/>
      <c r="R2651" s="20"/>
      <c r="S2651" s="20"/>
    </row>
    <row r="2652" ht="15.75" customHeight="1">
      <c r="A2652" s="34"/>
      <c r="B2652" s="20"/>
      <c r="C2652" s="20"/>
      <c r="D2652" s="20"/>
      <c r="E2652" s="35"/>
      <c r="H2652" s="20"/>
      <c r="I2652" s="20"/>
      <c r="J2652" s="20"/>
      <c r="K2652" s="20"/>
      <c r="L2652" s="20"/>
      <c r="M2652" s="20"/>
      <c r="N2652" s="20"/>
      <c r="O2652" s="20"/>
      <c r="P2652" s="20"/>
      <c r="Q2652" s="20"/>
      <c r="R2652" s="20"/>
      <c r="S2652" s="20"/>
    </row>
    <row r="2653" ht="15.75" customHeight="1">
      <c r="A2653" s="34"/>
      <c r="B2653" s="20"/>
      <c r="C2653" s="20"/>
      <c r="D2653" s="20"/>
      <c r="E2653" s="35"/>
      <c r="H2653" s="20"/>
      <c r="I2653" s="20"/>
      <c r="J2653" s="20"/>
      <c r="K2653" s="20"/>
      <c r="L2653" s="20"/>
      <c r="M2653" s="20"/>
      <c r="N2653" s="20"/>
      <c r="O2653" s="20"/>
      <c r="P2653" s="20"/>
      <c r="Q2653" s="20"/>
      <c r="R2653" s="20"/>
      <c r="S2653" s="20"/>
    </row>
    <row r="2654" ht="15.75" customHeight="1">
      <c r="A2654" s="34"/>
      <c r="B2654" s="20"/>
      <c r="C2654" s="20"/>
      <c r="D2654" s="20"/>
      <c r="E2654" s="35"/>
      <c r="H2654" s="20"/>
      <c r="I2654" s="20"/>
      <c r="J2654" s="20"/>
      <c r="K2654" s="20"/>
      <c r="L2654" s="20"/>
      <c r="M2654" s="20"/>
      <c r="N2654" s="20"/>
      <c r="O2654" s="20"/>
      <c r="P2654" s="20"/>
      <c r="Q2654" s="20"/>
      <c r="R2654" s="20"/>
      <c r="S2654" s="20"/>
    </row>
    <row r="2655" ht="15.75" customHeight="1">
      <c r="A2655" s="34"/>
      <c r="B2655" s="20"/>
      <c r="C2655" s="20"/>
      <c r="D2655" s="20"/>
      <c r="E2655" s="35"/>
      <c r="H2655" s="20"/>
      <c r="I2655" s="20"/>
      <c r="J2655" s="20"/>
      <c r="K2655" s="20"/>
      <c r="L2655" s="20"/>
      <c r="M2655" s="20"/>
      <c r="N2655" s="20"/>
      <c r="O2655" s="20"/>
      <c r="P2655" s="20"/>
      <c r="Q2655" s="20"/>
      <c r="R2655" s="20"/>
      <c r="S2655" s="20"/>
    </row>
    <row r="2656" ht="15.75" customHeight="1">
      <c r="A2656" s="34"/>
      <c r="B2656" s="20"/>
      <c r="C2656" s="20"/>
      <c r="D2656" s="20"/>
      <c r="E2656" s="35"/>
      <c r="H2656" s="20"/>
      <c r="I2656" s="20"/>
      <c r="J2656" s="20"/>
      <c r="K2656" s="20"/>
      <c r="L2656" s="20"/>
      <c r="M2656" s="20"/>
      <c r="N2656" s="20"/>
      <c r="O2656" s="20"/>
      <c r="P2656" s="20"/>
      <c r="Q2656" s="20"/>
      <c r="R2656" s="20"/>
      <c r="S2656" s="20"/>
    </row>
    <row r="2657" ht="15.75" customHeight="1">
      <c r="A2657" s="34"/>
      <c r="B2657" s="20"/>
      <c r="C2657" s="20"/>
      <c r="D2657" s="20"/>
      <c r="E2657" s="35"/>
      <c r="H2657" s="20"/>
      <c r="I2657" s="20"/>
      <c r="J2657" s="20"/>
      <c r="K2657" s="20"/>
      <c r="L2657" s="20"/>
      <c r="M2657" s="20"/>
      <c r="N2657" s="20"/>
      <c r="O2657" s="20"/>
      <c r="P2657" s="20"/>
      <c r="Q2657" s="20"/>
      <c r="R2657" s="20"/>
      <c r="S2657" s="20"/>
    </row>
    <row r="2658" ht="15.75" customHeight="1">
      <c r="A2658" s="34"/>
      <c r="B2658" s="20"/>
      <c r="C2658" s="20"/>
      <c r="D2658" s="20"/>
      <c r="E2658" s="35"/>
      <c r="H2658" s="20"/>
      <c r="I2658" s="20"/>
      <c r="J2658" s="20"/>
      <c r="K2658" s="20"/>
      <c r="L2658" s="20"/>
      <c r="M2658" s="20"/>
      <c r="N2658" s="20"/>
      <c r="O2658" s="20"/>
      <c r="P2658" s="20"/>
      <c r="Q2658" s="20"/>
      <c r="R2658" s="20"/>
      <c r="S2658" s="20"/>
    </row>
    <row r="2659" ht="15.75" customHeight="1">
      <c r="A2659" s="34"/>
      <c r="B2659" s="20"/>
      <c r="C2659" s="20"/>
      <c r="D2659" s="20"/>
      <c r="E2659" s="35"/>
      <c r="H2659" s="20"/>
      <c r="I2659" s="20"/>
      <c r="J2659" s="20"/>
      <c r="K2659" s="20"/>
      <c r="L2659" s="20"/>
      <c r="M2659" s="20"/>
      <c r="N2659" s="20"/>
      <c r="O2659" s="20"/>
      <c r="P2659" s="20"/>
      <c r="Q2659" s="20"/>
      <c r="R2659" s="20"/>
      <c r="S2659" s="20"/>
    </row>
    <row r="2660" ht="15.75" customHeight="1">
      <c r="A2660" s="34"/>
      <c r="B2660" s="20"/>
      <c r="C2660" s="20"/>
      <c r="D2660" s="20"/>
      <c r="E2660" s="35"/>
      <c r="H2660" s="20"/>
      <c r="I2660" s="20"/>
      <c r="J2660" s="20"/>
      <c r="K2660" s="20"/>
      <c r="L2660" s="20"/>
      <c r="M2660" s="20"/>
      <c r="N2660" s="20"/>
      <c r="O2660" s="20"/>
      <c r="P2660" s="20"/>
      <c r="Q2660" s="20"/>
      <c r="R2660" s="20"/>
      <c r="S2660" s="20"/>
    </row>
    <row r="2661" ht="15.75" customHeight="1">
      <c r="A2661" s="34"/>
      <c r="B2661" s="20"/>
      <c r="C2661" s="20"/>
      <c r="D2661" s="20"/>
      <c r="E2661" s="35"/>
      <c r="H2661" s="20"/>
      <c r="I2661" s="20"/>
      <c r="J2661" s="20"/>
      <c r="K2661" s="20"/>
      <c r="L2661" s="20"/>
      <c r="M2661" s="20"/>
      <c r="N2661" s="20"/>
      <c r="O2661" s="20"/>
      <c r="P2661" s="20"/>
      <c r="Q2661" s="20"/>
      <c r="R2661" s="20"/>
      <c r="S2661" s="20"/>
    </row>
    <row r="2662" ht="15.75" customHeight="1">
      <c r="A2662" s="34"/>
      <c r="B2662" s="20"/>
      <c r="C2662" s="20"/>
      <c r="D2662" s="20"/>
      <c r="E2662" s="35"/>
      <c r="H2662" s="20"/>
      <c r="I2662" s="20"/>
      <c r="J2662" s="20"/>
      <c r="K2662" s="20"/>
      <c r="L2662" s="20"/>
      <c r="M2662" s="20"/>
      <c r="N2662" s="20"/>
      <c r="O2662" s="20"/>
      <c r="P2662" s="20"/>
      <c r="Q2662" s="20"/>
      <c r="R2662" s="20"/>
      <c r="S2662" s="20"/>
    </row>
    <row r="2663" ht="15.75" customHeight="1">
      <c r="A2663" s="34"/>
      <c r="B2663" s="20"/>
      <c r="C2663" s="20"/>
      <c r="D2663" s="20"/>
      <c r="E2663" s="35"/>
      <c r="H2663" s="20"/>
      <c r="I2663" s="20"/>
      <c r="J2663" s="20"/>
      <c r="K2663" s="20"/>
      <c r="L2663" s="20"/>
      <c r="M2663" s="20"/>
      <c r="N2663" s="20"/>
      <c r="O2663" s="20"/>
      <c r="P2663" s="20"/>
      <c r="Q2663" s="20"/>
      <c r="R2663" s="20"/>
      <c r="S2663" s="20"/>
    </row>
    <row r="2664" ht="15.75" customHeight="1">
      <c r="A2664" s="34"/>
      <c r="B2664" s="20"/>
      <c r="C2664" s="20"/>
      <c r="D2664" s="20"/>
      <c r="E2664" s="35"/>
      <c r="H2664" s="20"/>
      <c r="I2664" s="20"/>
      <c r="J2664" s="20"/>
      <c r="K2664" s="20"/>
      <c r="L2664" s="20"/>
      <c r="M2664" s="20"/>
      <c r="N2664" s="20"/>
      <c r="O2664" s="20"/>
      <c r="P2664" s="20"/>
      <c r="Q2664" s="20"/>
      <c r="R2664" s="20"/>
      <c r="S2664" s="20"/>
    </row>
    <row r="2665" ht="15.75" customHeight="1">
      <c r="A2665" s="34"/>
      <c r="B2665" s="20"/>
      <c r="C2665" s="20"/>
      <c r="D2665" s="20"/>
      <c r="E2665" s="35"/>
      <c r="H2665" s="20"/>
      <c r="I2665" s="20"/>
      <c r="J2665" s="20"/>
      <c r="K2665" s="20"/>
      <c r="L2665" s="20"/>
      <c r="M2665" s="20"/>
      <c r="N2665" s="20"/>
      <c r="O2665" s="20"/>
      <c r="P2665" s="20"/>
      <c r="Q2665" s="20"/>
      <c r="R2665" s="20"/>
      <c r="S2665" s="20"/>
    </row>
    <row r="2666" ht="15.75" customHeight="1">
      <c r="A2666" s="34"/>
      <c r="B2666" s="20"/>
      <c r="C2666" s="20"/>
      <c r="D2666" s="20"/>
      <c r="E2666" s="35"/>
      <c r="H2666" s="20"/>
      <c r="I2666" s="20"/>
      <c r="J2666" s="20"/>
      <c r="K2666" s="20"/>
      <c r="L2666" s="20"/>
      <c r="M2666" s="20"/>
      <c r="N2666" s="20"/>
      <c r="O2666" s="20"/>
      <c r="P2666" s="20"/>
      <c r="Q2666" s="20"/>
      <c r="R2666" s="20"/>
      <c r="S2666" s="20"/>
    </row>
    <row r="2667" ht="15.75" customHeight="1">
      <c r="A2667" s="34"/>
      <c r="B2667" s="20"/>
      <c r="C2667" s="20"/>
      <c r="D2667" s="20"/>
      <c r="E2667" s="35"/>
      <c r="H2667" s="20"/>
      <c r="I2667" s="20"/>
      <c r="J2667" s="20"/>
      <c r="K2667" s="20"/>
      <c r="L2667" s="20"/>
      <c r="M2667" s="20"/>
      <c r="N2667" s="20"/>
      <c r="O2667" s="20"/>
      <c r="P2667" s="20"/>
      <c r="Q2667" s="20"/>
      <c r="R2667" s="20"/>
      <c r="S2667" s="20"/>
    </row>
    <row r="2668" ht="15.75" customHeight="1">
      <c r="A2668" s="34"/>
      <c r="B2668" s="20"/>
      <c r="C2668" s="20"/>
      <c r="D2668" s="20"/>
      <c r="E2668" s="35"/>
      <c r="H2668" s="20"/>
      <c r="I2668" s="20"/>
      <c r="J2668" s="20"/>
      <c r="K2668" s="20"/>
      <c r="L2668" s="20"/>
      <c r="M2668" s="20"/>
      <c r="N2668" s="20"/>
      <c r="O2668" s="20"/>
      <c r="P2668" s="20"/>
      <c r="Q2668" s="20"/>
      <c r="R2668" s="20"/>
      <c r="S2668" s="20"/>
    </row>
    <row r="2669" ht="15.75" customHeight="1">
      <c r="A2669" s="34"/>
      <c r="B2669" s="20"/>
      <c r="C2669" s="20"/>
      <c r="D2669" s="20"/>
      <c r="E2669" s="35"/>
      <c r="H2669" s="20"/>
      <c r="I2669" s="20"/>
      <c r="J2669" s="20"/>
      <c r="K2669" s="20"/>
      <c r="L2669" s="20"/>
      <c r="M2669" s="20"/>
      <c r="N2669" s="20"/>
      <c r="O2669" s="20"/>
      <c r="P2669" s="20"/>
      <c r="Q2669" s="20"/>
      <c r="R2669" s="20"/>
      <c r="S2669" s="20"/>
    </row>
    <row r="2670" ht="15.75" customHeight="1">
      <c r="A2670" s="34"/>
      <c r="B2670" s="20"/>
      <c r="C2670" s="20"/>
      <c r="D2670" s="20"/>
      <c r="E2670" s="35"/>
      <c r="H2670" s="20"/>
      <c r="I2670" s="20"/>
      <c r="J2670" s="20"/>
      <c r="K2670" s="20"/>
      <c r="L2670" s="20"/>
      <c r="M2670" s="20"/>
      <c r="N2670" s="20"/>
      <c r="O2670" s="20"/>
      <c r="P2670" s="20"/>
      <c r="Q2670" s="20"/>
      <c r="R2670" s="20"/>
      <c r="S2670" s="20"/>
    </row>
    <row r="2671" ht="15.75" customHeight="1">
      <c r="A2671" s="34"/>
      <c r="B2671" s="20"/>
      <c r="C2671" s="20"/>
      <c r="D2671" s="20"/>
      <c r="E2671" s="35"/>
      <c r="H2671" s="20"/>
      <c r="I2671" s="20"/>
      <c r="J2671" s="20"/>
      <c r="K2671" s="20"/>
      <c r="L2671" s="20"/>
      <c r="M2671" s="20"/>
      <c r="N2671" s="20"/>
      <c r="O2671" s="20"/>
      <c r="P2671" s="20"/>
      <c r="Q2671" s="20"/>
      <c r="R2671" s="20"/>
      <c r="S2671" s="20"/>
    </row>
    <row r="2672" ht="15.75" customHeight="1">
      <c r="A2672" s="34"/>
      <c r="B2672" s="20"/>
      <c r="C2672" s="20"/>
      <c r="D2672" s="20"/>
      <c r="E2672" s="35"/>
      <c r="H2672" s="20"/>
      <c r="I2672" s="20"/>
      <c r="J2672" s="20"/>
      <c r="K2672" s="20"/>
      <c r="L2672" s="20"/>
      <c r="M2672" s="20"/>
      <c r="N2672" s="20"/>
      <c r="O2672" s="20"/>
      <c r="P2672" s="20"/>
      <c r="Q2672" s="20"/>
      <c r="R2672" s="20"/>
      <c r="S2672" s="20"/>
    </row>
    <row r="2673" ht="15.75" customHeight="1">
      <c r="A2673" s="34"/>
      <c r="B2673" s="20"/>
      <c r="C2673" s="20"/>
      <c r="D2673" s="20"/>
      <c r="E2673" s="35"/>
      <c r="H2673" s="20"/>
      <c r="I2673" s="20"/>
      <c r="J2673" s="20"/>
      <c r="K2673" s="20"/>
      <c r="L2673" s="20"/>
      <c r="M2673" s="20"/>
      <c r="N2673" s="20"/>
      <c r="O2673" s="20"/>
      <c r="P2673" s="20"/>
      <c r="Q2673" s="20"/>
      <c r="R2673" s="20"/>
      <c r="S2673" s="20"/>
    </row>
    <row r="2674" ht="15.75" customHeight="1">
      <c r="A2674" s="34"/>
      <c r="B2674" s="20"/>
      <c r="C2674" s="20"/>
      <c r="D2674" s="20"/>
      <c r="E2674" s="35"/>
      <c r="H2674" s="20"/>
      <c r="I2674" s="20"/>
      <c r="J2674" s="20"/>
      <c r="K2674" s="20"/>
      <c r="L2674" s="20"/>
      <c r="M2674" s="20"/>
      <c r="N2674" s="20"/>
      <c r="O2674" s="20"/>
      <c r="P2674" s="20"/>
      <c r="Q2674" s="20"/>
      <c r="R2674" s="20"/>
      <c r="S2674" s="20"/>
    </row>
    <row r="2675" ht="15.75" customHeight="1">
      <c r="A2675" s="34"/>
      <c r="B2675" s="20"/>
      <c r="C2675" s="20"/>
      <c r="D2675" s="20"/>
      <c r="E2675" s="35"/>
      <c r="H2675" s="20"/>
      <c r="I2675" s="20"/>
      <c r="J2675" s="20"/>
      <c r="K2675" s="20"/>
      <c r="L2675" s="20"/>
      <c r="M2675" s="20"/>
      <c r="N2675" s="20"/>
      <c r="O2675" s="20"/>
      <c r="P2675" s="20"/>
      <c r="Q2675" s="20"/>
      <c r="R2675" s="20"/>
      <c r="S2675" s="20"/>
    </row>
    <row r="2676" ht="15.75" customHeight="1">
      <c r="A2676" s="34"/>
      <c r="B2676" s="20"/>
      <c r="C2676" s="20"/>
      <c r="D2676" s="20"/>
      <c r="E2676" s="35"/>
      <c r="H2676" s="20"/>
      <c r="I2676" s="20"/>
      <c r="J2676" s="20"/>
      <c r="K2676" s="20"/>
      <c r="L2676" s="20"/>
      <c r="M2676" s="20"/>
      <c r="N2676" s="20"/>
      <c r="O2676" s="20"/>
      <c r="P2676" s="20"/>
      <c r="Q2676" s="20"/>
      <c r="R2676" s="20"/>
      <c r="S2676" s="20"/>
    </row>
    <row r="2677" ht="15.75" customHeight="1">
      <c r="A2677" s="34"/>
      <c r="B2677" s="20"/>
      <c r="C2677" s="20"/>
      <c r="D2677" s="20"/>
      <c r="E2677" s="35"/>
      <c r="H2677" s="20"/>
      <c r="I2677" s="20"/>
      <c r="J2677" s="20"/>
      <c r="K2677" s="20"/>
      <c r="L2677" s="20"/>
      <c r="M2677" s="20"/>
      <c r="N2677" s="20"/>
      <c r="O2677" s="20"/>
      <c r="P2677" s="20"/>
      <c r="Q2677" s="20"/>
      <c r="R2677" s="20"/>
      <c r="S2677" s="20"/>
    </row>
    <row r="2678" ht="15.75" customHeight="1">
      <c r="A2678" s="34"/>
      <c r="B2678" s="20"/>
      <c r="C2678" s="20"/>
      <c r="D2678" s="20"/>
      <c r="E2678" s="35"/>
      <c r="H2678" s="20"/>
      <c r="I2678" s="20"/>
      <c r="J2678" s="20"/>
      <c r="K2678" s="20"/>
      <c r="L2678" s="20"/>
      <c r="M2678" s="20"/>
      <c r="N2678" s="20"/>
      <c r="O2678" s="20"/>
      <c r="P2678" s="20"/>
      <c r="Q2678" s="20"/>
      <c r="R2678" s="20"/>
      <c r="S2678" s="20"/>
    </row>
    <row r="2679" ht="15.75" customHeight="1">
      <c r="A2679" s="34"/>
      <c r="B2679" s="20"/>
      <c r="C2679" s="20"/>
      <c r="D2679" s="20"/>
      <c r="E2679" s="35"/>
      <c r="H2679" s="20"/>
      <c r="I2679" s="20"/>
      <c r="J2679" s="20"/>
      <c r="K2679" s="20"/>
      <c r="L2679" s="20"/>
      <c r="M2679" s="20"/>
      <c r="N2679" s="20"/>
      <c r="O2679" s="20"/>
      <c r="P2679" s="20"/>
      <c r="Q2679" s="20"/>
      <c r="R2679" s="20"/>
      <c r="S2679" s="20"/>
    </row>
    <row r="2680" ht="15.75" customHeight="1">
      <c r="A2680" s="34"/>
      <c r="B2680" s="20"/>
      <c r="C2680" s="20"/>
      <c r="D2680" s="20"/>
      <c r="E2680" s="35"/>
      <c r="H2680" s="20"/>
      <c r="I2680" s="20"/>
      <c r="J2680" s="20"/>
      <c r="K2680" s="20"/>
      <c r="L2680" s="20"/>
      <c r="M2680" s="20"/>
      <c r="N2680" s="20"/>
      <c r="O2680" s="20"/>
      <c r="P2680" s="20"/>
      <c r="Q2680" s="20"/>
      <c r="R2680" s="20"/>
      <c r="S2680" s="20"/>
    </row>
    <row r="2681" ht="15.75" customHeight="1">
      <c r="A2681" s="34"/>
      <c r="B2681" s="20"/>
      <c r="C2681" s="20"/>
      <c r="D2681" s="20"/>
      <c r="E2681" s="35"/>
      <c r="H2681" s="20"/>
      <c r="I2681" s="20"/>
      <c r="J2681" s="20"/>
      <c r="K2681" s="20"/>
      <c r="L2681" s="20"/>
      <c r="M2681" s="20"/>
      <c r="N2681" s="20"/>
      <c r="O2681" s="20"/>
      <c r="P2681" s="20"/>
      <c r="Q2681" s="20"/>
      <c r="R2681" s="20"/>
      <c r="S2681" s="20"/>
    </row>
    <row r="2682" ht="15.75" customHeight="1">
      <c r="A2682" s="34"/>
      <c r="B2682" s="20"/>
      <c r="C2682" s="20"/>
      <c r="D2682" s="20"/>
      <c r="E2682" s="35"/>
      <c r="H2682" s="20"/>
      <c r="I2682" s="20"/>
      <c r="J2682" s="20"/>
      <c r="K2682" s="20"/>
      <c r="L2682" s="20"/>
      <c r="M2682" s="20"/>
      <c r="N2682" s="20"/>
      <c r="O2682" s="20"/>
      <c r="P2682" s="20"/>
      <c r="Q2682" s="20"/>
      <c r="R2682" s="20"/>
      <c r="S2682" s="20"/>
    </row>
    <row r="2683" ht="15.75" customHeight="1">
      <c r="A2683" s="34"/>
      <c r="B2683" s="20"/>
      <c r="C2683" s="20"/>
      <c r="D2683" s="20"/>
      <c r="E2683" s="35"/>
      <c r="H2683" s="20"/>
      <c r="I2683" s="20"/>
      <c r="J2683" s="20"/>
      <c r="K2683" s="20"/>
      <c r="L2683" s="20"/>
      <c r="M2683" s="20"/>
      <c r="N2683" s="20"/>
      <c r="O2683" s="20"/>
      <c r="P2683" s="20"/>
      <c r="Q2683" s="20"/>
      <c r="R2683" s="20"/>
      <c r="S2683" s="20"/>
    </row>
    <row r="2684" ht="15.75" customHeight="1">
      <c r="A2684" s="34"/>
      <c r="B2684" s="20"/>
      <c r="C2684" s="20"/>
      <c r="D2684" s="20"/>
      <c r="E2684" s="35"/>
      <c r="H2684" s="20"/>
      <c r="I2684" s="20"/>
      <c r="J2684" s="20"/>
      <c r="K2684" s="20"/>
      <c r="L2684" s="20"/>
      <c r="M2684" s="20"/>
      <c r="N2684" s="20"/>
      <c r="O2684" s="20"/>
      <c r="P2684" s="20"/>
      <c r="Q2684" s="20"/>
      <c r="R2684" s="20"/>
      <c r="S2684" s="20"/>
    </row>
    <row r="2685" ht="15.75" customHeight="1">
      <c r="A2685" s="34"/>
      <c r="B2685" s="20"/>
      <c r="C2685" s="20"/>
      <c r="D2685" s="20"/>
      <c r="E2685" s="35"/>
      <c r="H2685" s="20"/>
      <c r="I2685" s="20"/>
      <c r="J2685" s="20"/>
      <c r="K2685" s="20"/>
      <c r="L2685" s="20"/>
      <c r="M2685" s="20"/>
      <c r="N2685" s="20"/>
      <c r="O2685" s="20"/>
      <c r="P2685" s="20"/>
      <c r="Q2685" s="20"/>
      <c r="R2685" s="20"/>
      <c r="S2685" s="20"/>
    </row>
    <row r="2686" ht="15.75" customHeight="1">
      <c r="A2686" s="34"/>
      <c r="B2686" s="20"/>
      <c r="C2686" s="20"/>
      <c r="D2686" s="20"/>
      <c r="E2686" s="35"/>
      <c r="H2686" s="20"/>
      <c r="I2686" s="20"/>
      <c r="J2686" s="20"/>
      <c r="K2686" s="20"/>
      <c r="L2686" s="20"/>
      <c r="M2686" s="20"/>
      <c r="N2686" s="20"/>
      <c r="O2686" s="20"/>
      <c r="P2686" s="20"/>
      <c r="Q2686" s="20"/>
      <c r="R2686" s="20"/>
      <c r="S2686" s="20"/>
    </row>
    <row r="2687" ht="15.75" customHeight="1">
      <c r="A2687" s="34"/>
      <c r="B2687" s="20"/>
      <c r="C2687" s="20"/>
      <c r="D2687" s="20"/>
      <c r="E2687" s="35"/>
      <c r="H2687" s="20"/>
      <c r="I2687" s="20"/>
      <c r="J2687" s="20"/>
      <c r="K2687" s="20"/>
      <c r="L2687" s="20"/>
      <c r="M2687" s="20"/>
      <c r="N2687" s="20"/>
      <c r="O2687" s="20"/>
      <c r="P2687" s="20"/>
      <c r="Q2687" s="20"/>
      <c r="R2687" s="20"/>
      <c r="S2687" s="20"/>
    </row>
    <row r="2688" ht="15.75" customHeight="1">
      <c r="A2688" s="34"/>
      <c r="B2688" s="20"/>
      <c r="C2688" s="20"/>
      <c r="D2688" s="20"/>
      <c r="E2688" s="35"/>
      <c r="H2688" s="20"/>
      <c r="I2688" s="20"/>
      <c r="J2688" s="20"/>
      <c r="K2688" s="20"/>
      <c r="L2688" s="20"/>
      <c r="M2688" s="20"/>
      <c r="N2688" s="20"/>
      <c r="O2688" s="20"/>
      <c r="P2688" s="20"/>
      <c r="Q2688" s="20"/>
      <c r="R2688" s="20"/>
      <c r="S2688" s="20"/>
    </row>
    <row r="2689" ht="15.75" customHeight="1">
      <c r="A2689" s="34"/>
      <c r="B2689" s="20"/>
      <c r="C2689" s="20"/>
      <c r="D2689" s="20"/>
      <c r="E2689" s="35"/>
      <c r="H2689" s="20"/>
      <c r="I2689" s="20"/>
      <c r="J2689" s="20"/>
      <c r="K2689" s="20"/>
      <c r="L2689" s="20"/>
      <c r="M2689" s="20"/>
      <c r="N2689" s="20"/>
      <c r="O2689" s="20"/>
      <c r="P2689" s="20"/>
      <c r="Q2689" s="20"/>
      <c r="R2689" s="20"/>
      <c r="S2689" s="20"/>
    </row>
    <row r="2690" ht="15.75" customHeight="1">
      <c r="A2690" s="34"/>
      <c r="B2690" s="20"/>
      <c r="C2690" s="20"/>
      <c r="D2690" s="20"/>
      <c r="E2690" s="35"/>
      <c r="H2690" s="20"/>
      <c r="I2690" s="20"/>
      <c r="J2690" s="20"/>
      <c r="K2690" s="20"/>
      <c r="L2690" s="20"/>
      <c r="M2690" s="20"/>
      <c r="N2690" s="20"/>
      <c r="O2690" s="20"/>
      <c r="P2690" s="20"/>
      <c r="Q2690" s="20"/>
      <c r="R2690" s="20"/>
      <c r="S2690" s="20"/>
    </row>
    <row r="2691" ht="15.75" customHeight="1">
      <c r="A2691" s="34"/>
      <c r="B2691" s="20"/>
      <c r="C2691" s="20"/>
      <c r="D2691" s="20"/>
      <c r="E2691" s="35"/>
      <c r="H2691" s="20"/>
      <c r="I2691" s="20"/>
      <c r="J2691" s="20"/>
      <c r="K2691" s="20"/>
      <c r="L2691" s="20"/>
      <c r="M2691" s="20"/>
      <c r="N2691" s="20"/>
      <c r="O2691" s="20"/>
      <c r="P2691" s="20"/>
      <c r="Q2691" s="20"/>
      <c r="R2691" s="20"/>
      <c r="S2691" s="20"/>
    </row>
    <row r="2692" ht="15.75" customHeight="1">
      <c r="A2692" s="34"/>
      <c r="B2692" s="20"/>
      <c r="C2692" s="20"/>
      <c r="D2692" s="20"/>
      <c r="E2692" s="35"/>
      <c r="H2692" s="20"/>
      <c r="I2692" s="20"/>
      <c r="J2692" s="20"/>
      <c r="K2692" s="20"/>
      <c r="L2692" s="20"/>
      <c r="M2692" s="20"/>
      <c r="N2692" s="20"/>
      <c r="O2692" s="20"/>
      <c r="P2692" s="20"/>
      <c r="Q2692" s="20"/>
      <c r="R2692" s="20"/>
      <c r="S2692" s="20"/>
    </row>
    <row r="2693" ht="15.75" customHeight="1">
      <c r="A2693" s="34"/>
      <c r="B2693" s="20"/>
      <c r="C2693" s="20"/>
      <c r="D2693" s="20"/>
      <c r="E2693" s="35"/>
      <c r="H2693" s="20"/>
      <c r="I2693" s="20"/>
      <c r="J2693" s="20"/>
      <c r="K2693" s="20"/>
      <c r="L2693" s="20"/>
      <c r="M2693" s="20"/>
      <c r="N2693" s="20"/>
      <c r="O2693" s="20"/>
      <c r="P2693" s="20"/>
      <c r="Q2693" s="20"/>
      <c r="R2693" s="20"/>
      <c r="S2693" s="20"/>
    </row>
    <row r="2694" ht="15.75" customHeight="1">
      <c r="A2694" s="34"/>
      <c r="B2694" s="20"/>
      <c r="C2694" s="20"/>
      <c r="D2694" s="20"/>
      <c r="E2694" s="35"/>
      <c r="H2694" s="20"/>
      <c r="I2694" s="20"/>
      <c r="J2694" s="20"/>
      <c r="K2694" s="20"/>
      <c r="L2694" s="20"/>
      <c r="M2694" s="20"/>
      <c r="N2694" s="20"/>
      <c r="O2694" s="20"/>
      <c r="P2694" s="20"/>
      <c r="Q2694" s="20"/>
      <c r="R2694" s="20"/>
      <c r="S2694" s="20"/>
    </row>
    <row r="2695" ht="15.75" customHeight="1">
      <c r="A2695" s="34"/>
      <c r="B2695" s="20"/>
      <c r="C2695" s="20"/>
      <c r="D2695" s="20"/>
      <c r="E2695" s="35"/>
      <c r="H2695" s="20"/>
      <c r="I2695" s="20"/>
      <c r="J2695" s="20"/>
      <c r="K2695" s="20"/>
      <c r="L2695" s="20"/>
      <c r="M2695" s="20"/>
      <c r="N2695" s="20"/>
      <c r="O2695" s="20"/>
      <c r="P2695" s="20"/>
      <c r="Q2695" s="20"/>
      <c r="R2695" s="20"/>
      <c r="S2695" s="20"/>
    </row>
    <row r="2696" ht="15.75" customHeight="1">
      <c r="A2696" s="34"/>
      <c r="B2696" s="20"/>
      <c r="C2696" s="20"/>
      <c r="D2696" s="20"/>
      <c r="E2696" s="35"/>
      <c r="H2696" s="20"/>
      <c r="I2696" s="20"/>
      <c r="J2696" s="20"/>
      <c r="K2696" s="20"/>
      <c r="L2696" s="20"/>
      <c r="M2696" s="20"/>
      <c r="N2696" s="20"/>
      <c r="O2696" s="20"/>
      <c r="P2696" s="20"/>
      <c r="Q2696" s="20"/>
      <c r="R2696" s="20"/>
      <c r="S2696" s="20"/>
    </row>
    <row r="2697" ht="15.75" customHeight="1">
      <c r="A2697" s="34"/>
      <c r="B2697" s="20"/>
      <c r="C2697" s="20"/>
      <c r="D2697" s="20"/>
      <c r="E2697" s="35"/>
      <c r="H2697" s="20"/>
      <c r="I2697" s="20"/>
      <c r="J2697" s="20"/>
      <c r="K2697" s="20"/>
      <c r="L2697" s="20"/>
      <c r="M2697" s="20"/>
      <c r="N2697" s="20"/>
      <c r="O2697" s="20"/>
      <c r="P2697" s="20"/>
      <c r="Q2697" s="20"/>
      <c r="R2697" s="20"/>
      <c r="S2697" s="20"/>
    </row>
    <row r="2698" ht="15.75" customHeight="1">
      <c r="A2698" s="34"/>
      <c r="B2698" s="20"/>
      <c r="C2698" s="20"/>
      <c r="D2698" s="20"/>
      <c r="E2698" s="35"/>
      <c r="H2698" s="20"/>
      <c r="I2698" s="20"/>
      <c r="J2698" s="20"/>
      <c r="K2698" s="20"/>
      <c r="L2698" s="20"/>
      <c r="M2698" s="20"/>
      <c r="N2698" s="20"/>
      <c r="O2698" s="20"/>
      <c r="P2698" s="20"/>
      <c r="Q2698" s="20"/>
      <c r="R2698" s="20"/>
      <c r="S2698" s="20"/>
    </row>
    <row r="2699" ht="15.75" customHeight="1">
      <c r="A2699" s="34"/>
      <c r="B2699" s="20"/>
      <c r="C2699" s="20"/>
      <c r="D2699" s="20"/>
      <c r="E2699" s="35"/>
      <c r="H2699" s="20"/>
      <c r="I2699" s="20"/>
      <c r="J2699" s="20"/>
      <c r="K2699" s="20"/>
      <c r="L2699" s="20"/>
      <c r="M2699" s="20"/>
      <c r="N2699" s="20"/>
      <c r="O2699" s="20"/>
      <c r="P2699" s="20"/>
      <c r="Q2699" s="20"/>
      <c r="R2699" s="20"/>
      <c r="S2699" s="20"/>
    </row>
    <row r="2700" ht="15.75" customHeight="1">
      <c r="A2700" s="34"/>
      <c r="B2700" s="20"/>
      <c r="C2700" s="20"/>
      <c r="D2700" s="20"/>
      <c r="E2700" s="35"/>
      <c r="H2700" s="20"/>
      <c r="I2700" s="20"/>
      <c r="J2700" s="20"/>
      <c r="K2700" s="20"/>
      <c r="L2700" s="20"/>
      <c r="M2700" s="20"/>
      <c r="N2700" s="20"/>
      <c r="O2700" s="20"/>
      <c r="P2700" s="20"/>
      <c r="Q2700" s="20"/>
      <c r="R2700" s="20"/>
      <c r="S2700" s="20"/>
    </row>
    <row r="2701" ht="15.75" customHeight="1">
      <c r="A2701" s="34"/>
      <c r="B2701" s="20"/>
      <c r="C2701" s="20"/>
      <c r="D2701" s="20"/>
      <c r="E2701" s="35"/>
      <c r="H2701" s="20"/>
      <c r="I2701" s="20"/>
      <c r="J2701" s="20"/>
      <c r="K2701" s="20"/>
      <c r="L2701" s="20"/>
      <c r="M2701" s="20"/>
      <c r="N2701" s="20"/>
      <c r="O2701" s="20"/>
      <c r="P2701" s="20"/>
      <c r="Q2701" s="20"/>
      <c r="R2701" s="20"/>
      <c r="S2701" s="20"/>
    </row>
    <row r="2702" ht="15.75" customHeight="1">
      <c r="A2702" s="34"/>
      <c r="B2702" s="20"/>
      <c r="C2702" s="20"/>
      <c r="D2702" s="20"/>
      <c r="E2702" s="35"/>
      <c r="H2702" s="20"/>
      <c r="I2702" s="20"/>
      <c r="J2702" s="20"/>
      <c r="K2702" s="20"/>
      <c r="L2702" s="20"/>
      <c r="M2702" s="20"/>
      <c r="N2702" s="20"/>
      <c r="O2702" s="20"/>
      <c r="P2702" s="20"/>
      <c r="Q2702" s="20"/>
      <c r="R2702" s="20"/>
      <c r="S2702" s="20"/>
    </row>
    <row r="2703" ht="15.75" customHeight="1">
      <c r="A2703" s="34"/>
      <c r="B2703" s="20"/>
      <c r="C2703" s="20"/>
      <c r="D2703" s="20"/>
      <c r="E2703" s="35"/>
      <c r="H2703" s="20"/>
      <c r="I2703" s="20"/>
      <c r="J2703" s="20"/>
      <c r="K2703" s="20"/>
      <c r="L2703" s="20"/>
      <c r="M2703" s="20"/>
      <c r="N2703" s="20"/>
      <c r="O2703" s="20"/>
      <c r="P2703" s="20"/>
      <c r="Q2703" s="20"/>
      <c r="R2703" s="20"/>
      <c r="S2703" s="20"/>
    </row>
    <row r="2704" ht="15.75" customHeight="1">
      <c r="A2704" s="34"/>
      <c r="B2704" s="20"/>
      <c r="C2704" s="20"/>
      <c r="D2704" s="20"/>
      <c r="E2704" s="35"/>
      <c r="H2704" s="20"/>
      <c r="I2704" s="20"/>
      <c r="J2704" s="20"/>
      <c r="K2704" s="20"/>
      <c r="L2704" s="20"/>
      <c r="M2704" s="20"/>
      <c r="N2704" s="20"/>
      <c r="O2704" s="20"/>
      <c r="P2704" s="20"/>
      <c r="Q2704" s="20"/>
      <c r="R2704" s="20"/>
      <c r="S2704" s="20"/>
    </row>
    <row r="2705" ht="15.75" customHeight="1">
      <c r="A2705" s="34"/>
      <c r="B2705" s="20"/>
      <c r="C2705" s="20"/>
      <c r="D2705" s="20"/>
      <c r="E2705" s="35"/>
      <c r="H2705" s="20"/>
      <c r="I2705" s="20"/>
      <c r="J2705" s="20"/>
      <c r="K2705" s="20"/>
      <c r="L2705" s="20"/>
      <c r="M2705" s="20"/>
      <c r="N2705" s="20"/>
      <c r="O2705" s="20"/>
      <c r="P2705" s="20"/>
      <c r="Q2705" s="20"/>
      <c r="R2705" s="20"/>
      <c r="S2705" s="20"/>
    </row>
    <row r="2706" ht="15.75" customHeight="1">
      <c r="A2706" s="34"/>
      <c r="B2706" s="20"/>
      <c r="C2706" s="20"/>
      <c r="D2706" s="20"/>
      <c r="E2706" s="35"/>
      <c r="H2706" s="20"/>
      <c r="I2706" s="20"/>
      <c r="J2706" s="20"/>
      <c r="K2706" s="20"/>
      <c r="L2706" s="20"/>
      <c r="M2706" s="20"/>
      <c r="N2706" s="20"/>
      <c r="O2706" s="20"/>
      <c r="P2706" s="20"/>
      <c r="Q2706" s="20"/>
      <c r="R2706" s="20"/>
      <c r="S2706" s="20"/>
    </row>
    <row r="2707" ht="15.75" customHeight="1">
      <c r="A2707" s="34"/>
      <c r="B2707" s="20"/>
      <c r="C2707" s="20"/>
      <c r="D2707" s="20"/>
      <c r="E2707" s="35"/>
      <c r="H2707" s="20"/>
      <c r="I2707" s="20"/>
      <c r="J2707" s="20"/>
      <c r="K2707" s="20"/>
      <c r="L2707" s="20"/>
      <c r="M2707" s="20"/>
      <c r="N2707" s="20"/>
      <c r="O2707" s="20"/>
      <c r="P2707" s="20"/>
      <c r="Q2707" s="20"/>
      <c r="R2707" s="20"/>
      <c r="S2707" s="20"/>
    </row>
    <row r="2708" ht="15.75" customHeight="1">
      <c r="A2708" s="34"/>
      <c r="B2708" s="20"/>
      <c r="C2708" s="20"/>
      <c r="D2708" s="20"/>
      <c r="E2708" s="35"/>
      <c r="H2708" s="20"/>
      <c r="I2708" s="20"/>
      <c r="J2708" s="20"/>
      <c r="K2708" s="20"/>
      <c r="L2708" s="20"/>
      <c r="M2708" s="20"/>
      <c r="N2708" s="20"/>
      <c r="O2708" s="20"/>
      <c r="P2708" s="20"/>
      <c r="Q2708" s="20"/>
      <c r="R2708" s="20"/>
      <c r="S2708" s="20"/>
    </row>
    <row r="2709" ht="15.75" customHeight="1">
      <c r="A2709" s="34"/>
      <c r="B2709" s="20"/>
      <c r="C2709" s="20"/>
      <c r="D2709" s="20"/>
      <c r="E2709" s="35"/>
      <c r="H2709" s="20"/>
      <c r="I2709" s="20"/>
      <c r="J2709" s="20"/>
      <c r="K2709" s="20"/>
      <c r="L2709" s="20"/>
      <c r="M2709" s="20"/>
      <c r="N2709" s="20"/>
      <c r="O2709" s="20"/>
      <c r="P2709" s="20"/>
      <c r="Q2709" s="20"/>
      <c r="R2709" s="20"/>
      <c r="S2709" s="20"/>
    </row>
    <row r="2710" ht="15.75" customHeight="1">
      <c r="A2710" s="34"/>
      <c r="B2710" s="20"/>
      <c r="C2710" s="20"/>
      <c r="D2710" s="20"/>
      <c r="E2710" s="35"/>
      <c r="H2710" s="20"/>
      <c r="I2710" s="20"/>
      <c r="J2710" s="20"/>
      <c r="K2710" s="20"/>
      <c r="L2710" s="20"/>
      <c r="M2710" s="20"/>
      <c r="N2710" s="20"/>
      <c r="O2710" s="20"/>
      <c r="P2710" s="20"/>
      <c r="Q2710" s="20"/>
      <c r="R2710" s="20"/>
      <c r="S2710" s="20"/>
    </row>
    <row r="2711" ht="15.75" customHeight="1">
      <c r="A2711" s="34"/>
      <c r="B2711" s="20"/>
      <c r="C2711" s="20"/>
      <c r="D2711" s="20"/>
      <c r="E2711" s="35"/>
      <c r="H2711" s="20"/>
      <c r="I2711" s="20"/>
      <c r="J2711" s="20"/>
      <c r="K2711" s="20"/>
      <c r="L2711" s="20"/>
      <c r="M2711" s="20"/>
      <c r="N2711" s="20"/>
      <c r="O2711" s="20"/>
      <c r="P2711" s="20"/>
      <c r="Q2711" s="20"/>
      <c r="R2711" s="20"/>
      <c r="S2711" s="20"/>
    </row>
    <row r="2712" ht="15.75" customHeight="1">
      <c r="A2712" s="34"/>
      <c r="B2712" s="20"/>
      <c r="C2712" s="20"/>
      <c r="D2712" s="20"/>
      <c r="E2712" s="35"/>
      <c r="H2712" s="20"/>
      <c r="I2712" s="20"/>
      <c r="J2712" s="20"/>
      <c r="K2712" s="20"/>
      <c r="L2712" s="20"/>
      <c r="M2712" s="20"/>
      <c r="N2712" s="20"/>
      <c r="O2712" s="20"/>
      <c r="P2712" s="20"/>
      <c r="Q2712" s="20"/>
      <c r="R2712" s="20"/>
      <c r="S2712" s="20"/>
    </row>
    <row r="2713" ht="15.75" customHeight="1">
      <c r="A2713" s="34"/>
      <c r="B2713" s="20"/>
      <c r="C2713" s="20"/>
      <c r="D2713" s="20"/>
      <c r="E2713" s="35"/>
      <c r="H2713" s="20"/>
      <c r="I2713" s="20"/>
      <c r="J2713" s="20"/>
      <c r="K2713" s="20"/>
      <c r="L2713" s="20"/>
      <c r="M2713" s="20"/>
      <c r="N2713" s="20"/>
      <c r="O2713" s="20"/>
      <c r="P2713" s="20"/>
      <c r="Q2713" s="20"/>
      <c r="R2713" s="20"/>
      <c r="S2713" s="20"/>
    </row>
    <row r="2714" ht="15.75" customHeight="1">
      <c r="A2714" s="34"/>
      <c r="B2714" s="20"/>
      <c r="C2714" s="20"/>
      <c r="D2714" s="20"/>
      <c r="E2714" s="35"/>
      <c r="H2714" s="20"/>
      <c r="I2714" s="20"/>
      <c r="J2714" s="20"/>
      <c r="K2714" s="20"/>
      <c r="L2714" s="20"/>
      <c r="M2714" s="20"/>
      <c r="N2714" s="20"/>
      <c r="O2714" s="20"/>
      <c r="P2714" s="20"/>
      <c r="Q2714" s="20"/>
      <c r="R2714" s="20"/>
      <c r="S2714" s="20"/>
    </row>
    <row r="2715" ht="15.75" customHeight="1">
      <c r="A2715" s="34"/>
      <c r="B2715" s="20"/>
      <c r="C2715" s="20"/>
      <c r="D2715" s="20"/>
      <c r="E2715" s="35"/>
      <c r="H2715" s="20"/>
      <c r="I2715" s="20"/>
      <c r="J2715" s="20"/>
      <c r="K2715" s="20"/>
      <c r="L2715" s="20"/>
      <c r="M2715" s="20"/>
      <c r="N2715" s="20"/>
      <c r="O2715" s="20"/>
      <c r="P2715" s="20"/>
      <c r="Q2715" s="20"/>
      <c r="R2715" s="20"/>
      <c r="S2715" s="20"/>
    </row>
    <row r="2716" ht="15.75" customHeight="1">
      <c r="A2716" s="34"/>
      <c r="B2716" s="20"/>
      <c r="C2716" s="20"/>
      <c r="D2716" s="20"/>
      <c r="E2716" s="35"/>
      <c r="H2716" s="20"/>
      <c r="I2716" s="20"/>
      <c r="J2716" s="20"/>
      <c r="K2716" s="20"/>
      <c r="L2716" s="20"/>
      <c r="M2716" s="20"/>
      <c r="N2716" s="20"/>
      <c r="O2716" s="20"/>
      <c r="P2716" s="20"/>
      <c r="Q2716" s="20"/>
      <c r="R2716" s="20"/>
      <c r="S2716" s="20"/>
    </row>
    <row r="2717" ht="15.75" customHeight="1">
      <c r="A2717" s="34"/>
      <c r="B2717" s="20"/>
      <c r="C2717" s="20"/>
      <c r="D2717" s="20"/>
      <c r="E2717" s="35"/>
      <c r="H2717" s="20"/>
      <c r="I2717" s="20"/>
      <c r="J2717" s="20"/>
      <c r="K2717" s="20"/>
      <c r="L2717" s="20"/>
      <c r="M2717" s="20"/>
      <c r="N2717" s="20"/>
      <c r="O2717" s="20"/>
      <c r="P2717" s="20"/>
      <c r="Q2717" s="20"/>
      <c r="R2717" s="20"/>
      <c r="S2717" s="20"/>
    </row>
    <row r="2718" ht="15.75" customHeight="1">
      <c r="A2718" s="34"/>
      <c r="B2718" s="20"/>
      <c r="C2718" s="20"/>
      <c r="D2718" s="20"/>
      <c r="E2718" s="35"/>
      <c r="H2718" s="20"/>
      <c r="I2718" s="20"/>
      <c r="J2718" s="20"/>
      <c r="K2718" s="20"/>
      <c r="L2718" s="20"/>
      <c r="M2718" s="20"/>
      <c r="N2718" s="20"/>
      <c r="O2718" s="20"/>
      <c r="P2718" s="20"/>
      <c r="Q2718" s="20"/>
      <c r="R2718" s="20"/>
      <c r="S2718" s="20"/>
    </row>
    <row r="2719" ht="15.75" customHeight="1">
      <c r="A2719" s="34"/>
      <c r="B2719" s="20"/>
      <c r="C2719" s="20"/>
      <c r="D2719" s="20"/>
      <c r="E2719" s="35"/>
      <c r="H2719" s="20"/>
      <c r="I2719" s="20"/>
      <c r="J2719" s="20"/>
      <c r="K2719" s="20"/>
      <c r="L2719" s="20"/>
      <c r="M2719" s="20"/>
      <c r="N2719" s="20"/>
      <c r="O2719" s="20"/>
      <c r="P2719" s="20"/>
      <c r="Q2719" s="20"/>
      <c r="R2719" s="20"/>
      <c r="S2719" s="20"/>
    </row>
    <row r="2720" ht="15.75" customHeight="1">
      <c r="A2720" s="34"/>
      <c r="B2720" s="20"/>
      <c r="C2720" s="20"/>
      <c r="D2720" s="20"/>
      <c r="E2720" s="35"/>
      <c r="H2720" s="20"/>
      <c r="I2720" s="20"/>
      <c r="J2720" s="20"/>
      <c r="K2720" s="20"/>
      <c r="L2720" s="20"/>
      <c r="M2720" s="20"/>
      <c r="N2720" s="20"/>
      <c r="O2720" s="20"/>
      <c r="P2720" s="20"/>
      <c r="Q2720" s="20"/>
      <c r="R2720" s="20"/>
      <c r="S2720" s="20"/>
    </row>
    <row r="2721" ht="15.75" customHeight="1">
      <c r="A2721" s="34"/>
      <c r="B2721" s="20"/>
      <c r="C2721" s="20"/>
      <c r="D2721" s="20"/>
      <c r="E2721" s="35"/>
      <c r="H2721" s="20"/>
      <c r="I2721" s="20"/>
      <c r="J2721" s="20"/>
      <c r="K2721" s="20"/>
      <c r="L2721" s="20"/>
      <c r="M2721" s="20"/>
      <c r="N2721" s="20"/>
      <c r="O2721" s="20"/>
      <c r="P2721" s="20"/>
      <c r="Q2721" s="20"/>
      <c r="R2721" s="20"/>
      <c r="S2721" s="20"/>
    </row>
    <row r="2722" ht="15.75" customHeight="1">
      <c r="A2722" s="34"/>
      <c r="B2722" s="20"/>
      <c r="C2722" s="20"/>
      <c r="D2722" s="20"/>
      <c r="E2722" s="35"/>
      <c r="H2722" s="20"/>
      <c r="I2722" s="20"/>
      <c r="J2722" s="20"/>
      <c r="K2722" s="20"/>
      <c r="L2722" s="20"/>
      <c r="M2722" s="20"/>
      <c r="N2722" s="20"/>
      <c r="O2722" s="20"/>
      <c r="P2722" s="20"/>
      <c r="Q2722" s="20"/>
      <c r="R2722" s="20"/>
      <c r="S2722" s="20"/>
    </row>
    <row r="2723" ht="15.75" customHeight="1">
      <c r="A2723" s="34"/>
      <c r="B2723" s="20"/>
      <c r="C2723" s="20"/>
      <c r="D2723" s="20"/>
      <c r="E2723" s="35"/>
      <c r="H2723" s="20"/>
      <c r="I2723" s="20"/>
      <c r="J2723" s="20"/>
      <c r="K2723" s="20"/>
      <c r="L2723" s="20"/>
      <c r="M2723" s="20"/>
      <c r="N2723" s="20"/>
      <c r="O2723" s="20"/>
      <c r="P2723" s="20"/>
      <c r="Q2723" s="20"/>
      <c r="R2723" s="20"/>
      <c r="S2723" s="20"/>
    </row>
    <row r="2724" ht="15.75" customHeight="1">
      <c r="A2724" s="34"/>
      <c r="B2724" s="20"/>
      <c r="C2724" s="20"/>
      <c r="D2724" s="20"/>
      <c r="E2724" s="35"/>
      <c r="H2724" s="20"/>
      <c r="I2724" s="20"/>
      <c r="J2724" s="20"/>
      <c r="K2724" s="20"/>
      <c r="L2724" s="20"/>
      <c r="M2724" s="20"/>
      <c r="N2724" s="20"/>
      <c r="O2724" s="20"/>
      <c r="P2724" s="20"/>
      <c r="Q2724" s="20"/>
      <c r="R2724" s="20"/>
      <c r="S2724" s="20"/>
    </row>
    <row r="2725" ht="15.75" customHeight="1">
      <c r="A2725" s="34"/>
      <c r="B2725" s="20"/>
      <c r="C2725" s="20"/>
      <c r="D2725" s="20"/>
      <c r="E2725" s="35"/>
      <c r="H2725" s="20"/>
      <c r="I2725" s="20"/>
      <c r="J2725" s="20"/>
      <c r="K2725" s="20"/>
      <c r="L2725" s="20"/>
      <c r="M2725" s="20"/>
      <c r="N2725" s="20"/>
      <c r="O2725" s="20"/>
      <c r="P2725" s="20"/>
      <c r="Q2725" s="20"/>
      <c r="R2725" s="20"/>
      <c r="S2725" s="20"/>
    </row>
    <row r="2726" ht="15.75" customHeight="1">
      <c r="A2726" s="34"/>
      <c r="B2726" s="20"/>
      <c r="C2726" s="20"/>
      <c r="D2726" s="20"/>
      <c r="E2726" s="35"/>
      <c r="H2726" s="20"/>
      <c r="I2726" s="20"/>
      <c r="J2726" s="20"/>
      <c r="K2726" s="20"/>
      <c r="L2726" s="20"/>
      <c r="M2726" s="20"/>
      <c r="N2726" s="20"/>
      <c r="O2726" s="20"/>
      <c r="P2726" s="20"/>
      <c r="Q2726" s="20"/>
      <c r="R2726" s="20"/>
      <c r="S2726" s="20"/>
    </row>
    <row r="2727" ht="15.75" customHeight="1">
      <c r="A2727" s="34"/>
      <c r="B2727" s="20"/>
      <c r="C2727" s="20"/>
      <c r="D2727" s="20"/>
      <c r="E2727" s="35"/>
      <c r="H2727" s="20"/>
      <c r="I2727" s="20"/>
      <c r="J2727" s="20"/>
      <c r="K2727" s="20"/>
      <c r="L2727" s="20"/>
      <c r="M2727" s="20"/>
      <c r="N2727" s="20"/>
      <c r="O2727" s="20"/>
      <c r="P2727" s="20"/>
      <c r="Q2727" s="20"/>
      <c r="R2727" s="20"/>
      <c r="S2727" s="20"/>
    </row>
    <row r="2728" ht="15.75" customHeight="1">
      <c r="A2728" s="34"/>
      <c r="B2728" s="20"/>
      <c r="C2728" s="20"/>
      <c r="D2728" s="20"/>
      <c r="E2728" s="35"/>
      <c r="H2728" s="20"/>
      <c r="I2728" s="20"/>
      <c r="J2728" s="20"/>
      <c r="K2728" s="20"/>
      <c r="L2728" s="20"/>
      <c r="M2728" s="20"/>
      <c r="N2728" s="20"/>
      <c r="O2728" s="20"/>
      <c r="P2728" s="20"/>
      <c r="Q2728" s="20"/>
      <c r="R2728" s="20"/>
      <c r="S2728" s="20"/>
    </row>
    <row r="2729" ht="15.75" customHeight="1">
      <c r="A2729" s="34"/>
      <c r="B2729" s="20"/>
      <c r="C2729" s="20"/>
      <c r="D2729" s="20"/>
      <c r="E2729" s="35"/>
      <c r="H2729" s="20"/>
      <c r="I2729" s="20"/>
      <c r="J2729" s="20"/>
      <c r="K2729" s="20"/>
      <c r="L2729" s="20"/>
      <c r="M2729" s="20"/>
      <c r="N2729" s="20"/>
      <c r="O2729" s="20"/>
      <c r="P2729" s="20"/>
      <c r="Q2729" s="20"/>
      <c r="R2729" s="20"/>
      <c r="S2729" s="20"/>
    </row>
    <row r="2730" ht="15.75" customHeight="1">
      <c r="A2730" s="34"/>
      <c r="B2730" s="20"/>
      <c r="C2730" s="20"/>
      <c r="D2730" s="20"/>
      <c r="E2730" s="35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</row>
    <row r="2731" ht="15.75" customHeight="1">
      <c r="A2731" s="34"/>
      <c r="B2731" s="20"/>
      <c r="C2731" s="20"/>
      <c r="D2731" s="20"/>
      <c r="E2731" s="35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</row>
    <row r="2732" ht="15.75" customHeight="1">
      <c r="A2732" s="34"/>
      <c r="B2732" s="20"/>
      <c r="C2732" s="20"/>
      <c r="D2732" s="20"/>
      <c r="E2732" s="35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</row>
    <row r="2733" ht="15.75" customHeight="1">
      <c r="A2733" s="34"/>
      <c r="B2733" s="20"/>
      <c r="C2733" s="20"/>
      <c r="D2733" s="20"/>
      <c r="E2733" s="35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</row>
    <row r="2734" ht="15.75" customHeight="1">
      <c r="A2734" s="34"/>
      <c r="B2734" s="20"/>
      <c r="C2734" s="20"/>
      <c r="D2734" s="20"/>
      <c r="E2734" s="35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</row>
    <row r="2735" ht="15.75" customHeight="1">
      <c r="A2735" s="34"/>
      <c r="B2735" s="20"/>
      <c r="C2735" s="20"/>
      <c r="D2735" s="20"/>
      <c r="E2735" s="35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</row>
    <row r="2736" ht="15.75" customHeight="1">
      <c r="A2736" s="34"/>
      <c r="B2736" s="20"/>
      <c r="C2736" s="20"/>
      <c r="D2736" s="20"/>
      <c r="E2736" s="35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</row>
    <row r="2737" ht="15.75" customHeight="1">
      <c r="A2737" s="34"/>
      <c r="B2737" s="20"/>
      <c r="C2737" s="20"/>
      <c r="D2737" s="20"/>
      <c r="E2737" s="35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</row>
    <row r="2738" ht="15.75" customHeight="1">
      <c r="A2738" s="34"/>
      <c r="B2738" s="20"/>
      <c r="C2738" s="20"/>
      <c r="D2738" s="20"/>
      <c r="E2738" s="35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</row>
    <row r="2739" ht="15.75" customHeight="1">
      <c r="A2739" s="34"/>
      <c r="B2739" s="20"/>
      <c r="C2739" s="20"/>
      <c r="D2739" s="20"/>
      <c r="E2739" s="35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</row>
    <row r="2740" ht="15.75" customHeight="1">
      <c r="A2740" s="34"/>
      <c r="B2740" s="20"/>
      <c r="C2740" s="20"/>
      <c r="D2740" s="20"/>
      <c r="E2740" s="35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</row>
    <row r="2741" ht="15.75" customHeight="1">
      <c r="A2741" s="34"/>
      <c r="B2741" s="20"/>
      <c r="C2741" s="20"/>
      <c r="D2741" s="20"/>
      <c r="E2741" s="35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</row>
    <row r="2742" ht="15.75" customHeight="1">
      <c r="A2742" s="34"/>
      <c r="B2742" s="20"/>
      <c r="C2742" s="20"/>
      <c r="D2742" s="20"/>
      <c r="E2742" s="35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</row>
    <row r="2743" ht="15.75" customHeight="1">
      <c r="A2743" s="34"/>
      <c r="B2743" s="20"/>
      <c r="C2743" s="20"/>
      <c r="D2743" s="20"/>
      <c r="E2743" s="35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</row>
    <row r="2744" ht="15.75" customHeight="1">
      <c r="A2744" s="34"/>
      <c r="B2744" s="20"/>
      <c r="C2744" s="20"/>
      <c r="D2744" s="20"/>
      <c r="E2744" s="35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</row>
    <row r="2745" ht="15.75" customHeight="1">
      <c r="A2745" s="34"/>
      <c r="B2745" s="20"/>
      <c r="C2745" s="20"/>
      <c r="D2745" s="20"/>
      <c r="E2745" s="35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</row>
    <row r="2746" ht="15.75" customHeight="1">
      <c r="A2746" s="34"/>
      <c r="B2746" s="20"/>
      <c r="C2746" s="20"/>
      <c r="D2746" s="20"/>
      <c r="E2746" s="35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</row>
    <row r="2747" ht="15.75" customHeight="1">
      <c r="A2747" s="34"/>
      <c r="B2747" s="20"/>
      <c r="C2747" s="20"/>
      <c r="D2747" s="20"/>
      <c r="E2747" s="35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</row>
    <row r="2748" ht="15.75" customHeight="1">
      <c r="A2748" s="34"/>
      <c r="B2748" s="20"/>
      <c r="C2748" s="20"/>
      <c r="D2748" s="20"/>
      <c r="E2748" s="35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</row>
    <row r="2749" ht="15.75" customHeight="1">
      <c r="A2749" s="34"/>
      <c r="B2749" s="20"/>
      <c r="C2749" s="20"/>
      <c r="D2749" s="20"/>
      <c r="E2749" s="35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</row>
    <row r="2750" ht="15.75" customHeight="1">
      <c r="A2750" s="34"/>
      <c r="B2750" s="20"/>
      <c r="C2750" s="20"/>
      <c r="D2750" s="20"/>
      <c r="E2750" s="35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</row>
    <row r="2751" ht="15.75" customHeight="1">
      <c r="A2751" s="34"/>
      <c r="B2751" s="20"/>
      <c r="C2751" s="20"/>
      <c r="D2751" s="20"/>
      <c r="E2751" s="35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</row>
    <row r="2752" ht="15.75" customHeight="1">
      <c r="A2752" s="34"/>
      <c r="B2752" s="20"/>
      <c r="C2752" s="20"/>
      <c r="D2752" s="20"/>
      <c r="E2752" s="35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</row>
    <row r="2753" ht="15.75" customHeight="1">
      <c r="A2753" s="34"/>
      <c r="B2753" s="20"/>
      <c r="C2753" s="20"/>
      <c r="D2753" s="20"/>
      <c r="E2753" s="35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</row>
    <row r="2754" ht="15.75" customHeight="1">
      <c r="A2754" s="34"/>
      <c r="B2754" s="20"/>
      <c r="C2754" s="20"/>
      <c r="D2754" s="20"/>
      <c r="E2754" s="35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</row>
    <row r="2755" ht="15.75" customHeight="1">
      <c r="A2755" s="34"/>
      <c r="B2755" s="20"/>
      <c r="C2755" s="20"/>
      <c r="D2755" s="20"/>
      <c r="E2755" s="35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</row>
    <row r="2756" ht="15.75" customHeight="1">
      <c r="A2756" s="34"/>
      <c r="B2756" s="20"/>
      <c r="C2756" s="20"/>
      <c r="D2756" s="20"/>
      <c r="E2756" s="35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</row>
    <row r="2757" ht="15.75" customHeight="1">
      <c r="A2757" s="34"/>
      <c r="B2757" s="20"/>
      <c r="C2757" s="20"/>
      <c r="D2757" s="20"/>
      <c r="E2757" s="35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</row>
    <row r="2758" ht="15.75" customHeight="1">
      <c r="A2758" s="34"/>
      <c r="B2758" s="20"/>
      <c r="C2758" s="20"/>
      <c r="D2758" s="20"/>
      <c r="E2758" s="35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</row>
    <row r="2759" ht="15.75" customHeight="1">
      <c r="A2759" s="34"/>
      <c r="B2759" s="20"/>
      <c r="C2759" s="20"/>
      <c r="D2759" s="20"/>
      <c r="E2759" s="35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</row>
    <row r="2760" ht="15.75" customHeight="1">
      <c r="A2760" s="34"/>
      <c r="B2760" s="20"/>
      <c r="C2760" s="20"/>
      <c r="D2760" s="20"/>
      <c r="E2760" s="35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</row>
    <row r="2761" ht="15.75" customHeight="1">
      <c r="A2761" s="34"/>
      <c r="B2761" s="20"/>
      <c r="C2761" s="20"/>
      <c r="D2761" s="20"/>
      <c r="E2761" s="35"/>
      <c r="H2761" s="20"/>
      <c r="I2761" s="20"/>
      <c r="J2761" s="20"/>
      <c r="K2761" s="20"/>
      <c r="L2761" s="20"/>
      <c r="M2761" s="20"/>
      <c r="N2761" s="20"/>
      <c r="O2761" s="20"/>
      <c r="P2761" s="20"/>
      <c r="Q2761" s="20"/>
      <c r="R2761" s="20"/>
      <c r="S2761" s="20"/>
    </row>
    <row r="2762" ht="15.75" customHeight="1">
      <c r="A2762" s="34"/>
      <c r="B2762" s="20"/>
      <c r="C2762" s="20"/>
      <c r="D2762" s="20"/>
      <c r="E2762" s="35"/>
      <c r="H2762" s="20"/>
      <c r="I2762" s="20"/>
      <c r="J2762" s="20"/>
      <c r="K2762" s="20"/>
      <c r="L2762" s="20"/>
      <c r="M2762" s="20"/>
      <c r="N2762" s="20"/>
      <c r="O2762" s="20"/>
      <c r="P2762" s="20"/>
      <c r="Q2762" s="20"/>
      <c r="R2762" s="20"/>
      <c r="S2762" s="20"/>
    </row>
    <row r="2763" ht="15.75" customHeight="1">
      <c r="A2763" s="34"/>
      <c r="B2763" s="20"/>
      <c r="C2763" s="20"/>
      <c r="D2763" s="20"/>
      <c r="E2763" s="35"/>
      <c r="H2763" s="20"/>
      <c r="I2763" s="20"/>
      <c r="J2763" s="20"/>
      <c r="K2763" s="20"/>
      <c r="L2763" s="20"/>
      <c r="M2763" s="20"/>
      <c r="N2763" s="20"/>
      <c r="O2763" s="20"/>
      <c r="P2763" s="20"/>
      <c r="Q2763" s="20"/>
      <c r="R2763" s="20"/>
      <c r="S2763" s="20"/>
    </row>
    <row r="2764" ht="15.75" customHeight="1">
      <c r="A2764" s="34"/>
      <c r="B2764" s="20"/>
      <c r="C2764" s="20"/>
      <c r="D2764" s="20"/>
      <c r="E2764" s="35"/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</row>
    <row r="2765" ht="15.75" customHeight="1">
      <c r="A2765" s="34"/>
      <c r="B2765" s="20"/>
      <c r="C2765" s="20"/>
      <c r="D2765" s="20"/>
      <c r="E2765" s="35"/>
      <c r="H2765" s="20"/>
      <c r="I2765" s="20"/>
      <c r="J2765" s="20"/>
      <c r="K2765" s="20"/>
      <c r="L2765" s="20"/>
      <c r="M2765" s="20"/>
      <c r="N2765" s="20"/>
      <c r="O2765" s="20"/>
      <c r="P2765" s="20"/>
      <c r="Q2765" s="20"/>
      <c r="R2765" s="20"/>
      <c r="S2765" s="20"/>
    </row>
    <row r="2766" ht="15.75" customHeight="1">
      <c r="A2766" s="34"/>
      <c r="B2766" s="20"/>
      <c r="C2766" s="20"/>
      <c r="D2766" s="20"/>
      <c r="E2766" s="35"/>
      <c r="H2766" s="20"/>
      <c r="I2766" s="20"/>
      <c r="J2766" s="20"/>
      <c r="K2766" s="20"/>
      <c r="L2766" s="20"/>
      <c r="M2766" s="20"/>
      <c r="N2766" s="20"/>
      <c r="O2766" s="20"/>
      <c r="P2766" s="20"/>
      <c r="Q2766" s="20"/>
      <c r="R2766" s="20"/>
      <c r="S2766" s="20"/>
    </row>
    <row r="2767" ht="15.75" customHeight="1">
      <c r="A2767" s="34"/>
      <c r="B2767" s="20"/>
      <c r="C2767" s="20"/>
      <c r="D2767" s="20"/>
      <c r="E2767" s="35"/>
      <c r="H2767" s="20"/>
      <c r="I2767" s="20"/>
      <c r="J2767" s="20"/>
      <c r="K2767" s="20"/>
      <c r="L2767" s="20"/>
      <c r="M2767" s="20"/>
      <c r="N2767" s="20"/>
      <c r="O2767" s="20"/>
      <c r="P2767" s="20"/>
      <c r="Q2767" s="20"/>
      <c r="R2767" s="20"/>
      <c r="S2767" s="20"/>
    </row>
    <row r="2768" ht="15.75" customHeight="1">
      <c r="A2768" s="34"/>
      <c r="B2768" s="20"/>
      <c r="C2768" s="20"/>
      <c r="D2768" s="20"/>
      <c r="E2768" s="35"/>
      <c r="H2768" s="20"/>
      <c r="I2768" s="20"/>
      <c r="J2768" s="20"/>
      <c r="K2768" s="20"/>
      <c r="L2768" s="20"/>
      <c r="M2768" s="20"/>
      <c r="N2768" s="20"/>
      <c r="O2768" s="20"/>
      <c r="P2768" s="20"/>
      <c r="Q2768" s="20"/>
      <c r="R2768" s="20"/>
      <c r="S2768" s="20"/>
    </row>
    <row r="2769" ht="15.75" customHeight="1">
      <c r="A2769" s="34"/>
      <c r="B2769" s="20"/>
      <c r="C2769" s="20"/>
      <c r="D2769" s="20"/>
      <c r="E2769" s="35"/>
      <c r="H2769" s="20"/>
      <c r="I2769" s="20"/>
      <c r="J2769" s="20"/>
      <c r="K2769" s="20"/>
      <c r="L2769" s="20"/>
      <c r="M2769" s="20"/>
      <c r="N2769" s="20"/>
      <c r="O2769" s="20"/>
      <c r="P2769" s="20"/>
      <c r="Q2769" s="20"/>
      <c r="R2769" s="20"/>
      <c r="S2769" s="20"/>
    </row>
    <row r="2770" ht="15.75" customHeight="1">
      <c r="A2770" s="34"/>
      <c r="B2770" s="20"/>
      <c r="C2770" s="20"/>
      <c r="D2770" s="20"/>
      <c r="E2770" s="35"/>
      <c r="H2770" s="20"/>
      <c r="I2770" s="20"/>
      <c r="J2770" s="20"/>
      <c r="K2770" s="20"/>
      <c r="L2770" s="20"/>
      <c r="M2770" s="20"/>
      <c r="N2770" s="20"/>
      <c r="O2770" s="20"/>
      <c r="P2770" s="20"/>
      <c r="Q2770" s="20"/>
      <c r="R2770" s="20"/>
      <c r="S2770" s="20"/>
    </row>
    <row r="2771" ht="15.75" customHeight="1">
      <c r="A2771" s="34"/>
      <c r="B2771" s="20"/>
      <c r="C2771" s="20"/>
      <c r="D2771" s="20"/>
      <c r="E2771" s="35"/>
      <c r="H2771" s="20"/>
      <c r="I2771" s="20"/>
      <c r="J2771" s="20"/>
      <c r="K2771" s="20"/>
      <c r="L2771" s="20"/>
      <c r="M2771" s="20"/>
      <c r="N2771" s="20"/>
      <c r="O2771" s="20"/>
      <c r="P2771" s="20"/>
      <c r="Q2771" s="20"/>
      <c r="R2771" s="20"/>
      <c r="S2771" s="20"/>
    </row>
    <row r="2772" ht="15.75" customHeight="1">
      <c r="A2772" s="34"/>
      <c r="B2772" s="20"/>
      <c r="C2772" s="20"/>
      <c r="D2772" s="20"/>
      <c r="E2772" s="35"/>
      <c r="H2772" s="20"/>
      <c r="I2772" s="20"/>
      <c r="J2772" s="20"/>
      <c r="K2772" s="20"/>
      <c r="L2772" s="20"/>
      <c r="M2772" s="20"/>
      <c r="N2772" s="20"/>
      <c r="O2772" s="20"/>
      <c r="P2772" s="20"/>
      <c r="Q2772" s="20"/>
      <c r="R2772" s="20"/>
      <c r="S2772" s="20"/>
    </row>
    <row r="2773" ht="15.75" customHeight="1">
      <c r="A2773" s="34"/>
      <c r="B2773" s="20"/>
      <c r="C2773" s="20"/>
      <c r="D2773" s="20"/>
      <c r="E2773" s="35"/>
      <c r="H2773" s="20"/>
      <c r="I2773" s="20"/>
      <c r="J2773" s="20"/>
      <c r="K2773" s="20"/>
      <c r="L2773" s="20"/>
      <c r="M2773" s="20"/>
      <c r="N2773" s="20"/>
      <c r="O2773" s="20"/>
      <c r="P2773" s="20"/>
      <c r="Q2773" s="20"/>
      <c r="R2773" s="20"/>
      <c r="S2773" s="20"/>
    </row>
    <row r="2774" ht="15.75" customHeight="1">
      <c r="A2774" s="34"/>
      <c r="B2774" s="20"/>
      <c r="C2774" s="20"/>
      <c r="D2774" s="20"/>
      <c r="E2774" s="35"/>
      <c r="H2774" s="20"/>
      <c r="I2774" s="20"/>
      <c r="J2774" s="20"/>
      <c r="K2774" s="20"/>
      <c r="L2774" s="20"/>
      <c r="M2774" s="20"/>
      <c r="N2774" s="20"/>
      <c r="O2774" s="20"/>
      <c r="P2774" s="20"/>
      <c r="Q2774" s="20"/>
      <c r="R2774" s="20"/>
      <c r="S2774" s="20"/>
    </row>
    <row r="2775" ht="15.75" customHeight="1">
      <c r="A2775" s="34"/>
      <c r="B2775" s="20"/>
      <c r="C2775" s="20"/>
      <c r="D2775" s="20"/>
      <c r="E2775" s="35"/>
      <c r="H2775" s="20"/>
      <c r="I2775" s="20"/>
      <c r="J2775" s="20"/>
      <c r="K2775" s="20"/>
      <c r="L2775" s="20"/>
      <c r="M2775" s="20"/>
      <c r="N2775" s="20"/>
      <c r="O2775" s="20"/>
      <c r="P2775" s="20"/>
      <c r="Q2775" s="20"/>
      <c r="R2775" s="20"/>
      <c r="S2775" s="20"/>
    </row>
    <row r="2776" ht="15.75" customHeight="1">
      <c r="A2776" s="34"/>
      <c r="B2776" s="20"/>
      <c r="C2776" s="20"/>
      <c r="D2776" s="20"/>
      <c r="E2776" s="35"/>
      <c r="H2776" s="20"/>
      <c r="I2776" s="20"/>
      <c r="J2776" s="20"/>
      <c r="K2776" s="20"/>
      <c r="L2776" s="20"/>
      <c r="M2776" s="20"/>
      <c r="N2776" s="20"/>
      <c r="O2776" s="20"/>
      <c r="P2776" s="20"/>
      <c r="Q2776" s="20"/>
      <c r="R2776" s="20"/>
      <c r="S2776" s="20"/>
    </row>
    <row r="2777" ht="15.75" customHeight="1">
      <c r="A2777" s="34"/>
      <c r="B2777" s="20"/>
      <c r="C2777" s="20"/>
      <c r="D2777" s="20"/>
      <c r="E2777" s="35"/>
      <c r="H2777" s="20"/>
      <c r="I2777" s="20"/>
      <c r="J2777" s="20"/>
      <c r="K2777" s="20"/>
      <c r="L2777" s="20"/>
      <c r="M2777" s="20"/>
      <c r="N2777" s="20"/>
      <c r="O2777" s="20"/>
      <c r="P2777" s="20"/>
      <c r="Q2777" s="20"/>
      <c r="R2777" s="20"/>
      <c r="S2777" s="20"/>
    </row>
    <row r="2778" ht="15.75" customHeight="1">
      <c r="A2778" s="34"/>
      <c r="B2778" s="20"/>
      <c r="C2778" s="20"/>
      <c r="D2778" s="20"/>
      <c r="E2778" s="35"/>
      <c r="H2778" s="20"/>
      <c r="I2778" s="20"/>
      <c r="J2778" s="20"/>
      <c r="K2778" s="20"/>
      <c r="L2778" s="20"/>
      <c r="M2778" s="20"/>
      <c r="N2778" s="20"/>
      <c r="O2778" s="20"/>
      <c r="P2778" s="20"/>
      <c r="Q2778" s="20"/>
      <c r="R2778" s="20"/>
      <c r="S2778" s="20"/>
    </row>
    <row r="2779" ht="15.75" customHeight="1">
      <c r="A2779" s="34"/>
      <c r="B2779" s="20"/>
      <c r="C2779" s="20"/>
      <c r="D2779" s="20"/>
      <c r="E2779" s="35"/>
      <c r="H2779" s="20"/>
      <c r="I2779" s="20"/>
      <c r="J2779" s="20"/>
      <c r="K2779" s="20"/>
      <c r="L2779" s="20"/>
      <c r="M2779" s="20"/>
      <c r="N2779" s="20"/>
      <c r="O2779" s="20"/>
      <c r="P2779" s="20"/>
      <c r="Q2779" s="20"/>
      <c r="R2779" s="20"/>
      <c r="S2779" s="20"/>
    </row>
    <row r="2780" ht="15.75" customHeight="1">
      <c r="A2780" s="34"/>
      <c r="B2780" s="20"/>
      <c r="C2780" s="20"/>
      <c r="D2780" s="20"/>
      <c r="E2780" s="35"/>
      <c r="H2780" s="20"/>
      <c r="I2780" s="20"/>
      <c r="J2780" s="20"/>
      <c r="K2780" s="20"/>
      <c r="L2780" s="20"/>
      <c r="M2780" s="20"/>
      <c r="N2780" s="20"/>
      <c r="O2780" s="20"/>
      <c r="P2780" s="20"/>
      <c r="Q2780" s="20"/>
      <c r="R2780" s="20"/>
      <c r="S2780" s="20"/>
    </row>
    <row r="2781" ht="15.75" customHeight="1">
      <c r="A2781" s="34"/>
      <c r="B2781" s="20"/>
      <c r="C2781" s="20"/>
      <c r="D2781" s="20"/>
      <c r="E2781" s="35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</row>
    <row r="2782" ht="15.75" customHeight="1">
      <c r="A2782" s="34"/>
      <c r="B2782" s="20"/>
      <c r="C2782" s="20"/>
      <c r="D2782" s="20"/>
      <c r="E2782" s="35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</row>
    <row r="2783" ht="15.75" customHeight="1">
      <c r="A2783" s="34"/>
      <c r="B2783" s="20"/>
      <c r="C2783" s="20"/>
      <c r="D2783" s="20"/>
      <c r="E2783" s="35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</row>
    <row r="2784" ht="15.75" customHeight="1">
      <c r="A2784" s="34"/>
      <c r="B2784" s="20"/>
      <c r="C2784" s="20"/>
      <c r="D2784" s="20"/>
      <c r="E2784" s="35"/>
      <c r="H2784" s="20"/>
      <c r="I2784" s="20"/>
      <c r="J2784" s="20"/>
      <c r="K2784" s="20"/>
      <c r="L2784" s="20"/>
      <c r="M2784" s="20"/>
      <c r="N2784" s="20"/>
      <c r="O2784" s="20"/>
      <c r="P2784" s="20"/>
      <c r="Q2784" s="20"/>
      <c r="R2784" s="20"/>
      <c r="S2784" s="20"/>
    </row>
    <row r="2785" ht="15.75" customHeight="1">
      <c r="A2785" s="34"/>
      <c r="B2785" s="20"/>
      <c r="C2785" s="20"/>
      <c r="D2785" s="20"/>
      <c r="E2785" s="35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</row>
    <row r="2786" ht="15.75" customHeight="1">
      <c r="A2786" s="34"/>
      <c r="B2786" s="20"/>
      <c r="C2786" s="20"/>
      <c r="D2786" s="20"/>
      <c r="E2786" s="35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</row>
    <row r="2787" ht="15.75" customHeight="1">
      <c r="A2787" s="34"/>
      <c r="B2787" s="20"/>
      <c r="C2787" s="20"/>
      <c r="D2787" s="20"/>
      <c r="E2787" s="35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</row>
    <row r="2788" ht="15.75" customHeight="1">
      <c r="A2788" s="34"/>
      <c r="B2788" s="20"/>
      <c r="C2788" s="20"/>
      <c r="D2788" s="20"/>
      <c r="E2788" s="35"/>
      <c r="H2788" s="20"/>
      <c r="I2788" s="20"/>
      <c r="J2788" s="20"/>
      <c r="K2788" s="20"/>
      <c r="L2788" s="20"/>
      <c r="M2788" s="20"/>
      <c r="N2788" s="20"/>
      <c r="O2788" s="20"/>
      <c r="P2788" s="20"/>
      <c r="Q2788" s="20"/>
      <c r="R2788" s="20"/>
      <c r="S2788" s="20"/>
    </row>
    <row r="2789" ht="15.75" customHeight="1">
      <c r="A2789" s="34"/>
      <c r="B2789" s="20"/>
      <c r="C2789" s="20"/>
      <c r="D2789" s="20"/>
      <c r="E2789" s="35"/>
      <c r="H2789" s="20"/>
      <c r="I2789" s="20"/>
      <c r="J2789" s="20"/>
      <c r="K2789" s="20"/>
      <c r="L2789" s="20"/>
      <c r="M2789" s="20"/>
      <c r="N2789" s="20"/>
      <c r="O2789" s="20"/>
      <c r="P2789" s="20"/>
      <c r="Q2789" s="20"/>
      <c r="R2789" s="20"/>
      <c r="S2789" s="20"/>
    </row>
    <row r="2790" ht="15.75" customHeight="1">
      <c r="A2790" s="34"/>
      <c r="B2790" s="20"/>
      <c r="C2790" s="20"/>
      <c r="D2790" s="20"/>
      <c r="E2790" s="35"/>
      <c r="H2790" s="20"/>
      <c r="I2790" s="20"/>
      <c r="J2790" s="20"/>
      <c r="K2790" s="20"/>
      <c r="L2790" s="20"/>
      <c r="M2790" s="20"/>
      <c r="N2790" s="20"/>
      <c r="O2790" s="20"/>
      <c r="P2790" s="20"/>
      <c r="Q2790" s="20"/>
      <c r="R2790" s="20"/>
      <c r="S2790" s="20"/>
    </row>
    <row r="2791" ht="15.75" customHeight="1">
      <c r="A2791" s="34"/>
      <c r="B2791" s="20"/>
      <c r="C2791" s="20"/>
      <c r="D2791" s="20"/>
      <c r="E2791" s="35"/>
      <c r="H2791" s="20"/>
      <c r="I2791" s="20"/>
      <c r="J2791" s="20"/>
      <c r="K2791" s="20"/>
      <c r="L2791" s="20"/>
      <c r="M2791" s="20"/>
      <c r="N2791" s="20"/>
      <c r="O2791" s="20"/>
      <c r="P2791" s="20"/>
      <c r="Q2791" s="20"/>
      <c r="R2791" s="20"/>
      <c r="S2791" s="20"/>
    </row>
    <row r="2792" ht="15.75" customHeight="1">
      <c r="A2792" s="34"/>
      <c r="B2792" s="20"/>
      <c r="C2792" s="20"/>
      <c r="D2792" s="20"/>
      <c r="E2792" s="35"/>
      <c r="H2792" s="20"/>
      <c r="I2792" s="20"/>
      <c r="J2792" s="20"/>
      <c r="K2792" s="20"/>
      <c r="L2792" s="20"/>
      <c r="M2792" s="20"/>
      <c r="N2792" s="20"/>
      <c r="O2792" s="20"/>
      <c r="P2792" s="20"/>
      <c r="Q2792" s="20"/>
      <c r="R2792" s="20"/>
      <c r="S2792" s="20"/>
    </row>
    <row r="2793" ht="15.75" customHeight="1">
      <c r="A2793" s="34"/>
      <c r="B2793" s="20"/>
      <c r="C2793" s="20"/>
      <c r="D2793" s="20"/>
      <c r="E2793" s="35"/>
      <c r="H2793" s="20"/>
      <c r="I2793" s="20"/>
      <c r="J2793" s="20"/>
      <c r="K2793" s="20"/>
      <c r="L2793" s="20"/>
      <c r="M2793" s="20"/>
      <c r="N2793" s="20"/>
      <c r="O2793" s="20"/>
      <c r="P2793" s="20"/>
      <c r="Q2793" s="20"/>
      <c r="R2793" s="20"/>
      <c r="S2793" s="20"/>
    </row>
    <row r="2794" ht="15.75" customHeight="1">
      <c r="A2794" s="34"/>
      <c r="B2794" s="20"/>
      <c r="C2794" s="20"/>
      <c r="D2794" s="20"/>
      <c r="E2794" s="35"/>
      <c r="H2794" s="20"/>
      <c r="I2794" s="20"/>
      <c r="J2794" s="20"/>
      <c r="K2794" s="20"/>
      <c r="L2794" s="20"/>
      <c r="M2794" s="20"/>
      <c r="N2794" s="20"/>
      <c r="O2794" s="20"/>
      <c r="P2794" s="20"/>
      <c r="Q2794" s="20"/>
      <c r="R2794" s="20"/>
      <c r="S2794" s="20"/>
    </row>
    <row r="2795" ht="15.75" customHeight="1">
      <c r="A2795" s="34"/>
      <c r="B2795" s="20"/>
      <c r="C2795" s="20"/>
      <c r="D2795" s="20"/>
      <c r="E2795" s="35"/>
      <c r="H2795" s="20"/>
      <c r="I2795" s="20"/>
      <c r="J2795" s="20"/>
      <c r="K2795" s="20"/>
      <c r="L2795" s="20"/>
      <c r="M2795" s="20"/>
      <c r="N2795" s="20"/>
      <c r="O2795" s="20"/>
      <c r="P2795" s="20"/>
      <c r="Q2795" s="20"/>
      <c r="R2795" s="20"/>
      <c r="S2795" s="20"/>
    </row>
    <row r="2796" ht="15.75" customHeight="1">
      <c r="A2796" s="34"/>
      <c r="B2796" s="20"/>
      <c r="C2796" s="20"/>
      <c r="D2796" s="20"/>
      <c r="E2796" s="35"/>
      <c r="H2796" s="20"/>
      <c r="I2796" s="20"/>
      <c r="J2796" s="20"/>
      <c r="K2796" s="20"/>
      <c r="L2796" s="20"/>
      <c r="M2796" s="20"/>
      <c r="N2796" s="20"/>
      <c r="O2796" s="20"/>
      <c r="P2796" s="20"/>
      <c r="Q2796" s="20"/>
      <c r="R2796" s="20"/>
      <c r="S2796" s="20"/>
    </row>
    <row r="2797" ht="15.75" customHeight="1">
      <c r="A2797" s="34"/>
      <c r="B2797" s="20"/>
      <c r="C2797" s="20"/>
      <c r="D2797" s="20"/>
      <c r="E2797" s="35"/>
      <c r="H2797" s="20"/>
      <c r="I2797" s="20"/>
      <c r="J2797" s="20"/>
      <c r="K2797" s="20"/>
      <c r="L2797" s="20"/>
      <c r="M2797" s="20"/>
      <c r="N2797" s="20"/>
      <c r="O2797" s="20"/>
      <c r="P2797" s="20"/>
      <c r="Q2797" s="20"/>
      <c r="R2797" s="20"/>
      <c r="S2797" s="20"/>
    </row>
    <row r="2798" ht="15.75" customHeight="1">
      <c r="A2798" s="34"/>
      <c r="B2798" s="20"/>
      <c r="C2798" s="20"/>
      <c r="D2798" s="20"/>
      <c r="E2798" s="35"/>
      <c r="H2798" s="20"/>
      <c r="I2798" s="20"/>
      <c r="J2798" s="20"/>
      <c r="K2798" s="20"/>
      <c r="L2798" s="20"/>
      <c r="M2798" s="20"/>
      <c r="N2798" s="20"/>
      <c r="O2798" s="20"/>
      <c r="P2798" s="20"/>
      <c r="Q2798" s="20"/>
      <c r="R2798" s="20"/>
      <c r="S2798" s="20"/>
    </row>
    <row r="2799" ht="15.75" customHeight="1">
      <c r="A2799" s="34"/>
      <c r="B2799" s="20"/>
      <c r="C2799" s="20"/>
      <c r="D2799" s="20"/>
      <c r="E2799" s="35"/>
      <c r="H2799" s="20"/>
      <c r="I2799" s="20"/>
      <c r="J2799" s="20"/>
      <c r="K2799" s="20"/>
      <c r="L2799" s="20"/>
      <c r="M2799" s="20"/>
      <c r="N2799" s="20"/>
      <c r="O2799" s="20"/>
      <c r="P2799" s="20"/>
      <c r="Q2799" s="20"/>
      <c r="R2799" s="20"/>
      <c r="S2799" s="20"/>
    </row>
    <row r="2800" ht="15.75" customHeight="1">
      <c r="A2800" s="34"/>
      <c r="B2800" s="20"/>
      <c r="C2800" s="20"/>
      <c r="D2800" s="20"/>
      <c r="E2800" s="35"/>
      <c r="H2800" s="20"/>
      <c r="I2800" s="20"/>
      <c r="J2800" s="20"/>
      <c r="K2800" s="20"/>
      <c r="L2800" s="20"/>
      <c r="M2800" s="20"/>
      <c r="N2800" s="20"/>
      <c r="O2800" s="20"/>
      <c r="P2800" s="20"/>
      <c r="Q2800" s="20"/>
      <c r="R2800" s="20"/>
      <c r="S2800" s="20"/>
    </row>
    <row r="2801" ht="15.75" customHeight="1">
      <c r="A2801" s="34"/>
      <c r="B2801" s="20"/>
      <c r="C2801" s="20"/>
      <c r="D2801" s="20"/>
      <c r="E2801" s="35"/>
      <c r="H2801" s="20"/>
      <c r="I2801" s="20"/>
      <c r="J2801" s="20"/>
      <c r="K2801" s="20"/>
      <c r="L2801" s="20"/>
      <c r="M2801" s="20"/>
      <c r="N2801" s="20"/>
      <c r="O2801" s="20"/>
      <c r="P2801" s="20"/>
      <c r="Q2801" s="20"/>
      <c r="R2801" s="20"/>
      <c r="S2801" s="20"/>
    </row>
    <row r="2802" ht="15.75" customHeight="1">
      <c r="A2802" s="34"/>
      <c r="B2802" s="20"/>
      <c r="C2802" s="20"/>
      <c r="D2802" s="20"/>
      <c r="E2802" s="35"/>
      <c r="H2802" s="20"/>
      <c r="I2802" s="20"/>
      <c r="J2802" s="20"/>
      <c r="K2802" s="20"/>
      <c r="L2802" s="20"/>
      <c r="M2802" s="20"/>
      <c r="N2802" s="20"/>
      <c r="O2802" s="20"/>
      <c r="P2802" s="20"/>
      <c r="Q2802" s="20"/>
      <c r="R2802" s="20"/>
      <c r="S2802" s="20"/>
    </row>
    <row r="2803" ht="15.75" customHeight="1">
      <c r="A2803" s="34"/>
      <c r="B2803" s="20"/>
      <c r="C2803" s="20"/>
      <c r="D2803" s="20"/>
      <c r="E2803" s="35"/>
      <c r="H2803" s="20"/>
      <c r="I2803" s="20"/>
      <c r="J2803" s="20"/>
      <c r="K2803" s="20"/>
      <c r="L2803" s="20"/>
      <c r="M2803" s="20"/>
      <c r="N2803" s="20"/>
      <c r="O2803" s="20"/>
      <c r="P2803" s="20"/>
      <c r="Q2803" s="20"/>
      <c r="R2803" s="20"/>
      <c r="S2803" s="20"/>
    </row>
    <row r="2804" ht="15.75" customHeight="1">
      <c r="A2804" s="34"/>
      <c r="B2804" s="20"/>
      <c r="C2804" s="20"/>
      <c r="D2804" s="20"/>
      <c r="E2804" s="35"/>
      <c r="H2804" s="20"/>
      <c r="I2804" s="20"/>
      <c r="J2804" s="20"/>
      <c r="K2804" s="20"/>
      <c r="L2804" s="20"/>
      <c r="M2804" s="20"/>
      <c r="N2804" s="20"/>
      <c r="O2804" s="20"/>
      <c r="P2804" s="20"/>
      <c r="Q2804" s="20"/>
      <c r="R2804" s="20"/>
      <c r="S2804" s="20"/>
    </row>
    <row r="2805" ht="15.75" customHeight="1">
      <c r="A2805" s="34"/>
      <c r="B2805" s="20"/>
      <c r="C2805" s="20"/>
      <c r="D2805" s="20"/>
      <c r="E2805" s="35"/>
      <c r="H2805" s="20"/>
      <c r="I2805" s="20"/>
      <c r="J2805" s="20"/>
      <c r="K2805" s="20"/>
      <c r="L2805" s="20"/>
      <c r="M2805" s="20"/>
      <c r="N2805" s="20"/>
      <c r="O2805" s="20"/>
      <c r="P2805" s="20"/>
      <c r="Q2805" s="20"/>
      <c r="R2805" s="20"/>
      <c r="S2805" s="20"/>
    </row>
    <row r="2806" ht="15.75" customHeight="1">
      <c r="A2806" s="34"/>
      <c r="B2806" s="20"/>
      <c r="C2806" s="20"/>
      <c r="D2806" s="20"/>
      <c r="E2806" s="35"/>
      <c r="H2806" s="20"/>
      <c r="I2806" s="20"/>
      <c r="J2806" s="20"/>
      <c r="K2806" s="20"/>
      <c r="L2806" s="20"/>
      <c r="M2806" s="20"/>
      <c r="N2806" s="20"/>
      <c r="O2806" s="20"/>
      <c r="P2806" s="20"/>
      <c r="Q2806" s="20"/>
      <c r="R2806" s="20"/>
      <c r="S2806" s="20"/>
    </row>
    <row r="2807" ht="15.75" customHeight="1">
      <c r="A2807" s="34"/>
      <c r="B2807" s="20"/>
      <c r="C2807" s="20"/>
      <c r="D2807" s="20"/>
      <c r="E2807" s="35"/>
      <c r="H2807" s="20"/>
      <c r="I2807" s="20"/>
      <c r="J2807" s="20"/>
      <c r="K2807" s="20"/>
      <c r="L2807" s="20"/>
      <c r="M2807" s="20"/>
      <c r="N2807" s="20"/>
      <c r="O2807" s="20"/>
      <c r="P2807" s="20"/>
      <c r="Q2807" s="20"/>
      <c r="R2807" s="20"/>
      <c r="S2807" s="20"/>
    </row>
    <row r="2808" ht="15.75" customHeight="1">
      <c r="A2808" s="34"/>
      <c r="B2808" s="20"/>
      <c r="C2808" s="20"/>
      <c r="D2808" s="20"/>
      <c r="E2808" s="35"/>
      <c r="H2808" s="20"/>
      <c r="I2808" s="20"/>
      <c r="J2808" s="20"/>
      <c r="K2808" s="20"/>
      <c r="L2808" s="20"/>
      <c r="M2808" s="20"/>
      <c r="N2808" s="20"/>
      <c r="O2808" s="20"/>
      <c r="P2808" s="20"/>
      <c r="Q2808" s="20"/>
      <c r="R2808" s="20"/>
      <c r="S2808" s="20"/>
    </row>
    <row r="2809" ht="15.75" customHeight="1">
      <c r="A2809" s="34"/>
      <c r="B2809" s="20"/>
      <c r="C2809" s="20"/>
      <c r="D2809" s="20"/>
      <c r="E2809" s="35"/>
      <c r="H2809" s="20"/>
      <c r="I2809" s="20"/>
      <c r="J2809" s="20"/>
      <c r="K2809" s="20"/>
      <c r="L2809" s="20"/>
      <c r="M2809" s="20"/>
      <c r="N2809" s="20"/>
      <c r="O2809" s="20"/>
      <c r="P2809" s="20"/>
      <c r="Q2809" s="20"/>
      <c r="R2809" s="20"/>
      <c r="S2809" s="20"/>
    </row>
    <row r="2810" ht="15.75" customHeight="1">
      <c r="A2810" s="34"/>
      <c r="B2810" s="20"/>
      <c r="C2810" s="20"/>
      <c r="D2810" s="20"/>
      <c r="E2810" s="35"/>
      <c r="H2810" s="20"/>
      <c r="I2810" s="20"/>
      <c r="J2810" s="20"/>
      <c r="K2810" s="20"/>
      <c r="L2810" s="20"/>
      <c r="M2810" s="20"/>
      <c r="N2810" s="20"/>
      <c r="O2810" s="20"/>
      <c r="P2810" s="20"/>
      <c r="Q2810" s="20"/>
      <c r="R2810" s="20"/>
      <c r="S2810" s="20"/>
    </row>
    <row r="2811" ht="15.75" customHeight="1">
      <c r="A2811" s="34"/>
      <c r="B2811" s="20"/>
      <c r="C2811" s="20"/>
      <c r="D2811" s="20"/>
      <c r="E2811" s="35"/>
      <c r="H2811" s="20"/>
      <c r="I2811" s="20"/>
      <c r="J2811" s="20"/>
      <c r="K2811" s="20"/>
      <c r="L2811" s="20"/>
      <c r="M2811" s="20"/>
      <c r="N2811" s="20"/>
      <c r="O2811" s="20"/>
      <c r="P2811" s="20"/>
      <c r="Q2811" s="20"/>
      <c r="R2811" s="20"/>
      <c r="S2811" s="20"/>
    </row>
    <row r="2812" ht="15.75" customHeight="1">
      <c r="A2812" s="34"/>
      <c r="B2812" s="20"/>
      <c r="C2812" s="20"/>
      <c r="D2812" s="20"/>
      <c r="E2812" s="35"/>
      <c r="H2812" s="20"/>
      <c r="I2812" s="20"/>
      <c r="J2812" s="20"/>
      <c r="K2812" s="20"/>
      <c r="L2812" s="20"/>
      <c r="M2812" s="20"/>
      <c r="N2812" s="20"/>
      <c r="O2812" s="20"/>
      <c r="P2812" s="20"/>
      <c r="Q2812" s="20"/>
      <c r="R2812" s="20"/>
      <c r="S2812" s="20"/>
    </row>
    <row r="2813" ht="15.75" customHeight="1">
      <c r="A2813" s="34"/>
      <c r="B2813" s="20"/>
      <c r="C2813" s="20"/>
      <c r="D2813" s="20"/>
      <c r="E2813" s="35"/>
      <c r="H2813" s="20"/>
      <c r="I2813" s="20"/>
      <c r="J2813" s="20"/>
      <c r="K2813" s="20"/>
      <c r="L2813" s="20"/>
      <c r="M2813" s="20"/>
      <c r="N2813" s="20"/>
      <c r="O2813" s="20"/>
      <c r="P2813" s="20"/>
      <c r="Q2813" s="20"/>
      <c r="R2813" s="20"/>
      <c r="S2813" s="20"/>
    </row>
    <row r="2814" ht="15.75" customHeight="1">
      <c r="A2814" s="34"/>
      <c r="B2814" s="20"/>
      <c r="C2814" s="20"/>
      <c r="D2814" s="20"/>
      <c r="E2814" s="35"/>
      <c r="H2814" s="20"/>
      <c r="I2814" s="20"/>
      <c r="J2814" s="20"/>
      <c r="K2814" s="20"/>
      <c r="L2814" s="20"/>
      <c r="M2814" s="20"/>
      <c r="N2814" s="20"/>
      <c r="O2814" s="20"/>
      <c r="P2814" s="20"/>
      <c r="Q2814" s="20"/>
      <c r="R2814" s="20"/>
      <c r="S2814" s="20"/>
    </row>
    <row r="2815" ht="15.75" customHeight="1">
      <c r="A2815" s="34"/>
      <c r="B2815" s="20"/>
      <c r="C2815" s="20"/>
      <c r="D2815" s="20"/>
      <c r="E2815" s="35"/>
      <c r="H2815" s="20"/>
      <c r="I2815" s="20"/>
      <c r="J2815" s="20"/>
      <c r="K2815" s="20"/>
      <c r="L2815" s="20"/>
      <c r="M2815" s="20"/>
      <c r="N2815" s="20"/>
      <c r="O2815" s="20"/>
      <c r="P2815" s="20"/>
      <c r="Q2815" s="20"/>
      <c r="R2815" s="20"/>
      <c r="S2815" s="20"/>
    </row>
    <row r="2816" ht="15.75" customHeight="1">
      <c r="A2816" s="34"/>
      <c r="B2816" s="20"/>
      <c r="C2816" s="20"/>
      <c r="D2816" s="20"/>
      <c r="E2816" s="35"/>
      <c r="H2816" s="20"/>
      <c r="I2816" s="20"/>
      <c r="J2816" s="20"/>
      <c r="K2816" s="20"/>
      <c r="L2816" s="20"/>
      <c r="M2816" s="20"/>
      <c r="N2816" s="20"/>
      <c r="O2816" s="20"/>
      <c r="P2816" s="20"/>
      <c r="Q2816" s="20"/>
      <c r="R2816" s="20"/>
      <c r="S2816" s="20"/>
    </row>
    <row r="2817" ht="15.75" customHeight="1">
      <c r="A2817" s="34"/>
      <c r="B2817" s="20"/>
      <c r="C2817" s="20"/>
      <c r="D2817" s="20"/>
      <c r="E2817" s="35"/>
      <c r="H2817" s="20"/>
      <c r="I2817" s="20"/>
      <c r="J2817" s="20"/>
      <c r="K2817" s="20"/>
      <c r="L2817" s="20"/>
      <c r="M2817" s="20"/>
      <c r="N2817" s="20"/>
      <c r="O2817" s="20"/>
      <c r="P2817" s="20"/>
      <c r="Q2817" s="20"/>
      <c r="R2817" s="20"/>
      <c r="S2817" s="20"/>
    </row>
    <row r="2818" ht="15.75" customHeight="1">
      <c r="A2818" s="34"/>
      <c r="B2818" s="20"/>
      <c r="C2818" s="20"/>
      <c r="D2818" s="20"/>
      <c r="E2818" s="35"/>
      <c r="H2818" s="20"/>
      <c r="I2818" s="20"/>
      <c r="J2818" s="20"/>
      <c r="K2818" s="20"/>
      <c r="L2818" s="20"/>
      <c r="M2818" s="20"/>
      <c r="N2818" s="20"/>
      <c r="O2818" s="20"/>
      <c r="P2818" s="20"/>
      <c r="Q2818" s="20"/>
      <c r="R2818" s="20"/>
      <c r="S2818" s="20"/>
    </row>
    <row r="2819" ht="15.75" customHeight="1">
      <c r="A2819" s="34"/>
      <c r="B2819" s="20"/>
      <c r="C2819" s="20"/>
      <c r="D2819" s="20"/>
      <c r="E2819" s="35"/>
      <c r="H2819" s="20"/>
      <c r="I2819" s="20"/>
      <c r="J2819" s="20"/>
      <c r="K2819" s="20"/>
      <c r="L2819" s="20"/>
      <c r="M2819" s="20"/>
      <c r="N2819" s="20"/>
      <c r="O2819" s="20"/>
      <c r="P2819" s="20"/>
      <c r="Q2819" s="20"/>
      <c r="R2819" s="20"/>
      <c r="S2819" s="20"/>
    </row>
    <row r="2820" ht="15.75" customHeight="1">
      <c r="A2820" s="34"/>
      <c r="B2820" s="20"/>
      <c r="C2820" s="20"/>
      <c r="D2820" s="20"/>
      <c r="E2820" s="35"/>
      <c r="H2820" s="20"/>
      <c r="I2820" s="20"/>
      <c r="J2820" s="20"/>
      <c r="K2820" s="20"/>
      <c r="L2820" s="20"/>
      <c r="M2820" s="20"/>
      <c r="N2820" s="20"/>
      <c r="O2820" s="20"/>
      <c r="P2820" s="20"/>
      <c r="Q2820" s="20"/>
      <c r="R2820" s="20"/>
      <c r="S2820" s="20"/>
    </row>
    <row r="2821" ht="15.75" customHeight="1">
      <c r="A2821" s="34"/>
      <c r="B2821" s="20"/>
      <c r="C2821" s="20"/>
      <c r="D2821" s="20"/>
      <c r="E2821" s="35"/>
      <c r="H2821" s="20"/>
      <c r="I2821" s="20"/>
      <c r="J2821" s="20"/>
      <c r="K2821" s="20"/>
      <c r="L2821" s="20"/>
      <c r="M2821" s="20"/>
      <c r="N2821" s="20"/>
      <c r="O2821" s="20"/>
      <c r="P2821" s="20"/>
      <c r="Q2821" s="20"/>
      <c r="R2821" s="20"/>
      <c r="S2821" s="20"/>
    </row>
    <row r="2822" ht="15.75" customHeight="1">
      <c r="A2822" s="34"/>
      <c r="B2822" s="20"/>
      <c r="C2822" s="20"/>
      <c r="D2822" s="20"/>
      <c r="E2822" s="35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</row>
    <row r="2823" ht="15.75" customHeight="1">
      <c r="A2823" s="34"/>
      <c r="B2823" s="20"/>
      <c r="C2823" s="20"/>
      <c r="D2823" s="20"/>
      <c r="E2823" s="35"/>
      <c r="H2823" s="20"/>
      <c r="I2823" s="20"/>
      <c r="J2823" s="20"/>
      <c r="K2823" s="20"/>
      <c r="L2823" s="20"/>
      <c r="M2823" s="20"/>
      <c r="N2823" s="20"/>
      <c r="O2823" s="20"/>
      <c r="P2823" s="20"/>
      <c r="Q2823" s="20"/>
      <c r="R2823" s="20"/>
      <c r="S2823" s="20"/>
    </row>
    <row r="2824" ht="15.75" customHeight="1">
      <c r="A2824" s="34"/>
      <c r="B2824" s="20"/>
      <c r="C2824" s="20"/>
      <c r="D2824" s="20"/>
      <c r="E2824" s="35"/>
      <c r="H2824" s="20"/>
      <c r="I2824" s="20"/>
      <c r="J2824" s="20"/>
      <c r="K2824" s="20"/>
      <c r="L2824" s="20"/>
      <c r="M2824" s="20"/>
      <c r="N2824" s="20"/>
      <c r="O2824" s="20"/>
      <c r="P2824" s="20"/>
      <c r="Q2824" s="20"/>
      <c r="R2824" s="20"/>
      <c r="S2824" s="20"/>
    </row>
    <row r="2825" ht="15.75" customHeight="1">
      <c r="A2825" s="34"/>
      <c r="B2825" s="20"/>
      <c r="C2825" s="20"/>
      <c r="D2825" s="20"/>
      <c r="E2825" s="35"/>
      <c r="H2825" s="20"/>
      <c r="I2825" s="20"/>
      <c r="J2825" s="20"/>
      <c r="K2825" s="20"/>
      <c r="L2825" s="20"/>
      <c r="M2825" s="20"/>
      <c r="N2825" s="20"/>
      <c r="O2825" s="20"/>
      <c r="P2825" s="20"/>
      <c r="Q2825" s="20"/>
      <c r="R2825" s="20"/>
      <c r="S2825" s="20"/>
    </row>
    <row r="2826" ht="15.75" customHeight="1">
      <c r="A2826" s="34"/>
      <c r="B2826" s="20"/>
      <c r="C2826" s="20"/>
      <c r="D2826" s="20"/>
      <c r="E2826" s="35"/>
      <c r="H2826" s="20"/>
      <c r="I2826" s="20"/>
      <c r="J2826" s="20"/>
      <c r="K2826" s="20"/>
      <c r="L2826" s="20"/>
      <c r="M2826" s="20"/>
      <c r="N2826" s="20"/>
      <c r="O2826" s="20"/>
      <c r="P2826" s="20"/>
      <c r="Q2826" s="20"/>
      <c r="R2826" s="20"/>
      <c r="S2826" s="20"/>
    </row>
    <row r="2827" ht="15.75" customHeight="1">
      <c r="A2827" s="34"/>
      <c r="B2827" s="20"/>
      <c r="C2827" s="20"/>
      <c r="D2827" s="20"/>
      <c r="E2827" s="35"/>
      <c r="H2827" s="20"/>
      <c r="I2827" s="20"/>
      <c r="J2827" s="20"/>
      <c r="K2827" s="20"/>
      <c r="L2827" s="20"/>
      <c r="M2827" s="20"/>
      <c r="N2827" s="20"/>
      <c r="O2827" s="20"/>
      <c r="P2827" s="20"/>
      <c r="Q2827" s="20"/>
      <c r="R2827" s="20"/>
      <c r="S2827" s="20"/>
    </row>
    <row r="2828" ht="15.75" customHeight="1">
      <c r="A2828" s="34"/>
      <c r="B2828" s="20"/>
      <c r="C2828" s="20"/>
      <c r="D2828" s="20"/>
      <c r="E2828" s="35"/>
      <c r="H2828" s="20"/>
      <c r="I2828" s="20"/>
      <c r="J2828" s="20"/>
      <c r="K2828" s="20"/>
      <c r="L2828" s="20"/>
      <c r="M2828" s="20"/>
      <c r="N2828" s="20"/>
      <c r="O2828" s="20"/>
      <c r="P2828" s="20"/>
      <c r="Q2828" s="20"/>
      <c r="R2828" s="20"/>
      <c r="S2828" s="20"/>
    </row>
    <row r="2829" ht="15.75" customHeight="1">
      <c r="A2829" s="34"/>
      <c r="B2829" s="20"/>
      <c r="C2829" s="20"/>
      <c r="D2829" s="20"/>
      <c r="E2829" s="35"/>
      <c r="H2829" s="20"/>
      <c r="I2829" s="20"/>
      <c r="J2829" s="20"/>
      <c r="K2829" s="20"/>
      <c r="L2829" s="20"/>
      <c r="M2829" s="20"/>
      <c r="N2829" s="20"/>
      <c r="O2829" s="20"/>
      <c r="P2829" s="20"/>
      <c r="Q2829" s="20"/>
      <c r="R2829" s="20"/>
      <c r="S2829" s="20"/>
    </row>
    <row r="2830" ht="15.75" customHeight="1">
      <c r="A2830" s="34"/>
      <c r="B2830" s="20"/>
      <c r="C2830" s="20"/>
      <c r="D2830" s="20"/>
      <c r="E2830" s="35"/>
      <c r="H2830" s="20"/>
      <c r="I2830" s="20"/>
      <c r="J2830" s="20"/>
      <c r="K2830" s="20"/>
      <c r="L2830" s="20"/>
      <c r="M2830" s="20"/>
      <c r="N2830" s="20"/>
      <c r="O2830" s="20"/>
      <c r="P2830" s="20"/>
      <c r="Q2830" s="20"/>
      <c r="R2830" s="20"/>
      <c r="S2830" s="20"/>
    </row>
    <row r="2831" ht="15.75" customHeight="1">
      <c r="A2831" s="34"/>
      <c r="B2831" s="20"/>
      <c r="C2831" s="20"/>
      <c r="D2831" s="20"/>
      <c r="E2831" s="35"/>
      <c r="H2831" s="20"/>
      <c r="I2831" s="20"/>
      <c r="J2831" s="20"/>
      <c r="K2831" s="20"/>
      <c r="L2831" s="20"/>
      <c r="M2831" s="20"/>
      <c r="N2831" s="20"/>
      <c r="O2831" s="20"/>
      <c r="P2831" s="20"/>
      <c r="Q2831" s="20"/>
      <c r="R2831" s="20"/>
      <c r="S2831" s="20"/>
    </row>
    <row r="2832" ht="15.75" customHeight="1">
      <c r="A2832" s="34"/>
      <c r="B2832" s="20"/>
      <c r="C2832" s="20"/>
      <c r="D2832" s="20"/>
      <c r="E2832" s="35"/>
      <c r="H2832" s="20"/>
      <c r="I2832" s="20"/>
      <c r="J2832" s="20"/>
      <c r="K2832" s="20"/>
      <c r="L2832" s="20"/>
      <c r="M2832" s="20"/>
      <c r="N2832" s="20"/>
      <c r="O2832" s="20"/>
      <c r="P2832" s="20"/>
      <c r="Q2832" s="20"/>
      <c r="R2832" s="20"/>
      <c r="S2832" s="20"/>
    </row>
    <row r="2833" ht="15.75" customHeight="1">
      <c r="A2833" s="34"/>
      <c r="B2833" s="20"/>
      <c r="C2833" s="20"/>
      <c r="D2833" s="20"/>
      <c r="E2833" s="35"/>
      <c r="H2833" s="20"/>
      <c r="I2833" s="20"/>
      <c r="J2833" s="20"/>
      <c r="K2833" s="20"/>
      <c r="L2833" s="20"/>
      <c r="M2833" s="20"/>
      <c r="N2833" s="20"/>
      <c r="O2833" s="20"/>
      <c r="P2833" s="20"/>
      <c r="Q2833" s="20"/>
      <c r="R2833" s="20"/>
      <c r="S2833" s="20"/>
    </row>
    <row r="2834" ht="15.75" customHeight="1">
      <c r="A2834" s="34"/>
      <c r="B2834" s="20"/>
      <c r="C2834" s="20"/>
      <c r="D2834" s="20"/>
      <c r="E2834" s="35"/>
      <c r="H2834" s="20"/>
      <c r="I2834" s="20"/>
      <c r="J2834" s="20"/>
      <c r="K2834" s="20"/>
      <c r="L2834" s="20"/>
      <c r="M2834" s="20"/>
      <c r="N2834" s="20"/>
      <c r="O2834" s="20"/>
      <c r="P2834" s="20"/>
      <c r="Q2834" s="20"/>
      <c r="R2834" s="20"/>
      <c r="S2834" s="20"/>
    </row>
    <row r="2835" ht="15.75" customHeight="1">
      <c r="A2835" s="34"/>
      <c r="B2835" s="20"/>
      <c r="C2835" s="20"/>
      <c r="D2835" s="20"/>
      <c r="E2835" s="35"/>
      <c r="H2835" s="20"/>
      <c r="I2835" s="20"/>
      <c r="J2835" s="20"/>
      <c r="K2835" s="20"/>
      <c r="L2835" s="20"/>
      <c r="M2835" s="20"/>
      <c r="N2835" s="20"/>
      <c r="O2835" s="20"/>
      <c r="P2835" s="20"/>
      <c r="Q2835" s="20"/>
      <c r="R2835" s="20"/>
      <c r="S2835" s="20"/>
    </row>
    <row r="2836" ht="15.75" customHeight="1">
      <c r="A2836" s="34"/>
      <c r="B2836" s="20"/>
      <c r="C2836" s="20"/>
      <c r="D2836" s="20"/>
      <c r="E2836" s="35"/>
      <c r="H2836" s="20"/>
      <c r="I2836" s="20"/>
      <c r="J2836" s="20"/>
      <c r="K2836" s="20"/>
      <c r="L2836" s="20"/>
      <c r="M2836" s="20"/>
      <c r="N2836" s="20"/>
      <c r="O2836" s="20"/>
      <c r="P2836" s="20"/>
      <c r="Q2836" s="20"/>
      <c r="R2836" s="20"/>
      <c r="S2836" s="20"/>
    </row>
    <row r="2837" ht="15.75" customHeight="1">
      <c r="A2837" s="34"/>
      <c r="B2837" s="20"/>
      <c r="C2837" s="20"/>
      <c r="D2837" s="20"/>
      <c r="E2837" s="35"/>
      <c r="H2837" s="20"/>
      <c r="I2837" s="20"/>
      <c r="J2837" s="20"/>
      <c r="K2837" s="20"/>
      <c r="L2837" s="20"/>
      <c r="M2837" s="20"/>
      <c r="N2837" s="20"/>
      <c r="O2837" s="20"/>
      <c r="P2837" s="20"/>
      <c r="Q2837" s="20"/>
      <c r="R2837" s="20"/>
      <c r="S2837" s="20"/>
    </row>
    <row r="2838" ht="15.75" customHeight="1">
      <c r="A2838" s="34"/>
      <c r="B2838" s="20"/>
      <c r="C2838" s="20"/>
      <c r="D2838" s="20"/>
      <c r="E2838" s="35"/>
      <c r="H2838" s="20"/>
      <c r="I2838" s="20"/>
      <c r="J2838" s="20"/>
      <c r="K2838" s="20"/>
      <c r="L2838" s="20"/>
      <c r="M2838" s="20"/>
      <c r="N2838" s="20"/>
      <c r="O2838" s="20"/>
      <c r="P2838" s="20"/>
      <c r="Q2838" s="20"/>
      <c r="R2838" s="20"/>
      <c r="S2838" s="20"/>
    </row>
    <row r="2839" ht="15.75" customHeight="1">
      <c r="A2839" s="34"/>
      <c r="B2839" s="20"/>
      <c r="C2839" s="20"/>
      <c r="D2839" s="20"/>
      <c r="E2839" s="35"/>
      <c r="H2839" s="20"/>
      <c r="I2839" s="20"/>
      <c r="J2839" s="20"/>
      <c r="K2839" s="20"/>
      <c r="L2839" s="20"/>
      <c r="M2839" s="20"/>
      <c r="N2839" s="20"/>
      <c r="O2839" s="20"/>
      <c r="P2839" s="20"/>
      <c r="Q2839" s="20"/>
      <c r="R2839" s="20"/>
      <c r="S2839" s="20"/>
    </row>
    <row r="2840" ht="15.75" customHeight="1">
      <c r="A2840" s="34"/>
      <c r="B2840" s="20"/>
      <c r="C2840" s="20"/>
      <c r="D2840" s="20"/>
      <c r="E2840" s="35"/>
      <c r="H2840" s="20"/>
      <c r="I2840" s="20"/>
      <c r="J2840" s="20"/>
      <c r="K2840" s="20"/>
      <c r="L2840" s="20"/>
      <c r="M2840" s="20"/>
      <c r="N2840" s="20"/>
      <c r="O2840" s="20"/>
      <c r="P2840" s="20"/>
      <c r="Q2840" s="20"/>
      <c r="R2840" s="20"/>
      <c r="S2840" s="20"/>
    </row>
    <row r="2841" ht="15.75" customHeight="1">
      <c r="A2841" s="34"/>
      <c r="B2841" s="20"/>
      <c r="C2841" s="20"/>
      <c r="D2841" s="20"/>
      <c r="E2841" s="35"/>
      <c r="H2841" s="20"/>
      <c r="I2841" s="20"/>
      <c r="J2841" s="20"/>
      <c r="K2841" s="20"/>
      <c r="L2841" s="20"/>
      <c r="M2841" s="20"/>
      <c r="N2841" s="20"/>
      <c r="O2841" s="20"/>
      <c r="P2841" s="20"/>
      <c r="Q2841" s="20"/>
      <c r="R2841" s="20"/>
      <c r="S2841" s="20"/>
    </row>
    <row r="2842" ht="15.75" customHeight="1">
      <c r="A2842" s="34"/>
      <c r="B2842" s="20"/>
      <c r="C2842" s="20"/>
      <c r="D2842" s="20"/>
      <c r="E2842" s="35"/>
      <c r="H2842" s="20"/>
      <c r="I2842" s="20"/>
      <c r="J2842" s="20"/>
      <c r="K2842" s="20"/>
      <c r="L2842" s="20"/>
      <c r="M2842" s="20"/>
      <c r="N2842" s="20"/>
      <c r="O2842" s="20"/>
      <c r="P2842" s="20"/>
      <c r="Q2842" s="20"/>
      <c r="R2842" s="20"/>
      <c r="S2842" s="20"/>
    </row>
    <row r="2843" ht="15.75" customHeight="1">
      <c r="A2843" s="34"/>
      <c r="B2843" s="20"/>
      <c r="C2843" s="20"/>
      <c r="D2843" s="20"/>
      <c r="E2843" s="35"/>
      <c r="H2843" s="20"/>
      <c r="I2843" s="20"/>
      <c r="J2843" s="20"/>
      <c r="K2843" s="20"/>
      <c r="L2843" s="20"/>
      <c r="M2843" s="20"/>
      <c r="N2843" s="20"/>
      <c r="O2843" s="20"/>
      <c r="P2843" s="20"/>
      <c r="Q2843" s="20"/>
      <c r="R2843" s="20"/>
      <c r="S2843" s="20"/>
    </row>
    <row r="2844" ht="15.75" customHeight="1">
      <c r="A2844" s="34"/>
      <c r="B2844" s="20"/>
      <c r="C2844" s="20"/>
      <c r="D2844" s="20"/>
      <c r="E2844" s="35"/>
      <c r="H2844" s="20"/>
      <c r="I2844" s="20"/>
      <c r="J2844" s="20"/>
      <c r="K2844" s="20"/>
      <c r="L2844" s="20"/>
      <c r="M2844" s="20"/>
      <c r="N2844" s="20"/>
      <c r="O2844" s="20"/>
      <c r="P2844" s="20"/>
      <c r="Q2844" s="20"/>
      <c r="R2844" s="20"/>
      <c r="S2844" s="20"/>
    </row>
    <row r="2845" ht="15.75" customHeight="1">
      <c r="A2845" s="34"/>
      <c r="B2845" s="20"/>
      <c r="C2845" s="20"/>
      <c r="D2845" s="20"/>
      <c r="E2845" s="35"/>
      <c r="H2845" s="20"/>
      <c r="I2845" s="20"/>
      <c r="J2845" s="20"/>
      <c r="K2845" s="20"/>
      <c r="L2845" s="20"/>
      <c r="M2845" s="20"/>
      <c r="N2845" s="20"/>
      <c r="O2845" s="20"/>
      <c r="P2845" s="20"/>
      <c r="Q2845" s="20"/>
      <c r="R2845" s="20"/>
      <c r="S2845" s="20"/>
    </row>
    <row r="2846" ht="15.75" customHeight="1">
      <c r="A2846" s="34"/>
      <c r="B2846" s="20"/>
      <c r="C2846" s="20"/>
      <c r="D2846" s="20"/>
      <c r="E2846" s="35"/>
      <c r="H2846" s="20"/>
      <c r="I2846" s="20"/>
      <c r="J2846" s="20"/>
      <c r="K2846" s="20"/>
      <c r="L2846" s="20"/>
      <c r="M2846" s="20"/>
      <c r="N2846" s="20"/>
      <c r="O2846" s="20"/>
      <c r="P2846" s="20"/>
      <c r="Q2846" s="20"/>
      <c r="R2846" s="20"/>
      <c r="S2846" s="20"/>
    </row>
    <row r="2847" ht="15.75" customHeight="1">
      <c r="A2847" s="34"/>
      <c r="B2847" s="20"/>
      <c r="C2847" s="20"/>
      <c r="D2847" s="20"/>
      <c r="E2847" s="35"/>
      <c r="H2847" s="20"/>
      <c r="I2847" s="20"/>
      <c r="J2847" s="20"/>
      <c r="K2847" s="20"/>
      <c r="L2847" s="20"/>
      <c r="M2847" s="20"/>
      <c r="N2847" s="20"/>
      <c r="O2847" s="20"/>
      <c r="P2847" s="20"/>
      <c r="Q2847" s="20"/>
      <c r="R2847" s="20"/>
      <c r="S2847" s="20"/>
    </row>
    <row r="2848" ht="15.75" customHeight="1">
      <c r="A2848" s="34"/>
      <c r="B2848" s="20"/>
      <c r="C2848" s="20"/>
      <c r="D2848" s="20"/>
      <c r="E2848" s="35"/>
      <c r="H2848" s="20"/>
      <c r="I2848" s="20"/>
      <c r="J2848" s="20"/>
      <c r="K2848" s="20"/>
      <c r="L2848" s="20"/>
      <c r="M2848" s="20"/>
      <c r="N2848" s="20"/>
      <c r="O2848" s="20"/>
      <c r="P2848" s="20"/>
      <c r="Q2848" s="20"/>
      <c r="R2848" s="20"/>
      <c r="S2848" s="20"/>
    </row>
    <row r="2849" ht="15.75" customHeight="1">
      <c r="A2849" s="34"/>
      <c r="B2849" s="20"/>
      <c r="C2849" s="20"/>
      <c r="D2849" s="20"/>
      <c r="E2849" s="35"/>
      <c r="H2849" s="20"/>
      <c r="I2849" s="20"/>
      <c r="J2849" s="20"/>
      <c r="K2849" s="20"/>
      <c r="L2849" s="20"/>
      <c r="M2849" s="20"/>
      <c r="N2849" s="20"/>
      <c r="O2849" s="20"/>
      <c r="P2849" s="20"/>
      <c r="Q2849" s="20"/>
      <c r="R2849" s="20"/>
      <c r="S2849" s="20"/>
    </row>
    <row r="2850" ht="15.75" customHeight="1">
      <c r="A2850" s="34"/>
      <c r="B2850" s="20"/>
      <c r="C2850" s="20"/>
      <c r="D2850" s="20"/>
      <c r="E2850" s="35"/>
      <c r="H2850" s="20"/>
      <c r="I2850" s="20"/>
      <c r="J2850" s="20"/>
      <c r="K2850" s="20"/>
      <c r="L2850" s="20"/>
      <c r="M2850" s="20"/>
      <c r="N2850" s="20"/>
      <c r="O2850" s="20"/>
      <c r="P2850" s="20"/>
      <c r="Q2850" s="20"/>
      <c r="R2850" s="20"/>
      <c r="S2850" s="20"/>
    </row>
    <row r="2851" ht="15.75" customHeight="1">
      <c r="A2851" s="34"/>
      <c r="B2851" s="20"/>
      <c r="C2851" s="20"/>
      <c r="D2851" s="20"/>
      <c r="E2851" s="35"/>
      <c r="H2851" s="20"/>
      <c r="I2851" s="20"/>
      <c r="J2851" s="20"/>
      <c r="K2851" s="20"/>
      <c r="L2851" s="20"/>
      <c r="M2851" s="20"/>
      <c r="N2851" s="20"/>
      <c r="O2851" s="20"/>
      <c r="P2851" s="20"/>
      <c r="Q2851" s="20"/>
      <c r="R2851" s="20"/>
      <c r="S2851" s="20"/>
    </row>
    <row r="2852" ht="15.75" customHeight="1">
      <c r="A2852" s="34"/>
      <c r="B2852" s="20"/>
      <c r="C2852" s="20"/>
      <c r="D2852" s="20"/>
      <c r="E2852" s="35"/>
      <c r="H2852" s="20"/>
      <c r="I2852" s="20"/>
      <c r="J2852" s="20"/>
      <c r="K2852" s="20"/>
      <c r="L2852" s="20"/>
      <c r="M2852" s="20"/>
      <c r="N2852" s="20"/>
      <c r="O2852" s="20"/>
      <c r="P2852" s="20"/>
      <c r="Q2852" s="20"/>
      <c r="R2852" s="20"/>
      <c r="S2852" s="20"/>
    </row>
    <row r="2853" ht="15.75" customHeight="1">
      <c r="A2853" s="34"/>
      <c r="B2853" s="20"/>
      <c r="C2853" s="20"/>
      <c r="D2853" s="20"/>
      <c r="E2853" s="35"/>
      <c r="H2853" s="20"/>
      <c r="I2853" s="20"/>
      <c r="J2853" s="20"/>
      <c r="K2853" s="20"/>
      <c r="L2853" s="20"/>
      <c r="M2853" s="20"/>
      <c r="N2853" s="20"/>
      <c r="O2853" s="20"/>
      <c r="P2853" s="20"/>
      <c r="Q2853" s="20"/>
      <c r="R2853" s="20"/>
      <c r="S2853" s="20"/>
    </row>
    <row r="2854" ht="15.75" customHeight="1">
      <c r="A2854" s="34"/>
      <c r="B2854" s="20"/>
      <c r="C2854" s="20"/>
      <c r="D2854" s="20"/>
      <c r="E2854" s="35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</row>
    <row r="2855" ht="15.75" customHeight="1">
      <c r="A2855" s="34"/>
      <c r="B2855" s="20"/>
      <c r="C2855" s="20"/>
      <c r="D2855" s="20"/>
      <c r="E2855" s="35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</row>
    <row r="2856" ht="15.75" customHeight="1">
      <c r="A2856" s="34"/>
      <c r="B2856" s="20"/>
      <c r="C2856" s="20"/>
      <c r="D2856" s="20"/>
      <c r="E2856" s="35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</row>
    <row r="2857" ht="15.75" customHeight="1">
      <c r="A2857" s="34"/>
      <c r="B2857" s="20"/>
      <c r="C2857" s="20"/>
      <c r="D2857" s="20"/>
      <c r="E2857" s="35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</row>
    <row r="2858" ht="15.75" customHeight="1">
      <c r="A2858" s="34"/>
      <c r="B2858" s="20"/>
      <c r="C2858" s="20"/>
      <c r="D2858" s="20"/>
      <c r="E2858" s="35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</row>
    <row r="2859" ht="15.75" customHeight="1">
      <c r="A2859" s="34"/>
      <c r="B2859" s="20"/>
      <c r="C2859" s="20"/>
      <c r="D2859" s="20"/>
      <c r="E2859" s="35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</row>
    <row r="2860" ht="15.75" customHeight="1">
      <c r="A2860" s="34"/>
      <c r="B2860" s="20"/>
      <c r="C2860" s="20"/>
      <c r="D2860" s="20"/>
      <c r="E2860" s="35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</row>
    <row r="2861" ht="15.75" customHeight="1">
      <c r="A2861" s="34"/>
      <c r="B2861" s="20"/>
      <c r="C2861" s="20"/>
      <c r="D2861" s="20"/>
      <c r="E2861" s="35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</row>
    <row r="2862" ht="15.75" customHeight="1">
      <c r="A2862" s="34"/>
      <c r="B2862" s="20"/>
      <c r="C2862" s="20"/>
      <c r="D2862" s="20"/>
      <c r="E2862" s="35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</row>
    <row r="2863" ht="15.75" customHeight="1">
      <c r="A2863" s="34"/>
      <c r="B2863" s="20"/>
      <c r="C2863" s="20"/>
      <c r="D2863" s="20"/>
      <c r="E2863" s="35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</row>
    <row r="2864" ht="15.75" customHeight="1">
      <c r="A2864" s="34"/>
      <c r="B2864" s="20"/>
      <c r="C2864" s="20"/>
      <c r="D2864" s="20"/>
      <c r="E2864" s="35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</row>
    <row r="2865" ht="15.75" customHeight="1">
      <c r="A2865" s="34"/>
      <c r="B2865" s="20"/>
      <c r="C2865" s="20"/>
      <c r="D2865" s="20"/>
      <c r="E2865" s="35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</row>
    <row r="2866" ht="15.75" customHeight="1">
      <c r="A2866" s="34"/>
      <c r="B2866" s="20"/>
      <c r="C2866" s="20"/>
      <c r="D2866" s="20"/>
      <c r="E2866" s="35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</row>
    <row r="2867" ht="15.75" customHeight="1">
      <c r="A2867" s="34"/>
      <c r="B2867" s="20"/>
      <c r="C2867" s="20"/>
      <c r="D2867" s="20"/>
      <c r="E2867" s="35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</row>
    <row r="2868" ht="15.75" customHeight="1">
      <c r="A2868" s="34"/>
      <c r="B2868" s="20"/>
      <c r="C2868" s="20"/>
      <c r="D2868" s="20"/>
      <c r="E2868" s="35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</row>
    <row r="2869" ht="15.75" customHeight="1">
      <c r="A2869" s="34"/>
      <c r="B2869" s="20"/>
      <c r="C2869" s="20"/>
      <c r="D2869" s="20"/>
      <c r="E2869" s="35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</row>
    <row r="2870" ht="15.75" customHeight="1">
      <c r="A2870" s="34"/>
      <c r="B2870" s="20"/>
      <c r="C2870" s="20"/>
      <c r="D2870" s="20"/>
      <c r="E2870" s="35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</row>
    <row r="2871" ht="15.75" customHeight="1">
      <c r="A2871" s="34"/>
      <c r="B2871" s="20"/>
      <c r="C2871" s="20"/>
      <c r="D2871" s="20"/>
      <c r="E2871" s="35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</row>
    <row r="2872" ht="15.75" customHeight="1">
      <c r="A2872" s="34"/>
      <c r="B2872" s="20"/>
      <c r="C2872" s="20"/>
      <c r="D2872" s="20"/>
      <c r="E2872" s="35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</row>
    <row r="2873" ht="15.75" customHeight="1">
      <c r="A2873" s="34"/>
      <c r="B2873" s="20"/>
      <c r="C2873" s="20"/>
      <c r="D2873" s="20"/>
      <c r="E2873" s="35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</row>
    <row r="2874" ht="15.75" customHeight="1">
      <c r="A2874" s="34"/>
      <c r="B2874" s="20"/>
      <c r="C2874" s="20"/>
      <c r="D2874" s="20"/>
      <c r="E2874" s="35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</row>
    <row r="2875" ht="15.75" customHeight="1">
      <c r="A2875" s="34"/>
      <c r="B2875" s="20"/>
      <c r="C2875" s="20"/>
      <c r="D2875" s="20"/>
      <c r="E2875" s="35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</row>
    <row r="2876" ht="15.75" customHeight="1">
      <c r="A2876" s="34"/>
      <c r="B2876" s="20"/>
      <c r="C2876" s="20"/>
      <c r="D2876" s="20"/>
      <c r="E2876" s="35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</row>
    <row r="2877" ht="15.75" customHeight="1">
      <c r="A2877" s="34"/>
      <c r="B2877" s="20"/>
      <c r="C2877" s="20"/>
      <c r="D2877" s="20"/>
      <c r="E2877" s="35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</row>
    <row r="2878" ht="15.75" customHeight="1">
      <c r="A2878" s="34"/>
      <c r="B2878" s="20"/>
      <c r="C2878" s="20"/>
      <c r="D2878" s="20"/>
      <c r="E2878" s="35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</row>
    <row r="2879" ht="15.75" customHeight="1">
      <c r="A2879" s="34"/>
      <c r="B2879" s="20"/>
      <c r="C2879" s="20"/>
      <c r="D2879" s="20"/>
      <c r="E2879" s="35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</row>
    <row r="2880" ht="15.75" customHeight="1">
      <c r="A2880" s="34"/>
      <c r="B2880" s="20"/>
      <c r="C2880" s="20"/>
      <c r="D2880" s="20"/>
      <c r="E2880" s="35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</row>
    <row r="2881" ht="15.75" customHeight="1">
      <c r="A2881" s="34"/>
      <c r="B2881" s="20"/>
      <c r="C2881" s="20"/>
      <c r="D2881" s="20"/>
      <c r="E2881" s="35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</row>
    <row r="2882" ht="15.75" customHeight="1">
      <c r="A2882" s="34"/>
      <c r="B2882" s="20"/>
      <c r="C2882" s="20"/>
      <c r="D2882" s="20"/>
      <c r="E2882" s="35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</row>
    <row r="2883" ht="15.75" customHeight="1">
      <c r="A2883" s="34"/>
      <c r="B2883" s="20"/>
      <c r="C2883" s="20"/>
      <c r="D2883" s="20"/>
      <c r="E2883" s="35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</row>
    <row r="2884" ht="15.75" customHeight="1">
      <c r="A2884" s="34"/>
      <c r="B2884" s="20"/>
      <c r="C2884" s="20"/>
      <c r="D2884" s="20"/>
      <c r="E2884" s="35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</row>
    <row r="2885" ht="15.75" customHeight="1">
      <c r="A2885" s="34"/>
      <c r="B2885" s="20"/>
      <c r="C2885" s="20"/>
      <c r="D2885" s="20"/>
      <c r="E2885" s="35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</row>
    <row r="2886" ht="15.75" customHeight="1">
      <c r="A2886" s="34"/>
      <c r="B2886" s="20"/>
      <c r="C2886" s="20"/>
      <c r="D2886" s="20"/>
      <c r="E2886" s="35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</row>
    <row r="2887" ht="15.75" customHeight="1">
      <c r="A2887" s="34"/>
      <c r="B2887" s="20"/>
      <c r="C2887" s="20"/>
      <c r="D2887" s="20"/>
      <c r="E2887" s="35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</row>
    <row r="2888" ht="15.75" customHeight="1">
      <c r="A2888" s="34"/>
      <c r="B2888" s="20"/>
      <c r="C2888" s="20"/>
      <c r="D2888" s="20"/>
      <c r="E2888" s="35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</row>
    <row r="2889" ht="15.75" customHeight="1">
      <c r="A2889" s="34"/>
      <c r="B2889" s="20"/>
      <c r="C2889" s="20"/>
      <c r="D2889" s="20"/>
      <c r="E2889" s="35"/>
      <c r="H2889" s="20"/>
      <c r="I2889" s="20"/>
      <c r="J2889" s="20"/>
      <c r="K2889" s="20"/>
      <c r="L2889" s="20"/>
      <c r="M2889" s="20"/>
      <c r="N2889" s="20"/>
      <c r="O2889" s="20"/>
      <c r="P2889" s="20"/>
      <c r="Q2889" s="20"/>
      <c r="R2889" s="20"/>
      <c r="S2889" s="20"/>
    </row>
    <row r="2890" ht="15.75" customHeight="1">
      <c r="A2890" s="34"/>
      <c r="B2890" s="20"/>
      <c r="C2890" s="20"/>
      <c r="D2890" s="20"/>
      <c r="E2890" s="35"/>
      <c r="H2890" s="20"/>
      <c r="I2890" s="20"/>
      <c r="J2890" s="20"/>
      <c r="K2890" s="20"/>
      <c r="L2890" s="20"/>
      <c r="M2890" s="20"/>
      <c r="N2890" s="20"/>
      <c r="O2890" s="20"/>
      <c r="P2890" s="20"/>
      <c r="Q2890" s="20"/>
      <c r="R2890" s="20"/>
      <c r="S2890" s="20"/>
    </row>
    <row r="2891" ht="15.75" customHeight="1">
      <c r="A2891" s="34"/>
      <c r="B2891" s="20"/>
      <c r="C2891" s="20"/>
      <c r="D2891" s="20"/>
      <c r="E2891" s="35"/>
      <c r="H2891" s="20"/>
      <c r="I2891" s="20"/>
      <c r="J2891" s="20"/>
      <c r="K2891" s="20"/>
      <c r="L2891" s="20"/>
      <c r="M2891" s="20"/>
      <c r="N2891" s="20"/>
      <c r="O2891" s="20"/>
      <c r="P2891" s="20"/>
      <c r="Q2891" s="20"/>
      <c r="R2891" s="20"/>
      <c r="S2891" s="20"/>
    </row>
    <row r="2892" ht="15.75" customHeight="1">
      <c r="A2892" s="34"/>
      <c r="B2892" s="20"/>
      <c r="C2892" s="20"/>
      <c r="D2892" s="20"/>
      <c r="E2892" s="35"/>
      <c r="H2892" s="20"/>
      <c r="I2892" s="20"/>
      <c r="J2892" s="20"/>
      <c r="K2892" s="20"/>
      <c r="L2892" s="20"/>
      <c r="M2892" s="20"/>
      <c r="N2892" s="20"/>
      <c r="O2892" s="20"/>
      <c r="P2892" s="20"/>
      <c r="Q2892" s="20"/>
      <c r="R2892" s="20"/>
      <c r="S2892" s="20"/>
    </row>
    <row r="2893" ht="15.75" customHeight="1">
      <c r="A2893" s="34"/>
      <c r="B2893" s="20"/>
      <c r="C2893" s="20"/>
      <c r="D2893" s="20"/>
      <c r="E2893" s="35"/>
      <c r="H2893" s="20"/>
      <c r="I2893" s="20"/>
      <c r="J2893" s="20"/>
      <c r="K2893" s="20"/>
      <c r="L2893" s="20"/>
      <c r="M2893" s="20"/>
      <c r="N2893" s="20"/>
      <c r="O2893" s="20"/>
      <c r="P2893" s="20"/>
      <c r="Q2893" s="20"/>
      <c r="R2893" s="20"/>
      <c r="S2893" s="20"/>
    </row>
    <row r="2894" ht="15.75" customHeight="1">
      <c r="A2894" s="34"/>
      <c r="B2894" s="20"/>
      <c r="C2894" s="20"/>
      <c r="D2894" s="20"/>
      <c r="E2894" s="35"/>
      <c r="H2894" s="20"/>
      <c r="I2894" s="20"/>
      <c r="J2894" s="20"/>
      <c r="K2894" s="20"/>
      <c r="L2894" s="20"/>
      <c r="M2894" s="20"/>
      <c r="N2894" s="20"/>
      <c r="O2894" s="20"/>
      <c r="P2894" s="20"/>
      <c r="Q2894" s="20"/>
      <c r="R2894" s="20"/>
      <c r="S2894" s="20"/>
    </row>
    <row r="2895" ht="15.75" customHeight="1">
      <c r="A2895" s="34"/>
      <c r="B2895" s="20"/>
      <c r="C2895" s="20"/>
      <c r="D2895" s="20"/>
      <c r="E2895" s="35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</row>
    <row r="2896" ht="15.75" customHeight="1">
      <c r="A2896" s="34"/>
      <c r="B2896" s="20"/>
      <c r="C2896" s="20"/>
      <c r="D2896" s="20"/>
      <c r="E2896" s="35"/>
      <c r="H2896" s="20"/>
      <c r="I2896" s="20"/>
      <c r="J2896" s="20"/>
      <c r="K2896" s="20"/>
      <c r="L2896" s="20"/>
      <c r="M2896" s="20"/>
      <c r="N2896" s="20"/>
      <c r="O2896" s="20"/>
      <c r="P2896" s="20"/>
      <c r="Q2896" s="20"/>
      <c r="R2896" s="20"/>
      <c r="S2896" s="20"/>
    </row>
    <row r="2897" ht="15.75" customHeight="1">
      <c r="A2897" s="34"/>
      <c r="B2897" s="20"/>
      <c r="C2897" s="20"/>
      <c r="D2897" s="20"/>
      <c r="E2897" s="35"/>
      <c r="H2897" s="20"/>
      <c r="I2897" s="20"/>
      <c r="J2897" s="20"/>
      <c r="K2897" s="20"/>
      <c r="L2897" s="20"/>
      <c r="M2897" s="20"/>
      <c r="N2897" s="20"/>
      <c r="O2897" s="20"/>
      <c r="P2897" s="20"/>
      <c r="Q2897" s="20"/>
      <c r="R2897" s="20"/>
      <c r="S2897" s="20"/>
    </row>
    <row r="2898" ht="15.75" customHeight="1">
      <c r="A2898" s="34"/>
      <c r="B2898" s="20"/>
      <c r="C2898" s="20"/>
      <c r="D2898" s="20"/>
      <c r="E2898" s="35"/>
      <c r="H2898" s="20"/>
      <c r="I2898" s="20"/>
      <c r="J2898" s="20"/>
      <c r="K2898" s="20"/>
      <c r="L2898" s="20"/>
      <c r="M2898" s="20"/>
      <c r="N2898" s="20"/>
      <c r="O2898" s="20"/>
      <c r="P2898" s="20"/>
      <c r="Q2898" s="20"/>
      <c r="R2898" s="20"/>
      <c r="S2898" s="20"/>
    </row>
    <row r="2899" ht="15.75" customHeight="1">
      <c r="A2899" s="34"/>
      <c r="B2899" s="20"/>
      <c r="C2899" s="20"/>
      <c r="D2899" s="20"/>
      <c r="E2899" s="35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</row>
    <row r="2900" ht="15.75" customHeight="1">
      <c r="A2900" s="34"/>
      <c r="B2900" s="20"/>
      <c r="C2900" s="20"/>
      <c r="D2900" s="20"/>
      <c r="E2900" s="35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</row>
    <row r="2901" ht="15.75" customHeight="1">
      <c r="A2901" s="34"/>
      <c r="B2901" s="20"/>
      <c r="C2901" s="20"/>
      <c r="D2901" s="20"/>
      <c r="E2901" s="35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</row>
    <row r="2902" ht="15.75" customHeight="1">
      <c r="A2902" s="34"/>
      <c r="B2902" s="20"/>
      <c r="C2902" s="20"/>
      <c r="D2902" s="20"/>
      <c r="E2902" s="35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</row>
    <row r="2903" ht="15.75" customHeight="1">
      <c r="A2903" s="34"/>
      <c r="B2903" s="20"/>
      <c r="C2903" s="20"/>
      <c r="D2903" s="20"/>
      <c r="E2903" s="35"/>
      <c r="H2903" s="20"/>
      <c r="I2903" s="20"/>
      <c r="J2903" s="20"/>
      <c r="K2903" s="20"/>
      <c r="L2903" s="20"/>
      <c r="M2903" s="20"/>
      <c r="N2903" s="20"/>
      <c r="O2903" s="20"/>
      <c r="P2903" s="20"/>
      <c r="Q2903" s="20"/>
      <c r="R2903" s="20"/>
      <c r="S2903" s="20"/>
    </row>
    <row r="2904" ht="15.75" customHeight="1">
      <c r="A2904" s="34"/>
      <c r="B2904" s="20"/>
      <c r="C2904" s="20"/>
      <c r="D2904" s="20"/>
      <c r="E2904" s="35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0"/>
      <c r="S2904" s="20"/>
    </row>
    <row r="2905" ht="15.75" customHeight="1">
      <c r="A2905" s="34"/>
      <c r="B2905" s="20"/>
      <c r="C2905" s="20"/>
      <c r="D2905" s="20"/>
      <c r="E2905" s="35"/>
      <c r="H2905" s="20"/>
      <c r="I2905" s="20"/>
      <c r="J2905" s="20"/>
      <c r="K2905" s="20"/>
      <c r="L2905" s="20"/>
      <c r="M2905" s="20"/>
      <c r="N2905" s="20"/>
      <c r="O2905" s="20"/>
      <c r="P2905" s="20"/>
      <c r="Q2905" s="20"/>
      <c r="R2905" s="20"/>
      <c r="S2905" s="20"/>
    </row>
    <row r="2906" ht="15.75" customHeight="1">
      <c r="A2906" s="34"/>
      <c r="B2906" s="20"/>
      <c r="C2906" s="20"/>
      <c r="D2906" s="20"/>
      <c r="E2906" s="35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</row>
    <row r="2907" ht="15.75" customHeight="1">
      <c r="A2907" s="34"/>
      <c r="B2907" s="20"/>
      <c r="C2907" s="20"/>
      <c r="D2907" s="20"/>
      <c r="E2907" s="35"/>
      <c r="H2907" s="20"/>
      <c r="I2907" s="20"/>
      <c r="J2907" s="20"/>
      <c r="K2907" s="20"/>
      <c r="L2907" s="20"/>
      <c r="M2907" s="20"/>
      <c r="N2907" s="20"/>
      <c r="O2907" s="20"/>
      <c r="P2907" s="20"/>
      <c r="Q2907" s="20"/>
      <c r="R2907" s="20"/>
      <c r="S2907" s="20"/>
    </row>
    <row r="2908" ht="15.75" customHeight="1">
      <c r="A2908" s="34"/>
      <c r="B2908" s="20"/>
      <c r="C2908" s="20"/>
      <c r="D2908" s="20"/>
      <c r="E2908" s="35"/>
      <c r="H2908" s="20"/>
      <c r="I2908" s="20"/>
      <c r="J2908" s="20"/>
      <c r="K2908" s="20"/>
      <c r="L2908" s="20"/>
      <c r="M2908" s="20"/>
      <c r="N2908" s="20"/>
      <c r="O2908" s="20"/>
      <c r="P2908" s="20"/>
      <c r="Q2908" s="20"/>
      <c r="R2908" s="20"/>
      <c r="S2908" s="20"/>
    </row>
    <row r="2909" ht="15.75" customHeight="1">
      <c r="A2909" s="34"/>
      <c r="B2909" s="20"/>
      <c r="C2909" s="20"/>
      <c r="D2909" s="20"/>
      <c r="E2909" s="35"/>
      <c r="H2909" s="20"/>
      <c r="I2909" s="20"/>
      <c r="J2909" s="20"/>
      <c r="K2909" s="20"/>
      <c r="L2909" s="20"/>
      <c r="M2909" s="20"/>
      <c r="N2909" s="20"/>
      <c r="O2909" s="20"/>
      <c r="P2909" s="20"/>
      <c r="Q2909" s="20"/>
      <c r="R2909" s="20"/>
      <c r="S2909" s="20"/>
    </row>
    <row r="2910" ht="15.75" customHeight="1">
      <c r="A2910" s="34"/>
      <c r="B2910" s="20"/>
      <c r="C2910" s="20"/>
      <c r="D2910" s="20"/>
      <c r="E2910" s="35"/>
      <c r="H2910" s="20"/>
      <c r="I2910" s="20"/>
      <c r="J2910" s="20"/>
      <c r="K2910" s="20"/>
      <c r="L2910" s="20"/>
      <c r="M2910" s="20"/>
      <c r="N2910" s="20"/>
      <c r="O2910" s="20"/>
      <c r="P2910" s="20"/>
      <c r="Q2910" s="20"/>
      <c r="R2910" s="20"/>
      <c r="S2910" s="20"/>
    </row>
    <row r="2911" ht="15.75" customHeight="1">
      <c r="A2911" s="34"/>
      <c r="B2911" s="20"/>
      <c r="C2911" s="20"/>
      <c r="D2911" s="20"/>
      <c r="E2911" s="35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</row>
    <row r="2912" ht="15.75" customHeight="1">
      <c r="A2912" s="34"/>
      <c r="B2912" s="20"/>
      <c r="C2912" s="20"/>
      <c r="D2912" s="20"/>
      <c r="E2912" s="35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</row>
    <row r="2913" ht="15.75" customHeight="1">
      <c r="A2913" s="34"/>
      <c r="B2913" s="20"/>
      <c r="C2913" s="20"/>
      <c r="D2913" s="20"/>
      <c r="E2913" s="35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</row>
    <row r="2914" ht="15.75" customHeight="1">
      <c r="A2914" s="34"/>
      <c r="B2914" s="20"/>
      <c r="C2914" s="20"/>
      <c r="D2914" s="20"/>
      <c r="E2914" s="35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</row>
    <row r="2915" ht="15.75" customHeight="1">
      <c r="A2915" s="34"/>
      <c r="B2915" s="20"/>
      <c r="C2915" s="20"/>
      <c r="D2915" s="20"/>
      <c r="E2915" s="35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</row>
    <row r="2916" ht="15.75" customHeight="1">
      <c r="A2916" s="34"/>
      <c r="B2916" s="20"/>
      <c r="C2916" s="20"/>
      <c r="D2916" s="20"/>
      <c r="E2916" s="35"/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</row>
    <row r="2917" ht="15.75" customHeight="1">
      <c r="A2917" s="34"/>
      <c r="B2917" s="20"/>
      <c r="C2917" s="20"/>
      <c r="D2917" s="20"/>
      <c r="E2917" s="35"/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</row>
    <row r="2918" ht="15.75" customHeight="1">
      <c r="A2918" s="34"/>
      <c r="B2918" s="20"/>
      <c r="C2918" s="20"/>
      <c r="D2918" s="20"/>
      <c r="E2918" s="35"/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</row>
    <row r="2919" ht="15.75" customHeight="1">
      <c r="A2919" s="34"/>
      <c r="B2919" s="20"/>
      <c r="C2919" s="20"/>
      <c r="D2919" s="20"/>
      <c r="E2919" s="35"/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</row>
    <row r="2920" ht="15.75" customHeight="1">
      <c r="A2920" s="34"/>
      <c r="B2920" s="20"/>
      <c r="C2920" s="20"/>
      <c r="D2920" s="20"/>
      <c r="E2920" s="35"/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</row>
    <row r="2921" ht="15.75" customHeight="1">
      <c r="A2921" s="34"/>
      <c r="B2921" s="20"/>
      <c r="C2921" s="20"/>
      <c r="D2921" s="20"/>
      <c r="E2921" s="35"/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</row>
    <row r="2922" ht="15.75" customHeight="1">
      <c r="A2922" s="34"/>
      <c r="B2922" s="20"/>
      <c r="C2922" s="20"/>
      <c r="D2922" s="20"/>
      <c r="E2922" s="35"/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</row>
    <row r="2923" ht="15.75" customHeight="1">
      <c r="A2923" s="34"/>
      <c r="B2923" s="20"/>
      <c r="C2923" s="20"/>
      <c r="D2923" s="20"/>
      <c r="E2923" s="35"/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</row>
    <row r="2924" ht="15.75" customHeight="1">
      <c r="A2924" s="34"/>
      <c r="B2924" s="20"/>
      <c r="C2924" s="20"/>
      <c r="D2924" s="20"/>
      <c r="E2924" s="35"/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</row>
    <row r="2925" ht="15.75" customHeight="1">
      <c r="A2925" s="34"/>
      <c r="B2925" s="20"/>
      <c r="C2925" s="20"/>
      <c r="D2925" s="20"/>
      <c r="E2925" s="35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</row>
    <row r="2926" ht="15.75" customHeight="1">
      <c r="A2926" s="34"/>
      <c r="B2926" s="20"/>
      <c r="C2926" s="20"/>
      <c r="D2926" s="20"/>
      <c r="E2926" s="35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</row>
    <row r="2927" ht="15.75" customHeight="1">
      <c r="A2927" s="34"/>
      <c r="B2927" s="20"/>
      <c r="C2927" s="20"/>
      <c r="D2927" s="20"/>
      <c r="E2927" s="35"/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</row>
    <row r="2928" ht="15.75" customHeight="1">
      <c r="A2928" s="34"/>
      <c r="B2928" s="20"/>
      <c r="C2928" s="20"/>
      <c r="D2928" s="20"/>
      <c r="E2928" s="35"/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</row>
    <row r="2929" ht="15.75" customHeight="1">
      <c r="A2929" s="34"/>
      <c r="B2929" s="20"/>
      <c r="C2929" s="20"/>
      <c r="D2929" s="20"/>
      <c r="E2929" s="35"/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</row>
    <row r="2930" ht="15.75" customHeight="1">
      <c r="A2930" s="34"/>
      <c r="B2930" s="20"/>
      <c r="C2930" s="20"/>
      <c r="D2930" s="20"/>
      <c r="E2930" s="35"/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</row>
    <row r="2931" ht="15.75" customHeight="1">
      <c r="A2931" s="34"/>
      <c r="B2931" s="20"/>
      <c r="C2931" s="20"/>
      <c r="D2931" s="20"/>
      <c r="E2931" s="35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</row>
    <row r="2932" ht="15.75" customHeight="1">
      <c r="A2932" s="34"/>
      <c r="B2932" s="20"/>
      <c r="C2932" s="20"/>
      <c r="D2932" s="20"/>
      <c r="E2932" s="35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</row>
    <row r="2933" ht="15.75" customHeight="1">
      <c r="A2933" s="34"/>
      <c r="B2933" s="20"/>
      <c r="C2933" s="20"/>
      <c r="D2933" s="20"/>
      <c r="E2933" s="35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</row>
    <row r="2934" ht="15.75" customHeight="1">
      <c r="A2934" s="34"/>
      <c r="B2934" s="20"/>
      <c r="C2934" s="20"/>
      <c r="D2934" s="20"/>
      <c r="E2934" s="35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</row>
    <row r="2935" ht="15.75" customHeight="1">
      <c r="A2935" s="34"/>
      <c r="B2935" s="20"/>
      <c r="C2935" s="20"/>
      <c r="D2935" s="20"/>
      <c r="E2935" s="35"/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</row>
    <row r="2936" ht="15.75" customHeight="1">
      <c r="A2936" s="34"/>
      <c r="B2936" s="20"/>
      <c r="C2936" s="20"/>
      <c r="D2936" s="20"/>
      <c r="E2936" s="35"/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</row>
    <row r="2937" ht="15.75" customHeight="1">
      <c r="A2937" s="34"/>
      <c r="B2937" s="20"/>
      <c r="C2937" s="20"/>
      <c r="D2937" s="20"/>
      <c r="E2937" s="35"/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</row>
    <row r="2938" ht="15.75" customHeight="1">
      <c r="A2938" s="34"/>
      <c r="B2938" s="20"/>
      <c r="C2938" s="20"/>
      <c r="D2938" s="20"/>
      <c r="E2938" s="35"/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</row>
    <row r="2939" ht="15.75" customHeight="1">
      <c r="A2939" s="34"/>
      <c r="B2939" s="20"/>
      <c r="C2939" s="20"/>
      <c r="D2939" s="20"/>
      <c r="E2939" s="35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</row>
    <row r="2940" ht="15.75" customHeight="1">
      <c r="A2940" s="34"/>
      <c r="B2940" s="20"/>
      <c r="C2940" s="20"/>
      <c r="D2940" s="20"/>
      <c r="E2940" s="35"/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</row>
    <row r="2941" ht="15.75" customHeight="1">
      <c r="A2941" s="34"/>
      <c r="B2941" s="20"/>
      <c r="C2941" s="20"/>
      <c r="D2941" s="20"/>
      <c r="E2941" s="35"/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</row>
    <row r="2942" ht="15.75" customHeight="1">
      <c r="A2942" s="34"/>
      <c r="B2942" s="20"/>
      <c r="C2942" s="20"/>
      <c r="D2942" s="20"/>
      <c r="E2942" s="35"/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</row>
    <row r="2943" ht="15.75" customHeight="1">
      <c r="A2943" s="34"/>
      <c r="B2943" s="20"/>
      <c r="C2943" s="20"/>
      <c r="D2943" s="20"/>
      <c r="E2943" s="35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</row>
    <row r="2944" ht="15.75" customHeight="1">
      <c r="A2944" s="34"/>
      <c r="B2944" s="20"/>
      <c r="C2944" s="20"/>
      <c r="D2944" s="20"/>
      <c r="E2944" s="35"/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</row>
    <row r="2945" ht="15.75" customHeight="1">
      <c r="A2945" s="34"/>
      <c r="B2945" s="20"/>
      <c r="C2945" s="20"/>
      <c r="D2945" s="20"/>
      <c r="E2945" s="35"/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</row>
    <row r="2946" ht="15.75" customHeight="1">
      <c r="A2946" s="34"/>
      <c r="B2946" s="20"/>
      <c r="C2946" s="20"/>
      <c r="D2946" s="20"/>
      <c r="E2946" s="35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</row>
    <row r="2947" ht="15.75" customHeight="1">
      <c r="A2947" s="34"/>
      <c r="B2947" s="20"/>
      <c r="C2947" s="20"/>
      <c r="D2947" s="20"/>
      <c r="E2947" s="35"/>
      <c r="H2947" s="20"/>
      <c r="I2947" s="20"/>
      <c r="J2947" s="20"/>
      <c r="K2947" s="20"/>
      <c r="L2947" s="20"/>
      <c r="M2947" s="20"/>
      <c r="N2947" s="20"/>
      <c r="O2947" s="20"/>
      <c r="P2947" s="20"/>
      <c r="Q2947" s="20"/>
      <c r="R2947" s="20"/>
      <c r="S2947" s="20"/>
    </row>
    <row r="2948" ht="15.75" customHeight="1">
      <c r="A2948" s="34"/>
      <c r="B2948" s="20"/>
      <c r="C2948" s="20"/>
      <c r="D2948" s="20"/>
      <c r="E2948" s="35"/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0"/>
      <c r="S2948" s="20"/>
    </row>
    <row r="2949" ht="15.75" customHeight="1">
      <c r="A2949" s="34"/>
      <c r="B2949" s="20"/>
      <c r="C2949" s="20"/>
      <c r="D2949" s="20"/>
      <c r="E2949" s="35"/>
      <c r="H2949" s="20"/>
      <c r="I2949" s="20"/>
      <c r="J2949" s="20"/>
      <c r="K2949" s="20"/>
      <c r="L2949" s="20"/>
      <c r="M2949" s="20"/>
      <c r="N2949" s="20"/>
      <c r="O2949" s="20"/>
      <c r="P2949" s="20"/>
      <c r="Q2949" s="20"/>
      <c r="R2949" s="20"/>
      <c r="S2949" s="20"/>
    </row>
    <row r="2950" ht="15.75" customHeight="1">
      <c r="A2950" s="34"/>
      <c r="B2950" s="20"/>
      <c r="C2950" s="20"/>
      <c r="D2950" s="20"/>
      <c r="E2950" s="35"/>
      <c r="H2950" s="20"/>
      <c r="I2950" s="20"/>
      <c r="J2950" s="20"/>
      <c r="K2950" s="20"/>
      <c r="L2950" s="20"/>
      <c r="M2950" s="20"/>
      <c r="N2950" s="20"/>
      <c r="O2950" s="20"/>
      <c r="P2950" s="20"/>
      <c r="Q2950" s="20"/>
      <c r="R2950" s="20"/>
      <c r="S2950" s="20"/>
    </row>
    <row r="2951" ht="15.75" customHeight="1">
      <c r="A2951" s="34"/>
      <c r="B2951" s="20"/>
      <c r="C2951" s="20"/>
      <c r="D2951" s="20"/>
      <c r="E2951" s="35"/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</row>
    <row r="2952" ht="15.75" customHeight="1">
      <c r="A2952" s="34"/>
      <c r="B2952" s="20"/>
      <c r="C2952" s="20"/>
      <c r="D2952" s="20"/>
      <c r="E2952" s="35"/>
      <c r="H2952" s="20"/>
      <c r="I2952" s="20"/>
      <c r="J2952" s="20"/>
      <c r="K2952" s="20"/>
      <c r="L2952" s="20"/>
      <c r="M2952" s="20"/>
      <c r="N2952" s="20"/>
      <c r="O2952" s="20"/>
      <c r="P2952" s="20"/>
      <c r="Q2952" s="20"/>
      <c r="R2952" s="20"/>
      <c r="S2952" s="20"/>
    </row>
    <row r="2953" ht="15.75" customHeight="1">
      <c r="A2953" s="34"/>
      <c r="B2953" s="20"/>
      <c r="C2953" s="20"/>
      <c r="D2953" s="20"/>
      <c r="E2953" s="35"/>
      <c r="H2953" s="20"/>
      <c r="I2953" s="20"/>
      <c r="J2953" s="20"/>
      <c r="K2953" s="20"/>
      <c r="L2953" s="20"/>
      <c r="M2953" s="20"/>
      <c r="N2953" s="20"/>
      <c r="O2953" s="20"/>
      <c r="P2953" s="20"/>
      <c r="Q2953" s="20"/>
      <c r="R2953" s="20"/>
      <c r="S2953" s="20"/>
    </row>
    <row r="2954" ht="15.75" customHeight="1">
      <c r="A2954" s="34"/>
      <c r="B2954" s="20"/>
      <c r="C2954" s="20"/>
      <c r="D2954" s="20"/>
      <c r="E2954" s="35"/>
      <c r="H2954" s="20"/>
      <c r="I2954" s="20"/>
      <c r="J2954" s="20"/>
      <c r="K2954" s="20"/>
      <c r="L2954" s="20"/>
      <c r="M2954" s="20"/>
      <c r="N2954" s="20"/>
      <c r="O2954" s="20"/>
      <c r="P2954" s="20"/>
      <c r="Q2954" s="20"/>
      <c r="R2954" s="20"/>
      <c r="S2954" s="20"/>
    </row>
    <row r="2955" ht="15.75" customHeight="1">
      <c r="A2955" s="34"/>
      <c r="B2955" s="20"/>
      <c r="C2955" s="20"/>
      <c r="D2955" s="20"/>
      <c r="E2955" s="35"/>
      <c r="H2955" s="20"/>
      <c r="I2955" s="20"/>
      <c r="J2955" s="20"/>
      <c r="K2955" s="20"/>
      <c r="L2955" s="20"/>
      <c r="M2955" s="20"/>
      <c r="N2955" s="20"/>
      <c r="O2955" s="20"/>
      <c r="P2955" s="20"/>
      <c r="Q2955" s="20"/>
      <c r="R2955" s="20"/>
      <c r="S2955" s="20"/>
    </row>
    <row r="2956" ht="15.75" customHeight="1">
      <c r="A2956" s="34"/>
      <c r="B2956" s="20"/>
      <c r="C2956" s="20"/>
      <c r="D2956" s="20"/>
      <c r="E2956" s="35"/>
      <c r="H2956" s="20"/>
      <c r="I2956" s="20"/>
      <c r="J2956" s="20"/>
      <c r="K2956" s="20"/>
      <c r="L2956" s="20"/>
      <c r="M2956" s="20"/>
      <c r="N2956" s="20"/>
      <c r="O2956" s="20"/>
      <c r="P2956" s="20"/>
      <c r="Q2956" s="20"/>
      <c r="R2956" s="20"/>
      <c r="S2956" s="20"/>
    </row>
    <row r="2957" ht="15.75" customHeight="1">
      <c r="A2957" s="34"/>
      <c r="B2957" s="20"/>
      <c r="C2957" s="20"/>
      <c r="D2957" s="20"/>
      <c r="E2957" s="35"/>
      <c r="H2957" s="20"/>
      <c r="I2957" s="20"/>
      <c r="J2957" s="20"/>
      <c r="K2957" s="20"/>
      <c r="L2957" s="20"/>
      <c r="M2957" s="20"/>
      <c r="N2957" s="20"/>
      <c r="O2957" s="20"/>
      <c r="P2957" s="20"/>
      <c r="Q2957" s="20"/>
      <c r="R2957" s="20"/>
      <c r="S2957" s="20"/>
    </row>
    <row r="2958" ht="15.75" customHeight="1">
      <c r="A2958" s="34"/>
      <c r="B2958" s="20"/>
      <c r="C2958" s="20"/>
      <c r="D2958" s="20"/>
      <c r="E2958" s="35"/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</row>
    <row r="2959" ht="15.75" customHeight="1">
      <c r="A2959" s="34"/>
      <c r="B2959" s="20"/>
      <c r="C2959" s="20"/>
      <c r="D2959" s="20"/>
      <c r="E2959" s="35"/>
      <c r="H2959" s="20"/>
      <c r="I2959" s="20"/>
      <c r="J2959" s="20"/>
      <c r="K2959" s="20"/>
      <c r="L2959" s="20"/>
      <c r="M2959" s="20"/>
      <c r="N2959" s="20"/>
      <c r="O2959" s="20"/>
      <c r="P2959" s="20"/>
      <c r="Q2959" s="20"/>
      <c r="R2959" s="20"/>
      <c r="S2959" s="20"/>
    </row>
    <row r="2960" ht="15.75" customHeight="1">
      <c r="A2960" s="34"/>
      <c r="B2960" s="20"/>
      <c r="C2960" s="20"/>
      <c r="D2960" s="20"/>
      <c r="E2960" s="35"/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</row>
    <row r="2961" ht="15.75" customHeight="1">
      <c r="A2961" s="34"/>
      <c r="B2961" s="20"/>
      <c r="C2961" s="20"/>
      <c r="D2961" s="20"/>
      <c r="E2961" s="35"/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</row>
    <row r="2962" ht="15.75" customHeight="1">
      <c r="A2962" s="34"/>
      <c r="B2962" s="20"/>
      <c r="C2962" s="20"/>
      <c r="D2962" s="20"/>
      <c r="E2962" s="35"/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</row>
    <row r="2963" ht="15.75" customHeight="1">
      <c r="A2963" s="34"/>
      <c r="B2963" s="20"/>
      <c r="C2963" s="20"/>
      <c r="D2963" s="20"/>
      <c r="E2963" s="35"/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</row>
    <row r="2964" ht="15.75" customHeight="1">
      <c r="A2964" s="34"/>
      <c r="B2964" s="20"/>
      <c r="C2964" s="20"/>
      <c r="D2964" s="20"/>
      <c r="E2964" s="35"/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</row>
    <row r="2965" ht="15.75" customHeight="1">
      <c r="A2965" s="34"/>
      <c r="B2965" s="20"/>
      <c r="C2965" s="20"/>
      <c r="D2965" s="20"/>
      <c r="E2965" s="35"/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</row>
    <row r="2966" ht="15.75" customHeight="1">
      <c r="A2966" s="34"/>
      <c r="B2966" s="20"/>
      <c r="C2966" s="20"/>
      <c r="D2966" s="20"/>
      <c r="E2966" s="35"/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</row>
    <row r="2967" ht="15.75" customHeight="1">
      <c r="A2967" s="34"/>
      <c r="B2967" s="20"/>
      <c r="C2967" s="20"/>
      <c r="D2967" s="20"/>
      <c r="E2967" s="35"/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</row>
    <row r="2968" ht="15.75" customHeight="1">
      <c r="A2968" s="34"/>
      <c r="B2968" s="20"/>
      <c r="C2968" s="20"/>
      <c r="D2968" s="20"/>
      <c r="E2968" s="35"/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</row>
    <row r="2969" ht="15.75" customHeight="1">
      <c r="A2969" s="34"/>
      <c r="B2969" s="20"/>
      <c r="C2969" s="20"/>
      <c r="D2969" s="20"/>
      <c r="E2969" s="35"/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</row>
    <row r="2970" ht="15.75" customHeight="1">
      <c r="A2970" s="34"/>
      <c r="B2970" s="20"/>
      <c r="C2970" s="20"/>
      <c r="D2970" s="20"/>
      <c r="E2970" s="35"/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</row>
    <row r="2971" ht="15.75" customHeight="1">
      <c r="A2971" s="34"/>
      <c r="B2971" s="20"/>
      <c r="C2971" s="20"/>
      <c r="D2971" s="20"/>
      <c r="E2971" s="35"/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</row>
    <row r="2972" ht="15.75" customHeight="1">
      <c r="A2972" s="34"/>
      <c r="B2972" s="20"/>
      <c r="C2972" s="20"/>
      <c r="D2972" s="20"/>
      <c r="E2972" s="35"/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</row>
    <row r="2973" ht="15.75" customHeight="1">
      <c r="A2973" s="34"/>
      <c r="B2973" s="20"/>
      <c r="C2973" s="20"/>
      <c r="D2973" s="20"/>
      <c r="E2973" s="35"/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</row>
    <row r="2974" ht="15.75" customHeight="1">
      <c r="A2974" s="34"/>
      <c r="B2974" s="20"/>
      <c r="C2974" s="20"/>
      <c r="D2974" s="20"/>
      <c r="E2974" s="35"/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</row>
    <row r="2975" ht="15.75" customHeight="1">
      <c r="A2975" s="34"/>
      <c r="B2975" s="20"/>
      <c r="C2975" s="20"/>
      <c r="D2975" s="20"/>
      <c r="E2975" s="35"/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</row>
    <row r="2976" ht="15.75" customHeight="1">
      <c r="A2976" s="34"/>
      <c r="B2976" s="20"/>
      <c r="C2976" s="20"/>
      <c r="D2976" s="20"/>
      <c r="E2976" s="35"/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</row>
    <row r="2977" ht="15.75" customHeight="1">
      <c r="A2977" s="34"/>
      <c r="B2977" s="20"/>
      <c r="C2977" s="20"/>
      <c r="D2977" s="20"/>
      <c r="E2977" s="35"/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</row>
    <row r="2978" ht="15.75" customHeight="1">
      <c r="A2978" s="34"/>
      <c r="B2978" s="20"/>
      <c r="C2978" s="20"/>
      <c r="D2978" s="20"/>
      <c r="E2978" s="35"/>
      <c r="H2978" s="20"/>
      <c r="I2978" s="20"/>
      <c r="J2978" s="20"/>
      <c r="K2978" s="20"/>
      <c r="L2978" s="20"/>
      <c r="M2978" s="20"/>
      <c r="N2978" s="20"/>
      <c r="O2978" s="20"/>
      <c r="P2978" s="20"/>
      <c r="Q2978" s="20"/>
      <c r="R2978" s="20"/>
      <c r="S2978" s="20"/>
    </row>
    <row r="2979" ht="15.75" customHeight="1">
      <c r="A2979" s="34"/>
      <c r="B2979" s="20"/>
      <c r="C2979" s="20"/>
      <c r="D2979" s="20"/>
      <c r="E2979" s="35"/>
      <c r="H2979" s="20"/>
      <c r="I2979" s="20"/>
      <c r="J2979" s="20"/>
      <c r="K2979" s="20"/>
      <c r="L2979" s="20"/>
      <c r="M2979" s="20"/>
      <c r="N2979" s="20"/>
      <c r="O2979" s="20"/>
      <c r="P2979" s="20"/>
      <c r="Q2979" s="20"/>
      <c r="R2979" s="20"/>
      <c r="S2979" s="20"/>
    </row>
    <row r="2980" ht="15.75" customHeight="1">
      <c r="A2980" s="34"/>
      <c r="B2980" s="20"/>
      <c r="C2980" s="20"/>
      <c r="D2980" s="20"/>
      <c r="E2980" s="35"/>
      <c r="H2980" s="20"/>
      <c r="I2980" s="20"/>
      <c r="J2980" s="20"/>
      <c r="K2980" s="20"/>
      <c r="L2980" s="20"/>
      <c r="M2980" s="20"/>
      <c r="N2980" s="20"/>
      <c r="O2980" s="20"/>
      <c r="P2980" s="20"/>
      <c r="Q2980" s="20"/>
      <c r="R2980" s="20"/>
      <c r="S2980" s="20"/>
    </row>
    <row r="2981" ht="15.75" customHeight="1">
      <c r="A2981" s="34"/>
      <c r="B2981" s="20"/>
      <c r="C2981" s="20"/>
      <c r="D2981" s="20"/>
      <c r="E2981" s="35"/>
      <c r="H2981" s="20"/>
      <c r="I2981" s="20"/>
      <c r="J2981" s="20"/>
      <c r="K2981" s="20"/>
      <c r="L2981" s="20"/>
      <c r="M2981" s="20"/>
      <c r="N2981" s="20"/>
      <c r="O2981" s="20"/>
      <c r="P2981" s="20"/>
      <c r="Q2981" s="20"/>
      <c r="R2981" s="20"/>
      <c r="S2981" s="20"/>
    </row>
    <row r="2982" ht="15.75" customHeight="1">
      <c r="A2982" s="34"/>
      <c r="B2982" s="20"/>
      <c r="C2982" s="20"/>
      <c r="D2982" s="20"/>
      <c r="E2982" s="35"/>
      <c r="H2982" s="20"/>
      <c r="I2982" s="20"/>
      <c r="J2982" s="20"/>
      <c r="K2982" s="20"/>
      <c r="L2982" s="20"/>
      <c r="M2982" s="20"/>
      <c r="N2982" s="20"/>
      <c r="O2982" s="20"/>
      <c r="P2982" s="20"/>
      <c r="Q2982" s="20"/>
      <c r="R2982" s="20"/>
      <c r="S2982" s="20"/>
    </row>
    <row r="2983" ht="15.75" customHeight="1">
      <c r="A2983" s="34"/>
      <c r="B2983" s="20"/>
      <c r="C2983" s="20"/>
      <c r="D2983" s="20"/>
      <c r="E2983" s="35"/>
      <c r="H2983" s="20"/>
      <c r="I2983" s="20"/>
      <c r="J2983" s="20"/>
      <c r="K2983" s="20"/>
      <c r="L2983" s="20"/>
      <c r="M2983" s="20"/>
      <c r="N2983" s="20"/>
      <c r="O2983" s="20"/>
      <c r="P2983" s="20"/>
      <c r="Q2983" s="20"/>
      <c r="R2983" s="20"/>
      <c r="S2983" s="20"/>
    </row>
    <row r="2984" ht="15.75" customHeight="1">
      <c r="A2984" s="34"/>
      <c r="B2984" s="20"/>
      <c r="C2984" s="20"/>
      <c r="D2984" s="20"/>
      <c r="E2984" s="35"/>
      <c r="H2984" s="20"/>
      <c r="I2984" s="20"/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</row>
    <row r="2985" ht="15.75" customHeight="1">
      <c r="A2985" s="34"/>
      <c r="B2985" s="20"/>
      <c r="C2985" s="20"/>
      <c r="D2985" s="20"/>
      <c r="E2985" s="35"/>
      <c r="H2985" s="20"/>
      <c r="I2985" s="20"/>
      <c r="J2985" s="20"/>
      <c r="K2985" s="20"/>
      <c r="L2985" s="20"/>
      <c r="M2985" s="20"/>
      <c r="N2985" s="20"/>
      <c r="O2985" s="20"/>
      <c r="P2985" s="20"/>
      <c r="Q2985" s="20"/>
      <c r="R2985" s="20"/>
      <c r="S2985" s="20"/>
    </row>
    <row r="2986" ht="15.75" customHeight="1">
      <c r="A2986" s="34"/>
      <c r="B2986" s="20"/>
      <c r="C2986" s="20"/>
      <c r="D2986" s="20"/>
      <c r="E2986" s="35"/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</row>
    <row r="2987" ht="15.75" customHeight="1">
      <c r="A2987" s="34"/>
      <c r="B2987" s="20"/>
      <c r="C2987" s="20"/>
      <c r="D2987" s="20"/>
      <c r="E2987" s="35"/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</row>
    <row r="2988" ht="15.75" customHeight="1">
      <c r="A2988" s="34"/>
      <c r="B2988" s="20"/>
      <c r="C2988" s="20"/>
      <c r="D2988" s="20"/>
      <c r="E2988" s="35"/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</row>
    <row r="2989" ht="15.75" customHeight="1">
      <c r="A2989" s="34"/>
      <c r="B2989" s="20"/>
      <c r="C2989" s="20"/>
      <c r="D2989" s="20"/>
      <c r="E2989" s="35"/>
      <c r="H2989" s="20"/>
      <c r="I2989" s="20"/>
      <c r="J2989" s="20"/>
      <c r="K2989" s="20"/>
      <c r="L2989" s="20"/>
      <c r="M2989" s="20"/>
      <c r="N2989" s="20"/>
      <c r="O2989" s="20"/>
      <c r="P2989" s="20"/>
      <c r="Q2989" s="20"/>
      <c r="R2989" s="20"/>
      <c r="S2989" s="20"/>
    </row>
    <row r="2990" ht="15.75" customHeight="1">
      <c r="A2990" s="34"/>
      <c r="B2990" s="20"/>
      <c r="C2990" s="20"/>
      <c r="D2990" s="20"/>
      <c r="E2990" s="35"/>
      <c r="H2990" s="20"/>
      <c r="I2990" s="20"/>
      <c r="J2990" s="20"/>
      <c r="K2990" s="20"/>
      <c r="L2990" s="20"/>
      <c r="M2990" s="20"/>
      <c r="N2990" s="20"/>
      <c r="O2990" s="20"/>
      <c r="P2990" s="20"/>
      <c r="Q2990" s="20"/>
      <c r="R2990" s="20"/>
      <c r="S2990" s="20"/>
    </row>
    <row r="2991" ht="15.75" customHeight="1">
      <c r="A2991" s="34"/>
      <c r="B2991" s="20"/>
      <c r="C2991" s="20"/>
      <c r="D2991" s="20"/>
      <c r="E2991" s="35"/>
      <c r="H2991" s="20"/>
      <c r="I2991" s="20"/>
      <c r="J2991" s="20"/>
      <c r="K2991" s="20"/>
      <c r="L2991" s="20"/>
      <c r="M2991" s="20"/>
      <c r="N2991" s="20"/>
      <c r="O2991" s="20"/>
      <c r="P2991" s="20"/>
      <c r="Q2991" s="20"/>
      <c r="R2991" s="20"/>
      <c r="S2991" s="20"/>
    </row>
    <row r="2992" ht="15.75" customHeight="1">
      <c r="A2992" s="34"/>
      <c r="B2992" s="20"/>
      <c r="C2992" s="20"/>
      <c r="D2992" s="20"/>
      <c r="E2992" s="35"/>
      <c r="H2992" s="20"/>
      <c r="I2992" s="20"/>
      <c r="J2992" s="20"/>
      <c r="K2992" s="20"/>
      <c r="L2992" s="20"/>
      <c r="M2992" s="20"/>
      <c r="N2992" s="20"/>
      <c r="O2992" s="20"/>
      <c r="P2992" s="20"/>
      <c r="Q2992" s="20"/>
      <c r="R2992" s="20"/>
      <c r="S2992" s="20"/>
    </row>
    <row r="2993" ht="15.75" customHeight="1">
      <c r="A2993" s="34"/>
      <c r="B2993" s="20"/>
      <c r="C2993" s="20"/>
      <c r="D2993" s="20"/>
      <c r="E2993" s="35"/>
      <c r="H2993" s="20"/>
      <c r="I2993" s="20"/>
      <c r="J2993" s="20"/>
      <c r="K2993" s="20"/>
      <c r="L2993" s="20"/>
      <c r="M2993" s="20"/>
      <c r="N2993" s="20"/>
      <c r="O2993" s="20"/>
      <c r="P2993" s="20"/>
      <c r="Q2993" s="20"/>
      <c r="R2993" s="20"/>
      <c r="S2993" s="20"/>
    </row>
    <row r="2994" ht="15.75" customHeight="1">
      <c r="A2994" s="34"/>
      <c r="B2994" s="20"/>
      <c r="C2994" s="20"/>
      <c r="D2994" s="20"/>
      <c r="E2994" s="35"/>
      <c r="H2994" s="20"/>
      <c r="I2994" s="20"/>
      <c r="J2994" s="20"/>
      <c r="K2994" s="20"/>
      <c r="L2994" s="20"/>
      <c r="M2994" s="20"/>
      <c r="N2994" s="20"/>
      <c r="O2994" s="20"/>
      <c r="P2994" s="20"/>
      <c r="Q2994" s="20"/>
      <c r="R2994" s="20"/>
      <c r="S2994" s="20"/>
    </row>
    <row r="2995" ht="15.75" customHeight="1">
      <c r="A2995" s="34"/>
      <c r="B2995" s="20"/>
      <c r="C2995" s="20"/>
      <c r="D2995" s="20"/>
      <c r="E2995" s="35"/>
      <c r="H2995" s="20"/>
      <c r="I2995" s="20"/>
      <c r="J2995" s="20"/>
      <c r="K2995" s="20"/>
      <c r="L2995" s="20"/>
      <c r="M2995" s="20"/>
      <c r="N2995" s="20"/>
      <c r="O2995" s="20"/>
      <c r="P2995" s="20"/>
      <c r="Q2995" s="20"/>
      <c r="R2995" s="20"/>
      <c r="S2995" s="20"/>
    </row>
    <row r="2996" ht="15.75" customHeight="1">
      <c r="A2996" s="34"/>
      <c r="B2996" s="20"/>
      <c r="C2996" s="20"/>
      <c r="D2996" s="20"/>
      <c r="E2996" s="35"/>
      <c r="H2996" s="20"/>
      <c r="I2996" s="20"/>
      <c r="J2996" s="20"/>
      <c r="K2996" s="20"/>
      <c r="L2996" s="20"/>
      <c r="M2996" s="20"/>
      <c r="N2996" s="20"/>
      <c r="O2996" s="20"/>
      <c r="P2996" s="20"/>
      <c r="Q2996" s="20"/>
      <c r="R2996" s="20"/>
      <c r="S2996" s="20"/>
    </row>
    <row r="2997" ht="15.75" customHeight="1">
      <c r="A2997" s="34"/>
      <c r="B2997" s="20"/>
      <c r="C2997" s="20"/>
      <c r="D2997" s="20"/>
      <c r="E2997" s="35"/>
      <c r="H2997" s="20"/>
      <c r="I2997" s="20"/>
      <c r="J2997" s="20"/>
      <c r="K2997" s="20"/>
      <c r="L2997" s="20"/>
      <c r="M2997" s="20"/>
      <c r="N2997" s="20"/>
      <c r="O2997" s="20"/>
      <c r="P2997" s="20"/>
      <c r="Q2997" s="20"/>
      <c r="R2997" s="20"/>
      <c r="S2997" s="20"/>
    </row>
    <row r="2998" ht="15.75" customHeight="1">
      <c r="A2998" s="34"/>
      <c r="B2998" s="20"/>
      <c r="C2998" s="20"/>
      <c r="D2998" s="20"/>
      <c r="E2998" s="35"/>
      <c r="H2998" s="20"/>
      <c r="I2998" s="20"/>
      <c r="J2998" s="20"/>
      <c r="K2998" s="20"/>
      <c r="L2998" s="20"/>
      <c r="M2998" s="20"/>
      <c r="N2998" s="20"/>
      <c r="O2998" s="20"/>
      <c r="P2998" s="20"/>
      <c r="Q2998" s="20"/>
      <c r="R2998" s="20"/>
      <c r="S2998" s="20"/>
    </row>
    <row r="2999" ht="15.75" customHeight="1">
      <c r="A2999" s="34"/>
      <c r="B2999" s="20"/>
      <c r="C2999" s="20"/>
      <c r="D2999" s="20"/>
      <c r="E2999" s="35"/>
      <c r="H2999" s="20"/>
      <c r="I2999" s="20"/>
      <c r="J2999" s="20"/>
      <c r="K2999" s="20"/>
      <c r="L2999" s="20"/>
      <c r="M2999" s="20"/>
      <c r="N2999" s="20"/>
      <c r="O2999" s="20"/>
      <c r="P2999" s="20"/>
      <c r="Q2999" s="20"/>
      <c r="R2999" s="20"/>
      <c r="S2999" s="20"/>
    </row>
    <row r="3000" ht="15.75" customHeight="1">
      <c r="A3000" s="34"/>
      <c r="B3000" s="20"/>
      <c r="C3000" s="20"/>
      <c r="D3000" s="20"/>
      <c r="E3000" s="35"/>
      <c r="H3000" s="20"/>
      <c r="I3000" s="20"/>
      <c r="J3000" s="20"/>
      <c r="K3000" s="20"/>
      <c r="L3000" s="20"/>
      <c r="M3000" s="20"/>
      <c r="N3000" s="20"/>
      <c r="O3000" s="20"/>
      <c r="P3000" s="20"/>
      <c r="Q3000" s="20"/>
      <c r="R3000" s="20"/>
      <c r="S3000" s="20"/>
    </row>
    <row r="3001" ht="15.75" customHeight="1">
      <c r="A3001" s="34"/>
      <c r="B3001" s="20"/>
      <c r="C3001" s="20"/>
      <c r="D3001" s="20"/>
      <c r="E3001" s="35"/>
      <c r="H3001" s="20"/>
      <c r="I3001" s="20"/>
      <c r="J3001" s="20"/>
      <c r="K3001" s="20"/>
      <c r="L3001" s="20"/>
      <c r="M3001" s="20"/>
      <c r="N3001" s="20"/>
      <c r="O3001" s="20"/>
      <c r="P3001" s="20"/>
      <c r="Q3001" s="20"/>
      <c r="R3001" s="20"/>
      <c r="S3001" s="20"/>
    </row>
    <row r="3002" ht="15.75" customHeight="1">
      <c r="A3002" s="34"/>
      <c r="B3002" s="20"/>
      <c r="C3002" s="20"/>
      <c r="D3002" s="20"/>
      <c r="E3002" s="35"/>
      <c r="H3002" s="20"/>
      <c r="I3002" s="20"/>
      <c r="J3002" s="20"/>
      <c r="K3002" s="20"/>
      <c r="L3002" s="20"/>
      <c r="M3002" s="20"/>
      <c r="N3002" s="20"/>
      <c r="O3002" s="20"/>
      <c r="P3002" s="20"/>
      <c r="Q3002" s="20"/>
      <c r="R3002" s="20"/>
      <c r="S3002" s="20"/>
    </row>
    <row r="3003" ht="15.75" customHeight="1">
      <c r="A3003" s="34"/>
      <c r="B3003" s="20"/>
      <c r="C3003" s="20"/>
      <c r="D3003" s="20"/>
      <c r="E3003" s="35"/>
      <c r="H3003" s="20"/>
      <c r="I3003" s="20"/>
      <c r="J3003" s="20"/>
      <c r="K3003" s="20"/>
      <c r="L3003" s="20"/>
      <c r="M3003" s="20"/>
      <c r="N3003" s="20"/>
      <c r="O3003" s="20"/>
      <c r="P3003" s="20"/>
      <c r="Q3003" s="20"/>
      <c r="R3003" s="20"/>
      <c r="S3003" s="20"/>
    </row>
    <row r="3004" ht="15.75" customHeight="1">
      <c r="A3004" s="34"/>
      <c r="B3004" s="20"/>
      <c r="C3004" s="20"/>
      <c r="D3004" s="20"/>
      <c r="E3004" s="35"/>
      <c r="H3004" s="20"/>
      <c r="I3004" s="20"/>
      <c r="J3004" s="20"/>
      <c r="K3004" s="20"/>
      <c r="L3004" s="20"/>
      <c r="M3004" s="20"/>
      <c r="N3004" s="20"/>
      <c r="O3004" s="20"/>
      <c r="P3004" s="20"/>
      <c r="Q3004" s="20"/>
      <c r="R3004" s="20"/>
      <c r="S3004" s="20"/>
    </row>
    <row r="3005" ht="15.75" customHeight="1">
      <c r="A3005" s="34"/>
      <c r="B3005" s="20"/>
      <c r="C3005" s="20"/>
      <c r="D3005" s="20"/>
      <c r="E3005" s="35"/>
      <c r="H3005" s="20"/>
      <c r="I3005" s="20"/>
      <c r="J3005" s="20"/>
      <c r="K3005" s="20"/>
      <c r="L3005" s="20"/>
      <c r="M3005" s="20"/>
      <c r="N3005" s="20"/>
      <c r="O3005" s="20"/>
      <c r="P3005" s="20"/>
      <c r="Q3005" s="20"/>
      <c r="R3005" s="20"/>
      <c r="S3005" s="20"/>
    </row>
    <row r="3006" ht="15.75" customHeight="1">
      <c r="A3006" s="34"/>
      <c r="B3006" s="20"/>
      <c r="C3006" s="20"/>
      <c r="D3006" s="20"/>
      <c r="E3006" s="35"/>
      <c r="H3006" s="20"/>
      <c r="I3006" s="20"/>
      <c r="J3006" s="20"/>
      <c r="K3006" s="20"/>
      <c r="L3006" s="20"/>
      <c r="M3006" s="20"/>
      <c r="N3006" s="20"/>
      <c r="O3006" s="20"/>
      <c r="P3006" s="20"/>
      <c r="Q3006" s="20"/>
      <c r="R3006" s="20"/>
      <c r="S3006" s="20"/>
    </row>
    <row r="3007" ht="15.75" customHeight="1">
      <c r="A3007" s="34"/>
      <c r="B3007" s="20"/>
      <c r="C3007" s="20"/>
      <c r="D3007" s="20"/>
      <c r="E3007" s="35"/>
      <c r="H3007" s="20"/>
      <c r="I3007" s="20"/>
      <c r="J3007" s="20"/>
      <c r="K3007" s="20"/>
      <c r="L3007" s="20"/>
      <c r="M3007" s="20"/>
      <c r="N3007" s="20"/>
      <c r="O3007" s="20"/>
      <c r="P3007" s="20"/>
      <c r="Q3007" s="20"/>
      <c r="R3007" s="20"/>
      <c r="S3007" s="20"/>
    </row>
    <row r="3008" ht="15.75" customHeight="1">
      <c r="A3008" s="34"/>
      <c r="B3008" s="20"/>
      <c r="C3008" s="20"/>
      <c r="D3008" s="20"/>
      <c r="E3008" s="35"/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</row>
    <row r="3009" ht="15.75" customHeight="1">
      <c r="A3009" s="34"/>
      <c r="B3009" s="20"/>
      <c r="C3009" s="20"/>
      <c r="D3009" s="20"/>
      <c r="E3009" s="35"/>
      <c r="H3009" s="20"/>
      <c r="I3009" s="20"/>
      <c r="J3009" s="20"/>
      <c r="K3009" s="20"/>
      <c r="L3009" s="20"/>
      <c r="M3009" s="20"/>
      <c r="N3009" s="20"/>
      <c r="O3009" s="20"/>
      <c r="P3009" s="20"/>
      <c r="Q3009" s="20"/>
      <c r="R3009" s="20"/>
      <c r="S3009" s="20"/>
    </row>
    <row r="3010" ht="15.75" customHeight="1">
      <c r="A3010" s="34"/>
      <c r="B3010" s="20"/>
      <c r="C3010" s="20"/>
      <c r="D3010" s="20"/>
      <c r="E3010" s="35"/>
      <c r="H3010" s="20"/>
      <c r="I3010" s="20"/>
      <c r="J3010" s="20"/>
      <c r="K3010" s="20"/>
      <c r="L3010" s="20"/>
      <c r="M3010" s="20"/>
      <c r="N3010" s="20"/>
      <c r="O3010" s="20"/>
      <c r="P3010" s="20"/>
      <c r="Q3010" s="20"/>
      <c r="R3010" s="20"/>
      <c r="S3010" s="20"/>
    </row>
    <row r="3011" ht="15.75" customHeight="1">
      <c r="A3011" s="34"/>
      <c r="B3011" s="20"/>
      <c r="C3011" s="20"/>
      <c r="D3011" s="20"/>
      <c r="E3011" s="35"/>
      <c r="H3011" s="20"/>
      <c r="I3011" s="20"/>
      <c r="J3011" s="20"/>
      <c r="K3011" s="20"/>
      <c r="L3011" s="20"/>
      <c r="M3011" s="20"/>
      <c r="N3011" s="20"/>
      <c r="O3011" s="20"/>
      <c r="P3011" s="20"/>
      <c r="Q3011" s="20"/>
      <c r="R3011" s="20"/>
      <c r="S3011" s="20"/>
    </row>
    <row r="3012" ht="15.75" customHeight="1">
      <c r="A3012" s="34"/>
      <c r="B3012" s="20"/>
      <c r="C3012" s="20"/>
      <c r="D3012" s="20"/>
      <c r="E3012" s="35"/>
      <c r="H3012" s="20"/>
      <c r="I3012" s="20"/>
      <c r="J3012" s="20"/>
      <c r="K3012" s="20"/>
      <c r="L3012" s="20"/>
      <c r="M3012" s="20"/>
      <c r="N3012" s="20"/>
      <c r="O3012" s="20"/>
      <c r="P3012" s="20"/>
      <c r="Q3012" s="20"/>
      <c r="R3012" s="20"/>
      <c r="S3012" s="20"/>
    </row>
    <row r="3013" ht="15.75" customHeight="1">
      <c r="A3013" s="34"/>
      <c r="B3013" s="20"/>
      <c r="C3013" s="20"/>
      <c r="D3013" s="20"/>
      <c r="E3013" s="35"/>
      <c r="H3013" s="20"/>
      <c r="I3013" s="20"/>
      <c r="J3013" s="20"/>
      <c r="K3013" s="20"/>
      <c r="L3013" s="20"/>
      <c r="M3013" s="20"/>
      <c r="N3013" s="20"/>
      <c r="O3013" s="20"/>
      <c r="P3013" s="20"/>
      <c r="Q3013" s="20"/>
      <c r="R3013" s="20"/>
      <c r="S3013" s="20"/>
    </row>
    <row r="3014" ht="15.75" customHeight="1">
      <c r="A3014" s="34"/>
      <c r="B3014" s="20"/>
      <c r="C3014" s="20"/>
      <c r="D3014" s="20"/>
      <c r="E3014" s="35"/>
      <c r="H3014" s="20"/>
      <c r="I3014" s="20"/>
      <c r="J3014" s="20"/>
      <c r="K3014" s="20"/>
      <c r="L3014" s="20"/>
      <c r="M3014" s="20"/>
      <c r="N3014" s="20"/>
      <c r="O3014" s="20"/>
      <c r="P3014" s="20"/>
      <c r="Q3014" s="20"/>
      <c r="R3014" s="20"/>
      <c r="S3014" s="20"/>
    </row>
    <row r="3015" ht="15.75" customHeight="1">
      <c r="A3015" s="34"/>
      <c r="B3015" s="20"/>
      <c r="C3015" s="20"/>
      <c r="D3015" s="20"/>
      <c r="E3015" s="35"/>
      <c r="H3015" s="20"/>
      <c r="I3015" s="20"/>
      <c r="J3015" s="20"/>
      <c r="K3015" s="20"/>
      <c r="L3015" s="20"/>
      <c r="M3015" s="20"/>
      <c r="N3015" s="20"/>
      <c r="O3015" s="20"/>
      <c r="P3015" s="20"/>
      <c r="Q3015" s="20"/>
      <c r="R3015" s="20"/>
      <c r="S3015" s="20"/>
    </row>
    <row r="3016" ht="15.75" customHeight="1">
      <c r="A3016" s="34"/>
      <c r="B3016" s="20"/>
      <c r="C3016" s="20"/>
      <c r="D3016" s="20"/>
      <c r="E3016" s="35"/>
      <c r="H3016" s="20"/>
      <c r="I3016" s="20"/>
      <c r="J3016" s="20"/>
      <c r="K3016" s="20"/>
      <c r="L3016" s="20"/>
      <c r="M3016" s="20"/>
      <c r="N3016" s="20"/>
      <c r="O3016" s="20"/>
      <c r="P3016" s="20"/>
      <c r="Q3016" s="20"/>
      <c r="R3016" s="20"/>
      <c r="S3016" s="20"/>
    </row>
    <row r="3017" ht="15.75" customHeight="1">
      <c r="A3017" s="34"/>
      <c r="B3017" s="20"/>
      <c r="C3017" s="20"/>
      <c r="D3017" s="20"/>
      <c r="E3017" s="35"/>
      <c r="H3017" s="20"/>
      <c r="I3017" s="20"/>
      <c r="J3017" s="20"/>
      <c r="K3017" s="20"/>
      <c r="L3017" s="20"/>
      <c r="M3017" s="20"/>
      <c r="N3017" s="20"/>
      <c r="O3017" s="20"/>
      <c r="P3017" s="20"/>
      <c r="Q3017" s="20"/>
      <c r="R3017" s="20"/>
      <c r="S3017" s="20"/>
    </row>
    <row r="3018" ht="15.75" customHeight="1">
      <c r="A3018" s="34"/>
      <c r="B3018" s="20"/>
      <c r="C3018" s="20"/>
      <c r="D3018" s="20"/>
      <c r="E3018" s="35"/>
      <c r="H3018" s="20"/>
      <c r="I3018" s="20"/>
      <c r="J3018" s="20"/>
      <c r="K3018" s="20"/>
      <c r="L3018" s="20"/>
      <c r="M3018" s="20"/>
      <c r="N3018" s="20"/>
      <c r="O3018" s="20"/>
      <c r="P3018" s="20"/>
      <c r="Q3018" s="20"/>
      <c r="R3018" s="20"/>
      <c r="S3018" s="20"/>
    </row>
    <row r="3019" ht="15.75" customHeight="1">
      <c r="A3019" s="34"/>
      <c r="B3019" s="20"/>
      <c r="C3019" s="20"/>
      <c r="D3019" s="20"/>
      <c r="E3019" s="35"/>
      <c r="H3019" s="20"/>
      <c r="I3019" s="20"/>
      <c r="J3019" s="20"/>
      <c r="K3019" s="20"/>
      <c r="L3019" s="20"/>
      <c r="M3019" s="20"/>
      <c r="N3019" s="20"/>
      <c r="O3019" s="20"/>
      <c r="P3019" s="20"/>
      <c r="Q3019" s="20"/>
      <c r="R3019" s="20"/>
      <c r="S3019" s="20"/>
    </row>
    <row r="3020" ht="15.75" customHeight="1">
      <c r="A3020" s="34"/>
      <c r="B3020" s="20"/>
      <c r="C3020" s="20"/>
      <c r="D3020" s="20"/>
      <c r="E3020" s="35"/>
      <c r="H3020" s="20"/>
      <c r="I3020" s="20"/>
      <c r="J3020" s="20"/>
      <c r="K3020" s="20"/>
      <c r="L3020" s="20"/>
      <c r="M3020" s="20"/>
      <c r="N3020" s="20"/>
      <c r="O3020" s="20"/>
      <c r="P3020" s="20"/>
      <c r="Q3020" s="20"/>
      <c r="R3020" s="20"/>
      <c r="S3020" s="20"/>
    </row>
    <row r="3021" ht="15.75" customHeight="1">
      <c r="A3021" s="34"/>
      <c r="B3021" s="20"/>
      <c r="C3021" s="20"/>
      <c r="D3021" s="20"/>
      <c r="E3021" s="35"/>
      <c r="H3021" s="20"/>
      <c r="I3021" s="20"/>
      <c r="J3021" s="20"/>
      <c r="K3021" s="20"/>
      <c r="L3021" s="20"/>
      <c r="M3021" s="20"/>
      <c r="N3021" s="20"/>
      <c r="O3021" s="20"/>
      <c r="P3021" s="20"/>
      <c r="Q3021" s="20"/>
      <c r="R3021" s="20"/>
      <c r="S3021" s="20"/>
    </row>
    <row r="3022" ht="15.75" customHeight="1">
      <c r="A3022" s="34"/>
      <c r="B3022" s="20"/>
      <c r="C3022" s="20"/>
      <c r="D3022" s="20"/>
      <c r="E3022" s="35"/>
      <c r="H3022" s="20"/>
      <c r="I3022" s="20"/>
      <c r="J3022" s="20"/>
      <c r="K3022" s="20"/>
      <c r="L3022" s="20"/>
      <c r="M3022" s="20"/>
      <c r="N3022" s="20"/>
      <c r="O3022" s="20"/>
      <c r="P3022" s="20"/>
      <c r="Q3022" s="20"/>
      <c r="R3022" s="20"/>
      <c r="S3022" s="20"/>
    </row>
    <row r="3023" ht="15.75" customHeight="1">
      <c r="A3023" s="34"/>
      <c r="B3023" s="20"/>
      <c r="C3023" s="20"/>
      <c r="D3023" s="20"/>
      <c r="E3023" s="35"/>
      <c r="H3023" s="20"/>
      <c r="I3023" s="20"/>
      <c r="J3023" s="20"/>
      <c r="K3023" s="20"/>
      <c r="L3023" s="20"/>
      <c r="M3023" s="20"/>
      <c r="N3023" s="20"/>
      <c r="O3023" s="20"/>
      <c r="P3023" s="20"/>
      <c r="Q3023" s="20"/>
      <c r="R3023" s="20"/>
      <c r="S3023" s="20"/>
    </row>
    <row r="3024" ht="15.75" customHeight="1">
      <c r="A3024" s="34"/>
      <c r="B3024" s="20"/>
      <c r="C3024" s="20"/>
      <c r="D3024" s="20"/>
      <c r="E3024" s="35"/>
      <c r="H3024" s="20"/>
      <c r="I3024" s="20"/>
      <c r="J3024" s="20"/>
      <c r="K3024" s="20"/>
      <c r="L3024" s="20"/>
      <c r="M3024" s="20"/>
      <c r="N3024" s="20"/>
      <c r="O3024" s="20"/>
      <c r="P3024" s="20"/>
      <c r="Q3024" s="20"/>
      <c r="R3024" s="20"/>
      <c r="S3024" s="20"/>
    </row>
    <row r="3025" ht="15.75" customHeight="1">
      <c r="A3025" s="34"/>
      <c r="B3025" s="20"/>
      <c r="C3025" s="20"/>
      <c r="D3025" s="20"/>
      <c r="E3025" s="35"/>
      <c r="H3025" s="20"/>
      <c r="I3025" s="20"/>
      <c r="J3025" s="20"/>
      <c r="K3025" s="20"/>
      <c r="L3025" s="20"/>
      <c r="M3025" s="20"/>
      <c r="N3025" s="20"/>
      <c r="O3025" s="20"/>
      <c r="P3025" s="20"/>
      <c r="Q3025" s="20"/>
      <c r="R3025" s="20"/>
      <c r="S3025" s="20"/>
    </row>
    <row r="3026" ht="15.75" customHeight="1">
      <c r="A3026" s="34"/>
      <c r="B3026" s="20"/>
      <c r="C3026" s="20"/>
      <c r="D3026" s="20"/>
      <c r="E3026" s="35"/>
      <c r="H3026" s="20"/>
      <c r="I3026" s="20"/>
      <c r="J3026" s="20"/>
      <c r="K3026" s="20"/>
      <c r="L3026" s="20"/>
      <c r="M3026" s="20"/>
      <c r="N3026" s="20"/>
      <c r="O3026" s="20"/>
      <c r="P3026" s="20"/>
      <c r="Q3026" s="20"/>
      <c r="R3026" s="20"/>
      <c r="S3026" s="20"/>
    </row>
    <row r="3027" ht="15.75" customHeight="1">
      <c r="A3027" s="34"/>
      <c r="B3027" s="20"/>
      <c r="C3027" s="20"/>
      <c r="D3027" s="20"/>
      <c r="E3027" s="35"/>
      <c r="H3027" s="20"/>
      <c r="I3027" s="20"/>
      <c r="J3027" s="20"/>
      <c r="K3027" s="20"/>
      <c r="L3027" s="20"/>
      <c r="M3027" s="20"/>
      <c r="N3027" s="20"/>
      <c r="O3027" s="20"/>
      <c r="P3027" s="20"/>
      <c r="Q3027" s="20"/>
      <c r="R3027" s="20"/>
      <c r="S3027" s="20"/>
    </row>
    <row r="3028" ht="15.75" customHeight="1">
      <c r="A3028" s="34"/>
      <c r="B3028" s="20"/>
      <c r="C3028" s="20"/>
      <c r="D3028" s="20"/>
      <c r="E3028" s="35"/>
      <c r="H3028" s="20"/>
      <c r="I3028" s="20"/>
      <c r="J3028" s="20"/>
      <c r="K3028" s="20"/>
      <c r="L3028" s="20"/>
      <c r="M3028" s="20"/>
      <c r="N3028" s="20"/>
      <c r="O3028" s="20"/>
      <c r="P3028" s="20"/>
      <c r="Q3028" s="20"/>
      <c r="R3028" s="20"/>
      <c r="S3028" s="20"/>
    </row>
    <row r="3029" ht="15.75" customHeight="1">
      <c r="A3029" s="34"/>
      <c r="B3029" s="20"/>
      <c r="C3029" s="20"/>
      <c r="D3029" s="20"/>
      <c r="E3029" s="35"/>
      <c r="H3029" s="20"/>
      <c r="I3029" s="20"/>
      <c r="J3029" s="20"/>
      <c r="K3029" s="20"/>
      <c r="L3029" s="20"/>
      <c r="M3029" s="20"/>
      <c r="N3029" s="20"/>
      <c r="O3029" s="20"/>
      <c r="P3029" s="20"/>
      <c r="Q3029" s="20"/>
      <c r="R3029" s="20"/>
      <c r="S3029" s="20"/>
    </row>
    <row r="3030" ht="15.75" customHeight="1">
      <c r="A3030" s="34"/>
      <c r="B3030" s="20"/>
      <c r="C3030" s="20"/>
      <c r="D3030" s="20"/>
      <c r="E3030" s="35"/>
      <c r="H3030" s="20"/>
      <c r="I3030" s="20"/>
      <c r="J3030" s="20"/>
      <c r="K3030" s="20"/>
      <c r="L3030" s="20"/>
      <c r="M3030" s="20"/>
      <c r="N3030" s="20"/>
      <c r="O3030" s="20"/>
      <c r="P3030" s="20"/>
      <c r="Q3030" s="20"/>
      <c r="R3030" s="20"/>
      <c r="S3030" s="20"/>
    </row>
    <row r="3031" ht="15.75" customHeight="1">
      <c r="A3031" s="34"/>
      <c r="B3031" s="20"/>
      <c r="C3031" s="20"/>
      <c r="D3031" s="20"/>
      <c r="E3031" s="35"/>
      <c r="H3031" s="20"/>
      <c r="I3031" s="20"/>
      <c r="J3031" s="20"/>
      <c r="K3031" s="20"/>
      <c r="L3031" s="20"/>
      <c r="M3031" s="20"/>
      <c r="N3031" s="20"/>
      <c r="O3031" s="20"/>
      <c r="P3031" s="20"/>
      <c r="Q3031" s="20"/>
      <c r="R3031" s="20"/>
      <c r="S3031" s="20"/>
    </row>
    <row r="3032" ht="15.75" customHeight="1">
      <c r="A3032" s="34"/>
      <c r="B3032" s="20"/>
      <c r="C3032" s="20"/>
      <c r="D3032" s="20"/>
      <c r="E3032" s="35"/>
      <c r="H3032" s="20"/>
      <c r="I3032" s="20"/>
      <c r="J3032" s="20"/>
      <c r="K3032" s="20"/>
      <c r="L3032" s="20"/>
      <c r="M3032" s="20"/>
      <c r="N3032" s="20"/>
      <c r="O3032" s="20"/>
      <c r="P3032" s="20"/>
      <c r="Q3032" s="20"/>
      <c r="R3032" s="20"/>
      <c r="S3032" s="20"/>
    </row>
    <row r="3033" ht="15.75" customHeight="1">
      <c r="A3033" s="34"/>
      <c r="B3033" s="20"/>
      <c r="C3033" s="20"/>
      <c r="D3033" s="20"/>
      <c r="E3033" s="35"/>
      <c r="H3033" s="20"/>
      <c r="I3033" s="20"/>
      <c r="J3033" s="20"/>
      <c r="K3033" s="20"/>
      <c r="L3033" s="20"/>
      <c r="M3033" s="20"/>
      <c r="N3033" s="20"/>
      <c r="O3033" s="20"/>
      <c r="P3033" s="20"/>
      <c r="Q3033" s="20"/>
      <c r="R3033" s="20"/>
      <c r="S3033" s="20"/>
    </row>
    <row r="3034" ht="15.75" customHeight="1">
      <c r="A3034" s="34"/>
      <c r="B3034" s="20"/>
      <c r="C3034" s="20"/>
      <c r="D3034" s="20"/>
      <c r="E3034" s="35"/>
      <c r="H3034" s="20"/>
      <c r="I3034" s="20"/>
      <c r="J3034" s="20"/>
      <c r="K3034" s="20"/>
      <c r="L3034" s="20"/>
      <c r="M3034" s="20"/>
      <c r="N3034" s="20"/>
      <c r="O3034" s="20"/>
      <c r="P3034" s="20"/>
      <c r="Q3034" s="20"/>
      <c r="R3034" s="20"/>
      <c r="S3034" s="20"/>
    </row>
    <row r="3035" ht="15.75" customHeight="1">
      <c r="A3035" s="34"/>
      <c r="B3035" s="20"/>
      <c r="C3035" s="20"/>
      <c r="D3035" s="20"/>
      <c r="E3035" s="35"/>
      <c r="H3035" s="20"/>
      <c r="I3035" s="20"/>
      <c r="J3035" s="20"/>
      <c r="K3035" s="20"/>
      <c r="L3035" s="20"/>
      <c r="M3035" s="20"/>
      <c r="N3035" s="20"/>
      <c r="O3035" s="20"/>
      <c r="P3035" s="20"/>
      <c r="Q3035" s="20"/>
      <c r="R3035" s="20"/>
      <c r="S3035" s="20"/>
    </row>
    <row r="3036" ht="15.75" customHeight="1">
      <c r="A3036" s="34"/>
      <c r="B3036" s="20"/>
      <c r="C3036" s="20"/>
      <c r="D3036" s="20"/>
      <c r="E3036" s="35"/>
      <c r="H3036" s="20"/>
      <c r="I3036" s="20"/>
      <c r="J3036" s="20"/>
      <c r="K3036" s="20"/>
      <c r="L3036" s="20"/>
      <c r="M3036" s="20"/>
      <c r="N3036" s="20"/>
      <c r="O3036" s="20"/>
      <c r="P3036" s="20"/>
      <c r="Q3036" s="20"/>
      <c r="R3036" s="20"/>
      <c r="S3036" s="20"/>
    </row>
    <row r="3037" ht="15.75" customHeight="1">
      <c r="A3037" s="34"/>
      <c r="B3037" s="20"/>
      <c r="C3037" s="20"/>
      <c r="D3037" s="20"/>
      <c r="E3037" s="35"/>
      <c r="H3037" s="20"/>
      <c r="I3037" s="20"/>
      <c r="J3037" s="20"/>
      <c r="K3037" s="20"/>
      <c r="L3037" s="20"/>
      <c r="M3037" s="20"/>
      <c r="N3037" s="20"/>
      <c r="O3037" s="20"/>
      <c r="P3037" s="20"/>
      <c r="Q3037" s="20"/>
      <c r="R3037" s="20"/>
      <c r="S3037" s="20"/>
    </row>
    <row r="3038" ht="15.75" customHeight="1">
      <c r="A3038" s="34"/>
      <c r="B3038" s="20"/>
      <c r="C3038" s="20"/>
      <c r="D3038" s="20"/>
      <c r="E3038" s="35"/>
      <c r="H3038" s="20"/>
      <c r="I3038" s="20"/>
      <c r="J3038" s="20"/>
      <c r="K3038" s="20"/>
      <c r="L3038" s="20"/>
      <c r="M3038" s="20"/>
      <c r="N3038" s="20"/>
      <c r="O3038" s="20"/>
      <c r="P3038" s="20"/>
      <c r="Q3038" s="20"/>
      <c r="R3038" s="20"/>
      <c r="S3038" s="20"/>
    </row>
    <row r="3039" ht="15.75" customHeight="1">
      <c r="A3039" s="34"/>
      <c r="B3039" s="20"/>
      <c r="C3039" s="20"/>
      <c r="D3039" s="20"/>
      <c r="E3039" s="35"/>
      <c r="H3039" s="20"/>
      <c r="I3039" s="20"/>
      <c r="J3039" s="20"/>
      <c r="K3039" s="20"/>
      <c r="L3039" s="20"/>
      <c r="M3039" s="20"/>
      <c r="N3039" s="20"/>
      <c r="O3039" s="20"/>
      <c r="P3039" s="20"/>
      <c r="Q3039" s="20"/>
      <c r="R3039" s="20"/>
      <c r="S3039" s="20"/>
    </row>
    <row r="3040" ht="15.75" customHeight="1">
      <c r="A3040" s="34"/>
      <c r="B3040" s="20"/>
      <c r="C3040" s="20"/>
      <c r="D3040" s="20"/>
      <c r="E3040" s="35"/>
      <c r="H3040" s="20"/>
      <c r="I3040" s="20"/>
      <c r="J3040" s="20"/>
      <c r="K3040" s="20"/>
      <c r="L3040" s="20"/>
      <c r="M3040" s="20"/>
      <c r="N3040" s="20"/>
      <c r="O3040" s="20"/>
      <c r="P3040" s="20"/>
      <c r="Q3040" s="20"/>
      <c r="R3040" s="20"/>
      <c r="S3040" s="20"/>
    </row>
    <row r="3041" ht="15.75" customHeight="1">
      <c r="A3041" s="34"/>
      <c r="B3041" s="20"/>
      <c r="C3041" s="20"/>
      <c r="D3041" s="20"/>
      <c r="E3041" s="35"/>
      <c r="H3041" s="20"/>
      <c r="I3041" s="20"/>
      <c r="J3041" s="20"/>
      <c r="K3041" s="20"/>
      <c r="L3041" s="20"/>
      <c r="M3041" s="20"/>
      <c r="N3041" s="20"/>
      <c r="O3041" s="20"/>
      <c r="P3041" s="20"/>
      <c r="Q3041" s="20"/>
      <c r="R3041" s="20"/>
      <c r="S3041" s="20"/>
    </row>
    <row r="3042" ht="15.75" customHeight="1">
      <c r="A3042" s="34"/>
      <c r="B3042" s="20"/>
      <c r="C3042" s="20"/>
      <c r="D3042" s="20"/>
      <c r="E3042" s="35"/>
      <c r="H3042" s="20"/>
      <c r="I3042" s="20"/>
      <c r="J3042" s="20"/>
      <c r="K3042" s="20"/>
      <c r="L3042" s="20"/>
      <c r="M3042" s="20"/>
      <c r="N3042" s="20"/>
      <c r="O3042" s="20"/>
      <c r="P3042" s="20"/>
      <c r="Q3042" s="20"/>
      <c r="R3042" s="20"/>
      <c r="S3042" s="20"/>
    </row>
    <row r="3043" ht="15.75" customHeight="1">
      <c r="A3043" s="34"/>
      <c r="B3043" s="20"/>
      <c r="C3043" s="20"/>
      <c r="D3043" s="20"/>
      <c r="E3043" s="35"/>
      <c r="H3043" s="20"/>
      <c r="I3043" s="20"/>
      <c r="J3043" s="20"/>
      <c r="K3043" s="20"/>
      <c r="L3043" s="20"/>
      <c r="M3043" s="20"/>
      <c r="N3043" s="20"/>
      <c r="O3043" s="20"/>
      <c r="P3043" s="20"/>
      <c r="Q3043" s="20"/>
      <c r="R3043" s="20"/>
      <c r="S3043" s="20"/>
    </row>
    <row r="3044" ht="15.75" customHeight="1">
      <c r="A3044" s="34"/>
      <c r="B3044" s="20"/>
      <c r="C3044" s="20"/>
      <c r="D3044" s="20"/>
      <c r="E3044" s="35"/>
      <c r="H3044" s="20"/>
      <c r="I3044" s="20"/>
      <c r="J3044" s="20"/>
      <c r="K3044" s="20"/>
      <c r="L3044" s="20"/>
      <c r="M3044" s="20"/>
      <c r="N3044" s="20"/>
      <c r="O3044" s="20"/>
      <c r="P3044" s="20"/>
      <c r="Q3044" s="20"/>
      <c r="R3044" s="20"/>
      <c r="S3044" s="20"/>
    </row>
    <row r="3045" ht="15.75" customHeight="1">
      <c r="A3045" s="34"/>
      <c r="B3045" s="20"/>
      <c r="C3045" s="20"/>
      <c r="D3045" s="20"/>
      <c r="E3045" s="35"/>
      <c r="H3045" s="20"/>
      <c r="I3045" s="20"/>
      <c r="J3045" s="20"/>
      <c r="K3045" s="20"/>
      <c r="L3045" s="20"/>
      <c r="M3045" s="20"/>
      <c r="N3045" s="20"/>
      <c r="O3045" s="20"/>
      <c r="P3045" s="20"/>
      <c r="Q3045" s="20"/>
      <c r="R3045" s="20"/>
      <c r="S3045" s="20"/>
    </row>
    <row r="3046" ht="15.75" customHeight="1">
      <c r="A3046" s="34"/>
      <c r="B3046" s="20"/>
      <c r="C3046" s="20"/>
      <c r="D3046" s="20"/>
      <c r="E3046" s="35"/>
      <c r="H3046" s="20"/>
      <c r="I3046" s="20"/>
      <c r="J3046" s="20"/>
      <c r="K3046" s="20"/>
      <c r="L3046" s="20"/>
      <c r="M3046" s="20"/>
      <c r="N3046" s="20"/>
      <c r="O3046" s="20"/>
      <c r="P3046" s="20"/>
      <c r="Q3046" s="20"/>
      <c r="R3046" s="20"/>
      <c r="S3046" s="20"/>
    </row>
    <row r="3047" ht="15.75" customHeight="1">
      <c r="A3047" s="34"/>
      <c r="B3047" s="20"/>
      <c r="C3047" s="20"/>
      <c r="D3047" s="20"/>
      <c r="E3047" s="35"/>
      <c r="H3047" s="20"/>
      <c r="I3047" s="20"/>
      <c r="J3047" s="20"/>
      <c r="K3047" s="20"/>
      <c r="L3047" s="20"/>
      <c r="M3047" s="20"/>
      <c r="N3047" s="20"/>
      <c r="O3047" s="20"/>
      <c r="P3047" s="20"/>
      <c r="Q3047" s="20"/>
      <c r="R3047" s="20"/>
      <c r="S3047" s="20"/>
    </row>
    <row r="3048" ht="15.75" customHeight="1">
      <c r="A3048" s="34"/>
      <c r="B3048" s="20"/>
      <c r="C3048" s="20"/>
      <c r="D3048" s="20"/>
      <c r="E3048" s="35"/>
      <c r="H3048" s="20"/>
      <c r="I3048" s="20"/>
      <c r="J3048" s="20"/>
      <c r="K3048" s="20"/>
      <c r="L3048" s="20"/>
      <c r="M3048" s="20"/>
      <c r="N3048" s="20"/>
      <c r="O3048" s="20"/>
      <c r="P3048" s="20"/>
      <c r="Q3048" s="20"/>
      <c r="R3048" s="20"/>
      <c r="S3048" s="20"/>
    </row>
    <row r="3049" ht="15.75" customHeight="1">
      <c r="A3049" s="34"/>
      <c r="B3049" s="20"/>
      <c r="C3049" s="20"/>
      <c r="D3049" s="20"/>
      <c r="E3049" s="35"/>
      <c r="H3049" s="20"/>
      <c r="I3049" s="20"/>
      <c r="J3049" s="20"/>
      <c r="K3049" s="20"/>
      <c r="L3049" s="20"/>
      <c r="M3049" s="20"/>
      <c r="N3049" s="20"/>
      <c r="O3049" s="20"/>
      <c r="P3049" s="20"/>
      <c r="Q3049" s="20"/>
      <c r="R3049" s="20"/>
      <c r="S3049" s="20"/>
    </row>
    <row r="3050" ht="15.75" customHeight="1">
      <c r="A3050" s="34"/>
      <c r="B3050" s="20"/>
      <c r="C3050" s="20"/>
      <c r="D3050" s="20"/>
      <c r="E3050" s="35"/>
      <c r="H3050" s="20"/>
      <c r="I3050" s="20"/>
      <c r="J3050" s="20"/>
      <c r="K3050" s="20"/>
      <c r="L3050" s="20"/>
      <c r="M3050" s="20"/>
      <c r="N3050" s="20"/>
      <c r="O3050" s="20"/>
      <c r="P3050" s="20"/>
      <c r="Q3050" s="20"/>
      <c r="R3050" s="20"/>
      <c r="S3050" s="20"/>
    </row>
    <row r="3051" ht="15.75" customHeight="1">
      <c r="A3051" s="34"/>
      <c r="B3051" s="20"/>
      <c r="C3051" s="20"/>
      <c r="D3051" s="20"/>
      <c r="E3051" s="35"/>
      <c r="H3051" s="20"/>
      <c r="I3051" s="20"/>
      <c r="J3051" s="20"/>
      <c r="K3051" s="20"/>
      <c r="L3051" s="20"/>
      <c r="M3051" s="20"/>
      <c r="N3051" s="20"/>
      <c r="O3051" s="20"/>
      <c r="P3051" s="20"/>
      <c r="Q3051" s="20"/>
      <c r="R3051" s="20"/>
      <c r="S3051" s="20"/>
    </row>
    <row r="3052" ht="15.75" customHeight="1">
      <c r="A3052" s="34"/>
      <c r="B3052" s="20"/>
      <c r="C3052" s="20"/>
      <c r="D3052" s="20"/>
      <c r="E3052" s="35"/>
      <c r="H3052" s="20"/>
      <c r="I3052" s="20"/>
      <c r="J3052" s="20"/>
      <c r="K3052" s="20"/>
      <c r="L3052" s="20"/>
      <c r="M3052" s="20"/>
      <c r="N3052" s="20"/>
      <c r="O3052" s="20"/>
      <c r="P3052" s="20"/>
      <c r="Q3052" s="20"/>
      <c r="R3052" s="20"/>
      <c r="S3052" s="20"/>
    </row>
    <row r="3053" ht="15.75" customHeight="1">
      <c r="A3053" s="34"/>
      <c r="B3053" s="20"/>
      <c r="C3053" s="20"/>
      <c r="D3053" s="20"/>
      <c r="E3053" s="35"/>
      <c r="H3053" s="20"/>
      <c r="I3053" s="20"/>
      <c r="J3053" s="20"/>
      <c r="K3053" s="20"/>
      <c r="L3053" s="20"/>
      <c r="M3053" s="20"/>
      <c r="N3053" s="20"/>
      <c r="O3053" s="20"/>
      <c r="P3053" s="20"/>
      <c r="Q3053" s="20"/>
      <c r="R3053" s="20"/>
      <c r="S3053" s="20"/>
    </row>
    <row r="3054" ht="15.75" customHeight="1">
      <c r="A3054" s="34"/>
      <c r="B3054" s="20"/>
      <c r="C3054" s="20"/>
      <c r="D3054" s="20"/>
      <c r="E3054" s="35"/>
      <c r="H3054" s="20"/>
      <c r="I3054" s="20"/>
      <c r="J3054" s="20"/>
      <c r="K3054" s="20"/>
      <c r="L3054" s="20"/>
      <c r="M3054" s="20"/>
      <c r="N3054" s="20"/>
      <c r="O3054" s="20"/>
      <c r="P3054" s="20"/>
      <c r="Q3054" s="20"/>
      <c r="R3054" s="20"/>
      <c r="S3054" s="20"/>
    </row>
    <row r="3055" ht="15.75" customHeight="1">
      <c r="A3055" s="34"/>
      <c r="B3055" s="20"/>
      <c r="C3055" s="20"/>
      <c r="D3055" s="20"/>
      <c r="E3055" s="35"/>
      <c r="H3055" s="20"/>
      <c r="I3055" s="20"/>
      <c r="J3055" s="20"/>
      <c r="K3055" s="20"/>
      <c r="L3055" s="20"/>
      <c r="M3055" s="20"/>
      <c r="N3055" s="20"/>
      <c r="O3055" s="20"/>
      <c r="P3055" s="20"/>
      <c r="Q3055" s="20"/>
      <c r="R3055" s="20"/>
      <c r="S3055" s="20"/>
    </row>
    <row r="3056" ht="15.75" customHeight="1">
      <c r="A3056" s="34"/>
      <c r="B3056" s="20"/>
      <c r="C3056" s="20"/>
      <c r="D3056" s="20"/>
      <c r="E3056" s="35"/>
      <c r="H3056" s="20"/>
      <c r="I3056" s="20"/>
      <c r="J3056" s="20"/>
      <c r="K3056" s="20"/>
      <c r="L3056" s="20"/>
      <c r="M3056" s="20"/>
      <c r="N3056" s="20"/>
      <c r="O3056" s="20"/>
      <c r="P3056" s="20"/>
      <c r="Q3056" s="20"/>
      <c r="R3056" s="20"/>
      <c r="S3056" s="20"/>
    </row>
    <row r="3057" ht="15.75" customHeight="1">
      <c r="A3057" s="34"/>
      <c r="B3057" s="20"/>
      <c r="C3057" s="20"/>
      <c r="D3057" s="20"/>
      <c r="E3057" s="35"/>
      <c r="H3057" s="20"/>
      <c r="I3057" s="20"/>
      <c r="J3057" s="20"/>
      <c r="K3057" s="20"/>
      <c r="L3057" s="20"/>
      <c r="M3057" s="20"/>
      <c r="N3057" s="20"/>
      <c r="O3057" s="20"/>
      <c r="P3057" s="20"/>
      <c r="Q3057" s="20"/>
      <c r="R3057" s="20"/>
      <c r="S3057" s="20"/>
    </row>
    <row r="3058" ht="15.75" customHeight="1">
      <c r="A3058" s="34"/>
      <c r="B3058" s="20"/>
      <c r="C3058" s="20"/>
      <c r="D3058" s="20"/>
      <c r="E3058" s="35"/>
      <c r="H3058" s="20"/>
      <c r="I3058" s="20"/>
      <c r="J3058" s="20"/>
      <c r="K3058" s="20"/>
      <c r="L3058" s="20"/>
      <c r="M3058" s="20"/>
      <c r="N3058" s="20"/>
      <c r="O3058" s="20"/>
      <c r="P3058" s="20"/>
      <c r="Q3058" s="20"/>
      <c r="R3058" s="20"/>
      <c r="S3058" s="20"/>
    </row>
    <row r="3059" ht="15.75" customHeight="1">
      <c r="A3059" s="34"/>
      <c r="B3059" s="20"/>
      <c r="C3059" s="20"/>
      <c r="D3059" s="20"/>
      <c r="E3059" s="35"/>
      <c r="H3059" s="20"/>
      <c r="I3059" s="20"/>
      <c r="J3059" s="20"/>
      <c r="K3059" s="20"/>
      <c r="L3059" s="20"/>
      <c r="M3059" s="20"/>
      <c r="N3059" s="20"/>
      <c r="O3059" s="20"/>
      <c r="P3059" s="20"/>
      <c r="Q3059" s="20"/>
      <c r="R3059" s="20"/>
      <c r="S3059" s="20"/>
    </row>
    <row r="3060" ht="15.75" customHeight="1">
      <c r="A3060" s="34"/>
      <c r="B3060" s="20"/>
      <c r="C3060" s="20"/>
      <c r="D3060" s="20"/>
      <c r="E3060" s="35"/>
      <c r="H3060" s="20"/>
      <c r="I3060" s="20"/>
      <c r="J3060" s="20"/>
      <c r="K3060" s="20"/>
      <c r="L3060" s="20"/>
      <c r="M3060" s="20"/>
      <c r="N3060" s="20"/>
      <c r="O3060" s="20"/>
      <c r="P3060" s="20"/>
      <c r="Q3060" s="20"/>
      <c r="R3060" s="20"/>
      <c r="S3060" s="20"/>
    </row>
    <row r="3061" ht="15.75" customHeight="1">
      <c r="A3061" s="34"/>
      <c r="B3061" s="20"/>
      <c r="C3061" s="20"/>
      <c r="D3061" s="20"/>
      <c r="E3061" s="35"/>
      <c r="H3061" s="20"/>
      <c r="I3061" s="20"/>
      <c r="J3061" s="20"/>
      <c r="K3061" s="20"/>
      <c r="L3061" s="20"/>
      <c r="M3061" s="20"/>
      <c r="N3061" s="20"/>
      <c r="O3061" s="20"/>
      <c r="P3061" s="20"/>
      <c r="Q3061" s="20"/>
      <c r="R3061" s="20"/>
      <c r="S3061" s="20"/>
    </row>
    <row r="3062" ht="15.75" customHeight="1">
      <c r="A3062" s="34"/>
      <c r="B3062" s="20"/>
      <c r="C3062" s="20"/>
      <c r="D3062" s="20"/>
      <c r="E3062" s="35"/>
      <c r="H3062" s="20"/>
      <c r="I3062" s="20"/>
      <c r="J3062" s="20"/>
      <c r="K3062" s="20"/>
      <c r="L3062" s="20"/>
      <c r="M3062" s="20"/>
      <c r="N3062" s="20"/>
      <c r="O3062" s="20"/>
      <c r="P3062" s="20"/>
      <c r="Q3062" s="20"/>
      <c r="R3062" s="20"/>
      <c r="S3062" s="20"/>
    </row>
    <row r="3063" ht="15.75" customHeight="1">
      <c r="A3063" s="34"/>
      <c r="B3063" s="20"/>
      <c r="C3063" s="20"/>
      <c r="D3063" s="20"/>
      <c r="E3063" s="35"/>
      <c r="H3063" s="20"/>
      <c r="I3063" s="20"/>
      <c r="J3063" s="20"/>
      <c r="K3063" s="20"/>
      <c r="L3063" s="20"/>
      <c r="M3063" s="20"/>
      <c r="N3063" s="20"/>
      <c r="O3063" s="20"/>
      <c r="P3063" s="20"/>
      <c r="Q3063" s="20"/>
      <c r="R3063" s="20"/>
      <c r="S3063" s="20"/>
    </row>
    <row r="3064" ht="15.75" customHeight="1">
      <c r="A3064" s="34"/>
      <c r="B3064" s="20"/>
      <c r="C3064" s="20"/>
      <c r="D3064" s="20"/>
      <c r="E3064" s="35"/>
      <c r="H3064" s="20"/>
      <c r="I3064" s="20"/>
      <c r="J3064" s="20"/>
      <c r="K3064" s="20"/>
      <c r="L3064" s="20"/>
      <c r="M3064" s="20"/>
      <c r="N3064" s="20"/>
      <c r="O3064" s="20"/>
      <c r="P3064" s="20"/>
      <c r="Q3064" s="20"/>
      <c r="R3064" s="20"/>
      <c r="S3064" s="20"/>
    </row>
    <row r="3065" ht="15.75" customHeight="1">
      <c r="A3065" s="34"/>
      <c r="B3065" s="20"/>
      <c r="C3065" s="20"/>
      <c r="D3065" s="20"/>
      <c r="E3065" s="35"/>
      <c r="H3065" s="20"/>
      <c r="I3065" s="20"/>
      <c r="J3065" s="20"/>
      <c r="K3065" s="20"/>
      <c r="L3065" s="20"/>
      <c r="M3065" s="20"/>
      <c r="N3065" s="20"/>
      <c r="O3065" s="20"/>
      <c r="P3065" s="20"/>
      <c r="Q3065" s="20"/>
      <c r="R3065" s="20"/>
      <c r="S3065" s="20"/>
    </row>
    <row r="3066" ht="15.75" customHeight="1">
      <c r="A3066" s="34"/>
      <c r="B3066" s="20"/>
      <c r="C3066" s="20"/>
      <c r="D3066" s="20"/>
      <c r="E3066" s="35"/>
      <c r="H3066" s="20"/>
      <c r="I3066" s="20"/>
      <c r="J3066" s="20"/>
      <c r="K3066" s="20"/>
      <c r="L3066" s="20"/>
      <c r="M3066" s="20"/>
      <c r="N3066" s="20"/>
      <c r="O3066" s="20"/>
      <c r="P3066" s="20"/>
      <c r="Q3066" s="20"/>
      <c r="R3066" s="20"/>
      <c r="S3066" s="20"/>
    </row>
    <row r="3067" ht="15.75" customHeight="1">
      <c r="A3067" s="34"/>
      <c r="B3067" s="20"/>
      <c r="C3067" s="20"/>
      <c r="D3067" s="20"/>
      <c r="E3067" s="35"/>
      <c r="H3067" s="20"/>
      <c r="I3067" s="20"/>
      <c r="J3067" s="20"/>
      <c r="K3067" s="20"/>
      <c r="L3067" s="20"/>
      <c r="M3067" s="20"/>
      <c r="N3067" s="20"/>
      <c r="O3067" s="20"/>
      <c r="P3067" s="20"/>
      <c r="Q3067" s="20"/>
      <c r="R3067" s="20"/>
      <c r="S3067" s="20"/>
    </row>
    <row r="3068" ht="15.75" customHeight="1">
      <c r="A3068" s="34"/>
      <c r="B3068" s="20"/>
      <c r="C3068" s="20"/>
      <c r="D3068" s="20"/>
      <c r="E3068" s="35"/>
      <c r="H3068" s="20"/>
      <c r="I3068" s="20"/>
      <c r="J3068" s="20"/>
      <c r="K3068" s="20"/>
      <c r="L3068" s="20"/>
      <c r="M3068" s="20"/>
      <c r="N3068" s="20"/>
      <c r="O3068" s="20"/>
      <c r="P3068" s="20"/>
      <c r="Q3068" s="20"/>
      <c r="R3068" s="20"/>
      <c r="S3068" s="20"/>
    </row>
    <row r="3069" ht="15.75" customHeight="1">
      <c r="A3069" s="34"/>
      <c r="B3069" s="20"/>
      <c r="C3069" s="20"/>
      <c r="D3069" s="20"/>
      <c r="E3069" s="35"/>
      <c r="H3069" s="20"/>
      <c r="I3069" s="20"/>
      <c r="J3069" s="20"/>
      <c r="K3069" s="20"/>
      <c r="L3069" s="20"/>
      <c r="M3069" s="20"/>
      <c r="N3069" s="20"/>
      <c r="O3069" s="20"/>
      <c r="P3069" s="20"/>
      <c r="Q3069" s="20"/>
      <c r="R3069" s="20"/>
      <c r="S3069" s="20"/>
    </row>
    <row r="3070" ht="15.75" customHeight="1">
      <c r="A3070" s="34"/>
      <c r="B3070" s="20"/>
      <c r="C3070" s="20"/>
      <c r="D3070" s="20"/>
      <c r="E3070" s="35"/>
      <c r="H3070" s="20"/>
      <c r="I3070" s="20"/>
      <c r="J3070" s="20"/>
      <c r="K3070" s="20"/>
      <c r="L3070" s="20"/>
      <c r="M3070" s="20"/>
      <c r="N3070" s="20"/>
      <c r="O3070" s="20"/>
      <c r="P3070" s="20"/>
      <c r="Q3070" s="20"/>
      <c r="R3070" s="20"/>
      <c r="S3070" s="20"/>
    </row>
    <row r="3071" ht="15.75" customHeight="1">
      <c r="A3071" s="34"/>
      <c r="B3071" s="20"/>
      <c r="C3071" s="20"/>
      <c r="D3071" s="20"/>
      <c r="E3071" s="35"/>
      <c r="H3071" s="20"/>
      <c r="I3071" s="20"/>
      <c r="J3071" s="20"/>
      <c r="K3071" s="20"/>
      <c r="L3071" s="20"/>
      <c r="M3071" s="20"/>
      <c r="N3071" s="20"/>
      <c r="O3071" s="20"/>
      <c r="P3071" s="20"/>
      <c r="Q3071" s="20"/>
      <c r="R3071" s="20"/>
      <c r="S3071" s="20"/>
    </row>
    <row r="3072" ht="15.75" customHeight="1">
      <c r="A3072" s="34"/>
      <c r="B3072" s="20"/>
      <c r="C3072" s="20"/>
      <c r="D3072" s="20"/>
      <c r="E3072" s="35"/>
      <c r="H3072" s="20"/>
      <c r="I3072" s="20"/>
      <c r="J3072" s="20"/>
      <c r="K3072" s="20"/>
      <c r="L3072" s="20"/>
      <c r="M3072" s="20"/>
      <c r="N3072" s="20"/>
      <c r="O3072" s="20"/>
      <c r="P3072" s="20"/>
      <c r="Q3072" s="20"/>
      <c r="R3072" s="20"/>
      <c r="S3072" s="20"/>
    </row>
    <row r="3073" ht="15.75" customHeight="1">
      <c r="A3073" s="34"/>
      <c r="B3073" s="20"/>
      <c r="C3073" s="20"/>
      <c r="D3073" s="20"/>
      <c r="E3073" s="35"/>
      <c r="H3073" s="20"/>
      <c r="I3073" s="20"/>
      <c r="J3073" s="20"/>
      <c r="K3073" s="20"/>
      <c r="L3073" s="20"/>
      <c r="M3073" s="20"/>
      <c r="N3073" s="20"/>
      <c r="O3073" s="20"/>
      <c r="P3073" s="20"/>
      <c r="Q3073" s="20"/>
      <c r="R3073" s="20"/>
      <c r="S3073" s="20"/>
    </row>
    <row r="3074" ht="15.75" customHeight="1">
      <c r="A3074" s="34"/>
      <c r="B3074" s="20"/>
      <c r="C3074" s="20"/>
      <c r="D3074" s="20"/>
      <c r="E3074" s="35"/>
      <c r="H3074" s="20"/>
      <c r="I3074" s="20"/>
      <c r="J3074" s="20"/>
      <c r="K3074" s="20"/>
      <c r="L3074" s="20"/>
      <c r="M3074" s="20"/>
      <c r="N3074" s="20"/>
      <c r="O3074" s="20"/>
      <c r="P3074" s="20"/>
      <c r="Q3074" s="20"/>
      <c r="R3074" s="20"/>
      <c r="S3074" s="20"/>
    </row>
    <row r="3075" ht="15.75" customHeight="1">
      <c r="A3075" s="34"/>
      <c r="B3075" s="20"/>
      <c r="C3075" s="20"/>
      <c r="D3075" s="20"/>
      <c r="E3075" s="35"/>
      <c r="H3075" s="20"/>
      <c r="I3075" s="20"/>
      <c r="J3075" s="20"/>
      <c r="K3075" s="20"/>
      <c r="L3075" s="20"/>
      <c r="M3075" s="20"/>
      <c r="N3075" s="20"/>
      <c r="O3075" s="20"/>
      <c r="P3075" s="20"/>
      <c r="Q3075" s="20"/>
      <c r="R3075" s="20"/>
      <c r="S3075" s="20"/>
    </row>
    <row r="3076" ht="15.75" customHeight="1">
      <c r="A3076" s="34"/>
      <c r="B3076" s="20"/>
      <c r="C3076" s="20"/>
      <c r="D3076" s="20"/>
      <c r="E3076" s="35"/>
      <c r="H3076" s="20"/>
      <c r="I3076" s="20"/>
      <c r="J3076" s="20"/>
      <c r="K3076" s="20"/>
      <c r="L3076" s="20"/>
      <c r="M3076" s="20"/>
      <c r="N3076" s="20"/>
      <c r="O3076" s="20"/>
      <c r="P3076" s="20"/>
      <c r="Q3076" s="20"/>
      <c r="R3076" s="20"/>
      <c r="S3076" s="20"/>
    </row>
    <row r="3077" ht="15.75" customHeight="1">
      <c r="A3077" s="34"/>
      <c r="B3077" s="20"/>
      <c r="C3077" s="20"/>
      <c r="D3077" s="20"/>
      <c r="E3077" s="35"/>
      <c r="H3077" s="20"/>
      <c r="I3077" s="20"/>
      <c r="J3077" s="20"/>
      <c r="K3077" s="20"/>
      <c r="L3077" s="20"/>
      <c r="M3077" s="20"/>
      <c r="N3077" s="20"/>
      <c r="O3077" s="20"/>
      <c r="P3077" s="20"/>
      <c r="Q3077" s="20"/>
      <c r="R3077" s="20"/>
      <c r="S3077" s="20"/>
    </row>
    <row r="3078" ht="15.75" customHeight="1">
      <c r="A3078" s="34"/>
      <c r="B3078" s="20"/>
      <c r="C3078" s="20"/>
      <c r="D3078" s="20"/>
      <c r="E3078" s="35"/>
      <c r="H3078" s="20"/>
      <c r="I3078" s="20"/>
      <c r="J3078" s="20"/>
      <c r="K3078" s="20"/>
      <c r="L3078" s="20"/>
      <c r="M3078" s="20"/>
      <c r="N3078" s="20"/>
      <c r="O3078" s="20"/>
      <c r="P3078" s="20"/>
      <c r="Q3078" s="20"/>
      <c r="R3078" s="20"/>
      <c r="S3078" s="20"/>
    </row>
    <row r="3079" ht="15.75" customHeight="1">
      <c r="A3079" s="34"/>
      <c r="B3079" s="20"/>
      <c r="C3079" s="20"/>
      <c r="D3079" s="20"/>
      <c r="E3079" s="35"/>
      <c r="H3079" s="20"/>
      <c r="I3079" s="20"/>
      <c r="J3079" s="20"/>
      <c r="K3079" s="20"/>
      <c r="L3079" s="20"/>
      <c r="M3079" s="20"/>
      <c r="N3079" s="20"/>
      <c r="O3079" s="20"/>
      <c r="P3079" s="20"/>
      <c r="Q3079" s="20"/>
      <c r="R3079" s="20"/>
      <c r="S3079" s="20"/>
    </row>
    <row r="3080" ht="15.75" customHeight="1">
      <c r="A3080" s="34"/>
      <c r="B3080" s="20"/>
      <c r="C3080" s="20"/>
      <c r="D3080" s="20"/>
      <c r="E3080" s="35"/>
      <c r="H3080" s="20"/>
      <c r="I3080" s="20"/>
      <c r="J3080" s="20"/>
      <c r="K3080" s="20"/>
      <c r="L3080" s="20"/>
      <c r="M3080" s="20"/>
      <c r="N3080" s="20"/>
      <c r="O3080" s="20"/>
      <c r="P3080" s="20"/>
      <c r="Q3080" s="20"/>
      <c r="R3080" s="20"/>
      <c r="S3080" s="20"/>
    </row>
    <row r="3081" ht="15.75" customHeight="1">
      <c r="A3081" s="34"/>
      <c r="B3081" s="20"/>
      <c r="C3081" s="20"/>
      <c r="D3081" s="20"/>
      <c r="E3081" s="35"/>
      <c r="H3081" s="20"/>
      <c r="I3081" s="20"/>
      <c r="J3081" s="20"/>
      <c r="K3081" s="20"/>
      <c r="L3081" s="20"/>
      <c r="M3081" s="20"/>
      <c r="N3081" s="20"/>
      <c r="O3081" s="20"/>
      <c r="P3081" s="20"/>
      <c r="Q3081" s="20"/>
      <c r="R3081" s="20"/>
      <c r="S3081" s="20"/>
    </row>
    <row r="3082" ht="15.75" customHeight="1">
      <c r="A3082" s="34"/>
      <c r="B3082" s="20"/>
      <c r="C3082" s="20"/>
      <c r="D3082" s="20"/>
      <c r="E3082" s="35"/>
      <c r="H3082" s="20"/>
      <c r="I3082" s="20"/>
      <c r="J3082" s="20"/>
      <c r="K3082" s="20"/>
      <c r="L3082" s="20"/>
      <c r="M3082" s="20"/>
      <c r="N3082" s="20"/>
      <c r="O3082" s="20"/>
      <c r="P3082" s="20"/>
      <c r="Q3082" s="20"/>
      <c r="R3082" s="20"/>
      <c r="S3082" s="20"/>
    </row>
    <row r="3083" ht="15.75" customHeight="1">
      <c r="A3083" s="34"/>
      <c r="B3083" s="20"/>
      <c r="C3083" s="20"/>
      <c r="D3083" s="20"/>
      <c r="E3083" s="35"/>
      <c r="H3083" s="20"/>
      <c r="I3083" s="20"/>
      <c r="J3083" s="20"/>
      <c r="K3083" s="20"/>
      <c r="L3083" s="20"/>
      <c r="M3083" s="20"/>
      <c r="N3083" s="20"/>
      <c r="O3083" s="20"/>
      <c r="P3083" s="20"/>
      <c r="Q3083" s="20"/>
      <c r="R3083" s="20"/>
      <c r="S3083" s="20"/>
    </row>
    <row r="3084" ht="15.75" customHeight="1">
      <c r="A3084" s="34"/>
      <c r="B3084" s="20"/>
      <c r="C3084" s="20"/>
      <c r="D3084" s="20"/>
      <c r="E3084" s="35"/>
      <c r="H3084" s="20"/>
      <c r="I3084" s="20"/>
      <c r="J3084" s="20"/>
      <c r="K3084" s="20"/>
      <c r="L3084" s="20"/>
      <c r="M3084" s="20"/>
      <c r="N3084" s="20"/>
      <c r="O3084" s="20"/>
      <c r="P3084" s="20"/>
      <c r="Q3084" s="20"/>
      <c r="R3084" s="20"/>
      <c r="S3084" s="20"/>
    </row>
    <row r="3085" ht="15.75" customHeight="1">
      <c r="A3085" s="34"/>
      <c r="B3085" s="20"/>
      <c r="C3085" s="20"/>
      <c r="D3085" s="20"/>
      <c r="E3085" s="35"/>
      <c r="H3085" s="20"/>
      <c r="I3085" s="20"/>
      <c r="J3085" s="20"/>
      <c r="K3085" s="20"/>
      <c r="L3085" s="20"/>
      <c r="M3085" s="20"/>
      <c r="N3085" s="20"/>
      <c r="O3085" s="20"/>
      <c r="P3085" s="20"/>
      <c r="Q3085" s="20"/>
      <c r="R3085" s="20"/>
      <c r="S3085" s="20"/>
    </row>
    <row r="3086" ht="15.75" customHeight="1">
      <c r="A3086" s="34"/>
      <c r="B3086" s="20"/>
      <c r="C3086" s="20"/>
      <c r="D3086" s="20"/>
      <c r="E3086" s="35"/>
      <c r="H3086" s="20"/>
      <c r="I3086" s="20"/>
      <c r="J3086" s="20"/>
      <c r="K3086" s="20"/>
      <c r="L3086" s="20"/>
      <c r="M3086" s="20"/>
      <c r="N3086" s="20"/>
      <c r="O3086" s="20"/>
      <c r="P3086" s="20"/>
      <c r="Q3086" s="20"/>
      <c r="R3086" s="20"/>
      <c r="S3086" s="20"/>
    </row>
    <row r="3087" ht="15.75" customHeight="1">
      <c r="A3087" s="34"/>
      <c r="B3087" s="20"/>
      <c r="C3087" s="20"/>
      <c r="D3087" s="20"/>
      <c r="E3087" s="35"/>
      <c r="H3087" s="20"/>
      <c r="I3087" s="20"/>
      <c r="J3087" s="20"/>
      <c r="K3087" s="20"/>
      <c r="L3087" s="20"/>
      <c r="M3087" s="20"/>
      <c r="N3087" s="20"/>
      <c r="O3087" s="20"/>
      <c r="P3087" s="20"/>
      <c r="Q3087" s="20"/>
      <c r="R3087" s="20"/>
      <c r="S3087" s="20"/>
    </row>
    <row r="3088" ht="15.75" customHeight="1">
      <c r="A3088" s="34"/>
      <c r="B3088" s="20"/>
      <c r="C3088" s="20"/>
      <c r="D3088" s="20"/>
      <c r="E3088" s="35"/>
      <c r="H3088" s="20"/>
      <c r="I3088" s="20"/>
      <c r="J3088" s="20"/>
      <c r="K3088" s="20"/>
      <c r="L3088" s="20"/>
      <c r="M3088" s="20"/>
      <c r="N3088" s="20"/>
      <c r="O3088" s="20"/>
      <c r="P3088" s="20"/>
      <c r="Q3088" s="20"/>
      <c r="R3088" s="20"/>
      <c r="S3088" s="20"/>
    </row>
    <row r="3089" ht="15.75" customHeight="1">
      <c r="A3089" s="34"/>
      <c r="B3089" s="20"/>
      <c r="C3089" s="20"/>
      <c r="D3089" s="20"/>
      <c r="E3089" s="35"/>
      <c r="H3089" s="20"/>
      <c r="I3089" s="20"/>
      <c r="J3089" s="20"/>
      <c r="K3089" s="20"/>
      <c r="L3089" s="20"/>
      <c r="M3089" s="20"/>
      <c r="N3089" s="20"/>
      <c r="O3089" s="20"/>
      <c r="P3089" s="20"/>
      <c r="Q3089" s="20"/>
      <c r="R3089" s="20"/>
      <c r="S3089" s="20"/>
    </row>
    <row r="3090" ht="15.75" customHeight="1">
      <c r="A3090" s="34"/>
      <c r="B3090" s="20"/>
      <c r="C3090" s="20"/>
      <c r="D3090" s="20"/>
      <c r="E3090" s="35"/>
      <c r="H3090" s="20"/>
      <c r="I3090" s="20"/>
      <c r="J3090" s="20"/>
      <c r="K3090" s="20"/>
      <c r="L3090" s="20"/>
      <c r="M3090" s="20"/>
      <c r="N3090" s="20"/>
      <c r="O3090" s="20"/>
      <c r="P3090" s="20"/>
      <c r="Q3090" s="20"/>
      <c r="R3090" s="20"/>
      <c r="S3090" s="20"/>
    </row>
    <row r="3091" ht="15.75" customHeight="1">
      <c r="A3091" s="34"/>
      <c r="B3091" s="20"/>
      <c r="C3091" s="20"/>
      <c r="D3091" s="20"/>
      <c r="E3091" s="35"/>
      <c r="H3091" s="20"/>
      <c r="I3091" s="20"/>
      <c r="J3091" s="20"/>
      <c r="K3091" s="20"/>
      <c r="L3091" s="20"/>
      <c r="M3091" s="20"/>
      <c r="N3091" s="20"/>
      <c r="O3091" s="20"/>
      <c r="P3091" s="20"/>
      <c r="Q3091" s="20"/>
      <c r="R3091" s="20"/>
      <c r="S3091" s="20"/>
    </row>
    <row r="3092" ht="15.75" customHeight="1">
      <c r="A3092" s="34"/>
      <c r="B3092" s="20"/>
      <c r="C3092" s="20"/>
      <c r="D3092" s="20"/>
      <c r="E3092" s="35"/>
      <c r="H3092" s="20"/>
      <c r="I3092" s="20"/>
      <c r="J3092" s="20"/>
      <c r="K3092" s="20"/>
      <c r="L3092" s="20"/>
      <c r="M3092" s="20"/>
      <c r="N3092" s="20"/>
      <c r="O3092" s="20"/>
      <c r="P3092" s="20"/>
      <c r="Q3092" s="20"/>
      <c r="R3092" s="20"/>
      <c r="S3092" s="20"/>
    </row>
    <row r="3093" ht="15.75" customHeight="1">
      <c r="A3093" s="34"/>
      <c r="B3093" s="20"/>
      <c r="C3093" s="20"/>
      <c r="D3093" s="20"/>
      <c r="E3093" s="35"/>
      <c r="H3093" s="20"/>
      <c r="I3093" s="20"/>
      <c r="J3093" s="20"/>
      <c r="K3093" s="20"/>
      <c r="L3093" s="20"/>
      <c r="M3093" s="20"/>
      <c r="N3093" s="20"/>
      <c r="O3093" s="20"/>
      <c r="P3093" s="20"/>
      <c r="Q3093" s="20"/>
      <c r="R3093" s="20"/>
      <c r="S3093" s="20"/>
    </row>
    <row r="3094" ht="15.75" customHeight="1">
      <c r="A3094" s="34"/>
      <c r="B3094" s="20"/>
      <c r="C3094" s="20"/>
      <c r="D3094" s="20"/>
      <c r="E3094" s="35"/>
      <c r="H3094" s="20"/>
      <c r="I3094" s="20"/>
      <c r="J3094" s="20"/>
      <c r="K3094" s="20"/>
      <c r="L3094" s="20"/>
      <c r="M3094" s="20"/>
      <c r="N3094" s="20"/>
      <c r="O3094" s="20"/>
      <c r="P3094" s="20"/>
      <c r="Q3094" s="20"/>
      <c r="R3094" s="20"/>
      <c r="S3094" s="20"/>
    </row>
    <row r="3095" ht="15.75" customHeight="1">
      <c r="A3095" s="34"/>
      <c r="B3095" s="20"/>
      <c r="C3095" s="20"/>
      <c r="D3095" s="20"/>
      <c r="E3095" s="35"/>
      <c r="H3095" s="20"/>
      <c r="I3095" s="20"/>
      <c r="J3095" s="20"/>
      <c r="K3095" s="20"/>
      <c r="L3095" s="20"/>
      <c r="M3095" s="20"/>
      <c r="N3095" s="20"/>
      <c r="O3095" s="20"/>
      <c r="P3095" s="20"/>
      <c r="Q3095" s="20"/>
      <c r="R3095" s="20"/>
      <c r="S3095" s="20"/>
    </row>
    <row r="3096" ht="15.75" customHeight="1">
      <c r="A3096" s="34"/>
      <c r="B3096" s="20"/>
      <c r="C3096" s="20"/>
      <c r="D3096" s="20"/>
      <c r="E3096" s="35"/>
      <c r="H3096" s="20"/>
      <c r="I3096" s="20"/>
      <c r="J3096" s="20"/>
      <c r="K3096" s="20"/>
      <c r="L3096" s="20"/>
      <c r="M3096" s="20"/>
      <c r="N3096" s="20"/>
      <c r="O3096" s="20"/>
      <c r="P3096" s="20"/>
      <c r="Q3096" s="20"/>
      <c r="R3096" s="20"/>
      <c r="S3096" s="20"/>
    </row>
    <row r="3097" ht="15.75" customHeight="1">
      <c r="A3097" s="34"/>
      <c r="B3097" s="20"/>
      <c r="C3097" s="20"/>
      <c r="D3097" s="20"/>
      <c r="E3097" s="35"/>
      <c r="H3097" s="20"/>
      <c r="I3097" s="20"/>
      <c r="J3097" s="20"/>
      <c r="K3097" s="20"/>
      <c r="L3097" s="20"/>
      <c r="M3097" s="20"/>
      <c r="N3097" s="20"/>
      <c r="O3097" s="20"/>
      <c r="P3097" s="20"/>
      <c r="Q3097" s="20"/>
      <c r="R3097" s="20"/>
      <c r="S3097" s="20"/>
    </row>
    <row r="3098" ht="15.75" customHeight="1">
      <c r="A3098" s="34"/>
      <c r="B3098" s="20"/>
      <c r="C3098" s="20"/>
      <c r="D3098" s="20"/>
      <c r="E3098" s="35"/>
      <c r="H3098" s="20"/>
      <c r="I3098" s="20"/>
      <c r="J3098" s="20"/>
      <c r="K3098" s="20"/>
      <c r="L3098" s="20"/>
      <c r="M3098" s="20"/>
      <c r="N3098" s="20"/>
      <c r="O3098" s="20"/>
      <c r="P3098" s="20"/>
      <c r="Q3098" s="20"/>
      <c r="R3098" s="20"/>
      <c r="S3098" s="20"/>
    </row>
    <row r="3099" ht="15.75" customHeight="1">
      <c r="A3099" s="34"/>
      <c r="B3099" s="20"/>
      <c r="C3099" s="20"/>
      <c r="D3099" s="20"/>
      <c r="E3099" s="35"/>
      <c r="H3099" s="20"/>
      <c r="I3099" s="20"/>
      <c r="J3099" s="20"/>
      <c r="K3099" s="20"/>
      <c r="L3099" s="20"/>
      <c r="M3099" s="20"/>
      <c r="N3099" s="20"/>
      <c r="O3099" s="20"/>
      <c r="P3099" s="20"/>
      <c r="Q3099" s="20"/>
      <c r="R3099" s="20"/>
      <c r="S3099" s="20"/>
    </row>
    <row r="3100" ht="15.75" customHeight="1">
      <c r="A3100" s="34"/>
      <c r="B3100" s="20"/>
      <c r="C3100" s="20"/>
      <c r="D3100" s="20"/>
      <c r="E3100" s="35"/>
      <c r="H3100" s="20"/>
      <c r="I3100" s="20"/>
      <c r="J3100" s="20"/>
      <c r="K3100" s="20"/>
      <c r="L3100" s="20"/>
      <c r="M3100" s="20"/>
      <c r="N3100" s="20"/>
      <c r="O3100" s="20"/>
      <c r="P3100" s="20"/>
      <c r="Q3100" s="20"/>
      <c r="R3100" s="20"/>
      <c r="S3100" s="20"/>
    </row>
    <row r="3101" ht="15.75" customHeight="1">
      <c r="A3101" s="34"/>
      <c r="B3101" s="20"/>
      <c r="C3101" s="20"/>
      <c r="D3101" s="20"/>
      <c r="E3101" s="35"/>
      <c r="H3101" s="20"/>
      <c r="I3101" s="20"/>
      <c r="J3101" s="20"/>
      <c r="K3101" s="20"/>
      <c r="L3101" s="20"/>
      <c r="M3101" s="20"/>
      <c r="N3101" s="20"/>
      <c r="O3101" s="20"/>
      <c r="P3101" s="20"/>
      <c r="Q3101" s="20"/>
      <c r="R3101" s="20"/>
      <c r="S3101" s="20"/>
    </row>
    <row r="3102" ht="15.75" customHeight="1">
      <c r="A3102" s="34"/>
      <c r="B3102" s="20"/>
      <c r="C3102" s="20"/>
      <c r="D3102" s="20"/>
      <c r="E3102" s="35"/>
      <c r="H3102" s="20"/>
      <c r="I3102" s="20"/>
      <c r="J3102" s="20"/>
      <c r="K3102" s="20"/>
      <c r="L3102" s="20"/>
      <c r="M3102" s="20"/>
      <c r="N3102" s="20"/>
      <c r="O3102" s="20"/>
      <c r="P3102" s="20"/>
      <c r="Q3102" s="20"/>
      <c r="R3102" s="20"/>
      <c r="S3102" s="20"/>
    </row>
    <row r="3103" ht="15.75" customHeight="1">
      <c r="A3103" s="34"/>
      <c r="B3103" s="20"/>
      <c r="C3103" s="20"/>
      <c r="D3103" s="20"/>
      <c r="E3103" s="35"/>
      <c r="H3103" s="20"/>
      <c r="I3103" s="20"/>
      <c r="J3103" s="20"/>
      <c r="K3103" s="20"/>
      <c r="L3103" s="20"/>
      <c r="M3103" s="20"/>
      <c r="N3103" s="20"/>
      <c r="O3103" s="20"/>
      <c r="P3103" s="20"/>
      <c r="Q3103" s="20"/>
      <c r="R3103" s="20"/>
      <c r="S3103" s="20"/>
    </row>
    <row r="3104" ht="15.75" customHeight="1">
      <c r="A3104" s="34"/>
      <c r="B3104" s="20"/>
      <c r="C3104" s="20"/>
      <c r="D3104" s="20"/>
      <c r="E3104" s="35"/>
      <c r="H3104" s="20"/>
      <c r="I3104" s="20"/>
      <c r="J3104" s="20"/>
      <c r="K3104" s="20"/>
      <c r="L3104" s="20"/>
      <c r="M3104" s="20"/>
      <c r="N3104" s="20"/>
      <c r="O3104" s="20"/>
      <c r="P3104" s="20"/>
      <c r="Q3104" s="20"/>
      <c r="R3104" s="20"/>
      <c r="S3104" s="20"/>
    </row>
    <row r="3105" ht="15.75" customHeight="1">
      <c r="A3105" s="34"/>
      <c r="B3105" s="20"/>
      <c r="C3105" s="20"/>
      <c r="D3105" s="20"/>
      <c r="E3105" s="35"/>
      <c r="H3105" s="20"/>
      <c r="I3105" s="20"/>
      <c r="J3105" s="20"/>
      <c r="K3105" s="20"/>
      <c r="L3105" s="20"/>
      <c r="M3105" s="20"/>
      <c r="N3105" s="20"/>
      <c r="O3105" s="20"/>
      <c r="P3105" s="20"/>
      <c r="Q3105" s="20"/>
      <c r="R3105" s="20"/>
      <c r="S3105" s="20"/>
    </row>
    <row r="3106" ht="15.75" customHeight="1">
      <c r="A3106" s="34"/>
      <c r="B3106" s="20"/>
      <c r="C3106" s="20"/>
      <c r="D3106" s="20"/>
      <c r="E3106" s="35"/>
      <c r="H3106" s="20"/>
      <c r="I3106" s="20"/>
      <c r="J3106" s="20"/>
      <c r="K3106" s="20"/>
      <c r="L3106" s="20"/>
      <c r="M3106" s="20"/>
      <c r="N3106" s="20"/>
      <c r="O3106" s="20"/>
      <c r="P3106" s="20"/>
      <c r="Q3106" s="20"/>
      <c r="R3106" s="20"/>
      <c r="S3106" s="20"/>
    </row>
    <row r="3107" ht="15.75" customHeight="1">
      <c r="A3107" s="34"/>
      <c r="B3107" s="20"/>
      <c r="C3107" s="20"/>
      <c r="D3107" s="20"/>
      <c r="E3107" s="35"/>
      <c r="H3107" s="20"/>
      <c r="I3107" s="20"/>
      <c r="J3107" s="20"/>
      <c r="K3107" s="20"/>
      <c r="L3107" s="20"/>
      <c r="M3107" s="20"/>
      <c r="N3107" s="20"/>
      <c r="O3107" s="20"/>
      <c r="P3107" s="20"/>
      <c r="Q3107" s="20"/>
      <c r="R3107" s="20"/>
      <c r="S3107" s="20"/>
    </row>
    <row r="3108" ht="15.75" customHeight="1">
      <c r="A3108" s="34"/>
      <c r="B3108" s="20"/>
      <c r="C3108" s="20"/>
      <c r="D3108" s="20"/>
      <c r="E3108" s="35"/>
      <c r="H3108" s="20"/>
      <c r="I3108" s="20"/>
      <c r="J3108" s="20"/>
      <c r="K3108" s="20"/>
      <c r="L3108" s="20"/>
      <c r="M3108" s="20"/>
      <c r="N3108" s="20"/>
      <c r="O3108" s="20"/>
      <c r="P3108" s="20"/>
      <c r="Q3108" s="20"/>
      <c r="R3108" s="20"/>
      <c r="S3108" s="20"/>
    </row>
    <row r="3109" ht="15.75" customHeight="1">
      <c r="A3109" s="34"/>
      <c r="B3109" s="20"/>
      <c r="C3109" s="20"/>
      <c r="D3109" s="20"/>
      <c r="E3109" s="35"/>
      <c r="H3109" s="20"/>
      <c r="I3109" s="20"/>
      <c r="J3109" s="20"/>
      <c r="K3109" s="20"/>
      <c r="L3109" s="20"/>
      <c r="M3109" s="20"/>
      <c r="N3109" s="20"/>
      <c r="O3109" s="20"/>
      <c r="P3109" s="20"/>
      <c r="Q3109" s="20"/>
      <c r="R3109" s="20"/>
      <c r="S3109" s="20"/>
    </row>
    <row r="3110" ht="15.75" customHeight="1">
      <c r="A3110" s="34"/>
      <c r="B3110" s="20"/>
      <c r="C3110" s="20"/>
      <c r="D3110" s="20"/>
      <c r="E3110" s="35"/>
      <c r="H3110" s="20"/>
      <c r="I3110" s="20"/>
      <c r="J3110" s="20"/>
      <c r="K3110" s="20"/>
      <c r="L3110" s="20"/>
      <c r="M3110" s="20"/>
      <c r="N3110" s="20"/>
      <c r="O3110" s="20"/>
      <c r="P3110" s="20"/>
      <c r="Q3110" s="20"/>
      <c r="R3110" s="20"/>
      <c r="S3110" s="20"/>
    </row>
    <row r="3111" ht="15.75" customHeight="1">
      <c r="A3111" s="34"/>
      <c r="B3111" s="20"/>
      <c r="C3111" s="20"/>
      <c r="D3111" s="20"/>
      <c r="E3111" s="35"/>
      <c r="H3111" s="20"/>
      <c r="I3111" s="20"/>
      <c r="J3111" s="20"/>
      <c r="K3111" s="20"/>
      <c r="L3111" s="20"/>
      <c r="M3111" s="20"/>
      <c r="N3111" s="20"/>
      <c r="O3111" s="20"/>
      <c r="P3111" s="20"/>
      <c r="Q3111" s="20"/>
      <c r="R3111" s="20"/>
      <c r="S3111" s="20"/>
    </row>
    <row r="3112" ht="15.75" customHeight="1">
      <c r="A3112" s="34"/>
      <c r="B3112" s="20"/>
      <c r="C3112" s="20"/>
      <c r="D3112" s="20"/>
      <c r="E3112" s="35"/>
      <c r="H3112" s="20"/>
      <c r="I3112" s="20"/>
      <c r="J3112" s="20"/>
      <c r="K3112" s="20"/>
      <c r="L3112" s="20"/>
      <c r="M3112" s="20"/>
      <c r="N3112" s="20"/>
      <c r="O3112" s="20"/>
      <c r="P3112" s="20"/>
      <c r="Q3112" s="20"/>
      <c r="R3112" s="20"/>
      <c r="S3112" s="20"/>
    </row>
    <row r="3113" ht="15.75" customHeight="1">
      <c r="A3113" s="34"/>
      <c r="B3113" s="20"/>
      <c r="C3113" s="20"/>
      <c r="D3113" s="20"/>
      <c r="E3113" s="35"/>
      <c r="H3113" s="20"/>
      <c r="I3113" s="20"/>
      <c r="J3113" s="20"/>
      <c r="K3113" s="20"/>
      <c r="L3113" s="20"/>
      <c r="M3113" s="20"/>
      <c r="N3113" s="20"/>
      <c r="O3113" s="20"/>
      <c r="P3113" s="20"/>
      <c r="Q3113" s="20"/>
      <c r="R3113" s="20"/>
      <c r="S3113" s="20"/>
    </row>
    <row r="3114" ht="15.75" customHeight="1">
      <c r="A3114" s="34"/>
      <c r="B3114" s="20"/>
      <c r="C3114" s="20"/>
      <c r="D3114" s="20"/>
      <c r="E3114" s="35"/>
      <c r="H3114" s="20"/>
      <c r="I3114" s="20"/>
      <c r="J3114" s="20"/>
      <c r="K3114" s="20"/>
      <c r="L3114" s="20"/>
      <c r="M3114" s="20"/>
      <c r="N3114" s="20"/>
      <c r="O3114" s="20"/>
      <c r="P3114" s="20"/>
      <c r="Q3114" s="20"/>
      <c r="R3114" s="20"/>
      <c r="S3114" s="20"/>
    </row>
    <row r="3115" ht="15.75" customHeight="1">
      <c r="A3115" s="34"/>
      <c r="B3115" s="20"/>
      <c r="C3115" s="20"/>
      <c r="D3115" s="20"/>
      <c r="E3115" s="35"/>
      <c r="H3115" s="20"/>
      <c r="I3115" s="20"/>
      <c r="J3115" s="20"/>
      <c r="K3115" s="20"/>
      <c r="L3115" s="20"/>
      <c r="M3115" s="20"/>
      <c r="N3115" s="20"/>
      <c r="O3115" s="20"/>
      <c r="P3115" s="20"/>
      <c r="Q3115" s="20"/>
      <c r="R3115" s="20"/>
      <c r="S3115" s="20"/>
    </row>
    <row r="3116" ht="15.75" customHeight="1">
      <c r="A3116" s="34"/>
      <c r="B3116" s="20"/>
      <c r="C3116" s="20"/>
      <c r="D3116" s="20"/>
      <c r="E3116" s="35"/>
      <c r="H3116" s="20"/>
      <c r="I3116" s="20"/>
      <c r="J3116" s="20"/>
      <c r="K3116" s="20"/>
      <c r="L3116" s="20"/>
      <c r="M3116" s="20"/>
      <c r="N3116" s="20"/>
      <c r="O3116" s="20"/>
      <c r="P3116" s="20"/>
      <c r="Q3116" s="20"/>
      <c r="R3116" s="20"/>
      <c r="S3116" s="20"/>
    </row>
    <row r="3117" ht="15.75" customHeight="1">
      <c r="A3117" s="34"/>
      <c r="B3117" s="20"/>
      <c r="C3117" s="20"/>
      <c r="D3117" s="20"/>
      <c r="E3117" s="35"/>
      <c r="H3117" s="20"/>
      <c r="I3117" s="20"/>
      <c r="J3117" s="20"/>
      <c r="K3117" s="20"/>
      <c r="L3117" s="20"/>
      <c r="M3117" s="20"/>
      <c r="N3117" s="20"/>
      <c r="O3117" s="20"/>
      <c r="P3117" s="20"/>
      <c r="Q3117" s="20"/>
      <c r="R3117" s="20"/>
      <c r="S3117" s="20"/>
    </row>
    <row r="3118" ht="15.75" customHeight="1">
      <c r="A3118" s="34"/>
      <c r="B3118" s="20"/>
      <c r="C3118" s="20"/>
      <c r="D3118" s="20"/>
      <c r="E3118" s="35"/>
      <c r="H3118" s="20"/>
      <c r="I3118" s="20"/>
      <c r="J3118" s="20"/>
      <c r="K3118" s="20"/>
      <c r="L3118" s="20"/>
      <c r="M3118" s="20"/>
      <c r="N3118" s="20"/>
      <c r="O3118" s="20"/>
      <c r="P3118" s="20"/>
      <c r="Q3118" s="20"/>
      <c r="R3118" s="20"/>
      <c r="S3118" s="20"/>
    </row>
    <row r="3119" ht="15.75" customHeight="1">
      <c r="A3119" s="34"/>
      <c r="B3119" s="20"/>
      <c r="C3119" s="20"/>
      <c r="D3119" s="20"/>
      <c r="E3119" s="35"/>
      <c r="H3119" s="20"/>
      <c r="I3119" s="20"/>
      <c r="J3119" s="20"/>
      <c r="K3119" s="20"/>
      <c r="L3119" s="20"/>
      <c r="M3119" s="20"/>
      <c r="N3119" s="20"/>
      <c r="O3119" s="20"/>
      <c r="P3119" s="20"/>
      <c r="Q3119" s="20"/>
      <c r="R3119" s="20"/>
      <c r="S3119" s="20"/>
    </row>
    <row r="3120" ht="15.75" customHeight="1">
      <c r="A3120" s="34"/>
      <c r="B3120" s="20"/>
      <c r="C3120" s="20"/>
      <c r="D3120" s="20"/>
      <c r="E3120" s="35"/>
      <c r="H3120" s="20"/>
      <c r="I3120" s="20"/>
      <c r="J3120" s="20"/>
      <c r="K3120" s="20"/>
      <c r="L3120" s="20"/>
      <c r="M3120" s="20"/>
      <c r="N3120" s="20"/>
      <c r="O3120" s="20"/>
      <c r="P3120" s="20"/>
      <c r="Q3120" s="20"/>
      <c r="R3120" s="20"/>
      <c r="S3120" s="20"/>
    </row>
    <row r="3121" ht="15.75" customHeight="1">
      <c r="A3121" s="34"/>
      <c r="B3121" s="20"/>
      <c r="C3121" s="20"/>
      <c r="D3121" s="20"/>
      <c r="E3121" s="35"/>
      <c r="H3121" s="20"/>
      <c r="I3121" s="20"/>
      <c r="J3121" s="20"/>
      <c r="K3121" s="20"/>
      <c r="L3121" s="20"/>
      <c r="M3121" s="20"/>
      <c r="N3121" s="20"/>
      <c r="O3121" s="20"/>
      <c r="P3121" s="20"/>
      <c r="Q3121" s="20"/>
      <c r="R3121" s="20"/>
      <c r="S3121" s="20"/>
    </row>
    <row r="3122" ht="15.75" customHeight="1">
      <c r="A3122" s="34"/>
      <c r="B3122" s="20"/>
      <c r="C3122" s="20"/>
      <c r="D3122" s="20"/>
      <c r="E3122" s="35"/>
      <c r="H3122" s="20"/>
      <c r="I3122" s="20"/>
      <c r="J3122" s="20"/>
      <c r="K3122" s="20"/>
      <c r="L3122" s="20"/>
      <c r="M3122" s="20"/>
      <c r="N3122" s="20"/>
      <c r="O3122" s="20"/>
      <c r="P3122" s="20"/>
      <c r="Q3122" s="20"/>
      <c r="R3122" s="20"/>
      <c r="S3122" s="20"/>
    </row>
    <row r="3123" ht="15.75" customHeight="1">
      <c r="A3123" s="34"/>
      <c r="B3123" s="20"/>
      <c r="C3123" s="20"/>
      <c r="D3123" s="20"/>
      <c r="E3123" s="35"/>
      <c r="H3123" s="20"/>
      <c r="I3123" s="20"/>
      <c r="J3123" s="20"/>
      <c r="K3123" s="20"/>
      <c r="L3123" s="20"/>
      <c r="M3123" s="20"/>
      <c r="N3123" s="20"/>
      <c r="O3123" s="20"/>
      <c r="P3123" s="20"/>
      <c r="Q3123" s="20"/>
      <c r="R3123" s="20"/>
      <c r="S3123" s="20"/>
    </row>
    <row r="3124" ht="15.75" customHeight="1">
      <c r="A3124" s="34"/>
      <c r="B3124" s="20"/>
      <c r="C3124" s="20"/>
      <c r="D3124" s="20"/>
      <c r="E3124" s="35"/>
      <c r="H3124" s="20"/>
      <c r="I3124" s="20"/>
      <c r="J3124" s="20"/>
      <c r="K3124" s="20"/>
      <c r="L3124" s="20"/>
      <c r="M3124" s="20"/>
      <c r="N3124" s="20"/>
      <c r="O3124" s="20"/>
      <c r="P3124" s="20"/>
      <c r="Q3124" s="20"/>
      <c r="R3124" s="20"/>
      <c r="S3124" s="20"/>
    </row>
    <row r="3125" ht="15.75" customHeight="1">
      <c r="A3125" s="34"/>
      <c r="B3125" s="20"/>
      <c r="C3125" s="20"/>
      <c r="D3125" s="20"/>
      <c r="E3125" s="35"/>
      <c r="H3125" s="20"/>
      <c r="I3125" s="20"/>
      <c r="J3125" s="20"/>
      <c r="K3125" s="20"/>
      <c r="L3125" s="20"/>
      <c r="M3125" s="20"/>
      <c r="N3125" s="20"/>
      <c r="O3125" s="20"/>
      <c r="P3125" s="20"/>
      <c r="Q3125" s="20"/>
      <c r="R3125" s="20"/>
      <c r="S3125" s="20"/>
    </row>
    <row r="3126" ht="15.75" customHeight="1">
      <c r="A3126" s="34"/>
      <c r="B3126" s="20"/>
      <c r="C3126" s="20"/>
      <c r="D3126" s="20"/>
      <c r="E3126" s="35"/>
      <c r="H3126" s="20"/>
      <c r="I3126" s="20"/>
      <c r="J3126" s="20"/>
      <c r="K3126" s="20"/>
      <c r="L3126" s="20"/>
      <c r="M3126" s="20"/>
      <c r="N3126" s="20"/>
      <c r="O3126" s="20"/>
      <c r="P3126" s="20"/>
      <c r="Q3126" s="20"/>
      <c r="R3126" s="20"/>
      <c r="S3126" s="20"/>
    </row>
    <row r="3127" ht="15.75" customHeight="1">
      <c r="A3127" s="34"/>
      <c r="B3127" s="20"/>
      <c r="C3127" s="20"/>
      <c r="D3127" s="20"/>
      <c r="E3127" s="35"/>
      <c r="H3127" s="20"/>
      <c r="I3127" s="20"/>
      <c r="J3127" s="20"/>
      <c r="K3127" s="20"/>
      <c r="L3127" s="20"/>
      <c r="M3127" s="20"/>
      <c r="N3127" s="20"/>
      <c r="O3127" s="20"/>
      <c r="P3127" s="20"/>
      <c r="Q3127" s="20"/>
      <c r="R3127" s="20"/>
      <c r="S3127" s="20"/>
    </row>
    <row r="3128" ht="15.75" customHeight="1">
      <c r="A3128" s="34"/>
      <c r="B3128" s="20"/>
      <c r="C3128" s="20"/>
      <c r="D3128" s="20"/>
      <c r="E3128" s="35"/>
      <c r="H3128" s="20"/>
      <c r="I3128" s="20"/>
      <c r="J3128" s="20"/>
      <c r="K3128" s="20"/>
      <c r="L3128" s="20"/>
      <c r="M3128" s="20"/>
      <c r="N3128" s="20"/>
      <c r="O3128" s="20"/>
      <c r="P3128" s="20"/>
      <c r="Q3128" s="20"/>
      <c r="R3128" s="20"/>
      <c r="S3128" s="20"/>
    </row>
    <row r="3129" ht="15.75" customHeight="1">
      <c r="A3129" s="34"/>
      <c r="B3129" s="20"/>
      <c r="C3129" s="20"/>
      <c r="D3129" s="20"/>
      <c r="E3129" s="35"/>
      <c r="H3129" s="20"/>
      <c r="I3129" s="20"/>
      <c r="J3129" s="20"/>
      <c r="K3129" s="20"/>
      <c r="L3129" s="20"/>
      <c r="M3129" s="20"/>
      <c r="N3129" s="20"/>
      <c r="O3129" s="20"/>
      <c r="P3129" s="20"/>
      <c r="Q3129" s="20"/>
      <c r="R3129" s="20"/>
      <c r="S3129" s="20"/>
    </row>
    <row r="3130" ht="15.75" customHeight="1">
      <c r="A3130" s="34"/>
      <c r="B3130" s="20"/>
      <c r="C3130" s="20"/>
      <c r="D3130" s="20"/>
      <c r="E3130" s="35"/>
      <c r="H3130" s="20"/>
      <c r="I3130" s="20"/>
      <c r="J3130" s="20"/>
      <c r="K3130" s="20"/>
      <c r="L3130" s="20"/>
      <c r="M3130" s="20"/>
      <c r="N3130" s="20"/>
      <c r="O3130" s="20"/>
      <c r="P3130" s="20"/>
      <c r="Q3130" s="20"/>
      <c r="R3130" s="20"/>
      <c r="S3130" s="20"/>
    </row>
    <row r="3131" ht="15.75" customHeight="1">
      <c r="A3131" s="34"/>
      <c r="B3131" s="20"/>
      <c r="C3131" s="20"/>
      <c r="D3131" s="20"/>
      <c r="E3131" s="35"/>
      <c r="H3131" s="20"/>
      <c r="I3131" s="20"/>
      <c r="J3131" s="20"/>
      <c r="K3131" s="20"/>
      <c r="L3131" s="20"/>
      <c r="M3131" s="20"/>
      <c r="N3131" s="20"/>
      <c r="O3131" s="20"/>
      <c r="P3131" s="20"/>
      <c r="Q3131" s="20"/>
      <c r="R3131" s="20"/>
      <c r="S3131" s="20"/>
    </row>
    <row r="3132" ht="15.75" customHeight="1">
      <c r="A3132" s="34"/>
      <c r="B3132" s="20"/>
      <c r="C3132" s="20"/>
      <c r="D3132" s="20"/>
      <c r="E3132" s="35"/>
      <c r="H3132" s="20"/>
      <c r="I3132" s="20"/>
      <c r="J3132" s="20"/>
      <c r="K3132" s="20"/>
      <c r="L3132" s="20"/>
      <c r="M3132" s="20"/>
      <c r="N3132" s="20"/>
      <c r="O3132" s="20"/>
      <c r="P3132" s="20"/>
      <c r="Q3132" s="20"/>
      <c r="R3132" s="20"/>
      <c r="S3132" s="20"/>
    </row>
    <row r="3133" ht="15.75" customHeight="1">
      <c r="A3133" s="34"/>
      <c r="B3133" s="20"/>
      <c r="C3133" s="20"/>
      <c r="D3133" s="20"/>
      <c r="E3133" s="35"/>
      <c r="H3133" s="20"/>
      <c r="I3133" s="20"/>
      <c r="J3133" s="20"/>
      <c r="K3133" s="20"/>
      <c r="L3133" s="20"/>
      <c r="M3133" s="20"/>
      <c r="N3133" s="20"/>
      <c r="O3133" s="20"/>
      <c r="P3133" s="20"/>
      <c r="Q3133" s="20"/>
      <c r="R3133" s="20"/>
      <c r="S3133" s="20"/>
    </row>
    <row r="3134" ht="15.75" customHeight="1">
      <c r="A3134" s="34"/>
      <c r="B3134" s="20"/>
      <c r="C3134" s="20"/>
      <c r="D3134" s="20"/>
      <c r="E3134" s="35"/>
      <c r="H3134" s="20"/>
      <c r="I3134" s="20"/>
      <c r="J3134" s="20"/>
      <c r="K3134" s="20"/>
      <c r="L3134" s="20"/>
      <c r="M3134" s="20"/>
      <c r="N3134" s="20"/>
      <c r="O3134" s="20"/>
      <c r="P3134" s="20"/>
      <c r="Q3134" s="20"/>
      <c r="R3134" s="20"/>
      <c r="S3134" s="20"/>
    </row>
    <row r="3135" ht="15.75" customHeight="1">
      <c r="A3135" s="34"/>
      <c r="B3135" s="20"/>
      <c r="C3135" s="20"/>
      <c r="D3135" s="20"/>
      <c r="E3135" s="35"/>
      <c r="H3135" s="20"/>
      <c r="I3135" s="20"/>
      <c r="J3135" s="20"/>
      <c r="K3135" s="20"/>
      <c r="L3135" s="20"/>
      <c r="M3135" s="20"/>
      <c r="N3135" s="20"/>
      <c r="O3135" s="20"/>
      <c r="P3135" s="20"/>
      <c r="Q3135" s="20"/>
      <c r="R3135" s="20"/>
      <c r="S3135" s="20"/>
    </row>
    <row r="3136" ht="15.75" customHeight="1">
      <c r="A3136" s="34"/>
      <c r="B3136" s="20"/>
      <c r="C3136" s="20"/>
      <c r="D3136" s="20"/>
      <c r="E3136" s="35"/>
      <c r="H3136" s="20"/>
      <c r="I3136" s="20"/>
      <c r="J3136" s="20"/>
      <c r="K3136" s="20"/>
      <c r="L3136" s="20"/>
      <c r="M3136" s="20"/>
      <c r="N3136" s="20"/>
      <c r="O3136" s="20"/>
      <c r="P3136" s="20"/>
      <c r="Q3136" s="20"/>
      <c r="R3136" s="20"/>
      <c r="S3136" s="20"/>
    </row>
    <row r="3137" ht="15.75" customHeight="1">
      <c r="A3137" s="34"/>
      <c r="B3137" s="20"/>
      <c r="C3137" s="20"/>
      <c r="D3137" s="20"/>
      <c r="E3137" s="35"/>
      <c r="H3137" s="20"/>
      <c r="I3137" s="20"/>
      <c r="J3137" s="20"/>
      <c r="K3137" s="20"/>
      <c r="L3137" s="20"/>
      <c r="M3137" s="20"/>
      <c r="N3137" s="20"/>
      <c r="O3137" s="20"/>
      <c r="P3137" s="20"/>
      <c r="Q3137" s="20"/>
      <c r="R3137" s="20"/>
      <c r="S3137" s="20"/>
    </row>
    <row r="3138" ht="15.75" customHeight="1">
      <c r="A3138" s="34"/>
      <c r="B3138" s="20"/>
      <c r="C3138" s="20"/>
      <c r="D3138" s="20"/>
      <c r="E3138" s="35"/>
      <c r="H3138" s="20"/>
      <c r="I3138" s="20"/>
      <c r="J3138" s="20"/>
      <c r="K3138" s="20"/>
      <c r="L3138" s="20"/>
      <c r="M3138" s="20"/>
      <c r="N3138" s="20"/>
      <c r="O3138" s="20"/>
      <c r="P3138" s="20"/>
      <c r="Q3138" s="20"/>
      <c r="R3138" s="20"/>
      <c r="S3138" s="20"/>
    </row>
    <row r="3139" ht="15.75" customHeight="1">
      <c r="A3139" s="34"/>
      <c r="B3139" s="20"/>
      <c r="C3139" s="20"/>
      <c r="D3139" s="20"/>
      <c r="E3139" s="35"/>
      <c r="H3139" s="20"/>
      <c r="I3139" s="20"/>
      <c r="J3139" s="20"/>
      <c r="K3139" s="20"/>
      <c r="L3139" s="20"/>
      <c r="M3139" s="20"/>
      <c r="N3139" s="20"/>
      <c r="O3139" s="20"/>
      <c r="P3139" s="20"/>
      <c r="Q3139" s="20"/>
      <c r="R3139" s="20"/>
      <c r="S3139" s="20"/>
    </row>
    <row r="3140" ht="15.75" customHeight="1">
      <c r="A3140" s="34"/>
      <c r="B3140" s="20"/>
      <c r="C3140" s="20"/>
      <c r="D3140" s="20"/>
      <c r="E3140" s="35"/>
      <c r="H3140" s="20"/>
      <c r="I3140" s="20"/>
      <c r="J3140" s="20"/>
      <c r="K3140" s="20"/>
      <c r="L3140" s="20"/>
      <c r="M3140" s="20"/>
      <c r="N3140" s="20"/>
      <c r="O3140" s="20"/>
      <c r="P3140" s="20"/>
      <c r="Q3140" s="20"/>
      <c r="R3140" s="20"/>
      <c r="S3140" s="20"/>
    </row>
    <row r="3141" ht="15.75" customHeight="1">
      <c r="A3141" s="34"/>
      <c r="B3141" s="20"/>
      <c r="C3141" s="20"/>
      <c r="D3141" s="20"/>
      <c r="E3141" s="35"/>
      <c r="H3141" s="20"/>
      <c r="I3141" s="20"/>
      <c r="J3141" s="20"/>
      <c r="K3141" s="20"/>
      <c r="L3141" s="20"/>
      <c r="M3141" s="20"/>
      <c r="N3141" s="20"/>
      <c r="O3141" s="20"/>
      <c r="P3141" s="20"/>
      <c r="Q3141" s="20"/>
      <c r="R3141" s="20"/>
      <c r="S3141" s="20"/>
    </row>
    <row r="3142" ht="15.75" customHeight="1">
      <c r="A3142" s="34"/>
      <c r="B3142" s="20"/>
      <c r="C3142" s="20"/>
      <c r="D3142" s="20"/>
      <c r="E3142" s="35"/>
      <c r="H3142" s="20"/>
      <c r="I3142" s="20"/>
      <c r="J3142" s="20"/>
      <c r="K3142" s="20"/>
      <c r="L3142" s="20"/>
      <c r="M3142" s="20"/>
      <c r="N3142" s="20"/>
      <c r="O3142" s="20"/>
      <c r="P3142" s="20"/>
      <c r="Q3142" s="20"/>
      <c r="R3142" s="20"/>
      <c r="S3142" s="20"/>
    </row>
    <row r="3143" ht="15.75" customHeight="1">
      <c r="A3143" s="34"/>
      <c r="B3143" s="20"/>
      <c r="C3143" s="20"/>
      <c r="D3143" s="20"/>
      <c r="E3143" s="35"/>
      <c r="H3143" s="20"/>
      <c r="I3143" s="20"/>
      <c r="J3143" s="20"/>
      <c r="K3143" s="20"/>
      <c r="L3143" s="20"/>
      <c r="M3143" s="20"/>
      <c r="N3143" s="20"/>
      <c r="O3143" s="20"/>
      <c r="P3143" s="20"/>
      <c r="Q3143" s="20"/>
      <c r="R3143" s="20"/>
      <c r="S3143" s="20"/>
    </row>
    <row r="3144" ht="15.75" customHeight="1">
      <c r="A3144" s="34"/>
      <c r="B3144" s="20"/>
      <c r="C3144" s="20"/>
      <c r="D3144" s="20"/>
      <c r="E3144" s="35"/>
      <c r="H3144" s="20"/>
      <c r="I3144" s="20"/>
      <c r="J3144" s="20"/>
      <c r="K3144" s="20"/>
      <c r="L3144" s="20"/>
      <c r="M3144" s="20"/>
      <c r="N3144" s="20"/>
      <c r="O3144" s="20"/>
      <c r="P3144" s="20"/>
      <c r="Q3144" s="20"/>
      <c r="R3144" s="20"/>
      <c r="S3144" s="20"/>
    </row>
    <row r="3145" ht="15.75" customHeight="1">
      <c r="A3145" s="34"/>
      <c r="B3145" s="20"/>
      <c r="C3145" s="20"/>
      <c r="D3145" s="20"/>
      <c r="E3145" s="35"/>
      <c r="H3145" s="20"/>
      <c r="I3145" s="20"/>
      <c r="J3145" s="20"/>
      <c r="K3145" s="20"/>
      <c r="L3145" s="20"/>
      <c r="M3145" s="20"/>
      <c r="N3145" s="20"/>
      <c r="O3145" s="20"/>
      <c r="P3145" s="20"/>
      <c r="Q3145" s="20"/>
      <c r="R3145" s="20"/>
      <c r="S3145" s="20"/>
    </row>
    <row r="3146" ht="15.75" customHeight="1">
      <c r="A3146" s="34"/>
      <c r="B3146" s="20"/>
      <c r="C3146" s="20"/>
      <c r="D3146" s="20"/>
      <c r="E3146" s="35"/>
      <c r="H3146" s="20"/>
      <c r="I3146" s="20"/>
      <c r="J3146" s="20"/>
      <c r="K3146" s="20"/>
      <c r="L3146" s="20"/>
      <c r="M3146" s="20"/>
      <c r="N3146" s="20"/>
      <c r="O3146" s="20"/>
      <c r="P3146" s="20"/>
      <c r="Q3146" s="20"/>
      <c r="R3146" s="20"/>
      <c r="S3146" s="20"/>
    </row>
    <row r="3147" ht="15.75" customHeight="1">
      <c r="A3147" s="34"/>
      <c r="B3147" s="20"/>
      <c r="C3147" s="20"/>
      <c r="D3147" s="20"/>
      <c r="E3147" s="35"/>
      <c r="H3147" s="20"/>
      <c r="I3147" s="20"/>
      <c r="J3147" s="20"/>
      <c r="K3147" s="20"/>
      <c r="L3147" s="20"/>
      <c r="M3147" s="20"/>
      <c r="N3147" s="20"/>
      <c r="O3147" s="20"/>
      <c r="P3147" s="20"/>
      <c r="Q3147" s="20"/>
      <c r="R3147" s="20"/>
      <c r="S3147" s="20"/>
    </row>
    <row r="3148" ht="15.75" customHeight="1">
      <c r="A3148" s="34"/>
      <c r="B3148" s="20"/>
      <c r="C3148" s="20"/>
      <c r="D3148" s="20"/>
      <c r="E3148" s="35"/>
      <c r="H3148" s="20"/>
      <c r="I3148" s="20"/>
      <c r="J3148" s="20"/>
      <c r="K3148" s="20"/>
      <c r="L3148" s="20"/>
      <c r="M3148" s="20"/>
      <c r="N3148" s="20"/>
      <c r="O3148" s="20"/>
      <c r="P3148" s="20"/>
      <c r="Q3148" s="20"/>
      <c r="R3148" s="20"/>
      <c r="S3148" s="20"/>
    </row>
    <row r="3149" ht="15.75" customHeight="1">
      <c r="A3149" s="34"/>
      <c r="B3149" s="20"/>
      <c r="C3149" s="20"/>
      <c r="D3149" s="20"/>
      <c r="E3149" s="35"/>
      <c r="H3149" s="20"/>
      <c r="I3149" s="20"/>
      <c r="J3149" s="20"/>
      <c r="K3149" s="20"/>
      <c r="L3149" s="20"/>
      <c r="M3149" s="20"/>
      <c r="N3149" s="20"/>
      <c r="O3149" s="20"/>
      <c r="P3149" s="20"/>
      <c r="Q3149" s="20"/>
      <c r="R3149" s="20"/>
      <c r="S3149" s="20"/>
    </row>
    <row r="3150" ht="15.75" customHeight="1">
      <c r="A3150" s="34"/>
      <c r="B3150" s="20"/>
      <c r="C3150" s="20"/>
      <c r="D3150" s="20"/>
      <c r="E3150" s="35"/>
      <c r="H3150" s="20"/>
      <c r="I3150" s="20"/>
      <c r="J3150" s="20"/>
      <c r="K3150" s="20"/>
      <c r="L3150" s="20"/>
      <c r="M3150" s="20"/>
      <c r="N3150" s="20"/>
      <c r="O3150" s="20"/>
      <c r="P3150" s="20"/>
      <c r="Q3150" s="20"/>
      <c r="R3150" s="20"/>
      <c r="S3150" s="20"/>
    </row>
    <row r="3151" ht="15.75" customHeight="1">
      <c r="A3151" s="34"/>
      <c r="B3151" s="20"/>
      <c r="C3151" s="20"/>
      <c r="D3151" s="20"/>
      <c r="E3151" s="35"/>
      <c r="H3151" s="20"/>
      <c r="I3151" s="20"/>
      <c r="J3151" s="20"/>
      <c r="K3151" s="20"/>
      <c r="L3151" s="20"/>
      <c r="M3151" s="20"/>
      <c r="N3151" s="20"/>
      <c r="O3151" s="20"/>
      <c r="P3151" s="20"/>
      <c r="Q3151" s="20"/>
      <c r="R3151" s="20"/>
      <c r="S3151" s="20"/>
    </row>
    <row r="3152" ht="15.75" customHeight="1">
      <c r="A3152" s="34"/>
      <c r="B3152" s="20"/>
      <c r="C3152" s="20"/>
      <c r="D3152" s="20"/>
      <c r="E3152" s="35"/>
      <c r="H3152" s="20"/>
      <c r="I3152" s="20"/>
      <c r="J3152" s="20"/>
      <c r="K3152" s="20"/>
      <c r="L3152" s="20"/>
      <c r="M3152" s="20"/>
      <c r="N3152" s="20"/>
      <c r="O3152" s="20"/>
      <c r="P3152" s="20"/>
      <c r="Q3152" s="20"/>
      <c r="R3152" s="20"/>
      <c r="S3152" s="20"/>
    </row>
    <row r="3153" ht="15.75" customHeight="1">
      <c r="A3153" s="34"/>
      <c r="B3153" s="20"/>
      <c r="C3153" s="20"/>
      <c r="D3153" s="20"/>
      <c r="E3153" s="35"/>
      <c r="H3153" s="20"/>
      <c r="I3153" s="20"/>
      <c r="J3153" s="20"/>
      <c r="K3153" s="20"/>
      <c r="L3153" s="20"/>
      <c r="M3153" s="20"/>
      <c r="N3153" s="20"/>
      <c r="O3153" s="20"/>
      <c r="P3153" s="20"/>
      <c r="Q3153" s="20"/>
      <c r="R3153" s="20"/>
      <c r="S3153" s="20"/>
    </row>
    <row r="3154" ht="15.75" customHeight="1">
      <c r="A3154" s="34"/>
      <c r="B3154" s="20"/>
      <c r="C3154" s="20"/>
      <c r="D3154" s="20"/>
      <c r="E3154" s="35"/>
      <c r="H3154" s="20"/>
      <c r="I3154" s="20"/>
      <c r="J3154" s="20"/>
      <c r="K3154" s="20"/>
      <c r="L3154" s="20"/>
      <c r="M3154" s="20"/>
      <c r="N3154" s="20"/>
      <c r="O3154" s="20"/>
      <c r="P3154" s="20"/>
      <c r="Q3154" s="20"/>
      <c r="R3154" s="20"/>
      <c r="S3154" s="20"/>
    </row>
    <row r="3155" ht="15.75" customHeight="1">
      <c r="A3155" s="34"/>
      <c r="B3155" s="20"/>
      <c r="C3155" s="20"/>
      <c r="D3155" s="20"/>
      <c r="E3155" s="35"/>
      <c r="H3155" s="20"/>
      <c r="I3155" s="20"/>
      <c r="J3155" s="20"/>
      <c r="K3155" s="20"/>
      <c r="L3155" s="20"/>
      <c r="M3155" s="20"/>
      <c r="N3155" s="20"/>
      <c r="O3155" s="20"/>
      <c r="P3155" s="20"/>
      <c r="Q3155" s="20"/>
      <c r="R3155" s="20"/>
      <c r="S3155" s="20"/>
    </row>
    <row r="3156" ht="15.75" customHeight="1">
      <c r="A3156" s="34"/>
      <c r="B3156" s="20"/>
      <c r="C3156" s="20"/>
      <c r="D3156" s="20"/>
      <c r="E3156" s="35"/>
      <c r="H3156" s="20"/>
      <c r="I3156" s="20"/>
      <c r="J3156" s="20"/>
      <c r="K3156" s="20"/>
      <c r="L3156" s="20"/>
      <c r="M3156" s="20"/>
      <c r="N3156" s="20"/>
      <c r="O3156" s="20"/>
      <c r="P3156" s="20"/>
      <c r="Q3156" s="20"/>
      <c r="R3156" s="20"/>
      <c r="S3156" s="20"/>
    </row>
    <row r="3157" ht="15.75" customHeight="1">
      <c r="A3157" s="34"/>
      <c r="B3157" s="20"/>
      <c r="C3157" s="20"/>
      <c r="D3157" s="20"/>
      <c r="E3157" s="35"/>
      <c r="H3157" s="20"/>
      <c r="I3157" s="20"/>
      <c r="J3157" s="20"/>
      <c r="K3157" s="20"/>
      <c r="L3157" s="20"/>
      <c r="M3157" s="20"/>
      <c r="N3157" s="20"/>
      <c r="O3157" s="20"/>
      <c r="P3157" s="20"/>
      <c r="Q3157" s="20"/>
      <c r="R3157" s="20"/>
      <c r="S3157" s="20"/>
    </row>
    <row r="3158" ht="15.75" customHeight="1">
      <c r="A3158" s="34"/>
      <c r="B3158" s="20"/>
      <c r="C3158" s="20"/>
      <c r="D3158" s="20"/>
      <c r="E3158" s="35"/>
      <c r="H3158" s="20"/>
      <c r="I3158" s="20"/>
      <c r="J3158" s="20"/>
      <c r="K3158" s="20"/>
      <c r="L3158" s="20"/>
      <c r="M3158" s="20"/>
      <c r="N3158" s="20"/>
      <c r="O3158" s="20"/>
      <c r="P3158" s="20"/>
      <c r="Q3158" s="20"/>
      <c r="R3158" s="20"/>
      <c r="S3158" s="20"/>
    </row>
    <row r="3159" ht="15.75" customHeight="1">
      <c r="A3159" s="34"/>
      <c r="B3159" s="20"/>
      <c r="C3159" s="20"/>
      <c r="D3159" s="20"/>
      <c r="E3159" s="35"/>
      <c r="H3159" s="20"/>
      <c r="I3159" s="20"/>
      <c r="J3159" s="20"/>
      <c r="K3159" s="20"/>
      <c r="L3159" s="20"/>
      <c r="M3159" s="20"/>
      <c r="N3159" s="20"/>
      <c r="O3159" s="20"/>
      <c r="P3159" s="20"/>
      <c r="Q3159" s="20"/>
      <c r="R3159" s="20"/>
      <c r="S3159" s="20"/>
    </row>
    <row r="3160" ht="15.75" customHeight="1">
      <c r="A3160" s="34"/>
      <c r="B3160" s="20"/>
      <c r="C3160" s="20"/>
      <c r="D3160" s="20"/>
      <c r="E3160" s="35"/>
      <c r="H3160" s="20"/>
      <c r="I3160" s="20"/>
      <c r="J3160" s="20"/>
      <c r="K3160" s="20"/>
      <c r="L3160" s="20"/>
      <c r="M3160" s="20"/>
      <c r="N3160" s="20"/>
      <c r="O3160" s="20"/>
      <c r="P3160" s="20"/>
      <c r="Q3160" s="20"/>
      <c r="R3160" s="20"/>
      <c r="S3160" s="20"/>
    </row>
    <row r="3161" ht="15.75" customHeight="1">
      <c r="A3161" s="34"/>
      <c r="B3161" s="20"/>
      <c r="C3161" s="20"/>
      <c r="D3161" s="20"/>
      <c r="E3161" s="35"/>
      <c r="H3161" s="20"/>
      <c r="I3161" s="20"/>
      <c r="J3161" s="20"/>
      <c r="K3161" s="20"/>
      <c r="L3161" s="20"/>
      <c r="M3161" s="20"/>
      <c r="N3161" s="20"/>
      <c r="O3161" s="20"/>
      <c r="P3161" s="20"/>
      <c r="Q3161" s="20"/>
      <c r="R3161" s="20"/>
      <c r="S3161" s="20"/>
    </row>
    <row r="3162" ht="15.75" customHeight="1">
      <c r="A3162" s="34"/>
      <c r="B3162" s="20"/>
      <c r="C3162" s="20"/>
      <c r="D3162" s="20"/>
      <c r="E3162" s="35"/>
      <c r="H3162" s="20"/>
      <c r="I3162" s="20"/>
      <c r="J3162" s="20"/>
      <c r="K3162" s="20"/>
      <c r="L3162" s="20"/>
      <c r="M3162" s="20"/>
      <c r="N3162" s="20"/>
      <c r="O3162" s="20"/>
      <c r="P3162" s="20"/>
      <c r="Q3162" s="20"/>
      <c r="R3162" s="20"/>
      <c r="S3162" s="20"/>
    </row>
    <row r="3163" ht="15.75" customHeight="1">
      <c r="A3163" s="34"/>
      <c r="B3163" s="20"/>
      <c r="C3163" s="20"/>
      <c r="D3163" s="20"/>
      <c r="E3163" s="35"/>
      <c r="H3163" s="20"/>
      <c r="I3163" s="20"/>
      <c r="J3163" s="20"/>
      <c r="K3163" s="20"/>
      <c r="L3163" s="20"/>
      <c r="M3163" s="20"/>
      <c r="N3163" s="20"/>
      <c r="O3163" s="20"/>
      <c r="P3163" s="20"/>
      <c r="Q3163" s="20"/>
      <c r="R3163" s="20"/>
      <c r="S3163" s="20"/>
    </row>
    <row r="3164" ht="15.75" customHeight="1">
      <c r="A3164" s="34"/>
      <c r="B3164" s="20"/>
      <c r="C3164" s="20"/>
      <c r="D3164" s="20"/>
      <c r="E3164" s="35"/>
      <c r="H3164" s="20"/>
      <c r="I3164" s="20"/>
      <c r="J3164" s="20"/>
      <c r="K3164" s="20"/>
      <c r="L3164" s="20"/>
      <c r="M3164" s="20"/>
      <c r="N3164" s="20"/>
      <c r="O3164" s="20"/>
      <c r="P3164" s="20"/>
      <c r="Q3164" s="20"/>
      <c r="R3164" s="20"/>
      <c r="S3164" s="20"/>
    </row>
    <row r="3165" ht="15.75" customHeight="1">
      <c r="A3165" s="34"/>
      <c r="B3165" s="20"/>
      <c r="C3165" s="20"/>
      <c r="D3165" s="20"/>
      <c r="E3165" s="35"/>
      <c r="H3165" s="20"/>
      <c r="I3165" s="20"/>
      <c r="J3165" s="20"/>
      <c r="K3165" s="20"/>
      <c r="L3165" s="20"/>
      <c r="M3165" s="20"/>
      <c r="N3165" s="20"/>
      <c r="O3165" s="20"/>
      <c r="P3165" s="20"/>
      <c r="Q3165" s="20"/>
      <c r="R3165" s="20"/>
      <c r="S3165" s="20"/>
    </row>
    <row r="3166" ht="15.75" customHeight="1">
      <c r="A3166" s="34"/>
      <c r="B3166" s="20"/>
      <c r="C3166" s="20"/>
      <c r="D3166" s="20"/>
      <c r="E3166" s="35"/>
      <c r="H3166" s="20"/>
      <c r="I3166" s="20"/>
      <c r="J3166" s="20"/>
      <c r="K3166" s="20"/>
      <c r="L3166" s="20"/>
      <c r="M3166" s="20"/>
      <c r="N3166" s="20"/>
      <c r="O3166" s="20"/>
      <c r="P3166" s="20"/>
      <c r="Q3166" s="20"/>
      <c r="R3166" s="20"/>
      <c r="S3166" s="20"/>
    </row>
    <row r="3167" ht="15.75" customHeight="1">
      <c r="A3167" s="34"/>
      <c r="B3167" s="20"/>
      <c r="C3167" s="20"/>
      <c r="D3167" s="20"/>
      <c r="E3167" s="35"/>
      <c r="H3167" s="20"/>
      <c r="I3167" s="20"/>
      <c r="J3167" s="20"/>
      <c r="K3167" s="20"/>
      <c r="L3167" s="20"/>
      <c r="M3167" s="20"/>
      <c r="N3167" s="20"/>
      <c r="O3167" s="20"/>
      <c r="P3167" s="20"/>
      <c r="Q3167" s="20"/>
      <c r="R3167" s="20"/>
      <c r="S3167" s="20"/>
    </row>
    <row r="3168" ht="15.75" customHeight="1">
      <c r="A3168" s="34"/>
      <c r="B3168" s="20"/>
      <c r="C3168" s="20"/>
      <c r="D3168" s="20"/>
      <c r="E3168" s="35"/>
      <c r="H3168" s="20"/>
      <c r="I3168" s="20"/>
      <c r="J3168" s="20"/>
      <c r="K3168" s="20"/>
      <c r="L3168" s="20"/>
      <c r="M3168" s="20"/>
      <c r="N3168" s="20"/>
      <c r="O3168" s="20"/>
      <c r="P3168" s="20"/>
      <c r="Q3168" s="20"/>
      <c r="R3168" s="20"/>
      <c r="S3168" s="20"/>
    </row>
    <row r="3169" ht="15.75" customHeight="1">
      <c r="A3169" s="34"/>
      <c r="B3169" s="20"/>
      <c r="C3169" s="20"/>
      <c r="D3169" s="20"/>
      <c r="E3169" s="35"/>
      <c r="H3169" s="20"/>
      <c r="I3169" s="20"/>
      <c r="J3169" s="20"/>
      <c r="K3169" s="20"/>
      <c r="L3169" s="20"/>
      <c r="M3169" s="20"/>
      <c r="N3169" s="20"/>
      <c r="O3169" s="20"/>
      <c r="P3169" s="20"/>
      <c r="Q3169" s="20"/>
      <c r="R3169" s="20"/>
      <c r="S3169" s="20"/>
    </row>
    <row r="3170" ht="15.75" customHeight="1">
      <c r="A3170" s="34"/>
      <c r="B3170" s="20"/>
      <c r="C3170" s="20"/>
      <c r="D3170" s="20"/>
      <c r="E3170" s="35"/>
      <c r="H3170" s="20"/>
      <c r="I3170" s="20"/>
      <c r="J3170" s="20"/>
      <c r="K3170" s="20"/>
      <c r="L3170" s="20"/>
      <c r="M3170" s="20"/>
      <c r="N3170" s="20"/>
      <c r="O3170" s="20"/>
      <c r="P3170" s="20"/>
      <c r="Q3170" s="20"/>
      <c r="R3170" s="20"/>
      <c r="S3170" s="20"/>
    </row>
    <row r="3171" ht="15.75" customHeight="1">
      <c r="A3171" s="34"/>
      <c r="B3171" s="20"/>
      <c r="C3171" s="20"/>
      <c r="D3171" s="20"/>
      <c r="E3171" s="35"/>
      <c r="H3171" s="20"/>
      <c r="I3171" s="20"/>
      <c r="J3171" s="20"/>
      <c r="K3171" s="20"/>
      <c r="L3171" s="20"/>
      <c r="M3171" s="20"/>
      <c r="N3171" s="20"/>
      <c r="O3171" s="20"/>
      <c r="P3171" s="20"/>
      <c r="Q3171" s="20"/>
      <c r="R3171" s="20"/>
      <c r="S3171" s="20"/>
    </row>
    <row r="3172" ht="15.75" customHeight="1">
      <c r="A3172" s="34"/>
      <c r="B3172" s="20"/>
      <c r="C3172" s="20"/>
      <c r="D3172" s="20"/>
      <c r="E3172" s="35"/>
      <c r="H3172" s="20"/>
      <c r="I3172" s="20"/>
      <c r="J3172" s="20"/>
      <c r="K3172" s="20"/>
      <c r="L3172" s="20"/>
      <c r="M3172" s="20"/>
      <c r="N3172" s="20"/>
      <c r="O3172" s="20"/>
      <c r="P3172" s="20"/>
      <c r="Q3172" s="20"/>
      <c r="R3172" s="20"/>
      <c r="S3172" s="20"/>
    </row>
    <row r="3173" ht="15.75" customHeight="1">
      <c r="A3173" s="34"/>
      <c r="B3173" s="20"/>
      <c r="C3173" s="20"/>
      <c r="D3173" s="20"/>
      <c r="E3173" s="35"/>
      <c r="H3173" s="20"/>
      <c r="I3173" s="20"/>
      <c r="J3173" s="20"/>
      <c r="K3173" s="20"/>
      <c r="L3173" s="20"/>
      <c r="M3173" s="20"/>
      <c r="N3173" s="20"/>
      <c r="O3173" s="20"/>
      <c r="P3173" s="20"/>
      <c r="Q3173" s="20"/>
      <c r="R3173" s="20"/>
      <c r="S3173" s="20"/>
    </row>
    <row r="3174" ht="15.75" customHeight="1">
      <c r="A3174" s="34"/>
      <c r="B3174" s="20"/>
      <c r="C3174" s="20"/>
      <c r="D3174" s="20"/>
      <c r="E3174" s="35"/>
      <c r="H3174" s="20"/>
      <c r="I3174" s="20"/>
      <c r="J3174" s="20"/>
      <c r="K3174" s="20"/>
      <c r="L3174" s="20"/>
      <c r="M3174" s="20"/>
      <c r="N3174" s="20"/>
      <c r="O3174" s="20"/>
      <c r="P3174" s="20"/>
      <c r="Q3174" s="20"/>
      <c r="R3174" s="20"/>
      <c r="S3174" s="20"/>
    </row>
    <row r="3175" ht="15.75" customHeight="1">
      <c r="A3175" s="34"/>
      <c r="B3175" s="20"/>
      <c r="C3175" s="20"/>
      <c r="D3175" s="20"/>
      <c r="E3175" s="35"/>
      <c r="H3175" s="20"/>
      <c r="I3175" s="20"/>
      <c r="J3175" s="20"/>
      <c r="K3175" s="20"/>
      <c r="L3175" s="20"/>
      <c r="M3175" s="20"/>
      <c r="N3175" s="20"/>
      <c r="O3175" s="20"/>
      <c r="P3175" s="20"/>
      <c r="Q3175" s="20"/>
      <c r="R3175" s="20"/>
      <c r="S3175" s="20"/>
    </row>
    <row r="3176" ht="15.75" customHeight="1">
      <c r="A3176" s="34"/>
      <c r="B3176" s="20"/>
      <c r="C3176" s="20"/>
      <c r="D3176" s="20"/>
      <c r="E3176" s="35"/>
      <c r="H3176" s="20"/>
      <c r="I3176" s="20"/>
      <c r="J3176" s="20"/>
      <c r="K3176" s="20"/>
      <c r="L3176" s="20"/>
      <c r="M3176" s="20"/>
      <c r="N3176" s="20"/>
      <c r="O3176" s="20"/>
      <c r="P3176" s="20"/>
      <c r="Q3176" s="20"/>
      <c r="R3176" s="20"/>
      <c r="S3176" s="20"/>
    </row>
    <row r="3177" ht="15.75" customHeight="1">
      <c r="A3177" s="34"/>
      <c r="B3177" s="20"/>
      <c r="C3177" s="20"/>
      <c r="D3177" s="20"/>
      <c r="E3177" s="35"/>
      <c r="H3177" s="20"/>
      <c r="I3177" s="20"/>
      <c r="J3177" s="20"/>
      <c r="K3177" s="20"/>
      <c r="L3177" s="20"/>
      <c r="M3177" s="20"/>
      <c r="N3177" s="20"/>
      <c r="O3177" s="20"/>
      <c r="P3177" s="20"/>
      <c r="Q3177" s="20"/>
      <c r="R3177" s="20"/>
      <c r="S3177" s="20"/>
    </row>
    <row r="3178" ht="15.75" customHeight="1">
      <c r="A3178" s="34"/>
      <c r="B3178" s="20"/>
      <c r="C3178" s="20"/>
      <c r="D3178" s="20"/>
      <c r="E3178" s="35"/>
      <c r="H3178" s="20"/>
      <c r="I3178" s="20"/>
      <c r="J3178" s="20"/>
      <c r="K3178" s="20"/>
      <c r="L3178" s="20"/>
      <c r="M3178" s="20"/>
      <c r="N3178" s="20"/>
      <c r="O3178" s="20"/>
      <c r="P3178" s="20"/>
      <c r="Q3178" s="20"/>
      <c r="R3178" s="20"/>
      <c r="S3178" s="20"/>
    </row>
    <row r="3179" ht="15.75" customHeight="1">
      <c r="A3179" s="34"/>
      <c r="B3179" s="20"/>
      <c r="C3179" s="20"/>
      <c r="D3179" s="20"/>
      <c r="E3179" s="35"/>
      <c r="H3179" s="20"/>
      <c r="I3179" s="20"/>
      <c r="J3179" s="20"/>
      <c r="K3179" s="20"/>
      <c r="L3179" s="20"/>
      <c r="M3179" s="20"/>
      <c r="N3179" s="20"/>
      <c r="O3179" s="20"/>
      <c r="P3179" s="20"/>
      <c r="Q3179" s="20"/>
      <c r="R3179" s="20"/>
      <c r="S3179" s="20"/>
    </row>
    <row r="3180" ht="15.75" customHeight="1">
      <c r="A3180" s="34"/>
      <c r="B3180" s="20"/>
      <c r="C3180" s="20"/>
      <c r="D3180" s="20"/>
      <c r="E3180" s="35"/>
      <c r="H3180" s="20"/>
      <c r="I3180" s="20"/>
      <c r="J3180" s="20"/>
      <c r="K3180" s="20"/>
      <c r="L3180" s="20"/>
      <c r="M3180" s="20"/>
      <c r="N3180" s="20"/>
      <c r="O3180" s="20"/>
      <c r="P3180" s="20"/>
      <c r="Q3180" s="20"/>
      <c r="R3180" s="20"/>
      <c r="S3180" s="20"/>
    </row>
    <row r="3181" ht="15.75" customHeight="1">
      <c r="A3181" s="34"/>
      <c r="B3181" s="20"/>
      <c r="C3181" s="20"/>
      <c r="D3181" s="20"/>
      <c r="E3181" s="35"/>
      <c r="H3181" s="20"/>
      <c r="I3181" s="20"/>
      <c r="J3181" s="20"/>
      <c r="K3181" s="20"/>
      <c r="L3181" s="20"/>
      <c r="M3181" s="20"/>
      <c r="N3181" s="20"/>
      <c r="O3181" s="20"/>
      <c r="P3181" s="20"/>
      <c r="Q3181" s="20"/>
      <c r="R3181" s="20"/>
      <c r="S3181" s="20"/>
    </row>
    <row r="3182" ht="15.75" customHeight="1">
      <c r="A3182" s="34"/>
      <c r="B3182" s="20"/>
      <c r="C3182" s="20"/>
      <c r="D3182" s="20"/>
      <c r="E3182" s="35"/>
      <c r="H3182" s="20"/>
      <c r="I3182" s="20"/>
      <c r="J3182" s="20"/>
      <c r="K3182" s="20"/>
      <c r="L3182" s="20"/>
      <c r="M3182" s="20"/>
      <c r="N3182" s="20"/>
      <c r="O3182" s="20"/>
      <c r="P3182" s="20"/>
      <c r="Q3182" s="20"/>
      <c r="R3182" s="20"/>
      <c r="S3182" s="20"/>
    </row>
    <row r="3183" ht="15.75" customHeight="1">
      <c r="A3183" s="34"/>
      <c r="B3183" s="20"/>
      <c r="C3183" s="20"/>
      <c r="D3183" s="20"/>
      <c r="E3183" s="35"/>
      <c r="H3183" s="20"/>
      <c r="I3183" s="20"/>
      <c r="J3183" s="20"/>
      <c r="K3183" s="20"/>
      <c r="L3183" s="20"/>
      <c r="M3183" s="20"/>
      <c r="N3183" s="20"/>
      <c r="O3183" s="20"/>
      <c r="P3183" s="20"/>
      <c r="Q3183" s="20"/>
      <c r="R3183" s="20"/>
      <c r="S3183" s="20"/>
    </row>
    <row r="3184" ht="15.75" customHeight="1">
      <c r="A3184" s="34"/>
      <c r="B3184" s="20"/>
      <c r="C3184" s="20"/>
      <c r="D3184" s="20"/>
      <c r="E3184" s="35"/>
      <c r="H3184" s="20"/>
      <c r="I3184" s="20"/>
      <c r="J3184" s="20"/>
      <c r="K3184" s="20"/>
      <c r="L3184" s="20"/>
      <c r="M3184" s="20"/>
      <c r="N3184" s="20"/>
      <c r="O3184" s="20"/>
      <c r="P3184" s="20"/>
      <c r="Q3184" s="20"/>
      <c r="R3184" s="20"/>
      <c r="S3184" s="20"/>
    </row>
    <row r="3185" ht="15.75" customHeight="1">
      <c r="A3185" s="34"/>
      <c r="B3185" s="20"/>
      <c r="C3185" s="20"/>
      <c r="D3185" s="20"/>
      <c r="E3185" s="35"/>
      <c r="H3185" s="20"/>
      <c r="I3185" s="20"/>
      <c r="J3185" s="20"/>
      <c r="K3185" s="20"/>
      <c r="L3185" s="20"/>
      <c r="M3185" s="20"/>
      <c r="N3185" s="20"/>
      <c r="O3185" s="20"/>
      <c r="P3185" s="20"/>
      <c r="Q3185" s="20"/>
      <c r="R3185" s="20"/>
      <c r="S3185" s="20"/>
    </row>
    <row r="3186" ht="15.75" customHeight="1">
      <c r="A3186" s="34"/>
      <c r="B3186" s="20"/>
      <c r="C3186" s="20"/>
      <c r="D3186" s="20"/>
      <c r="E3186" s="35"/>
      <c r="H3186" s="20"/>
      <c r="I3186" s="20"/>
      <c r="J3186" s="20"/>
      <c r="K3186" s="20"/>
      <c r="L3186" s="20"/>
      <c r="M3186" s="20"/>
      <c r="N3186" s="20"/>
      <c r="O3186" s="20"/>
      <c r="P3186" s="20"/>
      <c r="Q3186" s="20"/>
      <c r="R3186" s="20"/>
      <c r="S3186" s="20"/>
    </row>
    <row r="3187" ht="15.75" customHeight="1">
      <c r="A3187" s="34"/>
      <c r="B3187" s="20"/>
      <c r="C3187" s="20"/>
      <c r="D3187" s="20"/>
      <c r="E3187" s="35"/>
      <c r="H3187" s="20"/>
      <c r="I3187" s="20"/>
      <c r="J3187" s="20"/>
      <c r="K3187" s="20"/>
      <c r="L3187" s="20"/>
      <c r="M3187" s="20"/>
      <c r="N3187" s="20"/>
      <c r="O3187" s="20"/>
      <c r="P3187" s="20"/>
      <c r="Q3187" s="20"/>
      <c r="R3187" s="20"/>
      <c r="S3187" s="20"/>
    </row>
    <row r="3188" ht="15.75" customHeight="1">
      <c r="A3188" s="34"/>
      <c r="B3188" s="20"/>
      <c r="C3188" s="20"/>
      <c r="D3188" s="20"/>
      <c r="E3188" s="35"/>
      <c r="H3188" s="20"/>
      <c r="I3188" s="20"/>
      <c r="J3188" s="20"/>
      <c r="K3188" s="20"/>
      <c r="L3188" s="20"/>
      <c r="M3188" s="20"/>
      <c r="N3188" s="20"/>
      <c r="O3188" s="20"/>
      <c r="P3188" s="20"/>
      <c r="Q3188" s="20"/>
      <c r="R3188" s="20"/>
      <c r="S3188" s="20"/>
    </row>
    <row r="3189" ht="15.75" customHeight="1">
      <c r="A3189" s="34"/>
      <c r="B3189" s="20"/>
      <c r="C3189" s="20"/>
      <c r="D3189" s="20"/>
      <c r="E3189" s="35"/>
      <c r="H3189" s="20"/>
      <c r="I3189" s="20"/>
      <c r="J3189" s="20"/>
      <c r="K3189" s="20"/>
      <c r="L3189" s="20"/>
      <c r="M3189" s="20"/>
      <c r="N3189" s="20"/>
      <c r="O3189" s="20"/>
      <c r="P3189" s="20"/>
      <c r="Q3189" s="20"/>
      <c r="R3189" s="20"/>
      <c r="S3189" s="20"/>
    </row>
    <row r="3190" ht="15.75" customHeight="1">
      <c r="A3190" s="34"/>
      <c r="B3190" s="20"/>
      <c r="C3190" s="20"/>
      <c r="D3190" s="20"/>
      <c r="E3190" s="35"/>
      <c r="H3190" s="20"/>
      <c r="I3190" s="20"/>
      <c r="J3190" s="20"/>
      <c r="K3190" s="20"/>
      <c r="L3190" s="20"/>
      <c r="M3190" s="20"/>
      <c r="N3190" s="20"/>
      <c r="O3190" s="20"/>
      <c r="P3190" s="20"/>
      <c r="Q3190" s="20"/>
      <c r="R3190" s="20"/>
      <c r="S3190" s="20"/>
    </row>
    <row r="3191" ht="15.75" customHeight="1">
      <c r="A3191" s="34"/>
      <c r="B3191" s="20"/>
      <c r="C3191" s="20"/>
      <c r="D3191" s="20"/>
      <c r="E3191" s="35"/>
      <c r="H3191" s="20"/>
      <c r="I3191" s="20"/>
      <c r="J3191" s="20"/>
      <c r="K3191" s="20"/>
      <c r="L3191" s="20"/>
      <c r="M3191" s="20"/>
      <c r="N3191" s="20"/>
      <c r="O3191" s="20"/>
      <c r="P3191" s="20"/>
      <c r="Q3191" s="20"/>
      <c r="R3191" s="20"/>
      <c r="S3191" s="20"/>
    </row>
    <row r="3192" ht="15.75" customHeight="1">
      <c r="A3192" s="34"/>
      <c r="B3192" s="20"/>
      <c r="C3192" s="20"/>
      <c r="D3192" s="20"/>
      <c r="E3192" s="35"/>
      <c r="H3192" s="20"/>
      <c r="I3192" s="20"/>
      <c r="J3192" s="20"/>
      <c r="K3192" s="20"/>
      <c r="L3192" s="20"/>
      <c r="M3192" s="20"/>
      <c r="N3192" s="20"/>
      <c r="O3192" s="20"/>
      <c r="P3192" s="20"/>
      <c r="Q3192" s="20"/>
      <c r="R3192" s="20"/>
      <c r="S3192" s="20"/>
    </row>
    <row r="3193" ht="15.75" customHeight="1">
      <c r="A3193" s="34"/>
      <c r="B3193" s="20"/>
      <c r="C3193" s="20"/>
      <c r="D3193" s="20"/>
      <c r="E3193" s="35"/>
      <c r="H3193" s="20"/>
      <c r="I3193" s="20"/>
      <c r="J3193" s="20"/>
      <c r="K3193" s="20"/>
      <c r="L3193" s="20"/>
      <c r="M3193" s="20"/>
      <c r="N3193" s="20"/>
      <c r="O3193" s="20"/>
      <c r="P3193" s="20"/>
      <c r="Q3193" s="20"/>
      <c r="R3193" s="20"/>
      <c r="S3193" s="20"/>
    </row>
    <row r="3194" ht="15.75" customHeight="1">
      <c r="A3194" s="34"/>
      <c r="B3194" s="20"/>
      <c r="C3194" s="20"/>
      <c r="D3194" s="20"/>
      <c r="E3194" s="35"/>
      <c r="H3194" s="20"/>
      <c r="I3194" s="20"/>
      <c r="J3194" s="20"/>
      <c r="K3194" s="20"/>
      <c r="L3194" s="20"/>
      <c r="M3194" s="20"/>
      <c r="N3194" s="20"/>
      <c r="O3194" s="20"/>
      <c r="P3194" s="20"/>
      <c r="Q3194" s="20"/>
      <c r="R3194" s="20"/>
      <c r="S3194" s="20"/>
    </row>
    <row r="3195" ht="15.75" customHeight="1">
      <c r="A3195" s="34"/>
      <c r="B3195" s="20"/>
      <c r="C3195" s="20"/>
      <c r="D3195" s="20"/>
      <c r="E3195" s="35"/>
      <c r="H3195" s="20"/>
      <c r="I3195" s="20"/>
      <c r="J3195" s="20"/>
      <c r="K3195" s="20"/>
      <c r="L3195" s="20"/>
      <c r="M3195" s="20"/>
      <c r="N3195" s="20"/>
      <c r="O3195" s="20"/>
      <c r="P3195" s="20"/>
      <c r="Q3195" s="20"/>
      <c r="R3195" s="20"/>
      <c r="S3195" s="20"/>
    </row>
    <row r="3196" ht="15.75" customHeight="1">
      <c r="A3196" s="34"/>
      <c r="B3196" s="20"/>
      <c r="C3196" s="20"/>
      <c r="D3196" s="20"/>
      <c r="E3196" s="35"/>
      <c r="H3196" s="20"/>
      <c r="I3196" s="20"/>
      <c r="J3196" s="20"/>
      <c r="K3196" s="20"/>
      <c r="L3196" s="20"/>
      <c r="M3196" s="20"/>
      <c r="N3196" s="20"/>
      <c r="O3196" s="20"/>
      <c r="P3196" s="20"/>
      <c r="Q3196" s="20"/>
      <c r="R3196" s="20"/>
      <c r="S3196" s="20"/>
    </row>
    <row r="3197" ht="15.75" customHeight="1">
      <c r="A3197" s="34"/>
      <c r="B3197" s="20"/>
      <c r="C3197" s="20"/>
      <c r="D3197" s="20"/>
      <c r="E3197" s="35"/>
      <c r="H3197" s="20"/>
      <c r="I3197" s="20"/>
      <c r="J3197" s="20"/>
      <c r="K3197" s="20"/>
      <c r="L3197" s="20"/>
      <c r="M3197" s="20"/>
      <c r="N3197" s="20"/>
      <c r="O3197" s="20"/>
      <c r="P3197" s="20"/>
      <c r="Q3197" s="20"/>
      <c r="R3197" s="20"/>
      <c r="S3197" s="20"/>
    </row>
    <row r="3198" ht="15.75" customHeight="1">
      <c r="A3198" s="34"/>
      <c r="B3198" s="20"/>
      <c r="C3198" s="20"/>
      <c r="D3198" s="20"/>
      <c r="E3198" s="35"/>
      <c r="H3198" s="20"/>
      <c r="I3198" s="20"/>
      <c r="J3198" s="20"/>
      <c r="K3198" s="20"/>
      <c r="L3198" s="20"/>
      <c r="M3198" s="20"/>
      <c r="N3198" s="20"/>
      <c r="O3198" s="20"/>
      <c r="P3198" s="20"/>
      <c r="Q3198" s="20"/>
      <c r="R3198" s="20"/>
      <c r="S3198" s="20"/>
    </row>
    <row r="3199" ht="15.75" customHeight="1">
      <c r="A3199" s="34"/>
      <c r="B3199" s="20"/>
      <c r="C3199" s="20"/>
      <c r="D3199" s="20"/>
      <c r="E3199" s="35"/>
      <c r="H3199" s="20"/>
      <c r="I3199" s="20"/>
      <c r="J3199" s="20"/>
      <c r="K3199" s="20"/>
      <c r="L3199" s="20"/>
      <c r="M3199" s="20"/>
      <c r="N3199" s="20"/>
      <c r="O3199" s="20"/>
      <c r="P3199" s="20"/>
      <c r="Q3199" s="20"/>
      <c r="R3199" s="20"/>
      <c r="S3199" s="20"/>
    </row>
    <row r="3200" ht="15.75" customHeight="1">
      <c r="A3200" s="34"/>
      <c r="B3200" s="20"/>
      <c r="C3200" s="20"/>
      <c r="D3200" s="20"/>
      <c r="E3200" s="35"/>
      <c r="H3200" s="20"/>
      <c r="I3200" s="20"/>
      <c r="J3200" s="20"/>
      <c r="K3200" s="20"/>
      <c r="L3200" s="20"/>
      <c r="M3200" s="20"/>
      <c r="N3200" s="20"/>
      <c r="O3200" s="20"/>
      <c r="P3200" s="20"/>
      <c r="Q3200" s="20"/>
      <c r="R3200" s="20"/>
      <c r="S3200" s="20"/>
    </row>
    <row r="3201" ht="15.75" customHeight="1">
      <c r="A3201" s="34"/>
      <c r="B3201" s="20"/>
      <c r="C3201" s="20"/>
      <c r="D3201" s="20"/>
      <c r="E3201" s="35"/>
      <c r="H3201" s="20"/>
      <c r="I3201" s="20"/>
      <c r="J3201" s="20"/>
      <c r="K3201" s="20"/>
      <c r="L3201" s="20"/>
      <c r="M3201" s="20"/>
      <c r="N3201" s="20"/>
      <c r="O3201" s="20"/>
      <c r="P3201" s="20"/>
      <c r="Q3201" s="20"/>
      <c r="R3201" s="20"/>
      <c r="S3201" s="20"/>
    </row>
    <row r="3202" ht="15.75" customHeight="1">
      <c r="A3202" s="34"/>
      <c r="B3202" s="20"/>
      <c r="C3202" s="20"/>
      <c r="D3202" s="20"/>
      <c r="E3202" s="35"/>
      <c r="H3202" s="20"/>
      <c r="I3202" s="20"/>
      <c r="J3202" s="20"/>
      <c r="K3202" s="20"/>
      <c r="L3202" s="20"/>
      <c r="M3202" s="20"/>
      <c r="N3202" s="20"/>
      <c r="O3202" s="20"/>
      <c r="P3202" s="20"/>
      <c r="Q3202" s="20"/>
      <c r="R3202" s="20"/>
      <c r="S3202" s="20"/>
    </row>
    <row r="3203" ht="15.75" customHeight="1">
      <c r="A3203" s="34"/>
      <c r="B3203" s="20"/>
      <c r="C3203" s="20"/>
      <c r="D3203" s="20"/>
      <c r="E3203" s="35"/>
      <c r="H3203" s="20"/>
      <c r="I3203" s="20"/>
      <c r="J3203" s="20"/>
      <c r="K3203" s="20"/>
      <c r="L3203" s="20"/>
      <c r="M3203" s="20"/>
      <c r="N3203" s="20"/>
      <c r="O3203" s="20"/>
      <c r="P3203" s="20"/>
      <c r="Q3203" s="20"/>
      <c r="R3203" s="20"/>
      <c r="S3203" s="20"/>
    </row>
    <row r="3204" ht="15.75" customHeight="1">
      <c r="A3204" s="34"/>
      <c r="B3204" s="20"/>
      <c r="C3204" s="20"/>
      <c r="D3204" s="20"/>
      <c r="E3204" s="35"/>
      <c r="H3204" s="20"/>
      <c r="I3204" s="20"/>
      <c r="J3204" s="20"/>
      <c r="K3204" s="20"/>
      <c r="L3204" s="20"/>
      <c r="M3204" s="20"/>
      <c r="N3204" s="20"/>
      <c r="O3204" s="20"/>
      <c r="P3204" s="20"/>
      <c r="Q3204" s="20"/>
      <c r="R3204" s="20"/>
      <c r="S3204" s="20"/>
    </row>
    <row r="3205" ht="15.75" customHeight="1">
      <c r="A3205" s="34"/>
      <c r="B3205" s="20"/>
      <c r="C3205" s="20"/>
      <c r="D3205" s="20"/>
      <c r="E3205" s="35"/>
      <c r="H3205" s="20"/>
      <c r="I3205" s="20"/>
      <c r="J3205" s="20"/>
      <c r="K3205" s="20"/>
      <c r="L3205" s="20"/>
      <c r="M3205" s="20"/>
      <c r="N3205" s="20"/>
      <c r="O3205" s="20"/>
      <c r="P3205" s="20"/>
      <c r="Q3205" s="20"/>
      <c r="R3205" s="20"/>
      <c r="S3205" s="20"/>
    </row>
    <row r="3206" ht="15.75" customHeight="1">
      <c r="A3206" s="34"/>
      <c r="B3206" s="20"/>
      <c r="C3206" s="20"/>
      <c r="D3206" s="20"/>
      <c r="E3206" s="35"/>
      <c r="H3206" s="20"/>
      <c r="I3206" s="20"/>
      <c r="J3206" s="20"/>
      <c r="K3206" s="20"/>
      <c r="L3206" s="20"/>
      <c r="M3206" s="20"/>
      <c r="N3206" s="20"/>
      <c r="O3206" s="20"/>
      <c r="P3206" s="20"/>
      <c r="Q3206" s="20"/>
      <c r="R3206" s="20"/>
      <c r="S3206" s="20"/>
    </row>
    <row r="3207" ht="15.75" customHeight="1">
      <c r="A3207" s="34"/>
      <c r="B3207" s="20"/>
      <c r="C3207" s="20"/>
      <c r="D3207" s="20"/>
      <c r="E3207" s="35"/>
      <c r="H3207" s="20"/>
      <c r="I3207" s="20"/>
      <c r="J3207" s="20"/>
      <c r="K3207" s="20"/>
      <c r="L3207" s="20"/>
      <c r="M3207" s="20"/>
      <c r="N3207" s="20"/>
      <c r="O3207" s="20"/>
      <c r="P3207" s="20"/>
      <c r="Q3207" s="20"/>
      <c r="R3207" s="20"/>
      <c r="S3207" s="20"/>
    </row>
    <row r="3208" ht="15.75" customHeight="1">
      <c r="A3208" s="34"/>
      <c r="B3208" s="20"/>
      <c r="C3208" s="20"/>
      <c r="D3208" s="20"/>
      <c r="E3208" s="35"/>
      <c r="H3208" s="20"/>
      <c r="I3208" s="20"/>
      <c r="J3208" s="20"/>
      <c r="K3208" s="20"/>
      <c r="L3208" s="20"/>
      <c r="M3208" s="20"/>
      <c r="N3208" s="20"/>
      <c r="O3208" s="20"/>
      <c r="P3208" s="20"/>
      <c r="Q3208" s="20"/>
      <c r="R3208" s="20"/>
      <c r="S3208" s="20"/>
    </row>
    <row r="3209" ht="15.75" customHeight="1">
      <c r="A3209" s="34"/>
      <c r="B3209" s="20"/>
      <c r="C3209" s="20"/>
      <c r="D3209" s="20"/>
      <c r="E3209" s="35"/>
      <c r="H3209" s="20"/>
      <c r="I3209" s="20"/>
      <c r="J3209" s="20"/>
      <c r="K3209" s="20"/>
      <c r="L3209" s="20"/>
      <c r="M3209" s="20"/>
      <c r="N3209" s="20"/>
      <c r="O3209" s="20"/>
      <c r="P3209" s="20"/>
      <c r="Q3209" s="20"/>
      <c r="R3209" s="20"/>
      <c r="S3209" s="20"/>
    </row>
    <row r="3210" ht="15.75" customHeight="1">
      <c r="A3210" s="34"/>
      <c r="B3210" s="20"/>
      <c r="C3210" s="20"/>
      <c r="D3210" s="20"/>
      <c r="E3210" s="35"/>
      <c r="H3210" s="20"/>
      <c r="I3210" s="20"/>
      <c r="J3210" s="20"/>
      <c r="K3210" s="20"/>
      <c r="L3210" s="20"/>
      <c r="M3210" s="20"/>
      <c r="N3210" s="20"/>
      <c r="O3210" s="20"/>
      <c r="P3210" s="20"/>
      <c r="Q3210" s="20"/>
      <c r="R3210" s="20"/>
      <c r="S3210" s="20"/>
    </row>
    <row r="3211" ht="15.75" customHeight="1">
      <c r="A3211" s="34"/>
      <c r="B3211" s="20"/>
      <c r="C3211" s="20"/>
      <c r="D3211" s="20"/>
      <c r="E3211" s="35"/>
      <c r="H3211" s="20"/>
      <c r="I3211" s="20"/>
      <c r="J3211" s="20"/>
      <c r="K3211" s="20"/>
      <c r="L3211" s="20"/>
      <c r="M3211" s="20"/>
      <c r="N3211" s="20"/>
      <c r="O3211" s="20"/>
      <c r="P3211" s="20"/>
      <c r="Q3211" s="20"/>
      <c r="R3211" s="20"/>
      <c r="S3211" s="20"/>
    </row>
    <row r="3212" ht="15.75" customHeight="1">
      <c r="A3212" s="34"/>
      <c r="B3212" s="20"/>
      <c r="C3212" s="20"/>
      <c r="D3212" s="20"/>
      <c r="E3212" s="35"/>
      <c r="H3212" s="20"/>
      <c r="I3212" s="20"/>
      <c r="J3212" s="20"/>
      <c r="K3212" s="20"/>
      <c r="L3212" s="20"/>
      <c r="M3212" s="20"/>
      <c r="N3212" s="20"/>
      <c r="O3212" s="20"/>
      <c r="P3212" s="20"/>
      <c r="Q3212" s="20"/>
      <c r="R3212" s="20"/>
      <c r="S3212" s="20"/>
    </row>
    <row r="3213" ht="15.75" customHeight="1">
      <c r="A3213" s="34"/>
      <c r="B3213" s="20"/>
      <c r="C3213" s="20"/>
      <c r="D3213" s="20"/>
      <c r="E3213" s="35"/>
      <c r="H3213" s="20"/>
      <c r="I3213" s="20"/>
      <c r="J3213" s="20"/>
      <c r="K3213" s="20"/>
      <c r="L3213" s="20"/>
      <c r="M3213" s="20"/>
      <c r="N3213" s="20"/>
      <c r="O3213" s="20"/>
      <c r="P3213" s="20"/>
      <c r="Q3213" s="20"/>
      <c r="R3213" s="20"/>
      <c r="S3213" s="20"/>
    </row>
    <row r="3214" ht="15.75" customHeight="1">
      <c r="A3214" s="34"/>
      <c r="B3214" s="20"/>
      <c r="C3214" s="20"/>
      <c r="D3214" s="20"/>
      <c r="E3214" s="35"/>
      <c r="H3214" s="20"/>
      <c r="I3214" s="20"/>
      <c r="J3214" s="20"/>
      <c r="K3214" s="20"/>
      <c r="L3214" s="20"/>
      <c r="M3214" s="20"/>
      <c r="N3214" s="20"/>
      <c r="O3214" s="20"/>
      <c r="P3214" s="20"/>
      <c r="Q3214" s="20"/>
      <c r="R3214" s="20"/>
      <c r="S3214" s="20"/>
    </row>
    <row r="3215" ht="15.75" customHeight="1">
      <c r="A3215" s="34"/>
      <c r="B3215" s="20"/>
      <c r="C3215" s="20"/>
      <c r="D3215" s="20"/>
      <c r="E3215" s="35"/>
      <c r="H3215" s="20"/>
      <c r="I3215" s="20"/>
      <c r="J3215" s="20"/>
      <c r="K3215" s="20"/>
      <c r="L3215" s="20"/>
      <c r="M3215" s="20"/>
      <c r="N3215" s="20"/>
      <c r="O3215" s="20"/>
      <c r="P3215" s="20"/>
      <c r="Q3215" s="20"/>
      <c r="R3215" s="20"/>
      <c r="S3215" s="20"/>
    </row>
    <row r="3216" ht="15.75" customHeight="1">
      <c r="A3216" s="34"/>
      <c r="B3216" s="20"/>
      <c r="C3216" s="20"/>
      <c r="D3216" s="20"/>
      <c r="E3216" s="35"/>
      <c r="H3216" s="20"/>
      <c r="I3216" s="20"/>
      <c r="J3216" s="20"/>
      <c r="K3216" s="20"/>
      <c r="L3216" s="20"/>
      <c r="M3216" s="20"/>
      <c r="N3216" s="20"/>
      <c r="O3216" s="20"/>
      <c r="P3216" s="20"/>
      <c r="Q3216" s="20"/>
      <c r="R3216" s="20"/>
      <c r="S3216" s="20"/>
    </row>
    <row r="3217" ht="15.75" customHeight="1">
      <c r="A3217" s="34"/>
      <c r="B3217" s="20"/>
      <c r="C3217" s="20"/>
      <c r="D3217" s="20"/>
      <c r="E3217" s="35"/>
      <c r="H3217" s="20"/>
      <c r="I3217" s="20"/>
      <c r="J3217" s="20"/>
      <c r="K3217" s="20"/>
      <c r="L3217" s="20"/>
      <c r="M3217" s="20"/>
      <c r="N3217" s="20"/>
      <c r="O3217" s="20"/>
      <c r="P3217" s="20"/>
      <c r="Q3217" s="20"/>
      <c r="R3217" s="20"/>
      <c r="S3217" s="20"/>
    </row>
    <row r="3218" ht="15.75" customHeight="1">
      <c r="A3218" s="34"/>
      <c r="B3218" s="20"/>
      <c r="C3218" s="20"/>
      <c r="D3218" s="20"/>
      <c r="E3218" s="35"/>
      <c r="H3218" s="20"/>
      <c r="I3218" s="20"/>
      <c r="J3218" s="20"/>
      <c r="K3218" s="20"/>
      <c r="L3218" s="20"/>
      <c r="M3218" s="20"/>
      <c r="N3218" s="20"/>
      <c r="O3218" s="20"/>
      <c r="P3218" s="20"/>
      <c r="Q3218" s="20"/>
      <c r="R3218" s="20"/>
      <c r="S3218" s="20"/>
    </row>
    <row r="3219" ht="15.75" customHeight="1">
      <c r="A3219" s="34"/>
      <c r="B3219" s="20"/>
      <c r="C3219" s="20"/>
      <c r="D3219" s="20"/>
      <c r="E3219" s="35"/>
      <c r="H3219" s="20"/>
      <c r="I3219" s="20"/>
      <c r="J3219" s="20"/>
      <c r="K3219" s="20"/>
      <c r="L3219" s="20"/>
      <c r="M3219" s="20"/>
      <c r="N3219" s="20"/>
      <c r="O3219" s="20"/>
      <c r="P3219" s="20"/>
      <c r="Q3219" s="20"/>
      <c r="R3219" s="20"/>
      <c r="S3219" s="20"/>
    </row>
    <row r="3220" ht="15.75" customHeight="1">
      <c r="A3220" s="34"/>
      <c r="B3220" s="20"/>
      <c r="C3220" s="20"/>
      <c r="D3220" s="20"/>
      <c r="E3220" s="35"/>
      <c r="H3220" s="20"/>
      <c r="I3220" s="20"/>
      <c r="J3220" s="20"/>
      <c r="K3220" s="20"/>
      <c r="L3220" s="20"/>
      <c r="M3220" s="20"/>
      <c r="N3220" s="20"/>
      <c r="O3220" s="20"/>
      <c r="P3220" s="20"/>
      <c r="Q3220" s="20"/>
      <c r="R3220" s="20"/>
      <c r="S3220" s="20"/>
    </row>
    <row r="3221" ht="15.75" customHeight="1">
      <c r="A3221" s="34"/>
      <c r="B3221" s="20"/>
      <c r="C3221" s="20"/>
      <c r="D3221" s="20"/>
      <c r="E3221" s="35"/>
      <c r="H3221" s="20"/>
      <c r="I3221" s="20"/>
      <c r="J3221" s="20"/>
      <c r="K3221" s="20"/>
      <c r="L3221" s="20"/>
      <c r="M3221" s="20"/>
      <c r="N3221" s="20"/>
      <c r="O3221" s="20"/>
      <c r="P3221" s="20"/>
      <c r="Q3221" s="20"/>
      <c r="R3221" s="20"/>
      <c r="S3221" s="20"/>
    </row>
    <row r="3222" ht="15.75" customHeight="1">
      <c r="A3222" s="34"/>
      <c r="B3222" s="20"/>
      <c r="C3222" s="20"/>
      <c r="D3222" s="20"/>
      <c r="E3222" s="35"/>
      <c r="H3222" s="20"/>
      <c r="I3222" s="20"/>
      <c r="J3222" s="20"/>
      <c r="K3222" s="20"/>
      <c r="L3222" s="20"/>
      <c r="M3222" s="20"/>
      <c r="N3222" s="20"/>
      <c r="O3222" s="20"/>
      <c r="P3222" s="20"/>
      <c r="Q3222" s="20"/>
      <c r="R3222" s="20"/>
      <c r="S3222" s="20"/>
    </row>
    <row r="3223" ht="15.75" customHeight="1">
      <c r="A3223" s="34"/>
      <c r="B3223" s="20"/>
      <c r="C3223" s="20"/>
      <c r="D3223" s="20"/>
      <c r="E3223" s="35"/>
      <c r="H3223" s="20"/>
      <c r="I3223" s="20"/>
      <c r="J3223" s="20"/>
      <c r="K3223" s="20"/>
      <c r="L3223" s="20"/>
      <c r="M3223" s="20"/>
      <c r="N3223" s="20"/>
      <c r="O3223" s="20"/>
      <c r="P3223" s="20"/>
      <c r="Q3223" s="20"/>
      <c r="R3223" s="20"/>
      <c r="S3223" s="20"/>
    </row>
    <row r="3224" ht="15.75" customHeight="1">
      <c r="A3224" s="34"/>
      <c r="B3224" s="20"/>
      <c r="C3224" s="20"/>
      <c r="D3224" s="20"/>
      <c r="E3224" s="35"/>
      <c r="H3224" s="20"/>
      <c r="I3224" s="20"/>
      <c r="J3224" s="20"/>
      <c r="K3224" s="20"/>
      <c r="L3224" s="20"/>
      <c r="M3224" s="20"/>
      <c r="N3224" s="20"/>
      <c r="O3224" s="20"/>
      <c r="P3224" s="20"/>
      <c r="Q3224" s="20"/>
      <c r="R3224" s="20"/>
      <c r="S3224" s="20"/>
    </row>
    <row r="3225" ht="15.75" customHeight="1">
      <c r="A3225" s="34"/>
      <c r="B3225" s="20"/>
      <c r="C3225" s="20"/>
      <c r="D3225" s="20"/>
      <c r="E3225" s="35"/>
      <c r="H3225" s="20"/>
      <c r="I3225" s="20"/>
      <c r="J3225" s="20"/>
      <c r="K3225" s="20"/>
      <c r="L3225" s="20"/>
      <c r="M3225" s="20"/>
      <c r="N3225" s="20"/>
      <c r="O3225" s="20"/>
      <c r="P3225" s="20"/>
      <c r="Q3225" s="20"/>
      <c r="R3225" s="20"/>
      <c r="S3225" s="20"/>
    </row>
    <row r="3226" ht="15.75" customHeight="1">
      <c r="A3226" s="34"/>
      <c r="B3226" s="20"/>
      <c r="C3226" s="20"/>
      <c r="D3226" s="20"/>
      <c r="E3226" s="35"/>
      <c r="H3226" s="20"/>
      <c r="I3226" s="20"/>
      <c r="J3226" s="20"/>
      <c r="K3226" s="20"/>
      <c r="L3226" s="20"/>
      <c r="M3226" s="20"/>
      <c r="N3226" s="20"/>
      <c r="O3226" s="20"/>
      <c r="P3226" s="20"/>
      <c r="Q3226" s="20"/>
      <c r="R3226" s="20"/>
      <c r="S3226" s="20"/>
    </row>
    <row r="3227" ht="15.75" customHeight="1">
      <c r="A3227" s="34"/>
      <c r="B3227" s="20"/>
      <c r="C3227" s="20"/>
      <c r="D3227" s="20"/>
      <c r="E3227" s="35"/>
      <c r="H3227" s="20"/>
      <c r="I3227" s="20"/>
      <c r="J3227" s="20"/>
      <c r="K3227" s="20"/>
      <c r="L3227" s="20"/>
      <c r="M3227" s="20"/>
      <c r="N3227" s="20"/>
      <c r="O3227" s="20"/>
      <c r="P3227" s="20"/>
      <c r="Q3227" s="20"/>
      <c r="R3227" s="20"/>
      <c r="S3227" s="20"/>
    </row>
    <row r="3228" ht="15.75" customHeight="1">
      <c r="A3228" s="34"/>
      <c r="B3228" s="20"/>
      <c r="C3228" s="20"/>
      <c r="D3228" s="20"/>
      <c r="E3228" s="35"/>
      <c r="H3228" s="20"/>
      <c r="I3228" s="20"/>
      <c r="J3228" s="20"/>
      <c r="K3228" s="20"/>
      <c r="L3228" s="20"/>
      <c r="M3228" s="20"/>
      <c r="N3228" s="20"/>
      <c r="O3228" s="20"/>
      <c r="P3228" s="20"/>
      <c r="Q3228" s="20"/>
      <c r="R3228" s="20"/>
      <c r="S3228" s="20"/>
    </row>
    <row r="3229" ht="15.75" customHeight="1">
      <c r="A3229" s="34"/>
      <c r="B3229" s="20"/>
      <c r="C3229" s="20"/>
      <c r="D3229" s="20"/>
      <c r="E3229" s="35"/>
      <c r="H3229" s="20"/>
      <c r="I3229" s="20"/>
      <c r="J3229" s="20"/>
      <c r="K3229" s="20"/>
      <c r="L3229" s="20"/>
      <c r="M3229" s="20"/>
      <c r="N3229" s="20"/>
      <c r="O3229" s="20"/>
      <c r="P3229" s="20"/>
      <c r="Q3229" s="20"/>
      <c r="R3229" s="20"/>
      <c r="S3229" s="20"/>
    </row>
    <row r="3230" ht="15.75" customHeight="1">
      <c r="A3230" s="34"/>
      <c r="B3230" s="20"/>
      <c r="C3230" s="20"/>
      <c r="D3230" s="20"/>
      <c r="E3230" s="35"/>
      <c r="H3230" s="20"/>
      <c r="I3230" s="20"/>
      <c r="J3230" s="20"/>
      <c r="K3230" s="20"/>
      <c r="L3230" s="20"/>
      <c r="M3230" s="20"/>
      <c r="N3230" s="20"/>
      <c r="O3230" s="20"/>
      <c r="P3230" s="20"/>
      <c r="Q3230" s="20"/>
      <c r="R3230" s="20"/>
      <c r="S3230" s="20"/>
    </row>
    <row r="3231" ht="15.75" customHeight="1">
      <c r="A3231" s="34"/>
      <c r="B3231" s="20"/>
      <c r="C3231" s="20"/>
      <c r="D3231" s="20"/>
      <c r="E3231" s="35"/>
      <c r="H3231" s="20"/>
      <c r="I3231" s="20"/>
      <c r="J3231" s="20"/>
      <c r="K3231" s="20"/>
      <c r="L3231" s="20"/>
      <c r="M3231" s="20"/>
      <c r="N3231" s="20"/>
      <c r="O3231" s="20"/>
      <c r="P3231" s="20"/>
      <c r="Q3231" s="20"/>
      <c r="R3231" s="20"/>
      <c r="S3231" s="20"/>
    </row>
    <row r="3232" ht="15.75" customHeight="1">
      <c r="A3232" s="34"/>
      <c r="B3232" s="20"/>
      <c r="C3232" s="20"/>
      <c r="D3232" s="20"/>
      <c r="E3232" s="35"/>
      <c r="H3232" s="20"/>
      <c r="I3232" s="20"/>
      <c r="J3232" s="20"/>
      <c r="K3232" s="20"/>
      <c r="L3232" s="20"/>
      <c r="M3232" s="20"/>
      <c r="N3232" s="20"/>
      <c r="O3232" s="20"/>
      <c r="P3232" s="20"/>
      <c r="Q3232" s="20"/>
      <c r="R3232" s="20"/>
      <c r="S3232" s="20"/>
    </row>
    <row r="3233" ht="15.75" customHeight="1">
      <c r="A3233" s="34"/>
      <c r="B3233" s="20"/>
      <c r="C3233" s="20"/>
      <c r="D3233" s="20"/>
      <c r="E3233" s="35"/>
      <c r="H3233" s="20"/>
      <c r="I3233" s="20"/>
      <c r="J3233" s="20"/>
      <c r="K3233" s="20"/>
      <c r="L3233" s="20"/>
      <c r="M3233" s="20"/>
      <c r="N3233" s="20"/>
      <c r="O3233" s="20"/>
      <c r="P3233" s="20"/>
      <c r="Q3233" s="20"/>
      <c r="R3233" s="20"/>
      <c r="S3233" s="20"/>
    </row>
    <row r="3234" ht="15.75" customHeight="1">
      <c r="A3234" s="34"/>
      <c r="B3234" s="20"/>
      <c r="C3234" s="20"/>
      <c r="D3234" s="20"/>
      <c r="E3234" s="35"/>
      <c r="H3234" s="20"/>
      <c r="I3234" s="20"/>
      <c r="J3234" s="20"/>
      <c r="K3234" s="20"/>
      <c r="L3234" s="20"/>
      <c r="M3234" s="20"/>
      <c r="N3234" s="20"/>
      <c r="O3234" s="20"/>
      <c r="P3234" s="20"/>
      <c r="Q3234" s="20"/>
      <c r="R3234" s="20"/>
      <c r="S3234" s="20"/>
    </row>
    <row r="3235" ht="15.75" customHeight="1">
      <c r="A3235" s="34"/>
      <c r="B3235" s="20"/>
      <c r="C3235" s="20"/>
      <c r="D3235" s="20"/>
      <c r="E3235" s="35"/>
      <c r="H3235" s="20"/>
      <c r="I3235" s="20"/>
      <c r="J3235" s="20"/>
      <c r="K3235" s="20"/>
      <c r="L3235" s="20"/>
      <c r="M3235" s="20"/>
      <c r="N3235" s="20"/>
      <c r="O3235" s="20"/>
      <c r="P3235" s="20"/>
      <c r="Q3235" s="20"/>
      <c r="R3235" s="20"/>
      <c r="S3235" s="20"/>
    </row>
    <row r="3236" ht="15.75" customHeight="1">
      <c r="A3236" s="34"/>
      <c r="B3236" s="20"/>
      <c r="C3236" s="20"/>
      <c r="D3236" s="20"/>
      <c r="E3236" s="35"/>
      <c r="H3236" s="20"/>
      <c r="I3236" s="20"/>
      <c r="J3236" s="20"/>
      <c r="K3236" s="20"/>
      <c r="L3236" s="20"/>
      <c r="M3236" s="20"/>
      <c r="N3236" s="20"/>
      <c r="O3236" s="20"/>
      <c r="P3236" s="20"/>
      <c r="Q3236" s="20"/>
      <c r="R3236" s="20"/>
      <c r="S3236" s="20"/>
    </row>
    <row r="3237" ht="15.75" customHeight="1">
      <c r="A3237" s="34"/>
      <c r="B3237" s="20"/>
      <c r="C3237" s="20"/>
      <c r="D3237" s="20"/>
      <c r="E3237" s="35"/>
      <c r="H3237" s="20"/>
      <c r="I3237" s="20"/>
      <c r="J3237" s="20"/>
      <c r="K3237" s="20"/>
      <c r="L3237" s="20"/>
      <c r="M3237" s="20"/>
      <c r="N3237" s="20"/>
      <c r="O3237" s="20"/>
      <c r="P3237" s="20"/>
      <c r="Q3237" s="20"/>
      <c r="R3237" s="20"/>
      <c r="S3237" s="20"/>
    </row>
    <row r="3238" ht="15.75" customHeight="1">
      <c r="A3238" s="34"/>
      <c r="B3238" s="20"/>
      <c r="C3238" s="20"/>
      <c r="D3238" s="20"/>
      <c r="E3238" s="35"/>
      <c r="H3238" s="20"/>
      <c r="I3238" s="20"/>
      <c r="J3238" s="20"/>
      <c r="K3238" s="20"/>
      <c r="L3238" s="20"/>
      <c r="M3238" s="20"/>
      <c r="N3238" s="20"/>
      <c r="O3238" s="20"/>
      <c r="P3238" s="20"/>
      <c r="Q3238" s="20"/>
      <c r="R3238" s="20"/>
      <c r="S3238" s="20"/>
    </row>
    <row r="3239" ht="15.75" customHeight="1">
      <c r="A3239" s="34"/>
      <c r="B3239" s="20"/>
      <c r="C3239" s="20"/>
      <c r="D3239" s="20"/>
      <c r="E3239" s="35"/>
      <c r="H3239" s="20"/>
      <c r="I3239" s="20"/>
      <c r="J3239" s="20"/>
      <c r="K3239" s="20"/>
      <c r="L3239" s="20"/>
      <c r="M3239" s="20"/>
      <c r="N3239" s="20"/>
      <c r="O3239" s="20"/>
      <c r="P3239" s="20"/>
      <c r="Q3239" s="20"/>
      <c r="R3239" s="20"/>
      <c r="S3239" s="20"/>
    </row>
    <row r="3240" ht="15.75" customHeight="1">
      <c r="A3240" s="34"/>
      <c r="B3240" s="20"/>
      <c r="C3240" s="20"/>
      <c r="D3240" s="20"/>
      <c r="E3240" s="35"/>
      <c r="H3240" s="20"/>
      <c r="I3240" s="20"/>
      <c r="J3240" s="20"/>
      <c r="K3240" s="20"/>
      <c r="L3240" s="20"/>
      <c r="M3240" s="20"/>
      <c r="N3240" s="20"/>
      <c r="O3240" s="20"/>
      <c r="P3240" s="20"/>
      <c r="Q3240" s="20"/>
      <c r="R3240" s="20"/>
      <c r="S3240" s="20"/>
    </row>
    <row r="3241" ht="15.75" customHeight="1">
      <c r="A3241" s="34"/>
      <c r="B3241" s="20"/>
      <c r="C3241" s="20"/>
      <c r="D3241" s="20"/>
      <c r="E3241" s="35"/>
      <c r="H3241" s="20"/>
      <c r="I3241" s="20"/>
      <c r="J3241" s="20"/>
      <c r="K3241" s="20"/>
      <c r="L3241" s="20"/>
      <c r="M3241" s="20"/>
      <c r="N3241" s="20"/>
      <c r="O3241" s="20"/>
      <c r="P3241" s="20"/>
      <c r="Q3241" s="20"/>
      <c r="R3241" s="20"/>
      <c r="S3241" s="20"/>
    </row>
    <row r="3242" ht="15.75" customHeight="1">
      <c r="A3242" s="34"/>
      <c r="B3242" s="20"/>
      <c r="C3242" s="20"/>
      <c r="D3242" s="20"/>
      <c r="E3242" s="35"/>
      <c r="H3242" s="20"/>
      <c r="I3242" s="20"/>
      <c r="J3242" s="20"/>
      <c r="K3242" s="20"/>
      <c r="L3242" s="20"/>
      <c r="M3242" s="20"/>
      <c r="N3242" s="20"/>
      <c r="O3242" s="20"/>
      <c r="P3242" s="20"/>
      <c r="Q3242" s="20"/>
      <c r="R3242" s="20"/>
      <c r="S3242" s="20"/>
    </row>
    <row r="3243" ht="15.75" customHeight="1">
      <c r="A3243" s="34"/>
      <c r="B3243" s="20"/>
      <c r="C3243" s="20"/>
      <c r="D3243" s="20"/>
      <c r="E3243" s="35"/>
      <c r="H3243" s="20"/>
      <c r="I3243" s="20"/>
      <c r="J3243" s="20"/>
      <c r="K3243" s="20"/>
      <c r="L3243" s="20"/>
      <c r="M3243" s="20"/>
      <c r="N3243" s="20"/>
      <c r="O3243" s="20"/>
      <c r="P3243" s="20"/>
      <c r="Q3243" s="20"/>
      <c r="R3243" s="20"/>
      <c r="S3243" s="20"/>
    </row>
    <row r="3244" ht="15.75" customHeight="1">
      <c r="A3244" s="34"/>
      <c r="B3244" s="20"/>
      <c r="C3244" s="20"/>
      <c r="D3244" s="20"/>
      <c r="E3244" s="35"/>
      <c r="H3244" s="20"/>
      <c r="I3244" s="20"/>
      <c r="J3244" s="20"/>
      <c r="K3244" s="20"/>
      <c r="L3244" s="20"/>
      <c r="M3244" s="20"/>
      <c r="N3244" s="20"/>
      <c r="O3244" s="20"/>
      <c r="P3244" s="20"/>
      <c r="Q3244" s="20"/>
      <c r="R3244" s="20"/>
      <c r="S3244" s="20"/>
    </row>
    <row r="3245" ht="15.75" customHeight="1">
      <c r="A3245" s="34"/>
      <c r="B3245" s="20"/>
      <c r="C3245" s="20"/>
      <c r="D3245" s="20"/>
      <c r="E3245" s="35"/>
      <c r="H3245" s="20"/>
      <c r="I3245" s="20"/>
      <c r="J3245" s="20"/>
      <c r="K3245" s="20"/>
      <c r="L3245" s="20"/>
      <c r="M3245" s="20"/>
      <c r="N3245" s="20"/>
      <c r="O3245" s="20"/>
      <c r="P3245" s="20"/>
      <c r="Q3245" s="20"/>
      <c r="R3245" s="20"/>
      <c r="S3245" s="20"/>
    </row>
    <row r="3246" ht="15.75" customHeight="1">
      <c r="A3246" s="34"/>
      <c r="B3246" s="20"/>
      <c r="C3246" s="20"/>
      <c r="D3246" s="20"/>
      <c r="E3246" s="35"/>
      <c r="H3246" s="20"/>
      <c r="I3246" s="20"/>
      <c r="J3246" s="20"/>
      <c r="K3246" s="20"/>
      <c r="L3246" s="20"/>
      <c r="M3246" s="20"/>
      <c r="N3246" s="20"/>
      <c r="O3246" s="20"/>
      <c r="P3246" s="20"/>
      <c r="Q3246" s="20"/>
      <c r="R3246" s="20"/>
      <c r="S3246" s="20"/>
    </row>
    <row r="3247" ht="15.75" customHeight="1">
      <c r="A3247" s="34"/>
      <c r="B3247" s="20"/>
      <c r="C3247" s="20"/>
      <c r="D3247" s="20"/>
      <c r="E3247" s="35"/>
      <c r="H3247" s="20"/>
      <c r="I3247" s="20"/>
      <c r="J3247" s="20"/>
      <c r="K3247" s="20"/>
      <c r="L3247" s="20"/>
      <c r="M3247" s="20"/>
      <c r="N3247" s="20"/>
      <c r="O3247" s="20"/>
      <c r="P3247" s="20"/>
      <c r="Q3247" s="20"/>
      <c r="R3247" s="20"/>
      <c r="S3247" s="20"/>
    </row>
    <row r="3248" ht="15.75" customHeight="1">
      <c r="A3248" s="34"/>
      <c r="B3248" s="20"/>
      <c r="C3248" s="20"/>
      <c r="D3248" s="20"/>
      <c r="E3248" s="35"/>
      <c r="H3248" s="20"/>
      <c r="I3248" s="20"/>
      <c r="J3248" s="20"/>
      <c r="K3248" s="20"/>
      <c r="L3248" s="20"/>
      <c r="M3248" s="20"/>
      <c r="N3248" s="20"/>
      <c r="O3248" s="20"/>
      <c r="P3248" s="20"/>
      <c r="Q3248" s="20"/>
      <c r="R3248" s="20"/>
      <c r="S3248" s="20"/>
    </row>
    <row r="3249" ht="15.75" customHeight="1">
      <c r="A3249" s="34"/>
      <c r="B3249" s="20"/>
      <c r="C3249" s="20"/>
      <c r="D3249" s="20"/>
      <c r="E3249" s="35"/>
      <c r="H3249" s="20"/>
      <c r="I3249" s="20"/>
      <c r="J3249" s="20"/>
      <c r="K3249" s="20"/>
      <c r="L3249" s="20"/>
      <c r="M3249" s="20"/>
      <c r="N3249" s="20"/>
      <c r="O3249" s="20"/>
      <c r="P3249" s="20"/>
      <c r="Q3249" s="20"/>
      <c r="R3249" s="20"/>
      <c r="S3249" s="20"/>
    </row>
    <row r="3250" ht="15.75" customHeight="1">
      <c r="A3250" s="34"/>
      <c r="B3250" s="20"/>
      <c r="C3250" s="20"/>
      <c r="D3250" s="20"/>
      <c r="E3250" s="35"/>
      <c r="H3250" s="20"/>
      <c r="I3250" s="20"/>
      <c r="J3250" s="20"/>
      <c r="K3250" s="20"/>
      <c r="L3250" s="20"/>
      <c r="M3250" s="20"/>
      <c r="N3250" s="20"/>
      <c r="O3250" s="20"/>
      <c r="P3250" s="20"/>
      <c r="Q3250" s="20"/>
      <c r="R3250" s="20"/>
      <c r="S3250" s="20"/>
    </row>
    <row r="3251" ht="15.75" customHeight="1">
      <c r="A3251" s="34"/>
      <c r="B3251" s="20"/>
      <c r="C3251" s="20"/>
      <c r="D3251" s="20"/>
      <c r="E3251" s="35"/>
      <c r="H3251" s="20"/>
      <c r="I3251" s="20"/>
      <c r="J3251" s="20"/>
      <c r="K3251" s="20"/>
      <c r="L3251" s="20"/>
      <c r="M3251" s="20"/>
      <c r="N3251" s="20"/>
      <c r="O3251" s="20"/>
      <c r="P3251" s="20"/>
      <c r="Q3251" s="20"/>
      <c r="R3251" s="20"/>
      <c r="S3251" s="20"/>
    </row>
    <row r="3252" ht="15.75" customHeight="1">
      <c r="A3252" s="34"/>
      <c r="B3252" s="20"/>
      <c r="C3252" s="20"/>
      <c r="D3252" s="20"/>
      <c r="E3252" s="35"/>
      <c r="H3252" s="20"/>
      <c r="I3252" s="20"/>
      <c r="J3252" s="20"/>
      <c r="K3252" s="20"/>
      <c r="L3252" s="20"/>
      <c r="M3252" s="20"/>
      <c r="N3252" s="20"/>
      <c r="O3252" s="20"/>
      <c r="P3252" s="20"/>
      <c r="Q3252" s="20"/>
      <c r="R3252" s="20"/>
      <c r="S3252" s="20"/>
    </row>
    <row r="3253" ht="15.75" customHeight="1">
      <c r="A3253" s="34"/>
      <c r="B3253" s="20"/>
      <c r="C3253" s="20"/>
      <c r="D3253" s="20"/>
      <c r="E3253" s="35"/>
      <c r="H3253" s="20"/>
      <c r="I3253" s="20"/>
      <c r="J3253" s="20"/>
      <c r="K3253" s="20"/>
      <c r="L3253" s="20"/>
      <c r="M3253" s="20"/>
      <c r="N3253" s="20"/>
      <c r="O3253" s="20"/>
      <c r="P3253" s="20"/>
      <c r="Q3253" s="20"/>
      <c r="R3253" s="20"/>
      <c r="S3253" s="20"/>
    </row>
    <row r="3254" ht="15.75" customHeight="1">
      <c r="A3254" s="34"/>
      <c r="B3254" s="20"/>
      <c r="C3254" s="20"/>
      <c r="D3254" s="20"/>
      <c r="E3254" s="35"/>
      <c r="H3254" s="20"/>
      <c r="I3254" s="20"/>
      <c r="J3254" s="20"/>
      <c r="K3254" s="20"/>
      <c r="L3254" s="20"/>
      <c r="M3254" s="20"/>
      <c r="N3254" s="20"/>
      <c r="O3254" s="20"/>
      <c r="P3254" s="20"/>
      <c r="Q3254" s="20"/>
      <c r="R3254" s="20"/>
      <c r="S3254" s="20"/>
    </row>
    <row r="3255" ht="15.75" customHeight="1">
      <c r="A3255" s="34"/>
      <c r="B3255" s="20"/>
      <c r="C3255" s="20"/>
      <c r="D3255" s="20"/>
      <c r="E3255" s="35"/>
      <c r="H3255" s="20"/>
      <c r="I3255" s="20"/>
      <c r="J3255" s="20"/>
      <c r="K3255" s="20"/>
      <c r="L3255" s="20"/>
      <c r="M3255" s="20"/>
      <c r="N3255" s="20"/>
      <c r="O3255" s="20"/>
      <c r="P3255" s="20"/>
      <c r="Q3255" s="20"/>
      <c r="R3255" s="20"/>
      <c r="S3255" s="20"/>
    </row>
    <row r="3256" ht="15.75" customHeight="1">
      <c r="A3256" s="34"/>
      <c r="B3256" s="20"/>
      <c r="C3256" s="20"/>
      <c r="D3256" s="20"/>
      <c r="E3256" s="35"/>
      <c r="H3256" s="20"/>
      <c r="I3256" s="20"/>
      <c r="J3256" s="20"/>
      <c r="K3256" s="20"/>
      <c r="L3256" s="20"/>
      <c r="M3256" s="20"/>
      <c r="N3256" s="20"/>
      <c r="O3256" s="20"/>
      <c r="P3256" s="20"/>
      <c r="Q3256" s="20"/>
      <c r="R3256" s="20"/>
      <c r="S3256" s="20"/>
    </row>
    <row r="3257" ht="15.75" customHeight="1">
      <c r="A3257" s="34"/>
      <c r="B3257" s="20"/>
      <c r="C3257" s="20"/>
      <c r="D3257" s="20"/>
      <c r="E3257" s="35"/>
      <c r="H3257" s="20"/>
      <c r="I3257" s="20"/>
      <c r="J3257" s="20"/>
      <c r="K3257" s="20"/>
      <c r="L3257" s="20"/>
      <c r="M3257" s="20"/>
      <c r="N3257" s="20"/>
      <c r="O3257" s="20"/>
      <c r="P3257" s="20"/>
      <c r="Q3257" s="20"/>
      <c r="R3257" s="20"/>
      <c r="S3257" s="20"/>
    </row>
    <row r="3258" ht="15.75" customHeight="1">
      <c r="A3258" s="34"/>
      <c r="B3258" s="20"/>
      <c r="C3258" s="20"/>
      <c r="D3258" s="20"/>
      <c r="E3258" s="35"/>
      <c r="H3258" s="20"/>
      <c r="I3258" s="20"/>
      <c r="J3258" s="20"/>
      <c r="K3258" s="20"/>
      <c r="L3258" s="20"/>
      <c r="M3258" s="20"/>
      <c r="N3258" s="20"/>
      <c r="O3258" s="20"/>
      <c r="P3258" s="20"/>
      <c r="Q3258" s="20"/>
      <c r="R3258" s="20"/>
      <c r="S3258" s="20"/>
    </row>
    <row r="3259" ht="15.75" customHeight="1">
      <c r="A3259" s="34"/>
      <c r="B3259" s="20"/>
      <c r="C3259" s="20"/>
      <c r="D3259" s="20"/>
      <c r="E3259" s="35"/>
      <c r="H3259" s="20"/>
      <c r="I3259" s="20"/>
      <c r="J3259" s="20"/>
      <c r="K3259" s="20"/>
      <c r="L3259" s="20"/>
      <c r="M3259" s="20"/>
      <c r="N3259" s="20"/>
      <c r="O3259" s="20"/>
      <c r="P3259" s="20"/>
      <c r="Q3259" s="20"/>
      <c r="R3259" s="20"/>
      <c r="S3259" s="20"/>
    </row>
    <row r="3260" ht="15.75" customHeight="1">
      <c r="A3260" s="34"/>
      <c r="B3260" s="20"/>
      <c r="C3260" s="20"/>
      <c r="D3260" s="20"/>
      <c r="E3260" s="35"/>
      <c r="H3260" s="20"/>
      <c r="I3260" s="20"/>
      <c r="J3260" s="20"/>
      <c r="K3260" s="20"/>
      <c r="L3260" s="20"/>
      <c r="M3260" s="20"/>
      <c r="N3260" s="20"/>
      <c r="O3260" s="20"/>
      <c r="P3260" s="20"/>
      <c r="Q3260" s="20"/>
      <c r="R3260" s="20"/>
      <c r="S3260" s="20"/>
    </row>
    <row r="3261" ht="15.75" customHeight="1">
      <c r="A3261" s="34"/>
      <c r="B3261" s="20"/>
      <c r="C3261" s="20"/>
      <c r="D3261" s="20"/>
      <c r="E3261" s="35"/>
      <c r="H3261" s="20"/>
      <c r="I3261" s="20"/>
      <c r="J3261" s="20"/>
      <c r="K3261" s="20"/>
      <c r="L3261" s="20"/>
      <c r="M3261" s="20"/>
      <c r="N3261" s="20"/>
      <c r="O3261" s="20"/>
      <c r="P3261" s="20"/>
      <c r="Q3261" s="20"/>
      <c r="R3261" s="20"/>
      <c r="S3261" s="20"/>
    </row>
    <row r="3262" ht="15.75" customHeight="1">
      <c r="A3262" s="34"/>
      <c r="B3262" s="20"/>
      <c r="C3262" s="20"/>
      <c r="D3262" s="20"/>
      <c r="E3262" s="35"/>
      <c r="H3262" s="20"/>
      <c r="I3262" s="20"/>
      <c r="J3262" s="20"/>
      <c r="K3262" s="20"/>
      <c r="L3262" s="20"/>
      <c r="M3262" s="20"/>
      <c r="N3262" s="20"/>
      <c r="O3262" s="20"/>
      <c r="P3262" s="20"/>
      <c r="Q3262" s="20"/>
      <c r="R3262" s="20"/>
      <c r="S3262" s="20"/>
    </row>
    <row r="3263" ht="15.75" customHeight="1">
      <c r="A3263" s="34"/>
      <c r="B3263" s="20"/>
      <c r="C3263" s="20"/>
      <c r="D3263" s="20"/>
      <c r="E3263" s="35"/>
      <c r="H3263" s="20"/>
      <c r="I3263" s="20"/>
      <c r="J3263" s="20"/>
      <c r="K3263" s="20"/>
      <c r="L3263" s="20"/>
      <c r="M3263" s="20"/>
      <c r="N3263" s="20"/>
      <c r="O3263" s="20"/>
      <c r="P3263" s="20"/>
      <c r="Q3263" s="20"/>
      <c r="R3263" s="20"/>
      <c r="S3263" s="20"/>
    </row>
    <row r="3264" ht="15.75" customHeight="1">
      <c r="A3264" s="34"/>
      <c r="B3264" s="20"/>
      <c r="C3264" s="20"/>
      <c r="D3264" s="20"/>
      <c r="E3264" s="35"/>
      <c r="H3264" s="20"/>
      <c r="I3264" s="20"/>
      <c r="J3264" s="20"/>
      <c r="K3264" s="20"/>
      <c r="L3264" s="20"/>
      <c r="M3264" s="20"/>
      <c r="N3264" s="20"/>
      <c r="O3264" s="20"/>
      <c r="P3264" s="20"/>
      <c r="Q3264" s="20"/>
      <c r="R3264" s="20"/>
      <c r="S3264" s="20"/>
    </row>
    <row r="3265" ht="15.75" customHeight="1">
      <c r="A3265" s="34"/>
      <c r="B3265" s="20"/>
      <c r="C3265" s="20"/>
      <c r="D3265" s="20"/>
      <c r="E3265" s="35"/>
      <c r="H3265" s="20"/>
      <c r="I3265" s="20"/>
      <c r="J3265" s="20"/>
      <c r="K3265" s="20"/>
      <c r="L3265" s="20"/>
      <c r="M3265" s="20"/>
      <c r="N3265" s="20"/>
      <c r="O3265" s="20"/>
      <c r="P3265" s="20"/>
      <c r="Q3265" s="20"/>
      <c r="R3265" s="20"/>
      <c r="S3265" s="20"/>
    </row>
    <row r="3266" ht="15.75" customHeight="1">
      <c r="A3266" s="34"/>
      <c r="B3266" s="20"/>
      <c r="C3266" s="20"/>
      <c r="D3266" s="20"/>
      <c r="E3266" s="35"/>
      <c r="H3266" s="20"/>
      <c r="I3266" s="20"/>
      <c r="J3266" s="20"/>
      <c r="K3266" s="20"/>
      <c r="L3266" s="20"/>
      <c r="M3266" s="20"/>
      <c r="N3266" s="20"/>
      <c r="O3266" s="20"/>
      <c r="P3266" s="20"/>
      <c r="Q3266" s="20"/>
      <c r="R3266" s="20"/>
      <c r="S3266" s="20"/>
    </row>
    <row r="3267" ht="15.75" customHeight="1">
      <c r="A3267" s="34"/>
      <c r="B3267" s="20"/>
      <c r="C3267" s="20"/>
      <c r="D3267" s="20"/>
      <c r="E3267" s="35"/>
      <c r="H3267" s="20"/>
      <c r="I3267" s="20"/>
      <c r="J3267" s="20"/>
      <c r="K3267" s="20"/>
      <c r="L3267" s="20"/>
      <c r="M3267" s="20"/>
      <c r="N3267" s="20"/>
      <c r="O3267" s="20"/>
      <c r="P3267" s="20"/>
      <c r="Q3267" s="20"/>
      <c r="R3267" s="20"/>
      <c r="S3267" s="20"/>
    </row>
    <row r="3268" ht="15.75" customHeight="1">
      <c r="A3268" s="34"/>
      <c r="B3268" s="20"/>
      <c r="C3268" s="20"/>
      <c r="D3268" s="20"/>
      <c r="E3268" s="35"/>
      <c r="H3268" s="20"/>
      <c r="I3268" s="20"/>
      <c r="J3268" s="20"/>
      <c r="K3268" s="20"/>
      <c r="L3268" s="20"/>
      <c r="M3268" s="20"/>
      <c r="N3268" s="20"/>
      <c r="O3268" s="20"/>
      <c r="P3268" s="20"/>
      <c r="Q3268" s="20"/>
      <c r="R3268" s="20"/>
      <c r="S3268" s="20"/>
    </row>
    <row r="3269" ht="15.75" customHeight="1">
      <c r="A3269" s="34"/>
      <c r="B3269" s="20"/>
      <c r="C3269" s="20"/>
      <c r="D3269" s="20"/>
      <c r="E3269" s="35"/>
      <c r="H3269" s="20"/>
      <c r="I3269" s="20"/>
      <c r="J3269" s="20"/>
      <c r="K3269" s="20"/>
      <c r="L3269" s="20"/>
      <c r="M3269" s="20"/>
      <c r="N3269" s="20"/>
      <c r="O3269" s="20"/>
      <c r="P3269" s="20"/>
      <c r="Q3269" s="20"/>
      <c r="R3269" s="20"/>
      <c r="S3269" s="20"/>
    </row>
    <row r="3270" ht="15.75" customHeight="1">
      <c r="A3270" s="34"/>
      <c r="B3270" s="20"/>
      <c r="C3270" s="20"/>
      <c r="D3270" s="20"/>
      <c r="E3270" s="35"/>
      <c r="H3270" s="20"/>
      <c r="I3270" s="20"/>
      <c r="J3270" s="20"/>
      <c r="K3270" s="20"/>
      <c r="L3270" s="20"/>
      <c r="M3270" s="20"/>
      <c r="N3270" s="20"/>
      <c r="O3270" s="20"/>
      <c r="P3270" s="20"/>
      <c r="Q3270" s="20"/>
      <c r="R3270" s="20"/>
      <c r="S3270" s="20"/>
    </row>
    <row r="3271" ht="15.75" customHeight="1">
      <c r="A3271" s="34"/>
      <c r="B3271" s="20"/>
      <c r="C3271" s="20"/>
      <c r="D3271" s="20"/>
      <c r="E3271" s="35"/>
      <c r="H3271" s="20"/>
      <c r="I3271" s="20"/>
      <c r="J3271" s="20"/>
      <c r="K3271" s="20"/>
      <c r="L3271" s="20"/>
      <c r="M3271" s="20"/>
      <c r="N3271" s="20"/>
      <c r="O3271" s="20"/>
      <c r="P3271" s="20"/>
      <c r="Q3271" s="20"/>
      <c r="R3271" s="20"/>
      <c r="S3271" s="20"/>
    </row>
    <row r="3272" ht="15.75" customHeight="1">
      <c r="A3272" s="34"/>
      <c r="B3272" s="20"/>
      <c r="C3272" s="20"/>
      <c r="D3272" s="20"/>
      <c r="E3272" s="35"/>
      <c r="H3272" s="20"/>
      <c r="I3272" s="20"/>
      <c r="J3272" s="20"/>
      <c r="K3272" s="20"/>
      <c r="L3272" s="20"/>
      <c r="M3272" s="20"/>
      <c r="N3272" s="20"/>
      <c r="O3272" s="20"/>
      <c r="P3272" s="20"/>
      <c r="Q3272" s="20"/>
      <c r="R3272" s="20"/>
      <c r="S3272" s="20"/>
    </row>
    <row r="3273" ht="15.75" customHeight="1">
      <c r="A3273" s="34"/>
      <c r="B3273" s="20"/>
      <c r="C3273" s="20"/>
      <c r="D3273" s="20"/>
      <c r="E3273" s="35"/>
      <c r="H3273" s="20"/>
      <c r="I3273" s="20"/>
      <c r="J3273" s="20"/>
      <c r="K3273" s="20"/>
      <c r="L3273" s="20"/>
      <c r="M3273" s="20"/>
      <c r="N3273" s="20"/>
      <c r="O3273" s="20"/>
      <c r="P3273" s="20"/>
      <c r="Q3273" s="20"/>
      <c r="R3273" s="20"/>
      <c r="S3273" s="20"/>
    </row>
    <row r="3274" ht="15.75" customHeight="1">
      <c r="A3274" s="34"/>
      <c r="B3274" s="20"/>
      <c r="C3274" s="20"/>
      <c r="D3274" s="20"/>
      <c r="E3274" s="35"/>
      <c r="H3274" s="20"/>
      <c r="I3274" s="20"/>
      <c r="J3274" s="20"/>
      <c r="K3274" s="20"/>
      <c r="L3274" s="20"/>
      <c r="M3274" s="20"/>
      <c r="N3274" s="20"/>
      <c r="O3274" s="20"/>
      <c r="P3274" s="20"/>
      <c r="Q3274" s="20"/>
      <c r="R3274" s="20"/>
      <c r="S3274" s="20"/>
    </row>
    <row r="3275" ht="15.75" customHeight="1">
      <c r="A3275" s="34"/>
      <c r="B3275" s="20"/>
      <c r="C3275" s="20"/>
      <c r="D3275" s="20"/>
      <c r="E3275" s="35"/>
      <c r="H3275" s="20"/>
      <c r="I3275" s="20"/>
      <c r="J3275" s="20"/>
      <c r="K3275" s="20"/>
      <c r="L3275" s="20"/>
      <c r="M3275" s="20"/>
      <c r="N3275" s="20"/>
      <c r="O3275" s="20"/>
      <c r="P3275" s="20"/>
      <c r="Q3275" s="20"/>
      <c r="R3275" s="20"/>
      <c r="S3275" s="20"/>
    </row>
    <row r="3276" ht="15.75" customHeight="1">
      <c r="A3276" s="34"/>
      <c r="B3276" s="20"/>
      <c r="C3276" s="20"/>
      <c r="D3276" s="20"/>
      <c r="E3276" s="35"/>
      <c r="H3276" s="20"/>
      <c r="I3276" s="20"/>
      <c r="J3276" s="20"/>
      <c r="K3276" s="20"/>
      <c r="L3276" s="20"/>
      <c r="M3276" s="20"/>
      <c r="N3276" s="20"/>
      <c r="O3276" s="20"/>
      <c r="P3276" s="20"/>
      <c r="Q3276" s="20"/>
      <c r="R3276" s="20"/>
      <c r="S3276" s="20"/>
    </row>
    <row r="3277" ht="15.75" customHeight="1">
      <c r="A3277" s="34"/>
      <c r="B3277" s="20"/>
      <c r="C3277" s="20"/>
      <c r="D3277" s="20"/>
      <c r="E3277" s="35"/>
      <c r="H3277" s="20"/>
      <c r="I3277" s="20"/>
      <c r="J3277" s="20"/>
      <c r="K3277" s="20"/>
      <c r="L3277" s="20"/>
      <c r="M3277" s="20"/>
      <c r="N3277" s="20"/>
      <c r="O3277" s="20"/>
      <c r="P3277" s="20"/>
      <c r="Q3277" s="20"/>
      <c r="R3277" s="20"/>
      <c r="S3277" s="20"/>
    </row>
    <row r="3278" ht="15.75" customHeight="1">
      <c r="A3278" s="34"/>
      <c r="B3278" s="20"/>
      <c r="C3278" s="20"/>
      <c r="D3278" s="20"/>
      <c r="E3278" s="35"/>
      <c r="H3278" s="20"/>
      <c r="I3278" s="20"/>
      <c r="J3278" s="20"/>
      <c r="K3278" s="20"/>
      <c r="L3278" s="20"/>
      <c r="M3278" s="20"/>
      <c r="N3278" s="20"/>
      <c r="O3278" s="20"/>
      <c r="P3278" s="20"/>
      <c r="Q3278" s="20"/>
      <c r="R3278" s="20"/>
      <c r="S3278" s="20"/>
    </row>
    <row r="3279" ht="15.75" customHeight="1">
      <c r="A3279" s="34"/>
      <c r="B3279" s="20"/>
      <c r="C3279" s="20"/>
      <c r="D3279" s="20"/>
      <c r="E3279" s="35"/>
      <c r="H3279" s="20"/>
      <c r="I3279" s="20"/>
      <c r="J3279" s="20"/>
      <c r="K3279" s="20"/>
      <c r="L3279" s="20"/>
      <c r="M3279" s="20"/>
      <c r="N3279" s="20"/>
      <c r="O3279" s="20"/>
      <c r="P3279" s="20"/>
      <c r="Q3279" s="20"/>
      <c r="R3279" s="20"/>
      <c r="S3279" s="20"/>
    </row>
    <row r="3280" ht="15.75" customHeight="1">
      <c r="A3280" s="34"/>
      <c r="B3280" s="20"/>
      <c r="C3280" s="20"/>
      <c r="D3280" s="20"/>
      <c r="E3280" s="35"/>
      <c r="H3280" s="20"/>
      <c r="I3280" s="20"/>
      <c r="J3280" s="20"/>
      <c r="K3280" s="20"/>
      <c r="L3280" s="20"/>
      <c r="M3280" s="20"/>
      <c r="N3280" s="20"/>
      <c r="O3280" s="20"/>
      <c r="P3280" s="20"/>
      <c r="Q3280" s="20"/>
      <c r="R3280" s="20"/>
      <c r="S3280" s="20"/>
    </row>
    <row r="3281" ht="15.75" customHeight="1">
      <c r="A3281" s="34"/>
      <c r="B3281" s="20"/>
      <c r="C3281" s="20"/>
      <c r="D3281" s="20"/>
      <c r="E3281" s="35"/>
      <c r="H3281" s="20"/>
      <c r="I3281" s="20"/>
      <c r="J3281" s="20"/>
      <c r="K3281" s="20"/>
      <c r="L3281" s="20"/>
      <c r="M3281" s="20"/>
      <c r="N3281" s="20"/>
      <c r="O3281" s="20"/>
      <c r="P3281" s="20"/>
      <c r="Q3281" s="20"/>
      <c r="R3281" s="20"/>
      <c r="S3281" s="20"/>
    </row>
    <row r="3282" ht="15.75" customHeight="1">
      <c r="A3282" s="34"/>
      <c r="B3282" s="20"/>
      <c r="C3282" s="20"/>
      <c r="D3282" s="20"/>
      <c r="E3282" s="35"/>
      <c r="H3282" s="20"/>
      <c r="I3282" s="20"/>
      <c r="J3282" s="20"/>
      <c r="K3282" s="20"/>
      <c r="L3282" s="20"/>
      <c r="M3282" s="20"/>
      <c r="N3282" s="20"/>
      <c r="O3282" s="20"/>
      <c r="P3282" s="20"/>
      <c r="Q3282" s="20"/>
      <c r="R3282" s="20"/>
      <c r="S3282" s="20"/>
    </row>
    <row r="3283" ht="15.75" customHeight="1">
      <c r="A3283" s="34"/>
      <c r="B3283" s="20"/>
      <c r="C3283" s="20"/>
      <c r="D3283" s="20"/>
      <c r="E3283" s="35"/>
      <c r="H3283" s="20"/>
      <c r="I3283" s="20"/>
      <c r="J3283" s="20"/>
      <c r="K3283" s="20"/>
      <c r="L3283" s="20"/>
      <c r="M3283" s="20"/>
      <c r="N3283" s="20"/>
      <c r="O3283" s="20"/>
      <c r="P3283" s="20"/>
      <c r="Q3283" s="20"/>
      <c r="R3283" s="20"/>
      <c r="S3283" s="20"/>
    </row>
    <row r="3284" ht="15.75" customHeight="1">
      <c r="A3284" s="34"/>
      <c r="B3284" s="20"/>
      <c r="C3284" s="20"/>
      <c r="D3284" s="20"/>
      <c r="E3284" s="35"/>
      <c r="H3284" s="20"/>
      <c r="I3284" s="20"/>
      <c r="J3284" s="20"/>
      <c r="K3284" s="20"/>
      <c r="L3284" s="20"/>
      <c r="M3284" s="20"/>
      <c r="N3284" s="20"/>
      <c r="O3284" s="20"/>
      <c r="P3284" s="20"/>
      <c r="Q3284" s="20"/>
      <c r="R3284" s="20"/>
      <c r="S3284" s="20"/>
    </row>
    <row r="3285" ht="15.75" customHeight="1">
      <c r="A3285" s="34"/>
      <c r="B3285" s="20"/>
      <c r="C3285" s="20"/>
      <c r="D3285" s="20"/>
      <c r="E3285" s="35"/>
      <c r="H3285" s="20"/>
      <c r="I3285" s="20"/>
      <c r="J3285" s="20"/>
      <c r="K3285" s="20"/>
      <c r="L3285" s="20"/>
      <c r="M3285" s="20"/>
      <c r="N3285" s="20"/>
      <c r="O3285" s="20"/>
      <c r="P3285" s="20"/>
      <c r="Q3285" s="20"/>
      <c r="R3285" s="20"/>
      <c r="S3285" s="20"/>
    </row>
    <row r="3286" ht="15.75" customHeight="1">
      <c r="A3286" s="34"/>
      <c r="B3286" s="20"/>
      <c r="C3286" s="20"/>
      <c r="D3286" s="20"/>
      <c r="E3286" s="35"/>
      <c r="H3286" s="20"/>
      <c r="I3286" s="20"/>
      <c r="J3286" s="20"/>
      <c r="K3286" s="20"/>
      <c r="L3286" s="20"/>
      <c r="M3286" s="20"/>
      <c r="N3286" s="20"/>
      <c r="O3286" s="20"/>
      <c r="P3286" s="20"/>
      <c r="Q3286" s="20"/>
      <c r="R3286" s="20"/>
      <c r="S3286" s="20"/>
    </row>
    <row r="3287" ht="15.75" customHeight="1">
      <c r="A3287" s="34"/>
      <c r="B3287" s="20"/>
      <c r="C3287" s="20"/>
      <c r="D3287" s="20"/>
      <c r="E3287" s="35"/>
      <c r="H3287" s="20"/>
      <c r="I3287" s="20"/>
      <c r="J3287" s="20"/>
      <c r="K3287" s="20"/>
      <c r="L3287" s="20"/>
      <c r="M3287" s="20"/>
      <c r="N3287" s="20"/>
      <c r="O3287" s="20"/>
      <c r="P3287" s="20"/>
      <c r="Q3287" s="20"/>
      <c r="R3287" s="20"/>
      <c r="S3287" s="20"/>
    </row>
    <row r="3288" ht="15.75" customHeight="1">
      <c r="A3288" s="34"/>
      <c r="B3288" s="20"/>
      <c r="C3288" s="20"/>
      <c r="D3288" s="20"/>
      <c r="E3288" s="35"/>
      <c r="H3288" s="20"/>
      <c r="I3288" s="20"/>
      <c r="J3288" s="20"/>
      <c r="K3288" s="20"/>
      <c r="L3288" s="20"/>
      <c r="M3288" s="20"/>
      <c r="N3288" s="20"/>
      <c r="O3288" s="20"/>
      <c r="P3288" s="20"/>
      <c r="Q3288" s="20"/>
      <c r="R3288" s="20"/>
      <c r="S3288" s="20"/>
    </row>
    <row r="3289" ht="15.75" customHeight="1">
      <c r="A3289" s="34"/>
      <c r="B3289" s="20"/>
      <c r="C3289" s="20"/>
      <c r="D3289" s="20"/>
      <c r="E3289" s="35"/>
      <c r="H3289" s="20"/>
      <c r="I3289" s="20"/>
      <c r="J3289" s="20"/>
      <c r="K3289" s="20"/>
      <c r="L3289" s="20"/>
      <c r="M3289" s="20"/>
      <c r="N3289" s="20"/>
      <c r="O3289" s="20"/>
      <c r="P3289" s="20"/>
      <c r="Q3289" s="20"/>
      <c r="R3289" s="20"/>
      <c r="S3289" s="20"/>
    </row>
    <row r="3290" ht="15.75" customHeight="1">
      <c r="A3290" s="34"/>
      <c r="B3290" s="20"/>
      <c r="C3290" s="20"/>
      <c r="D3290" s="20"/>
      <c r="E3290" s="35"/>
      <c r="H3290" s="20"/>
      <c r="I3290" s="20"/>
      <c r="J3290" s="20"/>
      <c r="K3290" s="20"/>
      <c r="L3290" s="20"/>
      <c r="M3290" s="20"/>
      <c r="N3290" s="20"/>
      <c r="O3290" s="20"/>
      <c r="P3290" s="20"/>
      <c r="Q3290" s="20"/>
      <c r="R3290" s="20"/>
      <c r="S3290" s="20"/>
    </row>
    <row r="3291" ht="15.75" customHeight="1">
      <c r="A3291" s="34"/>
      <c r="B3291" s="20"/>
      <c r="C3291" s="20"/>
      <c r="D3291" s="20"/>
      <c r="E3291" s="35"/>
      <c r="H3291" s="20"/>
      <c r="I3291" s="20"/>
      <c r="J3291" s="20"/>
      <c r="K3291" s="20"/>
      <c r="L3291" s="20"/>
      <c r="M3291" s="20"/>
      <c r="N3291" s="20"/>
      <c r="O3291" s="20"/>
      <c r="P3291" s="20"/>
      <c r="Q3291" s="20"/>
      <c r="R3291" s="20"/>
      <c r="S3291" s="20"/>
    </row>
    <row r="3292" ht="15.75" customHeight="1">
      <c r="A3292" s="34"/>
      <c r="B3292" s="20"/>
      <c r="C3292" s="20"/>
      <c r="D3292" s="20"/>
      <c r="E3292" s="35"/>
      <c r="H3292" s="20"/>
      <c r="I3292" s="20"/>
      <c r="J3292" s="20"/>
      <c r="K3292" s="20"/>
      <c r="L3292" s="20"/>
      <c r="M3292" s="20"/>
      <c r="N3292" s="20"/>
      <c r="O3292" s="20"/>
      <c r="P3292" s="20"/>
      <c r="Q3292" s="20"/>
      <c r="R3292" s="20"/>
      <c r="S3292" s="20"/>
    </row>
    <row r="3293" ht="15.75" customHeight="1">
      <c r="A3293" s="34"/>
      <c r="B3293" s="20"/>
      <c r="C3293" s="20"/>
      <c r="D3293" s="20"/>
      <c r="E3293" s="35"/>
      <c r="H3293" s="20"/>
      <c r="I3293" s="20"/>
      <c r="J3293" s="20"/>
      <c r="K3293" s="20"/>
      <c r="L3293" s="20"/>
      <c r="M3293" s="20"/>
      <c r="N3293" s="20"/>
      <c r="O3293" s="20"/>
      <c r="P3293" s="20"/>
      <c r="Q3293" s="20"/>
      <c r="R3293" s="20"/>
      <c r="S3293" s="20"/>
    </row>
    <row r="3294" ht="15.75" customHeight="1">
      <c r="A3294" s="34"/>
      <c r="B3294" s="20"/>
      <c r="C3294" s="20"/>
      <c r="D3294" s="20"/>
      <c r="E3294" s="35"/>
      <c r="H3294" s="20"/>
      <c r="I3294" s="20"/>
      <c r="J3294" s="20"/>
      <c r="K3294" s="20"/>
      <c r="L3294" s="20"/>
      <c r="M3294" s="20"/>
      <c r="N3294" s="20"/>
      <c r="O3294" s="20"/>
      <c r="P3294" s="20"/>
      <c r="Q3294" s="20"/>
      <c r="R3294" s="20"/>
      <c r="S3294" s="20"/>
    </row>
    <row r="3295" ht="15.75" customHeight="1">
      <c r="A3295" s="34"/>
      <c r="B3295" s="20"/>
      <c r="C3295" s="20"/>
      <c r="D3295" s="20"/>
      <c r="E3295" s="35"/>
      <c r="H3295" s="20"/>
      <c r="I3295" s="20"/>
      <c r="J3295" s="20"/>
      <c r="K3295" s="20"/>
      <c r="L3295" s="20"/>
      <c r="M3295" s="20"/>
      <c r="N3295" s="20"/>
      <c r="O3295" s="20"/>
      <c r="P3295" s="20"/>
      <c r="Q3295" s="20"/>
      <c r="R3295" s="20"/>
      <c r="S3295" s="20"/>
    </row>
    <row r="3296" ht="15.75" customHeight="1">
      <c r="A3296" s="34"/>
      <c r="B3296" s="20"/>
      <c r="C3296" s="20"/>
      <c r="D3296" s="20"/>
      <c r="E3296" s="35"/>
      <c r="H3296" s="20"/>
      <c r="I3296" s="20"/>
      <c r="J3296" s="20"/>
      <c r="K3296" s="20"/>
      <c r="L3296" s="20"/>
      <c r="M3296" s="20"/>
      <c r="N3296" s="20"/>
      <c r="O3296" s="20"/>
      <c r="P3296" s="20"/>
      <c r="Q3296" s="20"/>
      <c r="R3296" s="20"/>
      <c r="S3296" s="20"/>
    </row>
    <row r="3297" ht="15.75" customHeight="1">
      <c r="A3297" s="34"/>
      <c r="B3297" s="20"/>
      <c r="C3297" s="20"/>
      <c r="D3297" s="20"/>
      <c r="E3297" s="35"/>
      <c r="H3297" s="20"/>
      <c r="I3297" s="20"/>
      <c r="J3297" s="20"/>
      <c r="K3297" s="20"/>
      <c r="L3297" s="20"/>
      <c r="M3297" s="20"/>
      <c r="N3297" s="20"/>
      <c r="O3297" s="20"/>
      <c r="P3297" s="20"/>
      <c r="Q3297" s="20"/>
      <c r="R3297" s="20"/>
      <c r="S3297" s="20"/>
    </row>
    <row r="3298" ht="15.75" customHeight="1">
      <c r="A3298" s="34"/>
      <c r="B3298" s="20"/>
      <c r="C3298" s="20"/>
      <c r="D3298" s="20"/>
      <c r="E3298" s="35"/>
      <c r="H3298" s="20"/>
      <c r="I3298" s="20"/>
      <c r="J3298" s="20"/>
      <c r="K3298" s="20"/>
      <c r="L3298" s="20"/>
      <c r="M3298" s="20"/>
      <c r="N3298" s="20"/>
      <c r="O3298" s="20"/>
      <c r="P3298" s="20"/>
      <c r="Q3298" s="20"/>
      <c r="R3298" s="20"/>
      <c r="S3298" s="20"/>
    </row>
    <row r="3299" ht="15.75" customHeight="1">
      <c r="A3299" s="34"/>
      <c r="B3299" s="20"/>
      <c r="C3299" s="20"/>
      <c r="D3299" s="20"/>
      <c r="E3299" s="35"/>
      <c r="H3299" s="20"/>
      <c r="I3299" s="20"/>
      <c r="J3299" s="20"/>
      <c r="K3299" s="20"/>
      <c r="L3299" s="20"/>
      <c r="M3299" s="20"/>
      <c r="N3299" s="20"/>
      <c r="O3299" s="20"/>
      <c r="P3299" s="20"/>
      <c r="Q3299" s="20"/>
      <c r="R3299" s="20"/>
      <c r="S3299" s="20"/>
    </row>
    <row r="3300" ht="15.75" customHeight="1">
      <c r="A3300" s="34"/>
      <c r="B3300" s="20"/>
      <c r="C3300" s="20"/>
      <c r="D3300" s="20"/>
      <c r="E3300" s="35"/>
      <c r="H3300" s="20"/>
      <c r="I3300" s="20"/>
      <c r="J3300" s="20"/>
      <c r="K3300" s="20"/>
      <c r="L3300" s="20"/>
      <c r="M3300" s="20"/>
      <c r="N3300" s="20"/>
      <c r="O3300" s="20"/>
      <c r="P3300" s="20"/>
      <c r="Q3300" s="20"/>
      <c r="R3300" s="20"/>
      <c r="S3300" s="20"/>
    </row>
    <row r="3301" ht="15.75" customHeight="1">
      <c r="A3301" s="34"/>
      <c r="B3301" s="20"/>
      <c r="C3301" s="20"/>
      <c r="D3301" s="20"/>
      <c r="E3301" s="35"/>
      <c r="H3301" s="20"/>
      <c r="I3301" s="20"/>
      <c r="J3301" s="20"/>
      <c r="K3301" s="20"/>
      <c r="L3301" s="20"/>
      <c r="M3301" s="20"/>
      <c r="N3301" s="20"/>
      <c r="O3301" s="20"/>
      <c r="P3301" s="20"/>
      <c r="Q3301" s="20"/>
      <c r="R3301" s="20"/>
      <c r="S3301" s="20"/>
    </row>
    <row r="3302" ht="15.75" customHeight="1">
      <c r="A3302" s="34"/>
      <c r="B3302" s="20"/>
      <c r="C3302" s="20"/>
      <c r="D3302" s="20"/>
      <c r="E3302" s="35"/>
      <c r="H3302" s="20"/>
      <c r="I3302" s="20"/>
      <c r="J3302" s="20"/>
      <c r="K3302" s="20"/>
      <c r="L3302" s="20"/>
      <c r="M3302" s="20"/>
      <c r="N3302" s="20"/>
      <c r="O3302" s="20"/>
      <c r="P3302" s="20"/>
      <c r="Q3302" s="20"/>
      <c r="R3302" s="20"/>
      <c r="S3302" s="20"/>
    </row>
    <row r="3303" ht="15.75" customHeight="1">
      <c r="A3303" s="34"/>
      <c r="B3303" s="20"/>
      <c r="C3303" s="20"/>
      <c r="D3303" s="20"/>
      <c r="E3303" s="35"/>
      <c r="H3303" s="20"/>
      <c r="I3303" s="20"/>
      <c r="J3303" s="20"/>
      <c r="K3303" s="20"/>
      <c r="L3303" s="20"/>
      <c r="M3303" s="20"/>
      <c r="N3303" s="20"/>
      <c r="O3303" s="20"/>
      <c r="P3303" s="20"/>
      <c r="Q3303" s="20"/>
      <c r="R3303" s="20"/>
      <c r="S3303" s="20"/>
    </row>
    <row r="3304" ht="15.75" customHeight="1">
      <c r="A3304" s="34"/>
      <c r="B3304" s="20"/>
      <c r="C3304" s="20"/>
      <c r="D3304" s="20"/>
      <c r="E3304" s="35"/>
      <c r="H3304" s="20"/>
      <c r="I3304" s="20"/>
      <c r="J3304" s="20"/>
      <c r="K3304" s="20"/>
      <c r="L3304" s="20"/>
      <c r="M3304" s="20"/>
      <c r="N3304" s="20"/>
      <c r="O3304" s="20"/>
      <c r="P3304" s="20"/>
      <c r="Q3304" s="20"/>
      <c r="R3304" s="20"/>
      <c r="S3304" s="20"/>
    </row>
    <row r="3305" ht="15.75" customHeight="1">
      <c r="A3305" s="34"/>
      <c r="B3305" s="20"/>
      <c r="C3305" s="20"/>
      <c r="D3305" s="20"/>
      <c r="E3305" s="35"/>
      <c r="H3305" s="20"/>
      <c r="I3305" s="20"/>
      <c r="J3305" s="20"/>
      <c r="K3305" s="20"/>
      <c r="L3305" s="20"/>
      <c r="M3305" s="20"/>
      <c r="N3305" s="20"/>
      <c r="O3305" s="20"/>
      <c r="P3305" s="20"/>
      <c r="Q3305" s="20"/>
      <c r="R3305" s="20"/>
      <c r="S3305" s="20"/>
    </row>
    <row r="3306" ht="15.75" customHeight="1">
      <c r="A3306" s="34"/>
      <c r="B3306" s="20"/>
      <c r="C3306" s="20"/>
      <c r="D3306" s="20"/>
      <c r="E3306" s="35"/>
      <c r="H3306" s="20"/>
      <c r="I3306" s="20"/>
      <c r="J3306" s="20"/>
      <c r="K3306" s="20"/>
      <c r="L3306" s="20"/>
      <c r="M3306" s="20"/>
      <c r="N3306" s="20"/>
      <c r="O3306" s="20"/>
      <c r="P3306" s="20"/>
      <c r="Q3306" s="20"/>
      <c r="R3306" s="20"/>
      <c r="S3306" s="20"/>
    </row>
    <row r="3307" ht="15.75" customHeight="1">
      <c r="A3307" s="34"/>
      <c r="B3307" s="20"/>
      <c r="C3307" s="20"/>
      <c r="D3307" s="20"/>
      <c r="E3307" s="35"/>
      <c r="H3307" s="20"/>
      <c r="I3307" s="20"/>
      <c r="J3307" s="20"/>
      <c r="K3307" s="20"/>
      <c r="L3307" s="20"/>
      <c r="M3307" s="20"/>
      <c r="N3307" s="20"/>
      <c r="O3307" s="20"/>
      <c r="P3307" s="20"/>
      <c r="Q3307" s="20"/>
      <c r="R3307" s="20"/>
      <c r="S3307" s="20"/>
    </row>
    <row r="3308" ht="15.75" customHeight="1">
      <c r="A3308" s="34"/>
      <c r="B3308" s="20"/>
      <c r="C3308" s="20"/>
      <c r="D3308" s="20"/>
      <c r="E3308" s="35"/>
      <c r="H3308" s="20"/>
      <c r="I3308" s="20"/>
      <c r="J3308" s="20"/>
      <c r="K3308" s="20"/>
      <c r="L3308" s="20"/>
      <c r="M3308" s="20"/>
      <c r="N3308" s="20"/>
      <c r="O3308" s="20"/>
      <c r="P3308" s="20"/>
      <c r="Q3308" s="20"/>
      <c r="R3308" s="20"/>
      <c r="S3308" s="20"/>
    </row>
    <row r="3309" ht="15.75" customHeight="1">
      <c r="A3309" s="34"/>
      <c r="B3309" s="20"/>
      <c r="C3309" s="20"/>
      <c r="D3309" s="20"/>
      <c r="E3309" s="35"/>
      <c r="H3309" s="20"/>
      <c r="I3309" s="20"/>
      <c r="J3309" s="20"/>
      <c r="K3309" s="20"/>
      <c r="L3309" s="20"/>
      <c r="M3309" s="20"/>
      <c r="N3309" s="20"/>
      <c r="O3309" s="20"/>
      <c r="P3309" s="20"/>
      <c r="Q3309" s="20"/>
      <c r="R3309" s="20"/>
      <c r="S3309" s="20"/>
    </row>
    <row r="3310" ht="15.75" customHeight="1">
      <c r="A3310" s="34"/>
      <c r="B3310" s="20"/>
      <c r="C3310" s="20"/>
      <c r="D3310" s="20"/>
      <c r="E3310" s="35"/>
      <c r="H3310" s="20"/>
      <c r="I3310" s="20"/>
      <c r="J3310" s="20"/>
      <c r="K3310" s="20"/>
      <c r="L3310" s="20"/>
      <c r="M3310" s="20"/>
      <c r="N3310" s="20"/>
      <c r="O3310" s="20"/>
      <c r="P3310" s="20"/>
      <c r="Q3310" s="20"/>
      <c r="R3310" s="20"/>
      <c r="S3310" s="20"/>
    </row>
    <row r="3311" ht="15.75" customHeight="1">
      <c r="A3311" s="34"/>
      <c r="B3311" s="20"/>
      <c r="C3311" s="20"/>
      <c r="D3311" s="20"/>
      <c r="E3311" s="35"/>
      <c r="H3311" s="20"/>
      <c r="I3311" s="20"/>
      <c r="J3311" s="20"/>
      <c r="K3311" s="20"/>
      <c r="L3311" s="20"/>
      <c r="M3311" s="20"/>
      <c r="N3311" s="20"/>
      <c r="O3311" s="20"/>
      <c r="P3311" s="20"/>
      <c r="Q3311" s="20"/>
      <c r="R3311" s="20"/>
      <c r="S3311" s="20"/>
    </row>
    <row r="3312" ht="15.75" customHeight="1">
      <c r="A3312" s="34"/>
      <c r="B3312" s="20"/>
      <c r="C3312" s="20"/>
      <c r="D3312" s="20"/>
      <c r="E3312" s="35"/>
      <c r="H3312" s="20"/>
      <c r="I3312" s="20"/>
      <c r="J3312" s="20"/>
      <c r="K3312" s="20"/>
      <c r="L3312" s="20"/>
      <c r="M3312" s="20"/>
      <c r="N3312" s="20"/>
      <c r="O3312" s="20"/>
      <c r="P3312" s="20"/>
      <c r="Q3312" s="20"/>
      <c r="R3312" s="20"/>
      <c r="S3312" s="20"/>
    </row>
    <row r="3313" ht="15.75" customHeight="1">
      <c r="A3313" s="34"/>
      <c r="B3313" s="20"/>
      <c r="C3313" s="20"/>
      <c r="D3313" s="20"/>
      <c r="E3313" s="35"/>
      <c r="H3313" s="20"/>
      <c r="I3313" s="20"/>
      <c r="J3313" s="20"/>
      <c r="K3313" s="20"/>
      <c r="L3313" s="20"/>
      <c r="M3313" s="20"/>
      <c r="N3313" s="20"/>
      <c r="O3313" s="20"/>
      <c r="P3313" s="20"/>
      <c r="Q3313" s="20"/>
      <c r="R3313" s="20"/>
      <c r="S3313" s="20"/>
    </row>
    <row r="3314" ht="15.75" customHeight="1">
      <c r="A3314" s="34"/>
      <c r="B3314" s="20"/>
      <c r="C3314" s="20"/>
      <c r="D3314" s="20"/>
      <c r="E3314" s="35"/>
      <c r="H3314" s="20"/>
      <c r="I3314" s="20"/>
      <c r="J3314" s="20"/>
      <c r="K3314" s="20"/>
      <c r="L3314" s="20"/>
      <c r="M3314" s="20"/>
      <c r="N3314" s="20"/>
      <c r="O3314" s="20"/>
      <c r="P3314" s="20"/>
      <c r="Q3314" s="20"/>
      <c r="R3314" s="20"/>
      <c r="S3314" s="20"/>
    </row>
    <row r="3315" ht="15.75" customHeight="1">
      <c r="A3315" s="34"/>
      <c r="B3315" s="20"/>
      <c r="C3315" s="20"/>
      <c r="D3315" s="20"/>
      <c r="E3315" s="35"/>
      <c r="H3315" s="20"/>
      <c r="I3315" s="20"/>
      <c r="J3315" s="20"/>
      <c r="K3315" s="20"/>
      <c r="L3315" s="20"/>
      <c r="M3315" s="20"/>
      <c r="N3315" s="20"/>
      <c r="O3315" s="20"/>
      <c r="P3315" s="20"/>
      <c r="Q3315" s="20"/>
      <c r="R3315" s="20"/>
      <c r="S3315" s="20"/>
    </row>
    <row r="3316" ht="15.75" customHeight="1">
      <c r="A3316" s="34"/>
      <c r="B3316" s="20"/>
      <c r="C3316" s="20"/>
      <c r="D3316" s="20"/>
      <c r="E3316" s="35"/>
      <c r="H3316" s="20"/>
      <c r="I3316" s="20"/>
      <c r="J3316" s="20"/>
      <c r="K3316" s="20"/>
      <c r="L3316" s="20"/>
      <c r="M3316" s="20"/>
      <c r="N3316" s="20"/>
      <c r="O3316" s="20"/>
      <c r="P3316" s="20"/>
      <c r="Q3316" s="20"/>
      <c r="R3316" s="20"/>
      <c r="S3316" s="20"/>
    </row>
    <row r="3317" ht="15.75" customHeight="1">
      <c r="A3317" s="34"/>
      <c r="B3317" s="20"/>
      <c r="C3317" s="20"/>
      <c r="D3317" s="20"/>
      <c r="E3317" s="35"/>
      <c r="H3317" s="20"/>
      <c r="I3317" s="20"/>
      <c r="J3317" s="20"/>
      <c r="K3317" s="20"/>
      <c r="L3317" s="20"/>
      <c r="M3317" s="20"/>
      <c r="N3317" s="20"/>
      <c r="O3317" s="20"/>
      <c r="P3317" s="20"/>
      <c r="Q3317" s="20"/>
      <c r="R3317" s="20"/>
      <c r="S3317" s="20"/>
    </row>
    <row r="3318" ht="15.75" customHeight="1">
      <c r="A3318" s="34"/>
      <c r="B3318" s="20"/>
      <c r="C3318" s="20"/>
      <c r="D3318" s="20"/>
      <c r="E3318" s="35"/>
      <c r="H3318" s="20"/>
      <c r="I3318" s="20"/>
      <c r="J3318" s="20"/>
      <c r="K3318" s="20"/>
      <c r="L3318" s="20"/>
      <c r="M3318" s="20"/>
      <c r="N3318" s="20"/>
      <c r="O3318" s="20"/>
      <c r="P3318" s="20"/>
      <c r="Q3318" s="20"/>
      <c r="R3318" s="20"/>
      <c r="S3318" s="20"/>
    </row>
    <row r="3319" ht="15.75" customHeight="1">
      <c r="A3319" s="34"/>
      <c r="B3319" s="20"/>
      <c r="C3319" s="20"/>
      <c r="D3319" s="20"/>
      <c r="E3319" s="35"/>
      <c r="H3319" s="20"/>
      <c r="I3319" s="20"/>
      <c r="J3319" s="20"/>
      <c r="K3319" s="20"/>
      <c r="L3319" s="20"/>
      <c r="M3319" s="20"/>
      <c r="N3319" s="20"/>
      <c r="O3319" s="20"/>
      <c r="P3319" s="20"/>
      <c r="Q3319" s="20"/>
      <c r="R3319" s="20"/>
      <c r="S3319" s="20"/>
    </row>
    <row r="3320" ht="15.75" customHeight="1">
      <c r="A3320" s="34"/>
      <c r="B3320" s="20"/>
      <c r="C3320" s="20"/>
      <c r="D3320" s="20"/>
      <c r="E3320" s="35"/>
      <c r="H3320" s="20"/>
      <c r="I3320" s="20"/>
      <c r="J3320" s="20"/>
      <c r="K3320" s="20"/>
      <c r="L3320" s="20"/>
      <c r="M3320" s="20"/>
      <c r="N3320" s="20"/>
      <c r="O3320" s="20"/>
      <c r="P3320" s="20"/>
      <c r="Q3320" s="20"/>
      <c r="R3320" s="20"/>
      <c r="S3320" s="20"/>
    </row>
    <row r="3321" ht="15.75" customHeight="1">
      <c r="A3321" s="34"/>
      <c r="B3321" s="20"/>
      <c r="C3321" s="20"/>
      <c r="D3321" s="20"/>
      <c r="E3321" s="35"/>
      <c r="H3321" s="20"/>
      <c r="I3321" s="20"/>
      <c r="J3321" s="20"/>
      <c r="K3321" s="20"/>
      <c r="L3321" s="20"/>
      <c r="M3321" s="20"/>
      <c r="N3321" s="20"/>
      <c r="O3321" s="20"/>
      <c r="P3321" s="20"/>
      <c r="Q3321" s="20"/>
      <c r="R3321" s="20"/>
      <c r="S3321" s="20"/>
    </row>
    <row r="3322" ht="15.75" customHeight="1">
      <c r="A3322" s="34"/>
      <c r="B3322" s="20"/>
      <c r="C3322" s="20"/>
      <c r="D3322" s="20"/>
      <c r="E3322" s="35"/>
      <c r="H3322" s="20"/>
      <c r="I3322" s="20"/>
      <c r="J3322" s="20"/>
      <c r="K3322" s="20"/>
      <c r="L3322" s="20"/>
      <c r="M3322" s="20"/>
      <c r="N3322" s="20"/>
      <c r="O3322" s="20"/>
      <c r="P3322" s="20"/>
      <c r="Q3322" s="20"/>
      <c r="R3322" s="20"/>
      <c r="S3322" s="20"/>
    </row>
    <row r="3323" ht="15.75" customHeight="1">
      <c r="A3323" s="34"/>
      <c r="B3323" s="20"/>
      <c r="C3323" s="20"/>
      <c r="D3323" s="20"/>
      <c r="E3323" s="35"/>
      <c r="H3323" s="20"/>
      <c r="I3323" s="20"/>
      <c r="J3323" s="20"/>
      <c r="K3323" s="20"/>
      <c r="L3323" s="20"/>
      <c r="M3323" s="20"/>
      <c r="N3323" s="20"/>
      <c r="O3323" s="20"/>
      <c r="P3323" s="20"/>
      <c r="Q3323" s="20"/>
      <c r="R3323" s="20"/>
      <c r="S3323" s="20"/>
    </row>
    <row r="3324" ht="15.75" customHeight="1">
      <c r="A3324" s="34"/>
      <c r="B3324" s="20"/>
      <c r="C3324" s="20"/>
      <c r="D3324" s="20"/>
      <c r="E3324" s="35"/>
      <c r="H3324" s="20"/>
      <c r="I3324" s="20"/>
      <c r="J3324" s="20"/>
      <c r="K3324" s="20"/>
      <c r="L3324" s="20"/>
      <c r="M3324" s="20"/>
      <c r="N3324" s="20"/>
      <c r="O3324" s="20"/>
      <c r="P3324" s="20"/>
      <c r="Q3324" s="20"/>
      <c r="R3324" s="20"/>
      <c r="S3324" s="20"/>
    </row>
    <row r="3325" ht="15.75" customHeight="1">
      <c r="A3325" s="34"/>
      <c r="B3325" s="20"/>
      <c r="C3325" s="20"/>
      <c r="D3325" s="20"/>
      <c r="E3325" s="35"/>
      <c r="H3325" s="20"/>
      <c r="I3325" s="20"/>
      <c r="J3325" s="20"/>
      <c r="K3325" s="20"/>
      <c r="L3325" s="20"/>
      <c r="M3325" s="20"/>
      <c r="N3325" s="20"/>
      <c r="O3325" s="20"/>
      <c r="P3325" s="20"/>
      <c r="Q3325" s="20"/>
      <c r="R3325" s="20"/>
      <c r="S3325" s="20"/>
    </row>
    <row r="3326" ht="15.75" customHeight="1">
      <c r="A3326" s="34"/>
      <c r="B3326" s="20"/>
      <c r="C3326" s="20"/>
      <c r="D3326" s="20"/>
      <c r="E3326" s="35"/>
      <c r="H3326" s="20"/>
      <c r="I3326" s="20"/>
      <c r="J3326" s="20"/>
      <c r="K3326" s="20"/>
      <c r="L3326" s="20"/>
      <c r="M3326" s="20"/>
      <c r="N3326" s="20"/>
      <c r="O3326" s="20"/>
      <c r="P3326" s="20"/>
      <c r="Q3326" s="20"/>
      <c r="R3326" s="20"/>
      <c r="S3326" s="20"/>
    </row>
    <row r="3327" ht="15.75" customHeight="1">
      <c r="A3327" s="34"/>
      <c r="B3327" s="20"/>
      <c r="C3327" s="20"/>
      <c r="D3327" s="20"/>
      <c r="E3327" s="35"/>
      <c r="H3327" s="20"/>
      <c r="I3327" s="20"/>
      <c r="J3327" s="20"/>
      <c r="K3327" s="20"/>
      <c r="L3327" s="20"/>
      <c r="M3327" s="20"/>
      <c r="N3327" s="20"/>
      <c r="O3327" s="20"/>
      <c r="P3327" s="20"/>
      <c r="Q3327" s="20"/>
      <c r="R3327" s="20"/>
      <c r="S3327" s="20"/>
    </row>
    <row r="3328" ht="15.75" customHeight="1">
      <c r="A3328" s="34"/>
      <c r="B3328" s="20"/>
      <c r="C3328" s="20"/>
      <c r="D3328" s="20"/>
      <c r="E3328" s="35"/>
      <c r="H3328" s="20"/>
      <c r="I3328" s="20"/>
      <c r="J3328" s="20"/>
      <c r="K3328" s="20"/>
      <c r="L3328" s="20"/>
      <c r="M3328" s="20"/>
      <c r="N3328" s="20"/>
      <c r="O3328" s="20"/>
      <c r="P3328" s="20"/>
      <c r="Q3328" s="20"/>
      <c r="R3328" s="20"/>
      <c r="S3328" s="20"/>
    </row>
    <row r="3329" ht="15.75" customHeight="1">
      <c r="A3329" s="34"/>
      <c r="B3329" s="20"/>
      <c r="C3329" s="20"/>
      <c r="D3329" s="20"/>
      <c r="E3329" s="35"/>
      <c r="H3329" s="20"/>
      <c r="I3329" s="20"/>
      <c r="J3329" s="20"/>
      <c r="K3329" s="20"/>
      <c r="L3329" s="20"/>
      <c r="M3329" s="20"/>
      <c r="N3329" s="20"/>
      <c r="O3329" s="20"/>
      <c r="P3329" s="20"/>
      <c r="Q3329" s="20"/>
      <c r="R3329" s="20"/>
      <c r="S3329" s="20"/>
    </row>
    <row r="3330" ht="15.75" customHeight="1">
      <c r="A3330" s="34"/>
      <c r="B3330" s="20"/>
      <c r="C3330" s="20"/>
      <c r="D3330" s="20"/>
      <c r="E3330" s="35"/>
      <c r="H3330" s="20"/>
      <c r="I3330" s="20"/>
      <c r="J3330" s="20"/>
      <c r="K3330" s="20"/>
      <c r="L3330" s="20"/>
      <c r="M3330" s="20"/>
      <c r="N3330" s="20"/>
      <c r="O3330" s="20"/>
      <c r="P3330" s="20"/>
      <c r="Q3330" s="20"/>
      <c r="R3330" s="20"/>
      <c r="S3330" s="20"/>
    </row>
    <row r="3331" ht="15.75" customHeight="1">
      <c r="A3331" s="34"/>
      <c r="B3331" s="20"/>
      <c r="C3331" s="20"/>
      <c r="D3331" s="20"/>
      <c r="E3331" s="35"/>
      <c r="H3331" s="20"/>
      <c r="I3331" s="20"/>
      <c r="J3331" s="20"/>
      <c r="K3331" s="20"/>
      <c r="L3331" s="20"/>
      <c r="M3331" s="20"/>
      <c r="N3331" s="20"/>
      <c r="O3331" s="20"/>
      <c r="P3331" s="20"/>
      <c r="Q3331" s="20"/>
      <c r="R3331" s="20"/>
      <c r="S3331" s="20"/>
    </row>
    <row r="3332" ht="15.75" customHeight="1">
      <c r="A3332" s="34"/>
      <c r="B3332" s="20"/>
      <c r="C3332" s="20"/>
      <c r="D3332" s="20"/>
      <c r="E3332" s="35"/>
      <c r="H3332" s="20"/>
      <c r="I3332" s="20"/>
      <c r="J3332" s="20"/>
      <c r="K3332" s="20"/>
      <c r="L3332" s="20"/>
      <c r="M3332" s="20"/>
      <c r="N3332" s="20"/>
      <c r="O3332" s="20"/>
      <c r="P3332" s="20"/>
      <c r="Q3332" s="20"/>
      <c r="R3332" s="20"/>
      <c r="S3332" s="20"/>
    </row>
    <row r="3333" ht="15.75" customHeight="1">
      <c r="A3333" s="34"/>
      <c r="B3333" s="20"/>
      <c r="C3333" s="20"/>
      <c r="D3333" s="20"/>
      <c r="E3333" s="35"/>
      <c r="H3333" s="20"/>
      <c r="I3333" s="20"/>
      <c r="J3333" s="20"/>
      <c r="K3333" s="20"/>
      <c r="L3333" s="20"/>
      <c r="M3333" s="20"/>
      <c r="N3333" s="20"/>
      <c r="O3333" s="20"/>
      <c r="P3333" s="20"/>
      <c r="Q3333" s="20"/>
      <c r="R3333" s="20"/>
      <c r="S3333" s="20"/>
    </row>
    <row r="3334" ht="15.75" customHeight="1">
      <c r="A3334" s="34"/>
      <c r="B3334" s="20"/>
      <c r="C3334" s="20"/>
      <c r="D3334" s="20"/>
      <c r="E3334" s="35"/>
      <c r="H3334" s="20"/>
      <c r="I3334" s="20"/>
      <c r="J3334" s="20"/>
      <c r="K3334" s="20"/>
      <c r="L3334" s="20"/>
      <c r="M3334" s="20"/>
      <c r="N3334" s="20"/>
      <c r="O3334" s="20"/>
      <c r="P3334" s="20"/>
      <c r="Q3334" s="20"/>
      <c r="R3334" s="20"/>
      <c r="S3334" s="20"/>
    </row>
    <row r="3335" ht="15.75" customHeight="1">
      <c r="A3335" s="34"/>
      <c r="B3335" s="20"/>
      <c r="C3335" s="20"/>
      <c r="D3335" s="20"/>
      <c r="E3335" s="35"/>
      <c r="H3335" s="20"/>
      <c r="I3335" s="20"/>
      <c r="J3335" s="20"/>
      <c r="K3335" s="20"/>
      <c r="L3335" s="20"/>
      <c r="M3335" s="20"/>
      <c r="N3335" s="20"/>
      <c r="O3335" s="20"/>
      <c r="P3335" s="20"/>
      <c r="Q3335" s="20"/>
      <c r="R3335" s="20"/>
      <c r="S3335" s="20"/>
    </row>
    <row r="3336" ht="15.75" customHeight="1">
      <c r="A3336" s="34"/>
      <c r="B3336" s="20"/>
      <c r="C3336" s="20"/>
      <c r="D3336" s="20"/>
      <c r="E3336" s="35"/>
      <c r="H3336" s="20"/>
      <c r="I3336" s="20"/>
      <c r="J3336" s="20"/>
      <c r="K3336" s="20"/>
      <c r="L3336" s="20"/>
      <c r="M3336" s="20"/>
      <c r="N3336" s="20"/>
      <c r="O3336" s="20"/>
      <c r="P3336" s="20"/>
      <c r="Q3336" s="20"/>
      <c r="R3336" s="20"/>
      <c r="S3336" s="20"/>
    </row>
    <row r="3337" ht="15.75" customHeight="1">
      <c r="A3337" s="34"/>
      <c r="B3337" s="20"/>
      <c r="C3337" s="20"/>
      <c r="D3337" s="20"/>
      <c r="E3337" s="35"/>
      <c r="H3337" s="20"/>
      <c r="I3337" s="20"/>
      <c r="J3337" s="20"/>
      <c r="K3337" s="20"/>
      <c r="L3337" s="20"/>
      <c r="M3337" s="20"/>
      <c r="N3337" s="20"/>
      <c r="O3337" s="20"/>
      <c r="P3337" s="20"/>
      <c r="Q3337" s="20"/>
      <c r="R3337" s="20"/>
      <c r="S3337" s="20"/>
    </row>
    <row r="3338" ht="15.75" customHeight="1">
      <c r="A3338" s="34"/>
      <c r="B3338" s="20"/>
      <c r="C3338" s="20"/>
      <c r="D3338" s="20"/>
      <c r="E3338" s="35"/>
      <c r="H3338" s="20"/>
      <c r="I3338" s="20"/>
      <c r="J3338" s="20"/>
      <c r="K3338" s="20"/>
      <c r="L3338" s="20"/>
      <c r="M3338" s="20"/>
      <c r="N3338" s="20"/>
      <c r="O3338" s="20"/>
      <c r="P3338" s="20"/>
      <c r="Q3338" s="20"/>
      <c r="R3338" s="20"/>
      <c r="S3338" s="20"/>
    </row>
    <row r="3339" ht="15.75" customHeight="1">
      <c r="A3339" s="34"/>
      <c r="B3339" s="20"/>
      <c r="C3339" s="20"/>
      <c r="D3339" s="20"/>
      <c r="E3339" s="35"/>
      <c r="H3339" s="20"/>
      <c r="I3339" s="20"/>
      <c r="J3339" s="20"/>
      <c r="K3339" s="20"/>
      <c r="L3339" s="20"/>
      <c r="M3339" s="20"/>
      <c r="N3339" s="20"/>
      <c r="O3339" s="20"/>
      <c r="P3339" s="20"/>
      <c r="Q3339" s="20"/>
      <c r="R3339" s="20"/>
      <c r="S3339" s="20"/>
    </row>
    <row r="3340" ht="15.75" customHeight="1">
      <c r="A3340" s="34"/>
      <c r="B3340" s="20"/>
      <c r="C3340" s="20"/>
      <c r="D3340" s="20"/>
      <c r="E3340" s="35"/>
      <c r="H3340" s="20"/>
      <c r="I3340" s="20"/>
      <c r="J3340" s="20"/>
      <c r="K3340" s="20"/>
      <c r="L3340" s="20"/>
      <c r="M3340" s="20"/>
      <c r="N3340" s="20"/>
      <c r="O3340" s="20"/>
      <c r="P3340" s="20"/>
      <c r="Q3340" s="20"/>
      <c r="R3340" s="20"/>
      <c r="S3340" s="20"/>
    </row>
    <row r="3341" ht="15.75" customHeight="1">
      <c r="A3341" s="34"/>
      <c r="B3341" s="20"/>
      <c r="C3341" s="20"/>
      <c r="D3341" s="20"/>
      <c r="E3341" s="35"/>
      <c r="H3341" s="20"/>
      <c r="I3341" s="20"/>
      <c r="J3341" s="20"/>
      <c r="K3341" s="20"/>
      <c r="L3341" s="20"/>
      <c r="M3341" s="20"/>
      <c r="N3341" s="20"/>
      <c r="O3341" s="20"/>
      <c r="P3341" s="20"/>
      <c r="Q3341" s="20"/>
      <c r="R3341" s="20"/>
      <c r="S3341" s="20"/>
    </row>
    <row r="3342" ht="15.75" customHeight="1">
      <c r="A3342" s="34"/>
      <c r="B3342" s="20"/>
      <c r="C3342" s="20"/>
      <c r="D3342" s="20"/>
      <c r="E3342" s="35"/>
      <c r="H3342" s="20"/>
      <c r="I3342" s="20"/>
      <c r="J3342" s="20"/>
      <c r="K3342" s="20"/>
      <c r="L3342" s="20"/>
      <c r="M3342" s="20"/>
      <c r="N3342" s="20"/>
      <c r="O3342" s="20"/>
      <c r="P3342" s="20"/>
      <c r="Q3342" s="20"/>
      <c r="R3342" s="20"/>
      <c r="S3342" s="20"/>
    </row>
    <row r="3343" ht="15.75" customHeight="1">
      <c r="A3343" s="34"/>
      <c r="B3343" s="20"/>
      <c r="C3343" s="20"/>
      <c r="D3343" s="20"/>
      <c r="E3343" s="35"/>
      <c r="H3343" s="20"/>
      <c r="I3343" s="20"/>
      <c r="J3343" s="20"/>
      <c r="K3343" s="20"/>
      <c r="L3343" s="20"/>
      <c r="M3343" s="20"/>
      <c r="N3343" s="20"/>
      <c r="O3343" s="20"/>
      <c r="P3343" s="20"/>
      <c r="Q3343" s="20"/>
      <c r="R3343" s="20"/>
      <c r="S3343" s="20"/>
    </row>
    <row r="3344" ht="15.75" customHeight="1">
      <c r="A3344" s="34"/>
      <c r="B3344" s="20"/>
      <c r="C3344" s="20"/>
      <c r="D3344" s="20"/>
      <c r="E3344" s="35"/>
      <c r="H3344" s="20"/>
      <c r="I3344" s="20"/>
      <c r="J3344" s="20"/>
      <c r="K3344" s="20"/>
      <c r="L3344" s="20"/>
      <c r="M3344" s="20"/>
      <c r="N3344" s="20"/>
      <c r="O3344" s="20"/>
      <c r="P3344" s="20"/>
      <c r="Q3344" s="20"/>
      <c r="R3344" s="20"/>
      <c r="S3344" s="20"/>
    </row>
    <row r="3345" ht="15.75" customHeight="1">
      <c r="A3345" s="34"/>
      <c r="B3345" s="20"/>
      <c r="C3345" s="20"/>
      <c r="D3345" s="20"/>
      <c r="E3345" s="35"/>
      <c r="H3345" s="20"/>
      <c r="I3345" s="20"/>
      <c r="J3345" s="20"/>
      <c r="K3345" s="20"/>
      <c r="L3345" s="20"/>
      <c r="M3345" s="20"/>
      <c r="N3345" s="20"/>
      <c r="O3345" s="20"/>
      <c r="P3345" s="20"/>
      <c r="Q3345" s="20"/>
      <c r="R3345" s="20"/>
      <c r="S3345" s="20"/>
    </row>
    <row r="3346" ht="15.75" customHeight="1">
      <c r="A3346" s="34"/>
      <c r="B3346" s="20"/>
      <c r="C3346" s="20"/>
      <c r="D3346" s="20"/>
      <c r="E3346" s="35"/>
      <c r="H3346" s="20"/>
      <c r="I3346" s="20"/>
      <c r="J3346" s="20"/>
      <c r="K3346" s="20"/>
      <c r="L3346" s="20"/>
      <c r="M3346" s="20"/>
      <c r="N3346" s="20"/>
      <c r="O3346" s="20"/>
      <c r="P3346" s="20"/>
      <c r="Q3346" s="20"/>
      <c r="R3346" s="20"/>
      <c r="S3346" s="20"/>
    </row>
    <row r="3347" ht="15.75" customHeight="1">
      <c r="A3347" s="34"/>
      <c r="B3347" s="20"/>
      <c r="C3347" s="20"/>
      <c r="D3347" s="20"/>
      <c r="E3347" s="35"/>
      <c r="H3347" s="20"/>
      <c r="I3347" s="20"/>
      <c r="J3347" s="20"/>
      <c r="K3347" s="20"/>
      <c r="L3347" s="20"/>
      <c r="M3347" s="20"/>
      <c r="N3347" s="20"/>
      <c r="O3347" s="20"/>
      <c r="P3347" s="20"/>
      <c r="Q3347" s="20"/>
      <c r="R3347" s="20"/>
      <c r="S3347" s="20"/>
    </row>
    <row r="3348" ht="15.75" customHeight="1">
      <c r="A3348" s="34"/>
      <c r="B3348" s="20"/>
      <c r="C3348" s="20"/>
      <c r="D3348" s="20"/>
      <c r="E3348" s="35"/>
      <c r="H3348" s="20"/>
      <c r="I3348" s="20"/>
      <c r="J3348" s="20"/>
      <c r="K3348" s="20"/>
      <c r="L3348" s="20"/>
      <c r="M3348" s="20"/>
      <c r="N3348" s="20"/>
      <c r="O3348" s="20"/>
      <c r="P3348" s="20"/>
      <c r="Q3348" s="20"/>
      <c r="R3348" s="20"/>
      <c r="S3348" s="20"/>
    </row>
    <row r="3349" ht="15.75" customHeight="1">
      <c r="A3349" s="34"/>
      <c r="B3349" s="20"/>
      <c r="C3349" s="20"/>
      <c r="D3349" s="20"/>
      <c r="E3349" s="35"/>
      <c r="H3349" s="20"/>
      <c r="I3349" s="20"/>
      <c r="J3349" s="20"/>
      <c r="K3349" s="20"/>
      <c r="L3349" s="20"/>
      <c r="M3349" s="20"/>
      <c r="N3349" s="20"/>
      <c r="O3349" s="20"/>
      <c r="P3349" s="20"/>
      <c r="Q3349" s="20"/>
      <c r="R3349" s="20"/>
      <c r="S3349" s="20"/>
    </row>
    <row r="3350" ht="15.75" customHeight="1">
      <c r="A3350" s="34"/>
      <c r="B3350" s="20"/>
      <c r="C3350" s="20"/>
      <c r="D3350" s="20"/>
      <c r="E3350" s="35"/>
      <c r="H3350" s="20"/>
      <c r="I3350" s="20"/>
      <c r="J3350" s="20"/>
      <c r="K3350" s="20"/>
      <c r="L3350" s="20"/>
      <c r="M3350" s="20"/>
      <c r="N3350" s="20"/>
      <c r="O3350" s="20"/>
      <c r="P3350" s="20"/>
      <c r="Q3350" s="20"/>
      <c r="R3350" s="20"/>
      <c r="S3350" s="20"/>
    </row>
    <row r="3351" ht="15.75" customHeight="1">
      <c r="A3351" s="34"/>
      <c r="B3351" s="20"/>
      <c r="C3351" s="20"/>
      <c r="D3351" s="20"/>
      <c r="E3351" s="35"/>
      <c r="H3351" s="20"/>
      <c r="I3351" s="20"/>
      <c r="J3351" s="20"/>
      <c r="K3351" s="20"/>
      <c r="L3351" s="20"/>
      <c r="M3351" s="20"/>
      <c r="N3351" s="20"/>
      <c r="O3351" s="20"/>
      <c r="P3351" s="20"/>
      <c r="Q3351" s="20"/>
      <c r="R3351" s="20"/>
      <c r="S3351" s="20"/>
    </row>
    <row r="3352" ht="15.75" customHeight="1">
      <c r="A3352" s="34"/>
      <c r="B3352" s="20"/>
      <c r="C3352" s="20"/>
      <c r="D3352" s="20"/>
      <c r="E3352" s="35"/>
      <c r="H3352" s="20"/>
      <c r="I3352" s="20"/>
      <c r="J3352" s="20"/>
      <c r="K3352" s="20"/>
      <c r="L3352" s="20"/>
      <c r="M3352" s="20"/>
      <c r="N3352" s="20"/>
      <c r="O3352" s="20"/>
      <c r="P3352" s="20"/>
      <c r="Q3352" s="20"/>
      <c r="R3352" s="20"/>
      <c r="S3352" s="20"/>
    </row>
    <row r="3353" ht="15.75" customHeight="1">
      <c r="A3353" s="34"/>
      <c r="B3353" s="20"/>
      <c r="C3353" s="20"/>
      <c r="D3353" s="20"/>
      <c r="E3353" s="35"/>
      <c r="H3353" s="20"/>
      <c r="I3353" s="20"/>
      <c r="J3353" s="20"/>
      <c r="K3353" s="20"/>
      <c r="L3353" s="20"/>
      <c r="M3353" s="20"/>
      <c r="N3353" s="20"/>
      <c r="O3353" s="20"/>
      <c r="P3353" s="20"/>
      <c r="Q3353" s="20"/>
      <c r="R3353" s="20"/>
      <c r="S3353" s="20"/>
    </row>
    <row r="3354" ht="15.75" customHeight="1">
      <c r="A3354" s="34"/>
      <c r="B3354" s="20"/>
      <c r="C3354" s="20"/>
      <c r="D3354" s="20"/>
      <c r="E3354" s="35"/>
      <c r="H3354" s="20"/>
      <c r="I3354" s="20"/>
      <c r="J3354" s="20"/>
      <c r="K3354" s="20"/>
      <c r="L3354" s="20"/>
      <c r="M3354" s="20"/>
      <c r="N3354" s="20"/>
      <c r="O3354" s="20"/>
      <c r="P3354" s="20"/>
      <c r="Q3354" s="20"/>
      <c r="R3354" s="20"/>
      <c r="S3354" s="20"/>
    </row>
    <row r="3355" ht="15.75" customHeight="1">
      <c r="A3355" s="34"/>
      <c r="B3355" s="20"/>
      <c r="C3355" s="20"/>
      <c r="D3355" s="20"/>
      <c r="E3355" s="35"/>
      <c r="H3355" s="20"/>
      <c r="I3355" s="20"/>
      <c r="J3355" s="20"/>
      <c r="K3355" s="20"/>
      <c r="L3355" s="20"/>
      <c r="M3355" s="20"/>
      <c r="N3355" s="20"/>
      <c r="O3355" s="20"/>
      <c r="P3355" s="20"/>
      <c r="Q3355" s="20"/>
      <c r="R3355" s="20"/>
      <c r="S3355" s="20"/>
    </row>
    <row r="3356" ht="15.75" customHeight="1">
      <c r="A3356" s="34"/>
      <c r="B3356" s="20"/>
      <c r="C3356" s="20"/>
      <c r="D3356" s="20"/>
      <c r="E3356" s="35"/>
      <c r="H3356" s="20"/>
      <c r="I3356" s="20"/>
      <c r="J3356" s="20"/>
      <c r="K3356" s="20"/>
      <c r="L3356" s="20"/>
      <c r="M3356" s="20"/>
      <c r="N3356" s="20"/>
      <c r="O3356" s="20"/>
      <c r="P3356" s="20"/>
      <c r="Q3356" s="20"/>
      <c r="R3356" s="20"/>
      <c r="S3356" s="20"/>
    </row>
    <row r="3357" ht="15.75" customHeight="1">
      <c r="A3357" s="34"/>
      <c r="B3357" s="20"/>
      <c r="C3357" s="20"/>
      <c r="D3357" s="20"/>
      <c r="E3357" s="35"/>
      <c r="H3357" s="20"/>
      <c r="I3357" s="20"/>
      <c r="J3357" s="20"/>
      <c r="K3357" s="20"/>
      <c r="L3357" s="20"/>
      <c r="M3357" s="20"/>
      <c r="N3357" s="20"/>
      <c r="O3357" s="20"/>
      <c r="P3357" s="20"/>
      <c r="Q3357" s="20"/>
      <c r="R3357" s="20"/>
      <c r="S3357" s="20"/>
    </row>
    <row r="3358" ht="15.75" customHeight="1">
      <c r="A3358" s="34"/>
      <c r="B3358" s="20"/>
      <c r="C3358" s="20"/>
      <c r="D3358" s="20"/>
      <c r="E3358" s="35"/>
      <c r="H3358" s="20"/>
      <c r="I3358" s="20"/>
      <c r="J3358" s="20"/>
      <c r="K3358" s="20"/>
      <c r="L3358" s="20"/>
      <c r="M3358" s="20"/>
      <c r="N3358" s="20"/>
      <c r="O3358" s="20"/>
      <c r="P3358" s="20"/>
      <c r="Q3358" s="20"/>
      <c r="R3358" s="20"/>
      <c r="S3358" s="20"/>
    </row>
    <row r="3359" ht="15.75" customHeight="1">
      <c r="A3359" s="34"/>
      <c r="B3359" s="20"/>
      <c r="C3359" s="20"/>
      <c r="D3359" s="20"/>
      <c r="E3359" s="35"/>
      <c r="H3359" s="20"/>
      <c r="I3359" s="20"/>
      <c r="J3359" s="20"/>
      <c r="K3359" s="20"/>
      <c r="L3359" s="20"/>
      <c r="M3359" s="20"/>
      <c r="N3359" s="20"/>
      <c r="O3359" s="20"/>
      <c r="P3359" s="20"/>
      <c r="Q3359" s="20"/>
      <c r="R3359" s="20"/>
      <c r="S3359" s="20"/>
    </row>
    <row r="3360" ht="15.75" customHeight="1">
      <c r="A3360" s="34"/>
      <c r="B3360" s="20"/>
      <c r="C3360" s="20"/>
      <c r="D3360" s="20"/>
      <c r="E3360" s="35"/>
      <c r="H3360" s="20"/>
      <c r="I3360" s="20"/>
      <c r="J3360" s="20"/>
      <c r="K3360" s="20"/>
      <c r="L3360" s="20"/>
      <c r="M3360" s="20"/>
      <c r="N3360" s="20"/>
      <c r="O3360" s="20"/>
      <c r="P3360" s="20"/>
      <c r="Q3360" s="20"/>
      <c r="R3360" s="20"/>
      <c r="S3360" s="20"/>
    </row>
    <row r="3361" ht="15.75" customHeight="1">
      <c r="A3361" s="34"/>
      <c r="B3361" s="20"/>
      <c r="C3361" s="20"/>
      <c r="D3361" s="20"/>
      <c r="E3361" s="35"/>
      <c r="H3361" s="20"/>
      <c r="I3361" s="20"/>
      <c r="J3361" s="20"/>
      <c r="K3361" s="20"/>
      <c r="L3361" s="20"/>
      <c r="M3361" s="20"/>
      <c r="N3361" s="20"/>
      <c r="O3361" s="20"/>
      <c r="P3361" s="20"/>
      <c r="Q3361" s="20"/>
      <c r="R3361" s="20"/>
      <c r="S3361" s="20"/>
    </row>
    <row r="3362" ht="15.75" customHeight="1">
      <c r="A3362" s="34"/>
      <c r="B3362" s="20"/>
      <c r="C3362" s="20"/>
      <c r="D3362" s="20"/>
      <c r="E3362" s="35"/>
      <c r="H3362" s="20"/>
      <c r="I3362" s="20"/>
      <c r="J3362" s="20"/>
      <c r="K3362" s="20"/>
      <c r="L3362" s="20"/>
      <c r="M3362" s="20"/>
      <c r="N3362" s="20"/>
      <c r="O3362" s="20"/>
      <c r="P3362" s="20"/>
      <c r="Q3362" s="20"/>
      <c r="R3362" s="20"/>
      <c r="S3362" s="20"/>
    </row>
    <row r="3363" ht="15.75" customHeight="1">
      <c r="A3363" s="34"/>
      <c r="B3363" s="20"/>
      <c r="C3363" s="20"/>
      <c r="D3363" s="20"/>
      <c r="E3363" s="35"/>
      <c r="H3363" s="20"/>
      <c r="I3363" s="20"/>
      <c r="J3363" s="20"/>
      <c r="K3363" s="20"/>
      <c r="L3363" s="20"/>
      <c r="M3363" s="20"/>
      <c r="N3363" s="20"/>
      <c r="O3363" s="20"/>
      <c r="P3363" s="20"/>
      <c r="Q3363" s="20"/>
      <c r="R3363" s="20"/>
      <c r="S3363" s="20"/>
    </row>
    <row r="3364" ht="15.75" customHeight="1">
      <c r="A3364" s="34"/>
      <c r="B3364" s="20"/>
      <c r="C3364" s="20"/>
      <c r="D3364" s="20"/>
      <c r="E3364" s="35"/>
      <c r="H3364" s="20"/>
      <c r="I3364" s="20"/>
      <c r="J3364" s="20"/>
      <c r="K3364" s="20"/>
      <c r="L3364" s="20"/>
      <c r="M3364" s="20"/>
      <c r="N3364" s="20"/>
      <c r="O3364" s="20"/>
      <c r="P3364" s="20"/>
      <c r="Q3364" s="20"/>
      <c r="R3364" s="20"/>
      <c r="S3364" s="20"/>
    </row>
    <row r="3365" ht="15.75" customHeight="1">
      <c r="A3365" s="34"/>
      <c r="B3365" s="20"/>
      <c r="C3365" s="20"/>
      <c r="D3365" s="20"/>
      <c r="E3365" s="35"/>
      <c r="H3365" s="20"/>
      <c r="I3365" s="20"/>
      <c r="J3365" s="20"/>
      <c r="K3365" s="20"/>
      <c r="L3365" s="20"/>
      <c r="M3365" s="20"/>
      <c r="N3365" s="20"/>
      <c r="O3365" s="20"/>
      <c r="P3365" s="20"/>
      <c r="Q3365" s="20"/>
      <c r="R3365" s="20"/>
      <c r="S3365" s="20"/>
    </row>
    <row r="3366" ht="15.75" customHeight="1">
      <c r="A3366" s="34"/>
      <c r="B3366" s="20"/>
      <c r="C3366" s="20"/>
      <c r="D3366" s="20"/>
      <c r="E3366" s="35"/>
      <c r="H3366" s="20"/>
      <c r="I3366" s="20"/>
      <c r="J3366" s="20"/>
      <c r="K3366" s="20"/>
      <c r="L3366" s="20"/>
      <c r="M3366" s="20"/>
      <c r="N3366" s="20"/>
      <c r="O3366" s="20"/>
      <c r="P3366" s="20"/>
      <c r="Q3366" s="20"/>
      <c r="R3366" s="20"/>
      <c r="S3366" s="20"/>
    </row>
    <row r="3367" ht="15.75" customHeight="1">
      <c r="A3367" s="34"/>
      <c r="B3367" s="20"/>
      <c r="C3367" s="20"/>
      <c r="D3367" s="20"/>
      <c r="E3367" s="35"/>
      <c r="H3367" s="20"/>
      <c r="I3367" s="20"/>
      <c r="J3367" s="20"/>
      <c r="K3367" s="20"/>
      <c r="L3367" s="20"/>
      <c r="M3367" s="20"/>
      <c r="N3367" s="20"/>
      <c r="O3367" s="20"/>
      <c r="P3367" s="20"/>
      <c r="Q3367" s="20"/>
      <c r="R3367" s="20"/>
      <c r="S3367" s="20"/>
    </row>
    <row r="3368" ht="15.75" customHeight="1">
      <c r="A3368" s="34"/>
      <c r="B3368" s="20"/>
      <c r="C3368" s="20"/>
      <c r="D3368" s="20"/>
      <c r="E3368" s="35"/>
      <c r="H3368" s="20"/>
      <c r="I3368" s="20"/>
      <c r="J3368" s="20"/>
      <c r="K3368" s="20"/>
      <c r="L3368" s="20"/>
      <c r="M3368" s="20"/>
      <c r="N3368" s="20"/>
      <c r="O3368" s="20"/>
      <c r="P3368" s="20"/>
      <c r="Q3368" s="20"/>
      <c r="R3368" s="20"/>
      <c r="S3368" s="20"/>
    </row>
    <row r="3369" ht="15.75" customHeight="1">
      <c r="A3369" s="34"/>
      <c r="B3369" s="20"/>
      <c r="C3369" s="20"/>
      <c r="D3369" s="20"/>
      <c r="E3369" s="35"/>
      <c r="H3369" s="20"/>
      <c r="I3369" s="20"/>
      <c r="J3369" s="20"/>
      <c r="K3369" s="20"/>
      <c r="L3369" s="20"/>
      <c r="M3369" s="20"/>
      <c r="N3369" s="20"/>
      <c r="O3369" s="20"/>
      <c r="P3369" s="20"/>
      <c r="Q3369" s="20"/>
      <c r="R3369" s="20"/>
      <c r="S3369" s="20"/>
    </row>
    <row r="3370" ht="15.75" customHeight="1">
      <c r="A3370" s="34"/>
      <c r="B3370" s="20"/>
      <c r="C3370" s="20"/>
      <c r="D3370" s="20"/>
      <c r="E3370" s="35"/>
      <c r="H3370" s="20"/>
      <c r="I3370" s="20"/>
      <c r="J3370" s="20"/>
      <c r="K3370" s="20"/>
      <c r="L3370" s="20"/>
      <c r="M3370" s="20"/>
      <c r="N3370" s="20"/>
      <c r="O3370" s="20"/>
      <c r="P3370" s="20"/>
      <c r="Q3370" s="20"/>
      <c r="R3370" s="20"/>
      <c r="S3370" s="20"/>
    </row>
    <row r="3371" ht="15.75" customHeight="1">
      <c r="A3371" s="34"/>
      <c r="B3371" s="20"/>
      <c r="C3371" s="20"/>
      <c r="D3371" s="20"/>
      <c r="E3371" s="35"/>
      <c r="H3371" s="20"/>
      <c r="I3371" s="20"/>
      <c r="J3371" s="20"/>
      <c r="K3371" s="20"/>
      <c r="L3371" s="20"/>
      <c r="M3371" s="20"/>
      <c r="N3371" s="20"/>
      <c r="O3371" s="20"/>
      <c r="P3371" s="20"/>
      <c r="Q3371" s="20"/>
      <c r="R3371" s="20"/>
      <c r="S3371" s="20"/>
    </row>
    <row r="3372" ht="15.75" customHeight="1">
      <c r="A3372" s="34"/>
      <c r="B3372" s="20"/>
      <c r="C3372" s="20"/>
      <c r="D3372" s="20"/>
      <c r="E3372" s="35"/>
      <c r="H3372" s="20"/>
      <c r="I3372" s="20"/>
      <c r="J3372" s="20"/>
      <c r="K3372" s="20"/>
      <c r="L3372" s="20"/>
      <c r="M3372" s="20"/>
      <c r="N3372" s="20"/>
      <c r="O3372" s="20"/>
      <c r="P3372" s="20"/>
      <c r="Q3372" s="20"/>
      <c r="R3372" s="20"/>
      <c r="S3372" s="20"/>
    </row>
    <row r="3373" ht="15.75" customHeight="1">
      <c r="A3373" s="34"/>
      <c r="B3373" s="20"/>
      <c r="C3373" s="20"/>
      <c r="D3373" s="20"/>
      <c r="E3373" s="35"/>
      <c r="H3373" s="20"/>
      <c r="I3373" s="20"/>
      <c r="J3373" s="20"/>
      <c r="K3373" s="20"/>
      <c r="L3373" s="20"/>
      <c r="M3373" s="20"/>
      <c r="N3373" s="20"/>
      <c r="O3373" s="20"/>
      <c r="P3373" s="20"/>
      <c r="Q3373" s="20"/>
      <c r="R3373" s="20"/>
      <c r="S3373" s="20"/>
    </row>
    <row r="3374" ht="15.75" customHeight="1">
      <c r="A3374" s="34"/>
      <c r="B3374" s="20"/>
      <c r="C3374" s="20"/>
      <c r="D3374" s="20"/>
      <c r="E3374" s="35"/>
      <c r="H3374" s="20"/>
      <c r="I3374" s="20"/>
      <c r="J3374" s="20"/>
      <c r="K3374" s="20"/>
      <c r="L3374" s="20"/>
      <c r="M3374" s="20"/>
      <c r="N3374" s="20"/>
      <c r="O3374" s="20"/>
      <c r="P3374" s="20"/>
      <c r="Q3374" s="20"/>
      <c r="R3374" s="20"/>
      <c r="S3374" s="20"/>
    </row>
    <row r="3375" ht="15.75" customHeight="1">
      <c r="A3375" s="34"/>
      <c r="B3375" s="20"/>
      <c r="C3375" s="20"/>
      <c r="D3375" s="20"/>
      <c r="E3375" s="35"/>
      <c r="H3375" s="20"/>
      <c r="I3375" s="20"/>
      <c r="J3375" s="20"/>
      <c r="K3375" s="20"/>
      <c r="L3375" s="20"/>
      <c r="M3375" s="20"/>
      <c r="N3375" s="20"/>
      <c r="O3375" s="20"/>
      <c r="P3375" s="20"/>
      <c r="Q3375" s="20"/>
      <c r="R3375" s="20"/>
      <c r="S3375" s="20"/>
    </row>
    <row r="3376" ht="15.75" customHeight="1">
      <c r="A3376" s="34"/>
      <c r="B3376" s="20"/>
      <c r="C3376" s="20"/>
      <c r="D3376" s="20"/>
      <c r="E3376" s="35"/>
      <c r="H3376" s="20"/>
      <c r="I3376" s="20"/>
      <c r="J3376" s="20"/>
      <c r="K3376" s="20"/>
      <c r="L3376" s="20"/>
      <c r="M3376" s="20"/>
      <c r="N3376" s="20"/>
      <c r="O3376" s="20"/>
      <c r="P3376" s="20"/>
      <c r="Q3376" s="20"/>
      <c r="R3376" s="20"/>
      <c r="S3376" s="20"/>
    </row>
    <row r="3377" ht="15.75" customHeight="1">
      <c r="A3377" s="34"/>
      <c r="B3377" s="20"/>
      <c r="C3377" s="20"/>
      <c r="D3377" s="20"/>
      <c r="E3377" s="35"/>
      <c r="H3377" s="20"/>
      <c r="I3377" s="20"/>
      <c r="J3377" s="20"/>
      <c r="K3377" s="20"/>
      <c r="L3377" s="20"/>
      <c r="M3377" s="20"/>
      <c r="N3377" s="20"/>
      <c r="O3377" s="20"/>
      <c r="P3377" s="20"/>
      <c r="Q3377" s="20"/>
      <c r="R3377" s="20"/>
      <c r="S3377" s="20"/>
    </row>
    <row r="3378" ht="15.75" customHeight="1">
      <c r="A3378" s="34"/>
      <c r="B3378" s="20"/>
      <c r="C3378" s="20"/>
      <c r="D3378" s="20"/>
      <c r="E3378" s="35"/>
      <c r="H3378" s="20"/>
      <c r="I3378" s="20"/>
      <c r="J3378" s="20"/>
      <c r="K3378" s="20"/>
      <c r="L3378" s="20"/>
      <c r="M3378" s="20"/>
      <c r="N3378" s="20"/>
      <c r="O3378" s="20"/>
      <c r="P3378" s="20"/>
      <c r="Q3378" s="20"/>
      <c r="R3378" s="20"/>
      <c r="S3378" s="20"/>
    </row>
    <row r="3379" ht="15.75" customHeight="1">
      <c r="A3379" s="34"/>
      <c r="B3379" s="20"/>
      <c r="C3379" s="20"/>
      <c r="D3379" s="20"/>
      <c r="E3379" s="35"/>
      <c r="H3379" s="20"/>
      <c r="I3379" s="20"/>
      <c r="J3379" s="20"/>
      <c r="K3379" s="20"/>
      <c r="L3379" s="20"/>
      <c r="M3379" s="20"/>
      <c r="N3379" s="20"/>
      <c r="O3379" s="20"/>
      <c r="P3379" s="20"/>
      <c r="Q3379" s="20"/>
      <c r="R3379" s="20"/>
      <c r="S3379" s="20"/>
    </row>
    <row r="3380" ht="15.75" customHeight="1">
      <c r="A3380" s="34"/>
      <c r="B3380" s="20"/>
      <c r="C3380" s="20"/>
      <c r="D3380" s="20"/>
      <c r="E3380" s="35"/>
      <c r="H3380" s="20"/>
      <c r="I3380" s="20"/>
      <c r="J3380" s="20"/>
      <c r="K3380" s="20"/>
      <c r="L3380" s="20"/>
      <c r="M3380" s="20"/>
      <c r="N3380" s="20"/>
      <c r="O3380" s="20"/>
      <c r="P3380" s="20"/>
      <c r="Q3380" s="20"/>
      <c r="R3380" s="20"/>
      <c r="S3380" s="20"/>
    </row>
    <row r="3381" ht="15.75" customHeight="1">
      <c r="A3381" s="34"/>
      <c r="B3381" s="20"/>
      <c r="C3381" s="20"/>
      <c r="D3381" s="20"/>
      <c r="E3381" s="35"/>
      <c r="H3381" s="20"/>
      <c r="I3381" s="20"/>
      <c r="J3381" s="20"/>
      <c r="K3381" s="20"/>
      <c r="L3381" s="20"/>
      <c r="M3381" s="20"/>
      <c r="N3381" s="20"/>
      <c r="O3381" s="20"/>
      <c r="P3381" s="20"/>
      <c r="Q3381" s="20"/>
      <c r="R3381" s="20"/>
      <c r="S3381" s="20"/>
    </row>
    <row r="3382" ht="15.75" customHeight="1">
      <c r="A3382" s="34"/>
      <c r="B3382" s="20"/>
      <c r="C3382" s="20"/>
      <c r="D3382" s="20"/>
      <c r="E3382" s="35"/>
      <c r="H3382" s="20"/>
      <c r="I3382" s="20"/>
      <c r="J3382" s="20"/>
      <c r="K3382" s="20"/>
      <c r="L3382" s="20"/>
      <c r="M3382" s="20"/>
      <c r="N3382" s="20"/>
      <c r="O3382" s="20"/>
      <c r="P3382" s="20"/>
      <c r="Q3382" s="20"/>
      <c r="R3382" s="20"/>
      <c r="S3382" s="20"/>
    </row>
    <row r="3383" ht="15.75" customHeight="1">
      <c r="A3383" s="34"/>
      <c r="B3383" s="20"/>
      <c r="C3383" s="20"/>
      <c r="D3383" s="20"/>
      <c r="E3383" s="35"/>
      <c r="H3383" s="20"/>
      <c r="I3383" s="20"/>
      <c r="J3383" s="20"/>
      <c r="K3383" s="20"/>
      <c r="L3383" s="20"/>
      <c r="M3383" s="20"/>
      <c r="N3383" s="20"/>
      <c r="O3383" s="20"/>
      <c r="P3383" s="20"/>
      <c r="Q3383" s="20"/>
      <c r="R3383" s="20"/>
      <c r="S3383" s="20"/>
    </row>
    <row r="3384" ht="15.75" customHeight="1">
      <c r="A3384" s="34"/>
      <c r="B3384" s="20"/>
      <c r="C3384" s="20"/>
      <c r="D3384" s="20"/>
      <c r="E3384" s="35"/>
      <c r="H3384" s="20"/>
      <c r="I3384" s="20"/>
      <c r="J3384" s="20"/>
      <c r="K3384" s="20"/>
      <c r="L3384" s="20"/>
      <c r="M3384" s="20"/>
      <c r="N3384" s="20"/>
      <c r="O3384" s="20"/>
      <c r="P3384" s="20"/>
      <c r="Q3384" s="20"/>
      <c r="R3384" s="20"/>
      <c r="S3384" s="20"/>
    </row>
    <row r="3385" ht="15.75" customHeight="1">
      <c r="A3385" s="34"/>
      <c r="B3385" s="20"/>
      <c r="C3385" s="20"/>
      <c r="D3385" s="20"/>
      <c r="E3385" s="35"/>
      <c r="H3385" s="20"/>
      <c r="I3385" s="20"/>
      <c r="J3385" s="20"/>
      <c r="K3385" s="20"/>
      <c r="L3385" s="20"/>
      <c r="M3385" s="20"/>
      <c r="N3385" s="20"/>
      <c r="O3385" s="20"/>
      <c r="P3385" s="20"/>
      <c r="Q3385" s="20"/>
      <c r="R3385" s="20"/>
      <c r="S3385" s="20"/>
    </row>
    <row r="3386" ht="15.75" customHeight="1">
      <c r="A3386" s="34"/>
      <c r="B3386" s="20"/>
      <c r="C3386" s="20"/>
      <c r="D3386" s="20"/>
      <c r="E3386" s="35"/>
      <c r="H3386" s="20"/>
      <c r="I3386" s="20"/>
      <c r="J3386" s="20"/>
      <c r="K3386" s="20"/>
      <c r="L3386" s="20"/>
      <c r="M3386" s="20"/>
      <c r="N3386" s="20"/>
      <c r="O3386" s="20"/>
      <c r="P3386" s="20"/>
      <c r="Q3386" s="20"/>
      <c r="R3386" s="20"/>
      <c r="S3386" s="20"/>
    </row>
    <row r="3387" ht="15.75" customHeight="1">
      <c r="A3387" s="34"/>
      <c r="B3387" s="20"/>
      <c r="C3387" s="20"/>
      <c r="D3387" s="20"/>
      <c r="E3387" s="35"/>
      <c r="H3387" s="20"/>
      <c r="I3387" s="20"/>
      <c r="J3387" s="20"/>
      <c r="K3387" s="20"/>
      <c r="L3387" s="20"/>
      <c r="M3387" s="20"/>
      <c r="N3387" s="20"/>
      <c r="O3387" s="20"/>
      <c r="P3387" s="20"/>
      <c r="Q3387" s="20"/>
      <c r="R3387" s="20"/>
      <c r="S3387" s="20"/>
    </row>
    <row r="3388" ht="15.75" customHeight="1">
      <c r="A3388" s="34"/>
      <c r="B3388" s="20"/>
      <c r="C3388" s="20"/>
      <c r="D3388" s="20"/>
      <c r="E3388" s="35"/>
      <c r="H3388" s="20"/>
      <c r="I3388" s="20"/>
      <c r="J3388" s="20"/>
      <c r="K3388" s="20"/>
      <c r="L3388" s="20"/>
      <c r="M3388" s="20"/>
      <c r="N3388" s="20"/>
      <c r="O3388" s="20"/>
      <c r="P3388" s="20"/>
      <c r="Q3388" s="20"/>
      <c r="R3388" s="20"/>
      <c r="S3388" s="20"/>
    </row>
    <row r="3389" ht="15.75" customHeight="1">
      <c r="A3389" s="34"/>
      <c r="B3389" s="20"/>
      <c r="C3389" s="20"/>
      <c r="D3389" s="20"/>
      <c r="E3389" s="35"/>
      <c r="H3389" s="20"/>
      <c r="I3389" s="20"/>
      <c r="J3389" s="20"/>
      <c r="K3389" s="20"/>
      <c r="L3389" s="20"/>
      <c r="M3389" s="20"/>
      <c r="N3389" s="20"/>
      <c r="O3389" s="20"/>
      <c r="P3389" s="20"/>
      <c r="Q3389" s="20"/>
      <c r="R3389" s="20"/>
      <c r="S3389" s="20"/>
    </row>
    <row r="3390" ht="15.75" customHeight="1">
      <c r="A3390" s="34"/>
      <c r="B3390" s="20"/>
      <c r="C3390" s="20"/>
      <c r="D3390" s="20"/>
      <c r="E3390" s="35"/>
      <c r="H3390" s="20"/>
      <c r="I3390" s="20"/>
      <c r="J3390" s="20"/>
      <c r="K3390" s="20"/>
      <c r="L3390" s="20"/>
      <c r="M3390" s="20"/>
      <c r="N3390" s="20"/>
      <c r="O3390" s="20"/>
      <c r="P3390" s="20"/>
      <c r="Q3390" s="20"/>
      <c r="R3390" s="20"/>
      <c r="S3390" s="20"/>
    </row>
    <row r="3391" ht="15.75" customHeight="1">
      <c r="A3391" s="34"/>
      <c r="B3391" s="20"/>
      <c r="C3391" s="20"/>
      <c r="D3391" s="20"/>
      <c r="E3391" s="35"/>
      <c r="H3391" s="20"/>
      <c r="I3391" s="20"/>
      <c r="J3391" s="20"/>
      <c r="K3391" s="20"/>
      <c r="L3391" s="20"/>
      <c r="M3391" s="20"/>
      <c r="N3391" s="20"/>
      <c r="O3391" s="20"/>
      <c r="P3391" s="20"/>
      <c r="Q3391" s="20"/>
      <c r="R3391" s="20"/>
      <c r="S3391" s="20"/>
    </row>
    <row r="3392" ht="15.75" customHeight="1">
      <c r="A3392" s="34"/>
      <c r="B3392" s="20"/>
      <c r="C3392" s="20"/>
      <c r="D3392" s="20"/>
      <c r="E3392" s="35"/>
      <c r="H3392" s="20"/>
      <c r="I3392" s="20"/>
      <c r="J3392" s="20"/>
      <c r="K3392" s="20"/>
      <c r="L3392" s="20"/>
      <c r="M3392" s="20"/>
      <c r="N3392" s="20"/>
      <c r="O3392" s="20"/>
      <c r="P3392" s="20"/>
      <c r="Q3392" s="20"/>
      <c r="R3392" s="20"/>
      <c r="S3392" s="20"/>
    </row>
    <row r="3393" ht="15.75" customHeight="1">
      <c r="A3393" s="34"/>
      <c r="B3393" s="20"/>
      <c r="C3393" s="20"/>
      <c r="D3393" s="20"/>
      <c r="E3393" s="35"/>
      <c r="H3393" s="20"/>
      <c r="I3393" s="20"/>
      <c r="J3393" s="20"/>
      <c r="K3393" s="20"/>
      <c r="L3393" s="20"/>
      <c r="M3393" s="20"/>
      <c r="N3393" s="20"/>
      <c r="O3393" s="20"/>
      <c r="P3393" s="20"/>
      <c r="Q3393" s="20"/>
      <c r="R3393" s="20"/>
      <c r="S3393" s="20"/>
    </row>
    <row r="3394" ht="15.75" customHeight="1">
      <c r="A3394" s="34"/>
      <c r="B3394" s="20"/>
      <c r="C3394" s="20"/>
      <c r="D3394" s="20"/>
      <c r="E3394" s="35"/>
      <c r="H3394" s="20"/>
      <c r="I3394" s="20"/>
      <c r="J3394" s="20"/>
      <c r="K3394" s="20"/>
      <c r="L3394" s="20"/>
      <c r="M3394" s="20"/>
      <c r="N3394" s="20"/>
      <c r="O3394" s="20"/>
      <c r="P3394" s="20"/>
      <c r="Q3394" s="20"/>
      <c r="R3394" s="20"/>
      <c r="S3394" s="20"/>
    </row>
    <row r="3395" ht="15.75" customHeight="1">
      <c r="A3395" s="34"/>
      <c r="B3395" s="20"/>
      <c r="C3395" s="20"/>
      <c r="D3395" s="20"/>
      <c r="E3395" s="35"/>
      <c r="H3395" s="20"/>
      <c r="I3395" s="20"/>
      <c r="J3395" s="20"/>
      <c r="K3395" s="20"/>
      <c r="L3395" s="20"/>
      <c r="M3395" s="20"/>
      <c r="N3395" s="20"/>
      <c r="O3395" s="20"/>
      <c r="P3395" s="20"/>
      <c r="Q3395" s="20"/>
      <c r="R3395" s="20"/>
      <c r="S3395" s="20"/>
    </row>
    <row r="3396" ht="15.75" customHeight="1">
      <c r="A3396" s="34"/>
      <c r="B3396" s="20"/>
      <c r="C3396" s="20"/>
      <c r="D3396" s="20"/>
      <c r="E3396" s="35"/>
      <c r="H3396" s="20"/>
      <c r="I3396" s="20"/>
      <c r="J3396" s="20"/>
      <c r="K3396" s="20"/>
      <c r="L3396" s="20"/>
      <c r="M3396" s="20"/>
      <c r="N3396" s="20"/>
      <c r="O3396" s="20"/>
      <c r="P3396" s="20"/>
      <c r="Q3396" s="20"/>
      <c r="R3396" s="20"/>
      <c r="S3396" s="20"/>
    </row>
    <row r="3397" ht="15.75" customHeight="1">
      <c r="A3397" s="34"/>
      <c r="B3397" s="20"/>
      <c r="C3397" s="20"/>
      <c r="D3397" s="20"/>
      <c r="E3397" s="35"/>
      <c r="H3397" s="20"/>
      <c r="I3397" s="20"/>
      <c r="J3397" s="20"/>
      <c r="K3397" s="20"/>
      <c r="L3397" s="20"/>
      <c r="M3397" s="20"/>
      <c r="N3397" s="20"/>
      <c r="O3397" s="20"/>
      <c r="P3397" s="20"/>
      <c r="Q3397" s="20"/>
      <c r="R3397" s="20"/>
      <c r="S3397" s="20"/>
    </row>
    <row r="3398" ht="15.75" customHeight="1">
      <c r="A3398" s="34"/>
      <c r="B3398" s="20"/>
      <c r="C3398" s="20"/>
      <c r="D3398" s="20"/>
      <c r="E3398" s="35"/>
      <c r="H3398" s="20"/>
      <c r="I3398" s="20"/>
      <c r="J3398" s="20"/>
      <c r="K3398" s="20"/>
      <c r="L3398" s="20"/>
      <c r="M3398" s="20"/>
      <c r="N3398" s="20"/>
      <c r="O3398" s="20"/>
      <c r="P3398" s="20"/>
      <c r="Q3398" s="20"/>
      <c r="R3398" s="20"/>
      <c r="S3398" s="20"/>
    </row>
    <row r="3399" ht="15.75" customHeight="1">
      <c r="A3399" s="34"/>
      <c r="B3399" s="20"/>
      <c r="C3399" s="20"/>
      <c r="D3399" s="20"/>
      <c r="E3399" s="35"/>
      <c r="H3399" s="20"/>
      <c r="I3399" s="20"/>
      <c r="J3399" s="20"/>
      <c r="K3399" s="20"/>
      <c r="L3399" s="20"/>
      <c r="M3399" s="20"/>
      <c r="N3399" s="20"/>
      <c r="O3399" s="20"/>
      <c r="P3399" s="20"/>
      <c r="Q3399" s="20"/>
      <c r="R3399" s="20"/>
      <c r="S3399" s="20"/>
    </row>
    <row r="3400" ht="15.75" customHeight="1">
      <c r="A3400" s="34"/>
      <c r="B3400" s="20"/>
      <c r="C3400" s="20"/>
      <c r="D3400" s="20"/>
      <c r="E3400" s="35"/>
      <c r="H3400" s="20"/>
      <c r="I3400" s="20"/>
      <c r="J3400" s="20"/>
      <c r="K3400" s="20"/>
      <c r="L3400" s="20"/>
      <c r="M3400" s="20"/>
      <c r="N3400" s="20"/>
      <c r="O3400" s="20"/>
      <c r="P3400" s="20"/>
      <c r="Q3400" s="20"/>
      <c r="R3400" s="20"/>
      <c r="S3400" s="20"/>
    </row>
    <row r="3401" ht="15.75" customHeight="1">
      <c r="A3401" s="34"/>
      <c r="B3401" s="20"/>
      <c r="C3401" s="20"/>
      <c r="D3401" s="20"/>
      <c r="E3401" s="35"/>
      <c r="H3401" s="20"/>
      <c r="I3401" s="20"/>
      <c r="J3401" s="20"/>
      <c r="K3401" s="20"/>
      <c r="L3401" s="20"/>
      <c r="M3401" s="20"/>
      <c r="N3401" s="20"/>
      <c r="O3401" s="20"/>
      <c r="P3401" s="20"/>
      <c r="Q3401" s="20"/>
      <c r="R3401" s="20"/>
      <c r="S3401" s="20"/>
    </row>
    <row r="3402" ht="15.75" customHeight="1">
      <c r="A3402" s="34"/>
      <c r="B3402" s="20"/>
      <c r="C3402" s="20"/>
      <c r="D3402" s="20"/>
      <c r="E3402" s="35"/>
      <c r="H3402" s="20"/>
      <c r="I3402" s="20"/>
      <c r="J3402" s="20"/>
      <c r="K3402" s="20"/>
      <c r="L3402" s="20"/>
      <c r="M3402" s="20"/>
      <c r="N3402" s="20"/>
      <c r="O3402" s="20"/>
      <c r="P3402" s="20"/>
      <c r="Q3402" s="20"/>
      <c r="R3402" s="20"/>
      <c r="S3402" s="20"/>
    </row>
    <row r="3403" ht="15.75" customHeight="1">
      <c r="A3403" s="34"/>
      <c r="B3403" s="20"/>
      <c r="C3403" s="20"/>
      <c r="D3403" s="20"/>
      <c r="E3403" s="35"/>
      <c r="H3403" s="20"/>
      <c r="I3403" s="20"/>
      <c r="J3403" s="20"/>
      <c r="K3403" s="20"/>
      <c r="L3403" s="20"/>
      <c r="M3403" s="20"/>
      <c r="N3403" s="20"/>
      <c r="O3403" s="20"/>
      <c r="P3403" s="20"/>
      <c r="Q3403" s="20"/>
      <c r="R3403" s="20"/>
      <c r="S3403" s="20"/>
    </row>
    <row r="3404" ht="15.75" customHeight="1">
      <c r="A3404" s="34"/>
      <c r="B3404" s="20"/>
      <c r="C3404" s="20"/>
      <c r="D3404" s="20"/>
      <c r="E3404" s="35"/>
      <c r="H3404" s="20"/>
      <c r="I3404" s="20"/>
      <c r="J3404" s="20"/>
      <c r="K3404" s="20"/>
      <c r="L3404" s="20"/>
      <c r="M3404" s="20"/>
      <c r="N3404" s="20"/>
      <c r="O3404" s="20"/>
      <c r="P3404" s="20"/>
      <c r="Q3404" s="20"/>
      <c r="R3404" s="20"/>
      <c r="S3404" s="20"/>
    </row>
    <row r="3405" ht="15.75" customHeight="1">
      <c r="A3405" s="34"/>
      <c r="B3405" s="20"/>
      <c r="C3405" s="20"/>
      <c r="D3405" s="20"/>
      <c r="E3405" s="35"/>
      <c r="H3405" s="20"/>
      <c r="I3405" s="20"/>
      <c r="J3405" s="20"/>
      <c r="K3405" s="20"/>
      <c r="L3405" s="20"/>
      <c r="M3405" s="20"/>
      <c r="N3405" s="20"/>
      <c r="O3405" s="20"/>
      <c r="P3405" s="20"/>
      <c r="Q3405" s="20"/>
      <c r="R3405" s="20"/>
      <c r="S3405" s="20"/>
    </row>
    <row r="3406" ht="15.75" customHeight="1">
      <c r="A3406" s="34"/>
      <c r="B3406" s="20"/>
      <c r="C3406" s="20"/>
      <c r="D3406" s="20"/>
      <c r="E3406" s="35"/>
      <c r="H3406" s="20"/>
      <c r="I3406" s="20"/>
      <c r="J3406" s="20"/>
      <c r="K3406" s="20"/>
      <c r="L3406" s="20"/>
      <c r="M3406" s="20"/>
      <c r="N3406" s="20"/>
      <c r="O3406" s="20"/>
      <c r="P3406" s="20"/>
      <c r="Q3406" s="20"/>
      <c r="R3406" s="20"/>
      <c r="S3406" s="20"/>
    </row>
    <row r="3407" ht="15.75" customHeight="1">
      <c r="A3407" s="34"/>
      <c r="B3407" s="20"/>
      <c r="C3407" s="20"/>
      <c r="D3407" s="20"/>
      <c r="E3407" s="35"/>
      <c r="H3407" s="20"/>
      <c r="I3407" s="20"/>
      <c r="J3407" s="20"/>
      <c r="K3407" s="20"/>
      <c r="L3407" s="20"/>
      <c r="M3407" s="20"/>
      <c r="N3407" s="20"/>
      <c r="O3407" s="20"/>
      <c r="P3407" s="20"/>
      <c r="Q3407" s="20"/>
      <c r="R3407" s="20"/>
      <c r="S3407" s="20"/>
    </row>
    <row r="3408" ht="15.75" customHeight="1">
      <c r="A3408" s="34"/>
      <c r="B3408" s="20"/>
      <c r="C3408" s="20"/>
      <c r="D3408" s="20"/>
      <c r="E3408" s="35"/>
      <c r="H3408" s="20"/>
      <c r="I3408" s="20"/>
      <c r="J3408" s="20"/>
      <c r="K3408" s="20"/>
      <c r="L3408" s="20"/>
      <c r="M3408" s="20"/>
      <c r="N3408" s="20"/>
      <c r="O3408" s="20"/>
      <c r="P3408" s="20"/>
      <c r="Q3408" s="20"/>
      <c r="R3408" s="20"/>
      <c r="S3408" s="20"/>
    </row>
    <row r="3409" ht="15.75" customHeight="1">
      <c r="A3409" s="34"/>
      <c r="B3409" s="20"/>
      <c r="C3409" s="20"/>
      <c r="D3409" s="20"/>
      <c r="E3409" s="35"/>
      <c r="H3409" s="20"/>
      <c r="I3409" s="20"/>
      <c r="J3409" s="20"/>
      <c r="K3409" s="20"/>
      <c r="L3409" s="20"/>
      <c r="M3409" s="20"/>
      <c r="N3409" s="20"/>
      <c r="O3409" s="20"/>
      <c r="P3409" s="20"/>
      <c r="Q3409" s="20"/>
      <c r="R3409" s="20"/>
      <c r="S3409" s="20"/>
    </row>
    <row r="3410" ht="15.75" customHeight="1">
      <c r="A3410" s="34"/>
      <c r="B3410" s="20"/>
      <c r="C3410" s="20"/>
      <c r="D3410" s="20"/>
      <c r="E3410" s="35"/>
      <c r="H3410" s="20"/>
      <c r="I3410" s="20"/>
      <c r="J3410" s="20"/>
      <c r="K3410" s="20"/>
      <c r="L3410" s="20"/>
      <c r="M3410" s="20"/>
      <c r="N3410" s="20"/>
      <c r="O3410" s="20"/>
      <c r="P3410" s="20"/>
      <c r="Q3410" s="20"/>
      <c r="R3410" s="20"/>
      <c r="S3410" s="20"/>
    </row>
    <row r="3411" ht="15.75" customHeight="1">
      <c r="A3411" s="34"/>
      <c r="B3411" s="20"/>
      <c r="C3411" s="20"/>
      <c r="D3411" s="20"/>
      <c r="E3411" s="35"/>
      <c r="H3411" s="20"/>
      <c r="I3411" s="20"/>
      <c r="J3411" s="20"/>
      <c r="K3411" s="20"/>
      <c r="L3411" s="20"/>
      <c r="M3411" s="20"/>
      <c r="N3411" s="20"/>
      <c r="O3411" s="20"/>
      <c r="P3411" s="20"/>
      <c r="Q3411" s="20"/>
      <c r="R3411" s="20"/>
      <c r="S3411" s="20"/>
    </row>
    <row r="3412" ht="15.75" customHeight="1">
      <c r="A3412" s="34"/>
      <c r="B3412" s="20"/>
      <c r="C3412" s="20"/>
      <c r="D3412" s="20"/>
      <c r="E3412" s="35"/>
      <c r="H3412" s="20"/>
      <c r="I3412" s="20"/>
      <c r="J3412" s="20"/>
      <c r="K3412" s="20"/>
      <c r="L3412" s="20"/>
      <c r="M3412" s="20"/>
      <c r="N3412" s="20"/>
      <c r="O3412" s="20"/>
      <c r="P3412" s="20"/>
      <c r="Q3412" s="20"/>
      <c r="R3412" s="20"/>
      <c r="S3412" s="20"/>
    </row>
    <row r="3413" ht="15.75" customHeight="1">
      <c r="A3413" s="34"/>
      <c r="B3413" s="20"/>
      <c r="C3413" s="20"/>
      <c r="D3413" s="20"/>
      <c r="E3413" s="35"/>
      <c r="H3413" s="20"/>
      <c r="I3413" s="20"/>
      <c r="J3413" s="20"/>
      <c r="K3413" s="20"/>
      <c r="L3413" s="20"/>
      <c r="M3413" s="20"/>
      <c r="N3413" s="20"/>
      <c r="O3413" s="20"/>
      <c r="P3413" s="20"/>
      <c r="Q3413" s="20"/>
      <c r="R3413" s="20"/>
      <c r="S3413" s="20"/>
    </row>
    <row r="3414" ht="15.75" customHeight="1">
      <c r="A3414" s="34"/>
      <c r="B3414" s="20"/>
      <c r="C3414" s="20"/>
      <c r="D3414" s="20"/>
      <c r="E3414" s="35"/>
      <c r="H3414" s="20"/>
      <c r="I3414" s="20"/>
      <c r="J3414" s="20"/>
      <c r="K3414" s="20"/>
      <c r="L3414" s="20"/>
      <c r="M3414" s="20"/>
      <c r="N3414" s="20"/>
      <c r="O3414" s="20"/>
      <c r="P3414" s="20"/>
      <c r="Q3414" s="20"/>
      <c r="R3414" s="20"/>
      <c r="S3414" s="20"/>
    </row>
    <row r="3415" ht="15.75" customHeight="1">
      <c r="A3415" s="34"/>
      <c r="B3415" s="20"/>
      <c r="C3415" s="20"/>
      <c r="D3415" s="20"/>
      <c r="E3415" s="35"/>
      <c r="H3415" s="20"/>
      <c r="I3415" s="20"/>
      <c r="J3415" s="20"/>
      <c r="K3415" s="20"/>
      <c r="L3415" s="20"/>
      <c r="M3415" s="20"/>
      <c r="N3415" s="20"/>
      <c r="O3415" s="20"/>
      <c r="P3415" s="20"/>
      <c r="Q3415" s="20"/>
      <c r="R3415" s="20"/>
      <c r="S3415" s="20"/>
    </row>
    <row r="3416" ht="15.75" customHeight="1">
      <c r="A3416" s="34"/>
      <c r="B3416" s="20"/>
      <c r="C3416" s="20"/>
      <c r="D3416" s="20"/>
      <c r="E3416" s="35"/>
      <c r="H3416" s="20"/>
      <c r="I3416" s="20"/>
      <c r="J3416" s="20"/>
      <c r="K3416" s="20"/>
      <c r="L3416" s="20"/>
      <c r="M3416" s="20"/>
      <c r="N3416" s="20"/>
      <c r="O3416" s="20"/>
      <c r="P3416" s="20"/>
      <c r="Q3416" s="20"/>
      <c r="R3416" s="20"/>
      <c r="S3416" s="20"/>
    </row>
    <row r="3417" ht="15.75" customHeight="1">
      <c r="A3417" s="34"/>
      <c r="B3417" s="20"/>
      <c r="C3417" s="20"/>
      <c r="D3417" s="20"/>
      <c r="E3417" s="35"/>
      <c r="H3417" s="20"/>
      <c r="I3417" s="20"/>
      <c r="J3417" s="20"/>
      <c r="K3417" s="20"/>
      <c r="L3417" s="20"/>
      <c r="M3417" s="20"/>
      <c r="N3417" s="20"/>
      <c r="O3417" s="20"/>
      <c r="P3417" s="20"/>
      <c r="Q3417" s="20"/>
      <c r="R3417" s="20"/>
      <c r="S3417" s="20"/>
    </row>
    <row r="3418" ht="15.75" customHeight="1">
      <c r="A3418" s="34"/>
      <c r="B3418" s="20"/>
      <c r="C3418" s="20"/>
      <c r="D3418" s="20"/>
      <c r="E3418" s="35"/>
      <c r="H3418" s="20"/>
      <c r="I3418" s="20"/>
      <c r="J3418" s="20"/>
      <c r="K3418" s="20"/>
      <c r="L3418" s="20"/>
      <c r="M3418" s="20"/>
      <c r="N3418" s="20"/>
      <c r="O3418" s="20"/>
      <c r="P3418" s="20"/>
      <c r="Q3418" s="20"/>
      <c r="R3418" s="20"/>
      <c r="S3418" s="20"/>
    </row>
    <row r="3419" ht="15.75" customHeight="1">
      <c r="A3419" s="34"/>
      <c r="B3419" s="20"/>
      <c r="C3419" s="20"/>
      <c r="D3419" s="20"/>
      <c r="E3419" s="35"/>
      <c r="H3419" s="20"/>
      <c r="I3419" s="20"/>
      <c r="J3419" s="20"/>
      <c r="K3419" s="20"/>
      <c r="L3419" s="20"/>
      <c r="M3419" s="20"/>
      <c r="N3419" s="20"/>
      <c r="O3419" s="20"/>
      <c r="P3419" s="20"/>
      <c r="Q3419" s="20"/>
      <c r="R3419" s="20"/>
      <c r="S3419" s="20"/>
    </row>
    <row r="3420" ht="15.75" customHeight="1">
      <c r="A3420" s="34"/>
      <c r="B3420" s="20"/>
      <c r="C3420" s="20"/>
      <c r="D3420" s="20"/>
      <c r="E3420" s="35"/>
      <c r="H3420" s="20"/>
      <c r="I3420" s="20"/>
      <c r="J3420" s="20"/>
      <c r="K3420" s="20"/>
      <c r="L3420" s="20"/>
      <c r="M3420" s="20"/>
      <c r="N3420" s="20"/>
      <c r="O3420" s="20"/>
      <c r="P3420" s="20"/>
      <c r="Q3420" s="20"/>
      <c r="R3420" s="20"/>
      <c r="S3420" s="20"/>
    </row>
    <row r="3421" ht="15.75" customHeight="1">
      <c r="A3421" s="34"/>
      <c r="B3421" s="20"/>
      <c r="C3421" s="20"/>
      <c r="D3421" s="20"/>
      <c r="E3421" s="35"/>
      <c r="H3421" s="20"/>
      <c r="I3421" s="20"/>
      <c r="J3421" s="20"/>
      <c r="K3421" s="20"/>
      <c r="L3421" s="20"/>
      <c r="M3421" s="20"/>
      <c r="N3421" s="20"/>
      <c r="O3421" s="20"/>
      <c r="P3421" s="20"/>
      <c r="Q3421" s="20"/>
      <c r="R3421" s="20"/>
      <c r="S3421" s="20"/>
    </row>
    <row r="3422" ht="15.75" customHeight="1">
      <c r="A3422" s="34"/>
      <c r="B3422" s="20"/>
      <c r="C3422" s="20"/>
      <c r="D3422" s="20"/>
      <c r="E3422" s="35"/>
      <c r="H3422" s="20"/>
      <c r="I3422" s="20"/>
      <c r="J3422" s="20"/>
      <c r="K3422" s="20"/>
      <c r="L3422" s="20"/>
      <c r="M3422" s="20"/>
      <c r="N3422" s="20"/>
      <c r="O3422" s="20"/>
      <c r="P3422" s="20"/>
      <c r="Q3422" s="20"/>
      <c r="R3422" s="20"/>
      <c r="S3422" s="20"/>
    </row>
    <row r="3423" ht="15.75" customHeight="1">
      <c r="A3423" s="34"/>
      <c r="B3423" s="20"/>
      <c r="C3423" s="20"/>
      <c r="D3423" s="20"/>
      <c r="E3423" s="35"/>
      <c r="H3423" s="20"/>
      <c r="I3423" s="20"/>
      <c r="J3423" s="20"/>
      <c r="K3423" s="20"/>
      <c r="L3423" s="20"/>
      <c r="M3423" s="20"/>
      <c r="N3423" s="20"/>
      <c r="O3423" s="20"/>
      <c r="P3423" s="20"/>
      <c r="Q3423" s="20"/>
      <c r="R3423" s="20"/>
      <c r="S3423" s="20"/>
    </row>
    <row r="3424" ht="15.75" customHeight="1">
      <c r="A3424" s="34"/>
      <c r="B3424" s="20"/>
      <c r="C3424" s="20"/>
      <c r="D3424" s="20"/>
      <c r="E3424" s="35"/>
      <c r="H3424" s="20"/>
      <c r="I3424" s="20"/>
      <c r="J3424" s="20"/>
      <c r="K3424" s="20"/>
      <c r="L3424" s="20"/>
      <c r="M3424" s="20"/>
      <c r="N3424" s="20"/>
      <c r="O3424" s="20"/>
      <c r="P3424" s="20"/>
      <c r="Q3424" s="20"/>
      <c r="R3424" s="20"/>
      <c r="S3424" s="20"/>
    </row>
    <row r="3425" ht="15.75" customHeight="1">
      <c r="A3425" s="34"/>
      <c r="B3425" s="20"/>
      <c r="C3425" s="20"/>
      <c r="D3425" s="20"/>
      <c r="E3425" s="35"/>
      <c r="H3425" s="20"/>
      <c r="I3425" s="20"/>
      <c r="J3425" s="20"/>
      <c r="K3425" s="20"/>
      <c r="L3425" s="20"/>
      <c r="M3425" s="20"/>
      <c r="N3425" s="20"/>
      <c r="O3425" s="20"/>
      <c r="P3425" s="20"/>
      <c r="Q3425" s="20"/>
      <c r="R3425" s="20"/>
      <c r="S3425" s="20"/>
    </row>
    <row r="3426" ht="15.75" customHeight="1">
      <c r="A3426" s="34"/>
      <c r="B3426" s="20"/>
      <c r="C3426" s="20"/>
      <c r="D3426" s="20"/>
      <c r="E3426" s="35"/>
      <c r="H3426" s="20"/>
      <c r="I3426" s="20"/>
      <c r="J3426" s="20"/>
      <c r="K3426" s="20"/>
      <c r="L3426" s="20"/>
      <c r="M3426" s="20"/>
      <c r="N3426" s="20"/>
      <c r="O3426" s="20"/>
      <c r="P3426" s="20"/>
      <c r="Q3426" s="20"/>
      <c r="R3426" s="20"/>
      <c r="S3426" s="20"/>
    </row>
    <row r="3427" ht="15.75" customHeight="1">
      <c r="A3427" s="34"/>
      <c r="B3427" s="20"/>
      <c r="C3427" s="20"/>
      <c r="D3427" s="20"/>
      <c r="E3427" s="35"/>
      <c r="H3427" s="20"/>
      <c r="I3427" s="20"/>
      <c r="J3427" s="20"/>
      <c r="K3427" s="20"/>
      <c r="L3427" s="20"/>
      <c r="M3427" s="20"/>
      <c r="N3427" s="20"/>
      <c r="O3427" s="20"/>
      <c r="P3427" s="20"/>
      <c r="Q3427" s="20"/>
      <c r="R3427" s="20"/>
      <c r="S3427" s="20"/>
    </row>
    <row r="3428" ht="15.75" customHeight="1">
      <c r="A3428" s="34"/>
      <c r="B3428" s="20"/>
      <c r="C3428" s="20"/>
      <c r="D3428" s="20"/>
      <c r="E3428" s="35"/>
      <c r="H3428" s="20"/>
      <c r="I3428" s="20"/>
      <c r="J3428" s="20"/>
      <c r="K3428" s="20"/>
      <c r="L3428" s="20"/>
      <c r="M3428" s="20"/>
      <c r="N3428" s="20"/>
      <c r="O3428" s="20"/>
      <c r="P3428" s="20"/>
      <c r="Q3428" s="20"/>
      <c r="R3428" s="20"/>
      <c r="S3428" s="20"/>
    </row>
    <row r="3429" ht="15.75" customHeight="1">
      <c r="A3429" s="34"/>
      <c r="B3429" s="20"/>
      <c r="C3429" s="20"/>
      <c r="D3429" s="20"/>
      <c r="E3429" s="35"/>
      <c r="H3429" s="20"/>
      <c r="I3429" s="20"/>
      <c r="J3429" s="20"/>
      <c r="K3429" s="20"/>
      <c r="L3429" s="20"/>
      <c r="M3429" s="20"/>
      <c r="N3429" s="20"/>
      <c r="O3429" s="20"/>
      <c r="P3429" s="20"/>
      <c r="Q3429" s="20"/>
      <c r="R3429" s="20"/>
      <c r="S3429" s="20"/>
    </row>
    <row r="3430" ht="15.75" customHeight="1">
      <c r="A3430" s="34"/>
      <c r="B3430" s="20"/>
      <c r="C3430" s="20"/>
      <c r="D3430" s="20"/>
      <c r="E3430" s="35"/>
      <c r="H3430" s="20"/>
      <c r="I3430" s="20"/>
      <c r="J3430" s="20"/>
      <c r="K3430" s="20"/>
      <c r="L3430" s="20"/>
      <c r="M3430" s="20"/>
      <c r="N3430" s="20"/>
      <c r="O3430" s="20"/>
      <c r="P3430" s="20"/>
      <c r="Q3430" s="20"/>
      <c r="R3430" s="20"/>
      <c r="S3430" s="20"/>
    </row>
    <row r="3431" ht="15.75" customHeight="1">
      <c r="A3431" s="34"/>
      <c r="B3431" s="20"/>
      <c r="C3431" s="20"/>
      <c r="D3431" s="20"/>
      <c r="E3431" s="35"/>
      <c r="H3431" s="20"/>
      <c r="I3431" s="20"/>
      <c r="J3431" s="20"/>
      <c r="K3431" s="20"/>
      <c r="L3431" s="20"/>
      <c r="M3431" s="20"/>
      <c r="N3431" s="20"/>
      <c r="O3431" s="20"/>
      <c r="P3431" s="20"/>
      <c r="Q3431" s="20"/>
      <c r="R3431" s="20"/>
      <c r="S3431" s="20"/>
    </row>
    <row r="3432" ht="15.75" customHeight="1">
      <c r="A3432" s="34"/>
      <c r="B3432" s="20"/>
      <c r="C3432" s="20"/>
      <c r="D3432" s="20"/>
      <c r="E3432" s="35"/>
      <c r="H3432" s="20"/>
      <c r="I3432" s="20"/>
      <c r="J3432" s="20"/>
      <c r="K3432" s="20"/>
      <c r="L3432" s="20"/>
      <c r="M3432" s="20"/>
      <c r="N3432" s="20"/>
      <c r="O3432" s="20"/>
      <c r="P3432" s="20"/>
      <c r="Q3432" s="20"/>
      <c r="R3432" s="20"/>
      <c r="S3432" s="20"/>
    </row>
    <row r="3433" ht="15.75" customHeight="1">
      <c r="A3433" s="34"/>
      <c r="B3433" s="20"/>
      <c r="C3433" s="20"/>
      <c r="D3433" s="20"/>
      <c r="E3433" s="35"/>
      <c r="H3433" s="20"/>
      <c r="I3433" s="20"/>
      <c r="J3433" s="20"/>
      <c r="K3433" s="20"/>
      <c r="L3433" s="20"/>
      <c r="M3433" s="20"/>
      <c r="N3433" s="20"/>
      <c r="O3433" s="20"/>
      <c r="P3433" s="20"/>
      <c r="Q3433" s="20"/>
      <c r="R3433" s="20"/>
      <c r="S3433" s="20"/>
    </row>
    <row r="3434" ht="15.75" customHeight="1">
      <c r="A3434" s="34"/>
      <c r="B3434" s="20"/>
      <c r="C3434" s="20"/>
      <c r="D3434" s="20"/>
      <c r="E3434" s="35"/>
      <c r="H3434" s="20"/>
      <c r="I3434" s="20"/>
      <c r="J3434" s="20"/>
      <c r="K3434" s="20"/>
      <c r="L3434" s="20"/>
      <c r="M3434" s="20"/>
      <c r="N3434" s="20"/>
      <c r="O3434" s="20"/>
      <c r="P3434" s="20"/>
      <c r="Q3434" s="20"/>
      <c r="R3434" s="20"/>
      <c r="S3434" s="20"/>
    </row>
    <row r="3435" ht="15.75" customHeight="1">
      <c r="A3435" s="34"/>
      <c r="B3435" s="20"/>
      <c r="C3435" s="20"/>
      <c r="D3435" s="20"/>
      <c r="E3435" s="35"/>
      <c r="H3435" s="20"/>
      <c r="I3435" s="20"/>
      <c r="J3435" s="20"/>
      <c r="K3435" s="20"/>
      <c r="L3435" s="20"/>
      <c r="M3435" s="20"/>
      <c r="N3435" s="20"/>
      <c r="O3435" s="20"/>
      <c r="P3435" s="20"/>
      <c r="Q3435" s="20"/>
      <c r="R3435" s="20"/>
      <c r="S3435" s="20"/>
    </row>
    <row r="3436" ht="15.75" customHeight="1">
      <c r="A3436" s="34"/>
      <c r="B3436" s="20"/>
      <c r="C3436" s="20"/>
      <c r="D3436" s="20"/>
      <c r="E3436" s="35"/>
      <c r="H3436" s="20"/>
      <c r="I3436" s="20"/>
      <c r="J3436" s="20"/>
      <c r="K3436" s="20"/>
      <c r="L3436" s="20"/>
      <c r="M3436" s="20"/>
      <c r="N3436" s="20"/>
      <c r="O3436" s="20"/>
      <c r="P3436" s="20"/>
      <c r="Q3436" s="20"/>
      <c r="R3436" s="20"/>
      <c r="S3436" s="20"/>
    </row>
    <row r="3437" ht="15.75" customHeight="1">
      <c r="A3437" s="34"/>
      <c r="B3437" s="20"/>
      <c r="C3437" s="20"/>
      <c r="D3437" s="20"/>
      <c r="E3437" s="35"/>
      <c r="H3437" s="20"/>
      <c r="I3437" s="20"/>
      <c r="J3437" s="20"/>
      <c r="K3437" s="20"/>
      <c r="L3437" s="20"/>
      <c r="M3437" s="20"/>
      <c r="N3437" s="20"/>
      <c r="O3437" s="20"/>
      <c r="P3437" s="20"/>
      <c r="Q3437" s="20"/>
      <c r="R3437" s="20"/>
      <c r="S3437" s="20"/>
    </row>
    <row r="3438" ht="15.75" customHeight="1">
      <c r="A3438" s="34"/>
      <c r="B3438" s="20"/>
      <c r="C3438" s="20"/>
      <c r="D3438" s="20"/>
      <c r="E3438" s="35"/>
      <c r="H3438" s="20"/>
      <c r="I3438" s="20"/>
      <c r="J3438" s="20"/>
      <c r="K3438" s="20"/>
      <c r="L3438" s="20"/>
      <c r="M3438" s="20"/>
      <c r="N3438" s="20"/>
      <c r="O3438" s="20"/>
      <c r="P3438" s="20"/>
      <c r="Q3438" s="20"/>
      <c r="R3438" s="20"/>
      <c r="S3438" s="20"/>
    </row>
    <row r="3439" ht="15.75" customHeight="1">
      <c r="A3439" s="34"/>
      <c r="B3439" s="20"/>
      <c r="C3439" s="20"/>
      <c r="D3439" s="20"/>
      <c r="E3439" s="35"/>
      <c r="H3439" s="20"/>
      <c r="I3439" s="20"/>
      <c r="J3439" s="20"/>
      <c r="K3439" s="20"/>
      <c r="L3439" s="20"/>
      <c r="M3439" s="20"/>
      <c r="N3439" s="20"/>
      <c r="O3439" s="20"/>
      <c r="P3439" s="20"/>
      <c r="Q3439" s="20"/>
      <c r="R3439" s="20"/>
      <c r="S3439" s="20"/>
    </row>
    <row r="3440" ht="15.75" customHeight="1">
      <c r="A3440" s="34"/>
      <c r="B3440" s="20"/>
      <c r="C3440" s="20"/>
      <c r="D3440" s="20"/>
      <c r="E3440" s="35"/>
      <c r="H3440" s="20"/>
      <c r="I3440" s="20"/>
      <c r="J3440" s="20"/>
      <c r="K3440" s="20"/>
      <c r="L3440" s="20"/>
      <c r="M3440" s="20"/>
      <c r="N3440" s="20"/>
      <c r="O3440" s="20"/>
      <c r="P3440" s="20"/>
      <c r="Q3440" s="20"/>
      <c r="R3440" s="20"/>
      <c r="S3440" s="20"/>
    </row>
    <row r="3441" ht="15.75" customHeight="1">
      <c r="A3441" s="34"/>
      <c r="B3441" s="20"/>
      <c r="C3441" s="20"/>
      <c r="D3441" s="20"/>
      <c r="E3441" s="35"/>
      <c r="H3441" s="20"/>
      <c r="I3441" s="20"/>
      <c r="J3441" s="20"/>
      <c r="K3441" s="20"/>
      <c r="L3441" s="20"/>
      <c r="M3441" s="20"/>
      <c r="N3441" s="20"/>
      <c r="O3441" s="20"/>
      <c r="P3441" s="20"/>
      <c r="Q3441" s="20"/>
      <c r="R3441" s="20"/>
      <c r="S3441" s="20"/>
    </row>
    <row r="3442" ht="15.75" customHeight="1">
      <c r="A3442" s="34"/>
      <c r="B3442" s="20"/>
      <c r="C3442" s="20"/>
      <c r="D3442" s="20"/>
      <c r="E3442" s="35"/>
      <c r="H3442" s="20"/>
      <c r="I3442" s="20"/>
      <c r="J3442" s="20"/>
      <c r="K3442" s="20"/>
      <c r="L3442" s="20"/>
      <c r="M3442" s="20"/>
      <c r="N3442" s="20"/>
      <c r="O3442" s="20"/>
      <c r="P3442" s="20"/>
      <c r="Q3442" s="20"/>
      <c r="R3442" s="20"/>
      <c r="S3442" s="20"/>
    </row>
    <row r="3443" ht="15.75" customHeight="1">
      <c r="A3443" s="34"/>
      <c r="B3443" s="20"/>
      <c r="C3443" s="20"/>
      <c r="D3443" s="20"/>
      <c r="E3443" s="35"/>
      <c r="H3443" s="20"/>
      <c r="I3443" s="20"/>
      <c r="J3443" s="20"/>
      <c r="K3443" s="20"/>
      <c r="L3443" s="20"/>
      <c r="M3443" s="20"/>
      <c r="N3443" s="20"/>
      <c r="O3443" s="20"/>
      <c r="P3443" s="20"/>
      <c r="Q3443" s="20"/>
      <c r="R3443" s="20"/>
      <c r="S3443" s="20"/>
    </row>
    <row r="3444" ht="15.75" customHeight="1">
      <c r="A3444" s="34"/>
      <c r="B3444" s="20"/>
      <c r="C3444" s="20"/>
      <c r="D3444" s="20"/>
      <c r="E3444" s="35"/>
      <c r="H3444" s="20"/>
      <c r="I3444" s="20"/>
      <c r="J3444" s="20"/>
      <c r="K3444" s="20"/>
      <c r="L3444" s="20"/>
      <c r="M3444" s="20"/>
      <c r="N3444" s="20"/>
      <c r="O3444" s="20"/>
      <c r="P3444" s="20"/>
      <c r="Q3444" s="20"/>
      <c r="R3444" s="20"/>
      <c r="S3444" s="20"/>
    </row>
    <row r="3445" ht="15.75" customHeight="1">
      <c r="A3445" s="34"/>
      <c r="B3445" s="20"/>
      <c r="C3445" s="20"/>
      <c r="D3445" s="20"/>
      <c r="E3445" s="35"/>
      <c r="H3445" s="20"/>
      <c r="I3445" s="20"/>
      <c r="J3445" s="20"/>
      <c r="K3445" s="20"/>
      <c r="L3445" s="20"/>
      <c r="M3445" s="20"/>
      <c r="N3445" s="20"/>
      <c r="O3445" s="20"/>
      <c r="P3445" s="20"/>
      <c r="Q3445" s="20"/>
      <c r="R3445" s="20"/>
      <c r="S3445" s="20"/>
    </row>
    <row r="3446" ht="15.75" customHeight="1">
      <c r="A3446" s="34"/>
      <c r="B3446" s="20"/>
      <c r="C3446" s="20"/>
      <c r="D3446" s="20"/>
      <c r="E3446" s="35"/>
      <c r="H3446" s="20"/>
      <c r="I3446" s="20"/>
      <c r="J3446" s="20"/>
      <c r="K3446" s="20"/>
      <c r="L3446" s="20"/>
      <c r="M3446" s="20"/>
      <c r="N3446" s="20"/>
      <c r="O3446" s="20"/>
      <c r="P3446" s="20"/>
      <c r="Q3446" s="20"/>
      <c r="R3446" s="20"/>
      <c r="S3446" s="20"/>
    </row>
    <row r="3447" ht="15.75" customHeight="1">
      <c r="A3447" s="34"/>
      <c r="B3447" s="20"/>
      <c r="C3447" s="20"/>
      <c r="D3447" s="20"/>
      <c r="E3447" s="35"/>
      <c r="H3447" s="20"/>
      <c r="I3447" s="20"/>
      <c r="J3447" s="20"/>
      <c r="K3447" s="20"/>
      <c r="L3447" s="20"/>
      <c r="M3447" s="20"/>
      <c r="N3447" s="20"/>
      <c r="O3447" s="20"/>
      <c r="P3447" s="20"/>
      <c r="Q3447" s="20"/>
      <c r="R3447" s="20"/>
      <c r="S3447" s="20"/>
    </row>
    <row r="3448" ht="15.75" customHeight="1">
      <c r="A3448" s="34"/>
      <c r="B3448" s="20"/>
      <c r="C3448" s="20"/>
      <c r="D3448" s="20"/>
      <c r="E3448" s="35"/>
      <c r="H3448" s="20"/>
      <c r="I3448" s="20"/>
      <c r="J3448" s="20"/>
      <c r="K3448" s="20"/>
      <c r="L3448" s="20"/>
      <c r="M3448" s="20"/>
      <c r="N3448" s="20"/>
      <c r="O3448" s="20"/>
      <c r="P3448" s="20"/>
      <c r="Q3448" s="20"/>
      <c r="R3448" s="20"/>
      <c r="S3448" s="20"/>
    </row>
    <row r="3449" ht="15.75" customHeight="1">
      <c r="A3449" s="34"/>
      <c r="B3449" s="20"/>
      <c r="C3449" s="20"/>
      <c r="D3449" s="20"/>
      <c r="E3449" s="35"/>
      <c r="H3449" s="20"/>
      <c r="I3449" s="20"/>
      <c r="J3449" s="20"/>
      <c r="K3449" s="20"/>
      <c r="L3449" s="20"/>
      <c r="M3449" s="20"/>
      <c r="N3449" s="20"/>
      <c r="O3449" s="20"/>
      <c r="P3449" s="20"/>
      <c r="Q3449" s="20"/>
      <c r="R3449" s="20"/>
      <c r="S3449" s="20"/>
    </row>
    <row r="3450" ht="15.75" customHeight="1">
      <c r="A3450" s="34"/>
      <c r="B3450" s="20"/>
      <c r="C3450" s="20"/>
      <c r="D3450" s="20"/>
      <c r="E3450" s="35"/>
      <c r="H3450" s="20"/>
      <c r="I3450" s="20"/>
      <c r="J3450" s="20"/>
      <c r="K3450" s="20"/>
      <c r="L3450" s="20"/>
      <c r="M3450" s="20"/>
      <c r="N3450" s="20"/>
      <c r="O3450" s="20"/>
      <c r="P3450" s="20"/>
      <c r="Q3450" s="20"/>
      <c r="R3450" s="20"/>
      <c r="S3450" s="20"/>
    </row>
    <row r="3451" ht="15.75" customHeight="1">
      <c r="A3451" s="34"/>
      <c r="B3451" s="20"/>
      <c r="C3451" s="20"/>
      <c r="D3451" s="20"/>
      <c r="E3451" s="35"/>
      <c r="H3451" s="20"/>
      <c r="I3451" s="20"/>
      <c r="J3451" s="20"/>
      <c r="K3451" s="20"/>
      <c r="L3451" s="20"/>
      <c r="M3451" s="20"/>
      <c r="N3451" s="20"/>
      <c r="O3451" s="20"/>
      <c r="P3451" s="20"/>
      <c r="Q3451" s="20"/>
      <c r="R3451" s="20"/>
      <c r="S3451" s="20"/>
    </row>
    <row r="3452" ht="15.75" customHeight="1">
      <c r="A3452" s="34"/>
      <c r="B3452" s="20"/>
      <c r="C3452" s="20"/>
      <c r="D3452" s="20"/>
      <c r="E3452" s="35"/>
      <c r="H3452" s="20"/>
      <c r="I3452" s="20"/>
      <c r="J3452" s="20"/>
      <c r="K3452" s="20"/>
      <c r="L3452" s="20"/>
      <c r="M3452" s="20"/>
      <c r="N3452" s="20"/>
      <c r="O3452" s="20"/>
      <c r="P3452" s="20"/>
      <c r="Q3452" s="20"/>
      <c r="R3452" s="20"/>
      <c r="S3452" s="20"/>
    </row>
    <row r="3453" ht="15.75" customHeight="1">
      <c r="A3453" s="34"/>
      <c r="B3453" s="20"/>
      <c r="C3453" s="20"/>
      <c r="D3453" s="20"/>
      <c r="E3453" s="35"/>
      <c r="H3453" s="20"/>
      <c r="I3453" s="20"/>
      <c r="J3453" s="20"/>
      <c r="K3453" s="20"/>
      <c r="L3453" s="20"/>
      <c r="M3453" s="20"/>
      <c r="N3453" s="20"/>
      <c r="O3453" s="20"/>
      <c r="P3453" s="20"/>
      <c r="Q3453" s="20"/>
      <c r="R3453" s="20"/>
      <c r="S3453" s="20"/>
    </row>
    <row r="3454" ht="15.75" customHeight="1">
      <c r="A3454" s="34"/>
      <c r="B3454" s="20"/>
      <c r="C3454" s="20"/>
      <c r="D3454" s="20"/>
      <c r="E3454" s="35"/>
      <c r="H3454" s="20"/>
      <c r="I3454" s="20"/>
      <c r="J3454" s="20"/>
      <c r="K3454" s="20"/>
      <c r="L3454" s="20"/>
      <c r="M3454" s="20"/>
      <c r="N3454" s="20"/>
      <c r="O3454" s="20"/>
      <c r="P3454" s="20"/>
      <c r="Q3454" s="20"/>
      <c r="R3454" s="20"/>
      <c r="S3454" s="20"/>
    </row>
    <row r="3455" ht="15.75" customHeight="1">
      <c r="A3455" s="34"/>
      <c r="B3455" s="20"/>
      <c r="C3455" s="20"/>
      <c r="D3455" s="20"/>
      <c r="E3455" s="35"/>
      <c r="H3455" s="20"/>
      <c r="I3455" s="20"/>
      <c r="J3455" s="20"/>
      <c r="K3455" s="20"/>
      <c r="L3455" s="20"/>
      <c r="M3455" s="20"/>
      <c r="N3455" s="20"/>
      <c r="O3455" s="20"/>
      <c r="P3455" s="20"/>
      <c r="Q3455" s="20"/>
      <c r="R3455" s="20"/>
      <c r="S3455" s="20"/>
    </row>
    <row r="3456" ht="15.75" customHeight="1">
      <c r="A3456" s="34"/>
      <c r="B3456" s="20"/>
      <c r="C3456" s="20"/>
      <c r="D3456" s="20"/>
      <c r="E3456" s="35"/>
      <c r="H3456" s="20"/>
      <c r="I3456" s="20"/>
      <c r="J3456" s="20"/>
      <c r="K3456" s="20"/>
      <c r="L3456" s="20"/>
      <c r="M3456" s="20"/>
      <c r="N3456" s="20"/>
      <c r="O3456" s="20"/>
      <c r="P3456" s="20"/>
      <c r="Q3456" s="20"/>
      <c r="R3456" s="20"/>
      <c r="S3456" s="20"/>
    </row>
    <row r="3457" ht="15.75" customHeight="1">
      <c r="A3457" s="34"/>
      <c r="B3457" s="20"/>
      <c r="C3457" s="20"/>
      <c r="D3457" s="20"/>
      <c r="E3457" s="35"/>
      <c r="H3457" s="20"/>
      <c r="I3457" s="20"/>
      <c r="J3457" s="20"/>
      <c r="K3457" s="20"/>
      <c r="L3457" s="20"/>
      <c r="M3457" s="20"/>
      <c r="N3457" s="20"/>
      <c r="O3457" s="20"/>
      <c r="P3457" s="20"/>
      <c r="Q3457" s="20"/>
      <c r="R3457" s="20"/>
      <c r="S3457" s="20"/>
    </row>
    <row r="3458" ht="15.75" customHeight="1">
      <c r="A3458" s="34"/>
      <c r="B3458" s="20"/>
      <c r="C3458" s="20"/>
      <c r="D3458" s="20"/>
      <c r="E3458" s="35"/>
      <c r="H3458" s="20"/>
      <c r="I3458" s="20"/>
      <c r="J3458" s="20"/>
      <c r="K3458" s="20"/>
      <c r="L3458" s="20"/>
      <c r="M3458" s="20"/>
      <c r="N3458" s="20"/>
      <c r="O3458" s="20"/>
      <c r="P3458" s="20"/>
      <c r="Q3458" s="20"/>
      <c r="R3458" s="20"/>
      <c r="S3458" s="20"/>
    </row>
    <row r="3459" ht="15.75" customHeight="1">
      <c r="A3459" s="34"/>
      <c r="B3459" s="20"/>
      <c r="C3459" s="20"/>
      <c r="D3459" s="20"/>
      <c r="E3459" s="35"/>
      <c r="H3459" s="20"/>
      <c r="I3459" s="20"/>
      <c r="J3459" s="20"/>
      <c r="K3459" s="20"/>
      <c r="L3459" s="20"/>
      <c r="M3459" s="20"/>
      <c r="N3459" s="20"/>
      <c r="O3459" s="20"/>
      <c r="P3459" s="20"/>
      <c r="Q3459" s="20"/>
      <c r="R3459" s="20"/>
      <c r="S3459" s="20"/>
    </row>
    <row r="3460" ht="15.75" customHeight="1">
      <c r="A3460" s="34"/>
      <c r="B3460" s="20"/>
      <c r="C3460" s="20"/>
      <c r="D3460" s="20"/>
      <c r="E3460" s="35"/>
      <c r="H3460" s="20"/>
      <c r="I3460" s="20"/>
      <c r="J3460" s="20"/>
      <c r="K3460" s="20"/>
      <c r="L3460" s="20"/>
      <c r="M3460" s="20"/>
      <c r="N3460" s="20"/>
      <c r="O3460" s="20"/>
      <c r="P3460" s="20"/>
      <c r="Q3460" s="20"/>
      <c r="R3460" s="20"/>
      <c r="S3460" s="20"/>
    </row>
    <row r="3461" ht="15.75" customHeight="1">
      <c r="A3461" s="34"/>
      <c r="B3461" s="20"/>
      <c r="C3461" s="20"/>
      <c r="D3461" s="20"/>
      <c r="E3461" s="35"/>
      <c r="H3461" s="20"/>
      <c r="I3461" s="20"/>
      <c r="J3461" s="20"/>
      <c r="K3461" s="20"/>
      <c r="L3461" s="20"/>
      <c r="M3461" s="20"/>
      <c r="N3461" s="20"/>
      <c r="O3461" s="20"/>
      <c r="P3461" s="20"/>
      <c r="Q3461" s="20"/>
      <c r="R3461" s="20"/>
      <c r="S3461" s="20"/>
    </row>
    <row r="3462" ht="15.75" customHeight="1">
      <c r="A3462" s="34"/>
      <c r="B3462" s="20"/>
      <c r="C3462" s="20"/>
      <c r="D3462" s="20"/>
      <c r="E3462" s="35"/>
      <c r="H3462" s="20"/>
      <c r="I3462" s="20"/>
      <c r="J3462" s="20"/>
      <c r="K3462" s="20"/>
      <c r="L3462" s="20"/>
      <c r="M3462" s="20"/>
      <c r="N3462" s="20"/>
      <c r="O3462" s="20"/>
      <c r="P3462" s="20"/>
      <c r="Q3462" s="20"/>
      <c r="R3462" s="20"/>
      <c r="S3462" s="20"/>
    </row>
    <row r="3463" ht="15.75" customHeight="1">
      <c r="A3463" s="34"/>
      <c r="B3463" s="20"/>
      <c r="C3463" s="20"/>
      <c r="D3463" s="20"/>
      <c r="E3463" s="35"/>
      <c r="H3463" s="20"/>
      <c r="I3463" s="20"/>
      <c r="J3463" s="20"/>
      <c r="K3463" s="20"/>
      <c r="L3463" s="20"/>
      <c r="M3463" s="20"/>
      <c r="N3463" s="20"/>
      <c r="O3463" s="20"/>
      <c r="P3463" s="20"/>
      <c r="Q3463" s="20"/>
      <c r="R3463" s="20"/>
      <c r="S3463" s="20"/>
    </row>
    <row r="3464" ht="15.75" customHeight="1">
      <c r="A3464" s="34"/>
      <c r="B3464" s="20"/>
      <c r="C3464" s="20"/>
      <c r="D3464" s="20"/>
      <c r="E3464" s="35"/>
      <c r="H3464" s="20"/>
      <c r="I3464" s="20"/>
      <c r="J3464" s="20"/>
      <c r="K3464" s="20"/>
      <c r="L3464" s="20"/>
      <c r="M3464" s="20"/>
      <c r="N3464" s="20"/>
      <c r="O3464" s="20"/>
      <c r="P3464" s="20"/>
      <c r="Q3464" s="20"/>
      <c r="R3464" s="20"/>
      <c r="S3464" s="20"/>
    </row>
    <row r="3465" ht="15.75" customHeight="1">
      <c r="A3465" s="34"/>
      <c r="B3465" s="20"/>
      <c r="C3465" s="20"/>
      <c r="D3465" s="20"/>
      <c r="E3465" s="35"/>
      <c r="H3465" s="20"/>
      <c r="I3465" s="20"/>
      <c r="J3465" s="20"/>
      <c r="K3465" s="20"/>
      <c r="L3465" s="20"/>
      <c r="M3465" s="20"/>
      <c r="N3465" s="20"/>
      <c r="O3465" s="20"/>
      <c r="P3465" s="20"/>
      <c r="Q3465" s="20"/>
      <c r="R3465" s="20"/>
      <c r="S3465" s="20"/>
    </row>
    <row r="3466" ht="15.75" customHeight="1">
      <c r="A3466" s="34"/>
      <c r="B3466" s="20"/>
      <c r="C3466" s="20"/>
      <c r="D3466" s="20"/>
      <c r="E3466" s="35"/>
      <c r="H3466" s="20"/>
      <c r="I3466" s="20"/>
      <c r="J3466" s="20"/>
      <c r="K3466" s="20"/>
      <c r="L3466" s="20"/>
      <c r="M3466" s="20"/>
      <c r="N3466" s="20"/>
      <c r="O3466" s="20"/>
      <c r="P3466" s="20"/>
      <c r="Q3466" s="20"/>
      <c r="R3466" s="20"/>
      <c r="S3466" s="20"/>
    </row>
    <row r="3467" ht="15.75" customHeight="1">
      <c r="A3467" s="34"/>
      <c r="B3467" s="20"/>
      <c r="C3467" s="20"/>
      <c r="D3467" s="20"/>
      <c r="E3467" s="35"/>
      <c r="H3467" s="20"/>
      <c r="I3467" s="20"/>
      <c r="J3467" s="20"/>
      <c r="K3467" s="20"/>
      <c r="L3467" s="20"/>
      <c r="M3467" s="20"/>
      <c r="N3467" s="20"/>
      <c r="O3467" s="20"/>
      <c r="P3467" s="20"/>
      <c r="Q3467" s="20"/>
      <c r="R3467" s="20"/>
      <c r="S3467" s="20"/>
    </row>
    <row r="3468" ht="15.75" customHeight="1">
      <c r="A3468" s="34"/>
      <c r="B3468" s="20"/>
      <c r="C3468" s="20"/>
      <c r="D3468" s="20"/>
      <c r="E3468" s="35"/>
      <c r="H3468" s="20"/>
      <c r="I3468" s="20"/>
      <c r="J3468" s="20"/>
      <c r="K3468" s="20"/>
      <c r="L3468" s="20"/>
      <c r="M3468" s="20"/>
      <c r="N3468" s="20"/>
      <c r="O3468" s="20"/>
      <c r="P3468" s="20"/>
      <c r="Q3468" s="20"/>
      <c r="R3468" s="20"/>
      <c r="S3468" s="20"/>
    </row>
    <row r="3469" ht="15.75" customHeight="1">
      <c r="A3469" s="34"/>
      <c r="B3469" s="20"/>
      <c r="C3469" s="20"/>
      <c r="D3469" s="20"/>
      <c r="E3469" s="35"/>
      <c r="H3469" s="20"/>
      <c r="I3469" s="20"/>
      <c r="J3469" s="20"/>
      <c r="K3469" s="20"/>
      <c r="L3469" s="20"/>
      <c r="M3469" s="20"/>
      <c r="N3469" s="20"/>
      <c r="O3469" s="20"/>
      <c r="P3469" s="20"/>
      <c r="Q3469" s="20"/>
      <c r="R3469" s="20"/>
      <c r="S3469" s="20"/>
    </row>
    <row r="3470" ht="15.75" customHeight="1">
      <c r="A3470" s="34"/>
      <c r="B3470" s="20"/>
      <c r="C3470" s="20"/>
      <c r="D3470" s="20"/>
      <c r="E3470" s="35"/>
      <c r="H3470" s="20"/>
      <c r="I3470" s="20"/>
      <c r="J3470" s="20"/>
      <c r="K3470" s="20"/>
      <c r="L3470" s="20"/>
      <c r="M3470" s="20"/>
      <c r="N3470" s="20"/>
      <c r="O3470" s="20"/>
      <c r="P3470" s="20"/>
      <c r="Q3470" s="20"/>
      <c r="R3470" s="20"/>
      <c r="S3470" s="20"/>
    </row>
    <row r="3471" ht="15.75" customHeight="1">
      <c r="A3471" s="34"/>
      <c r="B3471" s="20"/>
      <c r="C3471" s="20"/>
      <c r="D3471" s="20"/>
      <c r="E3471" s="35"/>
      <c r="H3471" s="20"/>
      <c r="I3471" s="20"/>
      <c r="J3471" s="20"/>
      <c r="K3471" s="20"/>
      <c r="L3471" s="20"/>
      <c r="M3471" s="20"/>
      <c r="N3471" s="20"/>
      <c r="O3471" s="20"/>
      <c r="P3471" s="20"/>
      <c r="Q3471" s="20"/>
      <c r="R3471" s="20"/>
      <c r="S3471" s="20"/>
    </row>
  </sheetData>
  <mergeCells count="1">
    <mergeCell ref="B5:D5"/>
  </mergeCells>
  <printOptions/>
  <pageMargins bottom="0.984251969" footer="0.0" header="0.0" left="0.787401575" right="0.787401575" top="0.984251969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71"/>
    <col customWidth="1" min="5" max="5" width="33.14"/>
    <col customWidth="1" min="6" max="7" width="10.71"/>
    <col customWidth="1" min="8" max="8" width="38.0"/>
    <col customWidth="1" min="9" max="9" width="13.86"/>
    <col customWidth="1" min="10" max="19" width="10.71"/>
  </cols>
  <sheetData>
    <row r="1">
      <c r="A1" s="1" t="s">
        <v>0</v>
      </c>
      <c r="B1" s="45">
        <f>nbdays</f>
        <v>252</v>
      </c>
      <c r="C1" s="3"/>
      <c r="D1" s="4"/>
      <c r="E1" s="1" t="s">
        <v>1</v>
      </c>
      <c r="F1" s="16">
        <f>AVERAGE(E8:E3472)</f>
        <v>0.0007092328662</v>
      </c>
      <c r="G1" s="4"/>
      <c r="H1" s="1" t="s">
        <v>2</v>
      </c>
      <c r="I1" s="5">
        <f>F1*nbdays</f>
        <v>0.1787266823</v>
      </c>
      <c r="J1" s="4"/>
      <c r="K1" s="1"/>
      <c r="L1" s="4"/>
      <c r="M1" s="4"/>
      <c r="N1" s="4"/>
      <c r="O1" s="4"/>
      <c r="P1" s="4"/>
      <c r="Q1" s="4"/>
      <c r="R1" s="4"/>
      <c r="S1" s="4"/>
    </row>
    <row r="2">
      <c r="A2" s="1" t="s">
        <v>3</v>
      </c>
      <c r="B2" s="17">
        <v>0.09898476296</v>
      </c>
      <c r="C2" s="3"/>
      <c r="D2" s="4"/>
      <c r="E2" s="1" t="s">
        <v>4</v>
      </c>
      <c r="F2" s="16">
        <f>_xlfn.STDEV.S(E8:E3472)</f>
        <v>0.01202532459</v>
      </c>
      <c r="G2" s="4"/>
      <c r="H2" s="1" t="s">
        <v>5</v>
      </c>
      <c r="I2" s="5">
        <f>F2*SQRT(nbdays)</f>
        <v>0.1908961098</v>
      </c>
      <c r="J2" s="4"/>
      <c r="K2" s="1"/>
      <c r="L2" s="4"/>
      <c r="M2" s="4"/>
      <c r="N2" s="4"/>
      <c r="O2" s="4"/>
      <c r="P2" s="4"/>
      <c r="Q2" s="4"/>
      <c r="R2" s="4"/>
      <c r="S2" s="4"/>
    </row>
    <row r="3">
      <c r="A3" s="8"/>
      <c r="B3" s="46"/>
      <c r="C3" s="3"/>
      <c r="D3" s="10"/>
      <c r="E3" s="10"/>
      <c r="F3" s="10"/>
      <c r="G3" s="4"/>
      <c r="H3" s="1" t="s">
        <v>6</v>
      </c>
      <c r="I3" s="39">
        <f>(I1-riskfree)/I2</f>
        <v>0.4177241715</v>
      </c>
      <c r="J3" s="4"/>
      <c r="K3" s="1"/>
      <c r="L3" s="4"/>
      <c r="M3" s="4"/>
      <c r="N3" s="4"/>
      <c r="O3" s="4"/>
      <c r="P3" s="4"/>
      <c r="Q3" s="4"/>
      <c r="R3" s="4"/>
      <c r="S3" s="4"/>
    </row>
    <row r="4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>
      <c r="A5" s="4"/>
      <c r="B5" s="47" t="s">
        <v>21</v>
      </c>
      <c r="C5" s="29"/>
      <c r="D5" s="13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>
      <c r="A6" s="48" t="s">
        <v>22</v>
      </c>
      <c r="B6" s="48" t="s">
        <v>23</v>
      </c>
      <c r="C6" s="48" t="s">
        <v>10</v>
      </c>
      <c r="D6" s="48" t="s">
        <v>11</v>
      </c>
      <c r="E6" s="48" t="s">
        <v>20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7">
      <c r="A7" s="49">
        <v>41578.62533333334</v>
      </c>
      <c r="B7" s="50">
        <v>16.36</v>
      </c>
      <c r="C7" s="50">
        <v>8.642</v>
      </c>
      <c r="D7" s="50">
        <v>2254.0</v>
      </c>
      <c r="E7" s="51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</row>
    <row r="8">
      <c r="A8" s="49">
        <v>41579.62533333334</v>
      </c>
      <c r="B8" s="50">
        <v>16.48</v>
      </c>
      <c r="C8" s="50">
        <v>8.705</v>
      </c>
      <c r="D8" s="50">
        <v>1483.0</v>
      </c>
      <c r="E8" s="51">
        <f t="shared" ref="E8:E2526" si="1">(C8-C7)/C7</f>
        <v>0.007289979171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</row>
    <row r="9">
      <c r="A9" s="49">
        <v>41584.62533333334</v>
      </c>
      <c r="B9" s="50">
        <v>16.6</v>
      </c>
      <c r="C9" s="50">
        <v>8.769</v>
      </c>
      <c r="D9" s="50">
        <v>3133.0</v>
      </c>
      <c r="E9" s="51">
        <f t="shared" si="1"/>
        <v>0.007352096496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</row>
    <row r="10">
      <c r="A10" s="49">
        <v>41585.62533333334</v>
      </c>
      <c r="B10" s="50">
        <v>16.69</v>
      </c>
      <c r="C10" s="50">
        <v>8.816</v>
      </c>
      <c r="D10" s="50">
        <v>5531.0</v>
      </c>
      <c r="E10" s="51">
        <f t="shared" si="1"/>
        <v>0.00535979017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</row>
    <row r="11">
      <c r="A11" s="49">
        <v>41586.62533333334</v>
      </c>
      <c r="B11" s="50">
        <v>17.0</v>
      </c>
      <c r="C11" s="50">
        <v>8.98</v>
      </c>
      <c r="D11" s="50">
        <v>12137.0</v>
      </c>
      <c r="E11" s="51">
        <f t="shared" si="1"/>
        <v>0.01860254083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</row>
    <row r="12">
      <c r="A12" s="49">
        <v>41589.62533333334</v>
      </c>
      <c r="B12" s="50">
        <v>16.83</v>
      </c>
      <c r="C12" s="50">
        <v>8.89</v>
      </c>
      <c r="D12" s="50">
        <v>2425.0</v>
      </c>
      <c r="E12" s="51">
        <f t="shared" si="1"/>
        <v>-0.01002227171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</row>
    <row r="13">
      <c r="A13" s="49">
        <v>41590.62533333334</v>
      </c>
      <c r="B13" s="50">
        <v>16.91</v>
      </c>
      <c r="C13" s="50">
        <v>8.932</v>
      </c>
      <c r="D13" s="50">
        <v>5082.0</v>
      </c>
      <c r="E13" s="51">
        <f t="shared" si="1"/>
        <v>0.004724409449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</row>
    <row r="14">
      <c r="A14" s="49">
        <v>41591.62533333334</v>
      </c>
      <c r="B14" s="50">
        <v>16.91</v>
      </c>
      <c r="C14" s="50">
        <v>8.932</v>
      </c>
      <c r="D14" s="50">
        <v>6057.0</v>
      </c>
      <c r="E14" s="51">
        <f t="shared" si="1"/>
        <v>0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</row>
    <row r="15">
      <c r="A15" s="49">
        <v>41592.62533333334</v>
      </c>
      <c r="B15" s="50">
        <v>16.85</v>
      </c>
      <c r="C15" s="50">
        <v>8.901</v>
      </c>
      <c r="D15" s="50">
        <v>4913.0</v>
      </c>
      <c r="E15" s="51">
        <f t="shared" si="1"/>
        <v>-0.003470667264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</row>
    <row r="16">
      <c r="A16" s="49">
        <v>41593.62533333334</v>
      </c>
      <c r="B16" s="50">
        <v>16.8</v>
      </c>
      <c r="C16" s="50">
        <v>8.874</v>
      </c>
      <c r="D16" s="50">
        <v>679.0</v>
      </c>
      <c r="E16" s="51">
        <f t="shared" si="1"/>
        <v>-0.003033367037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</row>
    <row r="17">
      <c r="A17" s="49">
        <v>41596.62533333334</v>
      </c>
      <c r="B17" s="50">
        <v>16.84</v>
      </c>
      <c r="C17" s="50">
        <v>8.895</v>
      </c>
      <c r="D17" s="50">
        <v>9868.0</v>
      </c>
      <c r="E17" s="51">
        <f t="shared" si="1"/>
        <v>0.002366463827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</row>
    <row r="18">
      <c r="A18" s="49">
        <v>41597.62533333334</v>
      </c>
      <c r="B18" s="50">
        <v>16.72</v>
      </c>
      <c r="C18" s="50">
        <v>8.832</v>
      </c>
      <c r="D18" s="50">
        <v>6807.0</v>
      </c>
      <c r="E18" s="51">
        <f t="shared" si="1"/>
        <v>-0.007082630691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</row>
    <row r="19">
      <c r="A19" s="49">
        <v>41598.62533333334</v>
      </c>
      <c r="B19" s="50">
        <v>16.72</v>
      </c>
      <c r="C19" s="50">
        <v>8.832</v>
      </c>
      <c r="D19" s="50">
        <v>3028.0</v>
      </c>
      <c r="E19" s="51">
        <f t="shared" si="1"/>
        <v>0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</row>
    <row r="20">
      <c r="A20" s="49">
        <v>41599.62533333334</v>
      </c>
      <c r="B20" s="50">
        <v>16.69</v>
      </c>
      <c r="C20" s="50">
        <v>8.816</v>
      </c>
      <c r="D20" s="50">
        <v>538.0</v>
      </c>
      <c r="E20" s="51">
        <f t="shared" si="1"/>
        <v>-0.001811594203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</row>
    <row r="21">
      <c r="A21" s="49">
        <v>41600.62533333334</v>
      </c>
      <c r="B21" s="50">
        <v>16.7</v>
      </c>
      <c r="C21" s="50">
        <v>8.822</v>
      </c>
      <c r="D21" s="50">
        <v>3646.0</v>
      </c>
      <c r="E21" s="51">
        <f t="shared" si="1"/>
        <v>0.0006805807623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</row>
    <row r="22">
      <c r="A22" s="49">
        <v>41603.62533333334</v>
      </c>
      <c r="B22" s="50">
        <v>16.69</v>
      </c>
      <c r="C22" s="50">
        <v>8.816</v>
      </c>
      <c r="D22" s="50">
        <v>14069.0</v>
      </c>
      <c r="E22" s="51">
        <f t="shared" si="1"/>
        <v>-0.0006801178871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</row>
    <row r="23">
      <c r="A23" s="49">
        <v>41604.62533333334</v>
      </c>
      <c r="B23" s="50">
        <v>16.7</v>
      </c>
      <c r="C23" s="50">
        <v>8.822</v>
      </c>
      <c r="D23" s="50">
        <v>5955.0</v>
      </c>
      <c r="E23" s="51">
        <f t="shared" si="1"/>
        <v>0.0006805807623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</row>
    <row r="24">
      <c r="A24" s="49">
        <v>41605.62533333334</v>
      </c>
      <c r="B24" s="50">
        <v>16.65</v>
      </c>
      <c r="C24" s="50">
        <v>8.795</v>
      </c>
      <c r="D24" s="50">
        <v>1484.0</v>
      </c>
      <c r="E24" s="51">
        <f t="shared" si="1"/>
        <v>-0.003060530492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</row>
    <row r="25">
      <c r="A25" s="49">
        <v>41606.62533333334</v>
      </c>
      <c r="B25" s="50">
        <v>16.63</v>
      </c>
      <c r="C25" s="50">
        <v>8.785</v>
      </c>
      <c r="D25" s="50">
        <v>1550.0</v>
      </c>
      <c r="E25" s="51">
        <f t="shared" si="1"/>
        <v>-0.001137009665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</row>
    <row r="26" ht="15.75" customHeight="1">
      <c r="A26" s="49">
        <v>41607.62533333334</v>
      </c>
      <c r="B26" s="50">
        <v>16.79</v>
      </c>
      <c r="C26" s="50">
        <v>8.869</v>
      </c>
      <c r="D26" s="50">
        <v>28062.0</v>
      </c>
      <c r="E26" s="51">
        <f t="shared" si="1"/>
        <v>0.009561752988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</row>
    <row r="27" ht="15.75" customHeight="1">
      <c r="A27" s="49">
        <v>41610.62533333334</v>
      </c>
      <c r="B27" s="50">
        <v>16.6</v>
      </c>
      <c r="C27" s="50">
        <v>8.769</v>
      </c>
      <c r="D27" s="50">
        <v>4433.0</v>
      </c>
      <c r="E27" s="51">
        <f t="shared" si="1"/>
        <v>-0.01127522832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</row>
    <row r="28" ht="15.75" customHeight="1">
      <c r="A28" s="49">
        <v>41611.62533333334</v>
      </c>
      <c r="B28" s="50">
        <v>16.6</v>
      </c>
      <c r="C28" s="50">
        <v>8.769</v>
      </c>
      <c r="D28" s="50">
        <v>0.0</v>
      </c>
      <c r="E28" s="51">
        <f t="shared" si="1"/>
        <v>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</row>
    <row r="29" ht="15.75" customHeight="1">
      <c r="A29" s="49">
        <v>41612.62533333334</v>
      </c>
      <c r="B29" s="50">
        <v>16.65</v>
      </c>
      <c r="C29" s="50">
        <v>8.795</v>
      </c>
      <c r="D29" s="50">
        <v>2792.0</v>
      </c>
      <c r="E29" s="51">
        <f t="shared" si="1"/>
        <v>0.002964990307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ht="15.75" customHeight="1">
      <c r="A30" s="49">
        <v>41613.62533333334</v>
      </c>
      <c r="B30" s="50">
        <v>16.62</v>
      </c>
      <c r="C30" s="50">
        <v>8.779</v>
      </c>
      <c r="D30" s="50">
        <v>2538.0</v>
      </c>
      <c r="E30" s="51">
        <f t="shared" si="1"/>
        <v>-0.001819215463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</row>
    <row r="31" ht="15.75" customHeight="1">
      <c r="A31" s="49">
        <v>41614.62533333334</v>
      </c>
      <c r="B31" s="50">
        <v>16.6</v>
      </c>
      <c r="C31" s="50">
        <v>8.769</v>
      </c>
      <c r="D31" s="50">
        <v>485.0</v>
      </c>
      <c r="E31" s="51">
        <f t="shared" si="1"/>
        <v>-0.0011390819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</row>
    <row r="32" ht="15.75" customHeight="1">
      <c r="A32" s="49">
        <v>41617.62533333334</v>
      </c>
      <c r="B32" s="50">
        <v>16.5</v>
      </c>
      <c r="C32" s="50">
        <v>8.716</v>
      </c>
      <c r="D32" s="50">
        <v>688.0</v>
      </c>
      <c r="E32" s="51">
        <f t="shared" si="1"/>
        <v>-0.006044018702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</row>
    <row r="33" ht="15.75" customHeight="1">
      <c r="A33" s="49">
        <v>41618.62533333334</v>
      </c>
      <c r="B33" s="50">
        <v>16.6</v>
      </c>
      <c r="C33" s="50">
        <v>8.769</v>
      </c>
      <c r="D33" s="50">
        <v>7574.0</v>
      </c>
      <c r="E33" s="51">
        <f t="shared" si="1"/>
        <v>0.006080770996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</row>
    <row r="34" ht="15.75" customHeight="1">
      <c r="A34" s="49">
        <v>41619.62533333334</v>
      </c>
      <c r="B34" s="50">
        <v>16.6</v>
      </c>
      <c r="C34" s="50">
        <v>8.769</v>
      </c>
      <c r="D34" s="50">
        <v>5637.0</v>
      </c>
      <c r="E34" s="51">
        <f t="shared" si="1"/>
        <v>0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</row>
    <row r="35" ht="15.75" customHeight="1">
      <c r="A35" s="49">
        <v>41620.62533333334</v>
      </c>
      <c r="B35" s="50">
        <v>16.6</v>
      </c>
      <c r="C35" s="50">
        <v>8.769</v>
      </c>
      <c r="D35" s="50">
        <v>7041.0</v>
      </c>
      <c r="E35" s="51">
        <f t="shared" si="1"/>
        <v>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</row>
    <row r="36" ht="15.75" customHeight="1">
      <c r="A36" s="49">
        <v>41621.62533333334</v>
      </c>
      <c r="B36" s="50">
        <v>16.6</v>
      </c>
      <c r="C36" s="50">
        <v>8.769</v>
      </c>
      <c r="D36" s="50">
        <v>803.0</v>
      </c>
      <c r="E36" s="51">
        <f t="shared" si="1"/>
        <v>0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</row>
    <row r="37" ht="15.75" customHeight="1">
      <c r="A37" s="49">
        <v>41624.62533333334</v>
      </c>
      <c r="B37" s="50">
        <v>16.6</v>
      </c>
      <c r="C37" s="50">
        <v>8.769</v>
      </c>
      <c r="D37" s="50">
        <v>850.0</v>
      </c>
      <c r="E37" s="51">
        <f t="shared" si="1"/>
        <v>0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</row>
    <row r="38" ht="15.75" customHeight="1">
      <c r="A38" s="49">
        <v>41625.62533333334</v>
      </c>
      <c r="B38" s="50">
        <v>16.6</v>
      </c>
      <c r="C38" s="50">
        <v>8.769</v>
      </c>
      <c r="D38" s="50">
        <v>2133.0</v>
      </c>
      <c r="E38" s="51">
        <f t="shared" si="1"/>
        <v>0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</row>
    <row r="39" ht="15.75" customHeight="1">
      <c r="A39" s="49">
        <v>41626.62533333334</v>
      </c>
      <c r="B39" s="50">
        <v>16.55</v>
      </c>
      <c r="C39" s="50">
        <v>8.742</v>
      </c>
      <c r="D39" s="50">
        <v>3417.0</v>
      </c>
      <c r="E39" s="51">
        <f t="shared" si="1"/>
        <v>-0.003079028395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</row>
    <row r="40" ht="15.75" customHeight="1">
      <c r="A40" s="49">
        <v>41627.62533333334</v>
      </c>
      <c r="B40" s="50">
        <v>16.3</v>
      </c>
      <c r="C40" s="50">
        <v>8.61</v>
      </c>
      <c r="D40" s="50">
        <v>2268.0</v>
      </c>
      <c r="E40" s="51">
        <f t="shared" si="1"/>
        <v>-0.01509951956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</row>
    <row r="41" ht="15.75" customHeight="1">
      <c r="A41" s="49">
        <v>41628.62533333334</v>
      </c>
      <c r="B41" s="50">
        <v>16.4</v>
      </c>
      <c r="C41" s="50">
        <v>8.663</v>
      </c>
      <c r="D41" s="50">
        <v>5371.0</v>
      </c>
      <c r="E41" s="51">
        <f t="shared" si="1"/>
        <v>0.006155632985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</row>
    <row r="42" ht="15.75" customHeight="1">
      <c r="A42" s="49">
        <v>41631.62533333334</v>
      </c>
      <c r="B42" s="50">
        <v>16.4</v>
      </c>
      <c r="C42" s="50">
        <v>8.663</v>
      </c>
      <c r="D42" s="50">
        <v>7559.0</v>
      </c>
      <c r="E42" s="51">
        <f t="shared" si="1"/>
        <v>0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</row>
    <row r="43" ht="15.75" customHeight="1">
      <c r="A43" s="49">
        <v>41632.62533333334</v>
      </c>
      <c r="B43" s="50">
        <v>16.0</v>
      </c>
      <c r="C43" s="50">
        <v>8.452</v>
      </c>
      <c r="D43" s="50">
        <v>16169.0</v>
      </c>
      <c r="E43" s="51">
        <f t="shared" si="1"/>
        <v>-0.0243564585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</row>
    <row r="44" ht="15.75" customHeight="1">
      <c r="A44" s="49">
        <v>41633.62533333334</v>
      </c>
      <c r="B44" s="50">
        <v>16.15</v>
      </c>
      <c r="C44" s="50">
        <v>8.531</v>
      </c>
      <c r="D44" s="50">
        <v>10894.0</v>
      </c>
      <c r="E44" s="51">
        <f t="shared" si="1"/>
        <v>0.009346900142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ht="15.75" customHeight="1">
      <c r="A45" s="49">
        <v>41634.62533333334</v>
      </c>
      <c r="B45" s="50">
        <v>16.3</v>
      </c>
      <c r="C45" s="50">
        <v>8.61</v>
      </c>
      <c r="D45" s="50">
        <v>7640.0</v>
      </c>
      <c r="E45" s="51">
        <f t="shared" si="1"/>
        <v>0.009260344625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</row>
    <row r="46" ht="15.75" customHeight="1">
      <c r="A46" s="49">
        <v>41635.62533333334</v>
      </c>
      <c r="B46" s="50">
        <v>16.3</v>
      </c>
      <c r="C46" s="50">
        <v>8.61</v>
      </c>
      <c r="D46" s="50">
        <v>2375.0</v>
      </c>
      <c r="E46" s="51">
        <f t="shared" si="1"/>
        <v>0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ht="15.75" customHeight="1">
      <c r="A47" s="49">
        <v>41638.62533333334</v>
      </c>
      <c r="B47" s="50">
        <v>16.3</v>
      </c>
      <c r="C47" s="50">
        <v>8.61</v>
      </c>
      <c r="D47" s="50">
        <v>5652.0</v>
      </c>
      <c r="E47" s="51">
        <f t="shared" si="1"/>
        <v>0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</row>
    <row r="48" ht="15.75" customHeight="1">
      <c r="A48" s="49">
        <v>41639.62533333334</v>
      </c>
      <c r="B48" s="50">
        <v>16.3</v>
      </c>
      <c r="C48" s="50">
        <v>8.61</v>
      </c>
      <c r="D48" s="50">
        <v>2968.0</v>
      </c>
      <c r="E48" s="51">
        <f t="shared" si="1"/>
        <v>0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</row>
    <row r="49" ht="15.75" customHeight="1">
      <c r="A49" s="49">
        <v>41641.62533333334</v>
      </c>
      <c r="B49" s="50">
        <v>16.64</v>
      </c>
      <c r="C49" s="50">
        <v>8.79</v>
      </c>
      <c r="D49" s="50">
        <v>12496.0</v>
      </c>
      <c r="E49" s="51">
        <f t="shared" si="1"/>
        <v>0.02090592334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</row>
    <row r="50" ht="15.75" customHeight="1">
      <c r="A50" s="49">
        <v>41642.62533333334</v>
      </c>
      <c r="B50" s="50">
        <v>16.24</v>
      </c>
      <c r="C50" s="50">
        <v>8.579</v>
      </c>
      <c r="D50" s="50">
        <v>8103.0</v>
      </c>
      <c r="E50" s="51">
        <f t="shared" si="1"/>
        <v>-0.02400455063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</row>
    <row r="51" ht="15.75" customHeight="1">
      <c r="A51" s="49">
        <v>41645.62533333334</v>
      </c>
      <c r="B51" s="50">
        <v>16.0</v>
      </c>
      <c r="C51" s="50">
        <v>8.452</v>
      </c>
      <c r="D51" s="50">
        <v>8177.0</v>
      </c>
      <c r="E51" s="51">
        <f t="shared" si="1"/>
        <v>-0.01480359016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</row>
    <row r="52" ht="15.75" customHeight="1">
      <c r="A52" s="49">
        <v>41646.62533333334</v>
      </c>
      <c r="B52" s="50">
        <v>16.0</v>
      </c>
      <c r="C52" s="50">
        <v>8.452</v>
      </c>
      <c r="D52" s="50">
        <v>7774.0</v>
      </c>
      <c r="E52" s="51">
        <f t="shared" si="1"/>
        <v>0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</row>
    <row r="53" ht="15.75" customHeight="1">
      <c r="A53" s="49">
        <v>41647.62533333334</v>
      </c>
      <c r="B53" s="50">
        <v>15.95</v>
      </c>
      <c r="C53" s="50">
        <v>8.425</v>
      </c>
      <c r="D53" s="50">
        <v>28834.0</v>
      </c>
      <c r="E53" s="51">
        <f t="shared" si="1"/>
        <v>-0.003194510175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</row>
    <row r="54" ht="15.75" customHeight="1">
      <c r="A54" s="49">
        <v>41648.62533333334</v>
      </c>
      <c r="B54" s="50">
        <v>15.75</v>
      </c>
      <c r="C54" s="50">
        <v>8.32</v>
      </c>
      <c r="D54" s="50">
        <v>9037.0</v>
      </c>
      <c r="E54" s="51">
        <f t="shared" si="1"/>
        <v>-0.01246290801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</row>
    <row r="55" ht="15.75" customHeight="1">
      <c r="A55" s="49">
        <v>41649.62533333334</v>
      </c>
      <c r="B55" s="50">
        <v>15.99</v>
      </c>
      <c r="C55" s="50">
        <v>8.446</v>
      </c>
      <c r="D55" s="50">
        <v>2472.0</v>
      </c>
      <c r="E55" s="51">
        <f t="shared" si="1"/>
        <v>0.01514423077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</row>
    <row r="56" ht="15.75" customHeight="1">
      <c r="A56" s="49">
        <v>41654.62533333334</v>
      </c>
      <c r="B56" s="50">
        <v>16.0</v>
      </c>
      <c r="C56" s="50">
        <v>8.452</v>
      </c>
      <c r="D56" s="50">
        <v>1303.0</v>
      </c>
      <c r="E56" s="51">
        <f t="shared" si="1"/>
        <v>0.0007103954535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</row>
    <row r="57" ht="15.75" customHeight="1">
      <c r="A57" s="49">
        <v>41655.62533333334</v>
      </c>
      <c r="B57" s="50">
        <v>15.99</v>
      </c>
      <c r="C57" s="50">
        <v>8.446</v>
      </c>
      <c r="D57" s="50">
        <v>986.0</v>
      </c>
      <c r="E57" s="51">
        <f t="shared" si="1"/>
        <v>-0.00070989115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</row>
    <row r="58" ht="15.75" customHeight="1">
      <c r="A58" s="49">
        <v>41656.62533333334</v>
      </c>
      <c r="B58" s="50">
        <v>16.0</v>
      </c>
      <c r="C58" s="50">
        <v>8.452</v>
      </c>
      <c r="D58" s="50">
        <v>2845.0</v>
      </c>
      <c r="E58" s="51">
        <f t="shared" si="1"/>
        <v>0.0007103954535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</row>
    <row r="59" ht="15.75" customHeight="1">
      <c r="A59" s="49">
        <v>41659.62533333334</v>
      </c>
      <c r="B59" s="50">
        <v>16.0</v>
      </c>
      <c r="C59" s="50">
        <v>8.452</v>
      </c>
      <c r="D59" s="50">
        <v>1220.0</v>
      </c>
      <c r="E59" s="51">
        <f t="shared" si="1"/>
        <v>0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</row>
    <row r="60" ht="15.75" customHeight="1">
      <c r="A60" s="49">
        <v>41660.62533333334</v>
      </c>
      <c r="B60" s="50">
        <v>16.0</v>
      </c>
      <c r="C60" s="50">
        <v>8.452</v>
      </c>
      <c r="D60" s="50">
        <v>11520.0</v>
      </c>
      <c r="E60" s="51">
        <f t="shared" si="1"/>
        <v>0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</row>
    <row r="61" ht="15.75" customHeight="1">
      <c r="A61" s="49">
        <v>41661.62533333334</v>
      </c>
      <c r="B61" s="50">
        <v>15.99</v>
      </c>
      <c r="C61" s="50">
        <v>8.446</v>
      </c>
      <c r="D61" s="50">
        <v>1778.0</v>
      </c>
      <c r="E61" s="51">
        <f t="shared" si="1"/>
        <v>-0.00070989115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</row>
    <row r="62" ht="15.75" customHeight="1">
      <c r="A62" s="49">
        <v>41662.62533333334</v>
      </c>
      <c r="B62" s="50">
        <v>15.99</v>
      </c>
      <c r="C62" s="50">
        <v>8.446</v>
      </c>
      <c r="D62" s="50">
        <v>2355.0</v>
      </c>
      <c r="E62" s="51">
        <f t="shared" si="1"/>
        <v>0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ht="15.75" customHeight="1">
      <c r="A63" s="49">
        <v>41663.62533333334</v>
      </c>
      <c r="B63" s="50">
        <v>15.95</v>
      </c>
      <c r="C63" s="50">
        <v>8.425</v>
      </c>
      <c r="D63" s="50">
        <v>2207.0</v>
      </c>
      <c r="E63" s="51">
        <f t="shared" si="1"/>
        <v>-0.002486384087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ht="15.75" customHeight="1">
      <c r="A64" s="49">
        <v>41666.62533333334</v>
      </c>
      <c r="B64" s="50">
        <v>16.48</v>
      </c>
      <c r="C64" s="50">
        <v>8.705</v>
      </c>
      <c r="D64" s="50">
        <v>2324.0</v>
      </c>
      <c r="E64" s="51">
        <f t="shared" si="1"/>
        <v>0.03323442136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ht="15.75" customHeight="1">
      <c r="A65" s="49">
        <v>41667.62533333334</v>
      </c>
      <c r="B65" s="50">
        <v>16.68</v>
      </c>
      <c r="C65" s="50">
        <v>8.811</v>
      </c>
      <c r="D65" s="50">
        <v>20739.0</v>
      </c>
      <c r="E65" s="51">
        <f t="shared" si="1"/>
        <v>0.01217690982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</row>
    <row r="66" ht="15.75" customHeight="1">
      <c r="A66" s="49">
        <v>41668.62533333334</v>
      </c>
      <c r="B66" s="50">
        <v>16.65</v>
      </c>
      <c r="C66" s="50">
        <v>8.795</v>
      </c>
      <c r="D66" s="50">
        <v>871.0</v>
      </c>
      <c r="E66" s="51">
        <f t="shared" si="1"/>
        <v>-0.001815911928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</row>
    <row r="67" ht="15.75" customHeight="1">
      <c r="A67" s="49">
        <v>41669.62533333334</v>
      </c>
      <c r="B67" s="50">
        <v>16.68</v>
      </c>
      <c r="C67" s="50">
        <v>8.811</v>
      </c>
      <c r="D67" s="50">
        <v>1486.0</v>
      </c>
      <c r="E67" s="51">
        <f t="shared" si="1"/>
        <v>0.001819215463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</row>
    <row r="68" ht="15.75" customHeight="1">
      <c r="A68" s="49">
        <v>41670.62533333334</v>
      </c>
      <c r="B68" s="50">
        <v>16.89</v>
      </c>
      <c r="C68" s="50">
        <v>8.922</v>
      </c>
      <c r="D68" s="50">
        <v>2536.0</v>
      </c>
      <c r="E68" s="51">
        <f t="shared" si="1"/>
        <v>0.012597889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</row>
    <row r="69" ht="15.75" customHeight="1">
      <c r="A69" s="49">
        <v>41673.62533333334</v>
      </c>
      <c r="B69" s="50">
        <v>16.9</v>
      </c>
      <c r="C69" s="50">
        <v>8.927</v>
      </c>
      <c r="D69" s="50">
        <v>3094.0</v>
      </c>
      <c r="E69" s="51">
        <f t="shared" si="1"/>
        <v>0.0005604124636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</row>
    <row r="70" ht="15.75" customHeight="1">
      <c r="A70" s="49">
        <v>41674.62533333334</v>
      </c>
      <c r="B70" s="50">
        <v>16.9</v>
      </c>
      <c r="C70" s="50">
        <v>8.927</v>
      </c>
      <c r="D70" s="50">
        <v>9062.0</v>
      </c>
      <c r="E70" s="51">
        <f t="shared" si="1"/>
        <v>0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</row>
    <row r="71" ht="15.75" customHeight="1">
      <c r="A71" s="49">
        <v>41675.62533333334</v>
      </c>
      <c r="B71" s="50">
        <v>16.92</v>
      </c>
      <c r="C71" s="50">
        <v>8.938</v>
      </c>
      <c r="D71" s="50">
        <v>7119.0</v>
      </c>
      <c r="E71" s="51">
        <f t="shared" si="1"/>
        <v>0.00123221687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</row>
    <row r="72" ht="15.75" customHeight="1">
      <c r="A72" s="49">
        <v>41676.62533333334</v>
      </c>
      <c r="B72" s="50">
        <v>16.98</v>
      </c>
      <c r="C72" s="50">
        <v>8.969</v>
      </c>
      <c r="D72" s="50">
        <v>15622.0</v>
      </c>
      <c r="E72" s="51">
        <f t="shared" si="1"/>
        <v>0.003468337436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</row>
    <row r="73" ht="15.75" customHeight="1">
      <c r="A73" s="49">
        <v>41677.62533333334</v>
      </c>
      <c r="B73" s="50">
        <v>16.98</v>
      </c>
      <c r="C73" s="50">
        <v>8.969</v>
      </c>
      <c r="D73" s="50">
        <v>5648.0</v>
      </c>
      <c r="E73" s="51">
        <f t="shared" si="1"/>
        <v>0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</row>
    <row r="74" ht="15.75" customHeight="1">
      <c r="A74" s="49">
        <v>41680.62533333334</v>
      </c>
      <c r="B74" s="50">
        <v>17.2</v>
      </c>
      <c r="C74" s="50">
        <v>9.086</v>
      </c>
      <c r="D74" s="50">
        <v>6808.0</v>
      </c>
      <c r="E74" s="51">
        <f t="shared" si="1"/>
        <v>0.01304493255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</row>
    <row r="75" ht="15.75" customHeight="1">
      <c r="A75" s="49">
        <v>41681.62533333334</v>
      </c>
      <c r="B75" s="50">
        <v>17.19</v>
      </c>
      <c r="C75" s="50">
        <v>9.08</v>
      </c>
      <c r="D75" s="50">
        <v>4432.0</v>
      </c>
      <c r="E75" s="51">
        <f t="shared" si="1"/>
        <v>-0.0006603565926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</row>
    <row r="76" ht="15.75" customHeight="1">
      <c r="A76" s="49">
        <v>41682.62533333334</v>
      </c>
      <c r="B76" s="50">
        <v>17.3</v>
      </c>
      <c r="C76" s="50">
        <v>9.138</v>
      </c>
      <c r="D76" s="50">
        <v>1644.0</v>
      </c>
      <c r="E76" s="51">
        <f t="shared" si="1"/>
        <v>0.006387665198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</row>
    <row r="77" ht="15.75" customHeight="1">
      <c r="A77" s="49">
        <v>41683.62533333334</v>
      </c>
      <c r="B77" s="50">
        <v>17.4</v>
      </c>
      <c r="C77" s="50">
        <v>9.191</v>
      </c>
      <c r="D77" s="50">
        <v>10154.0</v>
      </c>
      <c r="E77" s="51">
        <f t="shared" si="1"/>
        <v>0.005799956227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</row>
    <row r="78" ht="15.75" customHeight="1">
      <c r="A78" s="49">
        <v>41684.62533333334</v>
      </c>
      <c r="B78" s="50">
        <v>17.5</v>
      </c>
      <c r="C78" s="50">
        <v>9.244</v>
      </c>
      <c r="D78" s="50">
        <v>2537.0</v>
      </c>
      <c r="E78" s="51">
        <f t="shared" si="1"/>
        <v>0.005766510717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</row>
    <row r="79" ht="15.75" customHeight="1">
      <c r="A79" s="49">
        <v>41687.62533333334</v>
      </c>
      <c r="B79" s="50">
        <v>17.5</v>
      </c>
      <c r="C79" s="50">
        <v>9.244</v>
      </c>
      <c r="D79" s="50">
        <v>8186.0</v>
      </c>
      <c r="E79" s="51">
        <f t="shared" si="1"/>
        <v>0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</row>
    <row r="80" ht="15.75" customHeight="1">
      <c r="A80" s="49">
        <v>41688.62533333334</v>
      </c>
      <c r="B80" s="50">
        <v>17.59</v>
      </c>
      <c r="C80" s="50">
        <v>9.292</v>
      </c>
      <c r="D80" s="50">
        <v>8101.0</v>
      </c>
      <c r="E80" s="51">
        <f t="shared" si="1"/>
        <v>0.005192557334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</row>
    <row r="81" ht="15.75" customHeight="1">
      <c r="A81" s="49">
        <v>41689.62533333334</v>
      </c>
      <c r="B81" s="50">
        <v>17.5</v>
      </c>
      <c r="C81" s="50">
        <v>9.244</v>
      </c>
      <c r="D81" s="50">
        <v>4786.0</v>
      </c>
      <c r="E81" s="51">
        <f t="shared" si="1"/>
        <v>-0.005165733965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</row>
    <row r="82" ht="15.75" customHeight="1">
      <c r="A82" s="49">
        <v>41690.62533333334</v>
      </c>
      <c r="B82" s="50">
        <v>17.5</v>
      </c>
      <c r="C82" s="50">
        <v>9.244</v>
      </c>
      <c r="D82" s="50">
        <v>6476.0</v>
      </c>
      <c r="E82" s="51">
        <f t="shared" si="1"/>
        <v>0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</row>
    <row r="83" ht="15.75" customHeight="1">
      <c r="A83" s="49">
        <v>41691.62533333334</v>
      </c>
      <c r="B83" s="50">
        <v>17.5</v>
      </c>
      <c r="C83" s="50">
        <v>9.244</v>
      </c>
      <c r="D83" s="50">
        <v>5253.0</v>
      </c>
      <c r="E83" s="51">
        <f t="shared" si="1"/>
        <v>0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</row>
    <row r="84" ht="15.75" customHeight="1">
      <c r="A84" s="49">
        <v>41694.62533333334</v>
      </c>
      <c r="B84" s="50">
        <v>17.5</v>
      </c>
      <c r="C84" s="50">
        <v>9.244</v>
      </c>
      <c r="D84" s="50">
        <v>1896.0</v>
      </c>
      <c r="E84" s="51">
        <f t="shared" si="1"/>
        <v>0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</row>
    <row r="85" ht="15.75" customHeight="1">
      <c r="A85" s="49">
        <v>41695.62533333334</v>
      </c>
      <c r="B85" s="50">
        <v>17.9</v>
      </c>
      <c r="C85" s="50">
        <v>9.455</v>
      </c>
      <c r="D85" s="50">
        <v>12222.0</v>
      </c>
      <c r="E85" s="51">
        <f t="shared" si="1"/>
        <v>0.02282561662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</row>
    <row r="86" ht="15.75" customHeight="1">
      <c r="A86" s="49">
        <v>41696.62533333334</v>
      </c>
      <c r="B86" s="50">
        <v>17.9</v>
      </c>
      <c r="C86" s="50">
        <v>9.455</v>
      </c>
      <c r="D86" s="50">
        <v>3124.0</v>
      </c>
      <c r="E86" s="51">
        <f t="shared" si="1"/>
        <v>0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</row>
    <row r="87" ht="15.75" customHeight="1">
      <c r="A87" s="49">
        <v>41697.62533333334</v>
      </c>
      <c r="B87" s="50">
        <v>17.96</v>
      </c>
      <c r="C87" s="50">
        <v>9.487</v>
      </c>
      <c r="D87" s="50">
        <v>5339.0</v>
      </c>
      <c r="E87" s="51">
        <f t="shared" si="1"/>
        <v>0.003384452671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</row>
    <row r="88" ht="15.75" customHeight="1">
      <c r="A88" s="49">
        <v>41698.62533333334</v>
      </c>
      <c r="B88" s="50">
        <v>17.91</v>
      </c>
      <c r="C88" s="50">
        <v>9.461</v>
      </c>
      <c r="D88" s="50">
        <v>8265.0</v>
      </c>
      <c r="E88" s="51">
        <f t="shared" si="1"/>
        <v>-0.00274059239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</row>
    <row r="89" ht="15.75" customHeight="1">
      <c r="A89" s="49">
        <v>41701.62533333334</v>
      </c>
      <c r="B89" s="50">
        <v>17.84</v>
      </c>
      <c r="C89" s="50">
        <v>9.424</v>
      </c>
      <c r="D89" s="50">
        <v>1904.0</v>
      </c>
      <c r="E89" s="51">
        <f t="shared" si="1"/>
        <v>-0.003910791671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</row>
    <row r="90" ht="15.75" customHeight="1">
      <c r="A90" s="49">
        <v>41702.62533333334</v>
      </c>
      <c r="B90" s="50">
        <v>17.52</v>
      </c>
      <c r="C90" s="50">
        <v>9.255</v>
      </c>
      <c r="D90" s="50">
        <v>3387.0</v>
      </c>
      <c r="E90" s="51">
        <f t="shared" si="1"/>
        <v>-0.01793293718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</row>
    <row r="91" ht="15.75" customHeight="1">
      <c r="A91" s="49">
        <v>41703.62533333334</v>
      </c>
      <c r="B91" s="50">
        <v>17.5</v>
      </c>
      <c r="C91" s="50">
        <v>9.244</v>
      </c>
      <c r="D91" s="50">
        <v>8636.0</v>
      </c>
      <c r="E91" s="51">
        <f t="shared" si="1"/>
        <v>-0.001188546731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</row>
    <row r="92" ht="15.75" customHeight="1">
      <c r="A92" s="49">
        <v>41704.62533333334</v>
      </c>
      <c r="B92" s="50">
        <v>17.45</v>
      </c>
      <c r="C92" s="50">
        <v>9.218</v>
      </c>
      <c r="D92" s="50">
        <v>6591.0</v>
      </c>
      <c r="E92" s="51">
        <f t="shared" si="1"/>
        <v>-0.002812635223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</row>
    <row r="93" ht="15.75" customHeight="1">
      <c r="A93" s="49">
        <v>41705.62533333334</v>
      </c>
      <c r="B93" s="50">
        <v>16.99</v>
      </c>
      <c r="C93" s="50">
        <v>8.975</v>
      </c>
      <c r="D93" s="50">
        <v>43306.0</v>
      </c>
      <c r="E93" s="51">
        <f t="shared" si="1"/>
        <v>-0.0263614667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</row>
    <row r="94" ht="15.75" customHeight="1">
      <c r="A94" s="49">
        <v>41708.62533333334</v>
      </c>
      <c r="B94" s="50">
        <v>16.95</v>
      </c>
      <c r="C94" s="50">
        <v>8.954</v>
      </c>
      <c r="D94" s="50">
        <v>1904.0</v>
      </c>
      <c r="E94" s="51">
        <f t="shared" si="1"/>
        <v>-0.002339832869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</row>
    <row r="95" ht="15.75" customHeight="1">
      <c r="A95" s="49">
        <v>41709.62533333334</v>
      </c>
      <c r="B95" s="50">
        <v>16.9</v>
      </c>
      <c r="C95" s="50">
        <v>8.927</v>
      </c>
      <c r="D95" s="50">
        <v>1615.0</v>
      </c>
      <c r="E95" s="51">
        <f t="shared" si="1"/>
        <v>-0.003015412106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</row>
    <row r="96" ht="15.75" customHeight="1">
      <c r="A96" s="49">
        <v>41710.62533333334</v>
      </c>
      <c r="B96" s="50">
        <v>16.4</v>
      </c>
      <c r="C96" s="50">
        <v>8.663</v>
      </c>
      <c r="D96" s="50">
        <v>11052.0</v>
      </c>
      <c r="E96" s="51">
        <f t="shared" si="1"/>
        <v>-0.02957320488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</row>
    <row r="97" ht="15.75" customHeight="1">
      <c r="A97" s="49">
        <v>41711.62533333334</v>
      </c>
      <c r="B97" s="50">
        <v>16.8</v>
      </c>
      <c r="C97" s="50">
        <v>8.874</v>
      </c>
      <c r="D97" s="50">
        <v>2380.0</v>
      </c>
      <c r="E97" s="51">
        <f t="shared" si="1"/>
        <v>0.0243564585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</row>
    <row r="98" ht="15.75" customHeight="1">
      <c r="A98" s="49">
        <v>41712.62533333334</v>
      </c>
      <c r="B98" s="50">
        <v>16.96</v>
      </c>
      <c r="C98" s="50">
        <v>8.959</v>
      </c>
      <c r="D98" s="50">
        <v>1335.0</v>
      </c>
      <c r="E98" s="51">
        <f t="shared" si="1"/>
        <v>0.009578544061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</row>
    <row r="99" ht="15.75" customHeight="1">
      <c r="A99" s="49">
        <v>41715.62533333334</v>
      </c>
      <c r="B99" s="50">
        <v>16.96</v>
      </c>
      <c r="C99" s="50">
        <v>8.959</v>
      </c>
      <c r="D99" s="50">
        <v>2230.0</v>
      </c>
      <c r="E99" s="51">
        <f t="shared" si="1"/>
        <v>0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</row>
    <row r="100" ht="15.75" customHeight="1">
      <c r="A100" s="49">
        <v>41716.62533333334</v>
      </c>
      <c r="B100" s="50">
        <v>16.98</v>
      </c>
      <c r="C100" s="50">
        <v>8.969</v>
      </c>
      <c r="D100" s="50">
        <v>9711.0</v>
      </c>
      <c r="E100" s="51">
        <f t="shared" si="1"/>
        <v>0.001116196004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</row>
    <row r="101" ht="15.75" customHeight="1">
      <c r="A101" s="49">
        <v>41717.62533333334</v>
      </c>
      <c r="B101" s="50">
        <v>17.04</v>
      </c>
      <c r="C101" s="50">
        <v>9.001</v>
      </c>
      <c r="D101" s="50">
        <v>2709.0</v>
      </c>
      <c r="E101" s="51">
        <f t="shared" si="1"/>
        <v>0.003567844799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</row>
    <row r="102" ht="15.75" customHeight="1">
      <c r="A102" s="49">
        <v>41719.62533333334</v>
      </c>
      <c r="B102" s="50">
        <v>17.1</v>
      </c>
      <c r="C102" s="50">
        <v>9.033</v>
      </c>
      <c r="D102" s="50">
        <v>2525.0</v>
      </c>
      <c r="E102" s="51">
        <f t="shared" si="1"/>
        <v>0.003555160538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</row>
    <row r="103" ht="15.75" customHeight="1">
      <c r="A103" s="49">
        <v>41722.62533333334</v>
      </c>
      <c r="B103" s="50">
        <v>16.9</v>
      </c>
      <c r="C103" s="50">
        <v>8.927</v>
      </c>
      <c r="D103" s="50">
        <v>922.0</v>
      </c>
      <c r="E103" s="51">
        <f t="shared" si="1"/>
        <v>-0.01173475036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</row>
    <row r="104" ht="15.75" customHeight="1">
      <c r="A104" s="49">
        <v>41723.62533333334</v>
      </c>
      <c r="B104" s="50">
        <v>17.15</v>
      </c>
      <c r="C104" s="50">
        <v>9.059</v>
      </c>
      <c r="D104" s="50">
        <v>2739.0</v>
      </c>
      <c r="E104" s="51">
        <f t="shared" si="1"/>
        <v>0.01478660244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</row>
    <row r="105" ht="15.75" customHeight="1">
      <c r="A105" s="49">
        <v>41724.62533333334</v>
      </c>
      <c r="B105" s="50">
        <v>17.05</v>
      </c>
      <c r="C105" s="50">
        <v>9.006</v>
      </c>
      <c r="D105" s="50">
        <v>2795.0</v>
      </c>
      <c r="E105" s="51">
        <f t="shared" si="1"/>
        <v>-0.005850535379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</row>
    <row r="106" ht="15.75" customHeight="1">
      <c r="A106" s="49">
        <v>41725.62533333334</v>
      </c>
      <c r="B106" s="50">
        <v>17.0</v>
      </c>
      <c r="C106" s="50">
        <v>8.98</v>
      </c>
      <c r="D106" s="50">
        <v>2813.0</v>
      </c>
      <c r="E106" s="51">
        <f t="shared" si="1"/>
        <v>-0.002886964246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</row>
    <row r="107" ht="15.75" customHeight="1">
      <c r="A107" s="49">
        <v>41726.62533333334</v>
      </c>
      <c r="B107" s="50">
        <v>17.0</v>
      </c>
      <c r="C107" s="50">
        <v>8.98</v>
      </c>
      <c r="D107" s="50">
        <v>1288.0</v>
      </c>
      <c r="E107" s="51">
        <f t="shared" si="1"/>
        <v>0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</row>
    <row r="108" ht="15.75" customHeight="1">
      <c r="A108" s="49">
        <v>41729.62533333334</v>
      </c>
      <c r="B108" s="50">
        <v>17.3</v>
      </c>
      <c r="C108" s="50">
        <v>9.138</v>
      </c>
      <c r="D108" s="50">
        <v>11005.0</v>
      </c>
      <c r="E108" s="51">
        <f t="shared" si="1"/>
        <v>0.01759465479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</row>
    <row r="109" ht="15.75" customHeight="1">
      <c r="A109" s="49">
        <v>41730.62533333334</v>
      </c>
      <c r="B109" s="50">
        <v>17.55</v>
      </c>
      <c r="C109" s="50">
        <v>9.271</v>
      </c>
      <c r="D109" s="50">
        <v>6191.0</v>
      </c>
      <c r="E109" s="51">
        <f t="shared" si="1"/>
        <v>0.01455460714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</row>
    <row r="110" ht="15.75" customHeight="1">
      <c r="A110" s="49">
        <v>41731.62533333334</v>
      </c>
      <c r="B110" s="50">
        <v>17.8</v>
      </c>
      <c r="C110" s="50">
        <v>9.403</v>
      </c>
      <c r="D110" s="50">
        <v>3185.0</v>
      </c>
      <c r="E110" s="51">
        <f t="shared" si="1"/>
        <v>0.01423794628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</row>
    <row r="111" ht="15.75" customHeight="1">
      <c r="A111" s="49">
        <v>41732.62533333334</v>
      </c>
      <c r="B111" s="50">
        <v>17.95</v>
      </c>
      <c r="C111" s="50">
        <v>9.482</v>
      </c>
      <c r="D111" s="50">
        <v>10505.0</v>
      </c>
      <c r="E111" s="51">
        <f t="shared" si="1"/>
        <v>0.008401573966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</row>
    <row r="112" ht="15.75" customHeight="1">
      <c r="A112" s="49">
        <v>41733.62533333334</v>
      </c>
      <c r="B112" s="50">
        <v>17.8</v>
      </c>
      <c r="C112" s="50">
        <v>9.403</v>
      </c>
      <c r="D112" s="50">
        <v>5440.0</v>
      </c>
      <c r="E112" s="51">
        <f t="shared" si="1"/>
        <v>-0.008331575617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</row>
    <row r="113" ht="15.75" customHeight="1">
      <c r="A113" s="49">
        <v>41736.62533333334</v>
      </c>
      <c r="B113" s="50">
        <v>17.8</v>
      </c>
      <c r="C113" s="50">
        <v>9.403</v>
      </c>
      <c r="D113" s="50">
        <v>4253.0</v>
      </c>
      <c r="E113" s="51">
        <f t="shared" si="1"/>
        <v>0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</row>
    <row r="114" ht="15.75" customHeight="1">
      <c r="A114" s="49">
        <v>41737.62533333334</v>
      </c>
      <c r="B114" s="50">
        <v>17.72</v>
      </c>
      <c r="C114" s="50">
        <v>9.36</v>
      </c>
      <c r="D114" s="50">
        <v>2404.0</v>
      </c>
      <c r="E114" s="51">
        <f t="shared" si="1"/>
        <v>-0.004573008614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</row>
    <row r="115" ht="15.75" customHeight="1">
      <c r="A115" s="49">
        <v>41739.62533333334</v>
      </c>
      <c r="B115" s="50">
        <v>17.7</v>
      </c>
      <c r="C115" s="50">
        <v>9.35</v>
      </c>
      <c r="D115" s="50">
        <v>1300.0</v>
      </c>
      <c r="E115" s="51">
        <f t="shared" si="1"/>
        <v>-0.001068376068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</row>
    <row r="116" ht="15.75" customHeight="1">
      <c r="A116" s="49">
        <v>41740.62533333334</v>
      </c>
      <c r="B116" s="50">
        <v>17.48</v>
      </c>
      <c r="C116" s="50">
        <v>9.234</v>
      </c>
      <c r="D116" s="50">
        <v>3692.0</v>
      </c>
      <c r="E116" s="51">
        <f t="shared" si="1"/>
        <v>-0.01240641711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</row>
    <row r="117" ht="15.75" customHeight="1">
      <c r="A117" s="49">
        <v>41743.62533333334</v>
      </c>
      <c r="B117" s="50">
        <v>17.45</v>
      </c>
      <c r="C117" s="50">
        <v>9.218</v>
      </c>
      <c r="D117" s="50">
        <v>5008.0</v>
      </c>
      <c r="E117" s="51">
        <f t="shared" si="1"/>
        <v>-0.001732726879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</row>
    <row r="118" ht="15.75" customHeight="1">
      <c r="A118" s="49">
        <v>41744.62533333334</v>
      </c>
      <c r="B118" s="50">
        <v>17.4</v>
      </c>
      <c r="C118" s="50">
        <v>9.191</v>
      </c>
      <c r="D118" s="50">
        <v>3456.0</v>
      </c>
      <c r="E118" s="51">
        <f t="shared" si="1"/>
        <v>-0.002929051855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</row>
    <row r="119" ht="15.75" customHeight="1">
      <c r="A119" s="49">
        <v>41745.62533333334</v>
      </c>
      <c r="B119" s="50">
        <v>17.4</v>
      </c>
      <c r="C119" s="50">
        <v>9.191</v>
      </c>
      <c r="D119" s="50">
        <v>1211.0</v>
      </c>
      <c r="E119" s="51">
        <f t="shared" si="1"/>
        <v>0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</row>
    <row r="120" ht="15.75" customHeight="1">
      <c r="A120" s="49">
        <v>41746.62533333334</v>
      </c>
      <c r="B120" s="50">
        <v>17.15</v>
      </c>
      <c r="C120" s="50">
        <v>9.059</v>
      </c>
      <c r="D120" s="50">
        <v>3065.0</v>
      </c>
      <c r="E120" s="51">
        <f t="shared" si="1"/>
        <v>-0.01436187575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</row>
    <row r="121" ht="15.75" customHeight="1">
      <c r="A121" s="49">
        <v>41747.62533333334</v>
      </c>
      <c r="B121" s="50">
        <v>17.45</v>
      </c>
      <c r="C121" s="50">
        <v>9.218</v>
      </c>
      <c r="D121" s="50">
        <v>2563.0</v>
      </c>
      <c r="E121" s="51">
        <f t="shared" si="1"/>
        <v>0.01755160614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</row>
    <row r="122" ht="15.75" customHeight="1">
      <c r="A122" s="49">
        <v>41750.62533333334</v>
      </c>
      <c r="B122" s="50">
        <v>17.4</v>
      </c>
      <c r="C122" s="50">
        <v>9.191</v>
      </c>
      <c r="D122" s="50">
        <v>4164.0</v>
      </c>
      <c r="E122" s="51">
        <f t="shared" si="1"/>
        <v>-0.002929051855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</row>
    <row r="123" ht="15.75" customHeight="1">
      <c r="A123" s="49">
        <v>41751.62533333334</v>
      </c>
      <c r="B123" s="50">
        <v>17.39</v>
      </c>
      <c r="C123" s="50">
        <v>9.186</v>
      </c>
      <c r="D123" s="50">
        <v>1892.0</v>
      </c>
      <c r="E123" s="51">
        <f t="shared" si="1"/>
        <v>-0.000544010445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</row>
    <row r="124" ht="15.75" customHeight="1">
      <c r="A124" s="49">
        <v>41752.62533333334</v>
      </c>
      <c r="B124" s="50">
        <v>17.39</v>
      </c>
      <c r="C124" s="50">
        <v>9.186</v>
      </c>
      <c r="D124" s="50">
        <v>355.0</v>
      </c>
      <c r="E124" s="51">
        <f t="shared" si="1"/>
        <v>0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</row>
    <row r="125" ht="15.75" customHeight="1">
      <c r="A125" s="49">
        <v>41753.62533333334</v>
      </c>
      <c r="B125" s="50">
        <v>17.34</v>
      </c>
      <c r="C125" s="50">
        <v>9.16</v>
      </c>
      <c r="D125" s="50">
        <v>1450.0</v>
      </c>
      <c r="E125" s="51">
        <f t="shared" si="1"/>
        <v>-0.002830394078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</row>
    <row r="126" ht="15.75" customHeight="1">
      <c r="A126" s="49">
        <v>41754.62533333334</v>
      </c>
      <c r="B126" s="50">
        <v>17.3</v>
      </c>
      <c r="C126" s="50">
        <v>9.138</v>
      </c>
      <c r="D126" s="50">
        <v>2296.0</v>
      </c>
      <c r="E126" s="51">
        <f t="shared" si="1"/>
        <v>-0.002401746725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</row>
    <row r="127" ht="15.75" customHeight="1">
      <c r="A127" s="49">
        <v>41757.62533333334</v>
      </c>
      <c r="B127" s="50">
        <v>17.3</v>
      </c>
      <c r="C127" s="50">
        <v>9.138</v>
      </c>
      <c r="D127" s="50">
        <v>1082.0</v>
      </c>
      <c r="E127" s="51">
        <f t="shared" si="1"/>
        <v>0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</row>
    <row r="128" ht="15.75" customHeight="1">
      <c r="A128" s="49">
        <v>41758.62533333334</v>
      </c>
      <c r="B128" s="50">
        <v>17.22</v>
      </c>
      <c r="C128" s="50">
        <v>9.096</v>
      </c>
      <c r="D128" s="50">
        <v>2018.0</v>
      </c>
      <c r="E128" s="51">
        <f t="shared" si="1"/>
        <v>-0.004596191727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</row>
    <row r="129" ht="15.75" customHeight="1">
      <c r="A129" s="49">
        <v>41759.62533333334</v>
      </c>
      <c r="B129" s="50">
        <v>17.22</v>
      </c>
      <c r="C129" s="50">
        <v>9.096</v>
      </c>
      <c r="D129" s="50">
        <v>717.0</v>
      </c>
      <c r="E129" s="51">
        <f t="shared" si="1"/>
        <v>0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</row>
    <row r="130" ht="15.75" customHeight="1">
      <c r="A130" s="49">
        <v>41761.62533333334</v>
      </c>
      <c r="B130" s="50">
        <v>17.2</v>
      </c>
      <c r="C130" s="50">
        <v>9.086</v>
      </c>
      <c r="D130" s="50">
        <v>1240.0</v>
      </c>
      <c r="E130" s="51">
        <f t="shared" si="1"/>
        <v>-0.001099384345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</row>
    <row r="131" ht="15.75" customHeight="1">
      <c r="A131" s="49">
        <v>41764.62533333334</v>
      </c>
      <c r="B131" s="50">
        <v>17.2</v>
      </c>
      <c r="C131" s="50">
        <v>9.086</v>
      </c>
      <c r="D131" s="50">
        <v>2118.0</v>
      </c>
      <c r="E131" s="51">
        <f t="shared" si="1"/>
        <v>0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</row>
    <row r="132" ht="15.75" customHeight="1">
      <c r="A132" s="49">
        <v>41765.62533333334</v>
      </c>
      <c r="B132" s="50">
        <v>17.15</v>
      </c>
      <c r="C132" s="50">
        <v>9.059</v>
      </c>
      <c r="D132" s="50">
        <v>5668.0</v>
      </c>
      <c r="E132" s="51">
        <f t="shared" si="1"/>
        <v>-0.002971604667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</row>
    <row r="133" ht="15.75" customHeight="1">
      <c r="A133" s="49">
        <v>41766.62533333334</v>
      </c>
      <c r="B133" s="50">
        <v>17.19</v>
      </c>
      <c r="C133" s="50">
        <v>9.08</v>
      </c>
      <c r="D133" s="50">
        <v>1173.0</v>
      </c>
      <c r="E133" s="51">
        <f t="shared" si="1"/>
        <v>0.00231813666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</row>
    <row r="134" ht="15.75" customHeight="1">
      <c r="A134" s="49">
        <v>41767.62533333334</v>
      </c>
      <c r="B134" s="50">
        <v>17.2</v>
      </c>
      <c r="C134" s="50">
        <v>9.086</v>
      </c>
      <c r="D134" s="50">
        <v>1570.0</v>
      </c>
      <c r="E134" s="51">
        <f t="shared" si="1"/>
        <v>0.0006607929515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</row>
    <row r="135" ht="15.75" customHeight="1">
      <c r="A135" s="49">
        <v>41768.62533333334</v>
      </c>
      <c r="B135" s="50">
        <v>17.5</v>
      </c>
      <c r="C135" s="50">
        <v>9.244</v>
      </c>
      <c r="D135" s="50">
        <v>5716.0</v>
      </c>
      <c r="E135" s="51">
        <f t="shared" si="1"/>
        <v>0.01738939027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</row>
    <row r="136" ht="15.75" customHeight="1">
      <c r="A136" s="49">
        <v>41771.62533333334</v>
      </c>
      <c r="B136" s="50">
        <v>17.8</v>
      </c>
      <c r="C136" s="50">
        <v>9.403</v>
      </c>
      <c r="D136" s="50">
        <v>26680.0</v>
      </c>
      <c r="E136" s="51">
        <f t="shared" si="1"/>
        <v>0.01720034617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</row>
    <row r="137" ht="15.75" customHeight="1">
      <c r="A137" s="49">
        <v>41772.62533333334</v>
      </c>
      <c r="B137" s="50">
        <v>17.7</v>
      </c>
      <c r="C137" s="50">
        <v>9.35</v>
      </c>
      <c r="D137" s="50">
        <v>10567.0</v>
      </c>
      <c r="E137" s="51">
        <f t="shared" si="1"/>
        <v>-0.00563649899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</row>
    <row r="138" ht="15.75" customHeight="1">
      <c r="A138" s="49">
        <v>41773.62533333334</v>
      </c>
      <c r="B138" s="50">
        <v>17.75</v>
      </c>
      <c r="C138" s="50">
        <v>9.376</v>
      </c>
      <c r="D138" s="50">
        <v>828.0</v>
      </c>
      <c r="E138" s="51">
        <f t="shared" si="1"/>
        <v>0.002780748663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</row>
    <row r="139" ht="15.75" customHeight="1">
      <c r="A139" s="49">
        <v>41774.62533333334</v>
      </c>
      <c r="B139" s="50">
        <v>17.55</v>
      </c>
      <c r="C139" s="50">
        <v>9.271</v>
      </c>
      <c r="D139" s="50">
        <v>1528.0</v>
      </c>
      <c r="E139" s="51">
        <f t="shared" si="1"/>
        <v>-0.01119880546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</row>
    <row r="140" ht="15.75" customHeight="1">
      <c r="A140" s="49">
        <v>41775.62533333334</v>
      </c>
      <c r="B140" s="50">
        <v>17.55</v>
      </c>
      <c r="C140" s="50">
        <v>9.271</v>
      </c>
      <c r="D140" s="50">
        <v>1495.0</v>
      </c>
      <c r="E140" s="51">
        <f t="shared" si="1"/>
        <v>0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</row>
    <row r="141" ht="15.75" customHeight="1">
      <c r="A141" s="49">
        <v>41778.62533333334</v>
      </c>
      <c r="B141" s="50">
        <v>17.5</v>
      </c>
      <c r="C141" s="50">
        <v>9.244</v>
      </c>
      <c r="D141" s="50">
        <v>1579.0</v>
      </c>
      <c r="E141" s="51">
        <f t="shared" si="1"/>
        <v>-0.002912307194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</row>
    <row r="142" ht="15.75" customHeight="1">
      <c r="A142" s="49">
        <v>41779.62533333334</v>
      </c>
      <c r="B142" s="50">
        <v>17.3</v>
      </c>
      <c r="C142" s="50">
        <v>9.138</v>
      </c>
      <c r="D142" s="50">
        <v>1661.0</v>
      </c>
      <c r="E142" s="51">
        <f t="shared" si="1"/>
        <v>-0.01146689745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</row>
    <row r="143" ht="15.75" customHeight="1">
      <c r="A143" s="49">
        <v>41780.62533333334</v>
      </c>
      <c r="B143" s="50">
        <v>17.2</v>
      </c>
      <c r="C143" s="50">
        <v>9.086</v>
      </c>
      <c r="D143" s="50">
        <v>2692.0</v>
      </c>
      <c r="E143" s="51">
        <f t="shared" si="1"/>
        <v>-0.00569052309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</row>
    <row r="144" ht="15.75" customHeight="1">
      <c r="A144" s="49">
        <v>41781.62533333334</v>
      </c>
      <c r="B144" s="50">
        <v>17.3</v>
      </c>
      <c r="C144" s="50">
        <v>9.138</v>
      </c>
      <c r="D144" s="50">
        <v>830.0</v>
      </c>
      <c r="E144" s="51">
        <f t="shared" si="1"/>
        <v>0.005723090469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</row>
    <row r="145" ht="15.75" customHeight="1">
      <c r="A145" s="49">
        <v>41782.62533333334</v>
      </c>
      <c r="B145" s="50">
        <v>17.12</v>
      </c>
      <c r="C145" s="50">
        <v>9.043</v>
      </c>
      <c r="D145" s="50">
        <v>140.0</v>
      </c>
      <c r="E145" s="51">
        <f t="shared" si="1"/>
        <v>-0.01039614795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</row>
    <row r="146" ht="15.75" customHeight="1">
      <c r="A146" s="49">
        <v>41785.62533333334</v>
      </c>
      <c r="B146" s="50">
        <v>17.3</v>
      </c>
      <c r="C146" s="50">
        <v>9.138</v>
      </c>
      <c r="D146" s="50">
        <v>1805.0</v>
      </c>
      <c r="E146" s="51">
        <f t="shared" si="1"/>
        <v>0.01050536326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</row>
    <row r="147" ht="15.75" customHeight="1">
      <c r="A147" s="49">
        <v>41786.62533333334</v>
      </c>
      <c r="B147" s="50">
        <v>17.3</v>
      </c>
      <c r="C147" s="50">
        <v>9.138</v>
      </c>
      <c r="D147" s="50">
        <v>2162.0</v>
      </c>
      <c r="E147" s="51">
        <f t="shared" si="1"/>
        <v>0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</row>
    <row r="148" ht="15.75" customHeight="1">
      <c r="A148" s="49">
        <v>41787.62533333334</v>
      </c>
      <c r="B148" s="50">
        <v>17.3</v>
      </c>
      <c r="C148" s="50">
        <v>9.138</v>
      </c>
      <c r="D148" s="50">
        <v>4402.0</v>
      </c>
      <c r="E148" s="51">
        <f t="shared" si="1"/>
        <v>0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</row>
    <row r="149" ht="15.75" customHeight="1">
      <c r="A149" s="49">
        <v>41788.62533333334</v>
      </c>
      <c r="B149" s="50">
        <v>17.3</v>
      </c>
      <c r="C149" s="50">
        <v>9.138</v>
      </c>
      <c r="D149" s="50">
        <v>3491.0</v>
      </c>
      <c r="E149" s="51">
        <f t="shared" si="1"/>
        <v>0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</row>
    <row r="150" ht="15.75" customHeight="1">
      <c r="A150" s="49">
        <v>41789.62533333334</v>
      </c>
      <c r="B150" s="50">
        <v>17.3</v>
      </c>
      <c r="C150" s="50">
        <v>9.138</v>
      </c>
      <c r="D150" s="50">
        <v>752.0</v>
      </c>
      <c r="E150" s="51">
        <f t="shared" si="1"/>
        <v>0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</row>
    <row r="151" ht="15.75" customHeight="1">
      <c r="A151" s="49">
        <v>41792.62533333334</v>
      </c>
      <c r="B151" s="50">
        <v>17.3</v>
      </c>
      <c r="C151" s="50">
        <v>9.138</v>
      </c>
      <c r="D151" s="50">
        <v>4550.0</v>
      </c>
      <c r="E151" s="51">
        <f t="shared" si="1"/>
        <v>0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</row>
    <row r="152" ht="15.75" customHeight="1">
      <c r="A152" s="49">
        <v>41793.62533333334</v>
      </c>
      <c r="B152" s="50">
        <v>17.3</v>
      </c>
      <c r="C152" s="50">
        <v>9.138</v>
      </c>
      <c r="D152" s="50">
        <v>374.0</v>
      </c>
      <c r="E152" s="51">
        <f t="shared" si="1"/>
        <v>0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</row>
    <row r="153" ht="15.75" customHeight="1">
      <c r="A153" s="49">
        <v>41794.62533333334</v>
      </c>
      <c r="B153" s="50">
        <v>17.15</v>
      </c>
      <c r="C153" s="50">
        <v>9.059</v>
      </c>
      <c r="D153" s="50">
        <v>330.0</v>
      </c>
      <c r="E153" s="51">
        <f t="shared" si="1"/>
        <v>-0.008645217772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</row>
    <row r="154" ht="15.75" customHeight="1">
      <c r="A154" s="49">
        <v>41795.62533333334</v>
      </c>
      <c r="B154" s="50">
        <v>17.68</v>
      </c>
      <c r="C154" s="50">
        <v>9.339</v>
      </c>
      <c r="D154" s="50">
        <v>91605.0</v>
      </c>
      <c r="E154" s="51">
        <f t="shared" si="1"/>
        <v>0.0309084888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</row>
    <row r="155" ht="15.75" customHeight="1">
      <c r="A155" s="49">
        <v>41796.62533333334</v>
      </c>
      <c r="B155" s="50">
        <v>17.9</v>
      </c>
      <c r="C155" s="50">
        <v>9.455</v>
      </c>
      <c r="D155" s="50">
        <v>43187.0</v>
      </c>
      <c r="E155" s="51">
        <f t="shared" si="1"/>
        <v>0.01242103009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</row>
    <row r="156" ht="15.75" customHeight="1">
      <c r="A156" s="49">
        <v>41799.62533333334</v>
      </c>
      <c r="B156" s="50">
        <v>17.8</v>
      </c>
      <c r="C156" s="50">
        <v>9.403</v>
      </c>
      <c r="D156" s="50">
        <v>4408.0</v>
      </c>
      <c r="E156" s="51">
        <f t="shared" si="1"/>
        <v>-0.00549973559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</row>
    <row r="157" ht="15.75" customHeight="1">
      <c r="A157" s="49">
        <v>41800.62533333334</v>
      </c>
      <c r="B157" s="50">
        <v>17.77</v>
      </c>
      <c r="C157" s="50">
        <v>9.387</v>
      </c>
      <c r="D157" s="50">
        <v>2367.0</v>
      </c>
      <c r="E157" s="51">
        <f t="shared" si="1"/>
        <v>-0.001701584601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</row>
    <row r="158" ht="15.75" customHeight="1">
      <c r="A158" s="49">
        <v>41801.62533333334</v>
      </c>
      <c r="B158" s="50">
        <v>18.65</v>
      </c>
      <c r="C158" s="50">
        <v>9.852</v>
      </c>
      <c r="D158" s="50">
        <v>50792.0</v>
      </c>
      <c r="E158" s="51">
        <f t="shared" si="1"/>
        <v>0.04953659316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</row>
    <row r="159" ht="15.75" customHeight="1">
      <c r="A159" s="49">
        <v>41802.62533333334</v>
      </c>
      <c r="B159" s="50">
        <v>18.22</v>
      </c>
      <c r="C159" s="50">
        <v>9.624</v>
      </c>
      <c r="D159" s="50">
        <v>13018.0</v>
      </c>
      <c r="E159" s="51">
        <f t="shared" si="1"/>
        <v>-0.02314250914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</row>
    <row r="160" ht="15.75" customHeight="1">
      <c r="A160" s="49">
        <v>41803.62533333334</v>
      </c>
      <c r="B160" s="50">
        <v>18.0</v>
      </c>
      <c r="C160" s="50">
        <v>9.508</v>
      </c>
      <c r="D160" s="50">
        <v>3636.0</v>
      </c>
      <c r="E160" s="51">
        <f t="shared" si="1"/>
        <v>-0.01205320033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</row>
    <row r="161" ht="15.75" customHeight="1">
      <c r="A161" s="49">
        <v>41806.62533333334</v>
      </c>
      <c r="B161" s="50">
        <v>18.0</v>
      </c>
      <c r="C161" s="50">
        <v>9.508</v>
      </c>
      <c r="D161" s="50">
        <v>4211.0</v>
      </c>
      <c r="E161" s="51">
        <f t="shared" si="1"/>
        <v>0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</row>
    <row r="162" ht="15.75" customHeight="1">
      <c r="A162" s="49">
        <v>41807.62533333334</v>
      </c>
      <c r="B162" s="50">
        <v>18.0</v>
      </c>
      <c r="C162" s="50">
        <v>9.508</v>
      </c>
      <c r="D162" s="50">
        <v>4062.0</v>
      </c>
      <c r="E162" s="51">
        <f t="shared" si="1"/>
        <v>0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</row>
    <row r="163" ht="15.75" customHeight="1">
      <c r="A163" s="49">
        <v>41808.62533333334</v>
      </c>
      <c r="B163" s="50">
        <v>18.0</v>
      </c>
      <c r="C163" s="50">
        <v>9.508</v>
      </c>
      <c r="D163" s="50">
        <v>766412.0</v>
      </c>
      <c r="E163" s="51">
        <f t="shared" si="1"/>
        <v>0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</row>
    <row r="164" ht="15.75" customHeight="1">
      <c r="A164" s="49">
        <v>41809.62533333334</v>
      </c>
      <c r="B164" s="50">
        <v>18.19</v>
      </c>
      <c r="C164" s="50">
        <v>9.609</v>
      </c>
      <c r="D164" s="50">
        <v>3170.0</v>
      </c>
      <c r="E164" s="51">
        <f t="shared" si="1"/>
        <v>0.01062263357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</row>
    <row r="165" ht="15.75" customHeight="1">
      <c r="A165" s="49">
        <v>41810.62533333334</v>
      </c>
      <c r="B165" s="50">
        <v>18.5</v>
      </c>
      <c r="C165" s="50">
        <v>9.772</v>
      </c>
      <c r="D165" s="50">
        <v>49155.0</v>
      </c>
      <c r="E165" s="51">
        <f t="shared" si="1"/>
        <v>0.01696326361</v>
      </c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</row>
    <row r="166" ht="15.75" customHeight="1">
      <c r="A166" s="49">
        <v>41813.62533333334</v>
      </c>
      <c r="B166" s="50">
        <v>18.4</v>
      </c>
      <c r="C166" s="50">
        <v>9.72</v>
      </c>
      <c r="D166" s="50">
        <v>4219.0</v>
      </c>
      <c r="E166" s="51">
        <f t="shared" si="1"/>
        <v>-0.005321326238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</row>
    <row r="167" ht="15.75" customHeight="1">
      <c r="A167" s="49">
        <v>41814.62533333334</v>
      </c>
      <c r="B167" s="50">
        <v>18.35</v>
      </c>
      <c r="C167" s="50">
        <v>9.693</v>
      </c>
      <c r="D167" s="50">
        <v>2767.0</v>
      </c>
      <c r="E167" s="51">
        <f t="shared" si="1"/>
        <v>-0.002777777778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</row>
    <row r="168" ht="15.75" customHeight="1">
      <c r="A168" s="49">
        <v>41815.62533333334</v>
      </c>
      <c r="B168" s="50">
        <v>18.35</v>
      </c>
      <c r="C168" s="50">
        <v>9.693</v>
      </c>
      <c r="D168" s="50">
        <v>2004.0</v>
      </c>
      <c r="E168" s="51">
        <f t="shared" si="1"/>
        <v>0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</row>
    <row r="169" ht="15.75" customHeight="1">
      <c r="A169" s="49">
        <v>41816.62533333334</v>
      </c>
      <c r="B169" s="50">
        <v>18.48</v>
      </c>
      <c r="C169" s="50">
        <v>9.762</v>
      </c>
      <c r="D169" s="50">
        <v>2075.0</v>
      </c>
      <c r="E169" s="51">
        <f t="shared" si="1"/>
        <v>0.007118539152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</row>
    <row r="170" ht="15.75" customHeight="1">
      <c r="A170" s="49">
        <v>41817.62533333334</v>
      </c>
      <c r="B170" s="50">
        <v>18.4</v>
      </c>
      <c r="C170" s="50">
        <v>9.72</v>
      </c>
      <c r="D170" s="50">
        <v>4015.0</v>
      </c>
      <c r="E170" s="51">
        <f t="shared" si="1"/>
        <v>-0.00430239705</v>
      </c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</row>
    <row r="171" ht="15.75" customHeight="1">
      <c r="A171" s="49">
        <v>41820.62533333334</v>
      </c>
      <c r="B171" s="50">
        <v>18.48</v>
      </c>
      <c r="C171" s="50">
        <v>9.762</v>
      </c>
      <c r="D171" s="50">
        <v>1404.0</v>
      </c>
      <c r="E171" s="51">
        <f t="shared" si="1"/>
        <v>0.004320987654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</row>
    <row r="172" ht="15.75" customHeight="1">
      <c r="A172" s="49">
        <v>41821.62533333334</v>
      </c>
      <c r="B172" s="50">
        <v>18.5</v>
      </c>
      <c r="C172" s="50">
        <v>9.772</v>
      </c>
      <c r="D172" s="50">
        <v>2900.0</v>
      </c>
      <c r="E172" s="51">
        <f t="shared" si="1"/>
        <v>0.00102438025</v>
      </c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</row>
    <row r="173" ht="15.75" customHeight="1">
      <c r="A173" s="49">
        <v>41822.62533333334</v>
      </c>
      <c r="B173" s="50">
        <v>18.6</v>
      </c>
      <c r="C173" s="50">
        <v>9.825</v>
      </c>
      <c r="D173" s="50">
        <v>10936.0</v>
      </c>
      <c r="E173" s="51">
        <f t="shared" si="1"/>
        <v>0.005423659435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</row>
    <row r="174" ht="15.75" customHeight="1">
      <c r="A174" s="49">
        <v>41823.62533333334</v>
      </c>
      <c r="B174" s="50">
        <v>18.6</v>
      </c>
      <c r="C174" s="50">
        <v>9.825</v>
      </c>
      <c r="D174" s="50">
        <v>10819.0</v>
      </c>
      <c r="E174" s="51">
        <f t="shared" si="1"/>
        <v>0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</row>
    <row r="175" ht="15.75" customHeight="1">
      <c r="A175" s="49">
        <v>41824.62533333334</v>
      </c>
      <c r="B175" s="50">
        <v>18.64</v>
      </c>
      <c r="C175" s="50">
        <v>9.846</v>
      </c>
      <c r="D175" s="50">
        <v>7784.0</v>
      </c>
      <c r="E175" s="51">
        <f t="shared" si="1"/>
        <v>0.00213740458</v>
      </c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</row>
    <row r="176" ht="15.75" customHeight="1">
      <c r="A176" s="49">
        <v>41827.62533333334</v>
      </c>
      <c r="B176" s="50">
        <v>18.65</v>
      </c>
      <c r="C176" s="50">
        <v>9.852</v>
      </c>
      <c r="D176" s="50">
        <v>18769.0</v>
      </c>
      <c r="E176" s="51">
        <f t="shared" si="1"/>
        <v>0.0006093845216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</row>
    <row r="177" ht="15.75" customHeight="1">
      <c r="A177" s="49">
        <v>41828.62533333334</v>
      </c>
      <c r="B177" s="50">
        <v>18.69</v>
      </c>
      <c r="C177" s="50">
        <v>9.873</v>
      </c>
      <c r="D177" s="50">
        <v>4405.0</v>
      </c>
      <c r="E177" s="51">
        <f t="shared" si="1"/>
        <v>0.002131546894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</row>
    <row r="178" ht="15.75" customHeight="1">
      <c r="A178" s="49">
        <v>41829.62533333334</v>
      </c>
      <c r="B178" s="50">
        <v>18.7</v>
      </c>
      <c r="C178" s="50">
        <v>9.878</v>
      </c>
      <c r="D178" s="50">
        <v>42989.0</v>
      </c>
      <c r="E178" s="51">
        <f t="shared" si="1"/>
        <v>0.0005064316824</v>
      </c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</row>
    <row r="179" ht="15.75" customHeight="1">
      <c r="A179" s="49">
        <v>41830.62533333334</v>
      </c>
      <c r="B179" s="50">
        <v>18.71</v>
      </c>
      <c r="C179" s="50">
        <v>9.883</v>
      </c>
      <c r="D179" s="50">
        <v>46631.0</v>
      </c>
      <c r="E179" s="51">
        <f t="shared" si="1"/>
        <v>0.0005061753391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</row>
    <row r="180" ht="15.75" customHeight="1">
      <c r="A180" s="49">
        <v>41831.62533333334</v>
      </c>
      <c r="B180" s="50">
        <v>17.45</v>
      </c>
      <c r="C180" s="50">
        <v>9.929</v>
      </c>
      <c r="D180" s="50">
        <v>4223.0</v>
      </c>
      <c r="E180" s="51">
        <f t="shared" si="1"/>
        <v>0.004654457149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</row>
    <row r="181" ht="15.75" customHeight="1">
      <c r="A181" s="49">
        <v>41834.62533333334</v>
      </c>
      <c r="B181" s="50">
        <v>17.4</v>
      </c>
      <c r="C181" s="50">
        <v>9.9</v>
      </c>
      <c r="D181" s="50">
        <v>4249.0</v>
      </c>
      <c r="E181" s="51">
        <f t="shared" si="1"/>
        <v>-0.002920737234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</row>
    <row r="182" ht="15.75" customHeight="1">
      <c r="A182" s="49">
        <v>41835.62533333334</v>
      </c>
      <c r="B182" s="50">
        <v>17.5</v>
      </c>
      <c r="C182" s="50">
        <v>9.957</v>
      </c>
      <c r="D182" s="50">
        <v>3334.0</v>
      </c>
      <c r="E182" s="51">
        <f t="shared" si="1"/>
        <v>0.005757575758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</row>
    <row r="183" ht="15.75" customHeight="1">
      <c r="A183" s="49">
        <v>41836.62533333334</v>
      </c>
      <c r="B183" s="50">
        <v>17.8</v>
      </c>
      <c r="C183" s="50">
        <v>10.128</v>
      </c>
      <c r="D183" s="50">
        <v>11536.0</v>
      </c>
      <c r="E183" s="51">
        <f t="shared" si="1"/>
        <v>0.01717384754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</row>
    <row r="184" ht="15.75" customHeight="1">
      <c r="A184" s="49">
        <v>41837.62533333334</v>
      </c>
      <c r="B184" s="50">
        <v>17.8</v>
      </c>
      <c r="C184" s="50">
        <v>10.128</v>
      </c>
      <c r="D184" s="50">
        <v>4277.0</v>
      </c>
      <c r="E184" s="51">
        <f t="shared" si="1"/>
        <v>0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</row>
    <row r="185" ht="15.75" customHeight="1">
      <c r="A185" s="49">
        <v>41838.62533333334</v>
      </c>
      <c r="B185" s="50">
        <v>18.09</v>
      </c>
      <c r="C185" s="50">
        <v>10.293</v>
      </c>
      <c r="D185" s="50">
        <v>31600.0</v>
      </c>
      <c r="E185" s="51">
        <f t="shared" si="1"/>
        <v>0.01629146919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</row>
    <row r="186" ht="15.75" customHeight="1">
      <c r="A186" s="49">
        <v>41841.62533333334</v>
      </c>
      <c r="B186" s="50">
        <v>18.2</v>
      </c>
      <c r="C186" s="50">
        <v>10.356</v>
      </c>
      <c r="D186" s="50">
        <v>18255.0</v>
      </c>
      <c r="E186" s="51">
        <f t="shared" si="1"/>
        <v>0.006120664529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</row>
    <row r="187" ht="15.75" customHeight="1">
      <c r="A187" s="49">
        <v>41842.62533333334</v>
      </c>
      <c r="B187" s="50">
        <v>18.25</v>
      </c>
      <c r="C187" s="50">
        <v>10.384</v>
      </c>
      <c r="D187" s="50">
        <v>8184.0</v>
      </c>
      <c r="E187" s="51">
        <f t="shared" si="1"/>
        <v>0.00270374662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</row>
    <row r="188" ht="15.75" customHeight="1">
      <c r="A188" s="49">
        <v>41843.62533333334</v>
      </c>
      <c r="B188" s="50">
        <v>18.14</v>
      </c>
      <c r="C188" s="50">
        <v>10.321</v>
      </c>
      <c r="D188" s="50">
        <v>3668.0</v>
      </c>
      <c r="E188" s="51">
        <f t="shared" si="1"/>
        <v>-0.006067026194</v>
      </c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</row>
    <row r="189" ht="15.75" customHeight="1">
      <c r="A189" s="49">
        <v>41844.62533333334</v>
      </c>
      <c r="B189" s="50">
        <v>17.9</v>
      </c>
      <c r="C189" s="50">
        <v>10.185</v>
      </c>
      <c r="D189" s="50">
        <v>3840.0</v>
      </c>
      <c r="E189" s="51">
        <f t="shared" si="1"/>
        <v>-0.01317701773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</row>
    <row r="190" ht="15.75" customHeight="1">
      <c r="A190" s="49">
        <v>41851.62533333334</v>
      </c>
      <c r="B190" s="50">
        <v>17.79</v>
      </c>
      <c r="C190" s="50">
        <v>10.122</v>
      </c>
      <c r="D190" s="50">
        <v>4825.0</v>
      </c>
      <c r="E190" s="51">
        <f t="shared" si="1"/>
        <v>-0.00618556701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</row>
    <row r="191" ht="15.75" customHeight="1">
      <c r="A191" s="49">
        <v>41852.62533333334</v>
      </c>
      <c r="B191" s="50">
        <v>17.79</v>
      </c>
      <c r="C191" s="50">
        <v>10.122</v>
      </c>
      <c r="D191" s="50">
        <v>1935.0</v>
      </c>
      <c r="E191" s="51">
        <f t="shared" si="1"/>
        <v>0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</row>
    <row r="192" ht="15.75" customHeight="1">
      <c r="A192" s="49">
        <v>41855.62533333334</v>
      </c>
      <c r="B192" s="50">
        <v>17.5</v>
      </c>
      <c r="C192" s="50">
        <v>9.957</v>
      </c>
      <c r="D192" s="50">
        <v>200.0</v>
      </c>
      <c r="E192" s="51">
        <f t="shared" si="1"/>
        <v>-0.01630112626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</row>
    <row r="193" ht="15.75" customHeight="1">
      <c r="A193" s="49">
        <v>41856.62533333334</v>
      </c>
      <c r="B193" s="50">
        <v>17.78</v>
      </c>
      <c r="C193" s="50">
        <v>10.117</v>
      </c>
      <c r="D193" s="50">
        <v>3330.0</v>
      </c>
      <c r="E193" s="51">
        <f t="shared" si="1"/>
        <v>0.01606909712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</row>
    <row r="194" ht="15.75" customHeight="1">
      <c r="A194" s="49">
        <v>41857.62533333334</v>
      </c>
      <c r="B194" s="50">
        <v>17.6</v>
      </c>
      <c r="C194" s="50">
        <v>10.014</v>
      </c>
      <c r="D194" s="50">
        <v>1367.0</v>
      </c>
      <c r="E194" s="51">
        <f t="shared" si="1"/>
        <v>-0.01018088366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</row>
    <row r="195" ht="15.75" customHeight="1">
      <c r="A195" s="49">
        <v>41858.62533333334</v>
      </c>
      <c r="B195" s="50">
        <v>17.78</v>
      </c>
      <c r="C195" s="50">
        <v>10.117</v>
      </c>
      <c r="D195" s="50">
        <v>3671.0</v>
      </c>
      <c r="E195" s="51">
        <f t="shared" si="1"/>
        <v>0.01028560016</v>
      </c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</row>
    <row r="196" ht="15.75" customHeight="1">
      <c r="A196" s="49">
        <v>41859.62533333334</v>
      </c>
      <c r="B196" s="50">
        <v>17.75</v>
      </c>
      <c r="C196" s="50">
        <v>10.099</v>
      </c>
      <c r="D196" s="50">
        <v>2479.0</v>
      </c>
      <c r="E196" s="51">
        <f t="shared" si="1"/>
        <v>-0.001779183552</v>
      </c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</row>
    <row r="197" ht="15.75" customHeight="1">
      <c r="A197" s="49">
        <v>41862.62533333334</v>
      </c>
      <c r="B197" s="50">
        <v>17.75</v>
      </c>
      <c r="C197" s="50">
        <v>10.099</v>
      </c>
      <c r="D197" s="50">
        <v>1864.0</v>
      </c>
      <c r="E197" s="51">
        <f t="shared" si="1"/>
        <v>0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</row>
    <row r="198" ht="15.75" customHeight="1">
      <c r="A198" s="49">
        <v>41863.62533333334</v>
      </c>
      <c r="B198" s="50">
        <v>17.75</v>
      </c>
      <c r="C198" s="50">
        <v>10.099</v>
      </c>
      <c r="D198" s="50">
        <v>2137.0</v>
      </c>
      <c r="E198" s="51">
        <f t="shared" si="1"/>
        <v>0</v>
      </c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</row>
    <row r="199" ht="15.75" customHeight="1">
      <c r="A199" s="49">
        <v>41865.62533333334</v>
      </c>
      <c r="B199" s="50">
        <v>17.69</v>
      </c>
      <c r="C199" s="50">
        <v>10.065</v>
      </c>
      <c r="D199" s="50">
        <v>15932.0</v>
      </c>
      <c r="E199" s="51">
        <f t="shared" si="1"/>
        <v>-0.003366669967</v>
      </c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</row>
    <row r="200" ht="15.75" customHeight="1">
      <c r="A200" s="49">
        <v>41866.62533333334</v>
      </c>
      <c r="B200" s="50">
        <v>17.64</v>
      </c>
      <c r="C200" s="50">
        <v>10.037</v>
      </c>
      <c r="D200" s="50">
        <v>3951.0</v>
      </c>
      <c r="E200" s="51">
        <f t="shared" si="1"/>
        <v>-0.002781917536</v>
      </c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</row>
    <row r="201" ht="15.75" customHeight="1">
      <c r="A201" s="49">
        <v>41869.62533333334</v>
      </c>
      <c r="B201" s="50">
        <v>17.7</v>
      </c>
      <c r="C201" s="50">
        <v>10.071</v>
      </c>
      <c r="D201" s="50">
        <v>655.0</v>
      </c>
      <c r="E201" s="51">
        <f t="shared" si="1"/>
        <v>0.003387466374</v>
      </c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</row>
    <row r="202" ht="15.75" customHeight="1">
      <c r="A202" s="49">
        <v>41870.62533333334</v>
      </c>
      <c r="B202" s="50">
        <v>17.56</v>
      </c>
      <c r="C202" s="50">
        <v>9.991</v>
      </c>
      <c r="D202" s="50">
        <v>31110.0</v>
      </c>
      <c r="E202" s="51">
        <f t="shared" si="1"/>
        <v>-0.007943600437</v>
      </c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</row>
    <row r="203" ht="15.75" customHeight="1">
      <c r="A203" s="49">
        <v>41871.62533333334</v>
      </c>
      <c r="B203" s="50">
        <v>17.9</v>
      </c>
      <c r="C203" s="50">
        <v>10.185</v>
      </c>
      <c r="D203" s="50">
        <v>3894.0</v>
      </c>
      <c r="E203" s="51">
        <f t="shared" si="1"/>
        <v>0.01941747573</v>
      </c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</row>
    <row r="204" ht="15.75" customHeight="1">
      <c r="A204" s="49">
        <v>41872.62533333334</v>
      </c>
      <c r="B204" s="50">
        <v>17.99</v>
      </c>
      <c r="C204" s="50">
        <v>10.236</v>
      </c>
      <c r="D204" s="50">
        <v>2421.0</v>
      </c>
      <c r="E204" s="51">
        <f t="shared" si="1"/>
        <v>0.00500736377</v>
      </c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</row>
    <row r="205" ht="15.75" customHeight="1">
      <c r="A205" s="49">
        <v>41873.62533333334</v>
      </c>
      <c r="B205" s="50">
        <v>17.88</v>
      </c>
      <c r="C205" s="50">
        <v>10.173</v>
      </c>
      <c r="D205" s="50">
        <v>966.0</v>
      </c>
      <c r="E205" s="51">
        <f t="shared" si="1"/>
        <v>-0.006154747948</v>
      </c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</row>
    <row r="206" ht="15.75" customHeight="1">
      <c r="A206" s="49">
        <v>41876.62533333334</v>
      </c>
      <c r="B206" s="50">
        <v>17.99</v>
      </c>
      <c r="C206" s="50">
        <v>10.236</v>
      </c>
      <c r="D206" s="50">
        <v>369.0</v>
      </c>
      <c r="E206" s="51">
        <f t="shared" si="1"/>
        <v>0.006192863462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</row>
    <row r="207" ht="15.75" customHeight="1">
      <c r="A207" s="49">
        <v>41877.62533333334</v>
      </c>
      <c r="B207" s="50">
        <v>17.99</v>
      </c>
      <c r="C207" s="50">
        <v>10.236</v>
      </c>
      <c r="D207" s="50">
        <v>1698.0</v>
      </c>
      <c r="E207" s="51">
        <f t="shared" si="1"/>
        <v>0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</row>
    <row r="208" ht="15.75" customHeight="1">
      <c r="A208" s="49">
        <v>41878.62533333334</v>
      </c>
      <c r="B208" s="50">
        <v>18.2</v>
      </c>
      <c r="C208" s="50">
        <v>10.356</v>
      </c>
      <c r="D208" s="50">
        <v>21680.0</v>
      </c>
      <c r="E208" s="51">
        <f t="shared" si="1"/>
        <v>0.01172332943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</row>
    <row r="209" ht="15.75" customHeight="1">
      <c r="A209" s="49">
        <v>41879.62533333334</v>
      </c>
      <c r="B209" s="50">
        <v>18.01</v>
      </c>
      <c r="C209" s="50">
        <v>10.247</v>
      </c>
      <c r="D209" s="50">
        <v>968.0</v>
      </c>
      <c r="E209" s="51">
        <f t="shared" si="1"/>
        <v>-0.01052529934</v>
      </c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</row>
    <row r="210" ht="15.75" customHeight="1">
      <c r="A210" s="49">
        <v>41880.62533333334</v>
      </c>
      <c r="B210" s="50">
        <v>18.01</v>
      </c>
      <c r="C210" s="50">
        <v>10.247</v>
      </c>
      <c r="D210" s="50">
        <v>427.0</v>
      </c>
      <c r="E210" s="51">
        <f t="shared" si="1"/>
        <v>0</v>
      </c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</row>
    <row r="211" ht="15.75" customHeight="1">
      <c r="A211" s="49">
        <v>41883.62533333334</v>
      </c>
      <c r="B211" s="50">
        <v>18.02</v>
      </c>
      <c r="C211" s="50">
        <v>10.253</v>
      </c>
      <c r="D211" s="50">
        <v>4848.0</v>
      </c>
      <c r="E211" s="51">
        <f t="shared" si="1"/>
        <v>0.0005855372304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</row>
    <row r="212" ht="15.75" customHeight="1">
      <c r="A212" s="49">
        <v>41884.62533333334</v>
      </c>
      <c r="B212" s="50">
        <v>18.0</v>
      </c>
      <c r="C212" s="50">
        <v>10.242</v>
      </c>
      <c r="D212" s="50">
        <v>1415.0</v>
      </c>
      <c r="E212" s="51">
        <f t="shared" si="1"/>
        <v>-0.001072856725</v>
      </c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</row>
    <row r="213" ht="15.75" customHeight="1">
      <c r="A213" s="49">
        <v>41885.62533333334</v>
      </c>
      <c r="B213" s="50">
        <v>18.02</v>
      </c>
      <c r="C213" s="50">
        <v>10.253</v>
      </c>
      <c r="D213" s="50">
        <v>7538.0</v>
      </c>
      <c r="E213" s="51">
        <f t="shared" si="1"/>
        <v>0.001074008983</v>
      </c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</row>
    <row r="214" ht="15.75" customHeight="1">
      <c r="A214" s="49">
        <v>41886.62533333334</v>
      </c>
      <c r="B214" s="50">
        <v>18.0</v>
      </c>
      <c r="C214" s="50">
        <v>10.242</v>
      </c>
      <c r="D214" s="50">
        <v>11405.0</v>
      </c>
      <c r="E214" s="51">
        <f t="shared" si="1"/>
        <v>-0.001072856725</v>
      </c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</row>
    <row r="215" ht="15.75" customHeight="1">
      <c r="A215" s="49">
        <v>41887.62533333334</v>
      </c>
      <c r="B215" s="50">
        <v>18.0</v>
      </c>
      <c r="C215" s="50">
        <v>10.242</v>
      </c>
      <c r="D215" s="50">
        <v>737.0</v>
      </c>
      <c r="E215" s="51">
        <f t="shared" si="1"/>
        <v>0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</row>
    <row r="216" ht="15.75" customHeight="1">
      <c r="A216" s="49">
        <v>41890.62533333334</v>
      </c>
      <c r="B216" s="50">
        <v>18.0</v>
      </c>
      <c r="C216" s="50">
        <v>10.242</v>
      </c>
      <c r="D216" s="50">
        <v>3328.0</v>
      </c>
      <c r="E216" s="51">
        <f t="shared" si="1"/>
        <v>0</v>
      </c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</row>
    <row r="217" ht="15.75" customHeight="1">
      <c r="A217" s="49">
        <v>41891.62533333334</v>
      </c>
      <c r="B217" s="50">
        <v>18.0</v>
      </c>
      <c r="C217" s="50">
        <v>10.242</v>
      </c>
      <c r="D217" s="50">
        <v>1814.0</v>
      </c>
      <c r="E217" s="51">
        <f t="shared" si="1"/>
        <v>0</v>
      </c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</row>
    <row r="218" ht="15.75" customHeight="1">
      <c r="A218" s="49">
        <v>41892.62533333334</v>
      </c>
      <c r="B218" s="50">
        <v>17.99</v>
      </c>
      <c r="C218" s="50">
        <v>10.236</v>
      </c>
      <c r="D218" s="50">
        <v>3743.0</v>
      </c>
      <c r="E218" s="51">
        <f t="shared" si="1"/>
        <v>-0.0005858230814</v>
      </c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</row>
    <row r="219" ht="15.75" customHeight="1">
      <c r="A219" s="49">
        <v>41893.62533333334</v>
      </c>
      <c r="B219" s="50">
        <v>18.0</v>
      </c>
      <c r="C219" s="50">
        <v>10.242</v>
      </c>
      <c r="D219" s="50">
        <v>2608.0</v>
      </c>
      <c r="E219" s="51">
        <f t="shared" si="1"/>
        <v>0.0005861664713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</row>
    <row r="220" ht="15.75" customHeight="1">
      <c r="A220" s="49">
        <v>41894.62533333334</v>
      </c>
      <c r="B220" s="50">
        <v>17.91</v>
      </c>
      <c r="C220" s="50">
        <v>10.191</v>
      </c>
      <c r="D220" s="50">
        <v>1077.0</v>
      </c>
      <c r="E220" s="51">
        <f t="shared" si="1"/>
        <v>-0.004979496192</v>
      </c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</row>
    <row r="221" ht="15.75" customHeight="1">
      <c r="A221" s="49">
        <v>41897.62533333334</v>
      </c>
      <c r="B221" s="50">
        <v>17.95</v>
      </c>
      <c r="C221" s="50">
        <v>10.213</v>
      </c>
      <c r="D221" s="50">
        <v>320.0</v>
      </c>
      <c r="E221" s="51">
        <f t="shared" si="1"/>
        <v>0.00215876754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</row>
    <row r="222" ht="15.75" customHeight="1">
      <c r="A222" s="49">
        <v>41898.62533333334</v>
      </c>
      <c r="B222" s="50">
        <v>17.95</v>
      </c>
      <c r="C222" s="50">
        <v>10.213</v>
      </c>
      <c r="D222" s="50">
        <v>7641.0</v>
      </c>
      <c r="E222" s="51">
        <f t="shared" si="1"/>
        <v>0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</row>
    <row r="223" ht="15.75" customHeight="1">
      <c r="A223" s="49">
        <v>41899.62533333334</v>
      </c>
      <c r="B223" s="50">
        <v>17.95</v>
      </c>
      <c r="C223" s="50">
        <v>10.213</v>
      </c>
      <c r="D223" s="50">
        <v>80.0</v>
      </c>
      <c r="E223" s="51">
        <f t="shared" si="1"/>
        <v>0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</row>
    <row r="224" ht="15.75" customHeight="1">
      <c r="A224" s="49">
        <v>41900.62533333334</v>
      </c>
      <c r="B224" s="50">
        <v>17.95</v>
      </c>
      <c r="C224" s="50">
        <v>10.213</v>
      </c>
      <c r="D224" s="50">
        <v>3938.0</v>
      </c>
      <c r="E224" s="51">
        <f t="shared" si="1"/>
        <v>0</v>
      </c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</row>
    <row r="225" ht="15.75" customHeight="1">
      <c r="A225" s="49">
        <v>41901.62533333334</v>
      </c>
      <c r="B225" s="50">
        <v>17.94</v>
      </c>
      <c r="C225" s="50">
        <v>10.208</v>
      </c>
      <c r="D225" s="50">
        <v>660.0</v>
      </c>
      <c r="E225" s="51">
        <f t="shared" si="1"/>
        <v>-0.000489572114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</row>
    <row r="226" ht="15.75" customHeight="1">
      <c r="A226" s="49">
        <v>41904.62533333334</v>
      </c>
      <c r="B226" s="50">
        <v>18.0</v>
      </c>
      <c r="C226" s="50">
        <v>10.242</v>
      </c>
      <c r="D226" s="50">
        <v>23473.0</v>
      </c>
      <c r="E226" s="51">
        <f t="shared" si="1"/>
        <v>0.003330721003</v>
      </c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</row>
    <row r="227" ht="15.75" customHeight="1">
      <c r="A227" s="49">
        <v>41905.62533333334</v>
      </c>
      <c r="B227" s="50">
        <v>17.99</v>
      </c>
      <c r="C227" s="50">
        <v>10.236</v>
      </c>
      <c r="D227" s="50">
        <v>4225.0</v>
      </c>
      <c r="E227" s="51">
        <f t="shared" si="1"/>
        <v>-0.0005858230814</v>
      </c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</row>
    <row r="228" ht="15.75" customHeight="1">
      <c r="A228" s="49">
        <v>41906.62533333334</v>
      </c>
      <c r="B228" s="50">
        <v>17.99</v>
      </c>
      <c r="C228" s="50">
        <v>10.236</v>
      </c>
      <c r="D228" s="50">
        <v>731.0</v>
      </c>
      <c r="E228" s="51">
        <f t="shared" si="1"/>
        <v>0</v>
      </c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</row>
    <row r="229" ht="15.75" customHeight="1">
      <c r="A229" s="49">
        <v>41907.62533333334</v>
      </c>
      <c r="B229" s="50">
        <v>17.99</v>
      </c>
      <c r="C229" s="50">
        <v>10.236</v>
      </c>
      <c r="D229" s="50">
        <v>4779.0</v>
      </c>
      <c r="E229" s="51">
        <f t="shared" si="1"/>
        <v>0</v>
      </c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</row>
    <row r="230" ht="15.75" customHeight="1">
      <c r="A230" s="49">
        <v>41908.62533333334</v>
      </c>
      <c r="B230" s="50">
        <v>17.99</v>
      </c>
      <c r="C230" s="50">
        <v>10.236</v>
      </c>
      <c r="D230" s="50">
        <v>1080.0</v>
      </c>
      <c r="E230" s="51">
        <f t="shared" si="1"/>
        <v>0</v>
      </c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</row>
    <row r="231" ht="15.75" customHeight="1">
      <c r="A231" s="49">
        <v>41911.62533333334</v>
      </c>
      <c r="B231" s="50">
        <v>17.97</v>
      </c>
      <c r="C231" s="50">
        <v>10.225</v>
      </c>
      <c r="D231" s="50">
        <v>1345.0</v>
      </c>
      <c r="E231" s="51">
        <f t="shared" si="1"/>
        <v>-0.001074638531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</row>
    <row r="232" ht="15.75" customHeight="1">
      <c r="A232" s="49">
        <v>41912.62533333334</v>
      </c>
      <c r="B232" s="50">
        <v>18.0</v>
      </c>
      <c r="C232" s="50">
        <v>10.242</v>
      </c>
      <c r="D232" s="50">
        <v>9181.0</v>
      </c>
      <c r="E232" s="51">
        <f t="shared" si="1"/>
        <v>0.001662591687</v>
      </c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</row>
    <row r="233" ht="15.75" customHeight="1">
      <c r="A233" s="49">
        <v>41913.62533333334</v>
      </c>
      <c r="B233" s="50">
        <v>18.0</v>
      </c>
      <c r="C233" s="50">
        <v>10.242</v>
      </c>
      <c r="D233" s="50">
        <v>614.0</v>
      </c>
      <c r="E233" s="51">
        <f t="shared" si="1"/>
        <v>0</v>
      </c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</row>
    <row r="234" ht="15.75" customHeight="1">
      <c r="A234" s="49">
        <v>41914.62533333334</v>
      </c>
      <c r="B234" s="50">
        <v>17.98</v>
      </c>
      <c r="C234" s="50">
        <v>10.23</v>
      </c>
      <c r="D234" s="50">
        <v>5002.0</v>
      </c>
      <c r="E234" s="51">
        <f t="shared" si="1"/>
        <v>-0.001171646163</v>
      </c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</row>
    <row r="235" ht="15.75" customHeight="1">
      <c r="A235" s="49">
        <v>41915.62533333334</v>
      </c>
      <c r="B235" s="50">
        <v>18.05</v>
      </c>
      <c r="C235" s="50">
        <v>10.27</v>
      </c>
      <c r="D235" s="50">
        <v>211.0</v>
      </c>
      <c r="E235" s="51">
        <f t="shared" si="1"/>
        <v>0.003910068426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</row>
    <row r="236" ht="15.75" customHeight="1">
      <c r="A236" s="49">
        <v>41918.62533333334</v>
      </c>
      <c r="B236" s="50">
        <v>18.1</v>
      </c>
      <c r="C236" s="50">
        <v>10.299</v>
      </c>
      <c r="D236" s="50">
        <v>1731.0</v>
      </c>
      <c r="E236" s="51">
        <f t="shared" si="1"/>
        <v>0.00282375852</v>
      </c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</row>
    <row r="237" ht="15.75" customHeight="1">
      <c r="A237" s="49">
        <v>41919.62533333334</v>
      </c>
      <c r="B237" s="50">
        <v>18.0</v>
      </c>
      <c r="C237" s="50">
        <v>10.242</v>
      </c>
      <c r="D237" s="50">
        <v>67931.0</v>
      </c>
      <c r="E237" s="51">
        <f t="shared" si="1"/>
        <v>-0.005534517914</v>
      </c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</row>
    <row r="238" ht="15.75" customHeight="1">
      <c r="A238" s="49">
        <v>41920.62533333334</v>
      </c>
      <c r="B238" s="50">
        <v>18.11</v>
      </c>
      <c r="C238" s="50">
        <v>10.304</v>
      </c>
      <c r="D238" s="50">
        <v>1037692.0</v>
      </c>
      <c r="E238" s="51">
        <f t="shared" si="1"/>
        <v>0.006053505175</v>
      </c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</row>
    <row r="239" ht="15.75" customHeight="1">
      <c r="A239" s="49">
        <v>41921.62533333334</v>
      </c>
      <c r="B239" s="50">
        <v>18.3</v>
      </c>
      <c r="C239" s="50">
        <v>10.412</v>
      </c>
      <c r="D239" s="50">
        <v>3402.0</v>
      </c>
      <c r="E239" s="51">
        <f t="shared" si="1"/>
        <v>0.01048136646</v>
      </c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</row>
    <row r="240" ht="15.75" customHeight="1">
      <c r="A240" s="49">
        <v>41922.62533333334</v>
      </c>
      <c r="B240" s="50">
        <v>18.65</v>
      </c>
      <c r="C240" s="50">
        <v>10.612</v>
      </c>
      <c r="D240" s="50">
        <v>8570.0</v>
      </c>
      <c r="E240" s="51">
        <f t="shared" si="1"/>
        <v>0.01920860546</v>
      </c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</row>
    <row r="241" ht="15.75" customHeight="1">
      <c r="A241" s="49">
        <v>41925.62533333334</v>
      </c>
      <c r="B241" s="50">
        <v>18.7</v>
      </c>
      <c r="C241" s="50">
        <v>10.64</v>
      </c>
      <c r="D241" s="50">
        <v>3309.0</v>
      </c>
      <c r="E241" s="51">
        <f t="shared" si="1"/>
        <v>0.002638522427</v>
      </c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</row>
    <row r="242" ht="15.75" customHeight="1">
      <c r="A242" s="49">
        <v>41926.62533333334</v>
      </c>
      <c r="B242" s="50">
        <v>18.7</v>
      </c>
      <c r="C242" s="50">
        <v>10.64</v>
      </c>
      <c r="D242" s="50">
        <v>1466.0</v>
      </c>
      <c r="E242" s="51">
        <f t="shared" si="1"/>
        <v>0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</row>
    <row r="243" ht="15.75" customHeight="1">
      <c r="A243" s="49">
        <v>41928.62533333334</v>
      </c>
      <c r="B243" s="50">
        <v>18.6</v>
      </c>
      <c r="C243" s="50">
        <v>10.583</v>
      </c>
      <c r="D243" s="50">
        <v>41727.0</v>
      </c>
      <c r="E243" s="51">
        <f t="shared" si="1"/>
        <v>-0.005357142857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</row>
    <row r="244" ht="15.75" customHeight="1">
      <c r="A244" s="49">
        <v>41929.62533333334</v>
      </c>
      <c r="B244" s="50">
        <v>18.6</v>
      </c>
      <c r="C244" s="50">
        <v>10.583</v>
      </c>
      <c r="D244" s="50">
        <v>4136.0</v>
      </c>
      <c r="E244" s="51">
        <f t="shared" si="1"/>
        <v>0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</row>
    <row r="245" ht="15.75" customHeight="1">
      <c r="A245" s="49">
        <v>41932.62533333334</v>
      </c>
      <c r="B245" s="50">
        <v>18.84</v>
      </c>
      <c r="C245" s="50">
        <v>10.72</v>
      </c>
      <c r="D245" s="50">
        <v>1136.0</v>
      </c>
      <c r="E245" s="51">
        <f t="shared" si="1"/>
        <v>0.01294528962</v>
      </c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</row>
    <row r="246" ht="15.75" customHeight="1">
      <c r="A246" s="49">
        <v>41933.62533333334</v>
      </c>
      <c r="B246" s="50">
        <v>18.83</v>
      </c>
      <c r="C246" s="50">
        <v>10.714</v>
      </c>
      <c r="D246" s="50">
        <v>2032.0</v>
      </c>
      <c r="E246" s="51">
        <f t="shared" si="1"/>
        <v>-0.0005597014925</v>
      </c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</row>
    <row r="247" ht="15.75" customHeight="1">
      <c r="A247" s="49">
        <v>41934.62533333334</v>
      </c>
      <c r="B247" s="50">
        <v>18.7</v>
      </c>
      <c r="C247" s="50">
        <v>10.64</v>
      </c>
      <c r="D247" s="50">
        <v>8587.0</v>
      </c>
      <c r="E247" s="51">
        <f t="shared" si="1"/>
        <v>-0.006906850849</v>
      </c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</row>
    <row r="248" ht="15.75" customHeight="1">
      <c r="A248" s="49">
        <v>41935.62533333334</v>
      </c>
      <c r="B248" s="50">
        <v>18.5</v>
      </c>
      <c r="C248" s="50">
        <v>10.526</v>
      </c>
      <c r="D248" s="50">
        <v>8686.0</v>
      </c>
      <c r="E248" s="51">
        <f t="shared" si="1"/>
        <v>-0.01071428571</v>
      </c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</row>
    <row r="249" ht="15.75" customHeight="1">
      <c r="A249" s="49">
        <v>41939.62533333334</v>
      </c>
      <c r="B249" s="50">
        <v>19.0</v>
      </c>
      <c r="C249" s="50">
        <v>10.811</v>
      </c>
      <c r="D249" s="50">
        <v>9431.0</v>
      </c>
      <c r="E249" s="51">
        <f t="shared" si="1"/>
        <v>0.02707581227</v>
      </c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</row>
    <row r="250" ht="15.75" customHeight="1">
      <c r="A250" s="49">
        <v>41940.62533333334</v>
      </c>
      <c r="B250" s="50">
        <v>19.0</v>
      </c>
      <c r="C250" s="50">
        <v>10.811</v>
      </c>
      <c r="D250" s="50">
        <v>14705.0</v>
      </c>
      <c r="E250" s="51">
        <f t="shared" si="1"/>
        <v>0</v>
      </c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</row>
    <row r="251" ht="15.75" customHeight="1">
      <c r="A251" s="49">
        <v>41941.62533333334</v>
      </c>
      <c r="B251" s="50">
        <v>18.9</v>
      </c>
      <c r="C251" s="50">
        <v>10.754</v>
      </c>
      <c r="D251" s="50">
        <v>8006.0</v>
      </c>
      <c r="E251" s="51">
        <f t="shared" si="1"/>
        <v>-0.005272407733</v>
      </c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</row>
    <row r="252" ht="15.75" customHeight="1">
      <c r="A252" s="49">
        <v>41942.62533333334</v>
      </c>
      <c r="B252" s="50">
        <v>19.75</v>
      </c>
      <c r="C252" s="50">
        <v>11.237</v>
      </c>
      <c r="D252" s="50">
        <v>22907.0</v>
      </c>
      <c r="E252" s="51">
        <f t="shared" si="1"/>
        <v>0.04491352055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</row>
    <row r="253" ht="15.75" customHeight="1">
      <c r="A253" s="49">
        <v>41943.62533333334</v>
      </c>
      <c r="B253" s="50">
        <v>20.95</v>
      </c>
      <c r="C253" s="50">
        <v>11.92</v>
      </c>
      <c r="D253" s="50">
        <v>72363.0</v>
      </c>
      <c r="E253" s="51">
        <f t="shared" si="1"/>
        <v>0.06078134733</v>
      </c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</row>
    <row r="254" ht="15.75" customHeight="1">
      <c r="A254" s="49">
        <v>41946.62533333334</v>
      </c>
      <c r="B254" s="50">
        <v>20.7</v>
      </c>
      <c r="C254" s="50">
        <v>11.778</v>
      </c>
      <c r="D254" s="50">
        <v>97680.0</v>
      </c>
      <c r="E254" s="51">
        <f t="shared" si="1"/>
        <v>-0.01191275168</v>
      </c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</row>
    <row r="255" ht="15.75" customHeight="1">
      <c r="A255" s="49">
        <v>41947.62533333334</v>
      </c>
      <c r="B255" s="50">
        <v>20.83</v>
      </c>
      <c r="C255" s="50">
        <v>11.852</v>
      </c>
      <c r="D255" s="50">
        <v>19783.0</v>
      </c>
      <c r="E255" s="51">
        <f t="shared" si="1"/>
        <v>0.006282900323</v>
      </c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</row>
    <row r="256" ht="15.75" customHeight="1">
      <c r="A256" s="49">
        <v>41948.62533333334</v>
      </c>
      <c r="B256" s="50">
        <v>20.8</v>
      </c>
      <c r="C256" s="50">
        <v>11.835</v>
      </c>
      <c r="D256" s="50">
        <v>17851.0</v>
      </c>
      <c r="E256" s="51">
        <f t="shared" si="1"/>
        <v>-0.001434357071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</row>
    <row r="257" ht="15.75" customHeight="1">
      <c r="A257" s="49">
        <v>41949.62533333334</v>
      </c>
      <c r="B257" s="50">
        <v>21.43</v>
      </c>
      <c r="C257" s="50">
        <v>12.193</v>
      </c>
      <c r="D257" s="50">
        <v>56532.0</v>
      </c>
      <c r="E257" s="51">
        <f t="shared" si="1"/>
        <v>0.03024926067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</row>
    <row r="258" ht="15.75" customHeight="1">
      <c r="A258" s="49">
        <v>41950.62533333334</v>
      </c>
      <c r="B258" s="50">
        <v>22.27</v>
      </c>
      <c r="C258" s="50">
        <v>12.671</v>
      </c>
      <c r="D258" s="50">
        <v>75141.0</v>
      </c>
      <c r="E258" s="51">
        <f t="shared" si="1"/>
        <v>0.03920282129</v>
      </c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</row>
    <row r="259" ht="15.75" customHeight="1">
      <c r="A259" s="49">
        <v>41953.62533333333</v>
      </c>
      <c r="B259" s="50">
        <v>22.65</v>
      </c>
      <c r="C259" s="50">
        <v>12.888</v>
      </c>
      <c r="D259" s="50">
        <v>27736.0</v>
      </c>
      <c r="E259" s="51">
        <f t="shared" si="1"/>
        <v>0.01712572015</v>
      </c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</row>
    <row r="260" ht="15.75" customHeight="1">
      <c r="A260" s="49">
        <v>41954.62533333333</v>
      </c>
      <c r="B260" s="50">
        <v>22.66</v>
      </c>
      <c r="C260" s="50">
        <v>12.893</v>
      </c>
      <c r="D260" s="50">
        <v>37500.0</v>
      </c>
      <c r="E260" s="51">
        <f t="shared" si="1"/>
        <v>0.0003879577902</v>
      </c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</row>
    <row r="261" ht="15.75" customHeight="1">
      <c r="A261" s="49">
        <v>41955.62533333333</v>
      </c>
      <c r="B261" s="50">
        <v>22.65</v>
      </c>
      <c r="C261" s="50">
        <v>12.888</v>
      </c>
      <c r="D261" s="50">
        <v>23205.0</v>
      </c>
      <c r="E261" s="51">
        <f t="shared" si="1"/>
        <v>-0.0003878073373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</row>
    <row r="262" ht="15.75" customHeight="1">
      <c r="A262" s="49">
        <v>41956.62533333333</v>
      </c>
      <c r="B262" s="50">
        <v>22.11</v>
      </c>
      <c r="C262" s="50">
        <v>12.58</v>
      </c>
      <c r="D262" s="50">
        <v>34533.0</v>
      </c>
      <c r="E262" s="51">
        <f t="shared" si="1"/>
        <v>-0.02389819988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</row>
    <row r="263" ht="15.75" customHeight="1">
      <c r="A263" s="49">
        <v>41957.62533333333</v>
      </c>
      <c r="B263" s="50">
        <v>22.25</v>
      </c>
      <c r="C263" s="50">
        <v>12.66</v>
      </c>
      <c r="D263" s="50">
        <v>3008.0</v>
      </c>
      <c r="E263" s="51">
        <f t="shared" si="1"/>
        <v>0.006359300477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</row>
    <row r="264" ht="15.75" customHeight="1">
      <c r="A264" s="49">
        <v>41960.62533333333</v>
      </c>
      <c r="B264" s="50">
        <v>22.2</v>
      </c>
      <c r="C264" s="50">
        <v>12.631</v>
      </c>
      <c r="D264" s="50">
        <v>3255.0</v>
      </c>
      <c r="E264" s="51">
        <f t="shared" si="1"/>
        <v>-0.002290679305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</row>
    <row r="265" ht="15.75" customHeight="1">
      <c r="A265" s="49">
        <v>41961.62533333333</v>
      </c>
      <c r="B265" s="50">
        <v>22.35</v>
      </c>
      <c r="C265" s="50">
        <v>12.717</v>
      </c>
      <c r="D265" s="50">
        <v>5206.0</v>
      </c>
      <c r="E265" s="51">
        <f t="shared" si="1"/>
        <v>0.006808645396</v>
      </c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</row>
    <row r="266" ht="15.75" customHeight="1">
      <c r="A266" s="49">
        <v>41962.62533333333</v>
      </c>
      <c r="B266" s="50">
        <v>22.5</v>
      </c>
      <c r="C266" s="50">
        <v>12.802</v>
      </c>
      <c r="D266" s="50">
        <v>5773.0</v>
      </c>
      <c r="E266" s="51">
        <f t="shared" si="1"/>
        <v>0.006683966344</v>
      </c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</row>
    <row r="267" ht="15.75" customHeight="1">
      <c r="A267" s="49">
        <v>41963.62533333333</v>
      </c>
      <c r="B267" s="50">
        <v>22.3</v>
      </c>
      <c r="C267" s="50">
        <v>12.688</v>
      </c>
      <c r="D267" s="50">
        <v>16265.0</v>
      </c>
      <c r="E267" s="51">
        <f t="shared" si="1"/>
        <v>-0.008904858616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</row>
    <row r="268" ht="15.75" customHeight="1">
      <c r="A268" s="49">
        <v>41964.62533333333</v>
      </c>
      <c r="B268" s="50">
        <v>22.65</v>
      </c>
      <c r="C268" s="50">
        <v>12.888</v>
      </c>
      <c r="D268" s="50">
        <v>16148.0</v>
      </c>
      <c r="E268" s="51">
        <f t="shared" si="1"/>
        <v>0.0157629256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</row>
    <row r="269" ht="15.75" customHeight="1">
      <c r="A269" s="49">
        <v>41967.62533333333</v>
      </c>
      <c r="B269" s="50">
        <v>22.85</v>
      </c>
      <c r="C269" s="50">
        <v>13.001</v>
      </c>
      <c r="D269" s="50">
        <v>7361.0</v>
      </c>
      <c r="E269" s="51">
        <f t="shared" si="1"/>
        <v>0.008767846058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</row>
    <row r="270" ht="15.75" customHeight="1">
      <c r="A270" s="49">
        <v>41968.62533333333</v>
      </c>
      <c r="B270" s="50">
        <v>23.0</v>
      </c>
      <c r="C270" s="50">
        <v>13.087</v>
      </c>
      <c r="D270" s="50">
        <v>34734.0</v>
      </c>
      <c r="E270" s="51">
        <f t="shared" si="1"/>
        <v>0.006614875779</v>
      </c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</row>
    <row r="271" ht="15.75" customHeight="1">
      <c r="A271" s="49">
        <v>41969.62533333333</v>
      </c>
      <c r="B271" s="50">
        <v>22.8</v>
      </c>
      <c r="C271" s="50">
        <v>12.973</v>
      </c>
      <c r="D271" s="50">
        <v>7461.0</v>
      </c>
      <c r="E271" s="51">
        <f t="shared" si="1"/>
        <v>-0.008710934515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</row>
    <row r="272" ht="15.75" customHeight="1">
      <c r="A272" s="49">
        <v>41970.62533333333</v>
      </c>
      <c r="B272" s="50">
        <v>22.83</v>
      </c>
      <c r="C272" s="50">
        <v>12.99</v>
      </c>
      <c r="D272" s="50">
        <v>4359.0</v>
      </c>
      <c r="E272" s="51">
        <f t="shared" si="1"/>
        <v>0.001310413937</v>
      </c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</row>
    <row r="273" ht="15.75" customHeight="1">
      <c r="A273" s="49">
        <v>41971.62533333333</v>
      </c>
      <c r="B273" s="50">
        <v>22.86</v>
      </c>
      <c r="C273" s="50">
        <v>13.007</v>
      </c>
      <c r="D273" s="50">
        <v>4835.0</v>
      </c>
      <c r="E273" s="51">
        <f t="shared" si="1"/>
        <v>0.001308698999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</row>
    <row r="274" ht="15.75" customHeight="1">
      <c r="A274" s="49">
        <v>41974.62533333333</v>
      </c>
      <c r="B274" s="50">
        <v>22.8</v>
      </c>
      <c r="C274" s="50">
        <v>12.973</v>
      </c>
      <c r="D274" s="50">
        <v>4381.0</v>
      </c>
      <c r="E274" s="51">
        <f t="shared" si="1"/>
        <v>-0.002613977089</v>
      </c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</row>
    <row r="275" ht="15.75" customHeight="1">
      <c r="A275" s="49">
        <v>41975.62533333333</v>
      </c>
      <c r="B275" s="50">
        <v>22.8</v>
      </c>
      <c r="C275" s="50">
        <v>12.973</v>
      </c>
      <c r="D275" s="50">
        <v>6202.0</v>
      </c>
      <c r="E275" s="51">
        <f t="shared" si="1"/>
        <v>0</v>
      </c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</row>
    <row r="276" ht="15.75" customHeight="1">
      <c r="A276" s="49">
        <v>41976.62533333333</v>
      </c>
      <c r="B276" s="50">
        <v>22.8</v>
      </c>
      <c r="C276" s="50">
        <v>12.973</v>
      </c>
      <c r="D276" s="50">
        <v>4390.0</v>
      </c>
      <c r="E276" s="51">
        <f t="shared" si="1"/>
        <v>0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</row>
    <row r="277" ht="15.75" customHeight="1">
      <c r="A277" s="49">
        <v>41977.62533333333</v>
      </c>
      <c r="B277" s="50">
        <v>22.81</v>
      </c>
      <c r="C277" s="50">
        <v>12.979</v>
      </c>
      <c r="D277" s="50">
        <v>6223.0</v>
      </c>
      <c r="E277" s="51">
        <f t="shared" si="1"/>
        <v>0.0004624990365</v>
      </c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</row>
    <row r="278" ht="15.75" customHeight="1">
      <c r="A278" s="49">
        <v>41978.62533333333</v>
      </c>
      <c r="B278" s="50">
        <v>22.88</v>
      </c>
      <c r="C278" s="50">
        <v>13.018</v>
      </c>
      <c r="D278" s="50">
        <v>18396.0</v>
      </c>
      <c r="E278" s="51">
        <f t="shared" si="1"/>
        <v>0.003004853995</v>
      </c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</row>
    <row r="279" ht="15.75" customHeight="1">
      <c r="A279" s="49">
        <v>41981.62533333333</v>
      </c>
      <c r="B279" s="50">
        <v>22.9</v>
      </c>
      <c r="C279" s="50">
        <v>13.03</v>
      </c>
      <c r="D279" s="50">
        <v>12402.0</v>
      </c>
      <c r="E279" s="51">
        <f t="shared" si="1"/>
        <v>0.0009218005838</v>
      </c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</row>
    <row r="280" ht="15.75" customHeight="1">
      <c r="A280" s="49">
        <v>41982.62533333333</v>
      </c>
      <c r="B280" s="50">
        <v>22.9</v>
      </c>
      <c r="C280" s="50">
        <v>13.03</v>
      </c>
      <c r="D280" s="50">
        <v>5395.0</v>
      </c>
      <c r="E280" s="51">
        <f t="shared" si="1"/>
        <v>0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</row>
    <row r="281" ht="15.75" customHeight="1">
      <c r="A281" s="49">
        <v>41983.62533333333</v>
      </c>
      <c r="B281" s="50">
        <v>22.9</v>
      </c>
      <c r="C281" s="50">
        <v>13.03</v>
      </c>
      <c r="D281" s="50">
        <v>5908.0</v>
      </c>
      <c r="E281" s="51">
        <f t="shared" si="1"/>
        <v>0</v>
      </c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</row>
    <row r="282" ht="15.75" customHeight="1">
      <c r="A282" s="49">
        <v>41984.62533333333</v>
      </c>
      <c r="B282" s="50">
        <v>22.9</v>
      </c>
      <c r="C282" s="50">
        <v>13.03</v>
      </c>
      <c r="D282" s="50">
        <v>23685.0</v>
      </c>
      <c r="E282" s="51">
        <f t="shared" si="1"/>
        <v>0</v>
      </c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</row>
    <row r="283" ht="15.75" customHeight="1">
      <c r="A283" s="49">
        <v>41985.62533333333</v>
      </c>
      <c r="B283" s="50">
        <v>22.9</v>
      </c>
      <c r="C283" s="50">
        <v>13.03</v>
      </c>
      <c r="D283" s="50">
        <v>2130.0</v>
      </c>
      <c r="E283" s="51">
        <f t="shared" si="1"/>
        <v>0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</row>
    <row r="284" ht="15.75" customHeight="1">
      <c r="A284" s="49">
        <v>41988.62533333333</v>
      </c>
      <c r="B284" s="50">
        <v>23.0</v>
      </c>
      <c r="C284" s="50">
        <v>13.087</v>
      </c>
      <c r="D284" s="50">
        <v>7000.0</v>
      </c>
      <c r="E284" s="51">
        <f t="shared" si="1"/>
        <v>0.004374520338</v>
      </c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</row>
    <row r="285" ht="15.75" customHeight="1">
      <c r="A285" s="49">
        <v>41989.62533333333</v>
      </c>
      <c r="B285" s="50">
        <v>22.83</v>
      </c>
      <c r="C285" s="50">
        <v>12.99</v>
      </c>
      <c r="D285" s="50">
        <v>18077.0</v>
      </c>
      <c r="E285" s="51">
        <f t="shared" si="1"/>
        <v>-0.007411935509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</row>
    <row r="286" ht="15.75" customHeight="1">
      <c r="A286" s="49">
        <v>41990.62533333333</v>
      </c>
      <c r="B286" s="50">
        <v>23.2</v>
      </c>
      <c r="C286" s="50">
        <v>13.2</v>
      </c>
      <c r="D286" s="50">
        <v>13224.0</v>
      </c>
      <c r="E286" s="51">
        <f t="shared" si="1"/>
        <v>0.01616628176</v>
      </c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</row>
    <row r="287" ht="15.75" customHeight="1">
      <c r="A287" s="49">
        <v>41991.62533333333</v>
      </c>
      <c r="B287" s="50">
        <v>23.3</v>
      </c>
      <c r="C287" s="50">
        <v>13.257</v>
      </c>
      <c r="D287" s="50">
        <v>38483.0</v>
      </c>
      <c r="E287" s="51">
        <f t="shared" si="1"/>
        <v>0.004318181818</v>
      </c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</row>
    <row r="288" ht="15.75" customHeight="1">
      <c r="A288" s="49">
        <v>41992.62533333333</v>
      </c>
      <c r="B288" s="50">
        <v>23.7</v>
      </c>
      <c r="C288" s="50">
        <v>13.485</v>
      </c>
      <c r="D288" s="50">
        <v>13347.0</v>
      </c>
      <c r="E288" s="51">
        <f t="shared" si="1"/>
        <v>0.01719846119</v>
      </c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</row>
    <row r="289" ht="15.75" customHeight="1">
      <c r="A289" s="49">
        <v>41995.62533333333</v>
      </c>
      <c r="B289" s="50">
        <v>24.1</v>
      </c>
      <c r="C289" s="50">
        <v>13.713</v>
      </c>
      <c r="D289" s="50">
        <v>24016.0</v>
      </c>
      <c r="E289" s="51">
        <f t="shared" si="1"/>
        <v>0.01690767519</v>
      </c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</row>
    <row r="290" ht="15.75" customHeight="1">
      <c r="A290" s="49">
        <v>41996.62533333333</v>
      </c>
      <c r="B290" s="50">
        <v>23.8</v>
      </c>
      <c r="C290" s="50">
        <v>13.542</v>
      </c>
      <c r="D290" s="50">
        <v>20167.0</v>
      </c>
      <c r="E290" s="51">
        <f t="shared" si="1"/>
        <v>-0.01246991905</v>
      </c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</row>
    <row r="291" ht="15.75" customHeight="1">
      <c r="A291" s="49">
        <v>41997.62533333333</v>
      </c>
      <c r="B291" s="50">
        <v>23.5</v>
      </c>
      <c r="C291" s="50">
        <v>13.371</v>
      </c>
      <c r="D291" s="50">
        <v>6254.0</v>
      </c>
      <c r="E291" s="51">
        <f t="shared" si="1"/>
        <v>-0.01262738148</v>
      </c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</row>
    <row r="292" ht="15.75" customHeight="1">
      <c r="A292" s="49">
        <v>41998.62533333333</v>
      </c>
      <c r="B292" s="50">
        <v>23.5</v>
      </c>
      <c r="C292" s="50">
        <v>13.371</v>
      </c>
      <c r="D292" s="50">
        <v>4076.0</v>
      </c>
      <c r="E292" s="51">
        <f t="shared" si="1"/>
        <v>0</v>
      </c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</row>
    <row r="293" ht="15.75" customHeight="1">
      <c r="A293" s="49">
        <v>41999.62533333333</v>
      </c>
      <c r="B293" s="50">
        <v>23.4</v>
      </c>
      <c r="C293" s="50">
        <v>13.314</v>
      </c>
      <c r="D293" s="50">
        <v>5256.0</v>
      </c>
      <c r="E293" s="51">
        <f t="shared" si="1"/>
        <v>-0.004262957146</v>
      </c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</row>
    <row r="294" ht="15.75" customHeight="1">
      <c r="A294" s="49">
        <v>42002.62533333333</v>
      </c>
      <c r="B294" s="50">
        <v>24.0</v>
      </c>
      <c r="C294" s="50">
        <v>13.656</v>
      </c>
      <c r="D294" s="50">
        <v>75019.0</v>
      </c>
      <c r="E294" s="51">
        <f t="shared" si="1"/>
        <v>0.02568724651</v>
      </c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</row>
    <row r="295" ht="15.75" customHeight="1">
      <c r="A295" s="49">
        <v>42003.62533333333</v>
      </c>
      <c r="B295" s="50">
        <v>24.0</v>
      </c>
      <c r="C295" s="50">
        <v>13.656</v>
      </c>
      <c r="D295" s="50">
        <v>14254.0</v>
      </c>
      <c r="E295" s="51">
        <f t="shared" si="1"/>
        <v>0</v>
      </c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</row>
    <row r="296" ht="15.75" customHeight="1">
      <c r="A296" s="49">
        <v>42004.62533333333</v>
      </c>
      <c r="B296" s="50">
        <v>23.9</v>
      </c>
      <c r="C296" s="50">
        <v>13.599</v>
      </c>
      <c r="D296" s="50">
        <v>2951.0</v>
      </c>
      <c r="E296" s="51">
        <f t="shared" si="1"/>
        <v>-0.004173989455</v>
      </c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</row>
    <row r="297" ht="15.75" customHeight="1">
      <c r="A297" s="49">
        <v>42006.62533333333</v>
      </c>
      <c r="B297" s="50">
        <v>24.0</v>
      </c>
      <c r="C297" s="50">
        <v>13.656</v>
      </c>
      <c r="D297" s="50">
        <v>1298.0</v>
      </c>
      <c r="E297" s="51">
        <f t="shared" si="1"/>
        <v>0.004191484668</v>
      </c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</row>
    <row r="298" ht="15.75" customHeight="1">
      <c r="A298" s="49">
        <v>42009.62533333333</v>
      </c>
      <c r="B298" s="50">
        <v>23.8</v>
      </c>
      <c r="C298" s="50">
        <v>13.542</v>
      </c>
      <c r="D298" s="50">
        <v>1266.0</v>
      </c>
      <c r="E298" s="51">
        <f t="shared" si="1"/>
        <v>-0.00834797891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</row>
    <row r="299" ht="15.75" customHeight="1">
      <c r="A299" s="49">
        <v>42010.62533333333</v>
      </c>
      <c r="B299" s="50">
        <v>23.78</v>
      </c>
      <c r="C299" s="50">
        <v>13.53</v>
      </c>
      <c r="D299" s="50">
        <v>4165.0</v>
      </c>
      <c r="E299" s="51">
        <f t="shared" si="1"/>
        <v>-0.0008861320337</v>
      </c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</row>
    <row r="300" ht="15.75" customHeight="1">
      <c r="A300" s="49">
        <v>42011.62533333333</v>
      </c>
      <c r="B300" s="50">
        <v>23.78</v>
      </c>
      <c r="C300" s="50">
        <v>13.53</v>
      </c>
      <c r="D300" s="50">
        <v>8427.0</v>
      </c>
      <c r="E300" s="51">
        <f t="shared" si="1"/>
        <v>0</v>
      </c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</row>
    <row r="301" ht="15.75" customHeight="1">
      <c r="A301" s="49">
        <v>42012.62533333333</v>
      </c>
      <c r="B301" s="50">
        <v>23.8</v>
      </c>
      <c r="C301" s="50">
        <v>13.542</v>
      </c>
      <c r="D301" s="50">
        <v>9374.0</v>
      </c>
      <c r="E301" s="51">
        <f t="shared" si="1"/>
        <v>0.0008869179601</v>
      </c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</row>
    <row r="302" ht="15.75" customHeight="1">
      <c r="A302" s="49">
        <v>42013.62533333333</v>
      </c>
      <c r="B302" s="50">
        <v>24.0</v>
      </c>
      <c r="C302" s="50">
        <v>13.656</v>
      </c>
      <c r="D302" s="50">
        <v>16326.0</v>
      </c>
      <c r="E302" s="51">
        <f t="shared" si="1"/>
        <v>0.00841825432</v>
      </c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</row>
    <row r="303" ht="15.75" customHeight="1">
      <c r="A303" s="49">
        <v>42016.62533333333</v>
      </c>
      <c r="B303" s="50">
        <v>24.4</v>
      </c>
      <c r="C303" s="50">
        <v>13.883</v>
      </c>
      <c r="D303" s="50">
        <v>10217.0</v>
      </c>
      <c r="E303" s="51">
        <f t="shared" si="1"/>
        <v>0.01662272994</v>
      </c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</row>
    <row r="304" ht="15.75" customHeight="1">
      <c r="A304" s="49">
        <v>42017.62533333333</v>
      </c>
      <c r="B304" s="50">
        <v>24.45</v>
      </c>
      <c r="C304" s="50">
        <v>13.912</v>
      </c>
      <c r="D304" s="50">
        <v>8497.0</v>
      </c>
      <c r="E304" s="51">
        <f t="shared" si="1"/>
        <v>0.002088885688</v>
      </c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</row>
    <row r="305" ht="15.75" customHeight="1">
      <c r="A305" s="49">
        <v>42019.62533333333</v>
      </c>
      <c r="B305" s="50">
        <v>24.7</v>
      </c>
      <c r="C305" s="50">
        <v>14.054</v>
      </c>
      <c r="D305" s="50">
        <v>39124.0</v>
      </c>
      <c r="E305" s="51">
        <f t="shared" si="1"/>
        <v>0.01020701553</v>
      </c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</row>
    <row r="306" ht="15.75" customHeight="1">
      <c r="A306" s="49">
        <v>42020.62533333333</v>
      </c>
      <c r="B306" s="50">
        <v>24.65</v>
      </c>
      <c r="C306" s="50">
        <v>14.025</v>
      </c>
      <c r="D306" s="50">
        <v>11989.0</v>
      </c>
      <c r="E306" s="51">
        <f t="shared" si="1"/>
        <v>-0.002063469475</v>
      </c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</row>
    <row r="307" ht="15.75" customHeight="1">
      <c r="A307" s="49">
        <v>42023.62533333333</v>
      </c>
      <c r="B307" s="50">
        <v>24.6</v>
      </c>
      <c r="C307" s="50">
        <v>13.997</v>
      </c>
      <c r="D307" s="50">
        <v>4405.0</v>
      </c>
      <c r="E307" s="51">
        <f t="shared" si="1"/>
        <v>-0.001996434938</v>
      </c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</row>
    <row r="308" ht="15.75" customHeight="1">
      <c r="A308" s="49">
        <v>42024.62533333333</v>
      </c>
      <c r="B308" s="50">
        <v>24.6</v>
      </c>
      <c r="C308" s="50">
        <v>13.997</v>
      </c>
      <c r="D308" s="50">
        <v>13108.0</v>
      </c>
      <c r="E308" s="51">
        <f t="shared" si="1"/>
        <v>0</v>
      </c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</row>
    <row r="309" ht="15.75" customHeight="1">
      <c r="A309" s="49">
        <v>42025.62533333333</v>
      </c>
      <c r="B309" s="50">
        <v>24.9</v>
      </c>
      <c r="C309" s="50">
        <v>14.168</v>
      </c>
      <c r="D309" s="50">
        <v>28473.0</v>
      </c>
      <c r="E309" s="51">
        <f t="shared" si="1"/>
        <v>0.01221690362</v>
      </c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</row>
    <row r="310" ht="15.75" customHeight="1">
      <c r="A310" s="49">
        <v>42026.62533333333</v>
      </c>
      <c r="B310" s="50">
        <v>24.67</v>
      </c>
      <c r="C310" s="50">
        <v>14.037</v>
      </c>
      <c r="D310" s="50">
        <v>1053.0</v>
      </c>
      <c r="E310" s="51">
        <f t="shared" si="1"/>
        <v>-0.009246188594</v>
      </c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</row>
    <row r="311" ht="15.75" customHeight="1">
      <c r="A311" s="49">
        <v>42027.62533333333</v>
      </c>
      <c r="B311" s="50">
        <v>24.79</v>
      </c>
      <c r="C311" s="50">
        <v>14.105</v>
      </c>
      <c r="D311" s="50">
        <v>20295.0</v>
      </c>
      <c r="E311" s="51">
        <f t="shared" si="1"/>
        <v>0.004844339959</v>
      </c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</row>
    <row r="312" ht="15.75" customHeight="1">
      <c r="A312" s="49">
        <v>42030.62533333333</v>
      </c>
      <c r="B312" s="50">
        <v>25.0</v>
      </c>
      <c r="C312" s="50">
        <v>14.225</v>
      </c>
      <c r="D312" s="50">
        <v>2821.0</v>
      </c>
      <c r="E312" s="51">
        <f t="shared" si="1"/>
        <v>0.008507621411</v>
      </c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</row>
    <row r="313" ht="15.75" customHeight="1">
      <c r="A313" s="49">
        <v>42031.62533333333</v>
      </c>
      <c r="B313" s="50">
        <v>24.9</v>
      </c>
      <c r="C313" s="50">
        <v>14.168</v>
      </c>
      <c r="D313" s="50">
        <v>4619.0</v>
      </c>
      <c r="E313" s="51">
        <f t="shared" si="1"/>
        <v>-0.004007029877</v>
      </c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</row>
    <row r="314" ht="15.75" customHeight="1">
      <c r="A314" s="49">
        <v>42032.62533333333</v>
      </c>
      <c r="B314" s="50">
        <v>24.9</v>
      </c>
      <c r="C314" s="50">
        <v>14.168</v>
      </c>
      <c r="D314" s="50">
        <v>6460.0</v>
      </c>
      <c r="E314" s="51">
        <f t="shared" si="1"/>
        <v>0</v>
      </c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</row>
    <row r="315" ht="15.75" customHeight="1">
      <c r="A315" s="49">
        <v>42033.62533333333</v>
      </c>
      <c r="B315" s="50">
        <v>24.95</v>
      </c>
      <c r="C315" s="50">
        <v>14.196</v>
      </c>
      <c r="D315" s="50">
        <v>10142.0</v>
      </c>
      <c r="E315" s="51">
        <f t="shared" si="1"/>
        <v>0.001976284585</v>
      </c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</row>
    <row r="316" ht="15.75" customHeight="1">
      <c r="A316" s="49">
        <v>42034.62533333333</v>
      </c>
      <c r="B316" s="50">
        <v>24.8</v>
      </c>
      <c r="C316" s="50">
        <v>14.111</v>
      </c>
      <c r="D316" s="50">
        <v>9526.0</v>
      </c>
      <c r="E316" s="51">
        <f t="shared" si="1"/>
        <v>-0.005987602141</v>
      </c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</row>
    <row r="317" ht="15.75" customHeight="1">
      <c r="A317" s="49">
        <v>42037.62533333333</v>
      </c>
      <c r="B317" s="50">
        <v>24.8</v>
      </c>
      <c r="C317" s="50">
        <v>14.111</v>
      </c>
      <c r="D317" s="50">
        <v>15477.0</v>
      </c>
      <c r="E317" s="51">
        <f t="shared" si="1"/>
        <v>0</v>
      </c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</row>
    <row r="318" ht="15.75" customHeight="1">
      <c r="A318" s="49">
        <v>42038.62533333333</v>
      </c>
      <c r="B318" s="50">
        <v>24.8</v>
      </c>
      <c r="C318" s="50">
        <v>14.111</v>
      </c>
      <c r="D318" s="50">
        <v>1703.0</v>
      </c>
      <c r="E318" s="51">
        <f t="shared" si="1"/>
        <v>0</v>
      </c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</row>
    <row r="319" ht="15.75" customHeight="1">
      <c r="A319" s="49">
        <v>42039.62533333333</v>
      </c>
      <c r="B319" s="50">
        <v>24.65</v>
      </c>
      <c r="C319" s="50">
        <v>14.025</v>
      </c>
      <c r="D319" s="50">
        <v>7123.0</v>
      </c>
      <c r="E319" s="51">
        <f t="shared" si="1"/>
        <v>-0.006094536177</v>
      </c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</row>
    <row r="320" ht="15.75" customHeight="1">
      <c r="A320" s="49">
        <v>42040.62533333333</v>
      </c>
      <c r="B320" s="50">
        <v>24.45</v>
      </c>
      <c r="C320" s="50">
        <v>13.912</v>
      </c>
      <c r="D320" s="50">
        <v>13869.0</v>
      </c>
      <c r="E320" s="51">
        <f t="shared" si="1"/>
        <v>-0.008057040998</v>
      </c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</row>
    <row r="321" ht="15.75" customHeight="1">
      <c r="A321" s="49">
        <v>42041.62533333333</v>
      </c>
      <c r="B321" s="50">
        <v>24.44</v>
      </c>
      <c r="C321" s="50">
        <v>13.906</v>
      </c>
      <c r="D321" s="50">
        <v>16233.0</v>
      </c>
      <c r="E321" s="51">
        <f t="shared" si="1"/>
        <v>-0.0004312823462</v>
      </c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</row>
    <row r="322" ht="15.75" customHeight="1">
      <c r="A322" s="49">
        <v>42044.62533333333</v>
      </c>
      <c r="B322" s="50">
        <v>24.49</v>
      </c>
      <c r="C322" s="50">
        <v>13.934</v>
      </c>
      <c r="D322" s="50">
        <v>7093.0</v>
      </c>
      <c r="E322" s="51">
        <f t="shared" si="1"/>
        <v>0.002013519344</v>
      </c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</row>
    <row r="323" ht="15.75" customHeight="1">
      <c r="A323" s="49">
        <v>42045.62533333333</v>
      </c>
      <c r="B323" s="50">
        <v>24.34</v>
      </c>
      <c r="C323" s="50">
        <v>13.849</v>
      </c>
      <c r="D323" s="50">
        <v>2106.0</v>
      </c>
      <c r="E323" s="51">
        <f t="shared" si="1"/>
        <v>-0.006100186594</v>
      </c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</row>
    <row r="324" ht="15.75" customHeight="1">
      <c r="A324" s="49">
        <v>42046.62533333333</v>
      </c>
      <c r="B324" s="50">
        <v>24.35</v>
      </c>
      <c r="C324" s="50">
        <v>13.855</v>
      </c>
      <c r="D324" s="50">
        <v>7193.0</v>
      </c>
      <c r="E324" s="51">
        <f t="shared" si="1"/>
        <v>0.0004332442776</v>
      </c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</row>
    <row r="325" ht="15.75" customHeight="1">
      <c r="A325" s="49">
        <v>42047.62533333333</v>
      </c>
      <c r="B325" s="50">
        <v>24.66</v>
      </c>
      <c r="C325" s="50">
        <v>14.031</v>
      </c>
      <c r="D325" s="50">
        <v>3455.0</v>
      </c>
      <c r="E325" s="51">
        <f t="shared" si="1"/>
        <v>0.01270299531</v>
      </c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</row>
    <row r="326" ht="15.75" customHeight="1">
      <c r="A326" s="49">
        <v>42048.62533333333</v>
      </c>
      <c r="B326" s="50">
        <v>24.61</v>
      </c>
      <c r="C326" s="50">
        <v>14.003</v>
      </c>
      <c r="D326" s="50">
        <v>10697.0</v>
      </c>
      <c r="E326" s="51">
        <f t="shared" si="1"/>
        <v>-0.001995581213</v>
      </c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</row>
    <row r="327" ht="15.75" customHeight="1">
      <c r="A327" s="49">
        <v>42051.62533333333</v>
      </c>
      <c r="B327" s="50">
        <v>24.63</v>
      </c>
      <c r="C327" s="50">
        <v>14.014</v>
      </c>
      <c r="D327" s="50">
        <v>4966.0</v>
      </c>
      <c r="E327" s="51">
        <f t="shared" si="1"/>
        <v>0.0007855459544</v>
      </c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</row>
    <row r="328" ht="15.75" customHeight="1">
      <c r="A328" s="49">
        <v>42052.62533333333</v>
      </c>
      <c r="B328" s="50">
        <v>24.6</v>
      </c>
      <c r="C328" s="50">
        <v>13.997</v>
      </c>
      <c r="D328" s="50">
        <v>7876.0</v>
      </c>
      <c r="E328" s="51">
        <f t="shared" si="1"/>
        <v>-0.001213072642</v>
      </c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</row>
    <row r="329" ht="15.75" customHeight="1">
      <c r="A329" s="49">
        <v>42053.62533333333</v>
      </c>
      <c r="B329" s="50">
        <v>24.4</v>
      </c>
      <c r="C329" s="50">
        <v>13.883</v>
      </c>
      <c r="D329" s="50">
        <v>6055.0</v>
      </c>
      <c r="E329" s="51">
        <f t="shared" si="1"/>
        <v>-0.008144602415</v>
      </c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</row>
    <row r="330" ht="15.75" customHeight="1">
      <c r="A330" s="49">
        <v>42054.62533333333</v>
      </c>
      <c r="B330" s="50">
        <v>24.9</v>
      </c>
      <c r="C330" s="50">
        <v>14.168</v>
      </c>
      <c r="D330" s="50">
        <v>16946.0</v>
      </c>
      <c r="E330" s="51">
        <f t="shared" si="1"/>
        <v>0.02052870417</v>
      </c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</row>
    <row r="331" ht="15.75" customHeight="1">
      <c r="A331" s="49">
        <v>42055.62533333333</v>
      </c>
      <c r="B331" s="50">
        <v>25.0</v>
      </c>
      <c r="C331" s="50">
        <v>14.225</v>
      </c>
      <c r="D331" s="50">
        <v>24059.0</v>
      </c>
      <c r="E331" s="51">
        <f t="shared" si="1"/>
        <v>0.004023150762</v>
      </c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</row>
    <row r="332" ht="15.75" customHeight="1">
      <c r="A332" s="49">
        <v>42058.62533333333</v>
      </c>
      <c r="B332" s="50">
        <v>25.18</v>
      </c>
      <c r="C332" s="50">
        <v>14.327</v>
      </c>
      <c r="D332" s="50">
        <v>16590.0</v>
      </c>
      <c r="E332" s="51">
        <f t="shared" si="1"/>
        <v>0.007170474517</v>
      </c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</row>
    <row r="333" ht="15.75" customHeight="1">
      <c r="A333" s="49">
        <v>42059.62533333333</v>
      </c>
      <c r="B333" s="50">
        <v>25.3</v>
      </c>
      <c r="C333" s="50">
        <v>14.395</v>
      </c>
      <c r="D333" s="50">
        <v>10181.0</v>
      </c>
      <c r="E333" s="51">
        <f t="shared" si="1"/>
        <v>0.004746283241</v>
      </c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</row>
    <row r="334" ht="15.75" customHeight="1">
      <c r="A334" s="49">
        <v>42060.62533333333</v>
      </c>
      <c r="B334" s="50">
        <v>26.05</v>
      </c>
      <c r="C334" s="50">
        <v>14.822</v>
      </c>
      <c r="D334" s="50">
        <v>20042.0</v>
      </c>
      <c r="E334" s="51">
        <f t="shared" si="1"/>
        <v>0.02966307746</v>
      </c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</row>
    <row r="335" ht="15.75" customHeight="1">
      <c r="A335" s="49">
        <v>42061.62533333333</v>
      </c>
      <c r="B335" s="50">
        <v>27.29</v>
      </c>
      <c r="C335" s="50">
        <v>15.528</v>
      </c>
      <c r="D335" s="50">
        <v>22311.0</v>
      </c>
      <c r="E335" s="51">
        <f t="shared" si="1"/>
        <v>0.04763189853</v>
      </c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</row>
    <row r="336" ht="15.75" customHeight="1">
      <c r="A336" s="49">
        <v>42062.62533333333</v>
      </c>
      <c r="B336" s="50">
        <v>28.0</v>
      </c>
      <c r="C336" s="50">
        <v>15.932</v>
      </c>
      <c r="D336" s="50">
        <v>57840.0</v>
      </c>
      <c r="E336" s="51">
        <f t="shared" si="1"/>
        <v>0.02601751674</v>
      </c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</row>
    <row r="337" ht="15.75" customHeight="1">
      <c r="A337" s="49">
        <v>42065.62533333333</v>
      </c>
      <c r="B337" s="50">
        <v>27.7</v>
      </c>
      <c r="C337" s="50">
        <v>15.761</v>
      </c>
      <c r="D337" s="50">
        <v>11192.0</v>
      </c>
      <c r="E337" s="51">
        <f t="shared" si="1"/>
        <v>-0.01073311574</v>
      </c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</row>
    <row r="338" ht="15.75" customHeight="1">
      <c r="A338" s="49">
        <v>42066.62533333333</v>
      </c>
      <c r="B338" s="50">
        <v>27.16</v>
      </c>
      <c r="C338" s="50">
        <v>15.454</v>
      </c>
      <c r="D338" s="50">
        <v>8846.0</v>
      </c>
      <c r="E338" s="51">
        <f t="shared" si="1"/>
        <v>-0.01947845949</v>
      </c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</row>
    <row r="339" ht="15.75" customHeight="1">
      <c r="A339" s="49">
        <v>42067.62533333333</v>
      </c>
      <c r="B339" s="50">
        <v>27.09</v>
      </c>
      <c r="C339" s="50">
        <v>15.414</v>
      </c>
      <c r="D339" s="50">
        <v>15805.0</v>
      </c>
      <c r="E339" s="51">
        <f t="shared" si="1"/>
        <v>-0.002588326647</v>
      </c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</row>
    <row r="340" ht="15.75" customHeight="1">
      <c r="A340" s="49">
        <v>42068.62533333333</v>
      </c>
      <c r="B340" s="50">
        <v>27.4</v>
      </c>
      <c r="C340" s="50">
        <v>15.59</v>
      </c>
      <c r="D340" s="50">
        <v>7103.0</v>
      </c>
      <c r="E340" s="51">
        <f t="shared" si="1"/>
        <v>0.01141819125</v>
      </c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</row>
    <row r="341" ht="15.75" customHeight="1">
      <c r="A341" s="49">
        <v>42069.62533333333</v>
      </c>
      <c r="B341" s="50">
        <v>27.61</v>
      </c>
      <c r="C341" s="50">
        <v>15.71</v>
      </c>
      <c r="D341" s="50">
        <v>22408.0</v>
      </c>
      <c r="E341" s="51">
        <f t="shared" si="1"/>
        <v>0.007697241822</v>
      </c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</row>
    <row r="342" ht="15.75" customHeight="1">
      <c r="A342" s="49">
        <v>42072.62533333333</v>
      </c>
      <c r="B342" s="50">
        <v>27.7</v>
      </c>
      <c r="C342" s="50">
        <v>15.761</v>
      </c>
      <c r="D342" s="50">
        <v>9459.0</v>
      </c>
      <c r="E342" s="51">
        <f t="shared" si="1"/>
        <v>0.003246339911</v>
      </c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</row>
    <row r="343" ht="15.75" customHeight="1">
      <c r="A343" s="49">
        <v>42073.62533333333</v>
      </c>
      <c r="B343" s="50">
        <v>27.65</v>
      </c>
      <c r="C343" s="50">
        <v>15.732</v>
      </c>
      <c r="D343" s="50">
        <v>5651.0</v>
      </c>
      <c r="E343" s="51">
        <f t="shared" si="1"/>
        <v>-0.001839984773</v>
      </c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</row>
    <row r="344" ht="15.75" customHeight="1">
      <c r="A344" s="49">
        <v>42074.62533333333</v>
      </c>
      <c r="B344" s="50">
        <v>27.65</v>
      </c>
      <c r="C344" s="50">
        <v>15.732</v>
      </c>
      <c r="D344" s="50">
        <v>6385.0</v>
      </c>
      <c r="E344" s="51">
        <f t="shared" si="1"/>
        <v>0</v>
      </c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</row>
    <row r="345" ht="15.75" customHeight="1">
      <c r="A345" s="49">
        <v>42075.62533333333</v>
      </c>
      <c r="B345" s="50">
        <v>27.68</v>
      </c>
      <c r="C345" s="50">
        <v>15.749</v>
      </c>
      <c r="D345" s="50">
        <v>3003.0</v>
      </c>
      <c r="E345" s="51">
        <f t="shared" si="1"/>
        <v>0.001080600051</v>
      </c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</row>
    <row r="346" ht="15.75" customHeight="1">
      <c r="A346" s="49">
        <v>42076.62533333333</v>
      </c>
      <c r="B346" s="50">
        <v>28.0</v>
      </c>
      <c r="C346" s="50">
        <v>15.932</v>
      </c>
      <c r="D346" s="50">
        <v>14315.0</v>
      </c>
      <c r="E346" s="51">
        <f t="shared" si="1"/>
        <v>0.01161978538</v>
      </c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</row>
    <row r="347" ht="15.75" customHeight="1">
      <c r="A347" s="49">
        <v>42079.62533333333</v>
      </c>
      <c r="B347" s="50">
        <v>27.8</v>
      </c>
      <c r="C347" s="50">
        <v>15.818</v>
      </c>
      <c r="D347" s="50">
        <v>4992.0</v>
      </c>
      <c r="E347" s="51">
        <f t="shared" si="1"/>
        <v>-0.007155410495</v>
      </c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</row>
    <row r="348" ht="15.75" customHeight="1">
      <c r="A348" s="49">
        <v>42080.62533333333</v>
      </c>
      <c r="B348" s="50">
        <v>27.8</v>
      </c>
      <c r="C348" s="50">
        <v>15.818</v>
      </c>
      <c r="D348" s="50">
        <v>2964.0</v>
      </c>
      <c r="E348" s="51">
        <f t="shared" si="1"/>
        <v>0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</row>
    <row r="349" ht="15.75" customHeight="1">
      <c r="A349" s="49">
        <v>42081.62533333333</v>
      </c>
      <c r="B349" s="50">
        <v>26.97</v>
      </c>
      <c r="C349" s="50">
        <v>15.346</v>
      </c>
      <c r="D349" s="50">
        <v>2390.0</v>
      </c>
      <c r="E349" s="51">
        <f t="shared" si="1"/>
        <v>-0.02983942344</v>
      </c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</row>
    <row r="350" ht="15.75" customHeight="1">
      <c r="A350" s="49">
        <v>42082.62533333333</v>
      </c>
      <c r="B350" s="50">
        <v>27.4</v>
      </c>
      <c r="C350" s="50">
        <v>15.59</v>
      </c>
      <c r="D350" s="50">
        <v>14651.0</v>
      </c>
      <c r="E350" s="51">
        <f t="shared" si="1"/>
        <v>0.01589990877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</row>
    <row r="351" ht="15.75" customHeight="1">
      <c r="A351" s="49">
        <v>42086.62533333333</v>
      </c>
      <c r="B351" s="50">
        <v>27.22</v>
      </c>
      <c r="C351" s="50">
        <v>15.488</v>
      </c>
      <c r="D351" s="50">
        <v>3488.0</v>
      </c>
      <c r="E351" s="51">
        <f t="shared" si="1"/>
        <v>-0.006542655548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</row>
    <row r="352" ht="15.75" customHeight="1">
      <c r="A352" s="49">
        <v>42087.62533333333</v>
      </c>
      <c r="B352" s="50">
        <v>26.72</v>
      </c>
      <c r="C352" s="50">
        <v>15.203</v>
      </c>
      <c r="D352" s="50">
        <v>5583.0</v>
      </c>
      <c r="E352" s="51">
        <f t="shared" si="1"/>
        <v>-0.01840134298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</row>
    <row r="353" ht="15.75" customHeight="1">
      <c r="A353" s="49">
        <v>42088.62533333333</v>
      </c>
      <c r="B353" s="50">
        <v>26.8</v>
      </c>
      <c r="C353" s="50">
        <v>15.249</v>
      </c>
      <c r="D353" s="50">
        <v>9447.0</v>
      </c>
      <c r="E353" s="51">
        <f t="shared" si="1"/>
        <v>0.003025718608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</row>
    <row r="354" ht="15.75" customHeight="1">
      <c r="A354" s="49">
        <v>42089.62533333333</v>
      </c>
      <c r="B354" s="50">
        <v>26.85</v>
      </c>
      <c r="C354" s="50">
        <v>15.277</v>
      </c>
      <c r="D354" s="50">
        <v>4753.0</v>
      </c>
      <c r="E354" s="51">
        <f t="shared" si="1"/>
        <v>0.001836185979</v>
      </c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</row>
    <row r="355" ht="15.75" customHeight="1">
      <c r="A355" s="49">
        <v>42090.62533333333</v>
      </c>
      <c r="B355" s="50">
        <v>26.85</v>
      </c>
      <c r="C355" s="50">
        <v>15.277</v>
      </c>
      <c r="D355" s="50">
        <v>3694.0</v>
      </c>
      <c r="E355" s="51">
        <f t="shared" si="1"/>
        <v>0</v>
      </c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</row>
    <row r="356" ht="15.75" customHeight="1">
      <c r="A356" s="49">
        <v>42093.62533333333</v>
      </c>
      <c r="B356" s="50">
        <v>27.58</v>
      </c>
      <c r="C356" s="50">
        <v>15.693</v>
      </c>
      <c r="D356" s="50">
        <v>7658.0</v>
      </c>
      <c r="E356" s="51">
        <f t="shared" si="1"/>
        <v>0.02723047719</v>
      </c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</row>
    <row r="357" ht="15.75" customHeight="1">
      <c r="A357" s="49">
        <v>42094.62533333333</v>
      </c>
      <c r="B357" s="50">
        <v>26.95</v>
      </c>
      <c r="C357" s="50">
        <v>15.334</v>
      </c>
      <c r="D357" s="50">
        <v>3860.0</v>
      </c>
      <c r="E357" s="51">
        <f t="shared" si="1"/>
        <v>-0.02287644173</v>
      </c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</row>
    <row r="358" ht="15.75" customHeight="1">
      <c r="A358" s="49">
        <v>42095.62533333333</v>
      </c>
      <c r="B358" s="50">
        <v>27.0</v>
      </c>
      <c r="C358" s="50">
        <v>15.363</v>
      </c>
      <c r="D358" s="50">
        <v>8045.0</v>
      </c>
      <c r="E358" s="51">
        <f t="shared" si="1"/>
        <v>0.001891222121</v>
      </c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</row>
    <row r="359" ht="15.75" customHeight="1">
      <c r="A359" s="49">
        <v>42096.62533333333</v>
      </c>
      <c r="B359" s="50">
        <v>27.4</v>
      </c>
      <c r="C359" s="50">
        <v>15.59</v>
      </c>
      <c r="D359" s="50">
        <v>5781.0</v>
      </c>
      <c r="E359" s="51">
        <f t="shared" si="1"/>
        <v>0.01477575994</v>
      </c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</row>
    <row r="360" ht="15.75" customHeight="1">
      <c r="A360" s="49">
        <v>42097.62533333333</v>
      </c>
      <c r="B360" s="50">
        <v>27.2</v>
      </c>
      <c r="C360" s="50">
        <v>15.476</v>
      </c>
      <c r="D360" s="50">
        <v>3862.0</v>
      </c>
      <c r="E360" s="51">
        <f t="shared" si="1"/>
        <v>-0.007312379731</v>
      </c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</row>
    <row r="361" ht="15.75" customHeight="1">
      <c r="A361" s="49">
        <v>42100.62533333333</v>
      </c>
      <c r="B361" s="50">
        <v>27.2</v>
      </c>
      <c r="C361" s="50">
        <v>15.476</v>
      </c>
      <c r="D361" s="50">
        <v>3086.0</v>
      </c>
      <c r="E361" s="51">
        <f t="shared" si="1"/>
        <v>0</v>
      </c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</row>
    <row r="362" ht="15.75" customHeight="1">
      <c r="A362" s="49">
        <v>42101.62533333333</v>
      </c>
      <c r="B362" s="50">
        <v>27.5</v>
      </c>
      <c r="C362" s="50">
        <v>15.647</v>
      </c>
      <c r="D362" s="50">
        <v>5402.0</v>
      </c>
      <c r="E362" s="51">
        <f t="shared" si="1"/>
        <v>0.01104936676</v>
      </c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</row>
    <row r="363" ht="15.75" customHeight="1">
      <c r="A363" s="49">
        <v>42102.62533333333</v>
      </c>
      <c r="B363" s="50">
        <v>27.77</v>
      </c>
      <c r="C363" s="50">
        <v>15.801</v>
      </c>
      <c r="D363" s="50">
        <v>4496.0</v>
      </c>
      <c r="E363" s="51">
        <f t="shared" si="1"/>
        <v>0.009842142264</v>
      </c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</row>
    <row r="364" ht="15.75" customHeight="1">
      <c r="A364" s="49">
        <v>42104.62533333333</v>
      </c>
      <c r="B364" s="50">
        <v>27.69</v>
      </c>
      <c r="C364" s="50">
        <v>15.755</v>
      </c>
      <c r="D364" s="50">
        <v>820.0</v>
      </c>
      <c r="E364" s="51">
        <f t="shared" si="1"/>
        <v>-0.002911208151</v>
      </c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</row>
    <row r="365" ht="15.75" customHeight="1">
      <c r="A365" s="49">
        <v>42107.62533333333</v>
      </c>
      <c r="B365" s="50">
        <v>27.69</v>
      </c>
      <c r="C365" s="50">
        <v>15.755</v>
      </c>
      <c r="D365" s="50">
        <v>12684.0</v>
      </c>
      <c r="E365" s="51">
        <f t="shared" si="1"/>
        <v>0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</row>
    <row r="366" ht="15.75" customHeight="1">
      <c r="A366" s="49">
        <v>42108.62533333333</v>
      </c>
      <c r="B366" s="50">
        <v>27.67</v>
      </c>
      <c r="C366" s="50">
        <v>15.744</v>
      </c>
      <c r="D366" s="50">
        <v>12230.0</v>
      </c>
      <c r="E366" s="51">
        <f t="shared" si="1"/>
        <v>-0.0006981910505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</row>
    <row r="367" ht="15.75" customHeight="1">
      <c r="A367" s="49">
        <v>42109.62533333333</v>
      </c>
      <c r="B367" s="50">
        <v>27.7</v>
      </c>
      <c r="C367" s="50">
        <v>15.761</v>
      </c>
      <c r="D367" s="50">
        <v>10900.0</v>
      </c>
      <c r="E367" s="51">
        <f t="shared" si="1"/>
        <v>0.001079776423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</row>
    <row r="368" ht="15.75" customHeight="1">
      <c r="A368" s="49">
        <v>42110.62533333333</v>
      </c>
      <c r="B368" s="50">
        <v>27.68</v>
      </c>
      <c r="C368" s="50">
        <v>15.749</v>
      </c>
      <c r="D368" s="50">
        <v>4175.0</v>
      </c>
      <c r="E368" s="51">
        <f t="shared" si="1"/>
        <v>-0.0007613730093</v>
      </c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</row>
    <row r="369" ht="15.75" customHeight="1">
      <c r="A369" s="49">
        <v>42111.62533333333</v>
      </c>
      <c r="B369" s="50">
        <v>27.65</v>
      </c>
      <c r="C369" s="50">
        <v>15.732</v>
      </c>
      <c r="D369" s="50">
        <v>1109.0</v>
      </c>
      <c r="E369" s="51">
        <f t="shared" si="1"/>
        <v>-0.001079433615</v>
      </c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</row>
    <row r="370" ht="15.75" customHeight="1">
      <c r="A370" s="49">
        <v>42114.62533333333</v>
      </c>
      <c r="B370" s="50">
        <v>27.55</v>
      </c>
      <c r="C370" s="50">
        <v>15.676</v>
      </c>
      <c r="D370" s="50">
        <v>7784.0</v>
      </c>
      <c r="E370" s="51">
        <f t="shared" si="1"/>
        <v>-0.003559623697</v>
      </c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</row>
    <row r="371" ht="15.75" customHeight="1">
      <c r="A371" s="49">
        <v>42115.62533333333</v>
      </c>
      <c r="B371" s="50">
        <v>27.6</v>
      </c>
      <c r="C371" s="50">
        <v>15.704</v>
      </c>
      <c r="D371" s="50">
        <v>6139.0</v>
      </c>
      <c r="E371" s="51">
        <f t="shared" si="1"/>
        <v>0.001786169941</v>
      </c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</row>
    <row r="372" ht="15.75" customHeight="1">
      <c r="A372" s="49">
        <v>42116.62533333333</v>
      </c>
      <c r="B372" s="50">
        <v>27.6</v>
      </c>
      <c r="C372" s="50">
        <v>15.704</v>
      </c>
      <c r="D372" s="50">
        <v>7163.0</v>
      </c>
      <c r="E372" s="51">
        <f t="shared" si="1"/>
        <v>0</v>
      </c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</row>
    <row r="373" ht="15.75" customHeight="1">
      <c r="A373" s="49">
        <v>42117.62533333333</v>
      </c>
      <c r="B373" s="50">
        <v>27.68</v>
      </c>
      <c r="C373" s="50">
        <v>15.749</v>
      </c>
      <c r="D373" s="50">
        <v>8802.0</v>
      </c>
      <c r="E373" s="51">
        <f t="shared" si="1"/>
        <v>0.002865511971</v>
      </c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</row>
    <row r="374" ht="15.75" customHeight="1">
      <c r="A374" s="49">
        <v>42118.62533333333</v>
      </c>
      <c r="B374" s="50">
        <v>27.7</v>
      </c>
      <c r="C374" s="50">
        <v>15.761</v>
      </c>
      <c r="D374" s="50">
        <v>7810.0</v>
      </c>
      <c r="E374" s="51">
        <f t="shared" si="1"/>
        <v>0.0007619531399</v>
      </c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</row>
    <row r="375" ht="15.75" customHeight="1">
      <c r="A375" s="49">
        <v>42121.62533333333</v>
      </c>
      <c r="B375" s="50">
        <v>27.6</v>
      </c>
      <c r="C375" s="50">
        <v>15.704</v>
      </c>
      <c r="D375" s="50">
        <v>2531.0</v>
      </c>
      <c r="E375" s="51">
        <f t="shared" si="1"/>
        <v>-0.003616521794</v>
      </c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</row>
    <row r="376" ht="15.75" customHeight="1">
      <c r="A376" s="49">
        <v>42122.62533333333</v>
      </c>
      <c r="B376" s="50">
        <v>27.8</v>
      </c>
      <c r="C376" s="50">
        <v>15.818</v>
      </c>
      <c r="D376" s="50">
        <v>16430.0</v>
      </c>
      <c r="E376" s="51">
        <f t="shared" si="1"/>
        <v>0.007259296994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</row>
    <row r="377" ht="15.75" customHeight="1">
      <c r="A377" s="49">
        <v>42123.62533333333</v>
      </c>
      <c r="B377" s="50">
        <v>27.98</v>
      </c>
      <c r="C377" s="50">
        <v>15.92</v>
      </c>
      <c r="D377" s="50">
        <v>677.0</v>
      </c>
      <c r="E377" s="51">
        <f t="shared" si="1"/>
        <v>0.006448349981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</row>
    <row r="378" ht="15.75" customHeight="1">
      <c r="A378" s="49">
        <v>42124.62533333333</v>
      </c>
      <c r="B378" s="50">
        <v>27.8</v>
      </c>
      <c r="C378" s="50">
        <v>15.818</v>
      </c>
      <c r="D378" s="50">
        <v>3175.0</v>
      </c>
      <c r="E378" s="51">
        <f t="shared" si="1"/>
        <v>-0.006407035176</v>
      </c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</row>
    <row r="379" ht="15.75" customHeight="1">
      <c r="A379" s="49">
        <v>42128.62533333333</v>
      </c>
      <c r="B379" s="50">
        <v>27.79</v>
      </c>
      <c r="C379" s="50">
        <v>15.812</v>
      </c>
      <c r="D379" s="50">
        <v>2512.0</v>
      </c>
      <c r="E379" s="51">
        <f t="shared" si="1"/>
        <v>-0.0003793147048</v>
      </c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</row>
    <row r="380" ht="15.75" customHeight="1">
      <c r="A380" s="49">
        <v>42129.62533333333</v>
      </c>
      <c r="B380" s="50">
        <v>28.35</v>
      </c>
      <c r="C380" s="50">
        <v>16.131</v>
      </c>
      <c r="D380" s="50">
        <v>10406.0</v>
      </c>
      <c r="E380" s="51">
        <f t="shared" si="1"/>
        <v>0.02017455097</v>
      </c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</row>
    <row r="381" ht="15.75" customHeight="1">
      <c r="A381" s="49">
        <v>42130.62533333333</v>
      </c>
      <c r="B381" s="50">
        <v>28.3</v>
      </c>
      <c r="C381" s="50">
        <v>16.102</v>
      </c>
      <c r="D381" s="50">
        <v>8475.0</v>
      </c>
      <c r="E381" s="51">
        <f t="shared" si="1"/>
        <v>-0.001797780671</v>
      </c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</row>
    <row r="382" ht="15.75" customHeight="1">
      <c r="A382" s="49">
        <v>42131.62533333333</v>
      </c>
      <c r="B382" s="50">
        <v>28.01</v>
      </c>
      <c r="C382" s="50">
        <v>15.937</v>
      </c>
      <c r="D382" s="50">
        <v>2480.0</v>
      </c>
      <c r="E382" s="51">
        <f t="shared" si="1"/>
        <v>-0.01024717426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</row>
    <row r="383" ht="15.75" customHeight="1">
      <c r="A383" s="49">
        <v>42132.62533333333</v>
      </c>
      <c r="B383" s="50">
        <v>27.98</v>
      </c>
      <c r="C383" s="50">
        <v>15.92</v>
      </c>
      <c r="D383" s="50">
        <v>5811.0</v>
      </c>
      <c r="E383" s="51">
        <f t="shared" si="1"/>
        <v>-0.001066700132</v>
      </c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</row>
    <row r="384" ht="15.75" customHeight="1">
      <c r="A384" s="49">
        <v>42135.62533333333</v>
      </c>
      <c r="B384" s="50">
        <v>27.8</v>
      </c>
      <c r="C384" s="50">
        <v>15.818</v>
      </c>
      <c r="D384" s="50">
        <v>1729.0</v>
      </c>
      <c r="E384" s="51">
        <f t="shared" si="1"/>
        <v>-0.006407035176</v>
      </c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</row>
    <row r="385" ht="15.75" customHeight="1">
      <c r="A385" s="49">
        <v>42136.62533333333</v>
      </c>
      <c r="B385" s="50">
        <v>27.9</v>
      </c>
      <c r="C385" s="50">
        <v>15.875</v>
      </c>
      <c r="D385" s="50">
        <v>5818.0</v>
      </c>
      <c r="E385" s="51">
        <f t="shared" si="1"/>
        <v>0.003603489695</v>
      </c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</row>
    <row r="386" ht="15.75" customHeight="1">
      <c r="A386" s="49">
        <v>42137.62533333333</v>
      </c>
      <c r="B386" s="50">
        <v>28.0</v>
      </c>
      <c r="C386" s="50">
        <v>15.932</v>
      </c>
      <c r="D386" s="50">
        <v>3926.0</v>
      </c>
      <c r="E386" s="51">
        <f t="shared" si="1"/>
        <v>0.003590551181</v>
      </c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</row>
    <row r="387" ht="15.75" customHeight="1">
      <c r="A387" s="49">
        <v>42138.62533333333</v>
      </c>
      <c r="B387" s="50">
        <v>28.19</v>
      </c>
      <c r="C387" s="50">
        <v>16.04</v>
      </c>
      <c r="D387" s="50">
        <v>8872.0</v>
      </c>
      <c r="E387" s="51">
        <f t="shared" si="1"/>
        <v>0.006778809942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</row>
    <row r="388" ht="15.75" customHeight="1">
      <c r="A388" s="49">
        <v>42139.62533333333</v>
      </c>
      <c r="B388" s="50">
        <v>28.05</v>
      </c>
      <c r="C388" s="50">
        <v>15.96</v>
      </c>
      <c r="D388" s="50">
        <v>4740.0</v>
      </c>
      <c r="E388" s="51">
        <f t="shared" si="1"/>
        <v>-0.004987531172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</row>
    <row r="389" ht="15.75" customHeight="1">
      <c r="A389" s="49">
        <v>42142.62533333333</v>
      </c>
      <c r="B389" s="50">
        <v>28.1</v>
      </c>
      <c r="C389" s="50">
        <v>15.988</v>
      </c>
      <c r="D389" s="50">
        <v>4874.0</v>
      </c>
      <c r="E389" s="51">
        <f t="shared" si="1"/>
        <v>0.001754385965</v>
      </c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</row>
    <row r="390" ht="15.75" customHeight="1">
      <c r="A390" s="49">
        <v>42143.62533333333</v>
      </c>
      <c r="B390" s="50">
        <v>28.18</v>
      </c>
      <c r="C390" s="50">
        <v>16.034</v>
      </c>
      <c r="D390" s="50">
        <v>18945.0</v>
      </c>
      <c r="E390" s="51">
        <f t="shared" si="1"/>
        <v>0.002877157868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</row>
    <row r="391" ht="15.75" customHeight="1">
      <c r="A391" s="49">
        <v>42144.62533333333</v>
      </c>
      <c r="B391" s="50">
        <v>28.24</v>
      </c>
      <c r="C391" s="50">
        <v>16.068</v>
      </c>
      <c r="D391" s="50">
        <v>12197.0</v>
      </c>
      <c r="E391" s="51">
        <f t="shared" si="1"/>
        <v>0.00212049395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</row>
    <row r="392" ht="15.75" customHeight="1">
      <c r="A392" s="49">
        <v>42145.62533333333</v>
      </c>
      <c r="B392" s="50">
        <v>28.18</v>
      </c>
      <c r="C392" s="50">
        <v>16.034</v>
      </c>
      <c r="D392" s="50">
        <v>5708.0</v>
      </c>
      <c r="E392" s="51">
        <f t="shared" si="1"/>
        <v>-0.00211600697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</row>
    <row r="393" ht="15.75" customHeight="1">
      <c r="A393" s="49">
        <v>42146.62533333333</v>
      </c>
      <c r="B393" s="50">
        <v>27.85</v>
      </c>
      <c r="C393" s="50">
        <v>15.846</v>
      </c>
      <c r="D393" s="50">
        <v>4755.0</v>
      </c>
      <c r="E393" s="51">
        <f t="shared" si="1"/>
        <v>-0.0117250842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</row>
    <row r="394" ht="15.75" customHeight="1">
      <c r="A394" s="49">
        <v>42149.62533333333</v>
      </c>
      <c r="B394" s="50">
        <v>27.8</v>
      </c>
      <c r="C394" s="50">
        <v>15.818</v>
      </c>
      <c r="D394" s="50">
        <v>8277.0</v>
      </c>
      <c r="E394" s="51">
        <f t="shared" si="1"/>
        <v>-0.001767007447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</row>
    <row r="395" ht="15.75" customHeight="1">
      <c r="A395" s="49">
        <v>42150.62533333333</v>
      </c>
      <c r="B395" s="50">
        <v>28.15</v>
      </c>
      <c r="C395" s="50">
        <v>16.017</v>
      </c>
      <c r="D395" s="50">
        <v>16201.0</v>
      </c>
      <c r="E395" s="51">
        <f t="shared" si="1"/>
        <v>0.01258060437</v>
      </c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</row>
    <row r="396" ht="15.75" customHeight="1">
      <c r="A396" s="49">
        <v>42151.62533333333</v>
      </c>
      <c r="B396" s="50">
        <v>28.5</v>
      </c>
      <c r="C396" s="50">
        <v>16.216</v>
      </c>
      <c r="D396" s="50">
        <v>19842.0</v>
      </c>
      <c r="E396" s="51">
        <f t="shared" si="1"/>
        <v>0.01242429918</v>
      </c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</row>
    <row r="397" ht="15.75" customHeight="1">
      <c r="A397" s="49">
        <v>42152.62533333333</v>
      </c>
      <c r="B397" s="50">
        <v>28.23</v>
      </c>
      <c r="C397" s="50">
        <v>16.062</v>
      </c>
      <c r="D397" s="50">
        <v>3959.0</v>
      </c>
      <c r="E397" s="51">
        <f t="shared" si="1"/>
        <v>-0.009496793291</v>
      </c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</row>
    <row r="398" ht="15.75" customHeight="1">
      <c r="A398" s="49">
        <v>42153.62533333333</v>
      </c>
      <c r="B398" s="50">
        <v>28.32</v>
      </c>
      <c r="C398" s="50">
        <v>16.114</v>
      </c>
      <c r="D398" s="50">
        <v>2294.0</v>
      </c>
      <c r="E398" s="51">
        <f t="shared" si="1"/>
        <v>0.003237454862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</row>
    <row r="399" ht="15.75" customHeight="1">
      <c r="A399" s="49">
        <v>42156.62533333333</v>
      </c>
      <c r="B399" s="50">
        <v>28.32</v>
      </c>
      <c r="C399" s="50">
        <v>16.114</v>
      </c>
      <c r="D399" s="50">
        <v>12432.0</v>
      </c>
      <c r="E399" s="51">
        <f t="shared" si="1"/>
        <v>0</v>
      </c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</row>
    <row r="400" ht="15.75" customHeight="1">
      <c r="A400" s="49">
        <v>42157.62533333333</v>
      </c>
      <c r="B400" s="50">
        <v>28.0</v>
      </c>
      <c r="C400" s="50">
        <v>15.932</v>
      </c>
      <c r="D400" s="50">
        <v>11824.0</v>
      </c>
      <c r="E400" s="51">
        <f t="shared" si="1"/>
        <v>-0.0112945265</v>
      </c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</row>
    <row r="401" ht="15.75" customHeight="1">
      <c r="A401" s="49">
        <v>42158.62533333333</v>
      </c>
      <c r="B401" s="50">
        <v>28.0</v>
      </c>
      <c r="C401" s="50">
        <v>15.932</v>
      </c>
      <c r="D401" s="50">
        <v>2619.0</v>
      </c>
      <c r="E401" s="51">
        <f t="shared" si="1"/>
        <v>0</v>
      </c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</row>
    <row r="402" ht="15.75" customHeight="1">
      <c r="A402" s="49">
        <v>42159.62533333333</v>
      </c>
      <c r="B402" s="50">
        <v>28.09</v>
      </c>
      <c r="C402" s="50">
        <v>15.983</v>
      </c>
      <c r="D402" s="50">
        <v>10600.0</v>
      </c>
      <c r="E402" s="51">
        <f t="shared" si="1"/>
        <v>0.003201104695</v>
      </c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</row>
    <row r="403" ht="15.75" customHeight="1">
      <c r="A403" s="49">
        <v>42160.62533333333</v>
      </c>
      <c r="B403" s="50">
        <v>28.09</v>
      </c>
      <c r="C403" s="50">
        <v>15.983</v>
      </c>
      <c r="D403" s="50">
        <v>6415.0</v>
      </c>
      <c r="E403" s="51">
        <f t="shared" si="1"/>
        <v>0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</row>
    <row r="404" ht="15.75" customHeight="1">
      <c r="A404" s="49">
        <v>42163.62533333333</v>
      </c>
      <c r="B404" s="50">
        <v>28.09</v>
      </c>
      <c r="C404" s="50">
        <v>15.983</v>
      </c>
      <c r="D404" s="50">
        <v>8590.0</v>
      </c>
      <c r="E404" s="51">
        <f t="shared" si="1"/>
        <v>0</v>
      </c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</row>
    <row r="405" ht="15.75" customHeight="1">
      <c r="A405" s="49">
        <v>42164.62533333333</v>
      </c>
      <c r="B405" s="50">
        <v>28.09</v>
      </c>
      <c r="C405" s="50">
        <v>15.983</v>
      </c>
      <c r="D405" s="50">
        <v>16122.0</v>
      </c>
      <c r="E405" s="51">
        <f t="shared" si="1"/>
        <v>0</v>
      </c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</row>
    <row r="406" ht="15.75" customHeight="1">
      <c r="A406" s="49">
        <v>42165.62533333333</v>
      </c>
      <c r="B406" s="50">
        <v>28.0</v>
      </c>
      <c r="C406" s="50">
        <v>15.932</v>
      </c>
      <c r="D406" s="50">
        <v>5856.0</v>
      </c>
      <c r="E406" s="51">
        <f t="shared" si="1"/>
        <v>-0.003190890321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</row>
    <row r="407" ht="15.75" customHeight="1">
      <c r="A407" s="49">
        <v>42166.62533333333</v>
      </c>
      <c r="B407" s="50">
        <v>28.0</v>
      </c>
      <c r="C407" s="50">
        <v>15.932</v>
      </c>
      <c r="D407" s="50">
        <v>3703.0</v>
      </c>
      <c r="E407" s="51">
        <f t="shared" si="1"/>
        <v>0</v>
      </c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</row>
    <row r="408" ht="15.75" customHeight="1">
      <c r="A408" s="49">
        <v>42167.62533333333</v>
      </c>
      <c r="B408" s="50">
        <v>28.2</v>
      </c>
      <c r="C408" s="50">
        <v>16.045</v>
      </c>
      <c r="D408" s="50">
        <v>5797.0</v>
      </c>
      <c r="E408" s="51">
        <f t="shared" si="1"/>
        <v>0.007092643736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</row>
    <row r="409" ht="15.75" customHeight="1">
      <c r="A409" s="49">
        <v>42170.62533333333</v>
      </c>
      <c r="B409" s="50">
        <v>28.0</v>
      </c>
      <c r="C409" s="50">
        <v>15.932</v>
      </c>
      <c r="D409" s="50">
        <v>10288.0</v>
      </c>
      <c r="E409" s="51">
        <f t="shared" si="1"/>
        <v>-0.007042692428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</row>
    <row r="410" ht="15.75" customHeight="1">
      <c r="A410" s="49">
        <v>42171.62533333333</v>
      </c>
      <c r="B410" s="50">
        <v>26.5</v>
      </c>
      <c r="C410" s="50">
        <v>15.932</v>
      </c>
      <c r="D410" s="50">
        <v>7729.0</v>
      </c>
      <c r="E410" s="51">
        <f t="shared" si="1"/>
        <v>0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</row>
    <row r="411" ht="15.75" customHeight="1">
      <c r="A411" s="49">
        <v>42172.62533333333</v>
      </c>
      <c r="B411" s="50">
        <v>26.4</v>
      </c>
      <c r="C411" s="50">
        <v>15.871</v>
      </c>
      <c r="D411" s="50">
        <v>8402.0</v>
      </c>
      <c r="E411" s="51">
        <f t="shared" si="1"/>
        <v>-0.003828772282</v>
      </c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</row>
    <row r="412" ht="15.75" customHeight="1">
      <c r="A412" s="49">
        <v>42173.62533333333</v>
      </c>
      <c r="B412" s="50">
        <v>26.7</v>
      </c>
      <c r="C412" s="50">
        <v>16.052</v>
      </c>
      <c r="D412" s="50">
        <v>13282.0</v>
      </c>
      <c r="E412" s="51">
        <f t="shared" si="1"/>
        <v>0.01140444836</v>
      </c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</row>
    <row r="413" ht="15.75" customHeight="1">
      <c r="A413" s="49">
        <v>42174.62533333333</v>
      </c>
      <c r="B413" s="50">
        <v>26.71</v>
      </c>
      <c r="C413" s="50">
        <v>16.058</v>
      </c>
      <c r="D413" s="50">
        <v>14905.0</v>
      </c>
      <c r="E413" s="51">
        <f t="shared" si="1"/>
        <v>0.0003737851981</v>
      </c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</row>
    <row r="414" ht="15.75" customHeight="1">
      <c r="A414" s="49">
        <v>42177.62533333333</v>
      </c>
      <c r="B414" s="50">
        <v>26.8</v>
      </c>
      <c r="C414" s="50">
        <v>16.112</v>
      </c>
      <c r="D414" s="50">
        <v>5273.0</v>
      </c>
      <c r="E414" s="51">
        <f t="shared" si="1"/>
        <v>0.003362809814</v>
      </c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</row>
    <row r="415" ht="15.75" customHeight="1">
      <c r="A415" s="49">
        <v>42178.62533333333</v>
      </c>
      <c r="B415" s="50">
        <v>27.0</v>
      </c>
      <c r="C415" s="50">
        <v>16.232</v>
      </c>
      <c r="D415" s="50">
        <v>20381.0</v>
      </c>
      <c r="E415" s="51">
        <f t="shared" si="1"/>
        <v>0.007447864945</v>
      </c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</row>
    <row r="416" ht="15.75" customHeight="1">
      <c r="A416" s="49">
        <v>42179.62533333333</v>
      </c>
      <c r="B416" s="50">
        <v>27.15</v>
      </c>
      <c r="C416" s="50">
        <v>16.322</v>
      </c>
      <c r="D416" s="50">
        <v>1245.0</v>
      </c>
      <c r="E416" s="51">
        <f t="shared" si="1"/>
        <v>0.005544603253</v>
      </c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</row>
    <row r="417" ht="15.75" customHeight="1">
      <c r="A417" s="49">
        <v>42180.62533333333</v>
      </c>
      <c r="B417" s="50">
        <v>27.5</v>
      </c>
      <c r="C417" s="50">
        <v>16.533</v>
      </c>
      <c r="D417" s="50">
        <v>18038.0</v>
      </c>
      <c r="E417" s="51">
        <f t="shared" si="1"/>
        <v>0.01292733734</v>
      </c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</row>
    <row r="418" ht="15.75" customHeight="1">
      <c r="A418" s="49">
        <v>42181.62533333333</v>
      </c>
      <c r="B418" s="50">
        <v>27.66</v>
      </c>
      <c r="C418" s="50">
        <v>16.629</v>
      </c>
      <c r="D418" s="50">
        <v>9625.0</v>
      </c>
      <c r="E418" s="51">
        <f t="shared" si="1"/>
        <v>0.005806568681</v>
      </c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</row>
    <row r="419" ht="15.75" customHeight="1">
      <c r="A419" s="49">
        <v>42184.62533333333</v>
      </c>
      <c r="B419" s="50">
        <v>27.4</v>
      </c>
      <c r="C419" s="50">
        <v>16.473</v>
      </c>
      <c r="D419" s="50">
        <v>18332.0</v>
      </c>
      <c r="E419" s="51">
        <f t="shared" si="1"/>
        <v>-0.009381201515</v>
      </c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</row>
    <row r="420" ht="15.75" customHeight="1">
      <c r="A420" s="49">
        <v>42185.62533333333</v>
      </c>
      <c r="B420" s="50">
        <v>27.52</v>
      </c>
      <c r="C420" s="50">
        <v>16.545</v>
      </c>
      <c r="D420" s="50">
        <v>6945.0</v>
      </c>
      <c r="E420" s="51">
        <f t="shared" si="1"/>
        <v>0.004370788563</v>
      </c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</row>
    <row r="421" ht="15.75" customHeight="1">
      <c r="A421" s="49">
        <v>42186.62533333333</v>
      </c>
      <c r="B421" s="50">
        <v>27.52</v>
      </c>
      <c r="C421" s="50">
        <v>16.545</v>
      </c>
      <c r="D421" s="50">
        <v>816.0</v>
      </c>
      <c r="E421" s="51">
        <f t="shared" si="1"/>
        <v>0</v>
      </c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</row>
    <row r="422" ht="15.75" customHeight="1">
      <c r="A422" s="49">
        <v>42187.62533333333</v>
      </c>
      <c r="B422" s="50">
        <v>27.21</v>
      </c>
      <c r="C422" s="50">
        <v>16.358</v>
      </c>
      <c r="D422" s="50">
        <v>5381.0</v>
      </c>
      <c r="E422" s="51">
        <f t="shared" si="1"/>
        <v>-0.01130250831</v>
      </c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</row>
    <row r="423" ht="15.75" customHeight="1">
      <c r="A423" s="49">
        <v>42188.62533333333</v>
      </c>
      <c r="B423" s="50">
        <v>27.21</v>
      </c>
      <c r="C423" s="50">
        <v>16.358</v>
      </c>
      <c r="D423" s="50">
        <v>21158.0</v>
      </c>
      <c r="E423" s="51">
        <f t="shared" si="1"/>
        <v>0</v>
      </c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</row>
    <row r="424" ht="15.75" customHeight="1">
      <c r="A424" s="49">
        <v>42191.62533333333</v>
      </c>
      <c r="B424" s="50">
        <v>27.09</v>
      </c>
      <c r="C424" s="50">
        <v>16.286</v>
      </c>
      <c r="D424" s="50">
        <v>2939.0</v>
      </c>
      <c r="E424" s="51">
        <f t="shared" si="1"/>
        <v>-0.004401516078</v>
      </c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</row>
    <row r="425" ht="15.75" customHeight="1">
      <c r="A425" s="49">
        <v>42192.62533333333</v>
      </c>
      <c r="B425" s="50">
        <v>27.0</v>
      </c>
      <c r="C425" s="50">
        <v>16.232</v>
      </c>
      <c r="D425" s="50">
        <v>6298.0</v>
      </c>
      <c r="E425" s="51">
        <f t="shared" si="1"/>
        <v>-0.003315731303</v>
      </c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</row>
    <row r="426" ht="15.75" customHeight="1">
      <c r="A426" s="49">
        <v>42193.62533333333</v>
      </c>
      <c r="B426" s="50">
        <v>27.1</v>
      </c>
      <c r="C426" s="50">
        <v>16.292</v>
      </c>
      <c r="D426" s="50">
        <v>8721.0</v>
      </c>
      <c r="E426" s="51">
        <f t="shared" si="1"/>
        <v>0.003696402169</v>
      </c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</row>
    <row r="427" ht="15.75" customHeight="1">
      <c r="A427" s="49">
        <v>42194.62533333333</v>
      </c>
      <c r="B427" s="50">
        <v>27.15</v>
      </c>
      <c r="C427" s="50">
        <v>16.322</v>
      </c>
      <c r="D427" s="50">
        <v>7130.0</v>
      </c>
      <c r="E427" s="51">
        <f t="shared" si="1"/>
        <v>0.001841394549</v>
      </c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</row>
    <row r="428" ht="15.75" customHeight="1">
      <c r="A428" s="49">
        <v>42195.62533333333</v>
      </c>
      <c r="B428" s="50">
        <v>27.0</v>
      </c>
      <c r="C428" s="50">
        <v>16.232</v>
      </c>
      <c r="D428" s="50">
        <v>4838.0</v>
      </c>
      <c r="E428" s="51">
        <f t="shared" si="1"/>
        <v>-0.005514030143</v>
      </c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</row>
    <row r="429" ht="15.75" customHeight="1">
      <c r="A429" s="49">
        <v>42198.62533333333</v>
      </c>
      <c r="B429" s="50">
        <v>27.0</v>
      </c>
      <c r="C429" s="50">
        <v>16.232</v>
      </c>
      <c r="D429" s="50">
        <v>2649.0</v>
      </c>
      <c r="E429" s="51">
        <f t="shared" si="1"/>
        <v>0</v>
      </c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</row>
    <row r="430" ht="15.75" customHeight="1">
      <c r="A430" s="49">
        <v>42199.62533333333</v>
      </c>
      <c r="B430" s="50">
        <v>26.9</v>
      </c>
      <c r="C430" s="50">
        <v>16.172</v>
      </c>
      <c r="D430" s="50">
        <v>443.0</v>
      </c>
      <c r="E430" s="51">
        <f t="shared" si="1"/>
        <v>-0.003696402169</v>
      </c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</row>
    <row r="431" ht="15.75" customHeight="1">
      <c r="A431" s="49">
        <v>42200.62533333333</v>
      </c>
      <c r="B431" s="50">
        <v>27.0</v>
      </c>
      <c r="C431" s="50">
        <v>16.232</v>
      </c>
      <c r="D431" s="50">
        <v>5333.0</v>
      </c>
      <c r="E431" s="51">
        <f t="shared" si="1"/>
        <v>0.00371011625</v>
      </c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</row>
    <row r="432" ht="15.75" customHeight="1">
      <c r="A432" s="49">
        <v>42201.62533333333</v>
      </c>
      <c r="B432" s="50">
        <v>27.0</v>
      </c>
      <c r="C432" s="50">
        <v>16.232</v>
      </c>
      <c r="D432" s="50">
        <v>41.0</v>
      </c>
      <c r="E432" s="51">
        <f t="shared" si="1"/>
        <v>0</v>
      </c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</row>
    <row r="433" ht="15.75" customHeight="1">
      <c r="A433" s="49">
        <v>42205.62533333333</v>
      </c>
      <c r="B433" s="50">
        <v>27.0</v>
      </c>
      <c r="C433" s="50">
        <v>16.232</v>
      </c>
      <c r="D433" s="50">
        <v>1094.0</v>
      </c>
      <c r="E433" s="51">
        <f t="shared" si="1"/>
        <v>0</v>
      </c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</row>
    <row r="434" ht="15.75" customHeight="1">
      <c r="A434" s="49">
        <v>42206.62533333333</v>
      </c>
      <c r="B434" s="50">
        <v>26.98</v>
      </c>
      <c r="C434" s="50">
        <v>16.22</v>
      </c>
      <c r="D434" s="50">
        <v>428.0</v>
      </c>
      <c r="E434" s="51">
        <f t="shared" si="1"/>
        <v>-0.0007392804337</v>
      </c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</row>
    <row r="435" ht="15.75" customHeight="1">
      <c r="A435" s="49">
        <v>42207.62533333333</v>
      </c>
      <c r="B435" s="50">
        <v>26.7</v>
      </c>
      <c r="C435" s="50">
        <v>16.052</v>
      </c>
      <c r="D435" s="50">
        <v>5891.0</v>
      </c>
      <c r="E435" s="51">
        <f t="shared" si="1"/>
        <v>-0.01035758323</v>
      </c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</row>
    <row r="436" ht="15.75" customHeight="1">
      <c r="A436" s="49">
        <v>42208.62533333333</v>
      </c>
      <c r="B436" s="50">
        <v>26.7</v>
      </c>
      <c r="C436" s="50">
        <v>16.052</v>
      </c>
      <c r="D436" s="50">
        <v>443.0</v>
      </c>
      <c r="E436" s="51">
        <f t="shared" si="1"/>
        <v>0</v>
      </c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</row>
    <row r="437" ht="15.75" customHeight="1">
      <c r="A437" s="49">
        <v>42209.62533333333</v>
      </c>
      <c r="B437" s="50">
        <v>26.5</v>
      </c>
      <c r="C437" s="50">
        <v>15.932</v>
      </c>
      <c r="D437" s="50">
        <v>10933.0</v>
      </c>
      <c r="E437" s="51">
        <f t="shared" si="1"/>
        <v>-0.007475703962</v>
      </c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</row>
    <row r="438" ht="15.75" customHeight="1">
      <c r="A438" s="49">
        <v>42212.62533333333</v>
      </c>
      <c r="B438" s="50">
        <v>26.45</v>
      </c>
      <c r="C438" s="50">
        <v>15.902</v>
      </c>
      <c r="D438" s="50">
        <v>3287.0</v>
      </c>
      <c r="E438" s="51">
        <f t="shared" si="1"/>
        <v>-0.001883002762</v>
      </c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</row>
    <row r="439" ht="15.75" customHeight="1">
      <c r="A439" s="49">
        <v>42213.62533333333</v>
      </c>
      <c r="B439" s="50">
        <v>26.45</v>
      </c>
      <c r="C439" s="50">
        <v>15.902</v>
      </c>
      <c r="D439" s="50">
        <v>7915.0</v>
      </c>
      <c r="E439" s="51">
        <f t="shared" si="1"/>
        <v>0</v>
      </c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</row>
    <row r="440" ht="15.75" customHeight="1">
      <c r="A440" s="49">
        <v>42214.62533333333</v>
      </c>
      <c r="B440" s="50">
        <v>26.45</v>
      </c>
      <c r="C440" s="50">
        <v>15.902</v>
      </c>
      <c r="D440" s="50">
        <v>2983.0</v>
      </c>
      <c r="E440" s="51">
        <f t="shared" si="1"/>
        <v>0</v>
      </c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</row>
    <row r="441" ht="15.75" customHeight="1">
      <c r="A441" s="49">
        <v>42215.62533333333</v>
      </c>
      <c r="B441" s="50">
        <v>26.27</v>
      </c>
      <c r="C441" s="50">
        <v>15.793</v>
      </c>
      <c r="D441" s="50">
        <v>474.0</v>
      </c>
      <c r="E441" s="51">
        <f t="shared" si="1"/>
        <v>-0.006854483713</v>
      </c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</row>
    <row r="442" ht="15.75" customHeight="1">
      <c r="A442" s="49">
        <v>42216.62533333333</v>
      </c>
      <c r="B442" s="50">
        <v>26.1</v>
      </c>
      <c r="C442" s="50">
        <v>15.691</v>
      </c>
      <c r="D442" s="50">
        <v>2304.0</v>
      </c>
      <c r="E442" s="51">
        <f t="shared" si="1"/>
        <v>-0.006458557589</v>
      </c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</row>
    <row r="443" ht="15.75" customHeight="1">
      <c r="A443" s="49">
        <v>42219.62533333333</v>
      </c>
      <c r="B443" s="50">
        <v>26.17</v>
      </c>
      <c r="C443" s="50">
        <v>15.733</v>
      </c>
      <c r="D443" s="50">
        <v>2258.0</v>
      </c>
      <c r="E443" s="51">
        <f t="shared" si="1"/>
        <v>0.002676693646</v>
      </c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</row>
    <row r="444" ht="15.75" customHeight="1">
      <c r="A444" s="49">
        <v>42220.62533333333</v>
      </c>
      <c r="B444" s="50">
        <v>26.0</v>
      </c>
      <c r="C444" s="50">
        <v>15.631</v>
      </c>
      <c r="D444" s="50">
        <v>9207.0</v>
      </c>
      <c r="E444" s="51">
        <f t="shared" si="1"/>
        <v>-0.006483188203</v>
      </c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</row>
    <row r="445" ht="15.75" customHeight="1">
      <c r="A445" s="49">
        <v>42221.62533333333</v>
      </c>
      <c r="B445" s="50">
        <v>26.1</v>
      </c>
      <c r="C445" s="50">
        <v>15.691</v>
      </c>
      <c r="D445" s="50">
        <v>422.0</v>
      </c>
      <c r="E445" s="51">
        <f t="shared" si="1"/>
        <v>0.003838526006</v>
      </c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</row>
    <row r="446" ht="15.75" customHeight="1">
      <c r="A446" s="49">
        <v>42222.62533333333</v>
      </c>
      <c r="B446" s="50">
        <v>25.7</v>
      </c>
      <c r="C446" s="50">
        <v>15.451</v>
      </c>
      <c r="D446" s="50">
        <v>2423.0</v>
      </c>
      <c r="E446" s="51">
        <f t="shared" si="1"/>
        <v>-0.01529539226</v>
      </c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</row>
    <row r="447" ht="15.75" customHeight="1">
      <c r="A447" s="49">
        <v>42223.62533333333</v>
      </c>
      <c r="B447" s="50">
        <v>25.25</v>
      </c>
      <c r="C447" s="50">
        <v>15.18</v>
      </c>
      <c r="D447" s="50">
        <v>4791.0</v>
      </c>
      <c r="E447" s="51">
        <f t="shared" si="1"/>
        <v>-0.01753931784</v>
      </c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</row>
    <row r="448" ht="15.75" customHeight="1">
      <c r="A448" s="49">
        <v>42226.62533333333</v>
      </c>
      <c r="B448" s="50">
        <v>25.25</v>
      </c>
      <c r="C448" s="50">
        <v>15.18</v>
      </c>
      <c r="D448" s="50">
        <v>6663.0</v>
      </c>
      <c r="E448" s="51">
        <f t="shared" si="1"/>
        <v>0</v>
      </c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</row>
    <row r="449" ht="15.75" customHeight="1">
      <c r="A449" s="49">
        <v>42227.62533333333</v>
      </c>
      <c r="B449" s="50">
        <v>25.15</v>
      </c>
      <c r="C449" s="50">
        <v>15.12</v>
      </c>
      <c r="D449" s="50">
        <v>1602.0</v>
      </c>
      <c r="E449" s="51">
        <f t="shared" si="1"/>
        <v>-0.00395256917</v>
      </c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</row>
    <row r="450" ht="15.75" customHeight="1">
      <c r="A450" s="49">
        <v>42228.62533333333</v>
      </c>
      <c r="B450" s="50">
        <v>25.25</v>
      </c>
      <c r="C450" s="50">
        <v>15.18</v>
      </c>
      <c r="D450" s="50">
        <v>3069.0</v>
      </c>
      <c r="E450" s="51">
        <f t="shared" si="1"/>
        <v>0.003968253968</v>
      </c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</row>
    <row r="451" ht="15.75" customHeight="1">
      <c r="A451" s="49">
        <v>42230.62533333333</v>
      </c>
      <c r="B451" s="50">
        <v>25.0</v>
      </c>
      <c r="C451" s="50">
        <v>15.03</v>
      </c>
      <c r="D451" s="50">
        <v>2221.0</v>
      </c>
      <c r="E451" s="51">
        <f t="shared" si="1"/>
        <v>-0.009881422925</v>
      </c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</row>
    <row r="452" ht="15.75" customHeight="1">
      <c r="A452" s="49">
        <v>42233.62533333333</v>
      </c>
      <c r="B452" s="50">
        <v>25.0</v>
      </c>
      <c r="C452" s="50">
        <v>15.03</v>
      </c>
      <c r="D452" s="50">
        <v>8620.0</v>
      </c>
      <c r="E452" s="51">
        <f t="shared" si="1"/>
        <v>0</v>
      </c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</row>
    <row r="453" ht="15.75" customHeight="1">
      <c r="A453" s="49">
        <v>42234.62533333333</v>
      </c>
      <c r="B453" s="50">
        <v>25.2</v>
      </c>
      <c r="C453" s="50">
        <v>15.15</v>
      </c>
      <c r="D453" s="50">
        <v>4020.0</v>
      </c>
      <c r="E453" s="51">
        <f t="shared" si="1"/>
        <v>0.007984031936</v>
      </c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</row>
    <row r="454" ht="15.75" customHeight="1">
      <c r="A454" s="49">
        <v>42235.62533333333</v>
      </c>
      <c r="B454" s="50">
        <v>25.0</v>
      </c>
      <c r="C454" s="50">
        <v>15.03</v>
      </c>
      <c r="D454" s="50">
        <v>1840.0</v>
      </c>
      <c r="E454" s="51">
        <f t="shared" si="1"/>
        <v>-0.007920792079</v>
      </c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</row>
    <row r="455" ht="15.75" customHeight="1">
      <c r="A455" s="49">
        <v>42236.62533333333</v>
      </c>
      <c r="B455" s="50">
        <v>25.0</v>
      </c>
      <c r="C455" s="50">
        <v>15.03</v>
      </c>
      <c r="D455" s="50">
        <v>1134.0</v>
      </c>
      <c r="E455" s="51">
        <f t="shared" si="1"/>
        <v>0</v>
      </c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</row>
    <row r="456" ht="15.75" customHeight="1">
      <c r="A456" s="49">
        <v>42237.62533333333</v>
      </c>
      <c r="B456" s="50">
        <v>24.91</v>
      </c>
      <c r="C456" s="50">
        <v>14.976</v>
      </c>
      <c r="D456" s="50">
        <v>662.0</v>
      </c>
      <c r="E456" s="51">
        <f t="shared" si="1"/>
        <v>-0.003592814371</v>
      </c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</row>
    <row r="457" ht="15.75" customHeight="1">
      <c r="A457" s="49">
        <v>42240.62533333333</v>
      </c>
      <c r="B457" s="50">
        <v>24.9</v>
      </c>
      <c r="C457" s="50">
        <v>14.97</v>
      </c>
      <c r="D457" s="50">
        <v>1111.0</v>
      </c>
      <c r="E457" s="51">
        <f t="shared" si="1"/>
        <v>-0.0004006410256</v>
      </c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</row>
    <row r="458" ht="15.75" customHeight="1">
      <c r="A458" s="49">
        <v>42241.62533333333</v>
      </c>
      <c r="B458" s="50">
        <v>24.71</v>
      </c>
      <c r="C458" s="50">
        <v>14.855</v>
      </c>
      <c r="D458" s="50">
        <v>515.0</v>
      </c>
      <c r="E458" s="51">
        <f t="shared" si="1"/>
        <v>-0.007682030728</v>
      </c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</row>
    <row r="459" ht="15.75" customHeight="1">
      <c r="A459" s="49">
        <v>42242.62533333333</v>
      </c>
      <c r="B459" s="50">
        <v>24.8</v>
      </c>
      <c r="C459" s="50">
        <v>14.91</v>
      </c>
      <c r="D459" s="50">
        <v>1480.0</v>
      </c>
      <c r="E459" s="51">
        <f t="shared" si="1"/>
        <v>0.003702457085</v>
      </c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</row>
    <row r="460" ht="15.75" customHeight="1">
      <c r="A460" s="49">
        <v>42243.62533333333</v>
      </c>
      <c r="B460" s="50">
        <v>24.7</v>
      </c>
      <c r="C460" s="50">
        <v>14.849</v>
      </c>
      <c r="D460" s="50">
        <v>1358.0</v>
      </c>
      <c r="E460" s="51">
        <f t="shared" si="1"/>
        <v>-0.00409121395</v>
      </c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</row>
    <row r="461" ht="15.75" customHeight="1">
      <c r="A461" s="49">
        <v>42244.62533333333</v>
      </c>
      <c r="B461" s="50">
        <v>24.7</v>
      </c>
      <c r="C461" s="50">
        <v>14.849</v>
      </c>
      <c r="D461" s="50">
        <v>58194.0</v>
      </c>
      <c r="E461" s="51">
        <f t="shared" si="1"/>
        <v>0</v>
      </c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</row>
    <row r="462" ht="15.75" customHeight="1">
      <c r="A462" s="49">
        <v>42247.62533333333</v>
      </c>
      <c r="B462" s="50">
        <v>25.4</v>
      </c>
      <c r="C462" s="50">
        <v>15.27</v>
      </c>
      <c r="D462" s="50">
        <v>13512.0</v>
      </c>
      <c r="E462" s="51">
        <f t="shared" si="1"/>
        <v>0.02835207758</v>
      </c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</row>
    <row r="463" ht="15.75" customHeight="1">
      <c r="A463" s="49">
        <v>42248.62533333333</v>
      </c>
      <c r="B463" s="50">
        <v>25.6</v>
      </c>
      <c r="C463" s="50">
        <v>15.391</v>
      </c>
      <c r="D463" s="50">
        <v>2355.0</v>
      </c>
      <c r="E463" s="51">
        <f t="shared" si="1"/>
        <v>0.007924034054</v>
      </c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</row>
    <row r="464" ht="15.75" customHeight="1">
      <c r="A464" s="49">
        <v>42249.62533333333</v>
      </c>
      <c r="B464" s="50">
        <v>25.35</v>
      </c>
      <c r="C464" s="50">
        <v>15.24</v>
      </c>
      <c r="D464" s="50">
        <v>2376.0</v>
      </c>
      <c r="E464" s="51">
        <f t="shared" si="1"/>
        <v>-0.009810928465</v>
      </c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</row>
    <row r="465" ht="15.75" customHeight="1">
      <c r="A465" s="49">
        <v>42250.62533333333</v>
      </c>
      <c r="B465" s="50">
        <v>25.0</v>
      </c>
      <c r="C465" s="50">
        <v>15.03</v>
      </c>
      <c r="D465" s="50">
        <v>5679.0</v>
      </c>
      <c r="E465" s="51">
        <f t="shared" si="1"/>
        <v>-0.01377952756</v>
      </c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</row>
    <row r="466" ht="15.75" customHeight="1">
      <c r="A466" s="49">
        <v>42251.62533333333</v>
      </c>
      <c r="B466" s="50">
        <v>25.0</v>
      </c>
      <c r="C466" s="50">
        <v>15.03</v>
      </c>
      <c r="D466" s="50">
        <v>2561.0</v>
      </c>
      <c r="E466" s="51">
        <f t="shared" si="1"/>
        <v>0</v>
      </c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</row>
    <row r="467" ht="15.75" customHeight="1">
      <c r="A467" s="49">
        <v>42254.62533333333</v>
      </c>
      <c r="B467" s="50">
        <v>25.2</v>
      </c>
      <c r="C467" s="50">
        <v>15.15</v>
      </c>
      <c r="D467" s="50">
        <v>4698.0</v>
      </c>
      <c r="E467" s="51">
        <f t="shared" si="1"/>
        <v>0.007984031936</v>
      </c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</row>
    <row r="468" ht="15.75" customHeight="1">
      <c r="A468" s="49">
        <v>42255.62533333333</v>
      </c>
      <c r="B468" s="50">
        <v>25.5</v>
      </c>
      <c r="C468" s="50">
        <v>15.33</v>
      </c>
      <c r="D468" s="50">
        <v>2437.0</v>
      </c>
      <c r="E468" s="51">
        <f t="shared" si="1"/>
        <v>0.01188118812</v>
      </c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</row>
    <row r="469" ht="15.75" customHeight="1">
      <c r="A469" s="49">
        <v>42256.62533333333</v>
      </c>
      <c r="B469" s="50">
        <v>25.5</v>
      </c>
      <c r="C469" s="50">
        <v>15.33</v>
      </c>
      <c r="D469" s="50">
        <v>3158.0</v>
      </c>
      <c r="E469" s="51">
        <f t="shared" si="1"/>
        <v>0</v>
      </c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</row>
    <row r="470" ht="15.75" customHeight="1">
      <c r="A470" s="49">
        <v>42257.62533333333</v>
      </c>
      <c r="B470" s="50">
        <v>25.5</v>
      </c>
      <c r="C470" s="50">
        <v>15.33</v>
      </c>
      <c r="D470" s="50">
        <v>1049.0</v>
      </c>
      <c r="E470" s="51">
        <f t="shared" si="1"/>
        <v>0</v>
      </c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</row>
    <row r="471" ht="15.75" customHeight="1">
      <c r="A471" s="49">
        <v>42258.62533333333</v>
      </c>
      <c r="B471" s="50">
        <v>25.45</v>
      </c>
      <c r="C471" s="50">
        <v>15.3</v>
      </c>
      <c r="D471" s="50">
        <v>7912.0</v>
      </c>
      <c r="E471" s="51">
        <f t="shared" si="1"/>
        <v>-0.001956947162</v>
      </c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</row>
    <row r="472" ht="15.75" customHeight="1">
      <c r="A472" s="49">
        <v>42261.62533333333</v>
      </c>
      <c r="B472" s="50">
        <v>25.6</v>
      </c>
      <c r="C472" s="50">
        <v>15.391</v>
      </c>
      <c r="D472" s="50">
        <v>5327.0</v>
      </c>
      <c r="E472" s="51">
        <f t="shared" si="1"/>
        <v>0.005947712418</v>
      </c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</row>
    <row r="473" ht="15.75" customHeight="1">
      <c r="A473" s="49">
        <v>42262.62533333333</v>
      </c>
      <c r="B473" s="50">
        <v>26.2</v>
      </c>
      <c r="C473" s="50">
        <v>15.751</v>
      </c>
      <c r="D473" s="50">
        <v>6071.0</v>
      </c>
      <c r="E473" s="51">
        <f t="shared" si="1"/>
        <v>0.02339029303</v>
      </c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</row>
    <row r="474" ht="15.75" customHeight="1">
      <c r="A474" s="49">
        <v>42263.62533333333</v>
      </c>
      <c r="B474" s="50">
        <v>26.25</v>
      </c>
      <c r="C474" s="50">
        <v>15.781</v>
      </c>
      <c r="D474" s="50">
        <v>6587.0</v>
      </c>
      <c r="E474" s="51">
        <f t="shared" si="1"/>
        <v>0.001904640975</v>
      </c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</row>
    <row r="475" ht="15.75" customHeight="1">
      <c r="A475" s="49">
        <v>42264.62533333333</v>
      </c>
      <c r="B475" s="50">
        <v>26.3</v>
      </c>
      <c r="C475" s="50">
        <v>15.811</v>
      </c>
      <c r="D475" s="50">
        <v>7289.0</v>
      </c>
      <c r="E475" s="51">
        <f t="shared" si="1"/>
        <v>0.001901020214</v>
      </c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</row>
    <row r="476" ht="15.75" customHeight="1">
      <c r="A476" s="49">
        <v>42265.62533333333</v>
      </c>
      <c r="B476" s="50">
        <v>26.0</v>
      </c>
      <c r="C476" s="50">
        <v>15.631</v>
      </c>
      <c r="D476" s="50">
        <v>11964.0</v>
      </c>
      <c r="E476" s="51">
        <f t="shared" si="1"/>
        <v>-0.01138447916</v>
      </c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</row>
    <row r="477" ht="15.75" customHeight="1">
      <c r="A477" s="49">
        <v>42268.62533333333</v>
      </c>
      <c r="B477" s="50">
        <v>26.0</v>
      </c>
      <c r="C477" s="50">
        <v>15.631</v>
      </c>
      <c r="D477" s="50">
        <v>12480.0</v>
      </c>
      <c r="E477" s="51">
        <f t="shared" si="1"/>
        <v>0</v>
      </c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</row>
    <row r="478" ht="15.75" customHeight="1">
      <c r="A478" s="49">
        <v>42269.62533333333</v>
      </c>
      <c r="B478" s="50">
        <v>26.02</v>
      </c>
      <c r="C478" s="50">
        <v>15.643</v>
      </c>
      <c r="D478" s="50">
        <v>3320.0</v>
      </c>
      <c r="E478" s="51">
        <f t="shared" si="1"/>
        <v>0.0007677052012</v>
      </c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</row>
    <row r="479" ht="15.75" customHeight="1">
      <c r="A479" s="49">
        <v>42270.62533333333</v>
      </c>
      <c r="B479" s="50">
        <v>26.19</v>
      </c>
      <c r="C479" s="50">
        <v>15.745</v>
      </c>
      <c r="D479" s="50">
        <v>4302.0</v>
      </c>
      <c r="E479" s="51">
        <f t="shared" si="1"/>
        <v>0.006520488397</v>
      </c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</row>
    <row r="480" ht="15.75" customHeight="1">
      <c r="A480" s="49">
        <v>42275.62533333333</v>
      </c>
      <c r="B480" s="50">
        <v>26.49</v>
      </c>
      <c r="C480" s="50">
        <v>15.926</v>
      </c>
      <c r="D480" s="50">
        <v>13041.0</v>
      </c>
      <c r="E480" s="51">
        <f t="shared" si="1"/>
        <v>0.01149571292</v>
      </c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</row>
    <row r="481" ht="15.75" customHeight="1">
      <c r="A481" s="49">
        <v>42276.62533333333</v>
      </c>
      <c r="B481" s="50">
        <v>26.22</v>
      </c>
      <c r="C481" s="50">
        <v>15.763</v>
      </c>
      <c r="D481" s="50">
        <v>8557.0</v>
      </c>
      <c r="E481" s="51">
        <f t="shared" si="1"/>
        <v>-0.01023483612</v>
      </c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</row>
    <row r="482" ht="15.75" customHeight="1">
      <c r="A482" s="49">
        <v>42277.62533333333</v>
      </c>
      <c r="B482" s="50">
        <v>26.3</v>
      </c>
      <c r="C482" s="50">
        <v>15.811</v>
      </c>
      <c r="D482" s="50">
        <v>15701.0</v>
      </c>
      <c r="E482" s="51">
        <f t="shared" si="1"/>
        <v>0.003045105627</v>
      </c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</row>
    <row r="483" ht="15.75" customHeight="1">
      <c r="A483" s="49">
        <v>42278.62533333333</v>
      </c>
      <c r="B483" s="50">
        <v>26.54</v>
      </c>
      <c r="C483" s="50">
        <v>15.956</v>
      </c>
      <c r="D483" s="50">
        <v>18610.0</v>
      </c>
      <c r="E483" s="51">
        <f t="shared" si="1"/>
        <v>0.009170830435</v>
      </c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</row>
    <row r="484" ht="15.75" customHeight="1">
      <c r="A484" s="49">
        <v>42279.62533333333</v>
      </c>
      <c r="B484" s="50">
        <v>26.5</v>
      </c>
      <c r="C484" s="50">
        <v>15.932</v>
      </c>
      <c r="D484" s="50">
        <v>9356.0</v>
      </c>
      <c r="E484" s="51">
        <f t="shared" si="1"/>
        <v>-0.001504136375</v>
      </c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</row>
    <row r="485" ht="15.75" customHeight="1">
      <c r="A485" s="49">
        <v>42282.62533333333</v>
      </c>
      <c r="B485" s="50">
        <v>26.3</v>
      </c>
      <c r="C485" s="50">
        <v>15.811</v>
      </c>
      <c r="D485" s="50">
        <v>2362.0</v>
      </c>
      <c r="E485" s="51">
        <f t="shared" si="1"/>
        <v>-0.007594777806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</row>
    <row r="486" ht="15.75" customHeight="1">
      <c r="A486" s="49">
        <v>42283.62533333333</v>
      </c>
      <c r="B486" s="50">
        <v>26.2</v>
      </c>
      <c r="C486" s="50">
        <v>15.751</v>
      </c>
      <c r="D486" s="50">
        <v>11623.0</v>
      </c>
      <c r="E486" s="51">
        <f t="shared" si="1"/>
        <v>-0.003794826387</v>
      </c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</row>
    <row r="487" ht="15.75" customHeight="1">
      <c r="A487" s="49">
        <v>42284.62533333333</v>
      </c>
      <c r="B487" s="50">
        <v>26.1</v>
      </c>
      <c r="C487" s="50">
        <v>15.691</v>
      </c>
      <c r="D487" s="50">
        <v>3556.0</v>
      </c>
      <c r="E487" s="51">
        <f t="shared" si="1"/>
        <v>-0.00380928195</v>
      </c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</row>
    <row r="488" ht="15.75" customHeight="1">
      <c r="A488" s="49">
        <v>42285.62533333333</v>
      </c>
      <c r="B488" s="50">
        <v>26.03</v>
      </c>
      <c r="C488" s="50">
        <v>15.649</v>
      </c>
      <c r="D488" s="50">
        <v>15713.0</v>
      </c>
      <c r="E488" s="51">
        <f t="shared" si="1"/>
        <v>-0.002676693646</v>
      </c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</row>
    <row r="489" ht="15.75" customHeight="1">
      <c r="A489" s="49">
        <v>42286.62533333333</v>
      </c>
      <c r="B489" s="50">
        <v>26.1</v>
      </c>
      <c r="C489" s="50">
        <v>15.691</v>
      </c>
      <c r="D489" s="50">
        <v>4618.0</v>
      </c>
      <c r="E489" s="51">
        <f t="shared" si="1"/>
        <v>0.002683877564</v>
      </c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</row>
    <row r="490" ht="15.75" customHeight="1">
      <c r="A490" s="49">
        <v>42289.62533333333</v>
      </c>
      <c r="B490" s="50">
        <v>26.0</v>
      </c>
      <c r="C490" s="50">
        <v>15.631</v>
      </c>
      <c r="D490" s="50">
        <v>10049.0</v>
      </c>
      <c r="E490" s="51">
        <f t="shared" si="1"/>
        <v>-0.003823848066</v>
      </c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</row>
    <row r="491" ht="15.75" customHeight="1">
      <c r="A491" s="49">
        <v>42290.62533333333</v>
      </c>
      <c r="B491" s="50">
        <v>26.0</v>
      </c>
      <c r="C491" s="50">
        <v>15.631</v>
      </c>
      <c r="D491" s="50">
        <v>7543.0</v>
      </c>
      <c r="E491" s="51">
        <f t="shared" si="1"/>
        <v>0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</row>
    <row r="492" ht="15.75" customHeight="1">
      <c r="A492" s="49">
        <v>42293.62533333333</v>
      </c>
      <c r="B492" s="50">
        <v>25.98</v>
      </c>
      <c r="C492" s="50">
        <v>15.619</v>
      </c>
      <c r="D492" s="50">
        <v>2165.0</v>
      </c>
      <c r="E492" s="51">
        <f t="shared" si="1"/>
        <v>-0.0007677052012</v>
      </c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</row>
    <row r="493" ht="15.75" customHeight="1">
      <c r="A493" s="49">
        <v>42296.62533333333</v>
      </c>
      <c r="B493" s="50">
        <v>25.21</v>
      </c>
      <c r="C493" s="50">
        <v>15.156</v>
      </c>
      <c r="D493" s="50">
        <v>8937.0</v>
      </c>
      <c r="E493" s="51">
        <f t="shared" si="1"/>
        <v>-0.02964338306</v>
      </c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</row>
    <row r="494" ht="15.75" customHeight="1">
      <c r="A494" s="49">
        <v>42297.62533333333</v>
      </c>
      <c r="B494" s="50">
        <v>25.4</v>
      </c>
      <c r="C494" s="50">
        <v>15.27</v>
      </c>
      <c r="D494" s="50">
        <v>2555.0</v>
      </c>
      <c r="E494" s="51">
        <f t="shared" si="1"/>
        <v>0.007521773555</v>
      </c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</row>
    <row r="495" ht="15.75" customHeight="1">
      <c r="A495" s="49">
        <v>42298.62533333333</v>
      </c>
      <c r="B495" s="50">
        <v>25.35</v>
      </c>
      <c r="C495" s="50">
        <v>15.24</v>
      </c>
      <c r="D495" s="50">
        <v>829.0</v>
      </c>
      <c r="E495" s="51">
        <f t="shared" si="1"/>
        <v>-0.001964636542</v>
      </c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</row>
    <row r="496" ht="15.75" customHeight="1">
      <c r="A496" s="49">
        <v>42299.62533333333</v>
      </c>
      <c r="B496" s="50">
        <v>25.14</v>
      </c>
      <c r="C496" s="50">
        <v>15.114</v>
      </c>
      <c r="D496" s="50">
        <v>27236.0</v>
      </c>
      <c r="E496" s="51">
        <f t="shared" si="1"/>
        <v>-0.008267716535</v>
      </c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</row>
    <row r="497" ht="15.75" customHeight="1">
      <c r="A497" s="49">
        <v>42300.62533333333</v>
      </c>
      <c r="B497" s="50">
        <v>25.0</v>
      </c>
      <c r="C497" s="50">
        <v>15.03</v>
      </c>
      <c r="D497" s="50">
        <v>634.0</v>
      </c>
      <c r="E497" s="51">
        <f t="shared" si="1"/>
        <v>-0.005557761016</v>
      </c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</row>
    <row r="498" ht="15.75" customHeight="1">
      <c r="A498" s="49">
        <v>42303.62533333333</v>
      </c>
      <c r="B498" s="50">
        <v>24.9</v>
      </c>
      <c r="C498" s="50">
        <v>14.97</v>
      </c>
      <c r="D498" s="50">
        <v>170.0</v>
      </c>
      <c r="E498" s="51">
        <f t="shared" si="1"/>
        <v>-0.003992015968</v>
      </c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</row>
    <row r="499" ht="15.75" customHeight="1">
      <c r="A499" s="49">
        <v>42304.62533333333</v>
      </c>
      <c r="B499" s="50">
        <v>24.92</v>
      </c>
      <c r="C499" s="50">
        <v>14.982</v>
      </c>
      <c r="D499" s="50">
        <v>6224.0</v>
      </c>
      <c r="E499" s="51">
        <f t="shared" si="1"/>
        <v>0.0008016032064</v>
      </c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</row>
    <row r="500" ht="15.75" customHeight="1">
      <c r="A500" s="49">
        <v>42305.62533333333</v>
      </c>
      <c r="B500" s="50">
        <v>25.0</v>
      </c>
      <c r="C500" s="50">
        <v>15.03</v>
      </c>
      <c r="D500" s="50">
        <v>6401.0</v>
      </c>
      <c r="E500" s="51">
        <f t="shared" si="1"/>
        <v>0.003203844614</v>
      </c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</row>
    <row r="501" ht="15.75" customHeight="1">
      <c r="A501" s="49">
        <v>42306.62533333333</v>
      </c>
      <c r="B501" s="50">
        <v>25.1</v>
      </c>
      <c r="C501" s="50">
        <v>15.09</v>
      </c>
      <c r="D501" s="50">
        <v>766.0</v>
      </c>
      <c r="E501" s="51">
        <f t="shared" si="1"/>
        <v>0.003992015968</v>
      </c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</row>
    <row r="502" ht="15.75" customHeight="1">
      <c r="A502" s="49">
        <v>42307.62533333333</v>
      </c>
      <c r="B502" s="50">
        <v>25.0</v>
      </c>
      <c r="C502" s="50">
        <v>15.03</v>
      </c>
      <c r="D502" s="50">
        <v>843.0</v>
      </c>
      <c r="E502" s="51">
        <f t="shared" si="1"/>
        <v>-0.003976143141</v>
      </c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</row>
    <row r="503" ht="15.75" customHeight="1">
      <c r="A503" s="49">
        <v>42310.62533333333</v>
      </c>
      <c r="B503" s="50">
        <v>25.0</v>
      </c>
      <c r="C503" s="50">
        <v>15.03</v>
      </c>
      <c r="D503" s="50">
        <v>2763.0</v>
      </c>
      <c r="E503" s="51">
        <f t="shared" si="1"/>
        <v>0</v>
      </c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</row>
    <row r="504" ht="15.75" customHeight="1">
      <c r="A504" s="49">
        <v>42311.62533333333</v>
      </c>
      <c r="B504" s="50">
        <v>25.0</v>
      </c>
      <c r="C504" s="50">
        <v>15.03</v>
      </c>
      <c r="D504" s="50">
        <v>8314.0</v>
      </c>
      <c r="E504" s="51">
        <f t="shared" si="1"/>
        <v>0</v>
      </c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</row>
    <row r="505" ht="15.75" customHeight="1">
      <c r="A505" s="49">
        <v>42312.62533333333</v>
      </c>
      <c r="B505" s="50">
        <v>24.8</v>
      </c>
      <c r="C505" s="50">
        <v>14.91</v>
      </c>
      <c r="D505" s="50">
        <v>6660.0</v>
      </c>
      <c r="E505" s="51">
        <f t="shared" si="1"/>
        <v>-0.007984031936</v>
      </c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</row>
    <row r="506" ht="15.75" customHeight="1">
      <c r="A506" s="49">
        <v>42313.62533333333</v>
      </c>
      <c r="B506" s="50">
        <v>24.7</v>
      </c>
      <c r="C506" s="50">
        <v>14.849</v>
      </c>
      <c r="D506" s="50">
        <v>4569.0</v>
      </c>
      <c r="E506" s="51">
        <f t="shared" si="1"/>
        <v>-0.00409121395</v>
      </c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</row>
    <row r="507" ht="15.75" customHeight="1">
      <c r="A507" s="49">
        <v>42314.62533333333</v>
      </c>
      <c r="B507" s="50">
        <v>24.52</v>
      </c>
      <c r="C507" s="50">
        <v>14.741</v>
      </c>
      <c r="D507" s="50">
        <v>6024.0</v>
      </c>
      <c r="E507" s="51">
        <f t="shared" si="1"/>
        <v>-0.007273217052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</row>
    <row r="508" ht="15.75" customHeight="1">
      <c r="A508" s="49">
        <v>42317.62533333333</v>
      </c>
      <c r="B508" s="50">
        <v>24.48</v>
      </c>
      <c r="C508" s="50">
        <v>14.717</v>
      </c>
      <c r="D508" s="50">
        <v>5735.0</v>
      </c>
      <c r="E508" s="51">
        <f t="shared" si="1"/>
        <v>-0.001628112068</v>
      </c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</row>
    <row r="509" ht="15.75" customHeight="1">
      <c r="A509" s="49">
        <v>42318.62533333333</v>
      </c>
      <c r="B509" s="50">
        <v>23.8</v>
      </c>
      <c r="C509" s="50">
        <v>14.308</v>
      </c>
      <c r="D509" s="50">
        <v>6404.0</v>
      </c>
      <c r="E509" s="51">
        <f t="shared" si="1"/>
        <v>-0.02779099001</v>
      </c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</row>
    <row r="510" ht="15.75" customHeight="1">
      <c r="A510" s="49">
        <v>42319.62533333333</v>
      </c>
      <c r="B510" s="50">
        <v>23.5</v>
      </c>
      <c r="C510" s="50">
        <v>14.128</v>
      </c>
      <c r="D510" s="50">
        <v>5642.0</v>
      </c>
      <c r="E510" s="51">
        <f t="shared" si="1"/>
        <v>-0.01258037462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</row>
    <row r="511" ht="15.75" customHeight="1">
      <c r="A511" s="49">
        <v>42320.62533333333</v>
      </c>
      <c r="B511" s="50">
        <v>22.62</v>
      </c>
      <c r="C511" s="50">
        <v>13.599</v>
      </c>
      <c r="D511" s="50">
        <v>5745.0</v>
      </c>
      <c r="E511" s="51">
        <f t="shared" si="1"/>
        <v>-0.03744337486</v>
      </c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</row>
    <row r="512" ht="15.75" customHeight="1">
      <c r="A512" s="49">
        <v>42321.62533333333</v>
      </c>
      <c r="B512" s="50">
        <v>23.09</v>
      </c>
      <c r="C512" s="50">
        <v>13.882</v>
      </c>
      <c r="D512" s="50">
        <v>7318.0</v>
      </c>
      <c r="E512" s="51">
        <f t="shared" si="1"/>
        <v>0.0208103537</v>
      </c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</row>
    <row r="513" ht="15.75" customHeight="1">
      <c r="A513" s="49">
        <v>42324.62533333333</v>
      </c>
      <c r="B513" s="50">
        <v>23.4</v>
      </c>
      <c r="C513" s="50">
        <v>14.068</v>
      </c>
      <c r="D513" s="50">
        <v>14880.0</v>
      </c>
      <c r="E513" s="51">
        <f t="shared" si="1"/>
        <v>0.01339864573</v>
      </c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</row>
    <row r="514" ht="15.75" customHeight="1">
      <c r="A514" s="49">
        <v>42325.62533333333</v>
      </c>
      <c r="B514" s="50">
        <v>23.3</v>
      </c>
      <c r="C514" s="50">
        <v>14.008</v>
      </c>
      <c r="D514" s="50">
        <v>3351.0</v>
      </c>
      <c r="E514" s="51">
        <f t="shared" si="1"/>
        <v>-0.004264998578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</row>
    <row r="515" ht="15.75" customHeight="1">
      <c r="A515" s="49">
        <v>42326.62533333333</v>
      </c>
      <c r="B515" s="50">
        <v>23.5</v>
      </c>
      <c r="C515" s="50">
        <v>14.128</v>
      </c>
      <c r="D515" s="50">
        <v>9006.0</v>
      </c>
      <c r="E515" s="51">
        <f t="shared" si="1"/>
        <v>0.008566533409</v>
      </c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</row>
    <row r="516" ht="15.75" customHeight="1">
      <c r="A516" s="49">
        <v>42327.62533333333</v>
      </c>
      <c r="B516" s="50">
        <v>23.73</v>
      </c>
      <c r="C516" s="50">
        <v>14.266</v>
      </c>
      <c r="D516" s="50">
        <v>1378.0</v>
      </c>
      <c r="E516" s="51">
        <f t="shared" si="1"/>
        <v>0.00976783692</v>
      </c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</row>
    <row r="517" ht="15.75" customHeight="1">
      <c r="A517" s="49">
        <v>42328.62533333333</v>
      </c>
      <c r="B517" s="50">
        <v>23.65</v>
      </c>
      <c r="C517" s="50">
        <v>14.218</v>
      </c>
      <c r="D517" s="50">
        <v>4614.0</v>
      </c>
      <c r="E517" s="51">
        <f t="shared" si="1"/>
        <v>-0.003364643208</v>
      </c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</row>
    <row r="518" ht="15.75" customHeight="1">
      <c r="A518" s="49">
        <v>42331.62533333333</v>
      </c>
      <c r="B518" s="50">
        <v>23.65</v>
      </c>
      <c r="C518" s="50">
        <v>14.218</v>
      </c>
      <c r="D518" s="50">
        <v>1498.0</v>
      </c>
      <c r="E518" s="51">
        <f t="shared" si="1"/>
        <v>0</v>
      </c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</row>
    <row r="519" ht="15.75" customHeight="1">
      <c r="A519" s="49">
        <v>42332.62533333333</v>
      </c>
      <c r="B519" s="50">
        <v>23.5</v>
      </c>
      <c r="C519" s="50">
        <v>14.128</v>
      </c>
      <c r="D519" s="50">
        <v>8009.0</v>
      </c>
      <c r="E519" s="51">
        <f t="shared" si="1"/>
        <v>-0.00633000422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</row>
    <row r="520" ht="15.75" customHeight="1">
      <c r="A520" s="49">
        <v>42333.62533333333</v>
      </c>
      <c r="B520" s="50">
        <v>23.5</v>
      </c>
      <c r="C520" s="50">
        <v>14.128</v>
      </c>
      <c r="D520" s="50">
        <v>95.0</v>
      </c>
      <c r="E520" s="51">
        <f t="shared" si="1"/>
        <v>0</v>
      </c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</row>
    <row r="521" ht="15.75" customHeight="1">
      <c r="A521" s="49">
        <v>42334.62533333333</v>
      </c>
      <c r="B521" s="50">
        <v>23.45</v>
      </c>
      <c r="C521" s="50">
        <v>14.098</v>
      </c>
      <c r="D521" s="50">
        <v>1822.0</v>
      </c>
      <c r="E521" s="51">
        <f t="shared" si="1"/>
        <v>-0.002123442809</v>
      </c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</row>
    <row r="522" ht="15.75" customHeight="1">
      <c r="A522" s="49">
        <v>42335.62533333333</v>
      </c>
      <c r="B522" s="50">
        <v>23.3</v>
      </c>
      <c r="C522" s="50">
        <v>14.008</v>
      </c>
      <c r="D522" s="50">
        <v>1104.0</v>
      </c>
      <c r="E522" s="51">
        <f t="shared" si="1"/>
        <v>-0.006383884239</v>
      </c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</row>
    <row r="523" ht="15.75" customHeight="1">
      <c r="A523" s="49">
        <v>42338.62533333333</v>
      </c>
      <c r="B523" s="50">
        <v>22.9</v>
      </c>
      <c r="C523" s="50">
        <v>13.767</v>
      </c>
      <c r="D523" s="50">
        <v>4795.0</v>
      </c>
      <c r="E523" s="51">
        <f t="shared" si="1"/>
        <v>-0.0172044546</v>
      </c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</row>
    <row r="524" ht="15.75" customHeight="1">
      <c r="A524" s="49">
        <v>42339.62533333333</v>
      </c>
      <c r="B524" s="50">
        <v>22.85</v>
      </c>
      <c r="C524" s="50">
        <v>13.737</v>
      </c>
      <c r="D524" s="50">
        <v>1487.0</v>
      </c>
      <c r="E524" s="51">
        <f t="shared" si="1"/>
        <v>-0.002179123992</v>
      </c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</row>
    <row r="525" ht="15.75" customHeight="1">
      <c r="A525" s="49">
        <v>42340.62533333333</v>
      </c>
      <c r="B525" s="50">
        <v>22.85</v>
      </c>
      <c r="C525" s="50">
        <v>13.737</v>
      </c>
      <c r="D525" s="50">
        <v>3102.0</v>
      </c>
      <c r="E525" s="51">
        <f t="shared" si="1"/>
        <v>0</v>
      </c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</row>
    <row r="526" ht="15.75" customHeight="1">
      <c r="A526" s="49">
        <v>42341.62533333333</v>
      </c>
      <c r="B526" s="50">
        <v>22.85</v>
      </c>
      <c r="C526" s="50">
        <v>13.737</v>
      </c>
      <c r="D526" s="50">
        <v>330.0</v>
      </c>
      <c r="E526" s="51">
        <f t="shared" si="1"/>
        <v>0</v>
      </c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</row>
    <row r="527" ht="15.75" customHeight="1">
      <c r="A527" s="49">
        <v>42342.62533333333</v>
      </c>
      <c r="B527" s="50">
        <v>22.81</v>
      </c>
      <c r="C527" s="50">
        <v>13.713</v>
      </c>
      <c r="D527" s="50">
        <v>1640.0</v>
      </c>
      <c r="E527" s="51">
        <f t="shared" si="1"/>
        <v>-0.001747106355</v>
      </c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</row>
    <row r="528" ht="15.75" customHeight="1">
      <c r="A528" s="49">
        <v>42345.62533333333</v>
      </c>
      <c r="B528" s="50">
        <v>22.88</v>
      </c>
      <c r="C528" s="50">
        <v>13.755</v>
      </c>
      <c r="D528" s="50">
        <v>2602.0</v>
      </c>
      <c r="E528" s="51">
        <f t="shared" si="1"/>
        <v>0.003062787136</v>
      </c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</row>
    <row r="529" ht="15.75" customHeight="1">
      <c r="A529" s="49">
        <v>42346.62533333333</v>
      </c>
      <c r="B529" s="50">
        <v>23.0</v>
      </c>
      <c r="C529" s="50">
        <v>13.827</v>
      </c>
      <c r="D529" s="50">
        <v>2410.0</v>
      </c>
      <c r="E529" s="51">
        <f t="shared" si="1"/>
        <v>0.005234460196</v>
      </c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</row>
    <row r="530" ht="15.75" customHeight="1">
      <c r="A530" s="49">
        <v>42347.62533333333</v>
      </c>
      <c r="B530" s="50">
        <v>22.85</v>
      </c>
      <c r="C530" s="50">
        <v>13.737</v>
      </c>
      <c r="D530" s="50">
        <v>2429.0</v>
      </c>
      <c r="E530" s="51">
        <f t="shared" si="1"/>
        <v>-0.006509004122</v>
      </c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</row>
    <row r="531" ht="15.75" customHeight="1">
      <c r="A531" s="49">
        <v>42348.62533333333</v>
      </c>
      <c r="B531" s="50">
        <v>23.0</v>
      </c>
      <c r="C531" s="50">
        <v>13.827</v>
      </c>
      <c r="D531" s="50">
        <v>2309.0</v>
      </c>
      <c r="E531" s="51">
        <f t="shared" si="1"/>
        <v>0.006551648832</v>
      </c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</row>
    <row r="532" ht="15.75" customHeight="1">
      <c r="A532" s="49">
        <v>42349.62533333333</v>
      </c>
      <c r="B532" s="50">
        <v>22.9</v>
      </c>
      <c r="C532" s="50">
        <v>13.767</v>
      </c>
      <c r="D532" s="50">
        <v>6352.0</v>
      </c>
      <c r="E532" s="51">
        <f t="shared" si="1"/>
        <v>-0.004339336082</v>
      </c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</row>
    <row r="533" ht="15.75" customHeight="1">
      <c r="A533" s="49">
        <v>42352.62533333333</v>
      </c>
      <c r="B533" s="50">
        <v>22.9</v>
      </c>
      <c r="C533" s="50">
        <v>13.767</v>
      </c>
      <c r="D533" s="50">
        <v>2078.0</v>
      </c>
      <c r="E533" s="51">
        <f t="shared" si="1"/>
        <v>0</v>
      </c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</row>
    <row r="534" ht="15.75" customHeight="1">
      <c r="A534" s="49">
        <v>42353.62533333333</v>
      </c>
      <c r="B534" s="50">
        <v>23.0</v>
      </c>
      <c r="C534" s="50">
        <v>13.827</v>
      </c>
      <c r="D534" s="50">
        <v>3826.0</v>
      </c>
      <c r="E534" s="51">
        <f t="shared" si="1"/>
        <v>0.004358247984</v>
      </c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</row>
    <row r="535" ht="15.75" customHeight="1">
      <c r="A535" s="49">
        <v>42354.62533333333</v>
      </c>
      <c r="B535" s="50">
        <v>23.03</v>
      </c>
      <c r="C535" s="50">
        <v>13.845</v>
      </c>
      <c r="D535" s="50">
        <v>2912.0</v>
      </c>
      <c r="E535" s="51">
        <f t="shared" si="1"/>
        <v>0.001301800824</v>
      </c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</row>
    <row r="536" ht="15.75" customHeight="1">
      <c r="A536" s="49">
        <v>42355.62533333333</v>
      </c>
      <c r="B536" s="50">
        <v>23.6</v>
      </c>
      <c r="C536" s="50">
        <v>14.188</v>
      </c>
      <c r="D536" s="50">
        <v>4622.0</v>
      </c>
      <c r="E536" s="51">
        <f t="shared" si="1"/>
        <v>0.02477428675</v>
      </c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</row>
    <row r="537" ht="15.75" customHeight="1">
      <c r="A537" s="49">
        <v>42356.62533333333</v>
      </c>
      <c r="B537" s="50">
        <v>24.3</v>
      </c>
      <c r="C537" s="50">
        <v>14.609</v>
      </c>
      <c r="D537" s="50">
        <v>3191.0</v>
      </c>
      <c r="E537" s="51">
        <f t="shared" si="1"/>
        <v>0.02967296307</v>
      </c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</row>
    <row r="538" ht="15.75" customHeight="1">
      <c r="A538" s="49">
        <v>42359.62533333333</v>
      </c>
      <c r="B538" s="50">
        <v>24.0</v>
      </c>
      <c r="C538" s="50">
        <v>14.429</v>
      </c>
      <c r="D538" s="50">
        <v>4636.0</v>
      </c>
      <c r="E538" s="51">
        <f t="shared" si="1"/>
        <v>-0.01232117188</v>
      </c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</row>
    <row r="539" ht="15.75" customHeight="1">
      <c r="A539" s="49">
        <v>42360.62533333333</v>
      </c>
      <c r="B539" s="50">
        <v>23.99</v>
      </c>
      <c r="C539" s="50">
        <v>14.423</v>
      </c>
      <c r="D539" s="50">
        <v>781.0</v>
      </c>
      <c r="E539" s="51">
        <f t="shared" si="1"/>
        <v>-0.0004158292328</v>
      </c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</row>
    <row r="540" ht="15.75" customHeight="1">
      <c r="A540" s="49">
        <v>42361.62533333333</v>
      </c>
      <c r="B540" s="50">
        <v>24.09</v>
      </c>
      <c r="C540" s="50">
        <v>14.483</v>
      </c>
      <c r="D540" s="50">
        <v>1350.0</v>
      </c>
      <c r="E540" s="51">
        <f t="shared" si="1"/>
        <v>0.004160022187</v>
      </c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</row>
    <row r="541" ht="15.75" customHeight="1">
      <c r="A541" s="49">
        <v>42363.62533333333</v>
      </c>
      <c r="B541" s="50">
        <v>24.0</v>
      </c>
      <c r="C541" s="50">
        <v>14.429</v>
      </c>
      <c r="D541" s="50">
        <v>4863.0</v>
      </c>
      <c r="E541" s="51">
        <f t="shared" si="1"/>
        <v>-0.003728509287</v>
      </c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</row>
    <row r="542" ht="15.75" customHeight="1">
      <c r="A542" s="49">
        <v>42366.62533333333</v>
      </c>
      <c r="B542" s="50">
        <v>24.0</v>
      </c>
      <c r="C542" s="50">
        <v>14.429</v>
      </c>
      <c r="D542" s="50">
        <v>2582.0</v>
      </c>
      <c r="E542" s="51">
        <f t="shared" si="1"/>
        <v>0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</row>
    <row r="543" ht="15.75" customHeight="1">
      <c r="A543" s="49">
        <v>42367.62533333333</v>
      </c>
      <c r="B543" s="50">
        <v>24.2</v>
      </c>
      <c r="C543" s="50">
        <v>14.549</v>
      </c>
      <c r="D543" s="50">
        <v>3292.0</v>
      </c>
      <c r="E543" s="51">
        <f t="shared" si="1"/>
        <v>0.008316584656</v>
      </c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</row>
    <row r="544" ht="15.75" customHeight="1">
      <c r="A544" s="49">
        <v>42368.62533333333</v>
      </c>
      <c r="B544" s="50">
        <v>24.0</v>
      </c>
      <c r="C544" s="50">
        <v>14.429</v>
      </c>
      <c r="D544" s="50">
        <v>3427.0</v>
      </c>
      <c r="E544" s="51">
        <f t="shared" si="1"/>
        <v>-0.008247989553</v>
      </c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</row>
    <row r="545" ht="15.75" customHeight="1">
      <c r="A545" s="49">
        <v>42369.62533333333</v>
      </c>
      <c r="B545" s="50">
        <v>23.7</v>
      </c>
      <c r="C545" s="50">
        <v>14.248</v>
      </c>
      <c r="D545" s="50">
        <v>2411.0</v>
      </c>
      <c r="E545" s="51">
        <f t="shared" si="1"/>
        <v>-0.01254418186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</row>
    <row r="546" ht="15.75" customHeight="1">
      <c r="A546" s="49">
        <v>42373.62533333333</v>
      </c>
      <c r="B546" s="50">
        <v>24.22</v>
      </c>
      <c r="C546" s="50">
        <v>14.561</v>
      </c>
      <c r="D546" s="50">
        <v>6115.0</v>
      </c>
      <c r="E546" s="51">
        <f t="shared" si="1"/>
        <v>0.02196799551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</row>
    <row r="547" ht="15.75" customHeight="1">
      <c r="A547" s="49">
        <v>42374.62533333333</v>
      </c>
      <c r="B547" s="50">
        <v>24.9</v>
      </c>
      <c r="C547" s="50">
        <v>14.97</v>
      </c>
      <c r="D547" s="50">
        <v>6889.0</v>
      </c>
      <c r="E547" s="51">
        <f t="shared" si="1"/>
        <v>0.02808873017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</row>
    <row r="548" ht="15.75" customHeight="1">
      <c r="A548" s="49">
        <v>42375.62533333333</v>
      </c>
      <c r="B548" s="50">
        <v>25.46</v>
      </c>
      <c r="C548" s="50">
        <v>15.306</v>
      </c>
      <c r="D548" s="50">
        <v>28593.0</v>
      </c>
      <c r="E548" s="51">
        <f t="shared" si="1"/>
        <v>0.02244488978</v>
      </c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</row>
    <row r="549" ht="15.75" customHeight="1">
      <c r="A549" s="49">
        <v>42376.62533333333</v>
      </c>
      <c r="B549" s="50">
        <v>25.46</v>
      </c>
      <c r="C549" s="50">
        <v>15.306</v>
      </c>
      <c r="D549" s="50">
        <v>19225.0</v>
      </c>
      <c r="E549" s="51">
        <f t="shared" si="1"/>
        <v>0</v>
      </c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</row>
    <row r="550" ht="15.75" customHeight="1">
      <c r="A550" s="49">
        <v>42377.62533333333</v>
      </c>
      <c r="B550" s="50">
        <v>25.5</v>
      </c>
      <c r="C550" s="50">
        <v>15.33</v>
      </c>
      <c r="D550" s="50">
        <v>8760.0</v>
      </c>
      <c r="E550" s="51">
        <f t="shared" si="1"/>
        <v>0.001568012544</v>
      </c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</row>
    <row r="551" ht="15.75" customHeight="1">
      <c r="A551" s="49">
        <v>42380.62533333333</v>
      </c>
      <c r="B551" s="50">
        <v>25.6</v>
      </c>
      <c r="C551" s="50">
        <v>15.391</v>
      </c>
      <c r="D551" s="50">
        <v>20160.0</v>
      </c>
      <c r="E551" s="51">
        <f t="shared" si="1"/>
        <v>0.003979125897</v>
      </c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</row>
    <row r="552" ht="15.75" customHeight="1">
      <c r="A552" s="49">
        <v>42381.62533333333</v>
      </c>
      <c r="B552" s="50">
        <v>25.9</v>
      </c>
      <c r="C552" s="50">
        <v>15.571</v>
      </c>
      <c r="D552" s="50">
        <v>9749.0</v>
      </c>
      <c r="E552" s="51">
        <f t="shared" si="1"/>
        <v>0.01169514651</v>
      </c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</row>
    <row r="553" ht="15.75" customHeight="1">
      <c r="A553" s="49">
        <v>42382.62533333333</v>
      </c>
      <c r="B553" s="50">
        <v>25.8</v>
      </c>
      <c r="C553" s="50">
        <v>15.511</v>
      </c>
      <c r="D553" s="50">
        <v>3156.0</v>
      </c>
      <c r="E553" s="51">
        <f t="shared" si="1"/>
        <v>-0.003853317064</v>
      </c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</row>
    <row r="554" ht="15.75" customHeight="1">
      <c r="A554" s="49">
        <v>42384.62533333333</v>
      </c>
      <c r="B554" s="50">
        <v>25.7</v>
      </c>
      <c r="C554" s="50">
        <v>15.451</v>
      </c>
      <c r="D554" s="50">
        <v>12925.0</v>
      </c>
      <c r="E554" s="51">
        <f t="shared" si="1"/>
        <v>-0.003868222552</v>
      </c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</row>
    <row r="555" ht="15.75" customHeight="1">
      <c r="A555" s="49">
        <v>42387.62533333333</v>
      </c>
      <c r="B555" s="50">
        <v>25.8</v>
      </c>
      <c r="C555" s="50">
        <v>15.511</v>
      </c>
      <c r="D555" s="50">
        <v>969.0</v>
      </c>
      <c r="E555" s="51">
        <f t="shared" si="1"/>
        <v>0.003883243803</v>
      </c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</row>
    <row r="556" ht="15.75" customHeight="1">
      <c r="A556" s="49">
        <v>42388.62533333333</v>
      </c>
      <c r="B556" s="50">
        <v>25.83</v>
      </c>
      <c r="C556" s="50">
        <v>15.529</v>
      </c>
      <c r="D556" s="50">
        <v>6917.0</v>
      </c>
      <c r="E556" s="51">
        <f t="shared" si="1"/>
        <v>0.001160466766</v>
      </c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</row>
    <row r="557" ht="15.75" customHeight="1">
      <c r="A557" s="49">
        <v>42389.62533333333</v>
      </c>
      <c r="B557" s="50">
        <v>25.9</v>
      </c>
      <c r="C557" s="50">
        <v>15.571</v>
      </c>
      <c r="D557" s="50">
        <v>16448.0</v>
      </c>
      <c r="E557" s="51">
        <f t="shared" si="1"/>
        <v>0.002704617168</v>
      </c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</row>
    <row r="558" ht="15.75" customHeight="1">
      <c r="A558" s="49">
        <v>42390.62533333333</v>
      </c>
      <c r="B558" s="50">
        <v>25.8</v>
      </c>
      <c r="C558" s="50">
        <v>15.511</v>
      </c>
      <c r="D558" s="50">
        <v>7072.0</v>
      </c>
      <c r="E558" s="51">
        <f t="shared" si="1"/>
        <v>-0.003853317064</v>
      </c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</row>
    <row r="559" ht="15.75" customHeight="1">
      <c r="A559" s="49">
        <v>42391.62533333333</v>
      </c>
      <c r="B559" s="50">
        <v>25.4</v>
      </c>
      <c r="C559" s="50">
        <v>15.27</v>
      </c>
      <c r="D559" s="50">
        <v>14070.0</v>
      </c>
      <c r="E559" s="51">
        <f t="shared" si="1"/>
        <v>-0.01553736058</v>
      </c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</row>
    <row r="560" ht="15.75" customHeight="1">
      <c r="A560" s="49">
        <v>42394.62533333333</v>
      </c>
      <c r="B560" s="50">
        <v>25.56</v>
      </c>
      <c r="C560" s="50">
        <v>15.366</v>
      </c>
      <c r="D560" s="50">
        <v>8138.0</v>
      </c>
      <c r="E560" s="51">
        <f t="shared" si="1"/>
        <v>0.006286836935</v>
      </c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</row>
    <row r="561" ht="15.75" customHeight="1">
      <c r="A561" s="49">
        <v>42395.62533333333</v>
      </c>
      <c r="B561" s="50">
        <v>25.8</v>
      </c>
      <c r="C561" s="50">
        <v>15.511</v>
      </c>
      <c r="D561" s="50">
        <v>4253.0</v>
      </c>
      <c r="E561" s="51">
        <f t="shared" si="1"/>
        <v>0.009436418066</v>
      </c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</row>
    <row r="562" ht="15.75" customHeight="1">
      <c r="A562" s="49">
        <v>42396.62533333333</v>
      </c>
      <c r="B562" s="50">
        <v>26.5</v>
      </c>
      <c r="C562" s="50">
        <v>15.932</v>
      </c>
      <c r="D562" s="50">
        <v>40255.0</v>
      </c>
      <c r="E562" s="51">
        <f t="shared" si="1"/>
        <v>0.02714202824</v>
      </c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</row>
    <row r="563" ht="15.75" customHeight="1">
      <c r="A563" s="49">
        <v>42397.62533333333</v>
      </c>
      <c r="B563" s="50">
        <v>26.48</v>
      </c>
      <c r="C563" s="50">
        <v>15.92</v>
      </c>
      <c r="D563" s="50">
        <v>15016.0</v>
      </c>
      <c r="E563" s="51">
        <f t="shared" si="1"/>
        <v>-0.0007532011047</v>
      </c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</row>
    <row r="564" ht="15.75" customHeight="1">
      <c r="A564" s="49">
        <v>42398.62533333333</v>
      </c>
      <c r="B564" s="50">
        <v>26.55</v>
      </c>
      <c r="C564" s="50">
        <v>15.962</v>
      </c>
      <c r="D564" s="50">
        <v>19465.0</v>
      </c>
      <c r="E564" s="51">
        <f t="shared" si="1"/>
        <v>0.002638190955</v>
      </c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</row>
    <row r="565" ht="15.75" customHeight="1">
      <c r="A565" s="49">
        <v>42401.62533333333</v>
      </c>
      <c r="B565" s="50">
        <v>27.35</v>
      </c>
      <c r="C565" s="50">
        <v>16.443</v>
      </c>
      <c r="D565" s="50">
        <v>24853.0</v>
      </c>
      <c r="E565" s="51">
        <f t="shared" si="1"/>
        <v>0.03013406841</v>
      </c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</row>
    <row r="566" ht="15.75" customHeight="1">
      <c r="A566" s="49">
        <v>42402.62533333333</v>
      </c>
      <c r="B566" s="50">
        <v>27.4</v>
      </c>
      <c r="C566" s="50">
        <v>16.473</v>
      </c>
      <c r="D566" s="50">
        <v>14087.0</v>
      </c>
      <c r="E566" s="51">
        <f t="shared" si="1"/>
        <v>0.001824484583</v>
      </c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</row>
    <row r="567" ht="15.75" customHeight="1">
      <c r="A567" s="49">
        <v>42403.62533333333</v>
      </c>
      <c r="B567" s="50">
        <v>27.35</v>
      </c>
      <c r="C567" s="50">
        <v>16.443</v>
      </c>
      <c r="D567" s="50">
        <v>4586.0</v>
      </c>
      <c r="E567" s="51">
        <f t="shared" si="1"/>
        <v>-0.001821161901</v>
      </c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</row>
    <row r="568" ht="15.75" customHeight="1">
      <c r="A568" s="49">
        <v>42404.62533333333</v>
      </c>
      <c r="B568" s="50">
        <v>26.62</v>
      </c>
      <c r="C568" s="50">
        <v>16.004</v>
      </c>
      <c r="D568" s="50">
        <v>10056.0</v>
      </c>
      <c r="E568" s="51">
        <f t="shared" si="1"/>
        <v>-0.02669829107</v>
      </c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</row>
    <row r="569" ht="15.75" customHeight="1">
      <c r="A569" s="49">
        <v>42405.62533333333</v>
      </c>
      <c r="B569" s="50">
        <v>27.0</v>
      </c>
      <c r="C569" s="50">
        <v>16.232</v>
      </c>
      <c r="D569" s="50">
        <v>1695.0</v>
      </c>
      <c r="E569" s="51">
        <f t="shared" si="1"/>
        <v>0.01424643839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</row>
    <row r="570" ht="15.75" customHeight="1">
      <c r="A570" s="49">
        <v>42408.62533333333</v>
      </c>
      <c r="B570" s="50">
        <v>26.65</v>
      </c>
      <c r="C570" s="50">
        <v>16.022</v>
      </c>
      <c r="D570" s="50">
        <v>9750.0</v>
      </c>
      <c r="E570" s="51">
        <f t="shared" si="1"/>
        <v>-0.01293740759</v>
      </c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</row>
    <row r="571" ht="15.75" customHeight="1">
      <c r="A571" s="49">
        <v>42409.62533333333</v>
      </c>
      <c r="B571" s="50">
        <v>27.0</v>
      </c>
      <c r="C571" s="50">
        <v>16.232</v>
      </c>
      <c r="D571" s="50">
        <v>9791.0</v>
      </c>
      <c r="E571" s="51">
        <f t="shared" si="1"/>
        <v>0.01310697791</v>
      </c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</row>
    <row r="572" ht="15.75" customHeight="1">
      <c r="A572" s="49">
        <v>42410.62533333333</v>
      </c>
      <c r="B572" s="50">
        <v>26.3</v>
      </c>
      <c r="C572" s="50">
        <v>15.811</v>
      </c>
      <c r="D572" s="50">
        <v>31128.0</v>
      </c>
      <c r="E572" s="51">
        <f t="shared" si="1"/>
        <v>-0.02593642188</v>
      </c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</row>
    <row r="573" ht="15.75" customHeight="1">
      <c r="A573" s="49">
        <v>42411.62533333333</v>
      </c>
      <c r="B573" s="50">
        <v>26.59</v>
      </c>
      <c r="C573" s="50">
        <v>15.986</v>
      </c>
      <c r="D573" s="50">
        <v>2388.0</v>
      </c>
      <c r="E573" s="51">
        <f t="shared" si="1"/>
        <v>0.01106824363</v>
      </c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</row>
    <row r="574" ht="15.75" customHeight="1">
      <c r="A574" s="49">
        <v>42412.62533333333</v>
      </c>
      <c r="B574" s="50">
        <v>26.4</v>
      </c>
      <c r="C574" s="50">
        <v>15.871</v>
      </c>
      <c r="D574" s="50">
        <v>6267.0</v>
      </c>
      <c r="E574" s="51">
        <f t="shared" si="1"/>
        <v>-0.00719379457</v>
      </c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</row>
    <row r="575" ht="15.75" customHeight="1">
      <c r="A575" s="49">
        <v>42415.62533333333</v>
      </c>
      <c r="B575" s="50">
        <v>26.68</v>
      </c>
      <c r="C575" s="50">
        <v>16.04</v>
      </c>
      <c r="D575" s="50">
        <v>8268.0</v>
      </c>
      <c r="E575" s="51">
        <f t="shared" si="1"/>
        <v>0.01064835234</v>
      </c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</row>
    <row r="576" ht="15.75" customHeight="1">
      <c r="A576" s="49">
        <v>42416.62533333333</v>
      </c>
      <c r="B576" s="50">
        <v>26.69</v>
      </c>
      <c r="C576" s="50">
        <v>16.046</v>
      </c>
      <c r="D576" s="50">
        <v>3234.0</v>
      </c>
      <c r="E576" s="51">
        <f t="shared" si="1"/>
        <v>0.0003740648379</v>
      </c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</row>
    <row r="577" ht="15.75" customHeight="1">
      <c r="A577" s="49">
        <v>42417.62533333333</v>
      </c>
      <c r="B577" s="50">
        <v>27.0</v>
      </c>
      <c r="C577" s="50">
        <v>16.232</v>
      </c>
      <c r="D577" s="50">
        <v>24806.0</v>
      </c>
      <c r="E577" s="51">
        <f t="shared" si="1"/>
        <v>0.01159167394</v>
      </c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</row>
    <row r="578" ht="15.75" customHeight="1">
      <c r="A578" s="49">
        <v>42418.62533333333</v>
      </c>
      <c r="B578" s="50">
        <v>27.3</v>
      </c>
      <c r="C578" s="50">
        <v>16.413</v>
      </c>
      <c r="D578" s="50">
        <v>14231.0</v>
      </c>
      <c r="E578" s="51">
        <f t="shared" si="1"/>
        <v>0.01115081321</v>
      </c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</row>
    <row r="579" ht="15.75" customHeight="1">
      <c r="A579" s="49">
        <v>42419.62533333333</v>
      </c>
      <c r="B579" s="50">
        <v>27.0</v>
      </c>
      <c r="C579" s="50">
        <v>16.232</v>
      </c>
      <c r="D579" s="50">
        <v>5653.0</v>
      </c>
      <c r="E579" s="51">
        <f t="shared" si="1"/>
        <v>-0.01102784378</v>
      </c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</row>
    <row r="580" ht="15.75" customHeight="1">
      <c r="A580" s="49">
        <v>42422.62533333333</v>
      </c>
      <c r="B580" s="50">
        <v>26.75</v>
      </c>
      <c r="C580" s="50">
        <v>16.082</v>
      </c>
      <c r="D580" s="50">
        <v>9145.0</v>
      </c>
      <c r="E580" s="51">
        <f t="shared" si="1"/>
        <v>-0.009241005421</v>
      </c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</row>
    <row r="581" ht="15.75" customHeight="1">
      <c r="A581" s="49">
        <v>42423.62533333333</v>
      </c>
      <c r="B581" s="50">
        <v>26.74</v>
      </c>
      <c r="C581" s="50">
        <v>16.076</v>
      </c>
      <c r="D581" s="50">
        <v>5259.0</v>
      </c>
      <c r="E581" s="51">
        <f t="shared" si="1"/>
        <v>-0.0003730879244</v>
      </c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</row>
    <row r="582" ht="15.75" customHeight="1">
      <c r="A582" s="49">
        <v>42424.62533333333</v>
      </c>
      <c r="B582" s="50">
        <v>26.47</v>
      </c>
      <c r="C582" s="50">
        <v>15.914</v>
      </c>
      <c r="D582" s="50">
        <v>318.0</v>
      </c>
      <c r="E582" s="51">
        <f t="shared" si="1"/>
        <v>-0.01007713362</v>
      </c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</row>
    <row r="583" ht="15.75" customHeight="1">
      <c r="A583" s="49">
        <v>42425.62533333333</v>
      </c>
      <c r="B583" s="50">
        <v>26.5</v>
      </c>
      <c r="C583" s="50">
        <v>15.932</v>
      </c>
      <c r="D583" s="50">
        <v>1198.0</v>
      </c>
      <c r="E583" s="51">
        <f t="shared" si="1"/>
        <v>0.001131079553</v>
      </c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</row>
    <row r="584" ht="15.75" customHeight="1">
      <c r="A584" s="49">
        <v>42426.62533333333</v>
      </c>
      <c r="B584" s="50">
        <v>26.6</v>
      </c>
      <c r="C584" s="50">
        <v>15.992</v>
      </c>
      <c r="D584" s="50">
        <v>759.0</v>
      </c>
      <c r="E584" s="51">
        <f t="shared" si="1"/>
        <v>0.003766005523</v>
      </c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</row>
    <row r="585" ht="15.75" customHeight="1">
      <c r="A585" s="49">
        <v>42429.62533333333</v>
      </c>
      <c r="B585" s="50">
        <v>26.45</v>
      </c>
      <c r="C585" s="50">
        <v>15.902</v>
      </c>
      <c r="D585" s="50">
        <v>4192.0</v>
      </c>
      <c r="E585" s="51">
        <f t="shared" si="1"/>
        <v>-0.005627813907</v>
      </c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</row>
    <row r="586" ht="15.75" customHeight="1">
      <c r="A586" s="49">
        <v>42430.62533333333</v>
      </c>
      <c r="B586" s="50">
        <v>27.0</v>
      </c>
      <c r="C586" s="50">
        <v>16.232</v>
      </c>
      <c r="D586" s="50">
        <v>15082.0</v>
      </c>
      <c r="E586" s="51">
        <f t="shared" si="1"/>
        <v>0.02075210665</v>
      </c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</row>
    <row r="587" ht="15.75" customHeight="1">
      <c r="A587" s="49">
        <v>42431.62533333333</v>
      </c>
      <c r="B587" s="50">
        <v>27.5</v>
      </c>
      <c r="C587" s="50">
        <v>16.533</v>
      </c>
      <c r="D587" s="50">
        <v>20241.0</v>
      </c>
      <c r="E587" s="51">
        <f t="shared" si="1"/>
        <v>0.01854361755</v>
      </c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</row>
    <row r="588" ht="15.75" customHeight="1">
      <c r="A588" s="49">
        <v>42432.62533333333</v>
      </c>
      <c r="B588" s="50">
        <v>27.8</v>
      </c>
      <c r="C588" s="50">
        <v>16.713</v>
      </c>
      <c r="D588" s="50">
        <v>22757.0</v>
      </c>
      <c r="E588" s="51">
        <f t="shared" si="1"/>
        <v>0.01088731628</v>
      </c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</row>
    <row r="589" ht="15.75" customHeight="1">
      <c r="A589" s="49">
        <v>42433.62533333333</v>
      </c>
      <c r="B589" s="50">
        <v>27.74</v>
      </c>
      <c r="C589" s="50">
        <v>16.677</v>
      </c>
      <c r="D589" s="50">
        <v>3859.0</v>
      </c>
      <c r="E589" s="51">
        <f t="shared" si="1"/>
        <v>-0.002154011847</v>
      </c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</row>
    <row r="590" ht="15.75" customHeight="1">
      <c r="A590" s="49">
        <v>42436.62533333333</v>
      </c>
      <c r="B590" s="50">
        <v>27.5</v>
      </c>
      <c r="C590" s="50">
        <v>16.533</v>
      </c>
      <c r="D590" s="50">
        <v>6338.0</v>
      </c>
      <c r="E590" s="51">
        <f t="shared" si="1"/>
        <v>-0.008634646519</v>
      </c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</row>
    <row r="591" ht="15.75" customHeight="1">
      <c r="A591" s="49">
        <v>42437.62533333333</v>
      </c>
      <c r="B591" s="50">
        <v>27.67</v>
      </c>
      <c r="C591" s="50">
        <v>16.635</v>
      </c>
      <c r="D591" s="50">
        <v>8271.0</v>
      </c>
      <c r="E591" s="51">
        <f t="shared" si="1"/>
        <v>0.006169479223</v>
      </c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</row>
    <row r="592" ht="15.75" customHeight="1">
      <c r="A592" s="49">
        <v>42438.62533333333</v>
      </c>
      <c r="B592" s="50">
        <v>27.8</v>
      </c>
      <c r="C592" s="50">
        <v>16.713</v>
      </c>
      <c r="D592" s="50">
        <v>13290.0</v>
      </c>
      <c r="E592" s="51">
        <f t="shared" si="1"/>
        <v>0.004688908927</v>
      </c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</row>
    <row r="593" ht="15.75" customHeight="1">
      <c r="A593" s="49">
        <v>42439.62533333333</v>
      </c>
      <c r="B593" s="50">
        <v>28.6</v>
      </c>
      <c r="C593" s="50">
        <v>17.194</v>
      </c>
      <c r="D593" s="50">
        <v>37936.0</v>
      </c>
      <c r="E593" s="51">
        <f t="shared" si="1"/>
        <v>0.02877999162</v>
      </c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</row>
    <row r="594" ht="15.75" customHeight="1">
      <c r="A594" s="49">
        <v>42440.62533333333</v>
      </c>
      <c r="B594" s="50">
        <v>28.5</v>
      </c>
      <c r="C594" s="50">
        <v>17.134</v>
      </c>
      <c r="D594" s="50">
        <v>21826.0</v>
      </c>
      <c r="E594" s="51">
        <f t="shared" si="1"/>
        <v>-0.003489589392</v>
      </c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</row>
    <row r="595" ht="15.75" customHeight="1">
      <c r="A595" s="49">
        <v>42443.62533333333</v>
      </c>
      <c r="B595" s="50">
        <v>28.5</v>
      </c>
      <c r="C595" s="50">
        <v>17.134</v>
      </c>
      <c r="D595" s="50">
        <v>10758.0</v>
      </c>
      <c r="E595" s="51">
        <f t="shared" si="1"/>
        <v>0</v>
      </c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</row>
    <row r="596" ht="15.75" customHeight="1">
      <c r="A596" s="49">
        <v>42444.62533333333</v>
      </c>
      <c r="B596" s="50">
        <v>28.5</v>
      </c>
      <c r="C596" s="50">
        <v>17.134</v>
      </c>
      <c r="D596" s="50">
        <v>21423.0</v>
      </c>
      <c r="E596" s="51">
        <f t="shared" si="1"/>
        <v>0</v>
      </c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</row>
    <row r="597" ht="15.75" customHeight="1">
      <c r="A597" s="49">
        <v>42445.62533333333</v>
      </c>
      <c r="B597" s="50">
        <v>28.55</v>
      </c>
      <c r="C597" s="50">
        <v>17.164</v>
      </c>
      <c r="D597" s="50">
        <v>10888.0</v>
      </c>
      <c r="E597" s="51">
        <f t="shared" si="1"/>
        <v>0.001750904634</v>
      </c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</row>
    <row r="598" ht="15.75" customHeight="1">
      <c r="A598" s="49">
        <v>42446.62533333333</v>
      </c>
      <c r="B598" s="50">
        <v>28.55</v>
      </c>
      <c r="C598" s="50">
        <v>17.164</v>
      </c>
      <c r="D598" s="50">
        <v>13442.0</v>
      </c>
      <c r="E598" s="51">
        <f t="shared" si="1"/>
        <v>0</v>
      </c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</row>
    <row r="599" ht="15.75" customHeight="1">
      <c r="A599" s="49">
        <v>42447.62533333333</v>
      </c>
      <c r="B599" s="50">
        <v>28.55</v>
      </c>
      <c r="C599" s="50">
        <v>17.164</v>
      </c>
      <c r="D599" s="50">
        <v>7144.0</v>
      </c>
      <c r="E599" s="51">
        <f t="shared" si="1"/>
        <v>0</v>
      </c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</row>
    <row r="600" ht="15.75" customHeight="1">
      <c r="A600" s="49">
        <v>42450.62533333333</v>
      </c>
      <c r="B600" s="50">
        <v>28.59</v>
      </c>
      <c r="C600" s="50">
        <v>17.188</v>
      </c>
      <c r="D600" s="50">
        <v>6934.0</v>
      </c>
      <c r="E600" s="51">
        <f t="shared" si="1"/>
        <v>0.00139827546</v>
      </c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</row>
    <row r="601" ht="15.75" customHeight="1">
      <c r="A601" s="49">
        <v>42451.62533333333</v>
      </c>
      <c r="B601" s="50">
        <v>28.44</v>
      </c>
      <c r="C601" s="50">
        <v>17.098</v>
      </c>
      <c r="D601" s="50">
        <v>21010.0</v>
      </c>
      <c r="E601" s="51">
        <f t="shared" si="1"/>
        <v>-0.00523621131</v>
      </c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</row>
    <row r="602" ht="15.75" customHeight="1">
      <c r="A602" s="49">
        <v>42452.62533333333</v>
      </c>
      <c r="B602" s="50">
        <v>28.2</v>
      </c>
      <c r="C602" s="50">
        <v>16.954</v>
      </c>
      <c r="D602" s="50">
        <v>5848.0</v>
      </c>
      <c r="E602" s="51">
        <f t="shared" si="1"/>
        <v>-0.008422037665</v>
      </c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</row>
    <row r="603" ht="15.75" customHeight="1">
      <c r="A603" s="49">
        <v>42453.62533333333</v>
      </c>
      <c r="B603" s="50">
        <v>28.39</v>
      </c>
      <c r="C603" s="50">
        <v>17.068</v>
      </c>
      <c r="D603" s="50">
        <v>4194.0</v>
      </c>
      <c r="E603" s="51">
        <f t="shared" si="1"/>
        <v>0.006724076914</v>
      </c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</row>
    <row r="604" ht="15.75" customHeight="1">
      <c r="A604" s="49">
        <v>42454.62533333333</v>
      </c>
      <c r="B604" s="50">
        <v>28.59</v>
      </c>
      <c r="C604" s="50">
        <v>17.188</v>
      </c>
      <c r="D604" s="50">
        <v>7282.0</v>
      </c>
      <c r="E604" s="51">
        <f t="shared" si="1"/>
        <v>0.007030700727</v>
      </c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</row>
    <row r="605" ht="15.75" customHeight="1">
      <c r="A605" s="49">
        <v>42457.62533333333</v>
      </c>
      <c r="B605" s="50">
        <v>28.98</v>
      </c>
      <c r="C605" s="50">
        <v>17.423</v>
      </c>
      <c r="D605" s="50">
        <v>2394.0</v>
      </c>
      <c r="E605" s="51">
        <f t="shared" si="1"/>
        <v>0.01367232953</v>
      </c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</row>
    <row r="606" ht="15.75" customHeight="1">
      <c r="A606" s="49">
        <v>42458.62533333333</v>
      </c>
      <c r="B606" s="50">
        <v>28.89</v>
      </c>
      <c r="C606" s="50">
        <v>17.368</v>
      </c>
      <c r="D606" s="50">
        <v>4346.0</v>
      </c>
      <c r="E606" s="51">
        <f t="shared" si="1"/>
        <v>-0.003156746829</v>
      </c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</row>
    <row r="607" ht="15.75" customHeight="1">
      <c r="A607" s="49">
        <v>42459.62533333333</v>
      </c>
      <c r="B607" s="50">
        <v>28.5</v>
      </c>
      <c r="C607" s="50">
        <v>17.134</v>
      </c>
      <c r="D607" s="50">
        <v>1779.0</v>
      </c>
      <c r="E607" s="51">
        <f t="shared" si="1"/>
        <v>-0.01347305389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</row>
    <row r="608" ht="15.75" customHeight="1">
      <c r="A608" s="49">
        <v>42460.62533333333</v>
      </c>
      <c r="B608" s="50">
        <v>28.5</v>
      </c>
      <c r="C608" s="50">
        <v>17.134</v>
      </c>
      <c r="D608" s="50">
        <v>3436.0</v>
      </c>
      <c r="E608" s="51">
        <f t="shared" si="1"/>
        <v>0</v>
      </c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</row>
    <row r="609" ht="15.75" customHeight="1">
      <c r="A609" s="49">
        <v>42461.62533333333</v>
      </c>
      <c r="B609" s="50">
        <v>28.5</v>
      </c>
      <c r="C609" s="50">
        <v>17.134</v>
      </c>
      <c r="D609" s="50">
        <v>1962.0</v>
      </c>
      <c r="E609" s="51">
        <f t="shared" si="1"/>
        <v>0</v>
      </c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</row>
    <row r="610" ht="15.75" customHeight="1">
      <c r="A610" s="49">
        <v>42464.62533333333</v>
      </c>
      <c r="B610" s="50">
        <v>28.5</v>
      </c>
      <c r="C610" s="50">
        <v>17.134</v>
      </c>
      <c r="D610" s="50">
        <v>2772.0</v>
      </c>
      <c r="E610" s="51">
        <f t="shared" si="1"/>
        <v>0</v>
      </c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</row>
    <row r="611" ht="15.75" customHeight="1">
      <c r="A611" s="49">
        <v>42465.62533333333</v>
      </c>
      <c r="B611" s="50">
        <v>28.5</v>
      </c>
      <c r="C611" s="50">
        <v>17.134</v>
      </c>
      <c r="D611" s="50">
        <v>5885.0</v>
      </c>
      <c r="E611" s="51">
        <f t="shared" si="1"/>
        <v>0</v>
      </c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</row>
    <row r="612" ht="15.75" customHeight="1">
      <c r="A612" s="49">
        <v>42466.62533333333</v>
      </c>
      <c r="B612" s="50">
        <v>28.5</v>
      </c>
      <c r="C612" s="50">
        <v>17.134</v>
      </c>
      <c r="D612" s="50">
        <v>11547.0</v>
      </c>
      <c r="E612" s="51">
        <f t="shared" si="1"/>
        <v>0</v>
      </c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</row>
    <row r="613" ht="15.75" customHeight="1">
      <c r="A613" s="49">
        <v>42467.62533333333</v>
      </c>
      <c r="B613" s="50">
        <v>28.55</v>
      </c>
      <c r="C613" s="50">
        <v>17.164</v>
      </c>
      <c r="D613" s="50">
        <v>8878.0</v>
      </c>
      <c r="E613" s="51">
        <f t="shared" si="1"/>
        <v>0.001750904634</v>
      </c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</row>
    <row r="614" ht="15.75" customHeight="1">
      <c r="A614" s="49">
        <v>42468.62533333333</v>
      </c>
      <c r="B614" s="50">
        <v>28.45</v>
      </c>
      <c r="C614" s="50">
        <v>17.104</v>
      </c>
      <c r="D614" s="50">
        <v>170559.0</v>
      </c>
      <c r="E614" s="51">
        <f t="shared" si="1"/>
        <v>-0.003495688651</v>
      </c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</row>
    <row r="615" ht="15.75" customHeight="1">
      <c r="A615" s="49">
        <v>42471.62533333333</v>
      </c>
      <c r="B615" s="50">
        <v>28.65</v>
      </c>
      <c r="C615" s="50">
        <v>17.224</v>
      </c>
      <c r="D615" s="50">
        <v>9804.0</v>
      </c>
      <c r="E615" s="51">
        <f t="shared" si="1"/>
        <v>0.007015902713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</row>
    <row r="616" ht="15.75" customHeight="1">
      <c r="A616" s="49">
        <v>42472.62533333333</v>
      </c>
      <c r="B616" s="50">
        <v>28.5</v>
      </c>
      <c r="C616" s="50">
        <v>17.134</v>
      </c>
      <c r="D616" s="50">
        <v>14294.0</v>
      </c>
      <c r="E616" s="51">
        <f t="shared" si="1"/>
        <v>-0.005225267069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</row>
    <row r="617" ht="15.75" customHeight="1">
      <c r="A617" s="49">
        <v>42473.62533333333</v>
      </c>
      <c r="B617" s="50">
        <v>28.5</v>
      </c>
      <c r="C617" s="50">
        <v>17.134</v>
      </c>
      <c r="D617" s="50">
        <v>6888.0</v>
      </c>
      <c r="E617" s="51">
        <f t="shared" si="1"/>
        <v>0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</row>
    <row r="618" ht="15.75" customHeight="1">
      <c r="A618" s="49">
        <v>42474.62533333333</v>
      </c>
      <c r="B618" s="50">
        <v>28.46</v>
      </c>
      <c r="C618" s="50">
        <v>17.11</v>
      </c>
      <c r="D618" s="50">
        <v>4555.0</v>
      </c>
      <c r="E618" s="51">
        <f t="shared" si="1"/>
        <v>-0.001400723707</v>
      </c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</row>
    <row r="619" ht="15.75" customHeight="1">
      <c r="A619" s="49">
        <v>42475.62533333333</v>
      </c>
      <c r="B619" s="50">
        <v>28.3</v>
      </c>
      <c r="C619" s="50">
        <v>17.014</v>
      </c>
      <c r="D619" s="50">
        <v>3025.0</v>
      </c>
      <c r="E619" s="51">
        <f t="shared" si="1"/>
        <v>-0.005610753945</v>
      </c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</row>
    <row r="620" ht="15.75" customHeight="1">
      <c r="A620" s="49">
        <v>42478.62533333333</v>
      </c>
      <c r="B620" s="50">
        <v>28.0</v>
      </c>
      <c r="C620" s="50">
        <v>16.833</v>
      </c>
      <c r="D620" s="50">
        <v>3790.0</v>
      </c>
      <c r="E620" s="51">
        <f t="shared" si="1"/>
        <v>-0.01063829787</v>
      </c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</row>
    <row r="621" ht="15.75" customHeight="1">
      <c r="A621" s="49">
        <v>42479.62533333333</v>
      </c>
      <c r="B621" s="50">
        <v>27.95</v>
      </c>
      <c r="C621" s="50">
        <v>16.803</v>
      </c>
      <c r="D621" s="50">
        <v>4037.0</v>
      </c>
      <c r="E621" s="51">
        <f t="shared" si="1"/>
        <v>-0.001782213509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</row>
    <row r="622" ht="15.75" customHeight="1">
      <c r="A622" s="49">
        <v>42480.62533333333</v>
      </c>
      <c r="B622" s="50">
        <v>27.95</v>
      </c>
      <c r="C622" s="50">
        <v>16.803</v>
      </c>
      <c r="D622" s="50">
        <v>6888.0</v>
      </c>
      <c r="E622" s="51">
        <f t="shared" si="1"/>
        <v>0</v>
      </c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</row>
    <row r="623" ht="15.75" customHeight="1">
      <c r="A623" s="49">
        <v>42481.62533333333</v>
      </c>
      <c r="B623" s="50">
        <v>27.9</v>
      </c>
      <c r="C623" s="50">
        <v>16.773</v>
      </c>
      <c r="D623" s="50">
        <v>5186.0</v>
      </c>
      <c r="E623" s="51">
        <f t="shared" si="1"/>
        <v>-0.001785395465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</row>
    <row r="624" ht="15.75" customHeight="1">
      <c r="A624" s="49">
        <v>42482.62533333333</v>
      </c>
      <c r="B624" s="50">
        <v>27.5</v>
      </c>
      <c r="C624" s="50">
        <v>16.533</v>
      </c>
      <c r="D624" s="50">
        <v>5780.0</v>
      </c>
      <c r="E624" s="51">
        <f t="shared" si="1"/>
        <v>-0.01430871043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</row>
    <row r="625" ht="15.75" customHeight="1">
      <c r="A625" s="49">
        <v>42485.62533333333</v>
      </c>
      <c r="B625" s="50">
        <v>27.5</v>
      </c>
      <c r="C625" s="50">
        <v>16.533</v>
      </c>
      <c r="D625" s="50">
        <v>2963.0</v>
      </c>
      <c r="E625" s="51">
        <f t="shared" si="1"/>
        <v>0</v>
      </c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</row>
    <row r="626" ht="15.75" customHeight="1">
      <c r="A626" s="49">
        <v>42486.62533333333</v>
      </c>
      <c r="B626" s="50">
        <v>27.5</v>
      </c>
      <c r="C626" s="50">
        <v>16.533</v>
      </c>
      <c r="D626" s="50">
        <v>1786.0</v>
      </c>
      <c r="E626" s="51">
        <f t="shared" si="1"/>
        <v>0</v>
      </c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</row>
    <row r="627" ht="15.75" customHeight="1">
      <c r="A627" s="49">
        <v>42487.62533333333</v>
      </c>
      <c r="B627" s="50">
        <v>27.5</v>
      </c>
      <c r="C627" s="50">
        <v>16.533</v>
      </c>
      <c r="D627" s="50">
        <v>4467.0</v>
      </c>
      <c r="E627" s="51">
        <f t="shared" si="1"/>
        <v>0</v>
      </c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</row>
    <row r="628" ht="15.75" customHeight="1">
      <c r="A628" s="49">
        <v>42488.62533333333</v>
      </c>
      <c r="B628" s="50">
        <v>27.4</v>
      </c>
      <c r="C628" s="50">
        <v>16.473</v>
      </c>
      <c r="D628" s="50">
        <v>1992.0</v>
      </c>
      <c r="E628" s="51">
        <f t="shared" si="1"/>
        <v>-0.003629105426</v>
      </c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</row>
    <row r="629" ht="15.75" customHeight="1">
      <c r="A629" s="49">
        <v>42489.62533333333</v>
      </c>
      <c r="B629" s="50">
        <v>27.7</v>
      </c>
      <c r="C629" s="50">
        <v>16.653</v>
      </c>
      <c r="D629" s="50">
        <v>786.0</v>
      </c>
      <c r="E629" s="51">
        <f t="shared" si="1"/>
        <v>0.01092697141</v>
      </c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</row>
    <row r="630" ht="15.75" customHeight="1">
      <c r="A630" s="49">
        <v>42492.62533333333</v>
      </c>
      <c r="B630" s="50">
        <v>27.5</v>
      </c>
      <c r="C630" s="50">
        <v>16.533</v>
      </c>
      <c r="D630" s="50">
        <v>3193.0</v>
      </c>
      <c r="E630" s="51">
        <f t="shared" si="1"/>
        <v>-0.007205908845</v>
      </c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</row>
    <row r="631" ht="15.75" customHeight="1">
      <c r="A631" s="49">
        <v>42493.62533333333</v>
      </c>
      <c r="B631" s="50">
        <v>27.41</v>
      </c>
      <c r="C631" s="50">
        <v>16.479</v>
      </c>
      <c r="D631" s="50">
        <v>379.0</v>
      </c>
      <c r="E631" s="51">
        <f t="shared" si="1"/>
        <v>-0.003266194883</v>
      </c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</row>
    <row r="632" ht="15.75" customHeight="1">
      <c r="A632" s="49">
        <v>42494.62533333333</v>
      </c>
      <c r="B632" s="50">
        <v>27.41</v>
      </c>
      <c r="C632" s="50">
        <v>16.479</v>
      </c>
      <c r="D632" s="50">
        <v>5024.0</v>
      </c>
      <c r="E632" s="51">
        <f t="shared" si="1"/>
        <v>0</v>
      </c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</row>
    <row r="633" ht="15.75" customHeight="1">
      <c r="A633" s="49">
        <v>42495.62533333333</v>
      </c>
      <c r="B633" s="50">
        <v>27.4</v>
      </c>
      <c r="C633" s="50">
        <v>16.473</v>
      </c>
      <c r="D633" s="50">
        <v>2211.0</v>
      </c>
      <c r="E633" s="51">
        <f t="shared" si="1"/>
        <v>-0.0003640997633</v>
      </c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</row>
    <row r="634" ht="15.75" customHeight="1">
      <c r="A634" s="49">
        <v>42496.62533333333</v>
      </c>
      <c r="B634" s="50">
        <v>27.43</v>
      </c>
      <c r="C634" s="50">
        <v>16.491</v>
      </c>
      <c r="D634" s="50">
        <v>1549.0</v>
      </c>
      <c r="E634" s="51">
        <f t="shared" si="1"/>
        <v>0.001092697141</v>
      </c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</row>
    <row r="635" ht="15.75" customHeight="1">
      <c r="A635" s="49">
        <v>42499.62533333333</v>
      </c>
      <c r="B635" s="50">
        <v>27.9</v>
      </c>
      <c r="C635" s="50">
        <v>16.773</v>
      </c>
      <c r="D635" s="50">
        <v>8525.0</v>
      </c>
      <c r="E635" s="51">
        <f t="shared" si="1"/>
        <v>0.01710023649</v>
      </c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</row>
    <row r="636" ht="15.75" customHeight="1">
      <c r="A636" s="49">
        <v>42500.62533333333</v>
      </c>
      <c r="B636" s="50">
        <v>28.2</v>
      </c>
      <c r="C636" s="50">
        <v>16.954</v>
      </c>
      <c r="D636" s="50">
        <v>9321.0</v>
      </c>
      <c r="E636" s="51">
        <f t="shared" si="1"/>
        <v>0.01079115245</v>
      </c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</row>
    <row r="637" ht="15.75" customHeight="1">
      <c r="A637" s="49">
        <v>42501.62533333333</v>
      </c>
      <c r="B637" s="50">
        <v>28.5</v>
      </c>
      <c r="C637" s="50">
        <v>17.134</v>
      </c>
      <c r="D637" s="50">
        <v>15822.0</v>
      </c>
      <c r="E637" s="51">
        <f t="shared" si="1"/>
        <v>0.01061696355</v>
      </c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</row>
    <row r="638" ht="15.75" customHeight="1">
      <c r="A638" s="49">
        <v>42502.62533333333</v>
      </c>
      <c r="B638" s="50">
        <v>28.6</v>
      </c>
      <c r="C638" s="50">
        <v>17.194</v>
      </c>
      <c r="D638" s="50">
        <v>12578.0</v>
      </c>
      <c r="E638" s="51">
        <f t="shared" si="1"/>
        <v>0.003501809268</v>
      </c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</row>
    <row r="639" ht="15.75" customHeight="1">
      <c r="A639" s="49">
        <v>42503.62533333333</v>
      </c>
      <c r="B639" s="50">
        <v>28.7</v>
      </c>
      <c r="C639" s="50">
        <v>17.254</v>
      </c>
      <c r="D639" s="50">
        <v>5872.0</v>
      </c>
      <c r="E639" s="51">
        <f t="shared" si="1"/>
        <v>0.003489589392</v>
      </c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</row>
    <row r="640" ht="15.75" customHeight="1">
      <c r="A640" s="49">
        <v>42506.62533333333</v>
      </c>
      <c r="B640" s="50">
        <v>28.7</v>
      </c>
      <c r="C640" s="50">
        <v>17.254</v>
      </c>
      <c r="D640" s="50">
        <v>8340.0</v>
      </c>
      <c r="E640" s="51">
        <f t="shared" si="1"/>
        <v>0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</row>
    <row r="641" ht="15.75" customHeight="1">
      <c r="A641" s="49">
        <v>42507.62533333333</v>
      </c>
      <c r="B641" s="50">
        <v>28.69</v>
      </c>
      <c r="C641" s="50">
        <v>17.248</v>
      </c>
      <c r="D641" s="50">
        <v>81968.0</v>
      </c>
      <c r="E641" s="51">
        <f t="shared" si="1"/>
        <v>-0.0003477454503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</row>
    <row r="642" ht="15.75" customHeight="1">
      <c r="A642" s="49">
        <v>42508.62533333333</v>
      </c>
      <c r="B642" s="50">
        <v>28.7</v>
      </c>
      <c r="C642" s="50">
        <v>17.254</v>
      </c>
      <c r="D642" s="50">
        <v>9470.0</v>
      </c>
      <c r="E642" s="51">
        <f t="shared" si="1"/>
        <v>0.0003478664193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</row>
    <row r="643" ht="15.75" customHeight="1">
      <c r="A643" s="49">
        <v>42509.62533333333</v>
      </c>
      <c r="B643" s="50">
        <v>28.3</v>
      </c>
      <c r="C643" s="50">
        <v>17.014</v>
      </c>
      <c r="D643" s="50">
        <v>3259.0</v>
      </c>
      <c r="E643" s="51">
        <f t="shared" si="1"/>
        <v>-0.01390981801</v>
      </c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</row>
    <row r="644" ht="15.75" customHeight="1">
      <c r="A644" s="49">
        <v>42510.62533333333</v>
      </c>
      <c r="B644" s="50">
        <v>28.7</v>
      </c>
      <c r="C644" s="50">
        <v>17.254</v>
      </c>
      <c r="D644" s="50">
        <v>25781.0</v>
      </c>
      <c r="E644" s="51">
        <f t="shared" si="1"/>
        <v>0.01410603033</v>
      </c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</row>
    <row r="645" ht="15.75" customHeight="1">
      <c r="A645" s="49">
        <v>42513.62533333333</v>
      </c>
      <c r="B645" s="50">
        <v>29.2</v>
      </c>
      <c r="C645" s="50">
        <v>17.555</v>
      </c>
      <c r="D645" s="50">
        <v>30248.0</v>
      </c>
      <c r="E645" s="51">
        <f t="shared" si="1"/>
        <v>0.01744523009</v>
      </c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</row>
    <row r="646" ht="15.75" customHeight="1">
      <c r="A646" s="49">
        <v>42514.62533333333</v>
      </c>
      <c r="B646" s="50">
        <v>29.02</v>
      </c>
      <c r="C646" s="50">
        <v>17.447</v>
      </c>
      <c r="D646" s="50">
        <v>5698.0</v>
      </c>
      <c r="E646" s="51">
        <f t="shared" si="1"/>
        <v>-0.006152093421</v>
      </c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</row>
    <row r="647" ht="15.75" customHeight="1">
      <c r="A647" s="49">
        <v>42515.62533333333</v>
      </c>
      <c r="B647" s="50">
        <v>29.0</v>
      </c>
      <c r="C647" s="50">
        <v>17.435</v>
      </c>
      <c r="D647" s="50">
        <v>2345.0</v>
      </c>
      <c r="E647" s="51">
        <f t="shared" si="1"/>
        <v>-0.0006877973291</v>
      </c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</row>
    <row r="648" ht="15.75" customHeight="1">
      <c r="A648" s="49">
        <v>42516.62533333333</v>
      </c>
      <c r="B648" s="50">
        <v>28.9</v>
      </c>
      <c r="C648" s="50">
        <v>17.374</v>
      </c>
      <c r="D648" s="50">
        <v>6082.0</v>
      </c>
      <c r="E648" s="51">
        <f t="shared" si="1"/>
        <v>-0.003498709492</v>
      </c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</row>
    <row r="649" ht="15.75" customHeight="1">
      <c r="A649" s="49">
        <v>42517.62533333333</v>
      </c>
      <c r="B649" s="50">
        <v>28.7</v>
      </c>
      <c r="C649" s="50">
        <v>17.254</v>
      </c>
      <c r="D649" s="50">
        <v>5456.0</v>
      </c>
      <c r="E649" s="51">
        <f t="shared" si="1"/>
        <v>-0.006906872338</v>
      </c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</row>
    <row r="650" ht="15.75" customHeight="1">
      <c r="A650" s="49">
        <v>42520.62533333333</v>
      </c>
      <c r="B650" s="50">
        <v>28.6</v>
      </c>
      <c r="C650" s="50">
        <v>17.194</v>
      </c>
      <c r="D650" s="50">
        <v>1802.0</v>
      </c>
      <c r="E650" s="51">
        <f t="shared" si="1"/>
        <v>-0.003477454503</v>
      </c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</row>
    <row r="651" ht="15.75" customHeight="1">
      <c r="A651" s="49">
        <v>42521.62533333333</v>
      </c>
      <c r="B651" s="50">
        <v>28.6</v>
      </c>
      <c r="C651" s="50">
        <v>17.194</v>
      </c>
      <c r="D651" s="50">
        <v>3615.0</v>
      </c>
      <c r="E651" s="51">
        <f t="shared" si="1"/>
        <v>0</v>
      </c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</row>
    <row r="652" ht="15.75" customHeight="1">
      <c r="A652" s="49">
        <v>42522.62533333333</v>
      </c>
      <c r="B652" s="50">
        <v>28.7</v>
      </c>
      <c r="C652" s="50">
        <v>17.254</v>
      </c>
      <c r="D652" s="50">
        <v>1838.0</v>
      </c>
      <c r="E652" s="51">
        <f t="shared" si="1"/>
        <v>0.003489589392</v>
      </c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</row>
    <row r="653" ht="15.75" customHeight="1">
      <c r="A653" s="49">
        <v>42523.62533333333</v>
      </c>
      <c r="B653" s="50">
        <v>28.9</v>
      </c>
      <c r="C653" s="50">
        <v>17.374</v>
      </c>
      <c r="D653" s="50">
        <v>11316.0</v>
      </c>
      <c r="E653" s="51">
        <f t="shared" si="1"/>
        <v>0.006954909007</v>
      </c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</row>
    <row r="654" ht="15.75" customHeight="1">
      <c r="A654" s="49">
        <v>42524.62533333333</v>
      </c>
      <c r="B654" s="50">
        <v>29.1</v>
      </c>
      <c r="C654" s="50">
        <v>17.495</v>
      </c>
      <c r="D654" s="50">
        <v>15449.0</v>
      </c>
      <c r="E654" s="51">
        <f t="shared" si="1"/>
        <v>0.006964429607</v>
      </c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</row>
    <row r="655" ht="15.75" customHeight="1">
      <c r="A655" s="49">
        <v>42527.62533333333</v>
      </c>
      <c r="B655" s="50">
        <v>29.3</v>
      </c>
      <c r="C655" s="50">
        <v>17.615</v>
      </c>
      <c r="D655" s="50">
        <v>800.0</v>
      </c>
      <c r="E655" s="51">
        <f t="shared" si="1"/>
        <v>0.006859102601</v>
      </c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</row>
    <row r="656" ht="15.75" customHeight="1">
      <c r="A656" s="49">
        <v>42528.62533333333</v>
      </c>
      <c r="B656" s="50">
        <v>29.4</v>
      </c>
      <c r="C656" s="50">
        <v>17.675</v>
      </c>
      <c r="D656" s="50">
        <v>4476.0</v>
      </c>
      <c r="E656" s="51">
        <f t="shared" si="1"/>
        <v>0.003406187908</v>
      </c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</row>
    <row r="657" ht="15.75" customHeight="1">
      <c r="A657" s="49">
        <v>42529.62533333333</v>
      </c>
      <c r="B657" s="50">
        <v>29.11</v>
      </c>
      <c r="C657" s="50">
        <v>17.501</v>
      </c>
      <c r="D657" s="50">
        <v>16444.0</v>
      </c>
      <c r="E657" s="51">
        <f t="shared" si="1"/>
        <v>-0.009844413013</v>
      </c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</row>
    <row r="658" ht="15.75" customHeight="1">
      <c r="A658" s="49">
        <v>42530.62533333333</v>
      </c>
      <c r="B658" s="50">
        <v>29.0</v>
      </c>
      <c r="C658" s="50">
        <v>17.435</v>
      </c>
      <c r="D658" s="50">
        <v>4143.0</v>
      </c>
      <c r="E658" s="51">
        <f t="shared" si="1"/>
        <v>-0.003771213074</v>
      </c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</row>
    <row r="659" ht="15.75" customHeight="1">
      <c r="A659" s="49">
        <v>42531.62533333333</v>
      </c>
      <c r="B659" s="50">
        <v>29.11</v>
      </c>
      <c r="C659" s="50">
        <v>17.501</v>
      </c>
      <c r="D659" s="50">
        <v>438.0</v>
      </c>
      <c r="E659" s="51">
        <f t="shared" si="1"/>
        <v>0.003785488959</v>
      </c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</row>
    <row r="660" ht="15.75" customHeight="1">
      <c r="A660" s="49">
        <v>42534.62533333333</v>
      </c>
      <c r="B660" s="50">
        <v>29.0</v>
      </c>
      <c r="C660" s="50">
        <v>17.435</v>
      </c>
      <c r="D660" s="50">
        <v>4170.0</v>
      </c>
      <c r="E660" s="51">
        <f t="shared" si="1"/>
        <v>-0.003771213074</v>
      </c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</row>
    <row r="661" ht="15.75" customHeight="1">
      <c r="A661" s="49">
        <v>42535.62533333333</v>
      </c>
      <c r="B661" s="50">
        <v>29.0</v>
      </c>
      <c r="C661" s="50">
        <v>17.435</v>
      </c>
      <c r="D661" s="50">
        <v>525.0</v>
      </c>
      <c r="E661" s="51">
        <f t="shared" si="1"/>
        <v>0</v>
      </c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</row>
    <row r="662" ht="15.75" customHeight="1">
      <c r="A662" s="49">
        <v>42536.62533333333</v>
      </c>
      <c r="B662" s="50">
        <v>29.0</v>
      </c>
      <c r="C662" s="50">
        <v>17.435</v>
      </c>
      <c r="D662" s="50">
        <v>3598.0</v>
      </c>
      <c r="E662" s="51">
        <f t="shared" si="1"/>
        <v>0</v>
      </c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</row>
    <row r="663" ht="15.75" customHeight="1">
      <c r="A663" s="49">
        <v>42537.62533333333</v>
      </c>
      <c r="B663" s="50">
        <v>29.0</v>
      </c>
      <c r="C663" s="50">
        <v>17.435</v>
      </c>
      <c r="D663" s="50">
        <v>6664.0</v>
      </c>
      <c r="E663" s="51">
        <f t="shared" si="1"/>
        <v>0</v>
      </c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</row>
    <row r="664" ht="15.75" customHeight="1">
      <c r="A664" s="49">
        <v>42538.62533333333</v>
      </c>
      <c r="B664" s="50">
        <v>29.02</v>
      </c>
      <c r="C664" s="50">
        <v>17.447</v>
      </c>
      <c r="D664" s="50">
        <v>10264.0</v>
      </c>
      <c r="E664" s="51">
        <f t="shared" si="1"/>
        <v>0.0006882707198</v>
      </c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</row>
    <row r="665" ht="15.75" customHeight="1">
      <c r="A665" s="49">
        <v>42541.62533333333</v>
      </c>
      <c r="B665" s="50">
        <v>29.03</v>
      </c>
      <c r="C665" s="50">
        <v>17.453</v>
      </c>
      <c r="D665" s="50">
        <v>4823.0</v>
      </c>
      <c r="E665" s="51">
        <f t="shared" si="1"/>
        <v>0.0003438986645</v>
      </c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</row>
    <row r="666" ht="15.75" customHeight="1">
      <c r="A666" s="49">
        <v>42542.62533333333</v>
      </c>
      <c r="B666" s="50">
        <v>29.0</v>
      </c>
      <c r="C666" s="50">
        <v>17.435</v>
      </c>
      <c r="D666" s="50">
        <v>9251.0</v>
      </c>
      <c r="E666" s="51">
        <f t="shared" si="1"/>
        <v>-0.001031341317</v>
      </c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</row>
    <row r="667" ht="15.75" customHeight="1">
      <c r="A667" s="49">
        <v>42543.62533333333</v>
      </c>
      <c r="B667" s="50">
        <v>29.0</v>
      </c>
      <c r="C667" s="50">
        <v>17.435</v>
      </c>
      <c r="D667" s="50">
        <v>4876.0</v>
      </c>
      <c r="E667" s="51">
        <f t="shared" si="1"/>
        <v>0</v>
      </c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</row>
    <row r="668" ht="15.75" customHeight="1">
      <c r="A668" s="49">
        <v>42544.62533333333</v>
      </c>
      <c r="B668" s="50">
        <v>29.0</v>
      </c>
      <c r="C668" s="50">
        <v>17.435</v>
      </c>
      <c r="D668" s="50">
        <v>4608.0</v>
      </c>
      <c r="E668" s="51">
        <f t="shared" si="1"/>
        <v>0</v>
      </c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</row>
    <row r="669" ht="15.75" customHeight="1">
      <c r="A669" s="49">
        <v>42545.62533333333</v>
      </c>
      <c r="B669" s="50">
        <v>29.0</v>
      </c>
      <c r="C669" s="50">
        <v>17.435</v>
      </c>
      <c r="D669" s="50">
        <v>1413.0</v>
      </c>
      <c r="E669" s="51">
        <f t="shared" si="1"/>
        <v>0</v>
      </c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</row>
    <row r="670" ht="15.75" customHeight="1">
      <c r="A670" s="49">
        <v>42548.62533333333</v>
      </c>
      <c r="B670" s="50">
        <v>28.6</v>
      </c>
      <c r="C670" s="50">
        <v>17.194</v>
      </c>
      <c r="D670" s="50">
        <v>12776.0</v>
      </c>
      <c r="E670" s="51">
        <f t="shared" si="1"/>
        <v>-0.01382277029</v>
      </c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</row>
    <row r="671" ht="15.75" customHeight="1">
      <c r="A671" s="49">
        <v>42549.62533333333</v>
      </c>
      <c r="B671" s="50">
        <v>28.0</v>
      </c>
      <c r="C671" s="50">
        <v>16.833</v>
      </c>
      <c r="D671" s="50">
        <v>2626.0</v>
      </c>
      <c r="E671" s="51">
        <f t="shared" si="1"/>
        <v>-0.02099569617</v>
      </c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</row>
    <row r="672" ht="15.75" customHeight="1">
      <c r="A672" s="49">
        <v>42550.62533333333</v>
      </c>
      <c r="B672" s="50">
        <v>28.0</v>
      </c>
      <c r="C672" s="50">
        <v>16.833</v>
      </c>
      <c r="D672" s="50">
        <v>2231.0</v>
      </c>
      <c r="E672" s="51">
        <f t="shared" si="1"/>
        <v>0</v>
      </c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</row>
    <row r="673" ht="15.75" customHeight="1">
      <c r="A673" s="49">
        <v>42551.62533333333</v>
      </c>
      <c r="B673" s="50">
        <v>28.0</v>
      </c>
      <c r="C673" s="50">
        <v>16.833</v>
      </c>
      <c r="D673" s="50">
        <v>4698.0</v>
      </c>
      <c r="E673" s="51">
        <f t="shared" si="1"/>
        <v>0</v>
      </c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</row>
    <row r="674" ht="15.75" customHeight="1">
      <c r="A674" s="49">
        <v>42552.62533333333</v>
      </c>
      <c r="B674" s="50">
        <v>28.2</v>
      </c>
      <c r="C674" s="50">
        <v>16.954</v>
      </c>
      <c r="D674" s="50">
        <v>2075.0</v>
      </c>
      <c r="E674" s="51">
        <f t="shared" si="1"/>
        <v>0.007188261154</v>
      </c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</row>
    <row r="675" ht="15.75" customHeight="1">
      <c r="A675" s="49">
        <v>42555.62533333333</v>
      </c>
      <c r="B675" s="50">
        <v>27.8</v>
      </c>
      <c r="C675" s="50">
        <v>16.713</v>
      </c>
      <c r="D675" s="50">
        <v>15568.0</v>
      </c>
      <c r="E675" s="51">
        <f t="shared" si="1"/>
        <v>-0.01421493453</v>
      </c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</row>
    <row r="676" ht="15.75" customHeight="1">
      <c r="A676" s="49">
        <v>42559.62533333333</v>
      </c>
      <c r="B676" s="50">
        <v>27.8</v>
      </c>
      <c r="C676" s="50">
        <v>16.713</v>
      </c>
      <c r="D676" s="50">
        <v>1530.0</v>
      </c>
      <c r="E676" s="51">
        <f t="shared" si="1"/>
        <v>0</v>
      </c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</row>
    <row r="677" ht="15.75" customHeight="1">
      <c r="A677" s="49">
        <v>42562.62533333333</v>
      </c>
      <c r="B677" s="50">
        <v>28.2</v>
      </c>
      <c r="C677" s="50">
        <v>16.954</v>
      </c>
      <c r="D677" s="50">
        <v>3879.0</v>
      </c>
      <c r="E677" s="51">
        <f t="shared" si="1"/>
        <v>0.01441991264</v>
      </c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</row>
    <row r="678" ht="15.75" customHeight="1">
      <c r="A678" s="49">
        <v>42563.62533333333</v>
      </c>
      <c r="B678" s="50">
        <v>28.2</v>
      </c>
      <c r="C678" s="50">
        <v>16.954</v>
      </c>
      <c r="D678" s="50">
        <v>3428.0</v>
      </c>
      <c r="E678" s="51">
        <f t="shared" si="1"/>
        <v>0</v>
      </c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</row>
    <row r="679" ht="15.75" customHeight="1">
      <c r="A679" s="49">
        <v>42564.62533333333</v>
      </c>
      <c r="B679" s="50">
        <v>28.0</v>
      </c>
      <c r="C679" s="50">
        <v>16.833</v>
      </c>
      <c r="D679" s="50">
        <v>39051.0</v>
      </c>
      <c r="E679" s="51">
        <f t="shared" si="1"/>
        <v>-0.00713695883</v>
      </c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</row>
    <row r="680" ht="15.75" customHeight="1">
      <c r="A680" s="49">
        <v>42565.62533333333</v>
      </c>
      <c r="B680" s="50">
        <v>28.0</v>
      </c>
      <c r="C680" s="50">
        <v>16.833</v>
      </c>
      <c r="D680" s="50">
        <v>2463.0</v>
      </c>
      <c r="E680" s="51">
        <f t="shared" si="1"/>
        <v>0</v>
      </c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</row>
    <row r="681" ht="15.75" customHeight="1">
      <c r="A681" s="49">
        <v>42566.62533333333</v>
      </c>
      <c r="B681" s="50">
        <v>27.51</v>
      </c>
      <c r="C681" s="50">
        <v>16.539</v>
      </c>
      <c r="D681" s="50">
        <v>2963.0</v>
      </c>
      <c r="E681" s="51">
        <f t="shared" si="1"/>
        <v>-0.01746569239</v>
      </c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</row>
    <row r="682" ht="15.75" customHeight="1">
      <c r="A682" s="49">
        <v>42569.62533333333</v>
      </c>
      <c r="B682" s="50">
        <v>27.55</v>
      </c>
      <c r="C682" s="50">
        <v>16.563</v>
      </c>
      <c r="D682" s="50">
        <v>2287.0</v>
      </c>
      <c r="E682" s="51">
        <f t="shared" si="1"/>
        <v>0.001451115545</v>
      </c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</row>
    <row r="683" ht="15.75" customHeight="1">
      <c r="A683" s="49">
        <v>42570.62533333333</v>
      </c>
      <c r="B683" s="50">
        <v>28.2</v>
      </c>
      <c r="C683" s="50">
        <v>16.954</v>
      </c>
      <c r="D683" s="50">
        <v>4772.0</v>
      </c>
      <c r="E683" s="51">
        <f t="shared" si="1"/>
        <v>0.02360683451</v>
      </c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</row>
    <row r="684" ht="15.75" customHeight="1">
      <c r="A684" s="49">
        <v>42571.62533333333</v>
      </c>
      <c r="B684" s="50">
        <v>26.5</v>
      </c>
      <c r="C684" s="50">
        <v>16.827</v>
      </c>
      <c r="D684" s="50">
        <v>1425.0</v>
      </c>
      <c r="E684" s="51">
        <f t="shared" si="1"/>
        <v>-0.007490857615</v>
      </c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</row>
    <row r="685" ht="15.75" customHeight="1">
      <c r="A685" s="49">
        <v>42572.62533333333</v>
      </c>
      <c r="B685" s="50">
        <v>26.61</v>
      </c>
      <c r="C685" s="50">
        <v>16.896</v>
      </c>
      <c r="D685" s="50">
        <v>4906.0</v>
      </c>
      <c r="E685" s="51">
        <f t="shared" si="1"/>
        <v>0.004100552683</v>
      </c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</row>
    <row r="686" ht="15.75" customHeight="1">
      <c r="A686" s="49">
        <v>42573.62533333333</v>
      </c>
      <c r="B686" s="50">
        <v>26.95</v>
      </c>
      <c r="C686" s="50">
        <v>17.112</v>
      </c>
      <c r="D686" s="50">
        <v>1362.0</v>
      </c>
      <c r="E686" s="51">
        <f t="shared" si="1"/>
        <v>0.01278409091</v>
      </c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</row>
    <row r="687" ht="15.75" customHeight="1">
      <c r="A687" s="49">
        <v>42577.62533333333</v>
      </c>
      <c r="B687" s="50">
        <v>27.2</v>
      </c>
      <c r="C687" s="50">
        <v>17.271</v>
      </c>
      <c r="D687" s="50">
        <v>1113.0</v>
      </c>
      <c r="E687" s="51">
        <f t="shared" si="1"/>
        <v>0.009291725105</v>
      </c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</row>
    <row r="688" ht="15.75" customHeight="1">
      <c r="A688" s="49">
        <v>42578.62533333333</v>
      </c>
      <c r="B688" s="50">
        <v>27.0</v>
      </c>
      <c r="C688" s="50">
        <v>17.144</v>
      </c>
      <c r="D688" s="50">
        <v>1478.0</v>
      </c>
      <c r="E688" s="51">
        <f t="shared" si="1"/>
        <v>-0.007353366916</v>
      </c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</row>
    <row r="689" ht="15.75" customHeight="1">
      <c r="A689" s="49">
        <v>42579.62533333333</v>
      </c>
      <c r="B689" s="50">
        <v>27.1</v>
      </c>
      <c r="C689" s="50">
        <v>17.208</v>
      </c>
      <c r="D689" s="50">
        <v>3676.0</v>
      </c>
      <c r="E689" s="51">
        <f t="shared" si="1"/>
        <v>0.003733084461</v>
      </c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</row>
    <row r="690" ht="15.75" customHeight="1">
      <c r="A690" s="49">
        <v>42580.62533333333</v>
      </c>
      <c r="B690" s="50">
        <v>27.05</v>
      </c>
      <c r="C690" s="50">
        <v>17.176</v>
      </c>
      <c r="D690" s="50">
        <v>2291.0</v>
      </c>
      <c r="E690" s="51">
        <f t="shared" si="1"/>
        <v>-0.001859600186</v>
      </c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</row>
    <row r="691" ht="15.75" customHeight="1">
      <c r="A691" s="49">
        <v>42583.62533333333</v>
      </c>
      <c r="B691" s="50">
        <v>27.25</v>
      </c>
      <c r="C691" s="50">
        <v>17.303</v>
      </c>
      <c r="D691" s="50">
        <v>6124.0</v>
      </c>
      <c r="E691" s="51">
        <f t="shared" si="1"/>
        <v>0.007394038193</v>
      </c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</row>
    <row r="692" ht="15.75" customHeight="1">
      <c r="A692" s="49">
        <v>42584.62533333333</v>
      </c>
      <c r="B692" s="50">
        <v>27.3</v>
      </c>
      <c r="C692" s="50">
        <v>17.335</v>
      </c>
      <c r="D692" s="50">
        <v>3448.0</v>
      </c>
      <c r="E692" s="51">
        <f t="shared" si="1"/>
        <v>0.001849390279</v>
      </c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</row>
    <row r="693" ht="15.75" customHeight="1">
      <c r="A693" s="49">
        <v>42585.62533333333</v>
      </c>
      <c r="B693" s="50">
        <v>27.3</v>
      </c>
      <c r="C693" s="50">
        <v>17.335</v>
      </c>
      <c r="D693" s="50">
        <v>2749.0</v>
      </c>
      <c r="E693" s="51">
        <f t="shared" si="1"/>
        <v>0</v>
      </c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</row>
    <row r="694" ht="15.75" customHeight="1">
      <c r="A694" s="49">
        <v>42586.62533333333</v>
      </c>
      <c r="B694" s="50">
        <v>27.3</v>
      </c>
      <c r="C694" s="50">
        <v>17.335</v>
      </c>
      <c r="D694" s="50">
        <v>8216.0</v>
      </c>
      <c r="E694" s="51">
        <f t="shared" si="1"/>
        <v>0</v>
      </c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</row>
    <row r="695" ht="15.75" customHeight="1">
      <c r="A695" s="49">
        <v>42587.62533333333</v>
      </c>
      <c r="B695" s="50">
        <v>27.32</v>
      </c>
      <c r="C695" s="50">
        <v>17.347</v>
      </c>
      <c r="D695" s="50">
        <v>1045.0</v>
      </c>
      <c r="E695" s="51">
        <f t="shared" si="1"/>
        <v>0.0006922411307</v>
      </c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</row>
    <row r="696" ht="15.75" customHeight="1">
      <c r="A696" s="49">
        <v>42590.62533333333</v>
      </c>
      <c r="B696" s="50">
        <v>27.49</v>
      </c>
      <c r="C696" s="50">
        <v>17.455</v>
      </c>
      <c r="D696" s="50">
        <v>709.0</v>
      </c>
      <c r="E696" s="51">
        <f t="shared" si="1"/>
        <v>0.006225860379</v>
      </c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</row>
    <row r="697" ht="15.75" customHeight="1">
      <c r="A697" s="49">
        <v>42591.62533333333</v>
      </c>
      <c r="B697" s="50">
        <v>27.5</v>
      </c>
      <c r="C697" s="50">
        <v>17.462</v>
      </c>
      <c r="D697" s="50">
        <v>6780.0</v>
      </c>
      <c r="E697" s="51">
        <f t="shared" si="1"/>
        <v>0.0004010312231</v>
      </c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</row>
    <row r="698" ht="15.75" customHeight="1">
      <c r="A698" s="49">
        <v>42592.62533333333</v>
      </c>
      <c r="B698" s="50">
        <v>27.5</v>
      </c>
      <c r="C698" s="50">
        <v>17.462</v>
      </c>
      <c r="D698" s="50">
        <v>5648.0</v>
      </c>
      <c r="E698" s="51">
        <f t="shared" si="1"/>
        <v>0</v>
      </c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</row>
    <row r="699" ht="15.75" customHeight="1">
      <c r="A699" s="49">
        <v>42593.62533333333</v>
      </c>
      <c r="B699" s="50">
        <v>27.5</v>
      </c>
      <c r="C699" s="50">
        <v>17.462</v>
      </c>
      <c r="D699" s="50">
        <v>6554.0</v>
      </c>
      <c r="E699" s="51">
        <f t="shared" si="1"/>
        <v>0</v>
      </c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</row>
    <row r="700" ht="15.75" customHeight="1">
      <c r="A700" s="49">
        <v>42594.62533333333</v>
      </c>
      <c r="B700" s="50">
        <v>27.78</v>
      </c>
      <c r="C700" s="50">
        <v>17.639</v>
      </c>
      <c r="D700" s="50">
        <v>675.0</v>
      </c>
      <c r="E700" s="51">
        <f t="shared" si="1"/>
        <v>0.01013629596</v>
      </c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</row>
    <row r="701" ht="15.75" customHeight="1">
      <c r="A701" s="49">
        <v>42597.62533333333</v>
      </c>
      <c r="B701" s="50">
        <v>27.78</v>
      </c>
      <c r="C701" s="50">
        <v>17.639</v>
      </c>
      <c r="D701" s="50">
        <v>500.0</v>
      </c>
      <c r="E701" s="51">
        <f t="shared" si="1"/>
        <v>0</v>
      </c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</row>
    <row r="702" ht="15.75" customHeight="1">
      <c r="A702" s="49">
        <v>42598.62533333333</v>
      </c>
      <c r="B702" s="50">
        <v>27.7</v>
      </c>
      <c r="C702" s="50">
        <v>17.589</v>
      </c>
      <c r="D702" s="50">
        <v>3105.0</v>
      </c>
      <c r="E702" s="51">
        <f t="shared" si="1"/>
        <v>-0.002834627813</v>
      </c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</row>
    <row r="703" ht="15.75" customHeight="1">
      <c r="A703" s="49">
        <v>42599.62533333333</v>
      </c>
      <c r="B703" s="50">
        <v>27.68</v>
      </c>
      <c r="C703" s="50">
        <v>17.576</v>
      </c>
      <c r="D703" s="50">
        <v>719.0</v>
      </c>
      <c r="E703" s="51">
        <f t="shared" si="1"/>
        <v>-0.0007390983001</v>
      </c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</row>
    <row r="704" ht="15.75" customHeight="1">
      <c r="A704" s="49">
        <v>42600.62533333333</v>
      </c>
      <c r="B704" s="50">
        <v>27.65</v>
      </c>
      <c r="C704" s="50">
        <v>17.557</v>
      </c>
      <c r="D704" s="50">
        <v>3131.0</v>
      </c>
      <c r="E704" s="51">
        <f t="shared" si="1"/>
        <v>-0.001081019572</v>
      </c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</row>
    <row r="705" ht="15.75" customHeight="1">
      <c r="A705" s="49">
        <v>42601.62533333333</v>
      </c>
      <c r="B705" s="50">
        <v>27.99</v>
      </c>
      <c r="C705" s="50">
        <v>17.773</v>
      </c>
      <c r="D705" s="50">
        <v>3641.0</v>
      </c>
      <c r="E705" s="51">
        <f t="shared" si="1"/>
        <v>0.01230278521</v>
      </c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</row>
    <row r="706" ht="15.75" customHeight="1">
      <c r="A706" s="49">
        <v>42604.62533333333</v>
      </c>
      <c r="B706" s="50">
        <v>27.91</v>
      </c>
      <c r="C706" s="50">
        <v>17.722</v>
      </c>
      <c r="D706" s="50">
        <v>2375.0</v>
      </c>
      <c r="E706" s="51">
        <f t="shared" si="1"/>
        <v>-0.002869521184</v>
      </c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</row>
    <row r="707" ht="15.75" customHeight="1">
      <c r="A707" s="49">
        <v>42605.62533333333</v>
      </c>
      <c r="B707" s="50">
        <v>27.98</v>
      </c>
      <c r="C707" s="50">
        <v>17.766</v>
      </c>
      <c r="D707" s="50">
        <v>2606.0</v>
      </c>
      <c r="E707" s="51">
        <f t="shared" si="1"/>
        <v>0.002482789753</v>
      </c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</row>
    <row r="708" ht="15.75" customHeight="1">
      <c r="A708" s="49">
        <v>42606.62533333333</v>
      </c>
      <c r="B708" s="50">
        <v>27.9</v>
      </c>
      <c r="C708" s="50">
        <v>17.716</v>
      </c>
      <c r="D708" s="50">
        <v>575.0</v>
      </c>
      <c r="E708" s="51">
        <f t="shared" si="1"/>
        <v>-0.002814364516</v>
      </c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</row>
    <row r="709" ht="15.75" customHeight="1">
      <c r="A709" s="49">
        <v>42607.62533333333</v>
      </c>
      <c r="B709" s="50">
        <v>27.75</v>
      </c>
      <c r="C709" s="50">
        <v>17.62</v>
      </c>
      <c r="D709" s="50">
        <v>2954.0</v>
      </c>
      <c r="E709" s="51">
        <f t="shared" si="1"/>
        <v>-0.005418830436</v>
      </c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</row>
    <row r="710" ht="15.75" customHeight="1">
      <c r="A710" s="49">
        <v>42608.62533333333</v>
      </c>
      <c r="B710" s="50">
        <v>27.8</v>
      </c>
      <c r="C710" s="50">
        <v>17.652</v>
      </c>
      <c r="D710" s="50">
        <v>2015.0</v>
      </c>
      <c r="E710" s="51">
        <f t="shared" si="1"/>
        <v>0.001816118048</v>
      </c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</row>
    <row r="711" ht="15.75" customHeight="1">
      <c r="A711" s="49">
        <v>42611.62533333333</v>
      </c>
      <c r="B711" s="50">
        <v>28.0</v>
      </c>
      <c r="C711" s="50">
        <v>17.779</v>
      </c>
      <c r="D711" s="50">
        <v>3112.0</v>
      </c>
      <c r="E711" s="51">
        <f t="shared" si="1"/>
        <v>0.007194652164</v>
      </c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</row>
    <row r="712" ht="15.75" customHeight="1">
      <c r="A712" s="49">
        <v>42612.62533333333</v>
      </c>
      <c r="B712" s="50">
        <v>28.0</v>
      </c>
      <c r="C712" s="50">
        <v>17.779</v>
      </c>
      <c r="D712" s="50">
        <v>1492.0</v>
      </c>
      <c r="E712" s="51">
        <f t="shared" si="1"/>
        <v>0</v>
      </c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</row>
    <row r="713" ht="15.75" customHeight="1">
      <c r="A713" s="49">
        <v>42613.62533333333</v>
      </c>
      <c r="B713" s="50">
        <v>27.95</v>
      </c>
      <c r="C713" s="50">
        <v>17.747</v>
      </c>
      <c r="D713" s="50">
        <v>373.0</v>
      </c>
      <c r="E713" s="51">
        <f t="shared" si="1"/>
        <v>-0.001799876259</v>
      </c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</row>
    <row r="714" ht="15.75" customHeight="1">
      <c r="A714" s="49">
        <v>42614.62533333333</v>
      </c>
      <c r="B714" s="50">
        <v>27.9</v>
      </c>
      <c r="C714" s="50">
        <v>17.716</v>
      </c>
      <c r="D714" s="50">
        <v>2005.0</v>
      </c>
      <c r="E714" s="51">
        <f t="shared" si="1"/>
        <v>-0.001746774103</v>
      </c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</row>
    <row r="715" ht="15.75" customHeight="1">
      <c r="A715" s="49">
        <v>42615.62533333333</v>
      </c>
      <c r="B715" s="50">
        <v>27.92</v>
      </c>
      <c r="C715" s="50">
        <v>17.728</v>
      </c>
      <c r="D715" s="50">
        <v>920.0</v>
      </c>
      <c r="E715" s="51">
        <f t="shared" si="1"/>
        <v>0.0006773538045</v>
      </c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</row>
    <row r="716" ht="15.75" customHeight="1">
      <c r="A716" s="49">
        <v>42618.62533333333</v>
      </c>
      <c r="B716" s="50">
        <v>27.95</v>
      </c>
      <c r="C716" s="50">
        <v>17.747</v>
      </c>
      <c r="D716" s="50">
        <v>2147.0</v>
      </c>
      <c r="E716" s="51">
        <f t="shared" si="1"/>
        <v>0.001071750903</v>
      </c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</row>
    <row r="717" ht="15.75" customHeight="1">
      <c r="A717" s="49">
        <v>42619.62533333333</v>
      </c>
      <c r="B717" s="50">
        <v>28.1</v>
      </c>
      <c r="C717" s="50">
        <v>17.843</v>
      </c>
      <c r="D717" s="50">
        <v>554.0</v>
      </c>
      <c r="E717" s="51">
        <f t="shared" si="1"/>
        <v>0.005409364963</v>
      </c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</row>
    <row r="718" ht="15.75" customHeight="1">
      <c r="A718" s="49">
        <v>42620.62533333333</v>
      </c>
      <c r="B718" s="50">
        <v>28.0</v>
      </c>
      <c r="C718" s="50">
        <v>17.779</v>
      </c>
      <c r="D718" s="50">
        <v>1138.0</v>
      </c>
      <c r="E718" s="51">
        <f t="shared" si="1"/>
        <v>-0.003586840778</v>
      </c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</row>
    <row r="719" ht="15.75" customHeight="1">
      <c r="A719" s="49">
        <v>42621.62533333333</v>
      </c>
      <c r="B719" s="50">
        <v>28.0</v>
      </c>
      <c r="C719" s="50">
        <v>17.779</v>
      </c>
      <c r="D719" s="50">
        <v>1233.0</v>
      </c>
      <c r="E719" s="51">
        <f t="shared" si="1"/>
        <v>0</v>
      </c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</row>
    <row r="720" ht="15.75" customHeight="1">
      <c r="A720" s="49">
        <v>42622.62533333333</v>
      </c>
      <c r="B720" s="50">
        <v>28.0</v>
      </c>
      <c r="C720" s="50">
        <v>17.779</v>
      </c>
      <c r="D720" s="50">
        <v>1336.0</v>
      </c>
      <c r="E720" s="51">
        <f t="shared" si="1"/>
        <v>0</v>
      </c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</row>
    <row r="721" ht="15.75" customHeight="1">
      <c r="A721" s="49">
        <v>42627.62533333333</v>
      </c>
      <c r="B721" s="50">
        <v>28.0</v>
      </c>
      <c r="C721" s="50">
        <v>17.779</v>
      </c>
      <c r="D721" s="50">
        <v>176.0</v>
      </c>
      <c r="E721" s="51">
        <f t="shared" si="1"/>
        <v>0</v>
      </c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</row>
    <row r="722" ht="15.75" customHeight="1">
      <c r="A722" s="49">
        <v>42628.62533333333</v>
      </c>
      <c r="B722" s="50">
        <v>27.96</v>
      </c>
      <c r="C722" s="50">
        <v>17.754</v>
      </c>
      <c r="D722" s="50">
        <v>3020.0</v>
      </c>
      <c r="E722" s="51">
        <f t="shared" si="1"/>
        <v>-0.001406153327</v>
      </c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</row>
    <row r="723" ht="15.75" customHeight="1">
      <c r="A723" s="49">
        <v>42629.62533333333</v>
      </c>
      <c r="B723" s="50">
        <v>27.9</v>
      </c>
      <c r="C723" s="50">
        <v>17.716</v>
      </c>
      <c r="D723" s="50">
        <v>10994.0</v>
      </c>
      <c r="E723" s="51">
        <f t="shared" si="1"/>
        <v>-0.002140362735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</row>
    <row r="724" ht="15.75" customHeight="1">
      <c r="A724" s="49">
        <v>42632.62533333333</v>
      </c>
      <c r="B724" s="50">
        <v>27.9</v>
      </c>
      <c r="C724" s="50">
        <v>17.716</v>
      </c>
      <c r="D724" s="50">
        <v>0.0</v>
      </c>
      <c r="E724" s="51">
        <f t="shared" si="1"/>
        <v>0</v>
      </c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</row>
    <row r="725" ht="15.75" customHeight="1">
      <c r="A725" s="49">
        <v>42633.62533333333</v>
      </c>
      <c r="B725" s="50">
        <v>27.7</v>
      </c>
      <c r="C725" s="50">
        <v>17.589</v>
      </c>
      <c r="D725" s="50">
        <v>4673.0</v>
      </c>
      <c r="E725" s="51">
        <f t="shared" si="1"/>
        <v>-0.007168661097</v>
      </c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</row>
    <row r="726" ht="15.75" customHeight="1">
      <c r="A726" s="49">
        <v>42634.62533333333</v>
      </c>
      <c r="B726" s="50">
        <v>28.09</v>
      </c>
      <c r="C726" s="50">
        <v>17.836</v>
      </c>
      <c r="D726" s="50">
        <v>6660.0</v>
      </c>
      <c r="E726" s="51">
        <f t="shared" si="1"/>
        <v>0.0140428677</v>
      </c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</row>
    <row r="727" ht="15.75" customHeight="1">
      <c r="A727" s="49">
        <v>42635.62533333333</v>
      </c>
      <c r="B727" s="50">
        <v>27.9</v>
      </c>
      <c r="C727" s="50">
        <v>17.716</v>
      </c>
      <c r="D727" s="50">
        <v>1764.0</v>
      </c>
      <c r="E727" s="51">
        <f t="shared" si="1"/>
        <v>-0.006727965912</v>
      </c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</row>
    <row r="728" ht="15.75" customHeight="1">
      <c r="A728" s="49">
        <v>42636.62533333333</v>
      </c>
      <c r="B728" s="50">
        <v>27.9</v>
      </c>
      <c r="C728" s="50">
        <v>17.716</v>
      </c>
      <c r="D728" s="50">
        <v>2047.0</v>
      </c>
      <c r="E728" s="51">
        <f t="shared" si="1"/>
        <v>0</v>
      </c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</row>
    <row r="729" ht="15.75" customHeight="1">
      <c r="A729" s="49">
        <v>42639.62533333333</v>
      </c>
      <c r="B729" s="50">
        <v>28.0</v>
      </c>
      <c r="C729" s="50">
        <v>17.779</v>
      </c>
      <c r="D729" s="50">
        <v>3566.0</v>
      </c>
      <c r="E729" s="51">
        <f t="shared" si="1"/>
        <v>0.003556107473</v>
      </c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</row>
    <row r="730" ht="15.75" customHeight="1">
      <c r="A730" s="49">
        <v>42640.62533333333</v>
      </c>
      <c r="B730" s="50">
        <v>28.0</v>
      </c>
      <c r="C730" s="50">
        <v>17.779</v>
      </c>
      <c r="D730" s="50">
        <v>3350.0</v>
      </c>
      <c r="E730" s="51">
        <f t="shared" si="1"/>
        <v>0</v>
      </c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</row>
    <row r="731" ht="15.75" customHeight="1">
      <c r="A731" s="49">
        <v>42641.62533333333</v>
      </c>
      <c r="B731" s="50">
        <v>28.0</v>
      </c>
      <c r="C731" s="50">
        <v>17.779</v>
      </c>
      <c r="D731" s="50">
        <v>1843.0</v>
      </c>
      <c r="E731" s="51">
        <f t="shared" si="1"/>
        <v>0</v>
      </c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</row>
    <row r="732" ht="15.75" customHeight="1">
      <c r="A732" s="49">
        <v>42642.62533333333</v>
      </c>
      <c r="B732" s="50">
        <v>28.0</v>
      </c>
      <c r="C732" s="50">
        <v>17.779</v>
      </c>
      <c r="D732" s="50">
        <v>4418.0</v>
      </c>
      <c r="E732" s="51">
        <f t="shared" si="1"/>
        <v>0</v>
      </c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</row>
    <row r="733" ht="15.75" customHeight="1">
      <c r="A733" s="49">
        <v>42643.62533333333</v>
      </c>
      <c r="B733" s="50">
        <v>27.9</v>
      </c>
      <c r="C733" s="50">
        <v>17.716</v>
      </c>
      <c r="D733" s="50">
        <v>1865.0</v>
      </c>
      <c r="E733" s="51">
        <f t="shared" si="1"/>
        <v>-0.003543506384</v>
      </c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</row>
    <row r="734" ht="15.75" customHeight="1">
      <c r="A734" s="49">
        <v>42647.62533333333</v>
      </c>
      <c r="B734" s="50">
        <v>27.91</v>
      </c>
      <c r="C734" s="50">
        <v>17.722</v>
      </c>
      <c r="D734" s="50">
        <v>2540.0</v>
      </c>
      <c r="E734" s="51">
        <f t="shared" si="1"/>
        <v>0.0003386769022</v>
      </c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</row>
    <row r="735" ht="15.75" customHeight="1">
      <c r="A735" s="49">
        <v>42648.62533333333</v>
      </c>
      <c r="B735" s="50">
        <v>28.0</v>
      </c>
      <c r="C735" s="50">
        <v>17.779</v>
      </c>
      <c r="D735" s="50">
        <v>892.0</v>
      </c>
      <c r="E735" s="51">
        <f t="shared" si="1"/>
        <v>0.003216341271</v>
      </c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</row>
    <row r="736" ht="15.75" customHeight="1">
      <c r="A736" s="49">
        <v>42649.62533333333</v>
      </c>
      <c r="B736" s="50">
        <v>27.82</v>
      </c>
      <c r="C736" s="50">
        <v>17.665</v>
      </c>
      <c r="D736" s="50">
        <v>3060.0</v>
      </c>
      <c r="E736" s="51">
        <f t="shared" si="1"/>
        <v>-0.006412059171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</row>
    <row r="737" ht="15.75" customHeight="1">
      <c r="A737" s="49">
        <v>42650.62533333333</v>
      </c>
      <c r="B737" s="50">
        <v>27.83</v>
      </c>
      <c r="C737" s="50">
        <v>17.671</v>
      </c>
      <c r="D737" s="50">
        <v>1059.0</v>
      </c>
      <c r="E737" s="51">
        <f t="shared" si="1"/>
        <v>0.0003396546844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</row>
    <row r="738" ht="15.75" customHeight="1">
      <c r="A738" s="49">
        <v>42653.62533333333</v>
      </c>
      <c r="B738" s="50">
        <v>27.83</v>
      </c>
      <c r="C738" s="50">
        <v>17.671</v>
      </c>
      <c r="D738" s="50">
        <v>770.0</v>
      </c>
      <c r="E738" s="51">
        <f t="shared" si="1"/>
        <v>0</v>
      </c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</row>
    <row r="739" ht="15.75" customHeight="1">
      <c r="A739" s="49">
        <v>42654.62533333333</v>
      </c>
      <c r="B739" s="50">
        <v>27.6</v>
      </c>
      <c r="C739" s="50">
        <v>17.525</v>
      </c>
      <c r="D739" s="50">
        <v>8111.0</v>
      </c>
      <c r="E739" s="51">
        <f t="shared" si="1"/>
        <v>-0.008262124385</v>
      </c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</row>
    <row r="740" ht="15.75" customHeight="1">
      <c r="A740" s="49">
        <v>42655.62533333333</v>
      </c>
      <c r="B740" s="50">
        <v>27.71</v>
      </c>
      <c r="C740" s="50">
        <v>17.595</v>
      </c>
      <c r="D740" s="50">
        <v>2024.0</v>
      </c>
      <c r="E740" s="51">
        <f t="shared" si="1"/>
        <v>0.003994293866</v>
      </c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</row>
    <row r="741" ht="15.75" customHeight="1">
      <c r="A741" s="49">
        <v>42656.62533333333</v>
      </c>
      <c r="B741" s="50">
        <v>27.7</v>
      </c>
      <c r="C741" s="50">
        <v>17.589</v>
      </c>
      <c r="D741" s="50">
        <v>2696.0</v>
      </c>
      <c r="E741" s="51">
        <f t="shared" si="1"/>
        <v>-0.0003410059676</v>
      </c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</row>
    <row r="742" ht="15.75" customHeight="1">
      <c r="A742" s="49">
        <v>42657.62533333333</v>
      </c>
      <c r="B742" s="50">
        <v>27.6</v>
      </c>
      <c r="C742" s="50">
        <v>17.525</v>
      </c>
      <c r="D742" s="50">
        <v>1198.0</v>
      </c>
      <c r="E742" s="51">
        <f t="shared" si="1"/>
        <v>-0.003638637785</v>
      </c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</row>
    <row r="743" ht="15.75" customHeight="1">
      <c r="A743" s="49">
        <v>42660.62533333333</v>
      </c>
      <c r="B743" s="50">
        <v>27.51</v>
      </c>
      <c r="C743" s="50">
        <v>17.468</v>
      </c>
      <c r="D743" s="50">
        <v>3642.0</v>
      </c>
      <c r="E743" s="51">
        <f t="shared" si="1"/>
        <v>-0.003252496434</v>
      </c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</row>
    <row r="744" ht="15.75" customHeight="1">
      <c r="A744" s="49">
        <v>42661.62533333333</v>
      </c>
      <c r="B744" s="50">
        <v>27.35</v>
      </c>
      <c r="C744" s="50">
        <v>17.366</v>
      </c>
      <c r="D744" s="50">
        <v>2557.0</v>
      </c>
      <c r="E744" s="51">
        <f t="shared" si="1"/>
        <v>-0.005839248912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</row>
    <row r="745" ht="15.75" customHeight="1">
      <c r="A745" s="49">
        <v>42662.62533333333</v>
      </c>
      <c r="B745" s="50">
        <v>27.2</v>
      </c>
      <c r="C745" s="50">
        <v>17.271</v>
      </c>
      <c r="D745" s="50">
        <v>5884.0</v>
      </c>
      <c r="E745" s="51">
        <f t="shared" si="1"/>
        <v>-0.005470459519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</row>
    <row r="746" ht="15.75" customHeight="1">
      <c r="A746" s="49">
        <v>42663.62533333333</v>
      </c>
      <c r="B746" s="50">
        <v>27.02</v>
      </c>
      <c r="C746" s="50">
        <v>17.157</v>
      </c>
      <c r="D746" s="50">
        <v>2134.0</v>
      </c>
      <c r="E746" s="51">
        <f t="shared" si="1"/>
        <v>-0.006600660066</v>
      </c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</row>
    <row r="747" ht="15.75" customHeight="1">
      <c r="A747" s="49">
        <v>42664.62533333333</v>
      </c>
      <c r="B747" s="50">
        <v>27.2</v>
      </c>
      <c r="C747" s="50">
        <v>17.271</v>
      </c>
      <c r="D747" s="50">
        <v>855.0</v>
      </c>
      <c r="E747" s="51">
        <f t="shared" si="1"/>
        <v>0.006644518272</v>
      </c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</row>
    <row r="748" ht="15.75" customHeight="1">
      <c r="A748" s="49">
        <v>42667.62533333333</v>
      </c>
      <c r="B748" s="50">
        <v>27.2</v>
      </c>
      <c r="C748" s="50">
        <v>17.271</v>
      </c>
      <c r="D748" s="50">
        <v>10090.0</v>
      </c>
      <c r="E748" s="51">
        <f t="shared" si="1"/>
        <v>0</v>
      </c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</row>
    <row r="749" ht="15.75" customHeight="1">
      <c r="A749" s="49">
        <v>42668.62533333333</v>
      </c>
      <c r="B749" s="50">
        <v>28.0</v>
      </c>
      <c r="C749" s="50">
        <v>17.779</v>
      </c>
      <c r="D749" s="50">
        <v>3974.0</v>
      </c>
      <c r="E749" s="51">
        <f t="shared" si="1"/>
        <v>0.02941346766</v>
      </c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</row>
    <row r="750" ht="15.75" customHeight="1">
      <c r="A750" s="49">
        <v>42669.62533333333</v>
      </c>
      <c r="B750" s="50">
        <v>27.9</v>
      </c>
      <c r="C750" s="50">
        <v>17.716</v>
      </c>
      <c r="D750" s="50">
        <v>576.0</v>
      </c>
      <c r="E750" s="51">
        <f t="shared" si="1"/>
        <v>-0.003543506384</v>
      </c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</row>
    <row r="751" ht="15.75" customHeight="1">
      <c r="A751" s="49">
        <v>42670.62533333333</v>
      </c>
      <c r="B751" s="50">
        <v>27.8</v>
      </c>
      <c r="C751" s="50">
        <v>17.652</v>
      </c>
      <c r="D751" s="50">
        <v>16769.0</v>
      </c>
      <c r="E751" s="51">
        <f t="shared" si="1"/>
        <v>-0.003612553624</v>
      </c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</row>
    <row r="752" ht="15.75" customHeight="1">
      <c r="A752" s="49">
        <v>42671.62533333333</v>
      </c>
      <c r="B752" s="50">
        <v>28.1</v>
      </c>
      <c r="C752" s="50">
        <v>17.843</v>
      </c>
      <c r="D752" s="50">
        <v>4055.0</v>
      </c>
      <c r="E752" s="51">
        <f t="shared" si="1"/>
        <v>0.01082030365</v>
      </c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</row>
    <row r="753" ht="15.75" customHeight="1">
      <c r="A753" s="49">
        <v>42674.62533333333</v>
      </c>
      <c r="B753" s="50">
        <v>27.84</v>
      </c>
      <c r="C753" s="50">
        <v>17.677</v>
      </c>
      <c r="D753" s="50">
        <v>9640.0</v>
      </c>
      <c r="E753" s="51">
        <f t="shared" si="1"/>
        <v>-0.009303368268</v>
      </c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</row>
    <row r="754" ht="15.75" customHeight="1">
      <c r="A754" s="49">
        <v>42675.62533333333</v>
      </c>
      <c r="B754" s="50">
        <v>28.01</v>
      </c>
      <c r="C754" s="50">
        <v>17.785</v>
      </c>
      <c r="D754" s="50">
        <v>2004.0</v>
      </c>
      <c r="E754" s="51">
        <f t="shared" si="1"/>
        <v>0.006109633988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</row>
    <row r="755" ht="15.75" customHeight="1">
      <c r="A755" s="49">
        <v>42676.62533333333</v>
      </c>
      <c r="B755" s="50">
        <v>28.0</v>
      </c>
      <c r="C755" s="50">
        <v>17.779</v>
      </c>
      <c r="D755" s="50">
        <v>10081.0</v>
      </c>
      <c r="E755" s="51">
        <f t="shared" si="1"/>
        <v>-0.0003373629463</v>
      </c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</row>
    <row r="756" ht="15.75" customHeight="1">
      <c r="A756" s="49">
        <v>42677.62533333333</v>
      </c>
      <c r="B756" s="50">
        <v>28.0</v>
      </c>
      <c r="C756" s="50">
        <v>17.779</v>
      </c>
      <c r="D756" s="50">
        <v>3346.0</v>
      </c>
      <c r="E756" s="51">
        <f t="shared" si="1"/>
        <v>0</v>
      </c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</row>
    <row r="757" ht="15.75" customHeight="1">
      <c r="A757" s="49">
        <v>42678.62533333333</v>
      </c>
      <c r="B757" s="50">
        <v>27.9</v>
      </c>
      <c r="C757" s="50">
        <v>17.716</v>
      </c>
      <c r="D757" s="50">
        <v>598.0</v>
      </c>
      <c r="E757" s="51">
        <f t="shared" si="1"/>
        <v>-0.003543506384</v>
      </c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</row>
    <row r="758" ht="15.75" customHeight="1">
      <c r="A758" s="49">
        <v>42681.62533333333</v>
      </c>
      <c r="B758" s="50">
        <v>27.9</v>
      </c>
      <c r="C758" s="50">
        <v>17.716</v>
      </c>
      <c r="D758" s="50">
        <v>839.0</v>
      </c>
      <c r="E758" s="51">
        <f t="shared" si="1"/>
        <v>0</v>
      </c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</row>
    <row r="759" ht="15.75" customHeight="1">
      <c r="A759" s="49">
        <v>42682.62533333333</v>
      </c>
      <c r="B759" s="50">
        <v>27.88</v>
      </c>
      <c r="C759" s="50">
        <v>17.703</v>
      </c>
      <c r="D759" s="50">
        <v>2410.0</v>
      </c>
      <c r="E759" s="51">
        <f t="shared" si="1"/>
        <v>-0.0007337999548</v>
      </c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</row>
    <row r="760" ht="15.75" customHeight="1">
      <c r="A760" s="49">
        <v>42683.62533333333</v>
      </c>
      <c r="B760" s="50">
        <v>27.85</v>
      </c>
      <c r="C760" s="50">
        <v>17.684</v>
      </c>
      <c r="D760" s="50">
        <v>2555.0</v>
      </c>
      <c r="E760" s="51">
        <f t="shared" si="1"/>
        <v>-0.001073264418</v>
      </c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</row>
    <row r="761" ht="15.75" customHeight="1">
      <c r="A761" s="49">
        <v>42684.62533333333</v>
      </c>
      <c r="B761" s="50">
        <v>27.7</v>
      </c>
      <c r="C761" s="50">
        <v>17.589</v>
      </c>
      <c r="D761" s="50">
        <v>3023.0</v>
      </c>
      <c r="E761" s="51">
        <f t="shared" si="1"/>
        <v>-0.005372087763</v>
      </c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</row>
    <row r="762" ht="15.75" customHeight="1">
      <c r="A762" s="49">
        <v>42685.62533333333</v>
      </c>
      <c r="B762" s="50">
        <v>27.68</v>
      </c>
      <c r="C762" s="50">
        <v>17.576</v>
      </c>
      <c r="D762" s="50">
        <v>4974.0</v>
      </c>
      <c r="E762" s="51">
        <f t="shared" si="1"/>
        <v>-0.0007390983001</v>
      </c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</row>
    <row r="763" ht="15.75" customHeight="1">
      <c r="A763" s="49">
        <v>42688.62533333333</v>
      </c>
      <c r="B763" s="50">
        <v>27.7</v>
      </c>
      <c r="C763" s="50">
        <v>17.589</v>
      </c>
      <c r="D763" s="50">
        <v>5098.0</v>
      </c>
      <c r="E763" s="51">
        <f t="shared" si="1"/>
        <v>0.0007396449704</v>
      </c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</row>
    <row r="764" ht="15.75" customHeight="1">
      <c r="A764" s="49">
        <v>42689.62533333333</v>
      </c>
      <c r="B764" s="50">
        <v>27.7</v>
      </c>
      <c r="C764" s="50">
        <v>17.589</v>
      </c>
      <c r="D764" s="50">
        <v>4120.0</v>
      </c>
      <c r="E764" s="51">
        <f t="shared" si="1"/>
        <v>0</v>
      </c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</row>
    <row r="765" ht="15.75" customHeight="1">
      <c r="A765" s="49">
        <v>42690.62533333333</v>
      </c>
      <c r="B765" s="50">
        <v>27.8</v>
      </c>
      <c r="C765" s="50">
        <v>17.652</v>
      </c>
      <c r="D765" s="50">
        <v>1544.0</v>
      </c>
      <c r="E765" s="51">
        <f t="shared" si="1"/>
        <v>0.00358178407</v>
      </c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</row>
    <row r="766" ht="15.75" customHeight="1">
      <c r="A766" s="49">
        <v>42691.62533333333</v>
      </c>
      <c r="B766" s="50">
        <v>27.8</v>
      </c>
      <c r="C766" s="50">
        <v>17.652</v>
      </c>
      <c r="D766" s="50">
        <v>8080.0</v>
      </c>
      <c r="E766" s="51">
        <f t="shared" si="1"/>
        <v>0</v>
      </c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</row>
    <row r="767" ht="15.75" customHeight="1">
      <c r="A767" s="49">
        <v>42692.62533333333</v>
      </c>
      <c r="B767" s="50">
        <v>27.8</v>
      </c>
      <c r="C767" s="50">
        <v>17.652</v>
      </c>
      <c r="D767" s="50">
        <v>2548.0</v>
      </c>
      <c r="E767" s="51">
        <f t="shared" si="1"/>
        <v>0</v>
      </c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</row>
    <row r="768" ht="15.75" customHeight="1">
      <c r="A768" s="49">
        <v>42695.62533333333</v>
      </c>
      <c r="B768" s="50">
        <v>27.9</v>
      </c>
      <c r="C768" s="50">
        <v>17.716</v>
      </c>
      <c r="D768" s="50">
        <v>1429.0</v>
      </c>
      <c r="E768" s="51">
        <f t="shared" si="1"/>
        <v>0.003625651484</v>
      </c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</row>
    <row r="769" ht="15.75" customHeight="1">
      <c r="A769" s="49">
        <v>42696.62533333333</v>
      </c>
      <c r="B769" s="50">
        <v>27.8</v>
      </c>
      <c r="C769" s="50">
        <v>17.652</v>
      </c>
      <c r="D769" s="50">
        <v>5397.0</v>
      </c>
      <c r="E769" s="51">
        <f t="shared" si="1"/>
        <v>-0.003612553624</v>
      </c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</row>
    <row r="770" ht="15.75" customHeight="1">
      <c r="A770" s="49">
        <v>42697.62533333333</v>
      </c>
      <c r="B770" s="50">
        <v>27.5</v>
      </c>
      <c r="C770" s="50">
        <v>17.462</v>
      </c>
      <c r="D770" s="50">
        <v>5319.0</v>
      </c>
      <c r="E770" s="51">
        <f t="shared" si="1"/>
        <v>-0.01076365284</v>
      </c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</row>
    <row r="771" ht="15.75" customHeight="1">
      <c r="A771" s="49">
        <v>42698.62533333333</v>
      </c>
      <c r="B771" s="50">
        <v>27.5</v>
      </c>
      <c r="C771" s="50">
        <v>17.462</v>
      </c>
      <c r="D771" s="50">
        <v>1538.0</v>
      </c>
      <c r="E771" s="51">
        <f t="shared" si="1"/>
        <v>0</v>
      </c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</row>
    <row r="772" ht="15.75" customHeight="1">
      <c r="A772" s="49">
        <v>42699.62533333333</v>
      </c>
      <c r="B772" s="50">
        <v>27.8</v>
      </c>
      <c r="C772" s="50">
        <v>17.652</v>
      </c>
      <c r="D772" s="50">
        <v>567.0</v>
      </c>
      <c r="E772" s="51">
        <f t="shared" si="1"/>
        <v>0.01088076967</v>
      </c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</row>
    <row r="773" ht="15.75" customHeight="1">
      <c r="A773" s="49">
        <v>42702.62533333333</v>
      </c>
      <c r="B773" s="50">
        <v>27.7</v>
      </c>
      <c r="C773" s="50">
        <v>17.589</v>
      </c>
      <c r="D773" s="50">
        <v>343.0</v>
      </c>
      <c r="E773" s="51">
        <f t="shared" si="1"/>
        <v>-0.00356900068</v>
      </c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</row>
    <row r="774" ht="15.75" customHeight="1">
      <c r="A774" s="49">
        <v>42703.62533333333</v>
      </c>
      <c r="B774" s="50">
        <v>27.75</v>
      </c>
      <c r="C774" s="50">
        <v>17.62</v>
      </c>
      <c r="D774" s="50">
        <v>6214.0</v>
      </c>
      <c r="E774" s="51">
        <f t="shared" si="1"/>
        <v>0.001762465177</v>
      </c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</row>
    <row r="775" ht="15.75" customHeight="1">
      <c r="A775" s="49">
        <v>42704.62533333333</v>
      </c>
      <c r="B775" s="50">
        <v>27.75</v>
      </c>
      <c r="C775" s="50">
        <v>17.62</v>
      </c>
      <c r="D775" s="50">
        <v>2117.0</v>
      </c>
      <c r="E775" s="51">
        <f t="shared" si="1"/>
        <v>0</v>
      </c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</row>
    <row r="776" ht="15.75" customHeight="1">
      <c r="A776" s="49">
        <v>42705.62533333333</v>
      </c>
      <c r="B776" s="50">
        <v>27.78</v>
      </c>
      <c r="C776" s="50">
        <v>17.639</v>
      </c>
      <c r="D776" s="50">
        <v>474.0</v>
      </c>
      <c r="E776" s="51">
        <f t="shared" si="1"/>
        <v>0.001078320091</v>
      </c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</row>
    <row r="777" ht="15.75" customHeight="1">
      <c r="A777" s="49">
        <v>42706.62533333333</v>
      </c>
      <c r="B777" s="50">
        <v>27.72</v>
      </c>
      <c r="C777" s="50">
        <v>17.601</v>
      </c>
      <c r="D777" s="50">
        <v>320.0</v>
      </c>
      <c r="E777" s="51">
        <f t="shared" si="1"/>
        <v>-0.002154317138</v>
      </c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</row>
    <row r="778" ht="15.75" customHeight="1">
      <c r="A778" s="49">
        <v>42709.62533333333</v>
      </c>
      <c r="B778" s="50">
        <v>27.7</v>
      </c>
      <c r="C778" s="50">
        <v>17.589</v>
      </c>
      <c r="D778" s="50">
        <v>9103.0</v>
      </c>
      <c r="E778" s="51">
        <f t="shared" si="1"/>
        <v>-0.0006817794443</v>
      </c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</row>
    <row r="779" ht="15.75" customHeight="1">
      <c r="A779" s="49">
        <v>42710.62533333333</v>
      </c>
      <c r="B779" s="50">
        <v>27.68</v>
      </c>
      <c r="C779" s="50">
        <v>17.576</v>
      </c>
      <c r="D779" s="50">
        <v>220.0</v>
      </c>
      <c r="E779" s="51">
        <f t="shared" si="1"/>
        <v>-0.0007390983001</v>
      </c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</row>
    <row r="780" ht="15.75" customHeight="1">
      <c r="A780" s="49">
        <v>42711.62533333333</v>
      </c>
      <c r="B780" s="50">
        <v>27.6</v>
      </c>
      <c r="C780" s="50">
        <v>17.525</v>
      </c>
      <c r="D780" s="50">
        <v>1456.0</v>
      </c>
      <c r="E780" s="51">
        <f t="shared" si="1"/>
        <v>-0.002901684115</v>
      </c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</row>
    <row r="781" ht="15.75" customHeight="1">
      <c r="A781" s="49">
        <v>42712.62533333333</v>
      </c>
      <c r="B781" s="50">
        <v>27.4</v>
      </c>
      <c r="C781" s="50">
        <v>17.398</v>
      </c>
      <c r="D781" s="50">
        <v>581.0</v>
      </c>
      <c r="E781" s="51">
        <f t="shared" si="1"/>
        <v>-0.0072467903</v>
      </c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</row>
    <row r="782" ht="15.75" customHeight="1">
      <c r="A782" s="49">
        <v>42713.62533333333</v>
      </c>
      <c r="B782" s="50">
        <v>27.07</v>
      </c>
      <c r="C782" s="50">
        <v>17.189</v>
      </c>
      <c r="D782" s="50">
        <v>3968.0</v>
      </c>
      <c r="E782" s="51">
        <f t="shared" si="1"/>
        <v>-0.01201287504</v>
      </c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</row>
    <row r="783" ht="15.75" customHeight="1">
      <c r="A783" s="49">
        <v>42717.62533333333</v>
      </c>
      <c r="B783" s="50">
        <v>27.48</v>
      </c>
      <c r="C783" s="50">
        <v>17.449</v>
      </c>
      <c r="D783" s="50">
        <v>1493.0</v>
      </c>
      <c r="E783" s="51">
        <f t="shared" si="1"/>
        <v>0.01512595264</v>
      </c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</row>
    <row r="784" ht="15.75" customHeight="1">
      <c r="A784" s="49">
        <v>42718.62533333333</v>
      </c>
      <c r="B784" s="50">
        <v>27.3</v>
      </c>
      <c r="C784" s="50">
        <v>17.335</v>
      </c>
      <c r="D784" s="50">
        <v>376800.0</v>
      </c>
      <c r="E784" s="51">
        <f t="shared" si="1"/>
        <v>-0.006533325692</v>
      </c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</row>
    <row r="785" ht="15.75" customHeight="1">
      <c r="A785" s="49">
        <v>42719.62533333333</v>
      </c>
      <c r="B785" s="50">
        <v>27.25</v>
      </c>
      <c r="C785" s="50">
        <v>17.303</v>
      </c>
      <c r="D785" s="50">
        <v>1384.0</v>
      </c>
      <c r="E785" s="51">
        <f t="shared" si="1"/>
        <v>-0.001845976348</v>
      </c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</row>
    <row r="786" ht="15.75" customHeight="1">
      <c r="A786" s="49">
        <v>42720.62533333333</v>
      </c>
      <c r="B786" s="50">
        <v>27.25</v>
      </c>
      <c r="C786" s="50">
        <v>17.303</v>
      </c>
      <c r="D786" s="50">
        <v>1541.0</v>
      </c>
      <c r="E786" s="51">
        <f t="shared" si="1"/>
        <v>0</v>
      </c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</row>
    <row r="787" ht="15.75" customHeight="1">
      <c r="A787" s="49">
        <v>42723.62533333333</v>
      </c>
      <c r="B787" s="50">
        <v>27.0</v>
      </c>
      <c r="C787" s="50">
        <v>17.144</v>
      </c>
      <c r="D787" s="50">
        <v>9487.0</v>
      </c>
      <c r="E787" s="51">
        <f t="shared" si="1"/>
        <v>-0.009189157949</v>
      </c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</row>
    <row r="788" ht="15.75" customHeight="1">
      <c r="A788" s="49">
        <v>42724.62533333333</v>
      </c>
      <c r="B788" s="50">
        <v>27.0</v>
      </c>
      <c r="C788" s="50">
        <v>17.144</v>
      </c>
      <c r="D788" s="50">
        <v>2023.0</v>
      </c>
      <c r="E788" s="51">
        <f t="shared" si="1"/>
        <v>0</v>
      </c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</row>
    <row r="789" ht="15.75" customHeight="1">
      <c r="A789" s="49">
        <v>42725.62533333333</v>
      </c>
      <c r="B789" s="50">
        <v>27.0</v>
      </c>
      <c r="C789" s="50">
        <v>17.144</v>
      </c>
      <c r="D789" s="50">
        <v>465.0</v>
      </c>
      <c r="E789" s="51">
        <f t="shared" si="1"/>
        <v>0</v>
      </c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</row>
    <row r="790" ht="15.75" customHeight="1">
      <c r="A790" s="49">
        <v>42726.62533333333</v>
      </c>
      <c r="B790" s="50">
        <v>27.22</v>
      </c>
      <c r="C790" s="50">
        <v>17.284</v>
      </c>
      <c r="D790" s="50">
        <v>13246.0</v>
      </c>
      <c r="E790" s="51">
        <f t="shared" si="1"/>
        <v>0.008166122259</v>
      </c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</row>
    <row r="791" ht="15.75" customHeight="1">
      <c r="A791" s="49">
        <v>42727.62533333333</v>
      </c>
      <c r="B791" s="50">
        <v>27.04</v>
      </c>
      <c r="C791" s="50">
        <v>17.169</v>
      </c>
      <c r="D791" s="50">
        <v>1537.0</v>
      </c>
      <c r="E791" s="51">
        <f t="shared" si="1"/>
        <v>-0.006653552418</v>
      </c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</row>
    <row r="792" ht="15.75" customHeight="1">
      <c r="A792" s="49">
        <v>42730.62533333333</v>
      </c>
      <c r="B792" s="50">
        <v>27.0</v>
      </c>
      <c r="C792" s="50">
        <v>17.144</v>
      </c>
      <c r="D792" s="50">
        <v>19952.0</v>
      </c>
      <c r="E792" s="51">
        <f t="shared" si="1"/>
        <v>-0.001456112761</v>
      </c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</row>
    <row r="793" ht="15.75" customHeight="1">
      <c r="A793" s="49">
        <v>42731.62533333333</v>
      </c>
      <c r="B793" s="50">
        <v>27.0</v>
      </c>
      <c r="C793" s="50">
        <v>17.144</v>
      </c>
      <c r="D793" s="50">
        <v>9630.0</v>
      </c>
      <c r="E793" s="51">
        <f t="shared" si="1"/>
        <v>0</v>
      </c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</row>
    <row r="794" ht="15.75" customHeight="1">
      <c r="A794" s="49">
        <v>42732.62533333333</v>
      </c>
      <c r="B794" s="50">
        <v>26.9</v>
      </c>
      <c r="C794" s="50">
        <v>17.081</v>
      </c>
      <c r="D794" s="50">
        <v>89829.0</v>
      </c>
      <c r="E794" s="51">
        <f t="shared" si="1"/>
        <v>-0.003674755016</v>
      </c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</row>
    <row r="795" ht="15.75" customHeight="1">
      <c r="A795" s="49">
        <v>42733.62533333333</v>
      </c>
      <c r="B795" s="50">
        <v>27.0</v>
      </c>
      <c r="C795" s="50">
        <v>17.144</v>
      </c>
      <c r="D795" s="50">
        <v>6529.0</v>
      </c>
      <c r="E795" s="51">
        <f t="shared" si="1"/>
        <v>0.003688308647</v>
      </c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</row>
    <row r="796" ht="15.75" customHeight="1">
      <c r="A796" s="49">
        <v>42734.62533333333</v>
      </c>
      <c r="B796" s="50">
        <v>27.39</v>
      </c>
      <c r="C796" s="50">
        <v>17.392</v>
      </c>
      <c r="D796" s="50">
        <v>11447.0</v>
      </c>
      <c r="E796" s="51">
        <f t="shared" si="1"/>
        <v>0.01446570229</v>
      </c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</row>
    <row r="797" ht="15.75" customHeight="1">
      <c r="A797" s="49">
        <v>42737.62533333333</v>
      </c>
      <c r="B797" s="50">
        <v>27.1</v>
      </c>
      <c r="C797" s="50">
        <v>17.208</v>
      </c>
      <c r="D797" s="50">
        <v>1726.0</v>
      </c>
      <c r="E797" s="51">
        <f t="shared" si="1"/>
        <v>-0.01057957682</v>
      </c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</row>
    <row r="798" ht="15.75" customHeight="1">
      <c r="A798" s="49">
        <v>42738.62533333333</v>
      </c>
      <c r="B798" s="50">
        <v>27.3</v>
      </c>
      <c r="C798" s="50">
        <v>17.335</v>
      </c>
      <c r="D798" s="50">
        <v>673.0</v>
      </c>
      <c r="E798" s="51">
        <f t="shared" si="1"/>
        <v>0.007380288238</v>
      </c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</row>
    <row r="799" ht="15.75" customHeight="1">
      <c r="A799" s="49">
        <v>42739.62533333333</v>
      </c>
      <c r="B799" s="50">
        <v>27.9</v>
      </c>
      <c r="C799" s="50">
        <v>17.716</v>
      </c>
      <c r="D799" s="50">
        <v>11135.0</v>
      </c>
      <c r="E799" s="51">
        <f t="shared" si="1"/>
        <v>0.0219786559</v>
      </c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</row>
    <row r="800" ht="15.75" customHeight="1">
      <c r="A800" s="49">
        <v>42740.62533333333</v>
      </c>
      <c r="B800" s="50">
        <v>27.9</v>
      </c>
      <c r="C800" s="50">
        <v>17.716</v>
      </c>
      <c r="D800" s="50">
        <v>1702.0</v>
      </c>
      <c r="E800" s="51">
        <f t="shared" si="1"/>
        <v>0</v>
      </c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</row>
    <row r="801" ht="15.75" customHeight="1">
      <c r="A801" s="49">
        <v>42741.62533333333</v>
      </c>
      <c r="B801" s="50">
        <v>27.79</v>
      </c>
      <c r="C801" s="50">
        <v>17.646</v>
      </c>
      <c r="D801" s="50">
        <v>2708.0</v>
      </c>
      <c r="E801" s="51">
        <f t="shared" si="1"/>
        <v>-0.003951230526</v>
      </c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</row>
    <row r="802" ht="15.75" customHeight="1">
      <c r="A802" s="49">
        <v>42744.62533333333</v>
      </c>
      <c r="B802" s="50">
        <v>27.8</v>
      </c>
      <c r="C802" s="50">
        <v>17.652</v>
      </c>
      <c r="D802" s="50">
        <v>6529.0</v>
      </c>
      <c r="E802" s="51">
        <f t="shared" si="1"/>
        <v>0.0003400204012</v>
      </c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</row>
    <row r="803" ht="15.75" customHeight="1">
      <c r="A803" s="49">
        <v>42745.62533333333</v>
      </c>
      <c r="B803" s="50">
        <v>28.0</v>
      </c>
      <c r="C803" s="50">
        <v>17.779</v>
      </c>
      <c r="D803" s="50">
        <v>3071.0</v>
      </c>
      <c r="E803" s="51">
        <f t="shared" si="1"/>
        <v>0.007194652164</v>
      </c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</row>
    <row r="804" ht="15.75" customHeight="1">
      <c r="A804" s="49">
        <v>42746.62533333333</v>
      </c>
      <c r="B804" s="50">
        <v>27.81</v>
      </c>
      <c r="C804" s="50">
        <v>17.658</v>
      </c>
      <c r="D804" s="50">
        <v>319.0</v>
      </c>
      <c r="E804" s="51">
        <f t="shared" si="1"/>
        <v>-0.006805782102</v>
      </c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</row>
    <row r="805" ht="15.75" customHeight="1">
      <c r="A805" s="49">
        <v>42747.62533333333</v>
      </c>
      <c r="B805" s="50">
        <v>27.71</v>
      </c>
      <c r="C805" s="50">
        <v>17.595</v>
      </c>
      <c r="D805" s="50">
        <v>898.0</v>
      </c>
      <c r="E805" s="51">
        <f t="shared" si="1"/>
        <v>-0.003567787971</v>
      </c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</row>
    <row r="806" ht="15.75" customHeight="1">
      <c r="A806" s="49">
        <v>42748.62533333333</v>
      </c>
      <c r="B806" s="50">
        <v>27.7</v>
      </c>
      <c r="C806" s="50">
        <v>17.589</v>
      </c>
      <c r="D806" s="50">
        <v>2100.0</v>
      </c>
      <c r="E806" s="51">
        <f t="shared" si="1"/>
        <v>-0.0003410059676</v>
      </c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</row>
    <row r="807" ht="15.75" customHeight="1">
      <c r="A807" s="49">
        <v>42751.62533333333</v>
      </c>
      <c r="B807" s="50">
        <v>27.9</v>
      </c>
      <c r="C807" s="50">
        <v>17.716</v>
      </c>
      <c r="D807" s="50">
        <v>2111.0</v>
      </c>
      <c r="E807" s="51">
        <f t="shared" si="1"/>
        <v>0.007220421855</v>
      </c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</row>
    <row r="808" ht="15.75" customHeight="1">
      <c r="A808" s="49">
        <v>42752.62533333333</v>
      </c>
      <c r="B808" s="50">
        <v>27.9</v>
      </c>
      <c r="C808" s="50">
        <v>17.716</v>
      </c>
      <c r="D808" s="50">
        <v>2395.0</v>
      </c>
      <c r="E808" s="51">
        <f t="shared" si="1"/>
        <v>0</v>
      </c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</row>
    <row r="809" ht="15.75" customHeight="1">
      <c r="A809" s="49">
        <v>42753.62533333333</v>
      </c>
      <c r="B809" s="50">
        <v>27.72</v>
      </c>
      <c r="C809" s="50">
        <v>17.601</v>
      </c>
      <c r="D809" s="50">
        <v>1373.0</v>
      </c>
      <c r="E809" s="51">
        <f t="shared" si="1"/>
        <v>-0.006491307293</v>
      </c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</row>
    <row r="810" ht="15.75" customHeight="1">
      <c r="A810" s="49">
        <v>42754.62533333333</v>
      </c>
      <c r="B810" s="50">
        <v>27.74</v>
      </c>
      <c r="C810" s="50">
        <v>17.614</v>
      </c>
      <c r="D810" s="50">
        <v>365.0</v>
      </c>
      <c r="E810" s="51">
        <f t="shared" si="1"/>
        <v>0.000738594398</v>
      </c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</row>
    <row r="811" ht="15.75" customHeight="1">
      <c r="A811" s="49">
        <v>42755.62533333333</v>
      </c>
      <c r="B811" s="50">
        <v>27.8</v>
      </c>
      <c r="C811" s="50">
        <v>17.652</v>
      </c>
      <c r="D811" s="50">
        <v>11413.0</v>
      </c>
      <c r="E811" s="51">
        <f t="shared" si="1"/>
        <v>0.002157374815</v>
      </c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</row>
    <row r="812" ht="15.75" customHeight="1">
      <c r="A812" s="49">
        <v>42758.62533333333</v>
      </c>
      <c r="B812" s="50">
        <v>27.78</v>
      </c>
      <c r="C812" s="50">
        <v>17.639</v>
      </c>
      <c r="D812" s="50">
        <v>1831.0</v>
      </c>
      <c r="E812" s="51">
        <f t="shared" si="1"/>
        <v>-0.0007364604577</v>
      </c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</row>
    <row r="813" ht="15.75" customHeight="1">
      <c r="A813" s="49">
        <v>42759.62533333333</v>
      </c>
      <c r="B813" s="50">
        <v>27.78</v>
      </c>
      <c r="C813" s="50">
        <v>17.639</v>
      </c>
      <c r="D813" s="50">
        <v>1763.0</v>
      </c>
      <c r="E813" s="51">
        <f t="shared" si="1"/>
        <v>0</v>
      </c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</row>
    <row r="814" ht="15.75" customHeight="1">
      <c r="A814" s="49">
        <v>42760.62533333333</v>
      </c>
      <c r="B814" s="50">
        <v>27.7</v>
      </c>
      <c r="C814" s="50">
        <v>17.589</v>
      </c>
      <c r="D814" s="50">
        <v>1423.0</v>
      </c>
      <c r="E814" s="51">
        <f t="shared" si="1"/>
        <v>-0.002834627813</v>
      </c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</row>
    <row r="815" ht="15.75" customHeight="1">
      <c r="A815" s="49">
        <v>42761.62533333333</v>
      </c>
      <c r="B815" s="50">
        <v>27.6</v>
      </c>
      <c r="C815" s="50">
        <v>17.525</v>
      </c>
      <c r="D815" s="50">
        <v>1430.0</v>
      </c>
      <c r="E815" s="51">
        <f t="shared" si="1"/>
        <v>-0.003638637785</v>
      </c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</row>
    <row r="816" ht="15.75" customHeight="1">
      <c r="A816" s="49">
        <v>42762.62533333333</v>
      </c>
      <c r="B816" s="50">
        <v>27.7</v>
      </c>
      <c r="C816" s="50">
        <v>17.589</v>
      </c>
      <c r="D816" s="50">
        <v>2213.0</v>
      </c>
      <c r="E816" s="51">
        <f t="shared" si="1"/>
        <v>0.00365192582</v>
      </c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</row>
    <row r="817" ht="15.75" customHeight="1">
      <c r="A817" s="49">
        <v>42765.62533333333</v>
      </c>
      <c r="B817" s="50">
        <v>27.68</v>
      </c>
      <c r="C817" s="50">
        <v>17.576</v>
      </c>
      <c r="D817" s="50">
        <v>2300.0</v>
      </c>
      <c r="E817" s="51">
        <f t="shared" si="1"/>
        <v>-0.0007390983001</v>
      </c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</row>
    <row r="818" ht="15.75" customHeight="1">
      <c r="A818" s="49">
        <v>42766.62533333333</v>
      </c>
      <c r="B818" s="50">
        <v>27.5</v>
      </c>
      <c r="C818" s="50">
        <v>17.462</v>
      </c>
      <c r="D818" s="50">
        <v>4753.0</v>
      </c>
      <c r="E818" s="51">
        <f t="shared" si="1"/>
        <v>-0.006486117433</v>
      </c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</row>
    <row r="819" ht="15.75" customHeight="1">
      <c r="A819" s="49">
        <v>42767.62533333333</v>
      </c>
      <c r="B819" s="50">
        <v>27.5</v>
      </c>
      <c r="C819" s="50">
        <v>17.462</v>
      </c>
      <c r="D819" s="50">
        <v>835.0</v>
      </c>
      <c r="E819" s="51">
        <f t="shared" si="1"/>
        <v>0</v>
      </c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</row>
    <row r="820" ht="15.75" customHeight="1">
      <c r="A820" s="49">
        <v>42768.62533333333</v>
      </c>
      <c r="B820" s="50">
        <v>27.5</v>
      </c>
      <c r="C820" s="50">
        <v>17.462</v>
      </c>
      <c r="D820" s="50">
        <v>1171.0</v>
      </c>
      <c r="E820" s="51">
        <f t="shared" si="1"/>
        <v>0</v>
      </c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</row>
    <row r="821" ht="15.75" customHeight="1">
      <c r="A821" s="49">
        <v>42769.62533333333</v>
      </c>
      <c r="B821" s="50">
        <v>27.49</v>
      </c>
      <c r="C821" s="50">
        <v>17.455</v>
      </c>
      <c r="D821" s="50">
        <v>1594.0</v>
      </c>
      <c r="E821" s="51">
        <f t="shared" si="1"/>
        <v>-0.0004008704616</v>
      </c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</row>
    <row r="822" ht="15.75" customHeight="1">
      <c r="A822" s="49">
        <v>42772.62533333333</v>
      </c>
      <c r="B822" s="50">
        <v>27.5</v>
      </c>
      <c r="C822" s="50">
        <v>17.462</v>
      </c>
      <c r="D822" s="50">
        <v>904.0</v>
      </c>
      <c r="E822" s="51">
        <f t="shared" si="1"/>
        <v>0.0004010312231</v>
      </c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</row>
    <row r="823" ht="15.75" customHeight="1">
      <c r="A823" s="49">
        <v>42773.62533333333</v>
      </c>
      <c r="B823" s="50">
        <v>27.57</v>
      </c>
      <c r="C823" s="50">
        <v>17.506</v>
      </c>
      <c r="D823" s="50">
        <v>16233.0</v>
      </c>
      <c r="E823" s="51">
        <f t="shared" si="1"/>
        <v>0.002519757187</v>
      </c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</row>
    <row r="824" ht="15.75" customHeight="1">
      <c r="A824" s="49">
        <v>42774.62533333333</v>
      </c>
      <c r="B824" s="50">
        <v>27.78</v>
      </c>
      <c r="C824" s="50">
        <v>17.639</v>
      </c>
      <c r="D824" s="50">
        <v>1822.0</v>
      </c>
      <c r="E824" s="51">
        <f t="shared" si="1"/>
        <v>0.007597395179</v>
      </c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</row>
    <row r="825" ht="15.75" customHeight="1">
      <c r="A825" s="49">
        <v>42775.62533333333</v>
      </c>
      <c r="B825" s="50">
        <v>27.6</v>
      </c>
      <c r="C825" s="50">
        <v>17.525</v>
      </c>
      <c r="D825" s="50">
        <v>580.0</v>
      </c>
      <c r="E825" s="51">
        <f t="shared" si="1"/>
        <v>-0.006462951414</v>
      </c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</row>
    <row r="826" ht="15.75" customHeight="1">
      <c r="A826" s="49">
        <v>42776.62533333333</v>
      </c>
      <c r="B826" s="50">
        <v>27.71</v>
      </c>
      <c r="C826" s="50">
        <v>17.595</v>
      </c>
      <c r="D826" s="50">
        <v>3712.0</v>
      </c>
      <c r="E826" s="51">
        <f t="shared" si="1"/>
        <v>0.003994293866</v>
      </c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</row>
    <row r="827" ht="15.75" customHeight="1">
      <c r="A827" s="49">
        <v>42779.62533333333</v>
      </c>
      <c r="B827" s="50">
        <v>27.81</v>
      </c>
      <c r="C827" s="50">
        <v>17.658</v>
      </c>
      <c r="D827" s="50">
        <v>2675.0</v>
      </c>
      <c r="E827" s="51">
        <f t="shared" si="1"/>
        <v>0.00358056266</v>
      </c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</row>
    <row r="828" ht="15.75" customHeight="1">
      <c r="A828" s="49">
        <v>42780.62533333333</v>
      </c>
      <c r="B828" s="50">
        <v>27.9</v>
      </c>
      <c r="C828" s="50">
        <v>17.716</v>
      </c>
      <c r="D828" s="50">
        <v>6968.0</v>
      </c>
      <c r="E828" s="51">
        <f t="shared" si="1"/>
        <v>0.003284630196</v>
      </c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</row>
    <row r="829" ht="15.75" customHeight="1">
      <c r="A829" s="49">
        <v>42781.62533333333</v>
      </c>
      <c r="B829" s="50">
        <v>27.8</v>
      </c>
      <c r="C829" s="50">
        <v>17.652</v>
      </c>
      <c r="D829" s="50">
        <v>5148.0</v>
      </c>
      <c r="E829" s="51">
        <f t="shared" si="1"/>
        <v>-0.003612553624</v>
      </c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</row>
    <row r="830" ht="15.75" customHeight="1">
      <c r="A830" s="49">
        <v>42782.62533333333</v>
      </c>
      <c r="B830" s="50">
        <v>27.8</v>
      </c>
      <c r="C830" s="50">
        <v>17.652</v>
      </c>
      <c r="D830" s="50">
        <v>851.0</v>
      </c>
      <c r="E830" s="51">
        <f t="shared" si="1"/>
        <v>0</v>
      </c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</row>
    <row r="831" ht="15.75" customHeight="1">
      <c r="A831" s="49">
        <v>42783.62533333333</v>
      </c>
      <c r="B831" s="50">
        <v>27.8</v>
      </c>
      <c r="C831" s="50">
        <v>17.652</v>
      </c>
      <c r="D831" s="50">
        <v>1677.0</v>
      </c>
      <c r="E831" s="51">
        <f t="shared" si="1"/>
        <v>0</v>
      </c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</row>
    <row r="832" ht="15.75" customHeight="1">
      <c r="A832" s="49">
        <v>42786.62533333333</v>
      </c>
      <c r="B832" s="50">
        <v>27.65</v>
      </c>
      <c r="C832" s="50">
        <v>17.557</v>
      </c>
      <c r="D832" s="50">
        <v>3194.0</v>
      </c>
      <c r="E832" s="51">
        <f t="shared" si="1"/>
        <v>-0.005381826422</v>
      </c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</row>
    <row r="833" ht="15.75" customHeight="1">
      <c r="A833" s="49">
        <v>42787.62533333333</v>
      </c>
      <c r="B833" s="50">
        <v>27.65</v>
      </c>
      <c r="C833" s="50">
        <v>17.557</v>
      </c>
      <c r="D833" s="50">
        <v>2467.0</v>
      </c>
      <c r="E833" s="51">
        <f t="shared" si="1"/>
        <v>0</v>
      </c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</row>
    <row r="834" ht="15.75" customHeight="1">
      <c r="A834" s="49">
        <v>42788.62533333333</v>
      </c>
      <c r="B834" s="50">
        <v>27.8</v>
      </c>
      <c r="C834" s="50">
        <v>17.652</v>
      </c>
      <c r="D834" s="50">
        <v>6390.0</v>
      </c>
      <c r="E834" s="51">
        <f t="shared" si="1"/>
        <v>0.005410947201</v>
      </c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</row>
    <row r="835" ht="15.75" customHeight="1">
      <c r="A835" s="49">
        <v>42789.62533333333</v>
      </c>
      <c r="B835" s="50">
        <v>27.95</v>
      </c>
      <c r="C835" s="50">
        <v>17.747</v>
      </c>
      <c r="D835" s="50">
        <v>3532.0</v>
      </c>
      <c r="E835" s="51">
        <f t="shared" si="1"/>
        <v>0.005381826422</v>
      </c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</row>
    <row r="836" ht="15.75" customHeight="1">
      <c r="A836" s="49">
        <v>42790.62533333333</v>
      </c>
      <c r="B836" s="50">
        <v>27.91</v>
      </c>
      <c r="C836" s="50">
        <v>17.722</v>
      </c>
      <c r="D836" s="50">
        <v>670.0</v>
      </c>
      <c r="E836" s="51">
        <f t="shared" si="1"/>
        <v>-0.001408688792</v>
      </c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</row>
    <row r="837" ht="15.75" customHeight="1">
      <c r="A837" s="49">
        <v>42793.62533333333</v>
      </c>
      <c r="B837" s="50">
        <v>28.05</v>
      </c>
      <c r="C837" s="50">
        <v>17.811</v>
      </c>
      <c r="D837" s="50">
        <v>4482.0</v>
      </c>
      <c r="E837" s="51">
        <f t="shared" si="1"/>
        <v>0.005022006546</v>
      </c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</row>
    <row r="838" ht="15.75" customHeight="1">
      <c r="A838" s="49">
        <v>42794.62533333333</v>
      </c>
      <c r="B838" s="50">
        <v>28.1</v>
      </c>
      <c r="C838" s="50">
        <v>17.843</v>
      </c>
      <c r="D838" s="50">
        <v>854.0</v>
      </c>
      <c r="E838" s="51">
        <f t="shared" si="1"/>
        <v>0.001796642524</v>
      </c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</row>
    <row r="839" ht="15.75" customHeight="1">
      <c r="A839" s="49">
        <v>42795.62533333333</v>
      </c>
      <c r="B839" s="50">
        <v>28.1</v>
      </c>
      <c r="C839" s="50">
        <v>17.843</v>
      </c>
      <c r="D839" s="50">
        <v>2052.0</v>
      </c>
      <c r="E839" s="51">
        <f t="shared" si="1"/>
        <v>0</v>
      </c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</row>
    <row r="840" ht="15.75" customHeight="1">
      <c r="A840" s="49">
        <v>42796.62533333333</v>
      </c>
      <c r="B840" s="50">
        <v>28.15</v>
      </c>
      <c r="C840" s="50">
        <v>17.874</v>
      </c>
      <c r="D840" s="50">
        <v>597.0</v>
      </c>
      <c r="E840" s="51">
        <f t="shared" si="1"/>
        <v>0.001737376002</v>
      </c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</row>
    <row r="841" ht="15.75" customHeight="1">
      <c r="A841" s="49">
        <v>42797.62533333333</v>
      </c>
      <c r="B841" s="50">
        <v>28.19</v>
      </c>
      <c r="C841" s="50">
        <v>17.9</v>
      </c>
      <c r="D841" s="50">
        <v>1133.0</v>
      </c>
      <c r="E841" s="51">
        <f t="shared" si="1"/>
        <v>0.001454626832</v>
      </c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</row>
    <row r="842" ht="15.75" customHeight="1">
      <c r="A842" s="49">
        <v>42800.62533333333</v>
      </c>
      <c r="B842" s="50">
        <v>28.16</v>
      </c>
      <c r="C842" s="50">
        <v>17.881</v>
      </c>
      <c r="D842" s="50">
        <v>2746.0</v>
      </c>
      <c r="E842" s="51">
        <f t="shared" si="1"/>
        <v>-0.001061452514</v>
      </c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</row>
    <row r="843" ht="15.75" customHeight="1">
      <c r="A843" s="49">
        <v>42801.62533333333</v>
      </c>
      <c r="B843" s="50">
        <v>28.2</v>
      </c>
      <c r="C843" s="50">
        <v>17.906</v>
      </c>
      <c r="D843" s="50">
        <v>10305.0</v>
      </c>
      <c r="E843" s="51">
        <f t="shared" si="1"/>
        <v>0.001398132096</v>
      </c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</row>
    <row r="844" ht="15.75" customHeight="1">
      <c r="A844" s="49">
        <v>42802.62533333333</v>
      </c>
      <c r="B844" s="50">
        <v>28.2</v>
      </c>
      <c r="C844" s="50">
        <v>17.906</v>
      </c>
      <c r="D844" s="50">
        <v>1845.0</v>
      </c>
      <c r="E844" s="51">
        <f t="shared" si="1"/>
        <v>0</v>
      </c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</row>
    <row r="845" ht="15.75" customHeight="1">
      <c r="A845" s="49">
        <v>42803.62533333333</v>
      </c>
      <c r="B845" s="50">
        <v>28.11</v>
      </c>
      <c r="C845" s="50">
        <v>17.849</v>
      </c>
      <c r="D845" s="50">
        <v>1613.0</v>
      </c>
      <c r="E845" s="51">
        <f t="shared" si="1"/>
        <v>-0.003183290517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</row>
    <row r="846" ht="15.75" customHeight="1">
      <c r="A846" s="49">
        <v>42804.62533333333</v>
      </c>
      <c r="B846" s="50">
        <v>28.37</v>
      </c>
      <c r="C846" s="50">
        <v>18.014</v>
      </c>
      <c r="D846" s="50">
        <v>1008.0</v>
      </c>
      <c r="E846" s="51">
        <f t="shared" si="1"/>
        <v>0.009244215362</v>
      </c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</row>
    <row r="847" ht="15.75" customHeight="1">
      <c r="A847" s="49">
        <v>42807.62533333333</v>
      </c>
      <c r="B847" s="50">
        <v>28.4</v>
      </c>
      <c r="C847" s="50">
        <v>18.033</v>
      </c>
      <c r="D847" s="50">
        <v>3262.0</v>
      </c>
      <c r="E847" s="51">
        <f t="shared" si="1"/>
        <v>0.001054735206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</row>
    <row r="848" ht="15.75" customHeight="1">
      <c r="A848" s="49">
        <v>42808.62533333333</v>
      </c>
      <c r="B848" s="50">
        <v>28.4</v>
      </c>
      <c r="C848" s="50">
        <v>18.033</v>
      </c>
      <c r="D848" s="50">
        <v>2759.0</v>
      </c>
      <c r="E848" s="51">
        <f t="shared" si="1"/>
        <v>0</v>
      </c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</row>
    <row r="849" ht="15.75" customHeight="1">
      <c r="A849" s="49">
        <v>42809.62533333333</v>
      </c>
      <c r="B849" s="50">
        <v>28.2</v>
      </c>
      <c r="C849" s="50">
        <v>17.906</v>
      </c>
      <c r="D849" s="50">
        <v>1736.0</v>
      </c>
      <c r="E849" s="51">
        <f t="shared" si="1"/>
        <v>-0.007042644041</v>
      </c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</row>
    <row r="850" ht="15.75" customHeight="1">
      <c r="A850" s="49">
        <v>42810.62533333333</v>
      </c>
      <c r="B850" s="50">
        <v>28.03</v>
      </c>
      <c r="C850" s="50">
        <v>17.798</v>
      </c>
      <c r="D850" s="50">
        <v>2968.0</v>
      </c>
      <c r="E850" s="51">
        <f t="shared" si="1"/>
        <v>-0.006031497822</v>
      </c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</row>
    <row r="851" ht="15.75" customHeight="1">
      <c r="A851" s="49">
        <v>42811.62533333333</v>
      </c>
      <c r="B851" s="50">
        <v>28.39</v>
      </c>
      <c r="C851" s="50">
        <v>18.027</v>
      </c>
      <c r="D851" s="50">
        <v>847.0</v>
      </c>
      <c r="E851" s="51">
        <f t="shared" si="1"/>
        <v>0.01286661423</v>
      </c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</row>
    <row r="852" ht="15.75" customHeight="1">
      <c r="A852" s="49">
        <v>42815.62533333333</v>
      </c>
      <c r="B852" s="50">
        <v>28.12</v>
      </c>
      <c r="C852" s="50">
        <v>17.855</v>
      </c>
      <c r="D852" s="50">
        <v>2315.0</v>
      </c>
      <c r="E852" s="51">
        <f t="shared" si="1"/>
        <v>-0.00954124369</v>
      </c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</row>
    <row r="853" ht="15.75" customHeight="1">
      <c r="A853" s="49">
        <v>42816.62533333333</v>
      </c>
      <c r="B853" s="50">
        <v>28.2</v>
      </c>
      <c r="C853" s="50">
        <v>17.906</v>
      </c>
      <c r="D853" s="50">
        <v>142.0</v>
      </c>
      <c r="E853" s="51">
        <f t="shared" si="1"/>
        <v>0.002856342761</v>
      </c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</row>
    <row r="854" ht="15.75" customHeight="1">
      <c r="A854" s="49">
        <v>42817.62533333333</v>
      </c>
      <c r="B854" s="50">
        <v>28.2</v>
      </c>
      <c r="C854" s="50">
        <v>17.906</v>
      </c>
      <c r="D854" s="50">
        <v>694.0</v>
      </c>
      <c r="E854" s="51">
        <f t="shared" si="1"/>
        <v>0</v>
      </c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</row>
    <row r="855" ht="15.75" customHeight="1">
      <c r="A855" s="49">
        <v>42818.62533333333</v>
      </c>
      <c r="B855" s="50">
        <v>28.2</v>
      </c>
      <c r="C855" s="50">
        <v>17.906</v>
      </c>
      <c r="D855" s="50">
        <v>1533.0</v>
      </c>
      <c r="E855" s="51">
        <f t="shared" si="1"/>
        <v>0</v>
      </c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</row>
    <row r="856" ht="15.75" customHeight="1">
      <c r="A856" s="49">
        <v>42821.62533333333</v>
      </c>
      <c r="B856" s="50">
        <v>28.35</v>
      </c>
      <c r="C856" s="50">
        <v>18.001</v>
      </c>
      <c r="D856" s="50">
        <v>873.0</v>
      </c>
      <c r="E856" s="51">
        <f t="shared" si="1"/>
        <v>0.005305484195</v>
      </c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</row>
    <row r="857" ht="15.75" customHeight="1">
      <c r="A857" s="49">
        <v>42822.62533333333</v>
      </c>
      <c r="B857" s="50">
        <v>28.35</v>
      </c>
      <c r="C857" s="50">
        <v>18.001</v>
      </c>
      <c r="D857" s="50">
        <v>4649.0</v>
      </c>
      <c r="E857" s="51">
        <f t="shared" si="1"/>
        <v>0</v>
      </c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</row>
    <row r="858" ht="15.75" customHeight="1">
      <c r="A858" s="49">
        <v>42823.62533333333</v>
      </c>
      <c r="B858" s="50">
        <v>28.46</v>
      </c>
      <c r="C858" s="50">
        <v>18.071</v>
      </c>
      <c r="D858" s="50">
        <v>4349.0</v>
      </c>
      <c r="E858" s="51">
        <f t="shared" si="1"/>
        <v>0.003888672852</v>
      </c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</row>
    <row r="859" ht="15.75" customHeight="1">
      <c r="A859" s="49">
        <v>42824.62533333333</v>
      </c>
      <c r="B859" s="50">
        <v>28.4</v>
      </c>
      <c r="C859" s="50">
        <v>18.033</v>
      </c>
      <c r="D859" s="50">
        <v>2614.0</v>
      </c>
      <c r="E859" s="51">
        <f t="shared" si="1"/>
        <v>-0.002102816668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</row>
    <row r="860" ht="15.75" customHeight="1">
      <c r="A860" s="49">
        <v>42825.62533333333</v>
      </c>
      <c r="B860" s="50">
        <v>28.15</v>
      </c>
      <c r="C860" s="50">
        <v>17.874</v>
      </c>
      <c r="D860" s="50">
        <v>1585.0</v>
      </c>
      <c r="E860" s="51">
        <f t="shared" si="1"/>
        <v>-0.008817168524</v>
      </c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</row>
    <row r="861" ht="15.75" customHeight="1">
      <c r="A861" s="49">
        <v>42828.62533333333</v>
      </c>
      <c r="B861" s="50">
        <v>28.2</v>
      </c>
      <c r="C861" s="50">
        <v>17.906</v>
      </c>
      <c r="D861" s="50">
        <v>1040.0</v>
      </c>
      <c r="E861" s="51">
        <f t="shared" si="1"/>
        <v>0.001790309947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</row>
    <row r="862" ht="15.75" customHeight="1">
      <c r="A862" s="49">
        <v>42829.62533333333</v>
      </c>
      <c r="B862" s="50">
        <v>28.2</v>
      </c>
      <c r="C862" s="50">
        <v>17.906</v>
      </c>
      <c r="D862" s="50">
        <v>5821.0</v>
      </c>
      <c r="E862" s="51">
        <f t="shared" si="1"/>
        <v>0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</row>
    <row r="863" ht="15.75" customHeight="1">
      <c r="A863" s="49">
        <v>42830.62533333333</v>
      </c>
      <c r="B863" s="50">
        <v>28.45</v>
      </c>
      <c r="C863" s="50">
        <v>18.065</v>
      </c>
      <c r="D863" s="50">
        <v>46551.0</v>
      </c>
      <c r="E863" s="51">
        <f t="shared" si="1"/>
        <v>0.008879705127</v>
      </c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</row>
    <row r="864" ht="15.75" customHeight="1">
      <c r="A864" s="49">
        <v>42831.62533333333</v>
      </c>
      <c r="B864" s="50">
        <v>28.3</v>
      </c>
      <c r="C864" s="50">
        <v>17.97</v>
      </c>
      <c r="D864" s="50">
        <v>1550.0</v>
      </c>
      <c r="E864" s="51">
        <f t="shared" si="1"/>
        <v>-0.005258787711</v>
      </c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</row>
    <row r="865" ht="15.75" customHeight="1">
      <c r="A865" s="49">
        <v>42832.62533333333</v>
      </c>
      <c r="B865" s="50">
        <v>28.4</v>
      </c>
      <c r="C865" s="50">
        <v>18.033</v>
      </c>
      <c r="D865" s="50">
        <v>821.0</v>
      </c>
      <c r="E865" s="51">
        <f t="shared" si="1"/>
        <v>0.003505843072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</row>
    <row r="866" ht="15.75" customHeight="1">
      <c r="A866" s="49">
        <v>42835.62533333333</v>
      </c>
      <c r="B866" s="50">
        <v>28.3</v>
      </c>
      <c r="C866" s="50">
        <v>17.97</v>
      </c>
      <c r="D866" s="50">
        <v>2406.0</v>
      </c>
      <c r="E866" s="51">
        <f t="shared" si="1"/>
        <v>-0.003493595076</v>
      </c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</row>
    <row r="867" ht="15.75" customHeight="1">
      <c r="A867" s="49">
        <v>42836.62533333333</v>
      </c>
      <c r="B867" s="50">
        <v>28.5</v>
      </c>
      <c r="C867" s="50">
        <v>18.097</v>
      </c>
      <c r="D867" s="50">
        <v>4435.0</v>
      </c>
      <c r="E867" s="51">
        <f t="shared" si="1"/>
        <v>0.007067334446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</row>
    <row r="868" ht="15.75" customHeight="1">
      <c r="A868" s="49">
        <v>42837.62533333333</v>
      </c>
      <c r="B868" s="50">
        <v>29.2</v>
      </c>
      <c r="C868" s="50">
        <v>18.541</v>
      </c>
      <c r="D868" s="50">
        <v>3256.0</v>
      </c>
      <c r="E868" s="51">
        <f t="shared" si="1"/>
        <v>0.02453445322</v>
      </c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</row>
    <row r="869" ht="15.75" customHeight="1">
      <c r="A869" s="49">
        <v>42838.62533333333</v>
      </c>
      <c r="B869" s="50">
        <v>29.2</v>
      </c>
      <c r="C869" s="50">
        <v>18.541</v>
      </c>
      <c r="D869" s="50">
        <v>7335.0</v>
      </c>
      <c r="E869" s="51">
        <f t="shared" si="1"/>
        <v>0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</row>
    <row r="870" ht="15.75" customHeight="1">
      <c r="A870" s="49">
        <v>42839.62533333333</v>
      </c>
      <c r="B870" s="50">
        <v>29.19</v>
      </c>
      <c r="C870" s="50">
        <v>18.535</v>
      </c>
      <c r="D870" s="50">
        <v>5755.0</v>
      </c>
      <c r="E870" s="51">
        <f t="shared" si="1"/>
        <v>-0.0003236071409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</row>
    <row r="871" ht="15.75" customHeight="1">
      <c r="A871" s="49">
        <v>42842.62533333333</v>
      </c>
      <c r="B871" s="50">
        <v>29.18</v>
      </c>
      <c r="C871" s="50">
        <v>18.528</v>
      </c>
      <c r="D871" s="50">
        <v>1901.0</v>
      </c>
      <c r="E871" s="51">
        <f t="shared" si="1"/>
        <v>-0.0003776638791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</row>
    <row r="872" ht="15.75" customHeight="1">
      <c r="A872" s="49">
        <v>42843.62533333333</v>
      </c>
      <c r="B872" s="50">
        <v>29.18</v>
      </c>
      <c r="C872" s="50">
        <v>18.528</v>
      </c>
      <c r="D872" s="50">
        <v>1758.0</v>
      </c>
      <c r="E872" s="51">
        <f t="shared" si="1"/>
        <v>0</v>
      </c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</row>
    <row r="873" ht="15.75" customHeight="1">
      <c r="A873" s="49">
        <v>42844.62533333333</v>
      </c>
      <c r="B873" s="50">
        <v>29.17</v>
      </c>
      <c r="C873" s="50">
        <v>18.522</v>
      </c>
      <c r="D873" s="50">
        <v>5659.0</v>
      </c>
      <c r="E873" s="51">
        <f t="shared" si="1"/>
        <v>-0.0003238341969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</row>
    <row r="874" ht="15.75" customHeight="1">
      <c r="A874" s="49">
        <v>42845.62533333333</v>
      </c>
      <c r="B874" s="50">
        <v>29.3</v>
      </c>
      <c r="C874" s="50">
        <v>18.605</v>
      </c>
      <c r="D874" s="50">
        <v>4666.0</v>
      </c>
      <c r="E874" s="51">
        <f t="shared" si="1"/>
        <v>0.004481157542</v>
      </c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</row>
    <row r="875" ht="15.75" customHeight="1">
      <c r="A875" s="49">
        <v>42846.62533333333</v>
      </c>
      <c r="B875" s="50">
        <v>29.23</v>
      </c>
      <c r="C875" s="50">
        <v>18.56</v>
      </c>
      <c r="D875" s="50">
        <v>2509.0</v>
      </c>
      <c r="E875" s="51">
        <f t="shared" si="1"/>
        <v>-0.002418704649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</row>
    <row r="876" ht="15.75" customHeight="1">
      <c r="A876" s="49">
        <v>42849.62533333333</v>
      </c>
      <c r="B876" s="50">
        <v>29.4</v>
      </c>
      <c r="C876" s="50">
        <v>18.668</v>
      </c>
      <c r="D876" s="50">
        <v>3324.0</v>
      </c>
      <c r="E876" s="51">
        <f t="shared" si="1"/>
        <v>0.005818965517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</row>
    <row r="877" ht="15.75" customHeight="1">
      <c r="A877" s="49">
        <v>42850.62533333333</v>
      </c>
      <c r="B877" s="50">
        <v>29.4</v>
      </c>
      <c r="C877" s="50">
        <v>18.668</v>
      </c>
      <c r="D877" s="50">
        <v>6520.0</v>
      </c>
      <c r="E877" s="51">
        <f t="shared" si="1"/>
        <v>0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</row>
    <row r="878" ht="15.75" customHeight="1">
      <c r="A878" s="49">
        <v>42851.62533333333</v>
      </c>
      <c r="B878" s="50">
        <v>29.56</v>
      </c>
      <c r="C878" s="50">
        <v>18.77</v>
      </c>
      <c r="D878" s="50">
        <v>6946.0</v>
      </c>
      <c r="E878" s="51">
        <f t="shared" si="1"/>
        <v>0.005463895436</v>
      </c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</row>
    <row r="879" ht="15.75" customHeight="1">
      <c r="A879" s="49">
        <v>42852.62533333333</v>
      </c>
      <c r="B879" s="50">
        <v>29.49</v>
      </c>
      <c r="C879" s="50">
        <v>18.725</v>
      </c>
      <c r="D879" s="50">
        <v>3393.0</v>
      </c>
      <c r="E879" s="51">
        <f t="shared" si="1"/>
        <v>-0.002397442728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</row>
    <row r="880" ht="15.75" customHeight="1">
      <c r="A880" s="49">
        <v>42853.62533333333</v>
      </c>
      <c r="B880" s="50">
        <v>29.12</v>
      </c>
      <c r="C880" s="50">
        <v>18.49</v>
      </c>
      <c r="D880" s="50">
        <v>2053.0</v>
      </c>
      <c r="E880" s="51">
        <f t="shared" si="1"/>
        <v>-0.01255006676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</row>
    <row r="881" ht="15.75" customHeight="1">
      <c r="A881" s="49">
        <v>42857.62533333333</v>
      </c>
      <c r="B881" s="50">
        <v>29.15</v>
      </c>
      <c r="C881" s="50">
        <v>18.509</v>
      </c>
      <c r="D881" s="50">
        <v>899.0</v>
      </c>
      <c r="E881" s="51">
        <f t="shared" si="1"/>
        <v>0.001027582477</v>
      </c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</row>
    <row r="882" ht="15.75" customHeight="1">
      <c r="A882" s="49">
        <v>42858.62533333333</v>
      </c>
      <c r="B882" s="50">
        <v>29.38</v>
      </c>
      <c r="C882" s="50">
        <v>18.655</v>
      </c>
      <c r="D882" s="50">
        <v>468.0</v>
      </c>
      <c r="E882" s="51">
        <f t="shared" si="1"/>
        <v>0.00788805446</v>
      </c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</row>
    <row r="883" ht="15.75" customHeight="1">
      <c r="A883" s="49">
        <v>42859.62533333333</v>
      </c>
      <c r="B883" s="50">
        <v>29.4</v>
      </c>
      <c r="C883" s="50">
        <v>18.668</v>
      </c>
      <c r="D883" s="50">
        <v>1461.0</v>
      </c>
      <c r="E883" s="51">
        <f t="shared" si="1"/>
        <v>0.0006968641115</v>
      </c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</row>
    <row r="884" ht="15.75" customHeight="1">
      <c r="A884" s="49">
        <v>42860.62533333333</v>
      </c>
      <c r="B884" s="50">
        <v>29.5</v>
      </c>
      <c r="C884" s="50">
        <v>18.732</v>
      </c>
      <c r="D884" s="50">
        <v>1921.0</v>
      </c>
      <c r="E884" s="51">
        <f t="shared" si="1"/>
        <v>0.003428326548</v>
      </c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</row>
    <row r="885" ht="15.75" customHeight="1">
      <c r="A885" s="49">
        <v>42863.62533333333</v>
      </c>
      <c r="B885" s="50">
        <v>29.7</v>
      </c>
      <c r="C885" s="50">
        <v>18.858</v>
      </c>
      <c r="D885" s="50">
        <v>9811.0</v>
      </c>
      <c r="E885" s="51">
        <f t="shared" si="1"/>
        <v>0.006726457399</v>
      </c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</row>
    <row r="886" ht="15.75" customHeight="1">
      <c r="A886" s="49">
        <v>42864.62533333333</v>
      </c>
      <c r="B886" s="50">
        <v>29.85</v>
      </c>
      <c r="C886" s="50">
        <v>18.954</v>
      </c>
      <c r="D886" s="50">
        <v>2835.0</v>
      </c>
      <c r="E886" s="51">
        <f t="shared" si="1"/>
        <v>0.005090677696</v>
      </c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</row>
    <row r="887" ht="15.75" customHeight="1">
      <c r="A887" s="49">
        <v>42865.62533333333</v>
      </c>
      <c r="B887" s="50">
        <v>29.79</v>
      </c>
      <c r="C887" s="50">
        <v>18.916</v>
      </c>
      <c r="D887" s="50">
        <v>2298.0</v>
      </c>
      <c r="E887" s="51">
        <f t="shared" si="1"/>
        <v>-0.002004853857</v>
      </c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</row>
    <row r="888" ht="15.75" customHeight="1">
      <c r="A888" s="49">
        <v>42866.62533333333</v>
      </c>
      <c r="B888" s="50">
        <v>29.79</v>
      </c>
      <c r="C888" s="50">
        <v>18.916</v>
      </c>
      <c r="D888" s="50">
        <v>9454.0</v>
      </c>
      <c r="E888" s="51">
        <f t="shared" si="1"/>
        <v>0</v>
      </c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</row>
    <row r="889" ht="15.75" customHeight="1">
      <c r="A889" s="49">
        <v>42867.62533333333</v>
      </c>
      <c r="B889" s="50">
        <v>29.7</v>
      </c>
      <c r="C889" s="50">
        <v>18.858</v>
      </c>
      <c r="D889" s="50">
        <v>2105.0</v>
      </c>
      <c r="E889" s="51">
        <f t="shared" si="1"/>
        <v>-0.003066187355</v>
      </c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</row>
    <row r="890" ht="15.75" customHeight="1">
      <c r="A890" s="49">
        <v>42870.62533333333</v>
      </c>
      <c r="B890" s="50">
        <v>29.84</v>
      </c>
      <c r="C890" s="50">
        <v>18.947</v>
      </c>
      <c r="D890" s="50">
        <v>2907.0</v>
      </c>
      <c r="E890" s="51">
        <f t="shared" si="1"/>
        <v>0.004719482448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</row>
    <row r="891" ht="15.75" customHeight="1">
      <c r="A891" s="49">
        <v>42871.62533333333</v>
      </c>
      <c r="B891" s="50">
        <v>29.79</v>
      </c>
      <c r="C891" s="50">
        <v>18.916</v>
      </c>
      <c r="D891" s="50">
        <v>3376.0</v>
      </c>
      <c r="E891" s="51">
        <f t="shared" si="1"/>
        <v>-0.001636142925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</row>
    <row r="892" ht="15.75" customHeight="1">
      <c r="A892" s="49">
        <v>42872.62533333333</v>
      </c>
      <c r="B892" s="50">
        <v>29.6</v>
      </c>
      <c r="C892" s="50">
        <v>18.795</v>
      </c>
      <c r="D892" s="50">
        <v>4379.0</v>
      </c>
      <c r="E892" s="51">
        <f t="shared" si="1"/>
        <v>-0.006396701205</v>
      </c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</row>
    <row r="893" ht="15.75" customHeight="1">
      <c r="A893" s="49">
        <v>42873.62533333333</v>
      </c>
      <c r="B893" s="50">
        <v>29.78</v>
      </c>
      <c r="C893" s="50">
        <v>18.909</v>
      </c>
      <c r="D893" s="50">
        <v>4287.0</v>
      </c>
      <c r="E893" s="51">
        <f t="shared" si="1"/>
        <v>0.006065442937</v>
      </c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</row>
    <row r="894" ht="15.75" customHeight="1">
      <c r="A894" s="49">
        <v>42874.62533333333</v>
      </c>
      <c r="B894" s="50">
        <v>29.85</v>
      </c>
      <c r="C894" s="50">
        <v>18.954</v>
      </c>
      <c r="D894" s="50">
        <v>4631.0</v>
      </c>
      <c r="E894" s="51">
        <f t="shared" si="1"/>
        <v>0.002379819134</v>
      </c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</row>
    <row r="895" ht="15.75" customHeight="1">
      <c r="A895" s="49">
        <v>42877.62533333333</v>
      </c>
      <c r="B895" s="50">
        <v>29.4</v>
      </c>
      <c r="C895" s="50">
        <v>18.668</v>
      </c>
      <c r="D895" s="50">
        <v>223.0</v>
      </c>
      <c r="E895" s="51">
        <f t="shared" si="1"/>
        <v>-0.01508916324</v>
      </c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</row>
    <row r="896" ht="15.75" customHeight="1">
      <c r="A896" s="49">
        <v>42878.62533333333</v>
      </c>
      <c r="B896" s="50">
        <v>29.6</v>
      </c>
      <c r="C896" s="50">
        <v>18.795</v>
      </c>
      <c r="D896" s="50">
        <v>2675.0</v>
      </c>
      <c r="E896" s="51">
        <f t="shared" si="1"/>
        <v>0.006803085494</v>
      </c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</row>
    <row r="897" ht="15.75" customHeight="1">
      <c r="A897" s="49">
        <v>42879.62533333333</v>
      </c>
      <c r="B897" s="50">
        <v>29.85</v>
      </c>
      <c r="C897" s="50">
        <v>18.954</v>
      </c>
      <c r="D897" s="50">
        <v>4001.0</v>
      </c>
      <c r="E897" s="51">
        <f t="shared" si="1"/>
        <v>0.008459696728</v>
      </c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</row>
    <row r="898" ht="15.75" customHeight="1">
      <c r="A898" s="49">
        <v>42880.62533333333</v>
      </c>
      <c r="B898" s="50">
        <v>29.99</v>
      </c>
      <c r="C898" s="50">
        <v>19.043</v>
      </c>
      <c r="D898" s="50">
        <v>20591.0</v>
      </c>
      <c r="E898" s="51">
        <f t="shared" si="1"/>
        <v>0.00469557877</v>
      </c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</row>
    <row r="899" ht="15.75" customHeight="1">
      <c r="A899" s="49">
        <v>42881.62533333333</v>
      </c>
      <c r="B899" s="50">
        <v>31.28</v>
      </c>
      <c r="C899" s="50">
        <v>19.862</v>
      </c>
      <c r="D899" s="50">
        <v>23558.0</v>
      </c>
      <c r="E899" s="51">
        <f t="shared" si="1"/>
        <v>0.04300792942</v>
      </c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</row>
    <row r="900" ht="15.75" customHeight="1">
      <c r="A900" s="49">
        <v>42884.62533333333</v>
      </c>
      <c r="B900" s="50">
        <v>31.5</v>
      </c>
      <c r="C900" s="50">
        <v>20.001</v>
      </c>
      <c r="D900" s="50">
        <v>3746.0</v>
      </c>
      <c r="E900" s="51">
        <f t="shared" si="1"/>
        <v>0.006998288189</v>
      </c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</row>
    <row r="901" ht="15.75" customHeight="1">
      <c r="A901" s="49">
        <v>42885.62533333333</v>
      </c>
      <c r="B901" s="50">
        <v>31.7</v>
      </c>
      <c r="C901" s="50">
        <v>20.128</v>
      </c>
      <c r="D901" s="50">
        <v>7795.0</v>
      </c>
      <c r="E901" s="51">
        <f t="shared" si="1"/>
        <v>0.006349682516</v>
      </c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</row>
    <row r="902" ht="15.75" customHeight="1">
      <c r="A902" s="49">
        <v>42886.62533333333</v>
      </c>
      <c r="B902" s="50">
        <v>32.35</v>
      </c>
      <c r="C902" s="50">
        <v>20.541</v>
      </c>
      <c r="D902" s="50">
        <v>15877.0</v>
      </c>
      <c r="E902" s="51">
        <f t="shared" si="1"/>
        <v>0.02051868045</v>
      </c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</row>
    <row r="903" ht="15.75" customHeight="1">
      <c r="A903" s="49">
        <v>42887.62533333333</v>
      </c>
      <c r="B903" s="50">
        <v>32.79</v>
      </c>
      <c r="C903" s="50">
        <v>20.821</v>
      </c>
      <c r="D903" s="50">
        <v>4893.0</v>
      </c>
      <c r="E903" s="51">
        <f t="shared" si="1"/>
        <v>0.01363127404</v>
      </c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</row>
    <row r="904" ht="15.75" customHeight="1">
      <c r="A904" s="49">
        <v>42888.62533333333</v>
      </c>
      <c r="B904" s="50">
        <v>32.75</v>
      </c>
      <c r="C904" s="50">
        <v>20.795</v>
      </c>
      <c r="D904" s="50">
        <v>3132.0</v>
      </c>
      <c r="E904" s="51">
        <f t="shared" si="1"/>
        <v>-0.001248739254</v>
      </c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</row>
    <row r="905" ht="15.75" customHeight="1">
      <c r="A905" s="49">
        <v>42891.62533333333</v>
      </c>
      <c r="B905" s="50">
        <v>32.0</v>
      </c>
      <c r="C905" s="50">
        <v>20.319</v>
      </c>
      <c r="D905" s="50">
        <v>3113.0</v>
      </c>
      <c r="E905" s="51">
        <f t="shared" si="1"/>
        <v>-0.02289011782</v>
      </c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</row>
    <row r="906" ht="15.75" customHeight="1">
      <c r="A906" s="49">
        <v>42892.62533333333</v>
      </c>
      <c r="B906" s="50">
        <v>32.7</v>
      </c>
      <c r="C906" s="50">
        <v>20.763</v>
      </c>
      <c r="D906" s="50">
        <v>5953.0</v>
      </c>
      <c r="E906" s="51">
        <f t="shared" si="1"/>
        <v>0.02185146907</v>
      </c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</row>
    <row r="907" ht="15.75" customHeight="1">
      <c r="A907" s="49">
        <v>42893.62533333333</v>
      </c>
      <c r="B907" s="50">
        <v>32.55</v>
      </c>
      <c r="C907" s="50">
        <v>20.668</v>
      </c>
      <c r="D907" s="50">
        <v>12957.0</v>
      </c>
      <c r="E907" s="51">
        <f t="shared" si="1"/>
        <v>-0.004575446708</v>
      </c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</row>
    <row r="908" ht="15.75" customHeight="1">
      <c r="A908" s="49">
        <v>42894.62533333333</v>
      </c>
      <c r="B908" s="50">
        <v>30.57</v>
      </c>
      <c r="C908" s="50">
        <v>20.682</v>
      </c>
      <c r="D908" s="50">
        <v>2233.0</v>
      </c>
      <c r="E908" s="51">
        <f t="shared" si="1"/>
        <v>0.0006773756532</v>
      </c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</row>
    <row r="909" ht="15.75" customHeight="1">
      <c r="A909" s="49">
        <v>42895.62533333333</v>
      </c>
      <c r="B909" s="50">
        <v>30.2</v>
      </c>
      <c r="C909" s="50">
        <v>20.431</v>
      </c>
      <c r="D909" s="50">
        <v>9801.0</v>
      </c>
      <c r="E909" s="51">
        <f t="shared" si="1"/>
        <v>-0.01213615704</v>
      </c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</row>
    <row r="910" ht="15.75" customHeight="1">
      <c r="A910" s="49">
        <v>42898.62533333333</v>
      </c>
      <c r="B910" s="50">
        <v>30.2</v>
      </c>
      <c r="C910" s="50">
        <v>20.431</v>
      </c>
      <c r="D910" s="50">
        <v>2090.0</v>
      </c>
      <c r="E910" s="51">
        <f t="shared" si="1"/>
        <v>0</v>
      </c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</row>
    <row r="911" ht="15.75" customHeight="1">
      <c r="A911" s="49">
        <v>42899.62533333333</v>
      </c>
      <c r="B911" s="50">
        <v>30.4</v>
      </c>
      <c r="C911" s="50">
        <v>20.567</v>
      </c>
      <c r="D911" s="50">
        <v>4234.0</v>
      </c>
      <c r="E911" s="51">
        <f t="shared" si="1"/>
        <v>0.006656551319</v>
      </c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</row>
    <row r="912" ht="15.75" customHeight="1">
      <c r="A912" s="49">
        <v>42900.62533333333</v>
      </c>
      <c r="B912" s="50">
        <v>30.41</v>
      </c>
      <c r="C912" s="50">
        <v>20.573</v>
      </c>
      <c r="D912" s="50">
        <v>6672.0</v>
      </c>
      <c r="E912" s="51">
        <f t="shared" si="1"/>
        <v>0.0002917294695</v>
      </c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</row>
    <row r="913" ht="15.75" customHeight="1">
      <c r="A913" s="49">
        <v>42901.62533333333</v>
      </c>
      <c r="B913" s="50">
        <v>31.41</v>
      </c>
      <c r="C913" s="50">
        <v>21.25</v>
      </c>
      <c r="D913" s="50">
        <v>7495.0</v>
      </c>
      <c r="E913" s="51">
        <f t="shared" si="1"/>
        <v>0.03290720848</v>
      </c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</row>
    <row r="914" ht="15.75" customHeight="1">
      <c r="A914" s="49">
        <v>42902.62533333333</v>
      </c>
      <c r="B914" s="50">
        <v>32.0</v>
      </c>
      <c r="C914" s="50">
        <v>21.649</v>
      </c>
      <c r="D914" s="50">
        <v>2764.0</v>
      </c>
      <c r="E914" s="51">
        <f t="shared" si="1"/>
        <v>0.01877647059</v>
      </c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</row>
    <row r="915" ht="15.75" customHeight="1">
      <c r="A915" s="49">
        <v>42905.62533333333</v>
      </c>
      <c r="B915" s="50">
        <v>32.59</v>
      </c>
      <c r="C915" s="50">
        <v>22.048</v>
      </c>
      <c r="D915" s="50">
        <v>5175.0</v>
      </c>
      <c r="E915" s="51">
        <f t="shared" si="1"/>
        <v>0.01843041249</v>
      </c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</row>
    <row r="916" ht="15.75" customHeight="1">
      <c r="A916" s="49">
        <v>42906.62533333333</v>
      </c>
      <c r="B916" s="50">
        <v>32.58</v>
      </c>
      <c r="C916" s="50">
        <v>22.042</v>
      </c>
      <c r="D916" s="50">
        <v>10425.0</v>
      </c>
      <c r="E916" s="51">
        <f t="shared" si="1"/>
        <v>-0.0002721335269</v>
      </c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</row>
    <row r="917" ht="15.75" customHeight="1">
      <c r="A917" s="49">
        <v>42907.62533333333</v>
      </c>
      <c r="B917" s="50">
        <v>32.4</v>
      </c>
      <c r="C917" s="50">
        <v>21.92</v>
      </c>
      <c r="D917" s="50">
        <v>2334.0</v>
      </c>
      <c r="E917" s="51">
        <f t="shared" si="1"/>
        <v>-0.005534887941</v>
      </c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</row>
    <row r="918" ht="15.75" customHeight="1">
      <c r="A918" s="49">
        <v>42908.62533333333</v>
      </c>
      <c r="B918" s="50">
        <v>32.4</v>
      </c>
      <c r="C918" s="50">
        <v>21.92</v>
      </c>
      <c r="D918" s="50">
        <v>4370.0</v>
      </c>
      <c r="E918" s="51">
        <f t="shared" si="1"/>
        <v>0</v>
      </c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</row>
    <row r="919" ht="15.75" customHeight="1">
      <c r="A919" s="49">
        <v>42909.62533333333</v>
      </c>
      <c r="B919" s="50">
        <v>32.4</v>
      </c>
      <c r="C919" s="50">
        <v>21.92</v>
      </c>
      <c r="D919" s="50">
        <v>9786.0</v>
      </c>
      <c r="E919" s="51">
        <f t="shared" si="1"/>
        <v>0</v>
      </c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</row>
    <row r="920" ht="15.75" customHeight="1">
      <c r="A920" s="49">
        <v>42914.62533333333</v>
      </c>
      <c r="B920" s="50">
        <v>32.65</v>
      </c>
      <c r="C920" s="50">
        <v>22.089</v>
      </c>
      <c r="D920" s="50">
        <v>6094.0</v>
      </c>
      <c r="E920" s="51">
        <f t="shared" si="1"/>
        <v>0.007709854015</v>
      </c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</row>
    <row r="921" ht="15.75" customHeight="1">
      <c r="A921" s="49">
        <v>42915.62533333333</v>
      </c>
      <c r="B921" s="50">
        <v>32.7</v>
      </c>
      <c r="C921" s="50">
        <v>22.123</v>
      </c>
      <c r="D921" s="50">
        <v>2284.0</v>
      </c>
      <c r="E921" s="51">
        <f t="shared" si="1"/>
        <v>0.00153922767</v>
      </c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</row>
    <row r="922" ht="15.75" customHeight="1">
      <c r="A922" s="49">
        <v>42916.62533333333</v>
      </c>
      <c r="B922" s="50">
        <v>33.68</v>
      </c>
      <c r="C922" s="50">
        <v>22.786</v>
      </c>
      <c r="D922" s="50">
        <v>4308.0</v>
      </c>
      <c r="E922" s="51">
        <f t="shared" si="1"/>
        <v>0.02996881074</v>
      </c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</row>
    <row r="923" ht="15.75" customHeight="1">
      <c r="A923" s="49">
        <v>42919.62533333333</v>
      </c>
      <c r="B923" s="50">
        <v>34.65</v>
      </c>
      <c r="C923" s="50">
        <v>23.442</v>
      </c>
      <c r="D923" s="50">
        <v>2434.0</v>
      </c>
      <c r="E923" s="51">
        <f t="shared" si="1"/>
        <v>0.02878960765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</row>
    <row r="924" ht="15.75" customHeight="1">
      <c r="A924" s="49">
        <v>42920.62533333333</v>
      </c>
      <c r="B924" s="50">
        <v>35.7</v>
      </c>
      <c r="C924" s="50">
        <v>24.152</v>
      </c>
      <c r="D924" s="50">
        <v>8616.0</v>
      </c>
      <c r="E924" s="51">
        <f t="shared" si="1"/>
        <v>0.03028751813</v>
      </c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</row>
    <row r="925" ht="15.75" customHeight="1">
      <c r="A925" s="49">
        <v>42921.62533333333</v>
      </c>
      <c r="B925" s="50">
        <v>35.43</v>
      </c>
      <c r="C925" s="50">
        <v>23.97</v>
      </c>
      <c r="D925" s="50">
        <v>13078.0</v>
      </c>
      <c r="E925" s="51">
        <f t="shared" si="1"/>
        <v>-0.007535607817</v>
      </c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</row>
    <row r="926" ht="15.75" customHeight="1">
      <c r="A926" s="49">
        <v>42922.62533333333</v>
      </c>
      <c r="B926" s="50">
        <v>34.9</v>
      </c>
      <c r="C926" s="50">
        <v>23.611</v>
      </c>
      <c r="D926" s="50">
        <v>4924.0</v>
      </c>
      <c r="E926" s="51">
        <f t="shared" si="1"/>
        <v>-0.01497705465</v>
      </c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</row>
    <row r="927" ht="15.75" customHeight="1">
      <c r="A927" s="49">
        <v>42923.62533333333</v>
      </c>
      <c r="B927" s="50">
        <v>33.49</v>
      </c>
      <c r="C927" s="50">
        <v>22.657</v>
      </c>
      <c r="D927" s="50">
        <v>3153.0</v>
      </c>
      <c r="E927" s="51">
        <f t="shared" si="1"/>
        <v>-0.04040489602</v>
      </c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</row>
    <row r="928" ht="15.75" customHeight="1">
      <c r="A928" s="49">
        <v>42926.62533333333</v>
      </c>
      <c r="B928" s="50">
        <v>33.65</v>
      </c>
      <c r="C928" s="50">
        <v>22.765</v>
      </c>
      <c r="D928" s="50">
        <v>9561.0</v>
      </c>
      <c r="E928" s="51">
        <f t="shared" si="1"/>
        <v>0.004766738756</v>
      </c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</row>
    <row r="929" ht="15.75" customHeight="1">
      <c r="A929" s="49">
        <v>42927.62533333333</v>
      </c>
      <c r="B929" s="50">
        <v>33.95</v>
      </c>
      <c r="C929" s="50">
        <v>22.968</v>
      </c>
      <c r="D929" s="50">
        <v>3889.0</v>
      </c>
      <c r="E929" s="51">
        <f t="shared" si="1"/>
        <v>0.008917197452</v>
      </c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</row>
    <row r="930" ht="15.75" customHeight="1">
      <c r="A930" s="49">
        <v>42928.62533333333</v>
      </c>
      <c r="B930" s="50">
        <v>33.95</v>
      </c>
      <c r="C930" s="50">
        <v>22.968</v>
      </c>
      <c r="D930" s="50">
        <v>4415.0</v>
      </c>
      <c r="E930" s="51">
        <f t="shared" si="1"/>
        <v>0</v>
      </c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</row>
    <row r="931" ht="15.75" customHeight="1">
      <c r="A931" s="49">
        <v>42929.62533333333</v>
      </c>
      <c r="B931" s="50">
        <v>34.05</v>
      </c>
      <c r="C931" s="50">
        <v>23.036</v>
      </c>
      <c r="D931" s="50">
        <v>3660.0</v>
      </c>
      <c r="E931" s="51">
        <f t="shared" si="1"/>
        <v>0.002960640892</v>
      </c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</row>
    <row r="932" ht="15.75" customHeight="1">
      <c r="A932" s="49">
        <v>42930.62533333333</v>
      </c>
      <c r="B932" s="50">
        <v>34.6</v>
      </c>
      <c r="C932" s="50">
        <v>23.408</v>
      </c>
      <c r="D932" s="50">
        <v>3711.0</v>
      </c>
      <c r="E932" s="51">
        <f t="shared" si="1"/>
        <v>0.01614863692</v>
      </c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</row>
    <row r="933" ht="15.75" customHeight="1">
      <c r="A933" s="49">
        <v>42933.62533333333</v>
      </c>
      <c r="B933" s="50">
        <v>34.6</v>
      </c>
      <c r="C933" s="50">
        <v>23.408</v>
      </c>
      <c r="D933" s="50">
        <v>3167.0</v>
      </c>
      <c r="E933" s="51">
        <f t="shared" si="1"/>
        <v>0</v>
      </c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</row>
    <row r="934" ht="15.75" customHeight="1">
      <c r="A934" s="49">
        <v>42934.62533333333</v>
      </c>
      <c r="B934" s="50">
        <v>34.12</v>
      </c>
      <c r="C934" s="50">
        <v>23.083</v>
      </c>
      <c r="D934" s="50">
        <v>542.0</v>
      </c>
      <c r="E934" s="51">
        <f t="shared" si="1"/>
        <v>-0.01388414217</v>
      </c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</row>
    <row r="935" ht="15.75" customHeight="1">
      <c r="A935" s="49">
        <v>42935.62533333333</v>
      </c>
      <c r="B935" s="50">
        <v>34.12</v>
      </c>
      <c r="C935" s="50">
        <v>23.083</v>
      </c>
      <c r="D935" s="50">
        <v>2501.0</v>
      </c>
      <c r="E935" s="51">
        <f t="shared" si="1"/>
        <v>0</v>
      </c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</row>
    <row r="936" ht="15.75" customHeight="1">
      <c r="A936" s="49">
        <v>42936.62533333333</v>
      </c>
      <c r="B936" s="50">
        <v>33.5</v>
      </c>
      <c r="C936" s="50">
        <v>22.664</v>
      </c>
      <c r="D936" s="50">
        <v>1252.0</v>
      </c>
      <c r="E936" s="51">
        <f t="shared" si="1"/>
        <v>-0.01815188667</v>
      </c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</row>
    <row r="937" ht="15.75" customHeight="1">
      <c r="A937" s="49">
        <v>42937.62533333333</v>
      </c>
      <c r="B937" s="50">
        <v>33.0</v>
      </c>
      <c r="C937" s="50">
        <v>22.326</v>
      </c>
      <c r="D937" s="50">
        <v>2283.0</v>
      </c>
      <c r="E937" s="51">
        <f t="shared" si="1"/>
        <v>-0.01491351924</v>
      </c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</row>
    <row r="938" ht="15.75" customHeight="1">
      <c r="A938" s="49">
        <v>42940.62533333333</v>
      </c>
      <c r="B938" s="50">
        <v>32.64</v>
      </c>
      <c r="C938" s="50">
        <v>22.082</v>
      </c>
      <c r="D938" s="50">
        <v>2896.0</v>
      </c>
      <c r="E938" s="51">
        <f t="shared" si="1"/>
        <v>-0.01092896175</v>
      </c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</row>
    <row r="939" ht="15.75" customHeight="1">
      <c r="A939" s="49">
        <v>42942.62533333333</v>
      </c>
      <c r="B939" s="50">
        <v>33.0</v>
      </c>
      <c r="C939" s="50">
        <v>22.326</v>
      </c>
      <c r="D939" s="50">
        <v>4070.0</v>
      </c>
      <c r="E939" s="51">
        <f t="shared" si="1"/>
        <v>0.01104972376</v>
      </c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</row>
    <row r="940" ht="15.75" customHeight="1">
      <c r="A940" s="49">
        <v>42943.62533333333</v>
      </c>
      <c r="B940" s="50">
        <v>33.1</v>
      </c>
      <c r="C940" s="50">
        <v>22.393</v>
      </c>
      <c r="D940" s="50">
        <v>3314.0</v>
      </c>
      <c r="E940" s="51">
        <f t="shared" si="1"/>
        <v>0.003000985398</v>
      </c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</row>
    <row r="941" ht="15.75" customHeight="1">
      <c r="A941" s="49">
        <v>42944.62533333333</v>
      </c>
      <c r="B941" s="50">
        <v>33.0</v>
      </c>
      <c r="C941" s="50">
        <v>22.326</v>
      </c>
      <c r="D941" s="50">
        <v>1317.0</v>
      </c>
      <c r="E941" s="51">
        <f t="shared" si="1"/>
        <v>-0.002992006431</v>
      </c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</row>
    <row r="942" ht="15.75" customHeight="1">
      <c r="A942" s="49">
        <v>42947.62533333333</v>
      </c>
      <c r="B942" s="50">
        <v>32.7</v>
      </c>
      <c r="C942" s="50">
        <v>22.123</v>
      </c>
      <c r="D942" s="50">
        <v>1791.0</v>
      </c>
      <c r="E942" s="51">
        <f t="shared" si="1"/>
        <v>-0.009092537848</v>
      </c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</row>
    <row r="943" ht="15.75" customHeight="1">
      <c r="A943" s="49">
        <v>42948.62533333333</v>
      </c>
      <c r="B943" s="50">
        <v>32.8</v>
      </c>
      <c r="C943" s="50">
        <v>22.19</v>
      </c>
      <c r="D943" s="50">
        <v>1043.0</v>
      </c>
      <c r="E943" s="51">
        <f t="shared" si="1"/>
        <v>0.003028522352</v>
      </c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</row>
    <row r="944" ht="15.75" customHeight="1">
      <c r="A944" s="49">
        <v>42949.62533333333</v>
      </c>
      <c r="B944" s="50">
        <v>32.99</v>
      </c>
      <c r="C944" s="50">
        <v>22.319</v>
      </c>
      <c r="D944" s="50">
        <v>2376.0</v>
      </c>
      <c r="E944" s="51">
        <f t="shared" si="1"/>
        <v>0.005813429473</v>
      </c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</row>
    <row r="945" ht="15.75" customHeight="1">
      <c r="A945" s="49">
        <v>42950.62533333333</v>
      </c>
      <c r="B945" s="50">
        <v>32.99</v>
      </c>
      <c r="C945" s="50">
        <v>22.319</v>
      </c>
      <c r="D945" s="50">
        <v>1591.0</v>
      </c>
      <c r="E945" s="51">
        <f t="shared" si="1"/>
        <v>0</v>
      </c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</row>
    <row r="946" ht="15.75" customHeight="1">
      <c r="A946" s="49">
        <v>42951.62533333333</v>
      </c>
      <c r="B946" s="50">
        <v>33.0</v>
      </c>
      <c r="C946" s="50">
        <v>22.326</v>
      </c>
      <c r="D946" s="50">
        <v>694.0</v>
      </c>
      <c r="E946" s="51">
        <f t="shared" si="1"/>
        <v>0.0003136341234</v>
      </c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</row>
    <row r="947" ht="15.75" customHeight="1">
      <c r="A947" s="49">
        <v>42954.62533333333</v>
      </c>
      <c r="B947" s="50">
        <v>32.91</v>
      </c>
      <c r="C947" s="50">
        <v>22.265</v>
      </c>
      <c r="D947" s="50">
        <v>1785.0</v>
      </c>
      <c r="E947" s="51">
        <f t="shared" si="1"/>
        <v>-0.002732240437</v>
      </c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</row>
    <row r="948" ht="15.75" customHeight="1">
      <c r="A948" s="49">
        <v>42955.62533333333</v>
      </c>
      <c r="B948" s="50">
        <v>32.96</v>
      </c>
      <c r="C948" s="50">
        <v>22.299</v>
      </c>
      <c r="D948" s="50">
        <v>1450.0</v>
      </c>
      <c r="E948" s="51">
        <f t="shared" si="1"/>
        <v>0.001527060409</v>
      </c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</row>
    <row r="949" ht="15.75" customHeight="1">
      <c r="A949" s="49">
        <v>42956.62533333333</v>
      </c>
      <c r="B949" s="50">
        <v>33.0</v>
      </c>
      <c r="C949" s="50">
        <v>22.326</v>
      </c>
      <c r="D949" s="50">
        <v>1400.0</v>
      </c>
      <c r="E949" s="51">
        <f t="shared" si="1"/>
        <v>0.001210816629</v>
      </c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</row>
    <row r="950" ht="15.75" customHeight="1">
      <c r="A950" s="49">
        <v>42957.62533333333</v>
      </c>
      <c r="B950" s="50">
        <v>33.05</v>
      </c>
      <c r="C950" s="50">
        <v>22.359</v>
      </c>
      <c r="D950" s="50">
        <v>1094.0</v>
      </c>
      <c r="E950" s="51">
        <f t="shared" si="1"/>
        <v>0.001478097286</v>
      </c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</row>
    <row r="951" ht="15.75" customHeight="1">
      <c r="A951" s="49">
        <v>42958.62533333333</v>
      </c>
      <c r="B951" s="50">
        <v>33.49</v>
      </c>
      <c r="C951" s="50">
        <v>22.657</v>
      </c>
      <c r="D951" s="50">
        <v>971.0</v>
      </c>
      <c r="E951" s="51">
        <f t="shared" si="1"/>
        <v>0.01332796637</v>
      </c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</row>
    <row r="952" ht="15.75" customHeight="1">
      <c r="A952" s="49">
        <v>42961.62533333333</v>
      </c>
      <c r="B952" s="50">
        <v>33.99</v>
      </c>
      <c r="C952" s="50">
        <v>22.995</v>
      </c>
      <c r="D952" s="50">
        <v>1452.0</v>
      </c>
      <c r="E952" s="51">
        <f t="shared" si="1"/>
        <v>0.01491812685</v>
      </c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</row>
    <row r="953" ht="15.75" customHeight="1">
      <c r="A953" s="49">
        <v>42962.62533333333</v>
      </c>
      <c r="B953" s="50">
        <v>35.11</v>
      </c>
      <c r="C953" s="50">
        <v>23.753</v>
      </c>
      <c r="D953" s="50">
        <v>3812.0</v>
      </c>
      <c r="E953" s="51">
        <f t="shared" si="1"/>
        <v>0.03296368776</v>
      </c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</row>
    <row r="954" ht="15.75" customHeight="1">
      <c r="A954" s="49">
        <v>42963.62533333333</v>
      </c>
      <c r="B954" s="50">
        <v>34.8</v>
      </c>
      <c r="C954" s="50">
        <v>23.543</v>
      </c>
      <c r="D954" s="50">
        <v>11254.0</v>
      </c>
      <c r="E954" s="51">
        <f t="shared" si="1"/>
        <v>-0.008840988507</v>
      </c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</row>
    <row r="955" ht="15.75" customHeight="1">
      <c r="A955" s="49">
        <v>42964.62533333333</v>
      </c>
      <c r="B955" s="50">
        <v>35.79</v>
      </c>
      <c r="C955" s="50">
        <v>24.213</v>
      </c>
      <c r="D955" s="50">
        <v>1466.0</v>
      </c>
      <c r="E955" s="51">
        <f t="shared" si="1"/>
        <v>0.02845856518</v>
      </c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</row>
    <row r="956" ht="15.75" customHeight="1">
      <c r="A956" s="49">
        <v>42965.62533333333</v>
      </c>
      <c r="B956" s="50">
        <v>35.57</v>
      </c>
      <c r="C956" s="50">
        <v>24.064</v>
      </c>
      <c r="D956" s="50">
        <v>2174.0</v>
      </c>
      <c r="E956" s="51">
        <f t="shared" si="1"/>
        <v>-0.006153719077</v>
      </c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</row>
    <row r="957" ht="15.75" customHeight="1">
      <c r="A957" s="49">
        <v>42968.62533333333</v>
      </c>
      <c r="B957" s="50">
        <v>35.9</v>
      </c>
      <c r="C957" s="50">
        <v>24.288</v>
      </c>
      <c r="D957" s="50">
        <v>2429.0</v>
      </c>
      <c r="E957" s="51">
        <f t="shared" si="1"/>
        <v>0.009308510638</v>
      </c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</row>
    <row r="958" ht="15.75" customHeight="1">
      <c r="A958" s="49">
        <v>42969.62533333333</v>
      </c>
      <c r="B958" s="50">
        <v>35.85</v>
      </c>
      <c r="C958" s="50">
        <v>24.254</v>
      </c>
      <c r="D958" s="50">
        <v>747.0</v>
      </c>
      <c r="E958" s="51">
        <f t="shared" si="1"/>
        <v>-0.001399868248</v>
      </c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</row>
    <row r="959" ht="15.75" customHeight="1">
      <c r="A959" s="49">
        <v>42970.62533333333</v>
      </c>
      <c r="B959" s="50">
        <v>35.7</v>
      </c>
      <c r="C959" s="50">
        <v>24.152</v>
      </c>
      <c r="D959" s="50">
        <v>4440.0</v>
      </c>
      <c r="E959" s="51">
        <f t="shared" si="1"/>
        <v>-0.004205491878</v>
      </c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</row>
    <row r="960" ht="15.75" customHeight="1">
      <c r="A960" s="49">
        <v>42971.62533333333</v>
      </c>
      <c r="B960" s="50">
        <v>35.7</v>
      </c>
      <c r="C960" s="50">
        <v>24.152</v>
      </c>
      <c r="D960" s="50">
        <v>2467.0</v>
      </c>
      <c r="E960" s="51">
        <f t="shared" si="1"/>
        <v>0</v>
      </c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</row>
    <row r="961" ht="15.75" customHeight="1">
      <c r="A961" s="49">
        <v>42972.62533333333</v>
      </c>
      <c r="B961" s="50">
        <v>35.97</v>
      </c>
      <c r="C961" s="50">
        <v>24.335</v>
      </c>
      <c r="D961" s="50">
        <v>1339.0</v>
      </c>
      <c r="E961" s="51">
        <f t="shared" si="1"/>
        <v>0.007577012256</v>
      </c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</row>
    <row r="962" ht="15.75" customHeight="1">
      <c r="A962" s="49">
        <v>42975.62533333333</v>
      </c>
      <c r="B962" s="50">
        <v>36.2</v>
      </c>
      <c r="C962" s="50">
        <v>24.491</v>
      </c>
      <c r="D962" s="50">
        <v>2038.0</v>
      </c>
      <c r="E962" s="51">
        <f t="shared" si="1"/>
        <v>0.006410519827</v>
      </c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</row>
    <row r="963" ht="15.75" customHeight="1">
      <c r="A963" s="49">
        <v>42976.62533333333</v>
      </c>
      <c r="B963" s="50">
        <v>37.29</v>
      </c>
      <c r="C963" s="50">
        <v>25.228</v>
      </c>
      <c r="D963" s="50">
        <v>10549.0</v>
      </c>
      <c r="E963" s="51">
        <f t="shared" si="1"/>
        <v>0.03009268711</v>
      </c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</row>
    <row r="964" ht="15.75" customHeight="1">
      <c r="A964" s="49">
        <v>42977.62533333333</v>
      </c>
      <c r="B964" s="50">
        <v>38.3</v>
      </c>
      <c r="C964" s="50">
        <v>25.911</v>
      </c>
      <c r="D964" s="50">
        <v>6187.0</v>
      </c>
      <c r="E964" s="51">
        <f t="shared" si="1"/>
        <v>0.02707309339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</row>
    <row r="965" ht="15.75" customHeight="1">
      <c r="A965" s="49">
        <v>42978.62533333333</v>
      </c>
      <c r="B965" s="50">
        <v>38.49</v>
      </c>
      <c r="C965" s="50">
        <v>26.04</v>
      </c>
      <c r="D965" s="50">
        <v>4913.0</v>
      </c>
      <c r="E965" s="51">
        <f t="shared" si="1"/>
        <v>0.004978580526</v>
      </c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</row>
    <row r="966" ht="15.75" customHeight="1">
      <c r="A966" s="49">
        <v>42982.62533333333</v>
      </c>
      <c r="B966" s="50">
        <v>38.2</v>
      </c>
      <c r="C966" s="50">
        <v>25.844</v>
      </c>
      <c r="D966" s="50">
        <v>1827.0</v>
      </c>
      <c r="E966" s="51">
        <f t="shared" si="1"/>
        <v>-0.00752688172</v>
      </c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</row>
    <row r="967" ht="15.75" customHeight="1">
      <c r="A967" s="49">
        <v>42983.62533333333</v>
      </c>
      <c r="B967" s="50">
        <v>37.52</v>
      </c>
      <c r="C967" s="50">
        <v>25.384</v>
      </c>
      <c r="D967" s="50">
        <v>5048.0</v>
      </c>
      <c r="E967" s="51">
        <f t="shared" si="1"/>
        <v>-0.01779910231</v>
      </c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</row>
    <row r="968" ht="15.75" customHeight="1">
      <c r="A968" s="49">
        <v>42984.62533333333</v>
      </c>
      <c r="B968" s="50">
        <v>37.2</v>
      </c>
      <c r="C968" s="50">
        <v>25.167</v>
      </c>
      <c r="D968" s="50">
        <v>1084.0</v>
      </c>
      <c r="E968" s="51">
        <f t="shared" si="1"/>
        <v>-0.00854869209</v>
      </c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</row>
    <row r="969" ht="15.75" customHeight="1">
      <c r="A969" s="49">
        <v>42985.62533333333</v>
      </c>
      <c r="B969" s="50">
        <v>36.8</v>
      </c>
      <c r="C969" s="50">
        <v>24.896</v>
      </c>
      <c r="D969" s="50">
        <v>2788.0</v>
      </c>
      <c r="E969" s="51">
        <f t="shared" si="1"/>
        <v>-0.0107680693</v>
      </c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</row>
    <row r="970" ht="15.75" customHeight="1">
      <c r="A970" s="49">
        <v>42986.62533333333</v>
      </c>
      <c r="B970" s="50">
        <v>36.73</v>
      </c>
      <c r="C970" s="50">
        <v>24.849</v>
      </c>
      <c r="D970" s="50">
        <v>2298.0</v>
      </c>
      <c r="E970" s="51">
        <f t="shared" si="1"/>
        <v>-0.00188785347</v>
      </c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</row>
    <row r="971" ht="15.75" customHeight="1">
      <c r="A971" s="49">
        <v>42989.62533333333</v>
      </c>
      <c r="B971" s="50">
        <v>37.0</v>
      </c>
      <c r="C971" s="50">
        <v>25.032</v>
      </c>
      <c r="D971" s="50">
        <v>1801.0</v>
      </c>
      <c r="E971" s="51">
        <f t="shared" si="1"/>
        <v>0.007364481468</v>
      </c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</row>
    <row r="972" ht="15.75" customHeight="1">
      <c r="A972" s="49">
        <v>42990.62533333333</v>
      </c>
      <c r="B972" s="50">
        <v>37.9</v>
      </c>
      <c r="C972" s="50">
        <v>25.641</v>
      </c>
      <c r="D972" s="50">
        <v>28320.0</v>
      </c>
      <c r="E972" s="51">
        <f t="shared" si="1"/>
        <v>0.02432885906</v>
      </c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</row>
    <row r="973" ht="15.75" customHeight="1">
      <c r="A973" s="49">
        <v>42991.62533333333</v>
      </c>
      <c r="B973" s="50">
        <v>37.9</v>
      </c>
      <c r="C973" s="50">
        <v>25.641</v>
      </c>
      <c r="D973" s="50">
        <v>2063.0</v>
      </c>
      <c r="E973" s="51">
        <f t="shared" si="1"/>
        <v>0</v>
      </c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</row>
    <row r="974" ht="15.75" customHeight="1">
      <c r="A974" s="49">
        <v>42992.62533333333</v>
      </c>
      <c r="B974" s="50">
        <v>37.0</v>
      </c>
      <c r="C974" s="50">
        <v>25.032</v>
      </c>
      <c r="D974" s="50">
        <v>4881.0</v>
      </c>
      <c r="E974" s="51">
        <f t="shared" si="1"/>
        <v>-0.02375102375</v>
      </c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</row>
    <row r="975" ht="15.75" customHeight="1">
      <c r="A975" s="49">
        <v>42993.62533333333</v>
      </c>
      <c r="B975" s="50">
        <v>37.0</v>
      </c>
      <c r="C975" s="50">
        <v>25.032</v>
      </c>
      <c r="D975" s="50">
        <v>3055.0</v>
      </c>
      <c r="E975" s="51">
        <f t="shared" si="1"/>
        <v>0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</row>
    <row r="976" ht="15.75" customHeight="1">
      <c r="A976" s="49">
        <v>42996.62533333333</v>
      </c>
      <c r="B976" s="50">
        <v>36.7</v>
      </c>
      <c r="C976" s="50">
        <v>24.829</v>
      </c>
      <c r="D976" s="50">
        <v>7001.0</v>
      </c>
      <c r="E976" s="51">
        <f t="shared" si="1"/>
        <v>-0.008109619687</v>
      </c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</row>
    <row r="977" ht="15.75" customHeight="1">
      <c r="A977" s="49">
        <v>42997.62533333333</v>
      </c>
      <c r="B977" s="50">
        <v>36.7</v>
      </c>
      <c r="C977" s="50">
        <v>24.829</v>
      </c>
      <c r="D977" s="50">
        <v>3925.0</v>
      </c>
      <c r="E977" s="51">
        <f t="shared" si="1"/>
        <v>0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</row>
    <row r="978" ht="15.75" customHeight="1">
      <c r="A978" s="49">
        <v>42998.62533333333</v>
      </c>
      <c r="B978" s="50">
        <v>36.8</v>
      </c>
      <c r="C978" s="50">
        <v>24.896</v>
      </c>
      <c r="D978" s="50">
        <v>4336.0</v>
      </c>
      <c r="E978" s="51">
        <f t="shared" si="1"/>
        <v>0.002698457449</v>
      </c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</row>
    <row r="979" ht="15.75" customHeight="1">
      <c r="A979" s="49">
        <v>43000.62533333333</v>
      </c>
      <c r="B979" s="50">
        <v>36.66</v>
      </c>
      <c r="C979" s="50">
        <v>24.802</v>
      </c>
      <c r="D979" s="50">
        <v>3409.0</v>
      </c>
      <c r="E979" s="51">
        <f t="shared" si="1"/>
        <v>-0.003775706941</v>
      </c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</row>
    <row r="980" ht="15.75" customHeight="1">
      <c r="A980" s="49">
        <v>43003.62533333333</v>
      </c>
      <c r="B980" s="50">
        <v>36.3</v>
      </c>
      <c r="C980" s="50">
        <v>24.558</v>
      </c>
      <c r="D980" s="50">
        <v>4206.0</v>
      </c>
      <c r="E980" s="51">
        <f t="shared" si="1"/>
        <v>-0.009837916297</v>
      </c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</row>
    <row r="981" ht="15.75" customHeight="1">
      <c r="A981" s="49">
        <v>43004.62533333333</v>
      </c>
      <c r="B981" s="50">
        <v>35.5</v>
      </c>
      <c r="C981" s="50">
        <v>24.017</v>
      </c>
      <c r="D981" s="50">
        <v>5801.0</v>
      </c>
      <c r="E981" s="51">
        <f t="shared" si="1"/>
        <v>-0.02202948123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</row>
    <row r="982" ht="15.75" customHeight="1">
      <c r="A982" s="49">
        <v>43005.62533333333</v>
      </c>
      <c r="B982" s="50">
        <v>35.75</v>
      </c>
      <c r="C982" s="50">
        <v>24.186</v>
      </c>
      <c r="D982" s="50">
        <v>6936.0</v>
      </c>
      <c r="E982" s="51">
        <f t="shared" si="1"/>
        <v>0.00703668235</v>
      </c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</row>
    <row r="983" ht="15.75" customHeight="1">
      <c r="A983" s="49">
        <v>43006.62533333333</v>
      </c>
      <c r="B983" s="50">
        <v>35.75</v>
      </c>
      <c r="C983" s="50">
        <v>24.186</v>
      </c>
      <c r="D983" s="50">
        <v>12680.0</v>
      </c>
      <c r="E983" s="51">
        <f t="shared" si="1"/>
        <v>0</v>
      </c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</row>
    <row r="984" ht="15.75" customHeight="1">
      <c r="A984" s="49">
        <v>43007.62533333333</v>
      </c>
      <c r="B984" s="50">
        <v>35.74</v>
      </c>
      <c r="C984" s="50">
        <v>24.179</v>
      </c>
      <c r="D984" s="50">
        <v>5307.0</v>
      </c>
      <c r="E984" s="51">
        <f t="shared" si="1"/>
        <v>-0.0002894236335</v>
      </c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</row>
    <row r="985" ht="15.75" customHeight="1">
      <c r="A985" s="49">
        <v>43010.62533333333</v>
      </c>
      <c r="B985" s="50">
        <v>35.3</v>
      </c>
      <c r="C985" s="50">
        <v>23.882</v>
      </c>
      <c r="D985" s="50">
        <v>1456.0</v>
      </c>
      <c r="E985" s="51">
        <f t="shared" si="1"/>
        <v>-0.01228338641</v>
      </c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</row>
    <row r="986" ht="15.75" customHeight="1">
      <c r="A986" s="49">
        <v>43011.62533333333</v>
      </c>
      <c r="B986" s="50">
        <v>35.4</v>
      </c>
      <c r="C986" s="50">
        <v>23.949</v>
      </c>
      <c r="D986" s="50">
        <v>1266.0</v>
      </c>
      <c r="E986" s="51">
        <f t="shared" si="1"/>
        <v>0.002805460179</v>
      </c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</row>
    <row r="987" ht="15.75" customHeight="1">
      <c r="A987" s="49">
        <v>43012.62533333333</v>
      </c>
      <c r="B987" s="50">
        <v>35.75</v>
      </c>
      <c r="C987" s="50">
        <v>24.186</v>
      </c>
      <c r="D987" s="50">
        <v>4397.0</v>
      </c>
      <c r="E987" s="51">
        <f t="shared" si="1"/>
        <v>0.009896029062</v>
      </c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</row>
    <row r="988" ht="15.75" customHeight="1">
      <c r="A988" s="49">
        <v>43013.62533333333</v>
      </c>
      <c r="B988" s="50">
        <v>36.5</v>
      </c>
      <c r="C988" s="50">
        <v>24.694</v>
      </c>
      <c r="D988" s="50">
        <v>9264.0</v>
      </c>
      <c r="E988" s="51">
        <f t="shared" si="1"/>
        <v>0.02100388655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</row>
    <row r="989" ht="15.75" customHeight="1">
      <c r="A989" s="49">
        <v>43014.62533333333</v>
      </c>
      <c r="B989" s="50">
        <v>36.1</v>
      </c>
      <c r="C989" s="50">
        <v>24.423</v>
      </c>
      <c r="D989" s="50">
        <v>1148.0</v>
      </c>
      <c r="E989" s="51">
        <f t="shared" si="1"/>
        <v>-0.01097432575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</row>
    <row r="990" ht="15.75" customHeight="1">
      <c r="A990" s="49">
        <v>43017.62533333333</v>
      </c>
      <c r="B990" s="50">
        <v>36.1</v>
      </c>
      <c r="C990" s="50">
        <v>24.423</v>
      </c>
      <c r="D990" s="50">
        <v>12158.0</v>
      </c>
      <c r="E990" s="51">
        <f t="shared" si="1"/>
        <v>0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</row>
    <row r="991" ht="15.75" customHeight="1">
      <c r="A991" s="49">
        <v>43018.62533333333</v>
      </c>
      <c r="B991" s="50">
        <v>36.2</v>
      </c>
      <c r="C991" s="50">
        <v>24.491</v>
      </c>
      <c r="D991" s="50">
        <v>3384.0</v>
      </c>
      <c r="E991" s="51">
        <f t="shared" si="1"/>
        <v>0.002784260738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</row>
    <row r="992" ht="15.75" customHeight="1">
      <c r="A992" s="49">
        <v>43019.62533333333</v>
      </c>
      <c r="B992" s="50">
        <v>36.1</v>
      </c>
      <c r="C992" s="50">
        <v>24.423</v>
      </c>
      <c r="D992" s="50">
        <v>4708.0</v>
      </c>
      <c r="E992" s="51">
        <f t="shared" si="1"/>
        <v>-0.002776530154</v>
      </c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</row>
    <row r="993" ht="15.75" customHeight="1">
      <c r="A993" s="49">
        <v>43020.62533333333</v>
      </c>
      <c r="B993" s="50">
        <v>35.9</v>
      </c>
      <c r="C993" s="50">
        <v>24.288</v>
      </c>
      <c r="D993" s="50">
        <v>7348.0</v>
      </c>
      <c r="E993" s="51">
        <f t="shared" si="1"/>
        <v>-0.005527576465</v>
      </c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</row>
    <row r="994" ht="15.75" customHeight="1">
      <c r="A994" s="49">
        <v>43021.62533333333</v>
      </c>
      <c r="B994" s="50">
        <v>35.8</v>
      </c>
      <c r="C994" s="50">
        <v>24.22</v>
      </c>
      <c r="D994" s="50">
        <v>1100.0</v>
      </c>
      <c r="E994" s="51">
        <f t="shared" si="1"/>
        <v>-0.002799736495</v>
      </c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</row>
    <row r="995" ht="15.75" customHeight="1">
      <c r="A995" s="49">
        <v>43024.62533333333</v>
      </c>
      <c r="B995" s="50">
        <v>36.1</v>
      </c>
      <c r="C995" s="50">
        <v>24.423</v>
      </c>
      <c r="D995" s="50">
        <v>28425.0</v>
      </c>
      <c r="E995" s="51">
        <f t="shared" si="1"/>
        <v>0.00838150289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</row>
    <row r="996" ht="15.75" customHeight="1">
      <c r="A996" s="49">
        <v>43025.62533333333</v>
      </c>
      <c r="B996" s="50">
        <v>36.1</v>
      </c>
      <c r="C996" s="50">
        <v>24.423</v>
      </c>
      <c r="D996" s="50">
        <v>1958.0</v>
      </c>
      <c r="E996" s="51">
        <f t="shared" si="1"/>
        <v>0</v>
      </c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</row>
    <row r="997" ht="15.75" customHeight="1">
      <c r="A997" s="49">
        <v>43026.62533333333</v>
      </c>
      <c r="B997" s="50">
        <v>36.1</v>
      </c>
      <c r="C997" s="50">
        <v>24.423</v>
      </c>
      <c r="D997" s="50">
        <v>116.0</v>
      </c>
      <c r="E997" s="51">
        <f t="shared" si="1"/>
        <v>0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</row>
    <row r="998" ht="15.75" customHeight="1">
      <c r="A998" s="49">
        <v>43027.62533333333</v>
      </c>
      <c r="B998" s="50">
        <v>36.08</v>
      </c>
      <c r="C998" s="50">
        <v>24.409</v>
      </c>
      <c r="D998" s="50">
        <v>731.0</v>
      </c>
      <c r="E998" s="51">
        <f t="shared" si="1"/>
        <v>-0.0005732301519</v>
      </c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</row>
    <row r="999" ht="15.75" customHeight="1">
      <c r="A999" s="49">
        <v>43028.62533333333</v>
      </c>
      <c r="B999" s="50">
        <v>35.8</v>
      </c>
      <c r="C999" s="50">
        <v>24.22</v>
      </c>
      <c r="D999" s="50">
        <v>1661.0</v>
      </c>
      <c r="E999" s="51">
        <f t="shared" si="1"/>
        <v>-0.007743045598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</row>
    <row r="1000" ht="15.75" customHeight="1">
      <c r="A1000" s="49">
        <v>43031.62533333333</v>
      </c>
      <c r="B1000" s="50">
        <v>35.5</v>
      </c>
      <c r="C1000" s="50">
        <v>24.017</v>
      </c>
      <c r="D1000" s="50">
        <v>5776.0</v>
      </c>
      <c r="E1000" s="51">
        <f t="shared" si="1"/>
        <v>-0.00838150289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</row>
    <row r="1001" ht="15.75" customHeight="1">
      <c r="A1001" s="49">
        <v>43032.62533333333</v>
      </c>
      <c r="B1001" s="50">
        <v>35.49</v>
      </c>
      <c r="C1001" s="50">
        <v>24.01</v>
      </c>
      <c r="D1001" s="50">
        <v>1141.0</v>
      </c>
      <c r="E1001" s="51">
        <f t="shared" si="1"/>
        <v>-0.0002914602157</v>
      </c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</row>
    <row r="1002" ht="15.75" customHeight="1">
      <c r="A1002" s="49">
        <v>43033.62533333333</v>
      </c>
      <c r="B1002" s="50">
        <v>35.49</v>
      </c>
      <c r="C1002" s="50">
        <v>24.01</v>
      </c>
      <c r="D1002" s="50">
        <v>3502.0</v>
      </c>
      <c r="E1002" s="51">
        <f t="shared" si="1"/>
        <v>0</v>
      </c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</row>
    <row r="1003" ht="15.75" customHeight="1">
      <c r="A1003" s="49">
        <v>43034.62533333333</v>
      </c>
      <c r="B1003" s="50">
        <v>36.0</v>
      </c>
      <c r="C1003" s="50">
        <v>24.355</v>
      </c>
      <c r="D1003" s="50">
        <v>2557.0</v>
      </c>
      <c r="E1003" s="51">
        <f t="shared" si="1"/>
        <v>0.01436901291</v>
      </c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</row>
    <row r="1004" ht="15.75" customHeight="1">
      <c r="A1004" s="49">
        <v>43035.62533333333</v>
      </c>
      <c r="B1004" s="50">
        <v>36.0</v>
      </c>
      <c r="C1004" s="50">
        <v>24.355</v>
      </c>
      <c r="D1004" s="50">
        <v>299.0</v>
      </c>
      <c r="E1004" s="51">
        <f t="shared" si="1"/>
        <v>0</v>
      </c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</row>
    <row r="1005" ht="15.75" customHeight="1">
      <c r="A1005" s="49">
        <v>43038.62533333333</v>
      </c>
      <c r="B1005" s="50">
        <v>35.99</v>
      </c>
      <c r="C1005" s="50">
        <v>24.349</v>
      </c>
      <c r="D1005" s="50">
        <v>754.0</v>
      </c>
      <c r="E1005" s="51">
        <f t="shared" si="1"/>
        <v>-0.0002463559844</v>
      </c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</row>
    <row r="1006" ht="15.75" customHeight="1">
      <c r="A1006" s="49">
        <v>43039.62533333333</v>
      </c>
      <c r="B1006" s="50">
        <v>35.86</v>
      </c>
      <c r="C1006" s="50">
        <v>24.261</v>
      </c>
      <c r="D1006" s="50">
        <v>2449.0</v>
      </c>
      <c r="E1006" s="51">
        <f t="shared" si="1"/>
        <v>-0.003614111462</v>
      </c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</row>
    <row r="1007" ht="15.75" customHeight="1">
      <c r="A1007" s="49">
        <v>43040.62533333333</v>
      </c>
      <c r="B1007" s="50">
        <v>35.8</v>
      </c>
      <c r="C1007" s="50">
        <v>24.22</v>
      </c>
      <c r="D1007" s="50">
        <v>894.0</v>
      </c>
      <c r="E1007" s="51">
        <f t="shared" si="1"/>
        <v>-0.001689955072</v>
      </c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</row>
    <row r="1008" ht="15.75" customHeight="1">
      <c r="A1008" s="49">
        <v>43041.62533333333</v>
      </c>
      <c r="B1008" s="50">
        <v>35.7</v>
      </c>
      <c r="C1008" s="50">
        <v>24.152</v>
      </c>
      <c r="D1008" s="50">
        <v>1671.0</v>
      </c>
      <c r="E1008" s="51">
        <f t="shared" si="1"/>
        <v>-0.002807597027</v>
      </c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</row>
    <row r="1009" ht="15.75" customHeight="1">
      <c r="A1009" s="49">
        <v>43042.62533333333</v>
      </c>
      <c r="B1009" s="50">
        <v>35.7</v>
      </c>
      <c r="C1009" s="50">
        <v>24.152</v>
      </c>
      <c r="D1009" s="50">
        <v>432.0</v>
      </c>
      <c r="E1009" s="51">
        <f t="shared" si="1"/>
        <v>0</v>
      </c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</row>
    <row r="1010" ht="15.75" customHeight="1">
      <c r="A1010" s="49">
        <v>43045.62533333333</v>
      </c>
      <c r="B1010" s="50">
        <v>35.65</v>
      </c>
      <c r="C1010" s="50">
        <v>24.118</v>
      </c>
      <c r="D1010" s="50">
        <v>1040.0</v>
      </c>
      <c r="E1010" s="51">
        <f t="shared" si="1"/>
        <v>-0.001407750911</v>
      </c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</row>
    <row r="1011" ht="15.75" customHeight="1">
      <c r="A1011" s="49">
        <v>43046.62533333333</v>
      </c>
      <c r="B1011" s="50">
        <v>35.85</v>
      </c>
      <c r="C1011" s="50">
        <v>24.254</v>
      </c>
      <c r="D1011" s="50">
        <v>2473.0</v>
      </c>
      <c r="E1011" s="51">
        <f t="shared" si="1"/>
        <v>0.005638941869</v>
      </c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</row>
    <row r="1012" ht="15.75" customHeight="1">
      <c r="A1012" s="49">
        <v>43047.62533333333</v>
      </c>
      <c r="B1012" s="50">
        <v>35.85</v>
      </c>
      <c r="C1012" s="50">
        <v>24.254</v>
      </c>
      <c r="D1012" s="50">
        <v>936.0</v>
      </c>
      <c r="E1012" s="51">
        <f t="shared" si="1"/>
        <v>0</v>
      </c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</row>
    <row r="1013" ht="15.75" customHeight="1">
      <c r="A1013" s="49">
        <v>43048.62533333333</v>
      </c>
      <c r="B1013" s="50">
        <v>36.0</v>
      </c>
      <c r="C1013" s="50">
        <v>24.355</v>
      </c>
      <c r="D1013" s="50">
        <v>4377.0</v>
      </c>
      <c r="E1013" s="51">
        <f t="shared" si="1"/>
        <v>0.004164261565</v>
      </c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</row>
    <row r="1014" ht="15.75" customHeight="1">
      <c r="A1014" s="49">
        <v>43049.62533333333</v>
      </c>
      <c r="B1014" s="50">
        <v>35.9</v>
      </c>
      <c r="C1014" s="50">
        <v>24.288</v>
      </c>
      <c r="D1014" s="50">
        <v>2502.0</v>
      </c>
      <c r="E1014" s="51">
        <f t="shared" si="1"/>
        <v>-0.002750975159</v>
      </c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</row>
    <row r="1015" ht="15.75" customHeight="1">
      <c r="A1015" s="49">
        <v>43052.62533333333</v>
      </c>
      <c r="B1015" s="50">
        <v>36.49</v>
      </c>
      <c r="C1015" s="50">
        <v>24.687</v>
      </c>
      <c r="D1015" s="50">
        <v>9269.0</v>
      </c>
      <c r="E1015" s="51">
        <f t="shared" si="1"/>
        <v>0.01642786561</v>
      </c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</row>
    <row r="1016" ht="15.75" customHeight="1">
      <c r="A1016" s="49">
        <v>43053.62533333333</v>
      </c>
      <c r="B1016" s="50">
        <v>36.31</v>
      </c>
      <c r="C1016" s="50">
        <v>24.565</v>
      </c>
      <c r="D1016" s="50">
        <v>1682.0</v>
      </c>
      <c r="E1016" s="51">
        <f t="shared" si="1"/>
        <v>-0.00494187224</v>
      </c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</row>
    <row r="1017" ht="15.75" customHeight="1">
      <c r="A1017" s="49">
        <v>43054.62533333333</v>
      </c>
      <c r="B1017" s="50">
        <v>36.03</v>
      </c>
      <c r="C1017" s="50">
        <v>24.376</v>
      </c>
      <c r="D1017" s="50">
        <v>4682.0</v>
      </c>
      <c r="E1017" s="51">
        <f t="shared" si="1"/>
        <v>-0.007693873397</v>
      </c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</row>
    <row r="1018" ht="15.75" customHeight="1">
      <c r="A1018" s="49">
        <v>43055.62533333333</v>
      </c>
      <c r="B1018" s="50">
        <v>36.06</v>
      </c>
      <c r="C1018" s="50">
        <v>24.396</v>
      </c>
      <c r="D1018" s="50">
        <v>1888.0</v>
      </c>
      <c r="E1018" s="51">
        <f t="shared" si="1"/>
        <v>0.0008204791598</v>
      </c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</row>
    <row r="1019" ht="15.75" customHeight="1">
      <c r="A1019" s="49">
        <v>43056.62533333333</v>
      </c>
      <c r="B1019" s="50">
        <v>36.08</v>
      </c>
      <c r="C1019" s="50">
        <v>24.409</v>
      </c>
      <c r="D1019" s="50">
        <v>1396.0</v>
      </c>
      <c r="E1019" s="51">
        <f t="shared" si="1"/>
        <v>0.0005328742417</v>
      </c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</row>
    <row r="1020" ht="15.75" customHeight="1">
      <c r="A1020" s="49">
        <v>43059.62533333333</v>
      </c>
      <c r="B1020" s="50">
        <v>36.03</v>
      </c>
      <c r="C1020" s="50">
        <v>24.376</v>
      </c>
      <c r="D1020" s="50">
        <v>5550.0</v>
      </c>
      <c r="E1020" s="51">
        <f t="shared" si="1"/>
        <v>-0.001351960342</v>
      </c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</row>
    <row r="1021" ht="15.75" customHeight="1">
      <c r="A1021" s="49">
        <v>43060.62533333333</v>
      </c>
      <c r="B1021" s="50">
        <v>36.02</v>
      </c>
      <c r="C1021" s="50">
        <v>24.369</v>
      </c>
      <c r="D1021" s="50">
        <v>3255.0</v>
      </c>
      <c r="E1021" s="51">
        <f t="shared" si="1"/>
        <v>-0.0002871677059</v>
      </c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</row>
    <row r="1022" ht="15.75" customHeight="1">
      <c r="A1022" s="49">
        <v>43061.62533333333</v>
      </c>
      <c r="B1022" s="50">
        <v>36.05</v>
      </c>
      <c r="C1022" s="50">
        <v>24.389</v>
      </c>
      <c r="D1022" s="50">
        <v>1732.0</v>
      </c>
      <c r="E1022" s="51">
        <f t="shared" si="1"/>
        <v>0.0008207148426</v>
      </c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</row>
    <row r="1023" ht="15.75" customHeight="1">
      <c r="A1023" s="49">
        <v>43062.62533333333</v>
      </c>
      <c r="B1023" s="50">
        <v>36.1</v>
      </c>
      <c r="C1023" s="50">
        <v>24.423</v>
      </c>
      <c r="D1023" s="50">
        <v>8871.0</v>
      </c>
      <c r="E1023" s="51">
        <f t="shared" si="1"/>
        <v>0.001394071098</v>
      </c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</row>
    <row r="1024" ht="15.75" customHeight="1">
      <c r="A1024" s="49">
        <v>43063.62533333333</v>
      </c>
      <c r="B1024" s="50">
        <v>36.29</v>
      </c>
      <c r="C1024" s="50">
        <v>24.551</v>
      </c>
      <c r="D1024" s="50">
        <v>2357.0</v>
      </c>
      <c r="E1024" s="51">
        <f t="shared" si="1"/>
        <v>0.005240961389</v>
      </c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</row>
    <row r="1025" ht="15.75" customHeight="1">
      <c r="A1025" s="49">
        <v>43066.62533333333</v>
      </c>
      <c r="B1025" s="50">
        <v>36.29</v>
      </c>
      <c r="C1025" s="50">
        <v>24.551</v>
      </c>
      <c r="D1025" s="50">
        <v>2987.0</v>
      </c>
      <c r="E1025" s="51">
        <f t="shared" si="1"/>
        <v>0</v>
      </c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</row>
    <row r="1026" ht="15.75" customHeight="1">
      <c r="A1026" s="49">
        <v>43067.62533333333</v>
      </c>
      <c r="B1026" s="50">
        <v>36.2</v>
      </c>
      <c r="C1026" s="50">
        <v>24.491</v>
      </c>
      <c r="D1026" s="50">
        <v>1638.0</v>
      </c>
      <c r="E1026" s="51">
        <f t="shared" si="1"/>
        <v>-0.002443892306</v>
      </c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</row>
    <row r="1027" ht="15.75" customHeight="1">
      <c r="A1027" s="49">
        <v>43068.62533333333</v>
      </c>
      <c r="B1027" s="50">
        <v>36.2</v>
      </c>
      <c r="C1027" s="50">
        <v>24.491</v>
      </c>
      <c r="D1027" s="50">
        <v>3760.0</v>
      </c>
      <c r="E1027" s="51">
        <f t="shared" si="1"/>
        <v>0</v>
      </c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</row>
    <row r="1028" ht="15.75" customHeight="1">
      <c r="A1028" s="49">
        <v>43069.62533333333</v>
      </c>
      <c r="B1028" s="50">
        <v>36.2</v>
      </c>
      <c r="C1028" s="50">
        <v>24.491</v>
      </c>
      <c r="D1028" s="50">
        <v>11090.0</v>
      </c>
      <c r="E1028" s="51">
        <f t="shared" si="1"/>
        <v>0</v>
      </c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</row>
    <row r="1029" ht="15.75" customHeight="1">
      <c r="A1029" s="49">
        <v>43073.62533333333</v>
      </c>
      <c r="B1029" s="50">
        <v>36.11</v>
      </c>
      <c r="C1029" s="50">
        <v>24.43</v>
      </c>
      <c r="D1029" s="50">
        <v>5372.0</v>
      </c>
      <c r="E1029" s="51">
        <f t="shared" si="1"/>
        <v>-0.002490710873</v>
      </c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</row>
    <row r="1030" ht="15.75" customHeight="1">
      <c r="A1030" s="49">
        <v>43074.62533333333</v>
      </c>
      <c r="B1030" s="50">
        <v>36.3</v>
      </c>
      <c r="C1030" s="50">
        <v>24.558</v>
      </c>
      <c r="D1030" s="50">
        <v>4153.0</v>
      </c>
      <c r="E1030" s="51">
        <f t="shared" si="1"/>
        <v>0.005239459681</v>
      </c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</row>
    <row r="1031" ht="15.75" customHeight="1">
      <c r="A1031" s="49">
        <v>43075.62533333333</v>
      </c>
      <c r="B1031" s="50">
        <v>36.25</v>
      </c>
      <c r="C1031" s="50">
        <v>24.524</v>
      </c>
      <c r="D1031" s="50">
        <v>1920.0</v>
      </c>
      <c r="E1031" s="51">
        <f t="shared" si="1"/>
        <v>-0.001384477563</v>
      </c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</row>
    <row r="1032" ht="15.75" customHeight="1">
      <c r="A1032" s="49">
        <v>43076.62533333333</v>
      </c>
      <c r="B1032" s="50">
        <v>36.2</v>
      </c>
      <c r="C1032" s="50">
        <v>24.491</v>
      </c>
      <c r="D1032" s="50">
        <v>3453.0</v>
      </c>
      <c r="E1032" s="51">
        <f t="shared" si="1"/>
        <v>-0.001345620617</v>
      </c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</row>
    <row r="1033" ht="15.75" customHeight="1">
      <c r="A1033" s="49">
        <v>43077.62533333333</v>
      </c>
      <c r="B1033" s="50">
        <v>36.25</v>
      </c>
      <c r="C1033" s="50">
        <v>24.524</v>
      </c>
      <c r="D1033" s="50">
        <v>4835.0</v>
      </c>
      <c r="E1033" s="51">
        <f t="shared" si="1"/>
        <v>0.001347433751</v>
      </c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</row>
    <row r="1034" ht="15.75" customHeight="1">
      <c r="A1034" s="49">
        <v>43080.62533333333</v>
      </c>
      <c r="B1034" s="50">
        <v>36.2</v>
      </c>
      <c r="C1034" s="50">
        <v>24.491</v>
      </c>
      <c r="D1034" s="50">
        <v>4313.0</v>
      </c>
      <c r="E1034" s="51">
        <f t="shared" si="1"/>
        <v>-0.001345620617</v>
      </c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</row>
    <row r="1035" ht="15.75" customHeight="1">
      <c r="A1035" s="49">
        <v>43081.62533333333</v>
      </c>
      <c r="B1035" s="50">
        <v>36.2</v>
      </c>
      <c r="C1035" s="50">
        <v>24.491</v>
      </c>
      <c r="D1035" s="50">
        <v>3077.0</v>
      </c>
      <c r="E1035" s="51">
        <f t="shared" si="1"/>
        <v>0</v>
      </c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</row>
    <row r="1036" ht="15.75" customHeight="1">
      <c r="A1036" s="49">
        <v>43082.62533333333</v>
      </c>
      <c r="B1036" s="50">
        <v>36.2</v>
      </c>
      <c r="C1036" s="50">
        <v>24.491</v>
      </c>
      <c r="D1036" s="50">
        <v>2482.0</v>
      </c>
      <c r="E1036" s="51">
        <f t="shared" si="1"/>
        <v>0</v>
      </c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</row>
    <row r="1037" ht="15.75" customHeight="1">
      <c r="A1037" s="49">
        <v>43083.62533333333</v>
      </c>
      <c r="B1037" s="50">
        <v>35.9</v>
      </c>
      <c r="C1037" s="50">
        <v>24.288</v>
      </c>
      <c r="D1037" s="50">
        <v>3153.0</v>
      </c>
      <c r="E1037" s="51">
        <f t="shared" si="1"/>
        <v>-0.008288759136</v>
      </c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</row>
    <row r="1038" ht="15.75" customHeight="1">
      <c r="A1038" s="49">
        <v>43084.62533333333</v>
      </c>
      <c r="B1038" s="50">
        <v>35.9</v>
      </c>
      <c r="C1038" s="50">
        <v>24.288</v>
      </c>
      <c r="D1038" s="50">
        <v>2117.0</v>
      </c>
      <c r="E1038" s="51">
        <f t="shared" si="1"/>
        <v>0</v>
      </c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</row>
    <row r="1039" ht="15.75" customHeight="1">
      <c r="A1039" s="49">
        <v>43087.62533333333</v>
      </c>
      <c r="B1039" s="50">
        <v>35.9</v>
      </c>
      <c r="C1039" s="50">
        <v>24.288</v>
      </c>
      <c r="D1039" s="50">
        <v>1545.0</v>
      </c>
      <c r="E1039" s="51">
        <f t="shared" si="1"/>
        <v>0</v>
      </c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</row>
    <row r="1040" ht="15.75" customHeight="1">
      <c r="A1040" s="49">
        <v>43088.62533333333</v>
      </c>
      <c r="B1040" s="50">
        <v>35.88</v>
      </c>
      <c r="C1040" s="50">
        <v>24.274</v>
      </c>
      <c r="D1040" s="50">
        <v>3346.0</v>
      </c>
      <c r="E1040" s="51">
        <f t="shared" si="1"/>
        <v>-0.0005764163373</v>
      </c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</row>
    <row r="1041" ht="15.75" customHeight="1">
      <c r="A1041" s="49">
        <v>43089.62533333333</v>
      </c>
      <c r="B1041" s="50">
        <v>35.8</v>
      </c>
      <c r="C1041" s="50">
        <v>24.22</v>
      </c>
      <c r="D1041" s="50">
        <v>4735.0</v>
      </c>
      <c r="E1041" s="51">
        <f t="shared" si="1"/>
        <v>-0.002224602455</v>
      </c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</row>
    <row r="1042" ht="15.75" customHeight="1">
      <c r="A1042" s="49">
        <v>43090.62533333333</v>
      </c>
      <c r="B1042" s="50">
        <v>36.0</v>
      </c>
      <c r="C1042" s="50">
        <v>24.355</v>
      </c>
      <c r="D1042" s="50">
        <v>2297.0</v>
      </c>
      <c r="E1042" s="51">
        <f t="shared" si="1"/>
        <v>0.005573905863</v>
      </c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</row>
    <row r="1043" ht="15.75" customHeight="1">
      <c r="A1043" s="49">
        <v>43091.62533333333</v>
      </c>
      <c r="B1043" s="50">
        <v>36.15</v>
      </c>
      <c r="C1043" s="50">
        <v>24.457</v>
      </c>
      <c r="D1043" s="50">
        <v>6475.0</v>
      </c>
      <c r="E1043" s="51">
        <f t="shared" si="1"/>
        <v>0.004188051735</v>
      </c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</row>
    <row r="1044" ht="15.75" customHeight="1">
      <c r="A1044" s="49">
        <v>43094.62533333333</v>
      </c>
      <c r="B1044" s="50">
        <v>36.09</v>
      </c>
      <c r="C1044" s="50">
        <v>24.416</v>
      </c>
      <c r="D1044" s="50">
        <v>6975.0</v>
      </c>
      <c r="E1044" s="51">
        <f t="shared" si="1"/>
        <v>-0.001676411661</v>
      </c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</row>
    <row r="1045" ht="15.75" customHeight="1">
      <c r="A1045" s="49">
        <v>43095.62533333333</v>
      </c>
      <c r="B1045" s="50">
        <v>36.21</v>
      </c>
      <c r="C1045" s="50">
        <v>24.497</v>
      </c>
      <c r="D1045" s="50">
        <v>5143.0</v>
      </c>
      <c r="E1045" s="51">
        <f t="shared" si="1"/>
        <v>0.003317496723</v>
      </c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</row>
    <row r="1046" ht="15.75" customHeight="1">
      <c r="A1046" s="49">
        <v>43096.62533333333</v>
      </c>
      <c r="B1046" s="50">
        <v>36.21</v>
      </c>
      <c r="C1046" s="50">
        <v>24.497</v>
      </c>
      <c r="D1046" s="50">
        <v>165965.0</v>
      </c>
      <c r="E1046" s="51">
        <f t="shared" si="1"/>
        <v>0</v>
      </c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</row>
    <row r="1047" ht="15.75" customHeight="1">
      <c r="A1047" s="49">
        <v>43097.62533333333</v>
      </c>
      <c r="B1047" s="50">
        <v>36.35</v>
      </c>
      <c r="C1047" s="50">
        <v>24.592</v>
      </c>
      <c r="D1047" s="50">
        <v>3119.0</v>
      </c>
      <c r="E1047" s="51">
        <f t="shared" si="1"/>
        <v>0.003878025881</v>
      </c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</row>
    <row r="1048" ht="15.75" customHeight="1">
      <c r="A1048" s="49">
        <v>43098.62533333333</v>
      </c>
      <c r="B1048" s="50">
        <v>36.4</v>
      </c>
      <c r="C1048" s="50">
        <v>24.626</v>
      </c>
      <c r="D1048" s="50">
        <v>6517.0</v>
      </c>
      <c r="E1048" s="51">
        <f t="shared" si="1"/>
        <v>0.001382563435</v>
      </c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</row>
    <row r="1049" ht="15.75" customHeight="1">
      <c r="A1049" s="49">
        <v>43102.62533333333</v>
      </c>
      <c r="B1049" s="50">
        <v>36.6</v>
      </c>
      <c r="C1049" s="50">
        <v>24.761</v>
      </c>
      <c r="D1049" s="50">
        <v>11307.0</v>
      </c>
      <c r="E1049" s="51">
        <f t="shared" si="1"/>
        <v>0.005482010883</v>
      </c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</row>
    <row r="1050" ht="15.75" customHeight="1">
      <c r="A1050" s="49">
        <v>43103.62533333333</v>
      </c>
      <c r="B1050" s="50">
        <v>36.15</v>
      </c>
      <c r="C1050" s="50">
        <v>24.457</v>
      </c>
      <c r="D1050" s="50">
        <v>6766.0</v>
      </c>
      <c r="E1050" s="51">
        <f t="shared" si="1"/>
        <v>-0.01227737167</v>
      </c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</row>
    <row r="1051" ht="15.75" customHeight="1">
      <c r="A1051" s="49">
        <v>43104.62533333333</v>
      </c>
      <c r="B1051" s="50">
        <v>36.47</v>
      </c>
      <c r="C1051" s="50">
        <v>24.673</v>
      </c>
      <c r="D1051" s="50">
        <v>1787.0</v>
      </c>
      <c r="E1051" s="51">
        <f t="shared" si="1"/>
        <v>0.008831827289</v>
      </c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</row>
    <row r="1052" ht="15.75" customHeight="1">
      <c r="A1052" s="49">
        <v>43105.62533333333</v>
      </c>
      <c r="B1052" s="50">
        <v>36.86</v>
      </c>
      <c r="C1052" s="50">
        <v>24.937</v>
      </c>
      <c r="D1052" s="50">
        <v>4421.0</v>
      </c>
      <c r="E1052" s="51">
        <f t="shared" si="1"/>
        <v>0.01069995542</v>
      </c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</row>
    <row r="1053" ht="15.75" customHeight="1">
      <c r="A1053" s="49">
        <v>43108.62533333333</v>
      </c>
      <c r="B1053" s="50">
        <v>37.33</v>
      </c>
      <c r="C1053" s="50">
        <v>25.255</v>
      </c>
      <c r="D1053" s="50">
        <v>3568.0</v>
      </c>
      <c r="E1053" s="51">
        <f t="shared" si="1"/>
        <v>0.01275213538</v>
      </c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</row>
    <row r="1054" ht="15.75" customHeight="1">
      <c r="A1054" s="49">
        <v>43109.62533333333</v>
      </c>
      <c r="B1054" s="50">
        <v>37.37</v>
      </c>
      <c r="C1054" s="50">
        <v>25.282</v>
      </c>
      <c r="D1054" s="50">
        <v>5039.0</v>
      </c>
      <c r="E1054" s="51">
        <f t="shared" si="1"/>
        <v>0.001069095229</v>
      </c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</row>
    <row r="1055" ht="15.75" customHeight="1">
      <c r="A1055" s="49">
        <v>43110.62533333333</v>
      </c>
      <c r="B1055" s="50">
        <v>37.5</v>
      </c>
      <c r="C1055" s="50">
        <v>25.37</v>
      </c>
      <c r="D1055" s="50">
        <v>10688.0</v>
      </c>
      <c r="E1055" s="51">
        <f t="shared" si="1"/>
        <v>0.003480737283</v>
      </c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</row>
    <row r="1056" ht="15.75" customHeight="1">
      <c r="A1056" s="49">
        <v>43111.62533333333</v>
      </c>
      <c r="B1056" s="50">
        <v>38.4</v>
      </c>
      <c r="C1056" s="50">
        <v>25.979</v>
      </c>
      <c r="D1056" s="50">
        <v>7388.0</v>
      </c>
      <c r="E1056" s="51">
        <f t="shared" si="1"/>
        <v>0.02400473</v>
      </c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</row>
    <row r="1057" ht="15.75" customHeight="1">
      <c r="A1057" s="49">
        <v>43112.62533333333</v>
      </c>
      <c r="B1057" s="50">
        <v>39.1</v>
      </c>
      <c r="C1057" s="50">
        <v>26.453</v>
      </c>
      <c r="D1057" s="50">
        <v>18835.0</v>
      </c>
      <c r="E1057" s="51">
        <f t="shared" si="1"/>
        <v>0.01824550599</v>
      </c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</row>
    <row r="1058" ht="15.75" customHeight="1">
      <c r="A1058" s="49">
        <v>43115.62533333333</v>
      </c>
      <c r="B1058" s="50">
        <v>39.8</v>
      </c>
      <c r="C1058" s="50">
        <v>26.926</v>
      </c>
      <c r="D1058" s="50">
        <v>9070.0</v>
      </c>
      <c r="E1058" s="51">
        <f t="shared" si="1"/>
        <v>0.01788076967</v>
      </c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</row>
    <row r="1059" ht="15.75" customHeight="1">
      <c r="A1059" s="49">
        <v>43116.62533333333</v>
      </c>
      <c r="B1059" s="50">
        <v>40.0</v>
      </c>
      <c r="C1059" s="50">
        <v>27.061</v>
      </c>
      <c r="D1059" s="50">
        <v>18362.0</v>
      </c>
      <c r="E1059" s="51">
        <f t="shared" si="1"/>
        <v>0.005013741365</v>
      </c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</row>
    <row r="1060" ht="15.75" customHeight="1">
      <c r="A1060" s="49">
        <v>43117.62533333333</v>
      </c>
      <c r="B1060" s="50">
        <v>41.6</v>
      </c>
      <c r="C1060" s="50">
        <v>28.144</v>
      </c>
      <c r="D1060" s="50">
        <v>20432.0</v>
      </c>
      <c r="E1060" s="51">
        <f t="shared" si="1"/>
        <v>0.04002069399</v>
      </c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</row>
    <row r="1061" ht="15.75" customHeight="1">
      <c r="A1061" s="49">
        <v>43118.62533333333</v>
      </c>
      <c r="B1061" s="50">
        <v>42.02</v>
      </c>
      <c r="C1061" s="50">
        <v>28.428</v>
      </c>
      <c r="D1061" s="50">
        <v>33042.0</v>
      </c>
      <c r="E1061" s="51">
        <f t="shared" si="1"/>
        <v>0.01009096077</v>
      </c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</row>
    <row r="1062" ht="15.75" customHeight="1">
      <c r="A1062" s="49">
        <v>43119.62533333333</v>
      </c>
      <c r="B1062" s="50">
        <v>41.85</v>
      </c>
      <c r="C1062" s="50">
        <v>28.313</v>
      </c>
      <c r="D1062" s="50">
        <v>20569.0</v>
      </c>
      <c r="E1062" s="51">
        <f t="shared" si="1"/>
        <v>-0.004045307443</v>
      </c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</row>
    <row r="1063" ht="15.75" customHeight="1">
      <c r="A1063" s="49">
        <v>43122.62533333333</v>
      </c>
      <c r="B1063" s="50">
        <v>41.74</v>
      </c>
      <c r="C1063" s="50">
        <v>28.239</v>
      </c>
      <c r="D1063" s="50">
        <v>19184.0</v>
      </c>
      <c r="E1063" s="51">
        <f t="shared" si="1"/>
        <v>-0.002613640377</v>
      </c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</row>
    <row r="1064" ht="15.75" customHeight="1">
      <c r="A1064" s="49">
        <v>43123.62533333333</v>
      </c>
      <c r="B1064" s="50">
        <v>42.8</v>
      </c>
      <c r="C1064" s="50">
        <v>28.956</v>
      </c>
      <c r="D1064" s="50">
        <v>8337.0</v>
      </c>
      <c r="E1064" s="51">
        <f t="shared" si="1"/>
        <v>0.02539041751</v>
      </c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</row>
    <row r="1065" ht="15.75" customHeight="1">
      <c r="A1065" s="49">
        <v>43124.62533333333</v>
      </c>
      <c r="B1065" s="50">
        <v>43.35</v>
      </c>
      <c r="C1065" s="50">
        <v>29.328</v>
      </c>
      <c r="D1065" s="50">
        <v>10997.0</v>
      </c>
      <c r="E1065" s="51">
        <f t="shared" si="1"/>
        <v>0.01284707833</v>
      </c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</row>
    <row r="1066" ht="15.75" customHeight="1">
      <c r="A1066" s="49">
        <v>43125.62533333333</v>
      </c>
      <c r="B1066" s="50">
        <v>43.09</v>
      </c>
      <c r="C1066" s="50">
        <v>29.152</v>
      </c>
      <c r="D1066" s="50">
        <v>6826.0</v>
      </c>
      <c r="E1066" s="51">
        <f t="shared" si="1"/>
        <v>-0.006001091107</v>
      </c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</row>
    <row r="1067" ht="15.75" customHeight="1">
      <c r="A1067" s="49">
        <v>43126.62533333333</v>
      </c>
      <c r="B1067" s="50">
        <v>43.65</v>
      </c>
      <c r="C1067" s="50">
        <v>29.531</v>
      </c>
      <c r="D1067" s="50">
        <v>5976.0</v>
      </c>
      <c r="E1067" s="51">
        <f t="shared" si="1"/>
        <v>0.01300082327</v>
      </c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</row>
    <row r="1068" ht="15.75" customHeight="1">
      <c r="A1068" s="49">
        <v>43129.62533333333</v>
      </c>
      <c r="B1068" s="50">
        <v>43.95</v>
      </c>
      <c r="C1068" s="50">
        <v>29.734</v>
      </c>
      <c r="D1068" s="50">
        <v>9724.0</v>
      </c>
      <c r="E1068" s="51">
        <f t="shared" si="1"/>
        <v>0.006874132268</v>
      </c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</row>
    <row r="1069" ht="15.75" customHeight="1">
      <c r="A1069" s="49">
        <v>43130.62533333333</v>
      </c>
      <c r="B1069" s="50">
        <v>44.2</v>
      </c>
      <c r="C1069" s="50">
        <v>29.903</v>
      </c>
      <c r="D1069" s="50">
        <v>3356.0</v>
      </c>
      <c r="E1069" s="51">
        <f t="shared" si="1"/>
        <v>0.005683729064</v>
      </c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</row>
    <row r="1070" ht="15.75" customHeight="1">
      <c r="A1070" s="49">
        <v>43131.62533333333</v>
      </c>
      <c r="B1070" s="50">
        <v>44.49</v>
      </c>
      <c r="C1070" s="50">
        <v>30.099</v>
      </c>
      <c r="D1070" s="50">
        <v>10376.0</v>
      </c>
      <c r="E1070" s="51">
        <f t="shared" si="1"/>
        <v>0.006554526302</v>
      </c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</row>
    <row r="1071" ht="15.75" customHeight="1">
      <c r="A1071" s="49">
        <v>43132.62533333333</v>
      </c>
      <c r="B1071" s="50">
        <v>44.9</v>
      </c>
      <c r="C1071" s="50">
        <v>30.376</v>
      </c>
      <c r="D1071" s="50">
        <v>7747.0</v>
      </c>
      <c r="E1071" s="51">
        <f t="shared" si="1"/>
        <v>0.009202963554</v>
      </c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</row>
    <row r="1072" ht="15.75" customHeight="1">
      <c r="A1072" s="49">
        <v>43133.62533333333</v>
      </c>
      <c r="B1072" s="50">
        <v>46.31</v>
      </c>
      <c r="C1072" s="50">
        <v>31.33</v>
      </c>
      <c r="D1072" s="50">
        <v>15270.0</v>
      </c>
      <c r="E1072" s="51">
        <f t="shared" si="1"/>
        <v>0.03140637345</v>
      </c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</row>
    <row r="1073" ht="15.75" customHeight="1">
      <c r="A1073" s="49">
        <v>43136.62533333333</v>
      </c>
      <c r="B1073" s="50">
        <v>48.0</v>
      </c>
      <c r="C1073" s="50">
        <v>32.474</v>
      </c>
      <c r="D1073" s="50">
        <v>32150.0</v>
      </c>
      <c r="E1073" s="51">
        <f t="shared" si="1"/>
        <v>0.03651452282</v>
      </c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</row>
    <row r="1074" ht="15.75" customHeight="1">
      <c r="A1074" s="49">
        <v>43137.62533333333</v>
      </c>
      <c r="B1074" s="50">
        <v>48.41</v>
      </c>
      <c r="C1074" s="50">
        <v>32.751</v>
      </c>
      <c r="D1074" s="50">
        <v>26998.0</v>
      </c>
      <c r="E1074" s="51">
        <f t="shared" si="1"/>
        <v>0.008529900844</v>
      </c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</row>
    <row r="1075" ht="15.75" customHeight="1">
      <c r="A1075" s="49">
        <v>43138.62533333333</v>
      </c>
      <c r="B1075" s="50">
        <v>47.11</v>
      </c>
      <c r="C1075" s="50">
        <v>31.872</v>
      </c>
      <c r="D1075" s="50">
        <v>94029.0</v>
      </c>
      <c r="E1075" s="51">
        <f t="shared" si="1"/>
        <v>-0.02683887515</v>
      </c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</row>
    <row r="1076" ht="15.75" customHeight="1">
      <c r="A1076" s="49">
        <v>43139.62533333333</v>
      </c>
      <c r="B1076" s="50">
        <v>46.51</v>
      </c>
      <c r="C1076" s="50">
        <v>31.466</v>
      </c>
      <c r="D1076" s="50">
        <v>12728.0</v>
      </c>
      <c r="E1076" s="51">
        <f t="shared" si="1"/>
        <v>-0.01273845382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</row>
    <row r="1077" ht="15.75" customHeight="1">
      <c r="A1077" s="49">
        <v>43140.62533333333</v>
      </c>
      <c r="B1077" s="50">
        <v>45.0</v>
      </c>
      <c r="C1077" s="50">
        <v>30.444</v>
      </c>
      <c r="D1077" s="50">
        <v>44010.0</v>
      </c>
      <c r="E1077" s="51">
        <f t="shared" si="1"/>
        <v>-0.03247950168</v>
      </c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</row>
    <row r="1078" ht="15.75" customHeight="1">
      <c r="A1078" s="49">
        <v>43143.62533333333</v>
      </c>
      <c r="B1078" s="50">
        <v>46.5</v>
      </c>
      <c r="C1078" s="50">
        <v>31.459</v>
      </c>
      <c r="D1078" s="50">
        <v>11821.0</v>
      </c>
      <c r="E1078" s="51">
        <f t="shared" si="1"/>
        <v>0.03333990277</v>
      </c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</row>
    <row r="1079" ht="15.75" customHeight="1">
      <c r="A1079" s="49">
        <v>43144.62533333333</v>
      </c>
      <c r="B1079" s="50">
        <v>46.7</v>
      </c>
      <c r="C1079" s="50">
        <v>31.594</v>
      </c>
      <c r="D1079" s="50">
        <v>6821.0</v>
      </c>
      <c r="E1079" s="51">
        <f t="shared" si="1"/>
        <v>0.004291299787</v>
      </c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</row>
    <row r="1080" ht="15.75" customHeight="1">
      <c r="A1080" s="49">
        <v>43145.62533333333</v>
      </c>
      <c r="B1080" s="50">
        <v>47.1</v>
      </c>
      <c r="C1080" s="50">
        <v>31.865</v>
      </c>
      <c r="D1080" s="50">
        <v>9476.0</v>
      </c>
      <c r="E1080" s="51">
        <f t="shared" si="1"/>
        <v>0.008577578021</v>
      </c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</row>
    <row r="1081" ht="15.75" customHeight="1">
      <c r="A1081" s="49">
        <v>43146.62533333333</v>
      </c>
      <c r="B1081" s="50">
        <v>47.0</v>
      </c>
      <c r="C1081" s="50">
        <v>31.797</v>
      </c>
      <c r="D1081" s="50">
        <v>958.0</v>
      </c>
      <c r="E1081" s="51">
        <f t="shared" si="1"/>
        <v>-0.002134002824</v>
      </c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</row>
    <row r="1082" ht="15.75" customHeight="1">
      <c r="A1082" s="49">
        <v>43147.62533333333</v>
      </c>
      <c r="B1082" s="50">
        <v>46.27</v>
      </c>
      <c r="C1082" s="50">
        <v>31.303</v>
      </c>
      <c r="D1082" s="50">
        <v>5387.0</v>
      </c>
      <c r="E1082" s="51">
        <f t="shared" si="1"/>
        <v>-0.01553605686</v>
      </c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</row>
    <row r="1083" ht="15.75" customHeight="1">
      <c r="A1083" s="49">
        <v>43150.62533333333</v>
      </c>
      <c r="B1083" s="50">
        <v>45.81</v>
      </c>
      <c r="C1083" s="50">
        <v>30.992</v>
      </c>
      <c r="D1083" s="50">
        <v>10990.0</v>
      </c>
      <c r="E1083" s="51">
        <f t="shared" si="1"/>
        <v>-0.009935149986</v>
      </c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</row>
    <row r="1084" ht="15.75" customHeight="1">
      <c r="A1084" s="49">
        <v>43151.62533333333</v>
      </c>
      <c r="B1084" s="50">
        <v>46.0</v>
      </c>
      <c r="C1084" s="50">
        <v>31.121</v>
      </c>
      <c r="D1084" s="50">
        <v>5464.0</v>
      </c>
      <c r="E1084" s="51">
        <f t="shared" si="1"/>
        <v>0.004162364481</v>
      </c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</row>
    <row r="1085" ht="15.75" customHeight="1">
      <c r="A1085" s="49">
        <v>43152.62533333333</v>
      </c>
      <c r="B1085" s="50">
        <v>46.89</v>
      </c>
      <c r="C1085" s="50">
        <v>31.723</v>
      </c>
      <c r="D1085" s="50">
        <v>3458.0</v>
      </c>
      <c r="E1085" s="51">
        <f t="shared" si="1"/>
        <v>0.01934385142</v>
      </c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</row>
    <row r="1086" ht="15.75" customHeight="1">
      <c r="A1086" s="49">
        <v>43153.62533333333</v>
      </c>
      <c r="B1086" s="50">
        <v>46.99</v>
      </c>
      <c r="C1086" s="50">
        <v>31.79</v>
      </c>
      <c r="D1086" s="50">
        <v>5681.0</v>
      </c>
      <c r="E1086" s="51">
        <f t="shared" si="1"/>
        <v>0.002112032279</v>
      </c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</row>
    <row r="1087" ht="15.75" customHeight="1">
      <c r="A1087" s="49">
        <v>43154.62533333333</v>
      </c>
      <c r="B1087" s="50">
        <v>46.5</v>
      </c>
      <c r="C1087" s="50">
        <v>31.459</v>
      </c>
      <c r="D1087" s="50">
        <v>5342.0</v>
      </c>
      <c r="E1087" s="51">
        <f t="shared" si="1"/>
        <v>-0.01041207927</v>
      </c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</row>
    <row r="1088" ht="15.75" customHeight="1">
      <c r="A1088" s="49">
        <v>43157.62533333333</v>
      </c>
      <c r="B1088" s="50">
        <v>46.47</v>
      </c>
      <c r="C1088" s="50">
        <v>31.439</v>
      </c>
      <c r="D1088" s="50">
        <v>6630.0</v>
      </c>
      <c r="E1088" s="51">
        <f t="shared" si="1"/>
        <v>-0.0006357481166</v>
      </c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</row>
    <row r="1089" ht="15.75" customHeight="1">
      <c r="A1089" s="49">
        <v>43158.62533333333</v>
      </c>
      <c r="B1089" s="50">
        <v>46.9</v>
      </c>
      <c r="C1089" s="50">
        <v>31.73</v>
      </c>
      <c r="D1089" s="50">
        <v>4056.0</v>
      </c>
      <c r="E1089" s="51">
        <f t="shared" si="1"/>
        <v>0.009256019593</v>
      </c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</row>
    <row r="1090" ht="15.75" customHeight="1">
      <c r="A1090" s="49">
        <v>43159.62533333333</v>
      </c>
      <c r="B1090" s="50">
        <v>46.8</v>
      </c>
      <c r="C1090" s="50">
        <v>31.662</v>
      </c>
      <c r="D1090" s="50">
        <v>3950.0</v>
      </c>
      <c r="E1090" s="51">
        <f t="shared" si="1"/>
        <v>-0.002143082257</v>
      </c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</row>
    <row r="1091" ht="15.75" customHeight="1">
      <c r="A1091" s="49">
        <v>43160.62533333333</v>
      </c>
      <c r="B1091" s="50">
        <v>47.35</v>
      </c>
      <c r="C1091" s="50">
        <v>32.034</v>
      </c>
      <c r="D1091" s="50">
        <v>2735.0</v>
      </c>
      <c r="E1091" s="51">
        <f t="shared" si="1"/>
        <v>0.01174909987</v>
      </c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</row>
    <row r="1092" ht="15.75" customHeight="1">
      <c r="A1092" s="49">
        <v>43161.62533333333</v>
      </c>
      <c r="B1092" s="50">
        <v>47.0</v>
      </c>
      <c r="C1092" s="50">
        <v>31.797</v>
      </c>
      <c r="D1092" s="50">
        <v>2298.0</v>
      </c>
      <c r="E1092" s="51">
        <f t="shared" si="1"/>
        <v>-0.007398389211</v>
      </c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</row>
    <row r="1093" ht="15.75" customHeight="1">
      <c r="A1093" s="49">
        <v>43164.62533333333</v>
      </c>
      <c r="B1093" s="50">
        <v>46.97</v>
      </c>
      <c r="C1093" s="50">
        <v>31.777</v>
      </c>
      <c r="D1093" s="50">
        <v>923.0</v>
      </c>
      <c r="E1093" s="51">
        <f t="shared" si="1"/>
        <v>-0.0006289901563</v>
      </c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</row>
    <row r="1094" ht="15.75" customHeight="1">
      <c r="A1094" s="49">
        <v>43165.62533333333</v>
      </c>
      <c r="B1094" s="50">
        <v>46.95</v>
      </c>
      <c r="C1094" s="50">
        <v>31.763</v>
      </c>
      <c r="D1094" s="50">
        <v>5109.0</v>
      </c>
      <c r="E1094" s="51">
        <f t="shared" si="1"/>
        <v>-0.0004405702237</v>
      </c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</row>
    <row r="1095" ht="15.75" customHeight="1">
      <c r="A1095" s="49">
        <v>43166.62533333333</v>
      </c>
      <c r="B1095" s="50">
        <v>46.8</v>
      </c>
      <c r="C1095" s="50">
        <v>31.662</v>
      </c>
      <c r="D1095" s="50">
        <v>1705.0</v>
      </c>
      <c r="E1095" s="51">
        <f t="shared" si="1"/>
        <v>-0.003179800397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</row>
    <row r="1096" ht="15.75" customHeight="1">
      <c r="A1096" s="49">
        <v>43167.62533333333</v>
      </c>
      <c r="B1096" s="50">
        <v>46.65</v>
      </c>
      <c r="C1096" s="50">
        <v>31.56</v>
      </c>
      <c r="D1096" s="50">
        <v>3657.0</v>
      </c>
      <c r="E1096" s="51">
        <f t="shared" si="1"/>
        <v>-0.003221527383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</row>
    <row r="1097" ht="15.75" customHeight="1">
      <c r="A1097" s="49">
        <v>43168.62533333333</v>
      </c>
      <c r="B1097" s="50">
        <v>46.3</v>
      </c>
      <c r="C1097" s="50">
        <v>31.324</v>
      </c>
      <c r="D1097" s="50">
        <v>4097.0</v>
      </c>
      <c r="E1097" s="51">
        <f t="shared" si="1"/>
        <v>-0.007477820025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</row>
    <row r="1098" ht="15.75" customHeight="1">
      <c r="A1098" s="49">
        <v>43171.62533333333</v>
      </c>
      <c r="B1098" s="50">
        <v>46.2</v>
      </c>
      <c r="C1098" s="50">
        <v>31.256</v>
      </c>
      <c r="D1098" s="50">
        <v>14750.0</v>
      </c>
      <c r="E1098" s="51">
        <f t="shared" si="1"/>
        <v>-0.002170859405</v>
      </c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</row>
    <row r="1099" ht="15.75" customHeight="1">
      <c r="A1099" s="49">
        <v>43172.62533333333</v>
      </c>
      <c r="B1099" s="50">
        <v>46.4</v>
      </c>
      <c r="C1099" s="50">
        <v>31.391</v>
      </c>
      <c r="D1099" s="50">
        <v>11337.0</v>
      </c>
      <c r="E1099" s="51">
        <f t="shared" si="1"/>
        <v>0.004319170719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</row>
    <row r="1100" ht="15.75" customHeight="1">
      <c r="A1100" s="49">
        <v>43173.62533333333</v>
      </c>
      <c r="B1100" s="50">
        <v>46.4</v>
      </c>
      <c r="C1100" s="50">
        <v>31.391</v>
      </c>
      <c r="D1100" s="50">
        <v>9642.0</v>
      </c>
      <c r="E1100" s="51">
        <f t="shared" si="1"/>
        <v>0</v>
      </c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</row>
    <row r="1101" ht="15.75" customHeight="1">
      <c r="A1101" s="49">
        <v>43174.62533333333</v>
      </c>
      <c r="B1101" s="50">
        <v>46.2</v>
      </c>
      <c r="C1101" s="50">
        <v>31.256</v>
      </c>
      <c r="D1101" s="50">
        <v>9948.0</v>
      </c>
      <c r="E1101" s="51">
        <f t="shared" si="1"/>
        <v>-0.004300595712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</row>
    <row r="1102" ht="15.75" customHeight="1">
      <c r="A1102" s="49">
        <v>43175.62533333333</v>
      </c>
      <c r="B1102" s="50">
        <v>47.25</v>
      </c>
      <c r="C1102" s="50">
        <v>31.966</v>
      </c>
      <c r="D1102" s="50">
        <v>11360.0</v>
      </c>
      <c r="E1102" s="51">
        <f t="shared" si="1"/>
        <v>0.0227156386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</row>
    <row r="1103" ht="15.75" customHeight="1">
      <c r="A1103" s="49">
        <v>43178.62533333333</v>
      </c>
      <c r="B1103" s="50">
        <v>47.2</v>
      </c>
      <c r="C1103" s="50">
        <v>31.932</v>
      </c>
      <c r="D1103" s="50">
        <v>677.0</v>
      </c>
      <c r="E1103" s="51">
        <f t="shared" si="1"/>
        <v>-0.001063630107</v>
      </c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</row>
    <row r="1104" ht="15.75" customHeight="1">
      <c r="A1104" s="49">
        <v>43180.62533333333</v>
      </c>
      <c r="B1104" s="50">
        <v>46.8</v>
      </c>
      <c r="C1104" s="50">
        <v>31.662</v>
      </c>
      <c r="D1104" s="50">
        <v>1887.0</v>
      </c>
      <c r="E1104" s="51">
        <f t="shared" si="1"/>
        <v>-0.008455467869</v>
      </c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</row>
    <row r="1105" ht="15.75" customHeight="1">
      <c r="A1105" s="49">
        <v>43181.62533333333</v>
      </c>
      <c r="B1105" s="50">
        <v>47.01</v>
      </c>
      <c r="C1105" s="50">
        <v>31.804</v>
      </c>
      <c r="D1105" s="50">
        <v>10833.0</v>
      </c>
      <c r="E1105" s="51">
        <f t="shared" si="1"/>
        <v>0.004484871455</v>
      </c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</row>
    <row r="1106" ht="15.75" customHeight="1">
      <c r="A1106" s="49">
        <v>43182.62533333333</v>
      </c>
      <c r="B1106" s="50">
        <v>48.0</v>
      </c>
      <c r="C1106" s="50">
        <v>32.474</v>
      </c>
      <c r="D1106" s="50">
        <v>8510.0</v>
      </c>
      <c r="E1106" s="51">
        <f t="shared" si="1"/>
        <v>0.02106653251</v>
      </c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</row>
    <row r="1107" ht="15.75" customHeight="1">
      <c r="A1107" s="49">
        <v>43185.62533333333</v>
      </c>
      <c r="B1107" s="50">
        <v>48.12</v>
      </c>
      <c r="C1107" s="50">
        <v>32.555</v>
      </c>
      <c r="D1107" s="50">
        <v>6346.0</v>
      </c>
      <c r="E1107" s="51">
        <f t="shared" si="1"/>
        <v>0.002494303135</v>
      </c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</row>
    <row r="1108" ht="15.75" customHeight="1">
      <c r="A1108" s="49">
        <v>43186.62533333333</v>
      </c>
      <c r="B1108" s="50">
        <v>49.02</v>
      </c>
      <c r="C1108" s="50">
        <v>33.164</v>
      </c>
      <c r="D1108" s="50">
        <v>11759.0</v>
      </c>
      <c r="E1108" s="51">
        <f t="shared" si="1"/>
        <v>0.01870680387</v>
      </c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</row>
    <row r="1109" ht="15.75" customHeight="1">
      <c r="A1109" s="49">
        <v>43187.62533333333</v>
      </c>
      <c r="B1109" s="50">
        <v>49.1</v>
      </c>
      <c r="C1109" s="50">
        <v>33.218</v>
      </c>
      <c r="D1109" s="50">
        <v>11553.0</v>
      </c>
      <c r="E1109" s="51">
        <f t="shared" si="1"/>
        <v>0.00162827162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</row>
    <row r="1110" ht="15.75" customHeight="1">
      <c r="A1110" s="49">
        <v>43188.62533333333</v>
      </c>
      <c r="B1110" s="50">
        <v>50.3</v>
      </c>
      <c r="C1110" s="50">
        <v>34.03</v>
      </c>
      <c r="D1110" s="50">
        <v>24598.0</v>
      </c>
      <c r="E1110" s="51">
        <f t="shared" si="1"/>
        <v>0.02444457824</v>
      </c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</row>
    <row r="1111" ht="15.75" customHeight="1">
      <c r="A1111" s="49">
        <v>43189.62533333333</v>
      </c>
      <c r="B1111" s="50">
        <v>49.96</v>
      </c>
      <c r="C1111" s="50">
        <v>33.8</v>
      </c>
      <c r="D1111" s="50">
        <v>14276.0</v>
      </c>
      <c r="E1111" s="51">
        <f t="shared" si="1"/>
        <v>-0.006758742286</v>
      </c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</row>
    <row r="1112" ht="15.75" customHeight="1">
      <c r="A1112" s="49">
        <v>43192.62533333333</v>
      </c>
      <c r="B1112" s="50">
        <v>50.4</v>
      </c>
      <c r="C1112" s="50">
        <v>34.097</v>
      </c>
      <c r="D1112" s="50">
        <v>9193.0</v>
      </c>
      <c r="E1112" s="51">
        <f t="shared" si="1"/>
        <v>0.008786982249</v>
      </c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</row>
    <row r="1113" ht="15.75" customHeight="1">
      <c r="A1113" s="49">
        <v>43193.62533333333</v>
      </c>
      <c r="B1113" s="50">
        <v>51.3</v>
      </c>
      <c r="C1113" s="50">
        <v>34.706</v>
      </c>
      <c r="D1113" s="50">
        <v>569556.0</v>
      </c>
      <c r="E1113" s="51">
        <f t="shared" si="1"/>
        <v>0.01786080887</v>
      </c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</row>
    <row r="1114" ht="15.75" customHeight="1">
      <c r="A1114" s="49">
        <v>43194.62533333333</v>
      </c>
      <c r="B1114" s="50">
        <v>50.02</v>
      </c>
      <c r="C1114" s="50">
        <v>33.84</v>
      </c>
      <c r="D1114" s="50">
        <v>19653.0</v>
      </c>
      <c r="E1114" s="51">
        <f t="shared" si="1"/>
        <v>-0.02495245779</v>
      </c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</row>
    <row r="1115" ht="15.75" customHeight="1">
      <c r="A1115" s="49">
        <v>43195.62533333333</v>
      </c>
      <c r="B1115" s="50">
        <v>50.89</v>
      </c>
      <c r="C1115" s="50">
        <v>34.429</v>
      </c>
      <c r="D1115" s="50">
        <v>28134.0</v>
      </c>
      <c r="E1115" s="51">
        <f t="shared" si="1"/>
        <v>0.01740543735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</row>
    <row r="1116" ht="15.75" customHeight="1">
      <c r="A1116" s="49">
        <v>43196.62533333333</v>
      </c>
      <c r="B1116" s="50">
        <v>49.65</v>
      </c>
      <c r="C1116" s="50">
        <v>33.59</v>
      </c>
      <c r="D1116" s="50">
        <v>24668.0</v>
      </c>
      <c r="E1116" s="51">
        <f t="shared" si="1"/>
        <v>-0.02436899126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</row>
    <row r="1117" ht="15.75" customHeight="1">
      <c r="A1117" s="49">
        <v>43200.62533333333</v>
      </c>
      <c r="B1117" s="50">
        <v>46.63</v>
      </c>
      <c r="C1117" s="50">
        <v>31.547</v>
      </c>
      <c r="D1117" s="50">
        <v>25659.0</v>
      </c>
      <c r="E1117" s="51">
        <f t="shared" si="1"/>
        <v>-0.06082167312</v>
      </c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</row>
    <row r="1118" ht="15.75" customHeight="1">
      <c r="A1118" s="49">
        <v>43201.62533333333</v>
      </c>
      <c r="B1118" s="50">
        <v>45.49</v>
      </c>
      <c r="C1118" s="50">
        <v>30.776</v>
      </c>
      <c r="D1118" s="50">
        <v>23189.0</v>
      </c>
      <c r="E1118" s="51">
        <f t="shared" si="1"/>
        <v>-0.02443972485</v>
      </c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</row>
    <row r="1119" ht="15.75" customHeight="1">
      <c r="A1119" s="49">
        <v>43202.62533333333</v>
      </c>
      <c r="B1119" s="50">
        <v>45.81</v>
      </c>
      <c r="C1119" s="50">
        <v>30.992</v>
      </c>
      <c r="D1119" s="50">
        <v>9255.0</v>
      </c>
      <c r="E1119" s="51">
        <f t="shared" si="1"/>
        <v>0.00701845594</v>
      </c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</row>
    <row r="1120" ht="15.75" customHeight="1">
      <c r="A1120" s="49">
        <v>43203.62533333333</v>
      </c>
      <c r="B1120" s="50">
        <v>48.0</v>
      </c>
      <c r="C1120" s="50">
        <v>32.474</v>
      </c>
      <c r="D1120" s="50">
        <v>12181.0</v>
      </c>
      <c r="E1120" s="51">
        <f t="shared" si="1"/>
        <v>0.04781879195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</row>
    <row r="1121" ht="15.75" customHeight="1">
      <c r="A1121" s="49">
        <v>43206.62533333333</v>
      </c>
      <c r="B1121" s="50">
        <v>47.68</v>
      </c>
      <c r="C1121" s="50">
        <v>32.257</v>
      </c>
      <c r="D1121" s="50">
        <v>6829.0</v>
      </c>
      <c r="E1121" s="51">
        <f t="shared" si="1"/>
        <v>-0.006682268892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</row>
    <row r="1122" ht="15.75" customHeight="1">
      <c r="A1122" s="49">
        <v>43207.62533333333</v>
      </c>
      <c r="B1122" s="50">
        <v>47.19</v>
      </c>
      <c r="C1122" s="50">
        <v>31.926</v>
      </c>
      <c r="D1122" s="50">
        <v>4870.0</v>
      </c>
      <c r="E1122" s="51">
        <f t="shared" si="1"/>
        <v>-0.01026133862</v>
      </c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</row>
    <row r="1123" ht="15.75" customHeight="1">
      <c r="A1123" s="49">
        <v>43208.62533333333</v>
      </c>
      <c r="B1123" s="50">
        <v>47.49</v>
      </c>
      <c r="C1123" s="50">
        <v>32.129</v>
      </c>
      <c r="D1123" s="50">
        <v>1934.0</v>
      </c>
      <c r="E1123" s="51">
        <f t="shared" si="1"/>
        <v>0.006358453925</v>
      </c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</row>
    <row r="1124" ht="15.75" customHeight="1">
      <c r="A1124" s="49">
        <v>43209.62533333333</v>
      </c>
      <c r="B1124" s="50">
        <v>46.45</v>
      </c>
      <c r="C1124" s="50">
        <v>31.425</v>
      </c>
      <c r="D1124" s="50">
        <v>3073.0</v>
      </c>
      <c r="E1124" s="51">
        <f t="shared" si="1"/>
        <v>-0.02191166859</v>
      </c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</row>
    <row r="1125" ht="15.75" customHeight="1">
      <c r="A1125" s="49">
        <v>43210.62533333333</v>
      </c>
      <c r="B1125" s="50">
        <v>46.1</v>
      </c>
      <c r="C1125" s="50">
        <v>31.188</v>
      </c>
      <c r="D1125" s="50">
        <v>7773.0</v>
      </c>
      <c r="E1125" s="51">
        <f t="shared" si="1"/>
        <v>-0.00754176611</v>
      </c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</row>
    <row r="1126" ht="15.75" customHeight="1">
      <c r="A1126" s="49">
        <v>43213.62533333333</v>
      </c>
      <c r="B1126" s="50">
        <v>46.0</v>
      </c>
      <c r="C1126" s="50">
        <v>31.121</v>
      </c>
      <c r="D1126" s="50">
        <v>3246.0</v>
      </c>
      <c r="E1126" s="51">
        <f t="shared" si="1"/>
        <v>-0.002148262152</v>
      </c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</row>
    <row r="1127" ht="15.75" customHeight="1">
      <c r="A1127" s="49">
        <v>43214.62533333333</v>
      </c>
      <c r="B1127" s="50">
        <v>45.5</v>
      </c>
      <c r="C1127" s="50">
        <v>30.782</v>
      </c>
      <c r="D1127" s="50">
        <v>4995.0</v>
      </c>
      <c r="E1127" s="51">
        <f t="shared" si="1"/>
        <v>-0.01089296616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</row>
    <row r="1128" ht="15.75" customHeight="1">
      <c r="A1128" s="49">
        <v>43215.62533333333</v>
      </c>
      <c r="B1128" s="50">
        <v>45.48</v>
      </c>
      <c r="C1128" s="50">
        <v>30.769</v>
      </c>
      <c r="D1128" s="50">
        <v>2552.0</v>
      </c>
      <c r="E1128" s="51">
        <f t="shared" si="1"/>
        <v>-0.0004223247352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</row>
    <row r="1129" ht="15.75" customHeight="1">
      <c r="A1129" s="49">
        <v>43216.62533333333</v>
      </c>
      <c r="B1129" s="50">
        <v>44.86</v>
      </c>
      <c r="C1129" s="50">
        <v>30.349</v>
      </c>
      <c r="D1129" s="50">
        <v>6878.0</v>
      </c>
      <c r="E1129" s="51">
        <f t="shared" si="1"/>
        <v>-0.01365010238</v>
      </c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</row>
    <row r="1130" ht="15.75" customHeight="1">
      <c r="A1130" s="49">
        <v>43217.62533333333</v>
      </c>
      <c r="B1130" s="50">
        <v>43.85</v>
      </c>
      <c r="C1130" s="50">
        <v>29.666</v>
      </c>
      <c r="D1130" s="50">
        <v>6894.0</v>
      </c>
      <c r="E1130" s="51">
        <f t="shared" si="1"/>
        <v>-0.02250486013</v>
      </c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</row>
    <row r="1131" ht="15.75" customHeight="1">
      <c r="A1131" s="49">
        <v>43220.62533333333</v>
      </c>
      <c r="B1131" s="50">
        <v>43.44</v>
      </c>
      <c r="C1131" s="50">
        <v>29.389</v>
      </c>
      <c r="D1131" s="50">
        <v>2931.0</v>
      </c>
      <c r="E1131" s="51">
        <f t="shared" si="1"/>
        <v>-0.009337288478</v>
      </c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</row>
    <row r="1132" ht="15.75" customHeight="1">
      <c r="A1132" s="49">
        <v>43222.62533333333</v>
      </c>
      <c r="B1132" s="50">
        <v>43.3</v>
      </c>
      <c r="C1132" s="50">
        <v>29.294</v>
      </c>
      <c r="D1132" s="50">
        <v>1605.0</v>
      </c>
      <c r="E1132" s="51">
        <f t="shared" si="1"/>
        <v>-0.003232501957</v>
      </c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</row>
    <row r="1133" ht="15.75" customHeight="1">
      <c r="A1133" s="49">
        <v>43223.62533333333</v>
      </c>
      <c r="B1133" s="50">
        <v>44.59</v>
      </c>
      <c r="C1133" s="50">
        <v>30.167</v>
      </c>
      <c r="D1133" s="50">
        <v>8036.0</v>
      </c>
      <c r="E1133" s="51">
        <f t="shared" si="1"/>
        <v>0.0298013245</v>
      </c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</row>
    <row r="1134" ht="15.75" customHeight="1">
      <c r="A1134" s="49">
        <v>43224.62533333333</v>
      </c>
      <c r="B1134" s="50">
        <v>44.8</v>
      </c>
      <c r="C1134" s="50">
        <v>30.309</v>
      </c>
      <c r="D1134" s="50">
        <v>3612.0</v>
      </c>
      <c r="E1134" s="51">
        <f t="shared" si="1"/>
        <v>0.004707130308</v>
      </c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</row>
    <row r="1135" ht="15.75" customHeight="1">
      <c r="A1135" s="49">
        <v>43227.62533333333</v>
      </c>
      <c r="B1135" s="50">
        <v>44.8</v>
      </c>
      <c r="C1135" s="50">
        <v>30.309</v>
      </c>
      <c r="D1135" s="50">
        <v>5945.0</v>
      </c>
      <c r="E1135" s="51">
        <f t="shared" si="1"/>
        <v>0</v>
      </c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</row>
    <row r="1136" ht="15.75" customHeight="1">
      <c r="A1136" s="49">
        <v>43228.62533333333</v>
      </c>
      <c r="B1136" s="50">
        <v>43.6</v>
      </c>
      <c r="C1136" s="50">
        <v>30.309</v>
      </c>
      <c r="D1136" s="50">
        <v>2308.0</v>
      </c>
      <c r="E1136" s="51">
        <f t="shared" si="1"/>
        <v>0</v>
      </c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</row>
    <row r="1137" ht="15.75" customHeight="1">
      <c r="A1137" s="49">
        <v>43229.62533333333</v>
      </c>
      <c r="B1137" s="50">
        <v>44.82</v>
      </c>
      <c r="C1137" s="50">
        <v>31.157</v>
      </c>
      <c r="D1137" s="50">
        <v>12599.0</v>
      </c>
      <c r="E1137" s="51">
        <f t="shared" si="1"/>
        <v>0.02797848824</v>
      </c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</row>
    <row r="1138" ht="15.75" customHeight="1">
      <c r="A1138" s="49">
        <v>43230.62533333333</v>
      </c>
      <c r="B1138" s="50">
        <v>45.7</v>
      </c>
      <c r="C1138" s="50">
        <v>31.769</v>
      </c>
      <c r="D1138" s="50">
        <v>10227.0</v>
      </c>
      <c r="E1138" s="51">
        <f t="shared" si="1"/>
        <v>0.01964245595</v>
      </c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</row>
    <row r="1139" ht="15.75" customHeight="1">
      <c r="A1139" s="49">
        <v>43231.62533333333</v>
      </c>
      <c r="B1139" s="50">
        <v>46.0</v>
      </c>
      <c r="C1139" s="50">
        <v>31.977</v>
      </c>
      <c r="D1139" s="50">
        <v>7563.0</v>
      </c>
      <c r="E1139" s="51">
        <f t="shared" si="1"/>
        <v>0.006547263055</v>
      </c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</row>
    <row r="1140" ht="15.75" customHeight="1">
      <c r="A1140" s="49">
        <v>43234.62533333333</v>
      </c>
      <c r="B1140" s="50">
        <v>46.9</v>
      </c>
      <c r="C1140" s="50">
        <v>32.603</v>
      </c>
      <c r="D1140" s="50">
        <v>8926.0</v>
      </c>
      <c r="E1140" s="51">
        <f t="shared" si="1"/>
        <v>0.01957657066</v>
      </c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</row>
    <row r="1141" ht="15.75" customHeight="1">
      <c r="A1141" s="49">
        <v>43235.62533333333</v>
      </c>
      <c r="B1141" s="50">
        <v>46.7</v>
      </c>
      <c r="C1141" s="50">
        <v>32.464</v>
      </c>
      <c r="D1141" s="50">
        <v>2879.0</v>
      </c>
      <c r="E1141" s="51">
        <f t="shared" si="1"/>
        <v>-0.004263411343</v>
      </c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</row>
    <row r="1142" ht="15.75" customHeight="1">
      <c r="A1142" s="49">
        <v>43236.62533333333</v>
      </c>
      <c r="B1142" s="50">
        <v>46.65</v>
      </c>
      <c r="C1142" s="50">
        <v>32.429</v>
      </c>
      <c r="D1142" s="50">
        <v>3194.0</v>
      </c>
      <c r="E1142" s="51">
        <f t="shared" si="1"/>
        <v>-0.001078117299</v>
      </c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</row>
    <row r="1143" ht="15.75" customHeight="1">
      <c r="A1143" s="49">
        <v>43237.62533333333</v>
      </c>
      <c r="B1143" s="50">
        <v>46.48</v>
      </c>
      <c r="C1143" s="50">
        <v>32.311</v>
      </c>
      <c r="D1143" s="50">
        <v>3760.0</v>
      </c>
      <c r="E1143" s="51">
        <f t="shared" si="1"/>
        <v>-0.003638718431</v>
      </c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</row>
    <row r="1144" ht="15.75" customHeight="1">
      <c r="A1144" s="49">
        <v>43238.62533333333</v>
      </c>
      <c r="B1144" s="50">
        <v>46.4</v>
      </c>
      <c r="C1144" s="50">
        <v>32.255</v>
      </c>
      <c r="D1144" s="50">
        <v>4399.0</v>
      </c>
      <c r="E1144" s="51">
        <f t="shared" si="1"/>
        <v>-0.001733155891</v>
      </c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</row>
    <row r="1145" ht="15.75" customHeight="1">
      <c r="A1145" s="49">
        <v>43241.62533333333</v>
      </c>
      <c r="B1145" s="50">
        <v>46.31</v>
      </c>
      <c r="C1145" s="50">
        <v>32.193</v>
      </c>
      <c r="D1145" s="50">
        <v>4394.0</v>
      </c>
      <c r="E1145" s="51">
        <f t="shared" si="1"/>
        <v>-0.001922182607</v>
      </c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</row>
    <row r="1146" ht="15.75" customHeight="1">
      <c r="A1146" s="49">
        <v>43242.62533333333</v>
      </c>
      <c r="B1146" s="50">
        <v>47.02</v>
      </c>
      <c r="C1146" s="50">
        <v>32.686</v>
      </c>
      <c r="D1146" s="50">
        <v>24382.0</v>
      </c>
      <c r="E1146" s="51">
        <f t="shared" si="1"/>
        <v>0.01531388811</v>
      </c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</row>
    <row r="1147" ht="15.75" customHeight="1">
      <c r="A1147" s="49">
        <v>43243.62533333333</v>
      </c>
      <c r="B1147" s="50">
        <v>47.2</v>
      </c>
      <c r="C1147" s="50">
        <v>32.811</v>
      </c>
      <c r="D1147" s="50">
        <v>6965.0</v>
      </c>
      <c r="E1147" s="51">
        <f t="shared" si="1"/>
        <v>0.00382426727</v>
      </c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</row>
    <row r="1148" ht="15.75" customHeight="1">
      <c r="A1148" s="49">
        <v>43244.62533333333</v>
      </c>
      <c r="B1148" s="50">
        <v>48.0</v>
      </c>
      <c r="C1148" s="50">
        <v>33.367</v>
      </c>
      <c r="D1148" s="50">
        <v>3308.0</v>
      </c>
      <c r="E1148" s="51">
        <f t="shared" si="1"/>
        <v>0.01694553656</v>
      </c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</row>
    <row r="1149" ht="15.75" customHeight="1">
      <c r="A1149" s="49">
        <v>43245.62533333333</v>
      </c>
      <c r="B1149" s="50">
        <v>47.5</v>
      </c>
      <c r="C1149" s="50">
        <v>33.852</v>
      </c>
      <c r="D1149" s="50">
        <v>3688.0</v>
      </c>
      <c r="E1149" s="51">
        <f t="shared" si="1"/>
        <v>0.01453531933</v>
      </c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</row>
    <row r="1150" ht="15.75" customHeight="1">
      <c r="A1150" s="49">
        <v>43248.62533333333</v>
      </c>
      <c r="B1150" s="50">
        <v>47.85</v>
      </c>
      <c r="C1150" s="50">
        <v>34.102</v>
      </c>
      <c r="D1150" s="50">
        <v>6975.0</v>
      </c>
      <c r="E1150" s="51">
        <f t="shared" si="1"/>
        <v>0.00738508803</v>
      </c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</row>
    <row r="1151" ht="15.75" customHeight="1">
      <c r="A1151" s="49">
        <v>43249.62533333333</v>
      </c>
      <c r="B1151" s="50">
        <v>49.0</v>
      </c>
      <c r="C1151" s="50">
        <v>34.921</v>
      </c>
      <c r="D1151" s="50">
        <v>7422.0</v>
      </c>
      <c r="E1151" s="51">
        <f t="shared" si="1"/>
        <v>0.02401618673</v>
      </c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</row>
    <row r="1152" ht="15.75" customHeight="1">
      <c r="A1152" s="49">
        <v>43250.62533333333</v>
      </c>
      <c r="B1152" s="50">
        <v>49.0</v>
      </c>
      <c r="C1152" s="50">
        <v>34.921</v>
      </c>
      <c r="D1152" s="50">
        <v>5396.0</v>
      </c>
      <c r="E1152" s="51">
        <f t="shared" si="1"/>
        <v>0</v>
      </c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</row>
    <row r="1153" ht="15.75" customHeight="1">
      <c r="A1153" s="49">
        <v>43251.62533333333</v>
      </c>
      <c r="B1153" s="50">
        <v>49.0</v>
      </c>
      <c r="C1153" s="50">
        <v>34.921</v>
      </c>
      <c r="D1153" s="50">
        <v>6841.0</v>
      </c>
      <c r="E1153" s="51">
        <f t="shared" si="1"/>
        <v>0</v>
      </c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</row>
    <row r="1154" ht="15.75" customHeight="1">
      <c r="A1154" s="49">
        <v>43252.62533333333</v>
      </c>
      <c r="B1154" s="50">
        <v>49.3</v>
      </c>
      <c r="C1154" s="50">
        <v>35.135</v>
      </c>
      <c r="D1154" s="50">
        <v>10345.0</v>
      </c>
      <c r="E1154" s="51">
        <f t="shared" si="1"/>
        <v>0.006128117751</v>
      </c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</row>
    <row r="1155" ht="15.75" customHeight="1">
      <c r="A1155" s="49">
        <v>43255.62533333333</v>
      </c>
      <c r="B1155" s="50">
        <v>49.1</v>
      </c>
      <c r="C1155" s="50">
        <v>34.992</v>
      </c>
      <c r="D1155" s="50">
        <v>1003.0</v>
      </c>
      <c r="E1155" s="51">
        <f t="shared" si="1"/>
        <v>-0.004070015654</v>
      </c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</row>
    <row r="1156" ht="15.75" customHeight="1">
      <c r="A1156" s="49">
        <v>43256.62533333333</v>
      </c>
      <c r="B1156" s="50">
        <v>49.2</v>
      </c>
      <c r="C1156" s="50">
        <v>35.064</v>
      </c>
      <c r="D1156" s="50">
        <v>2098.0</v>
      </c>
      <c r="E1156" s="51">
        <f t="shared" si="1"/>
        <v>0.002057613169</v>
      </c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</row>
    <row r="1157" ht="15.75" customHeight="1">
      <c r="A1157" s="49">
        <v>43257.62533333333</v>
      </c>
      <c r="B1157" s="50">
        <v>49.9</v>
      </c>
      <c r="C1157" s="50">
        <v>35.563</v>
      </c>
      <c r="D1157" s="50">
        <v>3619.0</v>
      </c>
      <c r="E1157" s="51">
        <f t="shared" si="1"/>
        <v>0.01423112024</v>
      </c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</row>
    <row r="1158" ht="15.75" customHeight="1">
      <c r="A1158" s="49">
        <v>43258.62533333333</v>
      </c>
      <c r="B1158" s="50">
        <v>50.5</v>
      </c>
      <c r="C1158" s="50">
        <v>35.99</v>
      </c>
      <c r="D1158" s="50">
        <v>6143.0</v>
      </c>
      <c r="E1158" s="51">
        <f t="shared" si="1"/>
        <v>0.01200686106</v>
      </c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</row>
    <row r="1159" ht="15.75" customHeight="1">
      <c r="A1159" s="49">
        <v>43259.62533333333</v>
      </c>
      <c r="B1159" s="50">
        <v>50.5</v>
      </c>
      <c r="C1159" s="50">
        <v>35.99</v>
      </c>
      <c r="D1159" s="50">
        <v>2898.0</v>
      </c>
      <c r="E1159" s="51">
        <f t="shared" si="1"/>
        <v>0</v>
      </c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</row>
    <row r="1160" ht="15.75" customHeight="1">
      <c r="A1160" s="49">
        <v>43262.62533333333</v>
      </c>
      <c r="B1160" s="50">
        <v>50.0</v>
      </c>
      <c r="C1160" s="50">
        <v>35.634</v>
      </c>
      <c r="D1160" s="50">
        <v>5513.0</v>
      </c>
      <c r="E1160" s="51">
        <f t="shared" si="1"/>
        <v>-0.009891636566</v>
      </c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</row>
    <row r="1161" ht="15.75" customHeight="1">
      <c r="A1161" s="49">
        <v>43263.62533333333</v>
      </c>
      <c r="B1161" s="50">
        <v>50.2</v>
      </c>
      <c r="C1161" s="50">
        <v>35.776</v>
      </c>
      <c r="D1161" s="50">
        <v>5167.0</v>
      </c>
      <c r="E1161" s="51">
        <f t="shared" si="1"/>
        <v>0.003984958186</v>
      </c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</row>
    <row r="1162" ht="15.75" customHeight="1">
      <c r="A1162" s="49">
        <v>43264.62533333333</v>
      </c>
      <c r="B1162" s="50">
        <v>50.2</v>
      </c>
      <c r="C1162" s="50">
        <v>35.776</v>
      </c>
      <c r="D1162" s="50">
        <v>16657.0</v>
      </c>
      <c r="E1162" s="51">
        <f t="shared" si="1"/>
        <v>0</v>
      </c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</row>
    <row r="1163" ht="15.75" customHeight="1">
      <c r="A1163" s="49">
        <v>43265.62533333333</v>
      </c>
      <c r="B1163" s="50">
        <v>50.7</v>
      </c>
      <c r="C1163" s="50">
        <v>36.133</v>
      </c>
      <c r="D1163" s="50">
        <v>2151.0</v>
      </c>
      <c r="E1163" s="51">
        <f t="shared" si="1"/>
        <v>0.009978756708</v>
      </c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</row>
    <row r="1164" ht="15.75" customHeight="1">
      <c r="A1164" s="49">
        <v>43269.62533333333</v>
      </c>
      <c r="B1164" s="50">
        <v>52.3</v>
      </c>
      <c r="C1164" s="50">
        <v>37.273</v>
      </c>
      <c r="D1164" s="50">
        <v>23539.0</v>
      </c>
      <c r="E1164" s="51">
        <f t="shared" si="1"/>
        <v>0.03155010655</v>
      </c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</row>
    <row r="1165" ht="15.75" customHeight="1">
      <c r="A1165" s="49">
        <v>43270.62533333333</v>
      </c>
      <c r="B1165" s="50">
        <v>53.2</v>
      </c>
      <c r="C1165" s="50">
        <v>37.914</v>
      </c>
      <c r="D1165" s="50">
        <v>13337.0</v>
      </c>
      <c r="E1165" s="51">
        <f t="shared" si="1"/>
        <v>0.01719743514</v>
      </c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</row>
    <row r="1166" ht="15.75" customHeight="1">
      <c r="A1166" s="49">
        <v>43271.62533333333</v>
      </c>
      <c r="B1166" s="50">
        <v>53.76</v>
      </c>
      <c r="C1166" s="50">
        <v>38.313</v>
      </c>
      <c r="D1166" s="50">
        <v>8053.0</v>
      </c>
      <c r="E1166" s="51">
        <f t="shared" si="1"/>
        <v>0.01052381706</v>
      </c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</row>
    <row r="1167" ht="15.75" customHeight="1">
      <c r="A1167" s="49">
        <v>43272.62533333333</v>
      </c>
      <c r="B1167" s="50">
        <v>52.3</v>
      </c>
      <c r="C1167" s="50">
        <v>37.273</v>
      </c>
      <c r="D1167" s="50">
        <v>12383.0</v>
      </c>
      <c r="E1167" s="51">
        <f t="shared" si="1"/>
        <v>-0.02714483335</v>
      </c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</row>
    <row r="1168" ht="15.75" customHeight="1">
      <c r="A1168" s="49">
        <v>43273.62533333333</v>
      </c>
      <c r="B1168" s="50">
        <v>51.6</v>
      </c>
      <c r="C1168" s="50">
        <v>36.774</v>
      </c>
      <c r="D1168" s="50">
        <v>7643.0</v>
      </c>
      <c r="E1168" s="51">
        <f t="shared" si="1"/>
        <v>-0.01338770692</v>
      </c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</row>
    <row r="1169" ht="15.75" customHeight="1">
      <c r="A1169" s="49">
        <v>43276.62533333333</v>
      </c>
      <c r="B1169" s="50">
        <v>51.48</v>
      </c>
      <c r="C1169" s="50">
        <v>36.689</v>
      </c>
      <c r="D1169" s="50">
        <v>2764.0</v>
      </c>
      <c r="E1169" s="51">
        <f t="shared" si="1"/>
        <v>-0.002311415674</v>
      </c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</row>
    <row r="1170" ht="15.75" customHeight="1">
      <c r="A1170" s="49">
        <v>43277.62533333333</v>
      </c>
      <c r="B1170" s="50">
        <v>52.0</v>
      </c>
      <c r="C1170" s="50">
        <v>37.059</v>
      </c>
      <c r="D1170" s="50">
        <v>9680.0</v>
      </c>
      <c r="E1170" s="51">
        <f t="shared" si="1"/>
        <v>0.01008476655</v>
      </c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</row>
    <row r="1171" ht="15.75" customHeight="1">
      <c r="A1171" s="49">
        <v>43278.62533333333</v>
      </c>
      <c r="B1171" s="50">
        <v>51.5</v>
      </c>
      <c r="C1171" s="50">
        <v>36.703</v>
      </c>
      <c r="D1171" s="50">
        <v>10034.0</v>
      </c>
      <c r="E1171" s="51">
        <f t="shared" si="1"/>
        <v>-0.009606303462</v>
      </c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</row>
    <row r="1172" ht="15.75" customHeight="1">
      <c r="A1172" s="49">
        <v>43279.62533333333</v>
      </c>
      <c r="B1172" s="50">
        <v>51.0</v>
      </c>
      <c r="C1172" s="50">
        <v>36.346</v>
      </c>
      <c r="D1172" s="50">
        <v>5199.0</v>
      </c>
      <c r="E1172" s="51">
        <f t="shared" si="1"/>
        <v>-0.009726725336</v>
      </c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</row>
    <row r="1173" ht="15.75" customHeight="1">
      <c r="A1173" s="49">
        <v>43280.62533333333</v>
      </c>
      <c r="B1173" s="50">
        <v>50.5</v>
      </c>
      <c r="C1173" s="50">
        <v>35.99</v>
      </c>
      <c r="D1173" s="50">
        <v>5031.0</v>
      </c>
      <c r="E1173" s="51">
        <f t="shared" si="1"/>
        <v>-0.009794750454</v>
      </c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</row>
    <row r="1174" ht="15.75" customHeight="1">
      <c r="A1174" s="49">
        <v>43283.62533333333</v>
      </c>
      <c r="B1174" s="50">
        <v>50.25</v>
      </c>
      <c r="C1174" s="50">
        <v>35.812</v>
      </c>
      <c r="D1174" s="50">
        <v>3075.0</v>
      </c>
      <c r="E1174" s="51">
        <f t="shared" si="1"/>
        <v>-0.004945818283</v>
      </c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</row>
    <row r="1175" ht="15.75" customHeight="1">
      <c r="A1175" s="49">
        <v>43284.62533333333</v>
      </c>
      <c r="B1175" s="50">
        <v>51.5</v>
      </c>
      <c r="C1175" s="50">
        <v>36.703</v>
      </c>
      <c r="D1175" s="50">
        <v>9663.0</v>
      </c>
      <c r="E1175" s="51">
        <f t="shared" si="1"/>
        <v>0.02487992852</v>
      </c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</row>
    <row r="1176" ht="15.75" customHeight="1">
      <c r="A1176" s="49">
        <v>43285.62533333333</v>
      </c>
      <c r="B1176" s="50">
        <v>51.0</v>
      </c>
      <c r="C1176" s="50">
        <v>36.346</v>
      </c>
      <c r="D1176" s="50">
        <v>1905.0</v>
      </c>
      <c r="E1176" s="51">
        <f t="shared" si="1"/>
        <v>-0.009726725336</v>
      </c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</row>
    <row r="1177" ht="15.75" customHeight="1">
      <c r="A1177" s="49">
        <v>43286.62533333333</v>
      </c>
      <c r="B1177" s="50">
        <v>51.0</v>
      </c>
      <c r="C1177" s="50">
        <v>36.346</v>
      </c>
      <c r="D1177" s="50">
        <v>5093.0</v>
      </c>
      <c r="E1177" s="51">
        <f t="shared" si="1"/>
        <v>0</v>
      </c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</row>
    <row r="1178" ht="15.75" customHeight="1">
      <c r="A1178" s="49">
        <v>43287.62533333333</v>
      </c>
      <c r="B1178" s="50">
        <v>50.5</v>
      </c>
      <c r="C1178" s="50">
        <v>35.99</v>
      </c>
      <c r="D1178" s="50">
        <v>4014.0</v>
      </c>
      <c r="E1178" s="51">
        <f t="shared" si="1"/>
        <v>-0.009794750454</v>
      </c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</row>
    <row r="1179" ht="15.75" customHeight="1">
      <c r="A1179" s="49">
        <v>43290.62533333333</v>
      </c>
      <c r="B1179" s="50">
        <v>50.1</v>
      </c>
      <c r="C1179" s="50">
        <v>35.705</v>
      </c>
      <c r="D1179" s="50">
        <v>17942.0</v>
      </c>
      <c r="E1179" s="51">
        <f t="shared" si="1"/>
        <v>-0.007918866352</v>
      </c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</row>
    <row r="1180" ht="15.75" customHeight="1">
      <c r="A1180" s="49">
        <v>43291.62533333333</v>
      </c>
      <c r="B1180" s="50">
        <v>49.8</v>
      </c>
      <c r="C1180" s="50">
        <v>35.491</v>
      </c>
      <c r="D1180" s="50">
        <v>4007.0</v>
      </c>
      <c r="E1180" s="51">
        <f t="shared" si="1"/>
        <v>-0.005993558325</v>
      </c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</row>
    <row r="1181" ht="15.75" customHeight="1">
      <c r="A1181" s="49">
        <v>43292.62533333333</v>
      </c>
      <c r="B1181" s="50">
        <v>49.82</v>
      </c>
      <c r="C1181" s="50">
        <v>35.505</v>
      </c>
      <c r="D1181" s="50">
        <v>2300.0</v>
      </c>
      <c r="E1181" s="51">
        <f t="shared" si="1"/>
        <v>0.0003944662027</v>
      </c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</row>
    <row r="1182" ht="15.75" customHeight="1">
      <c r="A1182" s="49">
        <v>43293.62533333333</v>
      </c>
      <c r="B1182" s="50">
        <v>49.48</v>
      </c>
      <c r="C1182" s="50">
        <v>35.263</v>
      </c>
      <c r="D1182" s="50">
        <v>3006.0</v>
      </c>
      <c r="E1182" s="51">
        <f t="shared" si="1"/>
        <v>-0.006815941417</v>
      </c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</row>
    <row r="1183" ht="15.75" customHeight="1">
      <c r="A1183" s="49">
        <v>43294.62533333333</v>
      </c>
      <c r="B1183" s="50">
        <v>49.5</v>
      </c>
      <c r="C1183" s="50">
        <v>35.277</v>
      </c>
      <c r="D1183" s="50">
        <v>1352.0</v>
      </c>
      <c r="E1183" s="51">
        <f t="shared" si="1"/>
        <v>0.0003970167031</v>
      </c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</row>
    <row r="1184" ht="15.75" customHeight="1">
      <c r="A1184" s="49">
        <v>43297.62533333333</v>
      </c>
      <c r="B1184" s="50">
        <v>49.9</v>
      </c>
      <c r="C1184" s="50">
        <v>35.563</v>
      </c>
      <c r="D1184" s="50">
        <v>1161.0</v>
      </c>
      <c r="E1184" s="51">
        <f t="shared" si="1"/>
        <v>0.008107265357</v>
      </c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</row>
    <row r="1185" ht="15.75" customHeight="1">
      <c r="A1185" s="49">
        <v>43298.62533333333</v>
      </c>
      <c r="B1185" s="50">
        <v>49.4</v>
      </c>
      <c r="C1185" s="50">
        <v>35.206</v>
      </c>
      <c r="D1185" s="50">
        <v>4115.0</v>
      </c>
      <c r="E1185" s="51">
        <f t="shared" si="1"/>
        <v>-0.01003852318</v>
      </c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</row>
    <row r="1186" ht="15.75" customHeight="1">
      <c r="A1186" s="49">
        <v>43299.62533333333</v>
      </c>
      <c r="B1186" s="50">
        <v>50.75</v>
      </c>
      <c r="C1186" s="50">
        <v>36.168</v>
      </c>
      <c r="D1186" s="50">
        <v>1841.0</v>
      </c>
      <c r="E1186" s="51">
        <f t="shared" si="1"/>
        <v>0.0273248878</v>
      </c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</row>
    <row r="1187" ht="15.75" customHeight="1">
      <c r="A1187" s="49">
        <v>43300.62533333333</v>
      </c>
      <c r="B1187" s="50">
        <v>50.2</v>
      </c>
      <c r="C1187" s="50">
        <v>35.776</v>
      </c>
      <c r="D1187" s="50">
        <v>3454.0</v>
      </c>
      <c r="E1187" s="51">
        <f t="shared" si="1"/>
        <v>-0.01083831011</v>
      </c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</row>
    <row r="1188" ht="15.75" customHeight="1">
      <c r="A1188" s="49">
        <v>43301.62533333333</v>
      </c>
      <c r="B1188" s="50">
        <v>50.85</v>
      </c>
      <c r="C1188" s="50">
        <v>36.24</v>
      </c>
      <c r="D1188" s="50">
        <v>1332.0</v>
      </c>
      <c r="E1188" s="51">
        <f t="shared" si="1"/>
        <v>0.01296958855</v>
      </c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</row>
    <row r="1189" ht="15.75" customHeight="1">
      <c r="A1189" s="49">
        <v>43304.62533333333</v>
      </c>
      <c r="B1189" s="50">
        <v>50.34</v>
      </c>
      <c r="C1189" s="50">
        <v>35.876</v>
      </c>
      <c r="D1189" s="50">
        <v>2484.0</v>
      </c>
      <c r="E1189" s="51">
        <f t="shared" si="1"/>
        <v>-0.01004415011</v>
      </c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</row>
    <row r="1190" ht="15.75" customHeight="1">
      <c r="A1190" s="49">
        <v>43305.62533333333</v>
      </c>
      <c r="B1190" s="50">
        <v>50.6</v>
      </c>
      <c r="C1190" s="50">
        <v>36.061</v>
      </c>
      <c r="D1190" s="50">
        <v>1504.0</v>
      </c>
      <c r="E1190" s="51">
        <f t="shared" si="1"/>
        <v>0.005156650686</v>
      </c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</row>
    <row r="1191" ht="15.75" customHeight="1">
      <c r="A1191" s="49">
        <v>43307.62533333333</v>
      </c>
      <c r="B1191" s="50">
        <v>50.49</v>
      </c>
      <c r="C1191" s="50">
        <v>35.983</v>
      </c>
      <c r="D1191" s="50">
        <v>13425.0</v>
      </c>
      <c r="E1191" s="51">
        <f t="shared" si="1"/>
        <v>-0.002163001581</v>
      </c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</row>
    <row r="1192" ht="15.75" customHeight="1">
      <c r="A1192" s="49">
        <v>43308.62533333333</v>
      </c>
      <c r="B1192" s="50">
        <v>50.55</v>
      </c>
      <c r="C1192" s="50">
        <v>36.026</v>
      </c>
      <c r="D1192" s="50">
        <v>1998.0</v>
      </c>
      <c r="E1192" s="51">
        <f t="shared" si="1"/>
        <v>0.001195008754</v>
      </c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</row>
    <row r="1193" ht="15.75" customHeight="1">
      <c r="A1193" s="49">
        <v>43311.62533333333</v>
      </c>
      <c r="B1193" s="50">
        <v>51.0</v>
      </c>
      <c r="C1193" s="50">
        <v>36.346</v>
      </c>
      <c r="D1193" s="50">
        <v>6345.0</v>
      </c>
      <c r="E1193" s="51">
        <f t="shared" si="1"/>
        <v>0.008882473769</v>
      </c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</row>
    <row r="1194" ht="15.75" customHeight="1">
      <c r="A1194" s="49">
        <v>43312.62533333333</v>
      </c>
      <c r="B1194" s="50">
        <v>52.5</v>
      </c>
      <c r="C1194" s="50">
        <v>37.415</v>
      </c>
      <c r="D1194" s="50">
        <v>3877.0</v>
      </c>
      <c r="E1194" s="51">
        <f t="shared" si="1"/>
        <v>0.02941176471</v>
      </c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</row>
    <row r="1195" ht="15.75" customHeight="1">
      <c r="A1195" s="49">
        <v>43313.62533333333</v>
      </c>
      <c r="B1195" s="50">
        <v>53.0</v>
      </c>
      <c r="C1195" s="50">
        <v>37.772</v>
      </c>
      <c r="D1195" s="50">
        <v>6341.0</v>
      </c>
      <c r="E1195" s="51">
        <f t="shared" si="1"/>
        <v>0.009541627689</v>
      </c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</row>
    <row r="1196" ht="15.75" customHeight="1">
      <c r="A1196" s="49">
        <v>43314.62533333333</v>
      </c>
      <c r="B1196" s="50">
        <v>53.6</v>
      </c>
      <c r="C1196" s="50">
        <v>38.199</v>
      </c>
      <c r="D1196" s="50">
        <v>11339.0</v>
      </c>
      <c r="E1196" s="51">
        <f t="shared" si="1"/>
        <v>0.01130467013</v>
      </c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</row>
    <row r="1197" ht="15.75" customHeight="1">
      <c r="A1197" s="49">
        <v>43315.62533333333</v>
      </c>
      <c r="B1197" s="50">
        <v>54.0</v>
      </c>
      <c r="C1197" s="50">
        <v>38.484</v>
      </c>
      <c r="D1197" s="50">
        <v>9177.0</v>
      </c>
      <c r="E1197" s="51">
        <f t="shared" si="1"/>
        <v>0.007460928297</v>
      </c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</row>
    <row r="1198" ht="15.75" customHeight="1">
      <c r="A1198" s="49">
        <v>43318.62533333333</v>
      </c>
      <c r="B1198" s="50">
        <v>54.51</v>
      </c>
      <c r="C1198" s="50">
        <v>38.848</v>
      </c>
      <c r="D1198" s="50">
        <v>1859.0</v>
      </c>
      <c r="E1198" s="51">
        <f t="shared" si="1"/>
        <v>0.00945847625</v>
      </c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</row>
    <row r="1199" ht="15.75" customHeight="1">
      <c r="A1199" s="49">
        <v>43319.62533333333</v>
      </c>
      <c r="B1199" s="50">
        <v>54.99</v>
      </c>
      <c r="C1199" s="50">
        <v>39.19</v>
      </c>
      <c r="D1199" s="50">
        <v>2982.0</v>
      </c>
      <c r="E1199" s="51">
        <f t="shared" si="1"/>
        <v>0.00880354201</v>
      </c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</row>
    <row r="1200" ht="15.75" customHeight="1">
      <c r="A1200" s="49">
        <v>43320.62533333333</v>
      </c>
      <c r="B1200" s="50">
        <v>54.65</v>
      </c>
      <c r="C1200" s="50">
        <v>38.948</v>
      </c>
      <c r="D1200" s="50">
        <v>3186.0</v>
      </c>
      <c r="E1200" s="51">
        <f t="shared" si="1"/>
        <v>-0.006175044654</v>
      </c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</row>
    <row r="1201" ht="15.75" customHeight="1">
      <c r="A1201" s="49">
        <v>43321.62533333333</v>
      </c>
      <c r="B1201" s="50">
        <v>54.11</v>
      </c>
      <c r="C1201" s="50">
        <v>38.563</v>
      </c>
      <c r="D1201" s="50">
        <v>2005.0</v>
      </c>
      <c r="E1201" s="51">
        <f t="shared" si="1"/>
        <v>-0.009884974838</v>
      </c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</row>
    <row r="1202" ht="15.75" customHeight="1">
      <c r="A1202" s="49">
        <v>43322.62533333333</v>
      </c>
      <c r="B1202" s="50">
        <v>53.01</v>
      </c>
      <c r="C1202" s="50">
        <v>37.779</v>
      </c>
      <c r="D1202" s="50">
        <v>6039.0</v>
      </c>
      <c r="E1202" s="51">
        <f t="shared" si="1"/>
        <v>-0.02033036849</v>
      </c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</row>
    <row r="1203" ht="15.75" customHeight="1">
      <c r="A1203" s="49">
        <v>43326.62533333333</v>
      </c>
      <c r="B1203" s="50">
        <v>53.5</v>
      </c>
      <c r="C1203" s="50">
        <v>38.128</v>
      </c>
      <c r="D1203" s="50">
        <v>2342.0</v>
      </c>
      <c r="E1203" s="51">
        <f t="shared" si="1"/>
        <v>0.00923793642</v>
      </c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</row>
    <row r="1204" ht="15.75" customHeight="1">
      <c r="A1204" s="49">
        <v>43327.62533333333</v>
      </c>
      <c r="B1204" s="50">
        <v>53.0</v>
      </c>
      <c r="C1204" s="50">
        <v>37.772</v>
      </c>
      <c r="D1204" s="50">
        <v>1329.0</v>
      </c>
      <c r="E1204" s="51">
        <f t="shared" si="1"/>
        <v>-0.009336970206</v>
      </c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</row>
    <row r="1205" ht="15.75" customHeight="1">
      <c r="A1205" s="49">
        <v>43328.62533333333</v>
      </c>
      <c r="B1205" s="50">
        <v>53.0</v>
      </c>
      <c r="C1205" s="50">
        <v>37.772</v>
      </c>
      <c r="D1205" s="50">
        <v>1106.0</v>
      </c>
      <c r="E1205" s="51">
        <f t="shared" si="1"/>
        <v>0</v>
      </c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</row>
    <row r="1206" ht="15.75" customHeight="1">
      <c r="A1206" s="49">
        <v>43329.62533333333</v>
      </c>
      <c r="B1206" s="50">
        <v>52.01</v>
      </c>
      <c r="C1206" s="50">
        <v>37.066</v>
      </c>
      <c r="D1206" s="50">
        <v>2825.0</v>
      </c>
      <c r="E1206" s="51">
        <f t="shared" si="1"/>
        <v>-0.01869109393</v>
      </c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</row>
    <row r="1207" ht="15.75" customHeight="1">
      <c r="A1207" s="49">
        <v>43332.62533333333</v>
      </c>
      <c r="B1207" s="50">
        <v>52.98</v>
      </c>
      <c r="C1207" s="50">
        <v>37.758</v>
      </c>
      <c r="D1207" s="50">
        <v>1315.0</v>
      </c>
      <c r="E1207" s="51">
        <f t="shared" si="1"/>
        <v>0.01866940053</v>
      </c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</row>
    <row r="1208" ht="15.75" customHeight="1">
      <c r="A1208" s="49">
        <v>43335.62533333333</v>
      </c>
      <c r="B1208" s="50">
        <v>52.98</v>
      </c>
      <c r="C1208" s="50">
        <v>37.758</v>
      </c>
      <c r="D1208" s="50">
        <v>186.0</v>
      </c>
      <c r="E1208" s="51">
        <f t="shared" si="1"/>
        <v>0</v>
      </c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</row>
    <row r="1209" ht="15.75" customHeight="1">
      <c r="A1209" s="49">
        <v>43336.62533333333</v>
      </c>
      <c r="B1209" s="50">
        <v>52.7</v>
      </c>
      <c r="C1209" s="50">
        <v>37.558</v>
      </c>
      <c r="D1209" s="50">
        <v>191.0</v>
      </c>
      <c r="E1209" s="51">
        <f t="shared" si="1"/>
        <v>-0.005296890725</v>
      </c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</row>
    <row r="1210" ht="15.75" customHeight="1">
      <c r="A1210" s="49">
        <v>43339.62533333333</v>
      </c>
      <c r="B1210" s="50">
        <v>52.28</v>
      </c>
      <c r="C1210" s="50">
        <v>37.259</v>
      </c>
      <c r="D1210" s="50">
        <v>1253.0</v>
      </c>
      <c r="E1210" s="51">
        <f t="shared" si="1"/>
        <v>-0.007961020289</v>
      </c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</row>
    <row r="1211" ht="15.75" customHeight="1">
      <c r="A1211" s="49">
        <v>43340.62533333333</v>
      </c>
      <c r="B1211" s="50">
        <v>54.0</v>
      </c>
      <c r="C1211" s="50">
        <v>38.484</v>
      </c>
      <c r="D1211" s="50">
        <v>3757.0</v>
      </c>
      <c r="E1211" s="51">
        <f t="shared" si="1"/>
        <v>0.03287796237</v>
      </c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</row>
    <row r="1212" ht="15.75" customHeight="1">
      <c r="A1212" s="49">
        <v>43341.62533333333</v>
      </c>
      <c r="B1212" s="50">
        <v>54.5</v>
      </c>
      <c r="C1212" s="50">
        <v>38.841</v>
      </c>
      <c r="D1212" s="50">
        <v>4075.0</v>
      </c>
      <c r="E1212" s="51">
        <f t="shared" si="1"/>
        <v>0.009276582476</v>
      </c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</row>
    <row r="1213" ht="15.75" customHeight="1">
      <c r="A1213" s="49">
        <v>43342.62533333333</v>
      </c>
      <c r="B1213" s="50">
        <v>53.1</v>
      </c>
      <c r="C1213" s="50">
        <v>37.843</v>
      </c>
      <c r="D1213" s="50">
        <v>75967.0</v>
      </c>
      <c r="E1213" s="51">
        <f t="shared" si="1"/>
        <v>-0.02569449808</v>
      </c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</row>
    <row r="1214" ht="15.75" customHeight="1">
      <c r="A1214" s="49">
        <v>43343.62533333333</v>
      </c>
      <c r="B1214" s="50">
        <v>53.3</v>
      </c>
      <c r="C1214" s="50">
        <v>37.986</v>
      </c>
      <c r="D1214" s="50">
        <v>1113.0</v>
      </c>
      <c r="E1214" s="51">
        <f t="shared" si="1"/>
        <v>0.003778770182</v>
      </c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</row>
    <row r="1215" ht="15.75" customHeight="1">
      <c r="A1215" s="49">
        <v>43346.62533333333</v>
      </c>
      <c r="B1215" s="50">
        <v>52.04</v>
      </c>
      <c r="C1215" s="50">
        <v>37.088</v>
      </c>
      <c r="D1215" s="50">
        <v>5056.0</v>
      </c>
      <c r="E1215" s="51">
        <f t="shared" si="1"/>
        <v>-0.02364028853</v>
      </c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</row>
    <row r="1216" ht="15.75" customHeight="1">
      <c r="A1216" s="49">
        <v>43347.62533333333</v>
      </c>
      <c r="B1216" s="50">
        <v>51.5</v>
      </c>
      <c r="C1216" s="50">
        <v>36.703</v>
      </c>
      <c r="D1216" s="50">
        <v>5902.0</v>
      </c>
      <c r="E1216" s="51">
        <f t="shared" si="1"/>
        <v>-0.01038071613</v>
      </c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</row>
    <row r="1217" ht="15.75" customHeight="1">
      <c r="A1217" s="49">
        <v>43348.62533333333</v>
      </c>
      <c r="B1217" s="50">
        <v>50.45</v>
      </c>
      <c r="C1217" s="50">
        <v>35.954</v>
      </c>
      <c r="D1217" s="50">
        <v>10355.0</v>
      </c>
      <c r="E1217" s="51">
        <f t="shared" si="1"/>
        <v>-0.02040705119</v>
      </c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</row>
    <row r="1218" ht="15.75" customHeight="1">
      <c r="A1218" s="49">
        <v>43349.62533333333</v>
      </c>
      <c r="B1218" s="50">
        <v>47.39</v>
      </c>
      <c r="C1218" s="50">
        <v>33.774</v>
      </c>
      <c r="D1218" s="50">
        <v>28279.0</v>
      </c>
      <c r="E1218" s="51">
        <f t="shared" si="1"/>
        <v>-0.0606330311</v>
      </c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</row>
    <row r="1219" ht="15.75" customHeight="1">
      <c r="A1219" s="49">
        <v>43350.62533333333</v>
      </c>
      <c r="B1219" s="50">
        <v>50.27</v>
      </c>
      <c r="C1219" s="50">
        <v>35.826</v>
      </c>
      <c r="D1219" s="50">
        <v>16396.0</v>
      </c>
      <c r="E1219" s="51">
        <f t="shared" si="1"/>
        <v>0.06075679517</v>
      </c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</row>
    <row r="1220" ht="15.75" customHeight="1">
      <c r="A1220" s="49">
        <v>43353.62533333333</v>
      </c>
      <c r="B1220" s="50">
        <v>51.0</v>
      </c>
      <c r="C1220" s="50">
        <v>36.346</v>
      </c>
      <c r="D1220" s="50">
        <v>5777.0</v>
      </c>
      <c r="E1220" s="51">
        <f t="shared" si="1"/>
        <v>0.01451459834</v>
      </c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</row>
    <row r="1221" ht="15.75" customHeight="1">
      <c r="A1221" s="49">
        <v>43355.62533333333</v>
      </c>
      <c r="B1221" s="50">
        <v>49.9</v>
      </c>
      <c r="C1221" s="50">
        <v>35.563</v>
      </c>
      <c r="D1221" s="50">
        <v>4910.0</v>
      </c>
      <c r="E1221" s="51">
        <f t="shared" si="1"/>
        <v>-0.02154294833</v>
      </c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</row>
    <row r="1222" ht="15.75" customHeight="1">
      <c r="A1222" s="49">
        <v>43356.62533333333</v>
      </c>
      <c r="B1222" s="50">
        <v>49.88</v>
      </c>
      <c r="C1222" s="50">
        <v>35.548</v>
      </c>
      <c r="D1222" s="50">
        <v>16361.0</v>
      </c>
      <c r="E1222" s="51">
        <f t="shared" si="1"/>
        <v>-0.0004217866884</v>
      </c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</row>
    <row r="1223" ht="15.75" customHeight="1">
      <c r="A1223" s="49">
        <v>43357.62533333333</v>
      </c>
      <c r="B1223" s="50">
        <v>49.35</v>
      </c>
      <c r="C1223" s="50">
        <v>35.171</v>
      </c>
      <c r="D1223" s="50">
        <v>3514.0</v>
      </c>
      <c r="E1223" s="51">
        <f t="shared" si="1"/>
        <v>-0.01060537864</v>
      </c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</row>
    <row r="1224" ht="15.75" customHeight="1">
      <c r="A1224" s="49">
        <v>43360.62533333333</v>
      </c>
      <c r="B1224" s="50">
        <v>49.4</v>
      </c>
      <c r="C1224" s="50">
        <v>35.206</v>
      </c>
      <c r="D1224" s="50">
        <v>398.0</v>
      </c>
      <c r="E1224" s="51">
        <f t="shared" si="1"/>
        <v>0.0009951380399</v>
      </c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</row>
    <row r="1225" ht="15.75" customHeight="1">
      <c r="A1225" s="49">
        <v>43361.62533333333</v>
      </c>
      <c r="B1225" s="50">
        <v>49.9</v>
      </c>
      <c r="C1225" s="50">
        <v>35.563</v>
      </c>
      <c r="D1225" s="50">
        <v>3919.0</v>
      </c>
      <c r="E1225" s="51">
        <f t="shared" si="1"/>
        <v>0.01014031699</v>
      </c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</row>
    <row r="1226" ht="15.75" customHeight="1">
      <c r="A1226" s="49">
        <v>43362.62533333333</v>
      </c>
      <c r="B1226" s="50">
        <v>49.15</v>
      </c>
      <c r="C1226" s="50">
        <v>35.028</v>
      </c>
      <c r="D1226" s="50">
        <v>3297.0</v>
      </c>
      <c r="E1226" s="51">
        <f t="shared" si="1"/>
        <v>-0.01504372522</v>
      </c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</row>
    <row r="1227" ht="15.75" customHeight="1">
      <c r="A1227" s="49">
        <v>43363.62533333333</v>
      </c>
      <c r="B1227" s="50">
        <v>48.95</v>
      </c>
      <c r="C1227" s="50">
        <v>34.885</v>
      </c>
      <c r="D1227" s="50">
        <v>2387.0</v>
      </c>
      <c r="E1227" s="51">
        <f t="shared" si="1"/>
        <v>-0.004082448327</v>
      </c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</row>
    <row r="1228" ht="15.75" customHeight="1">
      <c r="A1228" s="49">
        <v>43364.62533333333</v>
      </c>
      <c r="B1228" s="50">
        <v>48.8</v>
      </c>
      <c r="C1228" s="50">
        <v>34.779</v>
      </c>
      <c r="D1228" s="50">
        <v>6002.0</v>
      </c>
      <c r="E1228" s="51">
        <f t="shared" si="1"/>
        <v>-0.003038555253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</row>
    <row r="1229" ht="15.75" customHeight="1">
      <c r="A1229" s="49">
        <v>43367.62533333333</v>
      </c>
      <c r="B1229" s="50">
        <v>48.8</v>
      </c>
      <c r="C1229" s="50">
        <v>34.779</v>
      </c>
      <c r="D1229" s="50">
        <v>3647.0</v>
      </c>
      <c r="E1229" s="51">
        <f t="shared" si="1"/>
        <v>0</v>
      </c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</row>
    <row r="1230" ht="15.75" customHeight="1">
      <c r="A1230" s="49">
        <v>43368.62533333333</v>
      </c>
      <c r="B1230" s="50">
        <v>49.2</v>
      </c>
      <c r="C1230" s="50">
        <v>35.064</v>
      </c>
      <c r="D1230" s="50">
        <v>1365.0</v>
      </c>
      <c r="E1230" s="51">
        <f t="shared" si="1"/>
        <v>0.00819460019</v>
      </c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</row>
    <row r="1231" ht="15.75" customHeight="1">
      <c r="A1231" s="49">
        <v>43369.62533333333</v>
      </c>
      <c r="B1231" s="50">
        <v>49.1</v>
      </c>
      <c r="C1231" s="50">
        <v>34.992</v>
      </c>
      <c r="D1231" s="50">
        <v>664.0</v>
      </c>
      <c r="E1231" s="51">
        <f t="shared" si="1"/>
        <v>-0.00205338809</v>
      </c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</row>
    <row r="1232" ht="15.75" customHeight="1">
      <c r="A1232" s="49">
        <v>43370.62533333333</v>
      </c>
      <c r="B1232" s="50">
        <v>48.8</v>
      </c>
      <c r="C1232" s="50">
        <v>34.779</v>
      </c>
      <c r="D1232" s="50">
        <v>5105.0</v>
      </c>
      <c r="E1232" s="51">
        <f t="shared" si="1"/>
        <v>-0.006087105624</v>
      </c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</row>
    <row r="1233" ht="15.75" customHeight="1">
      <c r="A1233" s="49">
        <v>43371.62533333333</v>
      </c>
      <c r="B1233" s="50">
        <v>48.79</v>
      </c>
      <c r="C1233" s="50">
        <v>34.771</v>
      </c>
      <c r="D1233" s="50">
        <v>2759.0</v>
      </c>
      <c r="E1233" s="51">
        <f t="shared" si="1"/>
        <v>-0.000230023865</v>
      </c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</row>
    <row r="1234" ht="15.75" customHeight="1">
      <c r="A1234" s="49">
        <v>43374.62533333333</v>
      </c>
      <c r="B1234" s="50">
        <v>48.4</v>
      </c>
      <c r="C1234" s="50">
        <v>34.493</v>
      </c>
      <c r="D1234" s="50">
        <v>886.0</v>
      </c>
      <c r="E1234" s="51">
        <f t="shared" si="1"/>
        <v>-0.007995168387</v>
      </c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</row>
    <row r="1235" ht="15.75" customHeight="1">
      <c r="A1235" s="49">
        <v>43375.62533333333</v>
      </c>
      <c r="B1235" s="50">
        <v>47.92</v>
      </c>
      <c r="C1235" s="50">
        <v>34.151</v>
      </c>
      <c r="D1235" s="50">
        <v>3008.0</v>
      </c>
      <c r="E1235" s="51">
        <f t="shared" si="1"/>
        <v>-0.009915055229</v>
      </c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</row>
    <row r="1236" ht="15.75" customHeight="1">
      <c r="A1236" s="49">
        <v>43376.62533333333</v>
      </c>
      <c r="B1236" s="50">
        <v>46.27</v>
      </c>
      <c r="C1236" s="50">
        <v>32.975</v>
      </c>
      <c r="D1236" s="50">
        <v>6251.0</v>
      </c>
      <c r="E1236" s="51">
        <f t="shared" si="1"/>
        <v>-0.03443530204</v>
      </c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</row>
    <row r="1237" ht="15.75" customHeight="1">
      <c r="A1237" s="49">
        <v>43377.62533333333</v>
      </c>
      <c r="B1237" s="50">
        <v>44.91</v>
      </c>
      <c r="C1237" s="50">
        <v>32.006</v>
      </c>
      <c r="D1237" s="50">
        <v>12663.0</v>
      </c>
      <c r="E1237" s="51">
        <f t="shared" si="1"/>
        <v>-0.02938589841</v>
      </c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</row>
    <row r="1238" ht="15.75" customHeight="1">
      <c r="A1238" s="49">
        <v>43378.62533333333</v>
      </c>
      <c r="B1238" s="50">
        <v>45.86</v>
      </c>
      <c r="C1238" s="50">
        <v>32.683</v>
      </c>
      <c r="D1238" s="50">
        <v>12291.0</v>
      </c>
      <c r="E1238" s="51">
        <f t="shared" si="1"/>
        <v>0.02115228395</v>
      </c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</row>
    <row r="1239" ht="15.75" customHeight="1">
      <c r="A1239" s="49">
        <v>43381.62533333333</v>
      </c>
      <c r="B1239" s="50">
        <v>45.8</v>
      </c>
      <c r="C1239" s="50">
        <v>32.641</v>
      </c>
      <c r="D1239" s="50">
        <v>5211.0</v>
      </c>
      <c r="E1239" s="51">
        <f t="shared" si="1"/>
        <v>-0.00128507175</v>
      </c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</row>
    <row r="1240" ht="15.75" customHeight="1">
      <c r="A1240" s="49">
        <v>43382.62533333333</v>
      </c>
      <c r="B1240" s="50">
        <v>44.5</v>
      </c>
      <c r="C1240" s="50">
        <v>31.714</v>
      </c>
      <c r="D1240" s="50">
        <v>1196.0</v>
      </c>
      <c r="E1240" s="51">
        <f t="shared" si="1"/>
        <v>-0.0283998652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</row>
    <row r="1241" ht="15.75" customHeight="1">
      <c r="A1241" s="49">
        <v>43383.62533333333</v>
      </c>
      <c r="B1241" s="50">
        <v>45.49</v>
      </c>
      <c r="C1241" s="50">
        <v>32.42</v>
      </c>
      <c r="D1241" s="50">
        <v>1378.0</v>
      </c>
      <c r="E1241" s="51">
        <f t="shared" si="1"/>
        <v>0.02226146181</v>
      </c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</row>
    <row r="1242" ht="15.75" customHeight="1">
      <c r="A1242" s="49">
        <v>43384.62533333333</v>
      </c>
      <c r="B1242" s="50">
        <v>44.51</v>
      </c>
      <c r="C1242" s="50">
        <v>31.721</v>
      </c>
      <c r="D1242" s="50">
        <v>731.0</v>
      </c>
      <c r="E1242" s="51">
        <f t="shared" si="1"/>
        <v>-0.02156076496</v>
      </c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</row>
    <row r="1243" ht="15.75" customHeight="1">
      <c r="A1243" s="49">
        <v>43385.62533333333</v>
      </c>
      <c r="B1243" s="50">
        <v>44.0</v>
      </c>
      <c r="C1243" s="50">
        <v>31.358</v>
      </c>
      <c r="D1243" s="50">
        <v>3285.0</v>
      </c>
      <c r="E1243" s="51">
        <f t="shared" si="1"/>
        <v>-0.01144352322</v>
      </c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</row>
    <row r="1244" ht="15.75" customHeight="1">
      <c r="A1244" s="49">
        <v>43389.62533333333</v>
      </c>
      <c r="B1244" s="50">
        <v>42.95</v>
      </c>
      <c r="C1244" s="50">
        <v>30.609</v>
      </c>
      <c r="D1244" s="50">
        <v>2937.0</v>
      </c>
      <c r="E1244" s="51">
        <f t="shared" si="1"/>
        <v>-0.02388545188</v>
      </c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</row>
    <row r="1245" ht="15.75" customHeight="1">
      <c r="A1245" s="49">
        <v>43390.62533333333</v>
      </c>
      <c r="B1245" s="50">
        <v>41.67</v>
      </c>
      <c r="C1245" s="50">
        <v>29.697</v>
      </c>
      <c r="D1245" s="50">
        <v>13692.0</v>
      </c>
      <c r="E1245" s="51">
        <f t="shared" si="1"/>
        <v>-0.02979515829</v>
      </c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</row>
    <row r="1246" ht="15.75" customHeight="1">
      <c r="A1246" s="49">
        <v>43391.62533333333</v>
      </c>
      <c r="B1246" s="50">
        <v>41.6</v>
      </c>
      <c r="C1246" s="50">
        <v>29.647</v>
      </c>
      <c r="D1246" s="50">
        <v>8156.0</v>
      </c>
      <c r="E1246" s="51">
        <f t="shared" si="1"/>
        <v>-0.001683671751</v>
      </c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</row>
    <row r="1247" ht="15.75" customHeight="1">
      <c r="A1247" s="49">
        <v>43392.62533333333</v>
      </c>
      <c r="B1247" s="50">
        <v>42.48</v>
      </c>
      <c r="C1247" s="50">
        <v>30.274</v>
      </c>
      <c r="D1247" s="50">
        <v>7992.0</v>
      </c>
      <c r="E1247" s="51">
        <f t="shared" si="1"/>
        <v>0.02114885149</v>
      </c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</row>
    <row r="1248" ht="15.75" customHeight="1">
      <c r="A1248" s="49">
        <v>43395.62533333333</v>
      </c>
      <c r="B1248" s="50">
        <v>43.45</v>
      </c>
      <c r="C1248" s="50">
        <v>30.966</v>
      </c>
      <c r="D1248" s="50">
        <v>2099.0</v>
      </c>
      <c r="E1248" s="51">
        <f t="shared" si="1"/>
        <v>0.02285789787</v>
      </c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</row>
    <row r="1249" ht="15.75" customHeight="1">
      <c r="A1249" s="49">
        <v>43396.62533333333</v>
      </c>
      <c r="B1249" s="50">
        <v>43.06</v>
      </c>
      <c r="C1249" s="50">
        <v>30.688</v>
      </c>
      <c r="D1249" s="50">
        <v>2842.0</v>
      </c>
      <c r="E1249" s="51">
        <f t="shared" si="1"/>
        <v>-0.008977588323</v>
      </c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</row>
    <row r="1250" ht="15.75" customHeight="1">
      <c r="A1250" s="49">
        <v>43397.62533333333</v>
      </c>
      <c r="B1250" s="50">
        <v>42.13</v>
      </c>
      <c r="C1250" s="50">
        <v>30.025</v>
      </c>
      <c r="D1250" s="50">
        <v>1216.0</v>
      </c>
      <c r="E1250" s="51">
        <f t="shared" si="1"/>
        <v>-0.02160453597</v>
      </c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</row>
    <row r="1251" ht="15.75" customHeight="1">
      <c r="A1251" s="49">
        <v>43398.62533333333</v>
      </c>
      <c r="B1251" s="50">
        <v>41.78</v>
      </c>
      <c r="C1251" s="50">
        <v>29.776</v>
      </c>
      <c r="D1251" s="50">
        <v>13544.0</v>
      </c>
      <c r="E1251" s="51">
        <f t="shared" si="1"/>
        <v>-0.008293089092</v>
      </c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</row>
    <row r="1252" ht="15.75" customHeight="1">
      <c r="A1252" s="49">
        <v>43399.62533333333</v>
      </c>
      <c r="B1252" s="50">
        <v>42.4</v>
      </c>
      <c r="C1252" s="50">
        <v>30.217</v>
      </c>
      <c r="D1252" s="50">
        <v>3071.0</v>
      </c>
      <c r="E1252" s="51">
        <f t="shared" si="1"/>
        <v>0.01481058571</v>
      </c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</row>
    <row r="1253" ht="15.75" customHeight="1">
      <c r="A1253" s="49">
        <v>43402.62533333333</v>
      </c>
      <c r="B1253" s="50">
        <v>43.0</v>
      </c>
      <c r="C1253" s="50">
        <v>30.645</v>
      </c>
      <c r="D1253" s="50">
        <v>3062.0</v>
      </c>
      <c r="E1253" s="51">
        <f t="shared" si="1"/>
        <v>0.0141642122</v>
      </c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</row>
    <row r="1254" ht="15.75" customHeight="1">
      <c r="A1254" s="49">
        <v>43403.62533333333</v>
      </c>
      <c r="B1254" s="50">
        <v>43.0</v>
      </c>
      <c r="C1254" s="50">
        <v>30.645</v>
      </c>
      <c r="D1254" s="50">
        <v>22584.0</v>
      </c>
      <c r="E1254" s="51">
        <f t="shared" si="1"/>
        <v>0</v>
      </c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</row>
    <row r="1255" ht="15.75" customHeight="1">
      <c r="A1255" s="49">
        <v>43404.62533333333</v>
      </c>
      <c r="B1255" s="50">
        <v>43.01</v>
      </c>
      <c r="C1255" s="50">
        <v>30.652</v>
      </c>
      <c r="D1255" s="50">
        <v>890.0</v>
      </c>
      <c r="E1255" s="51">
        <f t="shared" si="1"/>
        <v>0.0002284222549</v>
      </c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</row>
    <row r="1256" ht="15.75" customHeight="1">
      <c r="A1256" s="49">
        <v>43405.62533333333</v>
      </c>
      <c r="B1256" s="50">
        <v>43.0</v>
      </c>
      <c r="C1256" s="50">
        <v>30.645</v>
      </c>
      <c r="D1256" s="50">
        <v>12028.0</v>
      </c>
      <c r="E1256" s="51">
        <f t="shared" si="1"/>
        <v>-0.00022837009</v>
      </c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</row>
    <row r="1257" ht="15.75" customHeight="1">
      <c r="A1257" s="49">
        <v>43406.62533333333</v>
      </c>
      <c r="B1257" s="50">
        <v>43.0</v>
      </c>
      <c r="C1257" s="50">
        <v>30.645</v>
      </c>
      <c r="D1257" s="50">
        <v>216.0</v>
      </c>
      <c r="E1257" s="51">
        <f t="shared" si="1"/>
        <v>0</v>
      </c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</row>
    <row r="1258" ht="15.75" customHeight="1">
      <c r="A1258" s="49">
        <v>43409.62533333333</v>
      </c>
      <c r="B1258" s="50">
        <v>43.0</v>
      </c>
      <c r="C1258" s="50">
        <v>30.645</v>
      </c>
      <c r="D1258" s="50">
        <v>313.0</v>
      </c>
      <c r="E1258" s="51">
        <f t="shared" si="1"/>
        <v>0</v>
      </c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</row>
    <row r="1259" ht="15.75" customHeight="1">
      <c r="A1259" s="49">
        <v>43410.62533333333</v>
      </c>
      <c r="B1259" s="50">
        <v>42.9</v>
      </c>
      <c r="C1259" s="50">
        <v>30.574</v>
      </c>
      <c r="D1259" s="50">
        <v>368.0</v>
      </c>
      <c r="E1259" s="51">
        <f t="shared" si="1"/>
        <v>-0.002316854299</v>
      </c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</row>
    <row r="1260" ht="15.75" customHeight="1">
      <c r="A1260" s="49">
        <v>43411.62533333333</v>
      </c>
      <c r="B1260" s="50">
        <v>42.6</v>
      </c>
      <c r="C1260" s="50">
        <v>30.36</v>
      </c>
      <c r="D1260" s="50">
        <v>2189.0</v>
      </c>
      <c r="E1260" s="51">
        <f t="shared" si="1"/>
        <v>-0.006999411264</v>
      </c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</row>
    <row r="1261" ht="15.75" customHeight="1">
      <c r="A1261" s="49">
        <v>43412.62533333333</v>
      </c>
      <c r="B1261" s="50">
        <v>42.6</v>
      </c>
      <c r="C1261" s="50">
        <v>30.36</v>
      </c>
      <c r="D1261" s="50">
        <v>1332.0</v>
      </c>
      <c r="E1261" s="51">
        <f t="shared" si="1"/>
        <v>0</v>
      </c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</row>
    <row r="1262" ht="15.75" customHeight="1">
      <c r="A1262" s="49">
        <v>43413.62533333333</v>
      </c>
      <c r="B1262" s="50">
        <v>42.3</v>
      </c>
      <c r="C1262" s="50">
        <v>30.146</v>
      </c>
      <c r="D1262" s="50">
        <v>1499.0</v>
      </c>
      <c r="E1262" s="51">
        <f t="shared" si="1"/>
        <v>-0.007048748353</v>
      </c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</row>
    <row r="1263" ht="15.75" customHeight="1">
      <c r="A1263" s="49">
        <v>43416.62533333333</v>
      </c>
      <c r="B1263" s="50">
        <v>42.09</v>
      </c>
      <c r="C1263" s="50">
        <v>29.997</v>
      </c>
      <c r="D1263" s="50">
        <v>4774.0</v>
      </c>
      <c r="E1263" s="51">
        <f t="shared" si="1"/>
        <v>-0.004942612619</v>
      </c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</row>
    <row r="1264" ht="15.75" customHeight="1">
      <c r="A1264" s="49">
        <v>43417.62533333333</v>
      </c>
      <c r="B1264" s="50">
        <v>42.09</v>
      </c>
      <c r="C1264" s="50">
        <v>29.997</v>
      </c>
      <c r="D1264" s="50">
        <v>1461.0</v>
      </c>
      <c r="E1264" s="51">
        <f t="shared" si="1"/>
        <v>0</v>
      </c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</row>
    <row r="1265" ht="15.75" customHeight="1">
      <c r="A1265" s="49">
        <v>43418.62533333333</v>
      </c>
      <c r="B1265" s="50">
        <v>42.4</v>
      </c>
      <c r="C1265" s="50">
        <v>30.217</v>
      </c>
      <c r="D1265" s="50">
        <v>6393.0</v>
      </c>
      <c r="E1265" s="51">
        <f t="shared" si="1"/>
        <v>0.00733406674</v>
      </c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</row>
    <row r="1266" ht="15.75" customHeight="1">
      <c r="A1266" s="49">
        <v>43419.62533333333</v>
      </c>
      <c r="B1266" s="50">
        <v>42.11</v>
      </c>
      <c r="C1266" s="50">
        <v>30.011</v>
      </c>
      <c r="D1266" s="50">
        <v>2312.0</v>
      </c>
      <c r="E1266" s="51">
        <f t="shared" si="1"/>
        <v>-0.006817354469</v>
      </c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</row>
    <row r="1267" ht="15.75" customHeight="1">
      <c r="A1267" s="49">
        <v>43420.62533333333</v>
      </c>
      <c r="B1267" s="50">
        <v>42.2</v>
      </c>
      <c r="C1267" s="50">
        <v>30.075</v>
      </c>
      <c r="D1267" s="50">
        <v>4357.0</v>
      </c>
      <c r="E1267" s="51">
        <f t="shared" si="1"/>
        <v>0.002132551398</v>
      </c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</row>
    <row r="1268" ht="15.75" customHeight="1">
      <c r="A1268" s="49">
        <v>43423.62533333333</v>
      </c>
      <c r="B1268" s="50">
        <v>42.19</v>
      </c>
      <c r="C1268" s="50">
        <v>30.068</v>
      </c>
      <c r="D1268" s="50">
        <v>2507.0</v>
      </c>
      <c r="E1268" s="51">
        <f t="shared" si="1"/>
        <v>-0.0002327514547</v>
      </c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</row>
    <row r="1269" ht="15.75" customHeight="1">
      <c r="A1269" s="49">
        <v>43425.62533333333</v>
      </c>
      <c r="B1269" s="50">
        <v>42.0</v>
      </c>
      <c r="C1269" s="50">
        <v>29.932</v>
      </c>
      <c r="D1269" s="50">
        <v>1620.0</v>
      </c>
      <c r="E1269" s="51">
        <f t="shared" si="1"/>
        <v>-0.004523081016</v>
      </c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</row>
    <row r="1270" ht="15.75" customHeight="1">
      <c r="A1270" s="49">
        <v>43426.62533333333</v>
      </c>
      <c r="B1270" s="50">
        <v>41.99</v>
      </c>
      <c r="C1270" s="50">
        <v>29.925</v>
      </c>
      <c r="D1270" s="50">
        <v>4166.0</v>
      </c>
      <c r="E1270" s="51">
        <f t="shared" si="1"/>
        <v>-0.0002338634238</v>
      </c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</row>
    <row r="1271" ht="15.75" customHeight="1">
      <c r="A1271" s="49">
        <v>43427.62533333333</v>
      </c>
      <c r="B1271" s="50">
        <v>41.4</v>
      </c>
      <c r="C1271" s="50">
        <v>29.505</v>
      </c>
      <c r="D1271" s="50">
        <v>6625.0</v>
      </c>
      <c r="E1271" s="51">
        <f t="shared" si="1"/>
        <v>-0.01403508772</v>
      </c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</row>
    <row r="1272" ht="15.75" customHeight="1">
      <c r="A1272" s="49">
        <v>43430.62533333333</v>
      </c>
      <c r="B1272" s="50">
        <v>40.48</v>
      </c>
      <c r="C1272" s="50">
        <v>28.849</v>
      </c>
      <c r="D1272" s="50">
        <v>2733.0</v>
      </c>
      <c r="E1272" s="51">
        <f t="shared" si="1"/>
        <v>-0.02223351974</v>
      </c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</row>
    <row r="1273" ht="15.75" customHeight="1">
      <c r="A1273" s="49">
        <v>43431.62533333333</v>
      </c>
      <c r="B1273" s="50">
        <v>41.0</v>
      </c>
      <c r="C1273" s="50">
        <v>29.22</v>
      </c>
      <c r="D1273" s="50">
        <v>4292.0</v>
      </c>
      <c r="E1273" s="51">
        <f t="shared" si="1"/>
        <v>0.01286006447</v>
      </c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</row>
    <row r="1274" ht="15.75" customHeight="1">
      <c r="A1274" s="49">
        <v>43432.62533333333</v>
      </c>
      <c r="B1274" s="50">
        <v>41.2</v>
      </c>
      <c r="C1274" s="50">
        <v>29.362</v>
      </c>
      <c r="D1274" s="50">
        <v>4885.0</v>
      </c>
      <c r="E1274" s="51">
        <f t="shared" si="1"/>
        <v>0.004859685147</v>
      </c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</row>
    <row r="1275" ht="15.75" customHeight="1">
      <c r="A1275" s="49">
        <v>43433.62533333333</v>
      </c>
      <c r="B1275" s="50">
        <v>41.0</v>
      </c>
      <c r="C1275" s="50">
        <v>29.22</v>
      </c>
      <c r="D1275" s="50">
        <v>4298.0</v>
      </c>
      <c r="E1275" s="51">
        <f t="shared" si="1"/>
        <v>-0.004836182821</v>
      </c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</row>
    <row r="1276" ht="15.75" customHeight="1">
      <c r="A1276" s="49">
        <v>43434.62533333333</v>
      </c>
      <c r="B1276" s="50">
        <v>41.5</v>
      </c>
      <c r="C1276" s="50">
        <v>29.576</v>
      </c>
      <c r="D1276" s="50">
        <v>3144.0</v>
      </c>
      <c r="E1276" s="51">
        <f t="shared" si="1"/>
        <v>0.012183436</v>
      </c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</row>
    <row r="1277" ht="15.75" customHeight="1">
      <c r="A1277" s="49">
        <v>43437.62533333333</v>
      </c>
      <c r="B1277" s="50">
        <v>42.5</v>
      </c>
      <c r="C1277" s="50">
        <v>30.289</v>
      </c>
      <c r="D1277" s="50">
        <v>5451.0</v>
      </c>
      <c r="E1277" s="51">
        <f t="shared" si="1"/>
        <v>0.02410738437</v>
      </c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</row>
    <row r="1278" ht="15.75" customHeight="1">
      <c r="A1278" s="49">
        <v>43438.62533333333</v>
      </c>
      <c r="B1278" s="50">
        <v>43.0</v>
      </c>
      <c r="C1278" s="50">
        <v>30.645</v>
      </c>
      <c r="D1278" s="50">
        <v>4061.0</v>
      </c>
      <c r="E1278" s="51">
        <f t="shared" si="1"/>
        <v>0.01175344184</v>
      </c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</row>
    <row r="1279" ht="15.75" customHeight="1">
      <c r="A1279" s="49">
        <v>43439.62533333333</v>
      </c>
      <c r="B1279" s="50">
        <v>42.99</v>
      </c>
      <c r="C1279" s="50">
        <v>30.638</v>
      </c>
      <c r="D1279" s="50">
        <v>2544.0</v>
      </c>
      <c r="E1279" s="51">
        <f t="shared" si="1"/>
        <v>-0.0002284222549</v>
      </c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</row>
    <row r="1280" ht="15.75" customHeight="1">
      <c r="A1280" s="49">
        <v>43440.62533333333</v>
      </c>
      <c r="B1280" s="50">
        <v>42.99</v>
      </c>
      <c r="C1280" s="50">
        <v>30.638</v>
      </c>
      <c r="D1280" s="50">
        <v>560.0</v>
      </c>
      <c r="E1280" s="51">
        <f t="shared" si="1"/>
        <v>0</v>
      </c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</row>
    <row r="1281" ht="15.75" customHeight="1">
      <c r="A1281" s="49">
        <v>43441.62533333333</v>
      </c>
      <c r="B1281" s="50">
        <v>42.65</v>
      </c>
      <c r="C1281" s="50">
        <v>30.396</v>
      </c>
      <c r="D1281" s="50">
        <v>1634.0</v>
      </c>
      <c r="E1281" s="51">
        <f t="shared" si="1"/>
        <v>-0.007898687904</v>
      </c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</row>
    <row r="1282" ht="15.75" customHeight="1">
      <c r="A1282" s="49">
        <v>43444.62533333333</v>
      </c>
      <c r="B1282" s="50">
        <v>40.55</v>
      </c>
      <c r="C1282" s="50">
        <v>28.899</v>
      </c>
      <c r="D1282" s="50">
        <v>3017.0</v>
      </c>
      <c r="E1282" s="51">
        <f t="shared" si="1"/>
        <v>-0.0492499013</v>
      </c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</row>
    <row r="1283" ht="15.75" customHeight="1">
      <c r="A1283" s="49">
        <v>43445.62533333333</v>
      </c>
      <c r="B1283" s="50">
        <v>42.33</v>
      </c>
      <c r="C1283" s="50">
        <v>30.168</v>
      </c>
      <c r="D1283" s="50">
        <v>3441.0</v>
      </c>
      <c r="E1283" s="51">
        <f t="shared" si="1"/>
        <v>0.04391155403</v>
      </c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</row>
    <row r="1284" ht="15.75" customHeight="1">
      <c r="A1284" s="49">
        <v>43446.62533333333</v>
      </c>
      <c r="B1284" s="50">
        <v>42.0</v>
      </c>
      <c r="C1284" s="50">
        <v>29.932</v>
      </c>
      <c r="D1284" s="50">
        <v>963.0</v>
      </c>
      <c r="E1284" s="51">
        <f t="shared" si="1"/>
        <v>-0.007822858658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</row>
    <row r="1285" ht="15.75" customHeight="1">
      <c r="A1285" s="49">
        <v>43447.62533333333</v>
      </c>
      <c r="B1285" s="50">
        <v>42.0</v>
      </c>
      <c r="C1285" s="50">
        <v>29.932</v>
      </c>
      <c r="D1285" s="50">
        <v>2180.0</v>
      </c>
      <c r="E1285" s="51">
        <f t="shared" si="1"/>
        <v>0</v>
      </c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</row>
    <row r="1286" ht="15.75" customHeight="1">
      <c r="A1286" s="49">
        <v>43448.62533333333</v>
      </c>
      <c r="B1286" s="50">
        <v>41.5</v>
      </c>
      <c r="C1286" s="50">
        <v>29.576</v>
      </c>
      <c r="D1286" s="50">
        <v>1635.0</v>
      </c>
      <c r="E1286" s="51">
        <f t="shared" si="1"/>
        <v>-0.01189362555</v>
      </c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</row>
    <row r="1287" ht="15.75" customHeight="1">
      <c r="A1287" s="49">
        <v>43451.62533333333</v>
      </c>
      <c r="B1287" s="50">
        <v>41.96</v>
      </c>
      <c r="C1287" s="50">
        <v>29.904</v>
      </c>
      <c r="D1287" s="50">
        <v>1250.0</v>
      </c>
      <c r="E1287" s="51">
        <f t="shared" si="1"/>
        <v>0.01109007303</v>
      </c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</row>
    <row r="1288" ht="15.75" customHeight="1">
      <c r="A1288" s="49">
        <v>43452.62533333333</v>
      </c>
      <c r="B1288" s="50">
        <v>41.94</v>
      </c>
      <c r="C1288" s="50">
        <v>29.89</v>
      </c>
      <c r="D1288" s="50">
        <v>484.0</v>
      </c>
      <c r="E1288" s="51">
        <f t="shared" si="1"/>
        <v>-0.000468164794</v>
      </c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</row>
    <row r="1289" ht="15.75" customHeight="1">
      <c r="A1289" s="49">
        <v>43453.62533333333</v>
      </c>
      <c r="B1289" s="50">
        <v>41.2</v>
      </c>
      <c r="C1289" s="50">
        <v>29.362</v>
      </c>
      <c r="D1289" s="50">
        <v>417.0</v>
      </c>
      <c r="E1289" s="51">
        <f t="shared" si="1"/>
        <v>-0.01766477083</v>
      </c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</row>
    <row r="1290" ht="15.75" customHeight="1">
      <c r="A1290" s="49">
        <v>43454.62533333333</v>
      </c>
      <c r="B1290" s="50">
        <v>41.95</v>
      </c>
      <c r="C1290" s="50">
        <v>29.897</v>
      </c>
      <c r="D1290" s="50">
        <v>612.0</v>
      </c>
      <c r="E1290" s="51">
        <f t="shared" si="1"/>
        <v>0.01822082964</v>
      </c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</row>
    <row r="1291" ht="15.75" customHeight="1">
      <c r="A1291" s="49">
        <v>43455.62533333333</v>
      </c>
      <c r="B1291" s="50">
        <v>41.9</v>
      </c>
      <c r="C1291" s="50">
        <v>29.861</v>
      </c>
      <c r="D1291" s="50">
        <v>539.0</v>
      </c>
      <c r="E1291" s="51">
        <f t="shared" si="1"/>
        <v>-0.001204134194</v>
      </c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</row>
    <row r="1292" ht="15.75" customHeight="1">
      <c r="A1292" s="49">
        <v>43458.62533333333</v>
      </c>
      <c r="B1292" s="50">
        <v>41.8</v>
      </c>
      <c r="C1292" s="50">
        <v>29.79</v>
      </c>
      <c r="D1292" s="50">
        <v>580.0</v>
      </c>
      <c r="E1292" s="51">
        <f t="shared" si="1"/>
        <v>-0.002377683266</v>
      </c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</row>
    <row r="1293" ht="15.75" customHeight="1">
      <c r="A1293" s="49">
        <v>43459.62533333333</v>
      </c>
      <c r="B1293" s="50">
        <v>41.1</v>
      </c>
      <c r="C1293" s="50">
        <v>29.291</v>
      </c>
      <c r="D1293" s="50">
        <v>1152.0</v>
      </c>
      <c r="E1293" s="51">
        <f t="shared" si="1"/>
        <v>-0.01675058745</v>
      </c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</row>
    <row r="1294" ht="15.75" customHeight="1">
      <c r="A1294" s="49">
        <v>43460.62533333333</v>
      </c>
      <c r="B1294" s="50">
        <v>40.8</v>
      </c>
      <c r="C1294" s="50">
        <v>29.077</v>
      </c>
      <c r="D1294" s="50">
        <v>4559.0</v>
      </c>
      <c r="E1294" s="51">
        <f t="shared" si="1"/>
        <v>-0.00730599843</v>
      </c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</row>
    <row r="1295" ht="15.75" customHeight="1">
      <c r="A1295" s="49">
        <v>43461.62533333333</v>
      </c>
      <c r="B1295" s="50">
        <v>41.9</v>
      </c>
      <c r="C1295" s="50">
        <v>29.861</v>
      </c>
      <c r="D1295" s="50">
        <v>3734.0</v>
      </c>
      <c r="E1295" s="51">
        <f t="shared" si="1"/>
        <v>0.02696289163</v>
      </c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</row>
    <row r="1296" ht="15.75" customHeight="1">
      <c r="A1296" s="49">
        <v>43462.62533333333</v>
      </c>
      <c r="B1296" s="50">
        <v>42.28</v>
      </c>
      <c r="C1296" s="50">
        <v>30.132</v>
      </c>
      <c r="D1296" s="50">
        <v>1403.0</v>
      </c>
      <c r="E1296" s="51">
        <f t="shared" si="1"/>
        <v>0.009075382606</v>
      </c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</row>
    <row r="1297" ht="15.75" customHeight="1">
      <c r="A1297" s="49">
        <v>43465.62533333333</v>
      </c>
      <c r="B1297" s="50">
        <v>41.0</v>
      </c>
      <c r="C1297" s="50">
        <v>29.22</v>
      </c>
      <c r="D1297" s="50">
        <v>3222.0</v>
      </c>
      <c r="E1297" s="51">
        <f t="shared" si="1"/>
        <v>-0.03026682597</v>
      </c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</row>
    <row r="1298" ht="15.75" customHeight="1">
      <c r="A1298" s="49">
        <v>43467.62533333333</v>
      </c>
      <c r="B1298" s="50">
        <v>41.0</v>
      </c>
      <c r="C1298" s="50">
        <v>29.22</v>
      </c>
      <c r="D1298" s="50">
        <v>9242.0</v>
      </c>
      <c r="E1298" s="51">
        <f t="shared" si="1"/>
        <v>0</v>
      </c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</row>
    <row r="1299" ht="15.75" customHeight="1">
      <c r="A1299" s="49">
        <v>43468.62533333333</v>
      </c>
      <c r="B1299" s="50">
        <v>41.5</v>
      </c>
      <c r="C1299" s="50">
        <v>29.576</v>
      </c>
      <c r="D1299" s="50">
        <v>2852.0</v>
      </c>
      <c r="E1299" s="51">
        <f t="shared" si="1"/>
        <v>0.012183436</v>
      </c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</row>
    <row r="1300" ht="15.75" customHeight="1">
      <c r="A1300" s="49">
        <v>43469.62533333333</v>
      </c>
      <c r="B1300" s="50">
        <v>41.2</v>
      </c>
      <c r="C1300" s="50">
        <v>29.362</v>
      </c>
      <c r="D1300" s="50">
        <v>2930.0</v>
      </c>
      <c r="E1300" s="51">
        <f t="shared" si="1"/>
        <v>-0.00723559643</v>
      </c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</row>
    <row r="1301" ht="15.75" customHeight="1">
      <c r="A1301" s="49">
        <v>43472.62533333333</v>
      </c>
      <c r="B1301" s="50">
        <v>41.0</v>
      </c>
      <c r="C1301" s="50">
        <v>29.22</v>
      </c>
      <c r="D1301" s="50">
        <v>2646.0</v>
      </c>
      <c r="E1301" s="51">
        <f t="shared" si="1"/>
        <v>-0.004836182821</v>
      </c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</row>
    <row r="1302" ht="15.75" customHeight="1">
      <c r="A1302" s="49">
        <v>43473.62533333333</v>
      </c>
      <c r="B1302" s="50">
        <v>41.4</v>
      </c>
      <c r="C1302" s="50">
        <v>29.505</v>
      </c>
      <c r="D1302" s="50">
        <v>973.0</v>
      </c>
      <c r="E1302" s="51">
        <f t="shared" si="1"/>
        <v>0.009753593429</v>
      </c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</row>
    <row r="1303" ht="15.75" customHeight="1">
      <c r="A1303" s="49">
        <v>43474.62533333333</v>
      </c>
      <c r="B1303" s="50">
        <v>41.0</v>
      </c>
      <c r="C1303" s="50">
        <v>29.22</v>
      </c>
      <c r="D1303" s="50">
        <v>1207.0</v>
      </c>
      <c r="E1303" s="51">
        <f t="shared" si="1"/>
        <v>-0.009659379766</v>
      </c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</row>
    <row r="1304" ht="15.75" customHeight="1">
      <c r="A1304" s="49">
        <v>43475.62533333333</v>
      </c>
      <c r="B1304" s="50">
        <v>41.0</v>
      </c>
      <c r="C1304" s="50">
        <v>29.22</v>
      </c>
      <c r="D1304" s="50">
        <v>1561.0</v>
      </c>
      <c r="E1304" s="51">
        <f t="shared" si="1"/>
        <v>0</v>
      </c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</row>
    <row r="1305" ht="15.75" customHeight="1">
      <c r="A1305" s="49">
        <v>43476.62533333333</v>
      </c>
      <c r="B1305" s="50">
        <v>42.0</v>
      </c>
      <c r="C1305" s="50">
        <v>29.932</v>
      </c>
      <c r="D1305" s="50">
        <v>2119.0</v>
      </c>
      <c r="E1305" s="51">
        <f t="shared" si="1"/>
        <v>0.02436687201</v>
      </c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</row>
    <row r="1306" ht="15.75" customHeight="1">
      <c r="A1306" s="49">
        <v>43480.62533333333</v>
      </c>
      <c r="B1306" s="50">
        <v>42.23</v>
      </c>
      <c r="C1306" s="50">
        <v>30.096</v>
      </c>
      <c r="D1306" s="50">
        <v>4392.0</v>
      </c>
      <c r="E1306" s="51">
        <f t="shared" si="1"/>
        <v>0.005479085928</v>
      </c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</row>
    <row r="1307" ht="15.75" customHeight="1">
      <c r="A1307" s="49">
        <v>43481.62533333333</v>
      </c>
      <c r="B1307" s="50">
        <v>43.4</v>
      </c>
      <c r="C1307" s="50">
        <v>30.93</v>
      </c>
      <c r="D1307" s="50">
        <v>11796.0</v>
      </c>
      <c r="E1307" s="51">
        <f t="shared" si="1"/>
        <v>0.02771132376</v>
      </c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</row>
    <row r="1308" ht="15.75" customHeight="1">
      <c r="A1308" s="49">
        <v>43482.62533333333</v>
      </c>
      <c r="B1308" s="50">
        <v>43.3</v>
      </c>
      <c r="C1308" s="50">
        <v>30.859</v>
      </c>
      <c r="D1308" s="50">
        <v>3829.0</v>
      </c>
      <c r="E1308" s="51">
        <f t="shared" si="1"/>
        <v>-0.002295505981</v>
      </c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</row>
    <row r="1309" ht="15.75" customHeight="1">
      <c r="A1309" s="49">
        <v>43483.62533333333</v>
      </c>
      <c r="B1309" s="50">
        <v>43.1</v>
      </c>
      <c r="C1309" s="50">
        <v>30.716</v>
      </c>
      <c r="D1309" s="50">
        <v>1707.0</v>
      </c>
      <c r="E1309" s="51">
        <f t="shared" si="1"/>
        <v>-0.004633980362</v>
      </c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</row>
    <row r="1310" ht="15.75" customHeight="1">
      <c r="A1310" s="49">
        <v>43486.62533333333</v>
      </c>
      <c r="B1310" s="50">
        <v>42.98</v>
      </c>
      <c r="C1310" s="50">
        <v>30.631</v>
      </c>
      <c r="D1310" s="50">
        <v>1310.0</v>
      </c>
      <c r="E1310" s="51">
        <f t="shared" si="1"/>
        <v>-0.002767287407</v>
      </c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</row>
    <row r="1311" ht="15.75" customHeight="1">
      <c r="A1311" s="49">
        <v>43487.62533333333</v>
      </c>
      <c r="B1311" s="50">
        <v>43.3</v>
      </c>
      <c r="C1311" s="50">
        <v>30.859</v>
      </c>
      <c r="D1311" s="50">
        <v>5798.0</v>
      </c>
      <c r="E1311" s="51">
        <f t="shared" si="1"/>
        <v>0.007443439653</v>
      </c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</row>
    <row r="1312" ht="15.75" customHeight="1">
      <c r="A1312" s="49">
        <v>43488.62533333333</v>
      </c>
      <c r="B1312" s="50">
        <v>43.2</v>
      </c>
      <c r="C1312" s="50">
        <v>30.788</v>
      </c>
      <c r="D1312" s="50">
        <v>7456.0</v>
      </c>
      <c r="E1312" s="51">
        <f t="shared" si="1"/>
        <v>-0.002300787453</v>
      </c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</row>
    <row r="1313" ht="15.75" customHeight="1">
      <c r="A1313" s="49">
        <v>43489.62533333333</v>
      </c>
      <c r="B1313" s="50">
        <v>42.9</v>
      </c>
      <c r="C1313" s="50">
        <v>30.574</v>
      </c>
      <c r="D1313" s="50">
        <v>2892.0</v>
      </c>
      <c r="E1313" s="51">
        <f t="shared" si="1"/>
        <v>-0.006950760036</v>
      </c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</row>
    <row r="1314" ht="15.75" customHeight="1">
      <c r="A1314" s="49">
        <v>43490.62533333333</v>
      </c>
      <c r="B1314" s="50">
        <v>42.5</v>
      </c>
      <c r="C1314" s="50">
        <v>30.289</v>
      </c>
      <c r="D1314" s="50">
        <v>2094.0</v>
      </c>
      <c r="E1314" s="51">
        <f t="shared" si="1"/>
        <v>-0.009321645843</v>
      </c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</row>
    <row r="1315" ht="15.75" customHeight="1">
      <c r="A1315" s="49">
        <v>43493.62533333333</v>
      </c>
      <c r="B1315" s="50">
        <v>42.1</v>
      </c>
      <c r="C1315" s="50">
        <v>30.004</v>
      </c>
      <c r="D1315" s="50">
        <v>448.0</v>
      </c>
      <c r="E1315" s="51">
        <f t="shared" si="1"/>
        <v>-0.009409356532</v>
      </c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</row>
    <row r="1316" ht="15.75" customHeight="1">
      <c r="A1316" s="49">
        <v>43494.62533333333</v>
      </c>
      <c r="B1316" s="50">
        <v>42.3</v>
      </c>
      <c r="C1316" s="50">
        <v>30.146</v>
      </c>
      <c r="D1316" s="50">
        <v>936.0</v>
      </c>
      <c r="E1316" s="51">
        <f t="shared" si="1"/>
        <v>0.004732702306</v>
      </c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</row>
    <row r="1317" ht="15.75" customHeight="1">
      <c r="A1317" s="49">
        <v>43495.62533333333</v>
      </c>
      <c r="B1317" s="50">
        <v>42.3</v>
      </c>
      <c r="C1317" s="50">
        <v>30.146</v>
      </c>
      <c r="D1317" s="50">
        <v>884.0</v>
      </c>
      <c r="E1317" s="51">
        <f t="shared" si="1"/>
        <v>0</v>
      </c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</row>
    <row r="1318" ht="15.75" customHeight="1">
      <c r="A1318" s="49">
        <v>43496.62533333333</v>
      </c>
      <c r="B1318" s="50">
        <v>42.3</v>
      </c>
      <c r="C1318" s="50">
        <v>30.146</v>
      </c>
      <c r="D1318" s="50">
        <v>2396.0</v>
      </c>
      <c r="E1318" s="51">
        <f t="shared" si="1"/>
        <v>0</v>
      </c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</row>
    <row r="1319" ht="15.75" customHeight="1">
      <c r="A1319" s="49">
        <v>43497.62533333333</v>
      </c>
      <c r="B1319" s="50">
        <v>42.19</v>
      </c>
      <c r="C1319" s="50">
        <v>30.068</v>
      </c>
      <c r="D1319" s="50">
        <v>358.0</v>
      </c>
      <c r="E1319" s="51">
        <f t="shared" si="1"/>
        <v>-0.002587407948</v>
      </c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</row>
    <row r="1320" ht="15.75" customHeight="1">
      <c r="A1320" s="49">
        <v>43500.62533333333</v>
      </c>
      <c r="B1320" s="50">
        <v>42.0</v>
      </c>
      <c r="C1320" s="50">
        <v>29.932</v>
      </c>
      <c r="D1320" s="50">
        <v>518.0</v>
      </c>
      <c r="E1320" s="51">
        <f t="shared" si="1"/>
        <v>-0.004523081016</v>
      </c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</row>
    <row r="1321" ht="15.75" customHeight="1">
      <c r="A1321" s="49">
        <v>43501.62533333333</v>
      </c>
      <c r="B1321" s="50">
        <v>41.97</v>
      </c>
      <c r="C1321" s="50">
        <v>29.911</v>
      </c>
      <c r="D1321" s="50">
        <v>705.0</v>
      </c>
      <c r="E1321" s="51">
        <f t="shared" si="1"/>
        <v>-0.0007015902713</v>
      </c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</row>
    <row r="1322" ht="15.75" customHeight="1">
      <c r="A1322" s="49">
        <v>43502.62533333333</v>
      </c>
      <c r="B1322" s="50">
        <v>41.95</v>
      </c>
      <c r="C1322" s="50">
        <v>29.897</v>
      </c>
      <c r="D1322" s="50">
        <v>727.0</v>
      </c>
      <c r="E1322" s="51">
        <f t="shared" si="1"/>
        <v>-0.0004680552305</v>
      </c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</row>
    <row r="1323" ht="15.75" customHeight="1">
      <c r="A1323" s="49">
        <v>43503.62533333333</v>
      </c>
      <c r="B1323" s="50">
        <v>41.85</v>
      </c>
      <c r="C1323" s="50">
        <v>29.825</v>
      </c>
      <c r="D1323" s="50">
        <v>740.0</v>
      </c>
      <c r="E1323" s="51">
        <f t="shared" si="1"/>
        <v>-0.002408268388</v>
      </c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</row>
    <row r="1324" ht="15.75" customHeight="1">
      <c r="A1324" s="49">
        <v>43504.62533333333</v>
      </c>
      <c r="B1324" s="50">
        <v>41.78</v>
      </c>
      <c r="C1324" s="50">
        <v>29.776</v>
      </c>
      <c r="D1324" s="50">
        <v>8762.0</v>
      </c>
      <c r="E1324" s="51">
        <f t="shared" si="1"/>
        <v>-0.001642917016</v>
      </c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</row>
    <row r="1325" ht="15.75" customHeight="1">
      <c r="A1325" s="49">
        <v>43507.62533333333</v>
      </c>
      <c r="B1325" s="50">
        <v>41.4</v>
      </c>
      <c r="C1325" s="50">
        <v>29.505</v>
      </c>
      <c r="D1325" s="50">
        <v>798.0</v>
      </c>
      <c r="E1325" s="51">
        <f t="shared" si="1"/>
        <v>-0.009101289629</v>
      </c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</row>
    <row r="1326" ht="15.75" customHeight="1">
      <c r="A1326" s="49">
        <v>43508.62533333333</v>
      </c>
      <c r="B1326" s="50">
        <v>40.75</v>
      </c>
      <c r="C1326" s="50">
        <v>29.042</v>
      </c>
      <c r="D1326" s="50">
        <v>6654.0</v>
      </c>
      <c r="E1326" s="51">
        <f t="shared" si="1"/>
        <v>-0.01569225555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</row>
    <row r="1327" ht="15.75" customHeight="1">
      <c r="A1327" s="49">
        <v>43509.62533333333</v>
      </c>
      <c r="B1327" s="50">
        <v>40.0</v>
      </c>
      <c r="C1327" s="50">
        <v>28.507</v>
      </c>
      <c r="D1327" s="50">
        <v>694.0</v>
      </c>
      <c r="E1327" s="51">
        <f t="shared" si="1"/>
        <v>-0.01842159631</v>
      </c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</row>
    <row r="1328" ht="15.75" customHeight="1">
      <c r="A1328" s="49">
        <v>43510.62533333333</v>
      </c>
      <c r="B1328" s="50">
        <v>40.0</v>
      </c>
      <c r="C1328" s="50">
        <v>28.507</v>
      </c>
      <c r="D1328" s="50">
        <v>2574.0</v>
      </c>
      <c r="E1328" s="51">
        <f t="shared" si="1"/>
        <v>0</v>
      </c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</row>
    <row r="1329" ht="15.75" customHeight="1">
      <c r="A1329" s="49">
        <v>43511.62533333333</v>
      </c>
      <c r="B1329" s="50">
        <v>40.7</v>
      </c>
      <c r="C1329" s="50">
        <v>29.006</v>
      </c>
      <c r="D1329" s="50">
        <v>569.0</v>
      </c>
      <c r="E1329" s="51">
        <f t="shared" si="1"/>
        <v>0.01750447259</v>
      </c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</row>
    <row r="1330" ht="15.75" customHeight="1">
      <c r="A1330" s="49">
        <v>43514.62533333333</v>
      </c>
      <c r="B1330" s="50">
        <v>40.69</v>
      </c>
      <c r="C1330" s="50">
        <v>28.999</v>
      </c>
      <c r="D1330" s="50">
        <v>2672.0</v>
      </c>
      <c r="E1330" s="51">
        <f t="shared" si="1"/>
        <v>-0.0002413293801</v>
      </c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</row>
    <row r="1331" ht="15.75" customHeight="1">
      <c r="A1331" s="49">
        <v>43515.62533333333</v>
      </c>
      <c r="B1331" s="50">
        <v>40.7</v>
      </c>
      <c r="C1331" s="50">
        <v>29.006</v>
      </c>
      <c r="D1331" s="50">
        <v>602.0</v>
      </c>
      <c r="E1331" s="51">
        <f t="shared" si="1"/>
        <v>0.0002413876341</v>
      </c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</row>
    <row r="1332" ht="15.75" customHeight="1">
      <c r="A1332" s="49">
        <v>43516.62533333333</v>
      </c>
      <c r="B1332" s="50">
        <v>40.0</v>
      </c>
      <c r="C1332" s="50">
        <v>28.507</v>
      </c>
      <c r="D1332" s="50">
        <v>7875.0</v>
      </c>
      <c r="E1332" s="51">
        <f t="shared" si="1"/>
        <v>-0.01720333724</v>
      </c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</row>
    <row r="1333" ht="15.75" customHeight="1">
      <c r="A1333" s="49">
        <v>43517.62533333333</v>
      </c>
      <c r="B1333" s="50">
        <v>39.98</v>
      </c>
      <c r="C1333" s="50">
        <v>28.493</v>
      </c>
      <c r="D1333" s="50">
        <v>1726.0</v>
      </c>
      <c r="E1333" s="51">
        <f t="shared" si="1"/>
        <v>-0.0004911074473</v>
      </c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</row>
    <row r="1334" ht="15.75" customHeight="1">
      <c r="A1334" s="49">
        <v>43518.62533333333</v>
      </c>
      <c r="B1334" s="50">
        <v>39.0</v>
      </c>
      <c r="C1334" s="50">
        <v>27.794</v>
      </c>
      <c r="D1334" s="50">
        <v>1192.0</v>
      </c>
      <c r="E1334" s="51">
        <f t="shared" si="1"/>
        <v>-0.02453234128</v>
      </c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</row>
    <row r="1335" ht="15.75" customHeight="1">
      <c r="A1335" s="49">
        <v>43521.62533333333</v>
      </c>
      <c r="B1335" s="50">
        <v>39.3</v>
      </c>
      <c r="C1335" s="50">
        <v>28.008</v>
      </c>
      <c r="D1335" s="50">
        <v>90443.0</v>
      </c>
      <c r="E1335" s="51">
        <f t="shared" si="1"/>
        <v>0.00769950349</v>
      </c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</row>
    <row r="1336" ht="15.75" customHeight="1">
      <c r="A1336" s="49">
        <v>43522.62533333333</v>
      </c>
      <c r="B1336" s="50">
        <v>39.0</v>
      </c>
      <c r="C1336" s="50">
        <v>27.794</v>
      </c>
      <c r="D1336" s="50">
        <v>1660.0</v>
      </c>
      <c r="E1336" s="51">
        <f t="shared" si="1"/>
        <v>-0.007640674093</v>
      </c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</row>
    <row r="1337" ht="15.75" customHeight="1">
      <c r="A1337" s="49">
        <v>43523.62533333333</v>
      </c>
      <c r="B1337" s="50">
        <v>38.5</v>
      </c>
      <c r="C1337" s="50">
        <v>27.438</v>
      </c>
      <c r="D1337" s="50">
        <v>2191.0</v>
      </c>
      <c r="E1337" s="51">
        <f t="shared" si="1"/>
        <v>-0.01280851982</v>
      </c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</row>
    <row r="1338" ht="15.75" customHeight="1">
      <c r="A1338" s="49">
        <v>43524.62533333333</v>
      </c>
      <c r="B1338" s="50">
        <v>38.19</v>
      </c>
      <c r="C1338" s="50">
        <v>27.217</v>
      </c>
      <c r="D1338" s="50">
        <v>3425.0</v>
      </c>
      <c r="E1338" s="51">
        <f t="shared" si="1"/>
        <v>-0.008054522924</v>
      </c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</row>
    <row r="1339" ht="15.75" customHeight="1">
      <c r="A1339" s="49">
        <v>43525.62533333333</v>
      </c>
      <c r="B1339" s="50">
        <v>39.3</v>
      </c>
      <c r="C1339" s="50">
        <v>28.008</v>
      </c>
      <c r="D1339" s="50">
        <v>4730.0</v>
      </c>
      <c r="E1339" s="51">
        <f t="shared" si="1"/>
        <v>0.02906271815</v>
      </c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</row>
    <row r="1340" ht="15.75" customHeight="1">
      <c r="A1340" s="49">
        <v>43528.62533333333</v>
      </c>
      <c r="B1340" s="50">
        <v>39.3</v>
      </c>
      <c r="C1340" s="50">
        <v>28.008</v>
      </c>
      <c r="D1340" s="50">
        <v>1246.0</v>
      </c>
      <c r="E1340" s="51">
        <f t="shared" si="1"/>
        <v>0</v>
      </c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</row>
    <row r="1341" ht="15.75" customHeight="1">
      <c r="A1341" s="49">
        <v>43529.62533333333</v>
      </c>
      <c r="B1341" s="50">
        <v>39.0</v>
      </c>
      <c r="C1341" s="50">
        <v>27.794</v>
      </c>
      <c r="D1341" s="50">
        <v>10784.0</v>
      </c>
      <c r="E1341" s="51">
        <f t="shared" si="1"/>
        <v>-0.007640674093</v>
      </c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</row>
    <row r="1342" ht="15.75" customHeight="1">
      <c r="A1342" s="49">
        <v>43530.62533333333</v>
      </c>
      <c r="B1342" s="50">
        <v>38.4</v>
      </c>
      <c r="C1342" s="50">
        <v>27.367</v>
      </c>
      <c r="D1342" s="50">
        <v>16992.0</v>
      </c>
      <c r="E1342" s="51">
        <f t="shared" si="1"/>
        <v>-0.01536302799</v>
      </c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</row>
    <row r="1343" ht="15.75" customHeight="1">
      <c r="A1343" s="49">
        <v>43531.62533333333</v>
      </c>
      <c r="B1343" s="50">
        <v>38.19</v>
      </c>
      <c r="C1343" s="50">
        <v>27.217</v>
      </c>
      <c r="D1343" s="50">
        <v>736.0</v>
      </c>
      <c r="E1343" s="51">
        <f t="shared" si="1"/>
        <v>-0.005481053824</v>
      </c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</row>
    <row r="1344" ht="15.75" customHeight="1">
      <c r="A1344" s="49">
        <v>43532.62533333333</v>
      </c>
      <c r="B1344" s="50">
        <v>37.95</v>
      </c>
      <c r="C1344" s="50">
        <v>27.046</v>
      </c>
      <c r="D1344" s="50">
        <v>741.0</v>
      </c>
      <c r="E1344" s="51">
        <f t="shared" si="1"/>
        <v>-0.006282837932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</row>
    <row r="1345" ht="15.75" customHeight="1">
      <c r="A1345" s="49">
        <v>43535.62533333333</v>
      </c>
      <c r="B1345" s="50">
        <v>36.77</v>
      </c>
      <c r="C1345" s="50">
        <v>26.205</v>
      </c>
      <c r="D1345" s="50">
        <v>8281.0</v>
      </c>
      <c r="E1345" s="51">
        <f t="shared" si="1"/>
        <v>-0.03109517119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</row>
    <row r="1346" ht="15.75" customHeight="1">
      <c r="A1346" s="49">
        <v>43536.62533333333</v>
      </c>
      <c r="B1346" s="50">
        <v>34.95</v>
      </c>
      <c r="C1346" s="50">
        <v>24.908</v>
      </c>
      <c r="D1346" s="50">
        <v>14087.0</v>
      </c>
      <c r="E1346" s="51">
        <f t="shared" si="1"/>
        <v>-0.0494943713</v>
      </c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</row>
    <row r="1347" ht="15.75" customHeight="1">
      <c r="A1347" s="49">
        <v>43537.62533333333</v>
      </c>
      <c r="B1347" s="50">
        <v>32.86</v>
      </c>
      <c r="C1347" s="50">
        <v>23.419</v>
      </c>
      <c r="D1347" s="50">
        <v>4000.0</v>
      </c>
      <c r="E1347" s="51">
        <f t="shared" si="1"/>
        <v>-0.05977999036</v>
      </c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</row>
    <row r="1348" ht="15.75" customHeight="1">
      <c r="A1348" s="49">
        <v>43538.62533333333</v>
      </c>
      <c r="B1348" s="50">
        <v>32.86</v>
      </c>
      <c r="C1348" s="50">
        <v>23.419</v>
      </c>
      <c r="D1348" s="50">
        <v>0.0</v>
      </c>
      <c r="E1348" s="51">
        <f t="shared" si="1"/>
        <v>0</v>
      </c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</row>
    <row r="1349" ht="15.75" customHeight="1">
      <c r="A1349" s="49">
        <v>43539.62533333333</v>
      </c>
      <c r="B1349" s="50">
        <v>30.86</v>
      </c>
      <c r="C1349" s="50">
        <v>21.993</v>
      </c>
      <c r="D1349" s="50">
        <v>37981.0</v>
      </c>
      <c r="E1349" s="51">
        <f t="shared" si="1"/>
        <v>-0.06089072975</v>
      </c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</row>
    <row r="1350" ht="15.75" customHeight="1">
      <c r="A1350" s="49">
        <v>43542.62533333333</v>
      </c>
      <c r="B1350" s="50">
        <v>31.85</v>
      </c>
      <c r="C1350" s="50">
        <v>22.699</v>
      </c>
      <c r="D1350" s="50">
        <v>44202.0</v>
      </c>
      <c r="E1350" s="51">
        <f t="shared" si="1"/>
        <v>0.03210112308</v>
      </c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</row>
    <row r="1351" ht="15.75" customHeight="1">
      <c r="A1351" s="49">
        <v>43543.62533333333</v>
      </c>
      <c r="B1351" s="50">
        <v>33.1</v>
      </c>
      <c r="C1351" s="50">
        <v>23.59</v>
      </c>
      <c r="D1351" s="50">
        <v>31983.0</v>
      </c>
      <c r="E1351" s="51">
        <f t="shared" si="1"/>
        <v>0.03925283052</v>
      </c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</row>
    <row r="1352" ht="15.75" customHeight="1">
      <c r="A1352" s="49">
        <v>43545.62533333333</v>
      </c>
      <c r="B1352" s="50">
        <v>32.89</v>
      </c>
      <c r="C1352" s="50">
        <v>23.44</v>
      </c>
      <c r="D1352" s="50">
        <v>6769.0</v>
      </c>
      <c r="E1352" s="51">
        <f t="shared" si="1"/>
        <v>-0.006358626537</v>
      </c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</row>
    <row r="1353" ht="15.75" customHeight="1">
      <c r="A1353" s="49">
        <v>43546.62533333333</v>
      </c>
      <c r="B1353" s="50">
        <v>34.48</v>
      </c>
      <c r="C1353" s="50">
        <v>24.573</v>
      </c>
      <c r="D1353" s="50">
        <v>10091.0</v>
      </c>
      <c r="E1353" s="51">
        <f t="shared" si="1"/>
        <v>0.04833617747</v>
      </c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</row>
    <row r="1354" ht="15.75" customHeight="1">
      <c r="A1354" s="49">
        <v>43549.62533333333</v>
      </c>
      <c r="B1354" s="50">
        <v>36.56</v>
      </c>
      <c r="C1354" s="50">
        <v>26.055</v>
      </c>
      <c r="D1354" s="50">
        <v>17335.0</v>
      </c>
      <c r="E1354" s="51">
        <f t="shared" si="1"/>
        <v>0.06031009645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</row>
    <row r="1355" ht="15.75" customHeight="1">
      <c r="A1355" s="49">
        <v>43550.62533333333</v>
      </c>
      <c r="B1355" s="50">
        <v>37.0</v>
      </c>
      <c r="C1355" s="50">
        <v>26.369</v>
      </c>
      <c r="D1355" s="50">
        <v>10059.0</v>
      </c>
      <c r="E1355" s="51">
        <f t="shared" si="1"/>
        <v>0.01205142967</v>
      </c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</row>
    <row r="1356" ht="15.75" customHeight="1">
      <c r="A1356" s="49">
        <v>43551.62533333333</v>
      </c>
      <c r="B1356" s="50">
        <v>36.85</v>
      </c>
      <c r="C1356" s="50">
        <v>26.262</v>
      </c>
      <c r="D1356" s="50">
        <v>11260.0</v>
      </c>
      <c r="E1356" s="51">
        <f t="shared" si="1"/>
        <v>-0.004057795138</v>
      </c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</row>
    <row r="1357" ht="15.75" customHeight="1">
      <c r="A1357" s="49">
        <v>43552.62533333333</v>
      </c>
      <c r="B1357" s="50">
        <v>35.8</v>
      </c>
      <c r="C1357" s="50">
        <v>25.514</v>
      </c>
      <c r="D1357" s="50">
        <v>8767.0</v>
      </c>
      <c r="E1357" s="51">
        <f t="shared" si="1"/>
        <v>-0.02848221765</v>
      </c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</row>
    <row r="1358" ht="15.75" customHeight="1">
      <c r="A1358" s="49">
        <v>43553.62533333333</v>
      </c>
      <c r="B1358" s="50">
        <v>34.19</v>
      </c>
      <c r="C1358" s="50">
        <v>24.366</v>
      </c>
      <c r="D1358" s="50">
        <v>9112.0</v>
      </c>
      <c r="E1358" s="51">
        <f t="shared" si="1"/>
        <v>-0.04499490476</v>
      </c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</row>
    <row r="1359" ht="15.75" customHeight="1">
      <c r="A1359" s="49">
        <v>43556.62533333333</v>
      </c>
      <c r="B1359" s="50">
        <v>34.0</v>
      </c>
      <c r="C1359" s="50">
        <v>24.231</v>
      </c>
      <c r="D1359" s="50">
        <v>7419.0</v>
      </c>
      <c r="E1359" s="51">
        <f t="shared" si="1"/>
        <v>-0.005540507264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</row>
    <row r="1360" ht="15.75" customHeight="1">
      <c r="A1360" s="49">
        <v>43557.62533333333</v>
      </c>
      <c r="B1360" s="50">
        <v>34.8</v>
      </c>
      <c r="C1360" s="50">
        <v>24.801</v>
      </c>
      <c r="D1360" s="50">
        <v>1679.0</v>
      </c>
      <c r="E1360" s="51">
        <f t="shared" si="1"/>
        <v>0.02352358549</v>
      </c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</row>
    <row r="1361" ht="15.75" customHeight="1">
      <c r="A1361" s="49">
        <v>43558.62533333333</v>
      </c>
      <c r="B1361" s="50">
        <v>33.99</v>
      </c>
      <c r="C1361" s="50">
        <v>24.224</v>
      </c>
      <c r="D1361" s="50">
        <v>3217.0</v>
      </c>
      <c r="E1361" s="51">
        <f t="shared" si="1"/>
        <v>-0.02326519092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</row>
    <row r="1362" ht="15.75" customHeight="1">
      <c r="A1362" s="49">
        <v>43559.62533333333</v>
      </c>
      <c r="B1362" s="50">
        <v>35.51</v>
      </c>
      <c r="C1362" s="50">
        <v>25.307</v>
      </c>
      <c r="D1362" s="50">
        <v>15158.0</v>
      </c>
      <c r="E1362" s="51">
        <f t="shared" si="1"/>
        <v>0.04470772787</v>
      </c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</row>
    <row r="1363" ht="15.75" customHeight="1">
      <c r="A1363" s="49">
        <v>43560.62533333333</v>
      </c>
      <c r="B1363" s="50">
        <v>35.89</v>
      </c>
      <c r="C1363" s="50">
        <v>25.578</v>
      </c>
      <c r="D1363" s="50">
        <v>4660.0</v>
      </c>
      <c r="E1363" s="51">
        <f t="shared" si="1"/>
        <v>0.01070849962</v>
      </c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</row>
    <row r="1364" ht="15.75" customHeight="1">
      <c r="A1364" s="49">
        <v>43563.62533333333</v>
      </c>
      <c r="B1364" s="50">
        <v>35.7</v>
      </c>
      <c r="C1364" s="50">
        <v>25.443</v>
      </c>
      <c r="D1364" s="50">
        <v>1147.0</v>
      </c>
      <c r="E1364" s="51">
        <f t="shared" si="1"/>
        <v>-0.005277973258</v>
      </c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</row>
    <row r="1365" ht="15.75" customHeight="1">
      <c r="A1365" s="49">
        <v>43565.62533333333</v>
      </c>
      <c r="B1365" s="50">
        <v>36.65</v>
      </c>
      <c r="C1365" s="50">
        <v>26.12</v>
      </c>
      <c r="D1365" s="50">
        <v>3313.0</v>
      </c>
      <c r="E1365" s="51">
        <f t="shared" si="1"/>
        <v>0.02660849743</v>
      </c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</row>
    <row r="1366" ht="15.75" customHeight="1">
      <c r="A1366" s="49">
        <v>43566.62533333333</v>
      </c>
      <c r="B1366" s="50">
        <v>37.0</v>
      </c>
      <c r="C1366" s="50">
        <v>26.369</v>
      </c>
      <c r="D1366" s="50">
        <v>7893.0</v>
      </c>
      <c r="E1366" s="51">
        <f t="shared" si="1"/>
        <v>0.009532924962</v>
      </c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</row>
    <row r="1367" ht="15.75" customHeight="1">
      <c r="A1367" s="49">
        <v>43567.62533333333</v>
      </c>
      <c r="B1367" s="50">
        <v>36.89</v>
      </c>
      <c r="C1367" s="50">
        <v>26.291</v>
      </c>
      <c r="D1367" s="50">
        <v>2321.0</v>
      </c>
      <c r="E1367" s="51">
        <f t="shared" si="1"/>
        <v>-0.002958018886</v>
      </c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</row>
    <row r="1368" ht="15.75" customHeight="1">
      <c r="A1368" s="49">
        <v>43570.62533333333</v>
      </c>
      <c r="B1368" s="50">
        <v>36.8</v>
      </c>
      <c r="C1368" s="50">
        <v>26.226</v>
      </c>
      <c r="D1368" s="50">
        <v>1906.0</v>
      </c>
      <c r="E1368" s="51">
        <f t="shared" si="1"/>
        <v>-0.002472328934</v>
      </c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</row>
    <row r="1369" ht="15.75" customHeight="1">
      <c r="A1369" s="49">
        <v>43571.62533333333</v>
      </c>
      <c r="B1369" s="50">
        <v>36.5</v>
      </c>
      <c r="C1369" s="50">
        <v>26.013</v>
      </c>
      <c r="D1369" s="50">
        <v>1268.0</v>
      </c>
      <c r="E1369" s="51">
        <f t="shared" si="1"/>
        <v>-0.008121711279</v>
      </c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</row>
    <row r="1370" ht="15.75" customHeight="1">
      <c r="A1370" s="49">
        <v>43572.62533333333</v>
      </c>
      <c r="B1370" s="50">
        <v>36.0</v>
      </c>
      <c r="C1370" s="50">
        <v>25.656</v>
      </c>
      <c r="D1370" s="50">
        <v>1384.0</v>
      </c>
      <c r="E1370" s="51">
        <f t="shared" si="1"/>
        <v>-0.01372390728</v>
      </c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</row>
    <row r="1371" ht="15.75" customHeight="1">
      <c r="A1371" s="49">
        <v>43573.62533333333</v>
      </c>
      <c r="B1371" s="50">
        <v>35.1</v>
      </c>
      <c r="C1371" s="50">
        <v>25.015</v>
      </c>
      <c r="D1371" s="50">
        <v>388.0</v>
      </c>
      <c r="E1371" s="51">
        <f t="shared" si="1"/>
        <v>-0.02498440911</v>
      </c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</row>
    <row r="1372" ht="15.75" customHeight="1">
      <c r="A1372" s="49">
        <v>43574.62533333333</v>
      </c>
      <c r="B1372" s="50">
        <v>35.1</v>
      </c>
      <c r="C1372" s="50">
        <v>25.015</v>
      </c>
      <c r="D1372" s="50">
        <v>3281.0</v>
      </c>
      <c r="E1372" s="51">
        <f t="shared" si="1"/>
        <v>0</v>
      </c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</row>
    <row r="1373" ht="15.75" customHeight="1">
      <c r="A1373" s="49">
        <v>43577.62533333333</v>
      </c>
      <c r="B1373" s="50">
        <v>34.05</v>
      </c>
      <c r="C1373" s="50">
        <v>24.267</v>
      </c>
      <c r="D1373" s="50">
        <v>2278.0</v>
      </c>
      <c r="E1373" s="51">
        <f t="shared" si="1"/>
        <v>-0.02990205876</v>
      </c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</row>
    <row r="1374" ht="15.75" customHeight="1">
      <c r="A1374" s="49">
        <v>43578.62533333333</v>
      </c>
      <c r="B1374" s="50">
        <v>34.0</v>
      </c>
      <c r="C1374" s="50">
        <v>24.231</v>
      </c>
      <c r="D1374" s="50">
        <v>912.0</v>
      </c>
      <c r="E1374" s="51">
        <f t="shared" si="1"/>
        <v>-0.001483496106</v>
      </c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</row>
    <row r="1375" ht="15.75" customHeight="1">
      <c r="A1375" s="49">
        <v>43579.62533333333</v>
      </c>
      <c r="B1375" s="50">
        <v>33.84</v>
      </c>
      <c r="C1375" s="50">
        <v>24.117</v>
      </c>
      <c r="D1375" s="50">
        <v>2498.0</v>
      </c>
      <c r="E1375" s="51">
        <f t="shared" si="1"/>
        <v>-0.004704717098</v>
      </c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</row>
    <row r="1376" ht="15.75" customHeight="1">
      <c r="A1376" s="49">
        <v>43580.62533333333</v>
      </c>
      <c r="B1376" s="50">
        <v>34.9</v>
      </c>
      <c r="C1376" s="50">
        <v>24.872</v>
      </c>
      <c r="D1376" s="50">
        <v>25550.0</v>
      </c>
      <c r="E1376" s="51">
        <f t="shared" si="1"/>
        <v>0.03130571796</v>
      </c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</row>
    <row r="1377" ht="15.75" customHeight="1">
      <c r="A1377" s="49">
        <v>43581.62533333333</v>
      </c>
      <c r="B1377" s="50">
        <v>35.8</v>
      </c>
      <c r="C1377" s="50">
        <v>25.514</v>
      </c>
      <c r="D1377" s="50">
        <v>4615.0</v>
      </c>
      <c r="E1377" s="51">
        <f t="shared" si="1"/>
        <v>0.02581215825</v>
      </c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</row>
    <row r="1378" ht="15.75" customHeight="1">
      <c r="A1378" s="49">
        <v>43584.62533333333</v>
      </c>
      <c r="B1378" s="50">
        <v>35.79</v>
      </c>
      <c r="C1378" s="50">
        <v>25.507</v>
      </c>
      <c r="D1378" s="50">
        <v>2842.0</v>
      </c>
      <c r="E1378" s="51">
        <f t="shared" si="1"/>
        <v>-0.0002743591754</v>
      </c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</row>
    <row r="1379" ht="15.75" customHeight="1">
      <c r="A1379" s="49">
        <v>43585.62533333333</v>
      </c>
      <c r="B1379" s="50">
        <v>36.1</v>
      </c>
      <c r="C1379" s="50">
        <v>25.728</v>
      </c>
      <c r="D1379" s="50">
        <v>3930.0</v>
      </c>
      <c r="E1379" s="51">
        <f t="shared" si="1"/>
        <v>0.008664288235</v>
      </c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</row>
    <row r="1380" ht="15.75" customHeight="1">
      <c r="A1380" s="49">
        <v>43587.62533333333</v>
      </c>
      <c r="B1380" s="50">
        <v>35.9</v>
      </c>
      <c r="C1380" s="50">
        <v>25.585</v>
      </c>
      <c r="D1380" s="50">
        <v>2847.0</v>
      </c>
      <c r="E1380" s="51">
        <f t="shared" si="1"/>
        <v>-0.005558146766</v>
      </c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</row>
    <row r="1381" ht="15.75" customHeight="1">
      <c r="A1381" s="49">
        <v>43588.62533333333</v>
      </c>
      <c r="B1381" s="50">
        <v>35.7</v>
      </c>
      <c r="C1381" s="50">
        <v>25.443</v>
      </c>
      <c r="D1381" s="50">
        <v>1190.0</v>
      </c>
      <c r="E1381" s="51">
        <f t="shared" si="1"/>
        <v>-0.005550127028</v>
      </c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</row>
    <row r="1382" ht="15.75" customHeight="1">
      <c r="A1382" s="49">
        <v>43591.62533333333</v>
      </c>
      <c r="B1382" s="50">
        <v>35.7</v>
      </c>
      <c r="C1382" s="50">
        <v>25.443</v>
      </c>
      <c r="D1382" s="50">
        <v>1158.0</v>
      </c>
      <c r="E1382" s="51">
        <f t="shared" si="1"/>
        <v>0</v>
      </c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</row>
    <row r="1383" ht="15.75" customHeight="1">
      <c r="A1383" s="49">
        <v>43592.62533333333</v>
      </c>
      <c r="B1383" s="50">
        <v>35.7</v>
      </c>
      <c r="C1383" s="50">
        <v>25.443</v>
      </c>
      <c r="D1383" s="50">
        <v>1451.0</v>
      </c>
      <c r="E1383" s="51">
        <f t="shared" si="1"/>
        <v>0</v>
      </c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</row>
    <row r="1384" ht="15.75" customHeight="1">
      <c r="A1384" s="49">
        <v>43593.62533333333</v>
      </c>
      <c r="B1384" s="50">
        <v>35.7</v>
      </c>
      <c r="C1384" s="50">
        <v>25.443</v>
      </c>
      <c r="D1384" s="50">
        <v>573.0</v>
      </c>
      <c r="E1384" s="51">
        <f t="shared" si="1"/>
        <v>0</v>
      </c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</row>
    <row r="1385" ht="15.75" customHeight="1">
      <c r="A1385" s="49">
        <v>43594.62533333333</v>
      </c>
      <c r="B1385" s="50">
        <v>35.4</v>
      </c>
      <c r="C1385" s="50">
        <v>25.229</v>
      </c>
      <c r="D1385" s="50">
        <v>1972.0</v>
      </c>
      <c r="E1385" s="51">
        <f t="shared" si="1"/>
        <v>-0.008410957827</v>
      </c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</row>
    <row r="1386" ht="15.75" customHeight="1">
      <c r="A1386" s="49">
        <v>43595.62533333333</v>
      </c>
      <c r="B1386" s="50">
        <v>35.6</v>
      </c>
      <c r="C1386" s="50">
        <v>25.371</v>
      </c>
      <c r="D1386" s="50">
        <v>1235.0</v>
      </c>
      <c r="E1386" s="51">
        <f t="shared" si="1"/>
        <v>0.005628443458</v>
      </c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</row>
    <row r="1387" ht="15.75" customHeight="1">
      <c r="A1387" s="49">
        <v>43598.62533333333</v>
      </c>
      <c r="B1387" s="50">
        <v>36.25</v>
      </c>
      <c r="C1387" s="50">
        <v>25.834</v>
      </c>
      <c r="D1387" s="50">
        <v>5278.0</v>
      </c>
      <c r="E1387" s="51">
        <f t="shared" si="1"/>
        <v>0.01824918214</v>
      </c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</row>
    <row r="1388" ht="15.75" customHeight="1">
      <c r="A1388" s="49">
        <v>43599.62533333333</v>
      </c>
      <c r="B1388" s="50">
        <v>36.7</v>
      </c>
      <c r="C1388" s="50">
        <v>26.155</v>
      </c>
      <c r="D1388" s="50">
        <v>4849.0</v>
      </c>
      <c r="E1388" s="51">
        <f t="shared" si="1"/>
        <v>0.01242548579</v>
      </c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</row>
    <row r="1389" ht="15.75" customHeight="1">
      <c r="A1389" s="49">
        <v>43600.62533333333</v>
      </c>
      <c r="B1389" s="50">
        <v>34.43</v>
      </c>
      <c r="C1389" s="50">
        <v>26.102</v>
      </c>
      <c r="D1389" s="50">
        <v>715.0</v>
      </c>
      <c r="E1389" s="51">
        <f t="shared" si="1"/>
        <v>-0.002026381189</v>
      </c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</row>
    <row r="1390" ht="15.75" customHeight="1">
      <c r="A1390" s="49">
        <v>43601.62533333333</v>
      </c>
      <c r="B1390" s="50">
        <v>34.19</v>
      </c>
      <c r="C1390" s="50">
        <v>25.92</v>
      </c>
      <c r="D1390" s="50">
        <v>397.0</v>
      </c>
      <c r="E1390" s="51">
        <f t="shared" si="1"/>
        <v>-0.006972645774</v>
      </c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</row>
    <row r="1391" ht="15.75" customHeight="1">
      <c r="A1391" s="49">
        <v>43602.62533333333</v>
      </c>
      <c r="B1391" s="50">
        <v>33.3</v>
      </c>
      <c r="C1391" s="50">
        <v>25.245</v>
      </c>
      <c r="D1391" s="50">
        <v>2081.0</v>
      </c>
      <c r="E1391" s="51">
        <f t="shared" si="1"/>
        <v>-0.02604166667</v>
      </c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</row>
    <row r="1392" ht="15.75" customHeight="1">
      <c r="A1392" s="49">
        <v>43605.62533333333</v>
      </c>
      <c r="B1392" s="50">
        <v>32.79</v>
      </c>
      <c r="C1392" s="50">
        <v>24.859</v>
      </c>
      <c r="D1392" s="50">
        <v>1292.0</v>
      </c>
      <c r="E1392" s="51">
        <f t="shared" si="1"/>
        <v>-0.01529015647</v>
      </c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</row>
    <row r="1393" ht="15.75" customHeight="1">
      <c r="A1393" s="49">
        <v>43606.62533333333</v>
      </c>
      <c r="B1393" s="50">
        <v>32.28</v>
      </c>
      <c r="C1393" s="50">
        <v>24.472</v>
      </c>
      <c r="D1393" s="50">
        <v>5913.0</v>
      </c>
      <c r="E1393" s="51">
        <f t="shared" si="1"/>
        <v>-0.01556780241</v>
      </c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</row>
    <row r="1394" ht="15.75" customHeight="1">
      <c r="A1394" s="49">
        <v>43607.62533333333</v>
      </c>
      <c r="B1394" s="50">
        <v>32.5</v>
      </c>
      <c r="C1394" s="50">
        <v>24.639</v>
      </c>
      <c r="D1394" s="50">
        <v>3116.0</v>
      </c>
      <c r="E1394" s="51">
        <f t="shared" si="1"/>
        <v>0.006824125531</v>
      </c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</row>
    <row r="1395" ht="15.75" customHeight="1">
      <c r="A1395" s="49">
        <v>43608.62533333333</v>
      </c>
      <c r="B1395" s="50">
        <v>32.1</v>
      </c>
      <c r="C1395" s="50">
        <v>24.336</v>
      </c>
      <c r="D1395" s="50">
        <v>4273.0</v>
      </c>
      <c r="E1395" s="51">
        <f t="shared" si="1"/>
        <v>-0.01229757701</v>
      </c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</row>
    <row r="1396" ht="15.75" customHeight="1">
      <c r="A1396" s="49">
        <v>43609.62533333333</v>
      </c>
      <c r="B1396" s="50">
        <v>32.3</v>
      </c>
      <c r="C1396" s="50">
        <v>24.487</v>
      </c>
      <c r="D1396" s="50">
        <v>9300.0</v>
      </c>
      <c r="E1396" s="51">
        <f t="shared" si="1"/>
        <v>0.006204799474</v>
      </c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</row>
    <row r="1397" ht="15.75" customHeight="1">
      <c r="A1397" s="49">
        <v>43612.62533333333</v>
      </c>
      <c r="B1397" s="50">
        <v>32.7</v>
      </c>
      <c r="C1397" s="50">
        <v>24.791</v>
      </c>
      <c r="D1397" s="50">
        <v>1148.0</v>
      </c>
      <c r="E1397" s="51">
        <f t="shared" si="1"/>
        <v>0.01241475068</v>
      </c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</row>
    <row r="1398" ht="15.75" customHeight="1">
      <c r="A1398" s="49">
        <v>43613.62533333333</v>
      </c>
      <c r="B1398" s="50">
        <v>33.0</v>
      </c>
      <c r="C1398" s="50">
        <v>25.018</v>
      </c>
      <c r="D1398" s="50">
        <v>1190.0</v>
      </c>
      <c r="E1398" s="51">
        <f t="shared" si="1"/>
        <v>0.009156548748</v>
      </c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</row>
    <row r="1399" ht="15.75" customHeight="1">
      <c r="A1399" s="49">
        <v>43614.62533333333</v>
      </c>
      <c r="B1399" s="50">
        <v>33.0</v>
      </c>
      <c r="C1399" s="50">
        <v>25.018</v>
      </c>
      <c r="D1399" s="50">
        <v>3831.0</v>
      </c>
      <c r="E1399" s="51">
        <f t="shared" si="1"/>
        <v>0</v>
      </c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</row>
    <row r="1400" ht="15.75" customHeight="1">
      <c r="A1400" s="49">
        <v>43615.62533333333</v>
      </c>
      <c r="B1400" s="50">
        <v>33.2</v>
      </c>
      <c r="C1400" s="50">
        <v>25.17</v>
      </c>
      <c r="D1400" s="50">
        <v>1835.0</v>
      </c>
      <c r="E1400" s="51">
        <f t="shared" si="1"/>
        <v>0.00607562555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</row>
    <row r="1401" ht="15.75" customHeight="1">
      <c r="A1401" s="49">
        <v>43616.62533333333</v>
      </c>
      <c r="B1401" s="50">
        <v>33.8</v>
      </c>
      <c r="C1401" s="50">
        <v>25.625</v>
      </c>
      <c r="D1401" s="50">
        <v>3216.0</v>
      </c>
      <c r="E1401" s="51">
        <f t="shared" si="1"/>
        <v>0.01807707588</v>
      </c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</row>
    <row r="1402" ht="15.75" customHeight="1">
      <c r="A1402" s="49">
        <v>43619.62533333333</v>
      </c>
      <c r="B1402" s="50">
        <v>34.15</v>
      </c>
      <c r="C1402" s="50">
        <v>25.89</v>
      </c>
      <c r="D1402" s="50">
        <v>307.0</v>
      </c>
      <c r="E1402" s="51">
        <f t="shared" si="1"/>
        <v>0.01034146341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</row>
    <row r="1403" ht="15.75" customHeight="1">
      <c r="A1403" s="49">
        <v>43623.62533333333</v>
      </c>
      <c r="B1403" s="50">
        <v>34.99</v>
      </c>
      <c r="C1403" s="50">
        <v>26.527</v>
      </c>
      <c r="D1403" s="50">
        <v>368.0</v>
      </c>
      <c r="E1403" s="51">
        <f t="shared" si="1"/>
        <v>0.02460409424</v>
      </c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</row>
    <row r="1404" ht="15.75" customHeight="1">
      <c r="A1404" s="49">
        <v>43626.62533333333</v>
      </c>
      <c r="B1404" s="50">
        <v>34.98</v>
      </c>
      <c r="C1404" s="50">
        <v>26.519</v>
      </c>
      <c r="D1404" s="50">
        <v>690.0</v>
      </c>
      <c r="E1404" s="51">
        <f t="shared" si="1"/>
        <v>-0.0003015795228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</row>
    <row r="1405" ht="15.75" customHeight="1">
      <c r="A1405" s="49">
        <v>43627.62533333333</v>
      </c>
      <c r="B1405" s="50">
        <v>34.5</v>
      </c>
      <c r="C1405" s="50">
        <v>26.155</v>
      </c>
      <c r="D1405" s="50">
        <v>802.0</v>
      </c>
      <c r="E1405" s="51">
        <f t="shared" si="1"/>
        <v>-0.01372600777</v>
      </c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</row>
    <row r="1406" ht="15.75" customHeight="1">
      <c r="A1406" s="49">
        <v>43628.62533333333</v>
      </c>
      <c r="B1406" s="50">
        <v>35.57</v>
      </c>
      <c r="C1406" s="50">
        <v>26.966</v>
      </c>
      <c r="D1406" s="50">
        <v>4075.0</v>
      </c>
      <c r="E1406" s="51">
        <f t="shared" si="1"/>
        <v>0.03100745555</v>
      </c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</row>
    <row r="1407" ht="15.75" customHeight="1">
      <c r="A1407" s="49">
        <v>43629.62533333333</v>
      </c>
      <c r="B1407" s="50">
        <v>35.45</v>
      </c>
      <c r="C1407" s="50">
        <v>26.875</v>
      </c>
      <c r="D1407" s="50">
        <v>2556.0</v>
      </c>
      <c r="E1407" s="51">
        <f t="shared" si="1"/>
        <v>-0.003374619892</v>
      </c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</row>
    <row r="1408" ht="15.75" customHeight="1">
      <c r="A1408" s="49">
        <v>43630.62533333333</v>
      </c>
      <c r="B1408" s="50">
        <v>35.7</v>
      </c>
      <c r="C1408" s="50">
        <v>27.065</v>
      </c>
      <c r="D1408" s="50">
        <v>2489.0</v>
      </c>
      <c r="E1408" s="51">
        <f t="shared" si="1"/>
        <v>0.007069767442</v>
      </c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</row>
    <row r="1409" ht="15.75" customHeight="1">
      <c r="A1409" s="49">
        <v>43633.62533333333</v>
      </c>
      <c r="B1409" s="50">
        <v>35.84</v>
      </c>
      <c r="C1409" s="50">
        <v>27.171</v>
      </c>
      <c r="D1409" s="50">
        <v>5230.0</v>
      </c>
      <c r="E1409" s="51">
        <f t="shared" si="1"/>
        <v>0.003916497321</v>
      </c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</row>
    <row r="1410" ht="15.75" customHeight="1">
      <c r="A1410" s="49">
        <v>43634.62533333333</v>
      </c>
      <c r="B1410" s="50">
        <v>35.75</v>
      </c>
      <c r="C1410" s="50">
        <v>27.103</v>
      </c>
      <c r="D1410" s="50">
        <v>6540.0</v>
      </c>
      <c r="E1410" s="51">
        <f t="shared" si="1"/>
        <v>-0.002502668286</v>
      </c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</row>
    <row r="1411" ht="15.75" customHeight="1">
      <c r="A1411" s="49">
        <v>43635.62533333333</v>
      </c>
      <c r="B1411" s="50">
        <v>35.7</v>
      </c>
      <c r="C1411" s="50">
        <v>27.065</v>
      </c>
      <c r="D1411" s="50">
        <v>13530.0</v>
      </c>
      <c r="E1411" s="51">
        <f t="shared" si="1"/>
        <v>-0.001402058813</v>
      </c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</row>
    <row r="1412" ht="15.75" customHeight="1">
      <c r="A1412" s="49">
        <v>43636.62533333333</v>
      </c>
      <c r="B1412" s="50">
        <v>35.7</v>
      </c>
      <c r="C1412" s="50">
        <v>27.065</v>
      </c>
      <c r="D1412" s="50">
        <v>2770.0</v>
      </c>
      <c r="E1412" s="51">
        <f t="shared" si="1"/>
        <v>0</v>
      </c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</row>
    <row r="1413" ht="15.75" customHeight="1">
      <c r="A1413" s="49">
        <v>43637.62533333333</v>
      </c>
      <c r="B1413" s="50">
        <v>35.8</v>
      </c>
      <c r="C1413" s="50">
        <v>27.141</v>
      </c>
      <c r="D1413" s="50">
        <v>1487.0</v>
      </c>
      <c r="E1413" s="51">
        <f t="shared" si="1"/>
        <v>0.002808054683</v>
      </c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</row>
    <row r="1414" ht="15.75" customHeight="1">
      <c r="A1414" s="49">
        <v>43640.62533333333</v>
      </c>
      <c r="B1414" s="50">
        <v>35.6</v>
      </c>
      <c r="C1414" s="50">
        <v>26.989</v>
      </c>
      <c r="D1414" s="50">
        <v>4214.0</v>
      </c>
      <c r="E1414" s="51">
        <f t="shared" si="1"/>
        <v>-0.005600383184</v>
      </c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</row>
    <row r="1415" ht="15.75" customHeight="1">
      <c r="A1415" s="49">
        <v>43641.62533333333</v>
      </c>
      <c r="B1415" s="50">
        <v>35.7</v>
      </c>
      <c r="C1415" s="50">
        <v>27.065</v>
      </c>
      <c r="D1415" s="50">
        <v>3680.0</v>
      </c>
      <c r="E1415" s="51">
        <f t="shared" si="1"/>
        <v>0.002815962059</v>
      </c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</row>
    <row r="1416" ht="15.75" customHeight="1">
      <c r="A1416" s="49">
        <v>43642.62533333333</v>
      </c>
      <c r="B1416" s="50">
        <v>35.7</v>
      </c>
      <c r="C1416" s="50">
        <v>27.065</v>
      </c>
      <c r="D1416" s="50">
        <v>541.0</v>
      </c>
      <c r="E1416" s="51">
        <f t="shared" si="1"/>
        <v>0</v>
      </c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</row>
    <row r="1417" ht="15.75" customHeight="1">
      <c r="A1417" s="49">
        <v>43643.62533333333</v>
      </c>
      <c r="B1417" s="50">
        <v>35.6</v>
      </c>
      <c r="C1417" s="50">
        <v>26.989</v>
      </c>
      <c r="D1417" s="50">
        <v>9587.0</v>
      </c>
      <c r="E1417" s="51">
        <f t="shared" si="1"/>
        <v>-0.002808054683</v>
      </c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</row>
    <row r="1418" ht="15.75" customHeight="1">
      <c r="A1418" s="49">
        <v>43644.62533333333</v>
      </c>
      <c r="B1418" s="50">
        <v>35.2</v>
      </c>
      <c r="C1418" s="50">
        <v>26.686</v>
      </c>
      <c r="D1418" s="50">
        <v>2333.0</v>
      </c>
      <c r="E1418" s="51">
        <f t="shared" si="1"/>
        <v>-0.0112267961</v>
      </c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</row>
    <row r="1419" ht="15.75" customHeight="1">
      <c r="A1419" s="49">
        <v>43647.62533333333</v>
      </c>
      <c r="B1419" s="50">
        <v>35.49</v>
      </c>
      <c r="C1419" s="50">
        <v>26.906</v>
      </c>
      <c r="D1419" s="50">
        <v>3062.0</v>
      </c>
      <c r="E1419" s="51">
        <f t="shared" si="1"/>
        <v>0.008244023083</v>
      </c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</row>
    <row r="1420" ht="15.75" customHeight="1">
      <c r="A1420" s="49">
        <v>43648.62533333333</v>
      </c>
      <c r="B1420" s="50">
        <v>35.5</v>
      </c>
      <c r="C1420" s="50">
        <v>26.913</v>
      </c>
      <c r="D1420" s="50">
        <v>231.0</v>
      </c>
      <c r="E1420" s="51">
        <f t="shared" si="1"/>
        <v>0.000260165019</v>
      </c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</row>
    <row r="1421" ht="15.75" customHeight="1">
      <c r="A1421" s="49">
        <v>43649.62533333333</v>
      </c>
      <c r="B1421" s="50">
        <v>35.2</v>
      </c>
      <c r="C1421" s="50">
        <v>26.686</v>
      </c>
      <c r="D1421" s="50">
        <v>580.0</v>
      </c>
      <c r="E1421" s="51">
        <f t="shared" si="1"/>
        <v>-0.008434585516</v>
      </c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</row>
    <row r="1422" ht="15.75" customHeight="1">
      <c r="A1422" s="49">
        <v>43650.62533333333</v>
      </c>
      <c r="B1422" s="50">
        <v>35.0</v>
      </c>
      <c r="C1422" s="50">
        <v>26.534</v>
      </c>
      <c r="D1422" s="50">
        <v>1803.0</v>
      </c>
      <c r="E1422" s="51">
        <f t="shared" si="1"/>
        <v>-0.005695870494</v>
      </c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</row>
    <row r="1423" ht="15.75" customHeight="1">
      <c r="A1423" s="49">
        <v>43651.62533333333</v>
      </c>
      <c r="B1423" s="50">
        <v>34.38</v>
      </c>
      <c r="C1423" s="50">
        <v>26.064</v>
      </c>
      <c r="D1423" s="50">
        <v>649.0</v>
      </c>
      <c r="E1423" s="51">
        <f t="shared" si="1"/>
        <v>-0.01771312279</v>
      </c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</row>
    <row r="1424" ht="15.75" customHeight="1">
      <c r="A1424" s="49">
        <v>43654.62533333333</v>
      </c>
      <c r="B1424" s="50">
        <v>34.8</v>
      </c>
      <c r="C1424" s="50">
        <v>26.383</v>
      </c>
      <c r="D1424" s="50">
        <v>3009.0</v>
      </c>
      <c r="E1424" s="51">
        <f t="shared" si="1"/>
        <v>0.01223910374</v>
      </c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</row>
    <row r="1425" ht="15.75" customHeight="1">
      <c r="A1425" s="49">
        <v>43655.62533333333</v>
      </c>
      <c r="B1425" s="50">
        <v>34.7</v>
      </c>
      <c r="C1425" s="50">
        <v>26.307</v>
      </c>
      <c r="D1425" s="50">
        <v>596.0</v>
      </c>
      <c r="E1425" s="51">
        <f t="shared" si="1"/>
        <v>-0.002880642838</v>
      </c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</row>
    <row r="1426" ht="15.75" customHeight="1">
      <c r="A1426" s="49">
        <v>43656.62533333333</v>
      </c>
      <c r="B1426" s="50">
        <v>34.6</v>
      </c>
      <c r="C1426" s="50">
        <v>26.231</v>
      </c>
      <c r="D1426" s="50">
        <v>1859.0</v>
      </c>
      <c r="E1426" s="51">
        <f t="shared" si="1"/>
        <v>-0.002888964914</v>
      </c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</row>
    <row r="1427" ht="15.75" customHeight="1">
      <c r="A1427" s="49">
        <v>43657.62533333333</v>
      </c>
      <c r="B1427" s="50">
        <v>34.49</v>
      </c>
      <c r="C1427" s="50">
        <v>26.148</v>
      </c>
      <c r="D1427" s="50">
        <v>1968.0</v>
      </c>
      <c r="E1427" s="51">
        <f t="shared" si="1"/>
        <v>-0.003164195036</v>
      </c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</row>
    <row r="1428" ht="15.75" customHeight="1">
      <c r="A1428" s="49">
        <v>43658.62533333333</v>
      </c>
      <c r="B1428" s="50">
        <v>34.6</v>
      </c>
      <c r="C1428" s="50">
        <v>26.231</v>
      </c>
      <c r="D1428" s="50">
        <v>3366.0</v>
      </c>
      <c r="E1428" s="51">
        <f t="shared" si="1"/>
        <v>0.003174238948</v>
      </c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</row>
    <row r="1429" ht="15.75" customHeight="1">
      <c r="A1429" s="49">
        <v>43661.62533333333</v>
      </c>
      <c r="B1429" s="50">
        <v>34.39</v>
      </c>
      <c r="C1429" s="50">
        <v>26.072</v>
      </c>
      <c r="D1429" s="50">
        <v>2380.0</v>
      </c>
      <c r="E1429" s="51">
        <f t="shared" si="1"/>
        <v>-0.00606153025</v>
      </c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</row>
    <row r="1430" ht="15.75" customHeight="1">
      <c r="A1430" s="49">
        <v>43662.62533333333</v>
      </c>
      <c r="B1430" s="50">
        <v>34.5</v>
      </c>
      <c r="C1430" s="50">
        <v>26.155</v>
      </c>
      <c r="D1430" s="50">
        <v>7423.0</v>
      </c>
      <c r="E1430" s="51">
        <f t="shared" si="1"/>
        <v>0.003183491869</v>
      </c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</row>
    <row r="1431" ht="15.75" customHeight="1">
      <c r="A1431" s="49">
        <v>43663.62533333333</v>
      </c>
      <c r="B1431" s="50">
        <v>34.11</v>
      </c>
      <c r="C1431" s="50">
        <v>25.86</v>
      </c>
      <c r="D1431" s="50">
        <v>1541.0</v>
      </c>
      <c r="E1431" s="51">
        <f t="shared" si="1"/>
        <v>-0.01127891417</v>
      </c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</row>
    <row r="1432" ht="15.75" customHeight="1">
      <c r="A1432" s="49">
        <v>43664.62533333333</v>
      </c>
      <c r="B1432" s="50">
        <v>34.5</v>
      </c>
      <c r="C1432" s="50">
        <v>26.155</v>
      </c>
      <c r="D1432" s="50">
        <v>1128.0</v>
      </c>
      <c r="E1432" s="51">
        <f t="shared" si="1"/>
        <v>0.01140757927</v>
      </c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</row>
    <row r="1433" ht="15.75" customHeight="1">
      <c r="A1433" s="49">
        <v>43665.62533333333</v>
      </c>
      <c r="B1433" s="50">
        <v>34.1</v>
      </c>
      <c r="C1433" s="50">
        <v>25.852</v>
      </c>
      <c r="D1433" s="50">
        <v>1069.0</v>
      </c>
      <c r="E1433" s="51">
        <f t="shared" si="1"/>
        <v>-0.01158478302</v>
      </c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</row>
    <row r="1434" ht="15.75" customHeight="1">
      <c r="A1434" s="49">
        <v>43668.62533333333</v>
      </c>
      <c r="B1434" s="50">
        <v>34.4</v>
      </c>
      <c r="C1434" s="50">
        <v>26.079</v>
      </c>
      <c r="D1434" s="50">
        <v>3361.0</v>
      </c>
      <c r="E1434" s="51">
        <f t="shared" si="1"/>
        <v>0.008780751973</v>
      </c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</row>
    <row r="1435" ht="15.75" customHeight="1">
      <c r="A1435" s="49">
        <v>43669.62533333333</v>
      </c>
      <c r="B1435" s="50">
        <v>34.2</v>
      </c>
      <c r="C1435" s="50">
        <v>25.928</v>
      </c>
      <c r="D1435" s="50">
        <v>1063.0</v>
      </c>
      <c r="E1435" s="51">
        <f t="shared" si="1"/>
        <v>-0.005790099314</v>
      </c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</row>
    <row r="1436" ht="15.75" customHeight="1">
      <c r="A1436" s="49">
        <v>43670.62533333333</v>
      </c>
      <c r="B1436" s="50">
        <v>34.4</v>
      </c>
      <c r="C1436" s="50">
        <v>26.079</v>
      </c>
      <c r="D1436" s="50">
        <v>1497.0</v>
      </c>
      <c r="E1436" s="51">
        <f t="shared" si="1"/>
        <v>0.005823819809</v>
      </c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</row>
    <row r="1437" ht="15.75" customHeight="1">
      <c r="A1437" s="49">
        <v>43672.62533333333</v>
      </c>
      <c r="B1437" s="50">
        <v>34.15</v>
      </c>
      <c r="C1437" s="50">
        <v>25.89</v>
      </c>
      <c r="D1437" s="50">
        <v>1158.0</v>
      </c>
      <c r="E1437" s="51">
        <f t="shared" si="1"/>
        <v>-0.007247210399</v>
      </c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</row>
    <row r="1438" ht="15.75" customHeight="1">
      <c r="A1438" s="49">
        <v>43675.62533333333</v>
      </c>
      <c r="B1438" s="50">
        <v>34.4</v>
      </c>
      <c r="C1438" s="50">
        <v>26.079</v>
      </c>
      <c r="D1438" s="50">
        <v>1443.0</v>
      </c>
      <c r="E1438" s="51">
        <f t="shared" si="1"/>
        <v>0.007300115875</v>
      </c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</row>
    <row r="1439" ht="15.75" customHeight="1">
      <c r="A1439" s="49">
        <v>43676.62533333333</v>
      </c>
      <c r="B1439" s="50">
        <v>34.5</v>
      </c>
      <c r="C1439" s="50">
        <v>26.155</v>
      </c>
      <c r="D1439" s="50">
        <v>750.0</v>
      </c>
      <c r="E1439" s="51">
        <f t="shared" si="1"/>
        <v>0.002914222171</v>
      </c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</row>
    <row r="1440" ht="15.75" customHeight="1">
      <c r="A1440" s="49">
        <v>43677.62533333333</v>
      </c>
      <c r="B1440" s="50">
        <v>35.0</v>
      </c>
      <c r="C1440" s="50">
        <v>26.534</v>
      </c>
      <c r="D1440" s="50">
        <v>1178.0</v>
      </c>
      <c r="E1440" s="51">
        <f t="shared" si="1"/>
        <v>0.01449053718</v>
      </c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</row>
    <row r="1441" ht="15.75" customHeight="1">
      <c r="A1441" s="49">
        <v>43678.62533333333</v>
      </c>
      <c r="B1441" s="50">
        <v>34.84</v>
      </c>
      <c r="C1441" s="50">
        <v>26.413</v>
      </c>
      <c r="D1441" s="50">
        <v>273.0</v>
      </c>
      <c r="E1441" s="51">
        <f t="shared" si="1"/>
        <v>-0.00456018693</v>
      </c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</row>
    <row r="1442" ht="15.75" customHeight="1">
      <c r="A1442" s="49">
        <v>43679.62533333333</v>
      </c>
      <c r="B1442" s="50">
        <v>34.8</v>
      </c>
      <c r="C1442" s="50">
        <v>26.383</v>
      </c>
      <c r="D1442" s="50">
        <v>2220.0</v>
      </c>
      <c r="E1442" s="51">
        <f t="shared" si="1"/>
        <v>-0.001135804339</v>
      </c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</row>
    <row r="1443" ht="15.75" customHeight="1">
      <c r="A1443" s="49">
        <v>43682.62533333333</v>
      </c>
      <c r="B1443" s="50">
        <v>34.5</v>
      </c>
      <c r="C1443" s="50">
        <v>26.155</v>
      </c>
      <c r="D1443" s="50">
        <v>316.0</v>
      </c>
      <c r="E1443" s="51">
        <f t="shared" si="1"/>
        <v>-0.008641928515</v>
      </c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</row>
    <row r="1444" ht="15.75" customHeight="1">
      <c r="A1444" s="49">
        <v>43683.62533333333</v>
      </c>
      <c r="B1444" s="50">
        <v>34.2</v>
      </c>
      <c r="C1444" s="50">
        <v>25.928</v>
      </c>
      <c r="D1444" s="50">
        <v>901.0</v>
      </c>
      <c r="E1444" s="51">
        <f t="shared" si="1"/>
        <v>-0.008679028866</v>
      </c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</row>
    <row r="1445" ht="15.75" customHeight="1">
      <c r="A1445" s="49">
        <v>43684.62533333333</v>
      </c>
      <c r="B1445" s="50">
        <v>34.25</v>
      </c>
      <c r="C1445" s="50">
        <v>25.966</v>
      </c>
      <c r="D1445" s="50">
        <v>1731.0</v>
      </c>
      <c r="E1445" s="51">
        <f t="shared" si="1"/>
        <v>0.001465597038</v>
      </c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</row>
    <row r="1446" ht="15.75" customHeight="1">
      <c r="A1446" s="49">
        <v>43685.62533333333</v>
      </c>
      <c r="B1446" s="50">
        <v>34.2</v>
      </c>
      <c r="C1446" s="50">
        <v>25.928</v>
      </c>
      <c r="D1446" s="50">
        <v>484.0</v>
      </c>
      <c r="E1446" s="51">
        <f t="shared" si="1"/>
        <v>-0.001463452207</v>
      </c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</row>
    <row r="1447" ht="15.75" customHeight="1">
      <c r="A1447" s="49">
        <v>43686.62533333333</v>
      </c>
      <c r="B1447" s="50">
        <v>34.3</v>
      </c>
      <c r="C1447" s="50">
        <v>26.004</v>
      </c>
      <c r="D1447" s="50">
        <v>1871.0</v>
      </c>
      <c r="E1447" s="51">
        <f t="shared" si="1"/>
        <v>0.002931194076</v>
      </c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</row>
    <row r="1448" ht="15.75" customHeight="1">
      <c r="A1448" s="49">
        <v>43691.62533333333</v>
      </c>
      <c r="B1448" s="50">
        <v>34.45</v>
      </c>
      <c r="C1448" s="50">
        <v>26.117</v>
      </c>
      <c r="D1448" s="50">
        <v>84.0</v>
      </c>
      <c r="E1448" s="51">
        <f t="shared" si="1"/>
        <v>0.00434548531</v>
      </c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</row>
    <row r="1449" ht="15.75" customHeight="1">
      <c r="A1449" s="49">
        <v>43692.62533333333</v>
      </c>
      <c r="B1449" s="50">
        <v>34.4</v>
      </c>
      <c r="C1449" s="50">
        <v>26.079</v>
      </c>
      <c r="D1449" s="50">
        <v>552.0</v>
      </c>
      <c r="E1449" s="51">
        <f t="shared" si="1"/>
        <v>-0.001454991002</v>
      </c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</row>
    <row r="1450" ht="15.75" customHeight="1">
      <c r="A1450" s="49">
        <v>43693.62533333333</v>
      </c>
      <c r="B1450" s="50">
        <v>34.0</v>
      </c>
      <c r="C1450" s="50">
        <v>25.776</v>
      </c>
      <c r="D1450" s="50">
        <v>2033.0</v>
      </c>
      <c r="E1450" s="51">
        <f t="shared" si="1"/>
        <v>-0.01161854366</v>
      </c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</row>
    <row r="1451" ht="15.75" customHeight="1">
      <c r="A1451" s="49">
        <v>43696.62533333333</v>
      </c>
      <c r="B1451" s="50">
        <v>34.4</v>
      </c>
      <c r="C1451" s="50">
        <v>26.079</v>
      </c>
      <c r="D1451" s="50">
        <v>780.0</v>
      </c>
      <c r="E1451" s="51">
        <f t="shared" si="1"/>
        <v>0.01175512104</v>
      </c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</row>
    <row r="1452" ht="15.75" customHeight="1">
      <c r="A1452" s="49">
        <v>43697.62533333333</v>
      </c>
      <c r="B1452" s="50">
        <v>34.4</v>
      </c>
      <c r="C1452" s="50">
        <v>26.079</v>
      </c>
      <c r="D1452" s="50">
        <v>1152.0</v>
      </c>
      <c r="E1452" s="51">
        <f t="shared" si="1"/>
        <v>0</v>
      </c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</row>
    <row r="1453" ht="15.75" customHeight="1">
      <c r="A1453" s="49">
        <v>43698.62533333333</v>
      </c>
      <c r="B1453" s="50">
        <v>34.5</v>
      </c>
      <c r="C1453" s="50">
        <v>26.155</v>
      </c>
      <c r="D1453" s="50">
        <v>83.0</v>
      </c>
      <c r="E1453" s="51">
        <f t="shared" si="1"/>
        <v>0.002914222171</v>
      </c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</row>
    <row r="1454" ht="15.75" customHeight="1">
      <c r="A1454" s="49">
        <v>43699.62533333333</v>
      </c>
      <c r="B1454" s="50">
        <v>34.0</v>
      </c>
      <c r="C1454" s="50">
        <v>25.776</v>
      </c>
      <c r="D1454" s="50">
        <v>1874.0</v>
      </c>
      <c r="E1454" s="51">
        <f t="shared" si="1"/>
        <v>-0.01449053718</v>
      </c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</row>
    <row r="1455" ht="15.75" customHeight="1">
      <c r="A1455" s="49">
        <v>43700.62533333333</v>
      </c>
      <c r="B1455" s="50">
        <v>34.0</v>
      </c>
      <c r="C1455" s="50">
        <v>25.776</v>
      </c>
      <c r="D1455" s="50">
        <v>195.0</v>
      </c>
      <c r="E1455" s="51">
        <f t="shared" si="1"/>
        <v>0</v>
      </c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</row>
    <row r="1456" ht="15.75" customHeight="1">
      <c r="A1456" s="49">
        <v>43703.62533333333</v>
      </c>
      <c r="B1456" s="50">
        <v>34.0</v>
      </c>
      <c r="C1456" s="50">
        <v>25.776</v>
      </c>
      <c r="D1456" s="50">
        <v>1981.0</v>
      </c>
      <c r="E1456" s="51">
        <f t="shared" si="1"/>
        <v>0</v>
      </c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</row>
    <row r="1457" ht="15.75" customHeight="1">
      <c r="A1457" s="49">
        <v>43704.62533333333</v>
      </c>
      <c r="B1457" s="50">
        <v>33.99</v>
      </c>
      <c r="C1457" s="50">
        <v>25.769</v>
      </c>
      <c r="D1457" s="50">
        <v>589.0</v>
      </c>
      <c r="E1457" s="51">
        <f t="shared" si="1"/>
        <v>-0.0002715704531</v>
      </c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</row>
    <row r="1458" ht="15.75" customHeight="1">
      <c r="A1458" s="49">
        <v>43705.62533333333</v>
      </c>
      <c r="B1458" s="50">
        <v>34.49</v>
      </c>
      <c r="C1458" s="50">
        <v>26.148</v>
      </c>
      <c r="D1458" s="50">
        <v>678.0</v>
      </c>
      <c r="E1458" s="51">
        <f t="shared" si="1"/>
        <v>0.0147075944</v>
      </c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</row>
    <row r="1459" ht="15.75" customHeight="1">
      <c r="A1459" s="49">
        <v>43706.62533333333</v>
      </c>
      <c r="B1459" s="50">
        <v>34.0</v>
      </c>
      <c r="C1459" s="50">
        <v>25.776</v>
      </c>
      <c r="D1459" s="50">
        <v>939.0</v>
      </c>
      <c r="E1459" s="51">
        <f t="shared" si="1"/>
        <v>-0.0142267095</v>
      </c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</row>
    <row r="1460" ht="15.75" customHeight="1">
      <c r="A1460" s="49">
        <v>43707.62533333333</v>
      </c>
      <c r="B1460" s="50">
        <v>34.4</v>
      </c>
      <c r="C1460" s="50">
        <v>26.079</v>
      </c>
      <c r="D1460" s="50">
        <v>1835.0</v>
      </c>
      <c r="E1460" s="51">
        <f t="shared" si="1"/>
        <v>0.01175512104</v>
      </c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</row>
    <row r="1461" ht="15.75" customHeight="1">
      <c r="A1461" s="49">
        <v>43710.62533333333</v>
      </c>
      <c r="B1461" s="50">
        <v>34.49</v>
      </c>
      <c r="C1461" s="50">
        <v>26.148</v>
      </c>
      <c r="D1461" s="50">
        <v>301.0</v>
      </c>
      <c r="E1461" s="51">
        <f t="shared" si="1"/>
        <v>0.002645806971</v>
      </c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</row>
    <row r="1462" ht="15.75" customHeight="1">
      <c r="A1462" s="49">
        <v>43711.62533333333</v>
      </c>
      <c r="B1462" s="50">
        <v>34.48</v>
      </c>
      <c r="C1462" s="50">
        <v>26.14</v>
      </c>
      <c r="D1462" s="50">
        <v>105.0</v>
      </c>
      <c r="E1462" s="51">
        <f t="shared" si="1"/>
        <v>-0.0003059507419</v>
      </c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</row>
    <row r="1463" ht="15.75" customHeight="1">
      <c r="A1463" s="49">
        <v>43712.62533333333</v>
      </c>
      <c r="B1463" s="50">
        <v>34.0</v>
      </c>
      <c r="C1463" s="50">
        <v>25.776</v>
      </c>
      <c r="D1463" s="50">
        <v>902.0</v>
      </c>
      <c r="E1463" s="51">
        <f t="shared" si="1"/>
        <v>-0.01392501913</v>
      </c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</row>
    <row r="1464" ht="15.75" customHeight="1">
      <c r="A1464" s="49">
        <v>43713.62533333333</v>
      </c>
      <c r="B1464" s="50">
        <v>34.47</v>
      </c>
      <c r="C1464" s="50">
        <v>26.132</v>
      </c>
      <c r="D1464" s="50">
        <v>6.0</v>
      </c>
      <c r="E1464" s="51">
        <f t="shared" si="1"/>
        <v>0.01381129733</v>
      </c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</row>
    <row r="1465" ht="15.75" customHeight="1">
      <c r="A1465" s="49">
        <v>43714.62533333333</v>
      </c>
      <c r="B1465" s="50">
        <v>34.0</v>
      </c>
      <c r="C1465" s="50">
        <v>25.776</v>
      </c>
      <c r="D1465" s="50">
        <v>1081.0</v>
      </c>
      <c r="E1465" s="51">
        <f t="shared" si="1"/>
        <v>-0.01362314404</v>
      </c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</row>
    <row r="1466" ht="15.75" customHeight="1">
      <c r="A1466" s="49">
        <v>43717.62533333333</v>
      </c>
      <c r="B1466" s="50">
        <v>34.4</v>
      </c>
      <c r="C1466" s="50">
        <v>26.079</v>
      </c>
      <c r="D1466" s="50">
        <v>568.0</v>
      </c>
      <c r="E1466" s="51">
        <f t="shared" si="1"/>
        <v>0.01175512104</v>
      </c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</row>
    <row r="1467" ht="15.75" customHeight="1">
      <c r="A1467" s="49">
        <v>43718.62533333333</v>
      </c>
      <c r="B1467" s="50">
        <v>33.99</v>
      </c>
      <c r="C1467" s="50">
        <v>25.769</v>
      </c>
      <c r="D1467" s="50">
        <v>1481.0</v>
      </c>
      <c r="E1467" s="51">
        <f t="shared" si="1"/>
        <v>-0.01188695886</v>
      </c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</row>
    <row r="1468" ht="15.75" customHeight="1">
      <c r="A1468" s="49">
        <v>43719.62533333333</v>
      </c>
      <c r="B1468" s="50">
        <v>33.9</v>
      </c>
      <c r="C1468" s="50">
        <v>25.7</v>
      </c>
      <c r="D1468" s="50">
        <v>718.0</v>
      </c>
      <c r="E1468" s="51">
        <f t="shared" si="1"/>
        <v>-0.002677635919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</row>
    <row r="1469" ht="15.75" customHeight="1">
      <c r="A1469" s="49">
        <v>43720.62533333333</v>
      </c>
      <c r="B1469" s="50">
        <v>33.89</v>
      </c>
      <c r="C1469" s="50">
        <v>25.693</v>
      </c>
      <c r="D1469" s="50">
        <v>6363.0</v>
      </c>
      <c r="E1469" s="51">
        <f t="shared" si="1"/>
        <v>-0.0002723735409</v>
      </c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</row>
    <row r="1470" ht="15.75" customHeight="1">
      <c r="A1470" s="49">
        <v>43721.62533333333</v>
      </c>
      <c r="B1470" s="50">
        <v>33.89</v>
      </c>
      <c r="C1470" s="50">
        <v>25.693</v>
      </c>
      <c r="D1470" s="50">
        <v>1667.0</v>
      </c>
      <c r="E1470" s="51">
        <f t="shared" si="1"/>
        <v>0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</row>
    <row r="1471" ht="15.75" customHeight="1">
      <c r="A1471" s="49">
        <v>43724.62533333333</v>
      </c>
      <c r="B1471" s="50">
        <v>33.89</v>
      </c>
      <c r="C1471" s="50">
        <v>25.693</v>
      </c>
      <c r="D1471" s="50">
        <v>1050.0</v>
      </c>
      <c r="E1471" s="51">
        <f t="shared" si="1"/>
        <v>0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</row>
    <row r="1472" ht="15.75" customHeight="1">
      <c r="A1472" s="49">
        <v>43725.62533333333</v>
      </c>
      <c r="B1472" s="50">
        <v>33.99</v>
      </c>
      <c r="C1472" s="50">
        <v>25.769</v>
      </c>
      <c r="D1472" s="50">
        <v>1784.0</v>
      </c>
      <c r="E1472" s="51">
        <f t="shared" si="1"/>
        <v>0.002958004126</v>
      </c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</row>
    <row r="1473" ht="15.75" customHeight="1">
      <c r="A1473" s="49">
        <v>43726.62533333333</v>
      </c>
      <c r="B1473" s="50">
        <v>33.98</v>
      </c>
      <c r="C1473" s="50">
        <v>25.761</v>
      </c>
      <c r="D1473" s="50">
        <v>109.0</v>
      </c>
      <c r="E1473" s="51">
        <f t="shared" si="1"/>
        <v>-0.0003104505413</v>
      </c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</row>
    <row r="1474" ht="15.75" customHeight="1">
      <c r="A1474" s="49">
        <v>43727.62533333333</v>
      </c>
      <c r="B1474" s="50">
        <v>33.98</v>
      </c>
      <c r="C1474" s="50">
        <v>25.761</v>
      </c>
      <c r="D1474" s="50">
        <v>537.0</v>
      </c>
      <c r="E1474" s="51">
        <f t="shared" si="1"/>
        <v>0</v>
      </c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</row>
    <row r="1475" ht="15.75" customHeight="1">
      <c r="A1475" s="49">
        <v>43728.62533333333</v>
      </c>
      <c r="B1475" s="50">
        <v>33.89</v>
      </c>
      <c r="C1475" s="50">
        <v>25.693</v>
      </c>
      <c r="D1475" s="50">
        <v>3341.0</v>
      </c>
      <c r="E1475" s="51">
        <f t="shared" si="1"/>
        <v>-0.002639649082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</row>
    <row r="1476" ht="15.75" customHeight="1">
      <c r="A1476" s="49">
        <v>43731.62533333333</v>
      </c>
      <c r="B1476" s="50">
        <v>33.0</v>
      </c>
      <c r="C1476" s="50">
        <v>25.018</v>
      </c>
      <c r="D1476" s="50">
        <v>3478.0</v>
      </c>
      <c r="E1476" s="51">
        <f t="shared" si="1"/>
        <v>-0.02627174717</v>
      </c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</row>
    <row r="1477" ht="15.75" customHeight="1">
      <c r="A1477" s="49">
        <v>43732.62533333333</v>
      </c>
      <c r="B1477" s="50">
        <v>33.0</v>
      </c>
      <c r="C1477" s="50">
        <v>25.018</v>
      </c>
      <c r="D1477" s="50">
        <v>505.0</v>
      </c>
      <c r="E1477" s="51">
        <f t="shared" si="1"/>
        <v>0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</row>
    <row r="1478" ht="15.75" customHeight="1">
      <c r="A1478" s="49">
        <v>43733.62533333333</v>
      </c>
      <c r="B1478" s="50">
        <v>33.6</v>
      </c>
      <c r="C1478" s="50">
        <v>25.473</v>
      </c>
      <c r="D1478" s="50">
        <v>4294.0</v>
      </c>
      <c r="E1478" s="51">
        <f t="shared" si="1"/>
        <v>0.01818690543</v>
      </c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</row>
    <row r="1479" ht="15.75" customHeight="1">
      <c r="A1479" s="49">
        <v>43734.62533333333</v>
      </c>
      <c r="B1479" s="50">
        <v>33.9</v>
      </c>
      <c r="C1479" s="50">
        <v>25.7</v>
      </c>
      <c r="D1479" s="50">
        <v>6680.0</v>
      </c>
      <c r="E1479" s="51">
        <f t="shared" si="1"/>
        <v>0.00891139638</v>
      </c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</row>
    <row r="1480" ht="15.75" customHeight="1">
      <c r="A1480" s="49">
        <v>43735.62533333333</v>
      </c>
      <c r="B1480" s="50">
        <v>34.2</v>
      </c>
      <c r="C1480" s="50">
        <v>25.928</v>
      </c>
      <c r="D1480" s="50">
        <v>110.0</v>
      </c>
      <c r="E1480" s="51">
        <f t="shared" si="1"/>
        <v>0.008871595331</v>
      </c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</row>
    <row r="1481" ht="15.75" customHeight="1">
      <c r="A1481" s="49">
        <v>43738.62533333333</v>
      </c>
      <c r="B1481" s="50">
        <v>34.3</v>
      </c>
      <c r="C1481" s="50">
        <v>26.004</v>
      </c>
      <c r="D1481" s="50">
        <v>81.0</v>
      </c>
      <c r="E1481" s="51">
        <f t="shared" si="1"/>
        <v>0.002931194076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</row>
    <row r="1482" ht="15.75" customHeight="1">
      <c r="A1482" s="49">
        <v>43739.62533333333</v>
      </c>
      <c r="B1482" s="50">
        <v>33.7</v>
      </c>
      <c r="C1482" s="50">
        <v>25.549</v>
      </c>
      <c r="D1482" s="50">
        <v>1923.0</v>
      </c>
      <c r="E1482" s="51">
        <f t="shared" si="1"/>
        <v>-0.01749730811</v>
      </c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</row>
    <row r="1483" ht="15.75" customHeight="1">
      <c r="A1483" s="49">
        <v>43740.62533333333</v>
      </c>
      <c r="B1483" s="50">
        <v>33.85</v>
      </c>
      <c r="C1483" s="50">
        <v>25.662</v>
      </c>
      <c r="D1483" s="50">
        <v>1515.0</v>
      </c>
      <c r="E1483" s="51">
        <f t="shared" si="1"/>
        <v>0.004422873694</v>
      </c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</row>
    <row r="1484" ht="15.75" customHeight="1">
      <c r="A1484" s="49">
        <v>43741.62533333333</v>
      </c>
      <c r="B1484" s="50">
        <v>33.5</v>
      </c>
      <c r="C1484" s="50">
        <v>25.397</v>
      </c>
      <c r="D1484" s="50">
        <v>1219.0</v>
      </c>
      <c r="E1484" s="51">
        <f t="shared" si="1"/>
        <v>-0.01032655288</v>
      </c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</row>
    <row r="1485" ht="15.75" customHeight="1">
      <c r="A1485" s="49">
        <v>43742.62533333333</v>
      </c>
      <c r="B1485" s="50">
        <v>33.5</v>
      </c>
      <c r="C1485" s="50">
        <v>25.397</v>
      </c>
      <c r="D1485" s="50">
        <v>230.0</v>
      </c>
      <c r="E1485" s="51">
        <f t="shared" si="1"/>
        <v>0</v>
      </c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</row>
    <row r="1486" ht="15.75" customHeight="1">
      <c r="A1486" s="49">
        <v>43745.62533333333</v>
      </c>
      <c r="B1486" s="50">
        <v>33.35</v>
      </c>
      <c r="C1486" s="50">
        <v>25.283</v>
      </c>
      <c r="D1486" s="50">
        <v>168.0</v>
      </c>
      <c r="E1486" s="51">
        <f t="shared" si="1"/>
        <v>-0.00448871914</v>
      </c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</row>
    <row r="1487" ht="15.75" customHeight="1">
      <c r="A1487" s="49">
        <v>43746.62533333333</v>
      </c>
      <c r="B1487" s="50">
        <v>33.35</v>
      </c>
      <c r="C1487" s="50">
        <v>25.283</v>
      </c>
      <c r="D1487" s="50">
        <v>3662.0</v>
      </c>
      <c r="E1487" s="51">
        <f t="shared" si="1"/>
        <v>0</v>
      </c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</row>
    <row r="1488" ht="15.75" customHeight="1">
      <c r="A1488" s="49">
        <v>43747.62533333333</v>
      </c>
      <c r="B1488" s="50">
        <v>33.75</v>
      </c>
      <c r="C1488" s="50">
        <v>25.587</v>
      </c>
      <c r="D1488" s="50">
        <v>620.0</v>
      </c>
      <c r="E1488" s="51">
        <f t="shared" si="1"/>
        <v>0.01202388957</v>
      </c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</row>
    <row r="1489" ht="15.75" customHeight="1">
      <c r="A1489" s="49">
        <v>43748.62533333333</v>
      </c>
      <c r="B1489" s="50">
        <v>33.69</v>
      </c>
      <c r="C1489" s="50">
        <v>25.541</v>
      </c>
      <c r="D1489" s="50">
        <v>50.0</v>
      </c>
      <c r="E1489" s="51">
        <f t="shared" si="1"/>
        <v>-0.001797787939</v>
      </c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</row>
    <row r="1490" ht="15.75" customHeight="1">
      <c r="A1490" s="49">
        <v>43749.62533333333</v>
      </c>
      <c r="B1490" s="50">
        <v>33.2</v>
      </c>
      <c r="C1490" s="50">
        <v>25.17</v>
      </c>
      <c r="D1490" s="50">
        <v>1689.0</v>
      </c>
      <c r="E1490" s="51">
        <f t="shared" si="1"/>
        <v>-0.01452566462</v>
      </c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</row>
    <row r="1491" ht="15.75" customHeight="1">
      <c r="A1491" s="49">
        <v>43752.62533333333</v>
      </c>
      <c r="B1491" s="50">
        <v>33.0</v>
      </c>
      <c r="C1491" s="50">
        <v>25.018</v>
      </c>
      <c r="D1491" s="50">
        <v>173.0</v>
      </c>
      <c r="E1491" s="51">
        <f t="shared" si="1"/>
        <v>-0.00603893524</v>
      </c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</row>
    <row r="1492" ht="15.75" customHeight="1">
      <c r="A1492" s="49">
        <v>43754.62533333333</v>
      </c>
      <c r="B1492" s="50">
        <v>33.64</v>
      </c>
      <c r="C1492" s="50">
        <v>25.503</v>
      </c>
      <c r="D1492" s="50">
        <v>1606.0</v>
      </c>
      <c r="E1492" s="51">
        <f t="shared" si="1"/>
        <v>0.01938604205</v>
      </c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</row>
    <row r="1493" ht="15.75" customHeight="1">
      <c r="A1493" s="49">
        <v>43755.62533333333</v>
      </c>
      <c r="B1493" s="50">
        <v>33.9</v>
      </c>
      <c r="C1493" s="50">
        <v>25.7</v>
      </c>
      <c r="D1493" s="50">
        <v>1629.0</v>
      </c>
      <c r="E1493" s="51">
        <f t="shared" si="1"/>
        <v>0.007724581422</v>
      </c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</row>
    <row r="1494" ht="15.75" customHeight="1">
      <c r="A1494" s="49">
        <v>43756.62533333333</v>
      </c>
      <c r="B1494" s="50">
        <v>33.9</v>
      </c>
      <c r="C1494" s="50">
        <v>25.7</v>
      </c>
      <c r="D1494" s="50">
        <v>4729.0</v>
      </c>
      <c r="E1494" s="51">
        <f t="shared" si="1"/>
        <v>0</v>
      </c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</row>
    <row r="1495" ht="15.75" customHeight="1">
      <c r="A1495" s="49">
        <v>43759.62533333333</v>
      </c>
      <c r="B1495" s="50">
        <v>33.7</v>
      </c>
      <c r="C1495" s="50">
        <v>25.549</v>
      </c>
      <c r="D1495" s="50">
        <v>403.0</v>
      </c>
      <c r="E1495" s="51">
        <f t="shared" si="1"/>
        <v>-0.005875486381</v>
      </c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</row>
    <row r="1496" ht="15.75" customHeight="1">
      <c r="A1496" s="49">
        <v>43760.62533333333</v>
      </c>
      <c r="B1496" s="50">
        <v>33.3</v>
      </c>
      <c r="C1496" s="50">
        <v>25.245</v>
      </c>
      <c r="D1496" s="50">
        <v>949.0</v>
      </c>
      <c r="E1496" s="51">
        <f t="shared" si="1"/>
        <v>-0.01189870445</v>
      </c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</row>
    <row r="1497" ht="15.75" customHeight="1">
      <c r="A1497" s="49">
        <v>43761.62533333333</v>
      </c>
      <c r="B1497" s="50">
        <v>33.3</v>
      </c>
      <c r="C1497" s="50">
        <v>25.245</v>
      </c>
      <c r="D1497" s="50">
        <v>903.0</v>
      </c>
      <c r="E1497" s="51">
        <f t="shared" si="1"/>
        <v>0</v>
      </c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</row>
    <row r="1498" ht="15.75" customHeight="1">
      <c r="A1498" s="49">
        <v>43762.62533333333</v>
      </c>
      <c r="B1498" s="50">
        <v>33.0</v>
      </c>
      <c r="C1498" s="50">
        <v>25.018</v>
      </c>
      <c r="D1498" s="50">
        <v>3291.0</v>
      </c>
      <c r="E1498" s="51">
        <f t="shared" si="1"/>
        <v>-0.00899187958</v>
      </c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</row>
    <row r="1499" ht="15.75" customHeight="1">
      <c r="A1499" s="49">
        <v>43763.62533333333</v>
      </c>
      <c r="B1499" s="50">
        <v>32.97</v>
      </c>
      <c r="C1499" s="50">
        <v>24.995</v>
      </c>
      <c r="D1499" s="50">
        <v>2539.0</v>
      </c>
      <c r="E1499" s="51">
        <f t="shared" si="1"/>
        <v>-0.0009193380766</v>
      </c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</row>
    <row r="1500" ht="15.75" customHeight="1">
      <c r="A1500" s="49">
        <v>43766.62533333333</v>
      </c>
      <c r="B1500" s="50">
        <v>32.88</v>
      </c>
      <c r="C1500" s="50">
        <v>24.927</v>
      </c>
      <c r="D1500" s="50">
        <v>6800.0</v>
      </c>
      <c r="E1500" s="51">
        <f t="shared" si="1"/>
        <v>-0.002720544109</v>
      </c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</row>
    <row r="1501" ht="15.75" customHeight="1">
      <c r="A1501" s="49">
        <v>43767.62533333333</v>
      </c>
      <c r="B1501" s="50">
        <v>32.0</v>
      </c>
      <c r="C1501" s="50">
        <v>24.26</v>
      </c>
      <c r="D1501" s="50">
        <v>4403.0</v>
      </c>
      <c r="E1501" s="51">
        <f t="shared" si="1"/>
        <v>-0.02675813375</v>
      </c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</row>
    <row r="1502" ht="15.75" customHeight="1">
      <c r="A1502" s="49">
        <v>43768.62533333333</v>
      </c>
      <c r="B1502" s="50">
        <v>32.0</v>
      </c>
      <c r="C1502" s="50">
        <v>24.26</v>
      </c>
      <c r="D1502" s="50">
        <v>1486.0</v>
      </c>
      <c r="E1502" s="51">
        <f t="shared" si="1"/>
        <v>0</v>
      </c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</row>
    <row r="1503" ht="15.75" customHeight="1">
      <c r="A1503" s="49">
        <v>43769.62533333333</v>
      </c>
      <c r="B1503" s="50">
        <v>32.0</v>
      </c>
      <c r="C1503" s="50">
        <v>24.26</v>
      </c>
      <c r="D1503" s="50">
        <v>1068.0</v>
      </c>
      <c r="E1503" s="51">
        <f t="shared" si="1"/>
        <v>0</v>
      </c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</row>
    <row r="1504" ht="15.75" customHeight="1">
      <c r="A1504" s="49">
        <v>43770.62533333333</v>
      </c>
      <c r="B1504" s="50">
        <v>32.0</v>
      </c>
      <c r="C1504" s="50">
        <v>24.26</v>
      </c>
      <c r="D1504" s="50">
        <v>5117.0</v>
      </c>
      <c r="E1504" s="51">
        <f t="shared" si="1"/>
        <v>0</v>
      </c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</row>
    <row r="1505" ht="15.75" customHeight="1">
      <c r="A1505" s="49">
        <v>43773.62533333333</v>
      </c>
      <c r="B1505" s="50">
        <v>32.0</v>
      </c>
      <c r="C1505" s="50">
        <v>24.26</v>
      </c>
      <c r="D1505" s="50">
        <v>2405.0</v>
      </c>
      <c r="E1505" s="51">
        <f t="shared" si="1"/>
        <v>0</v>
      </c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</row>
    <row r="1506" ht="15.75" customHeight="1">
      <c r="A1506" s="49">
        <v>43774.62533333333</v>
      </c>
      <c r="B1506" s="50">
        <v>31.8</v>
      </c>
      <c r="C1506" s="50">
        <v>24.108</v>
      </c>
      <c r="D1506" s="50">
        <v>1554.0</v>
      </c>
      <c r="E1506" s="51">
        <f t="shared" si="1"/>
        <v>-0.006265457543</v>
      </c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</row>
    <row r="1507" ht="15.75" customHeight="1">
      <c r="A1507" s="49">
        <v>43775.62533333333</v>
      </c>
      <c r="B1507" s="50">
        <v>32.0</v>
      </c>
      <c r="C1507" s="50">
        <v>24.26</v>
      </c>
      <c r="D1507" s="50">
        <v>2593.0</v>
      </c>
      <c r="E1507" s="51">
        <f t="shared" si="1"/>
        <v>0.006304961009</v>
      </c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</row>
    <row r="1508" ht="15.75" customHeight="1">
      <c r="A1508" s="49">
        <v>43776.62533333333</v>
      </c>
      <c r="B1508" s="50">
        <v>31.9</v>
      </c>
      <c r="C1508" s="50">
        <v>24.184</v>
      </c>
      <c r="D1508" s="50">
        <v>919.0</v>
      </c>
      <c r="E1508" s="51">
        <f t="shared" si="1"/>
        <v>-0.003132728772</v>
      </c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</row>
    <row r="1509" ht="15.75" customHeight="1">
      <c r="A1509" s="49">
        <v>43777.62533333333</v>
      </c>
      <c r="B1509" s="50">
        <v>32.0</v>
      </c>
      <c r="C1509" s="50">
        <v>24.26</v>
      </c>
      <c r="D1509" s="50">
        <v>4523.0</v>
      </c>
      <c r="E1509" s="51">
        <f t="shared" si="1"/>
        <v>0.003142573602</v>
      </c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</row>
    <row r="1510" ht="15.75" customHeight="1">
      <c r="A1510" s="49">
        <v>43780.62533333333</v>
      </c>
      <c r="B1510" s="50">
        <v>31.9</v>
      </c>
      <c r="C1510" s="50">
        <v>24.184</v>
      </c>
      <c r="D1510" s="50">
        <v>127.0</v>
      </c>
      <c r="E1510" s="51">
        <f t="shared" si="1"/>
        <v>-0.003132728772</v>
      </c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</row>
    <row r="1511" ht="15.75" customHeight="1">
      <c r="A1511" s="49">
        <v>43781.62533333333</v>
      </c>
      <c r="B1511" s="50">
        <v>31.98</v>
      </c>
      <c r="C1511" s="50">
        <v>24.245</v>
      </c>
      <c r="D1511" s="50">
        <v>1761.0</v>
      </c>
      <c r="E1511" s="51">
        <f t="shared" si="1"/>
        <v>0.002522328812</v>
      </c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</row>
    <row r="1512" ht="15.75" customHeight="1">
      <c r="A1512" s="49">
        <v>43782.62533333333</v>
      </c>
      <c r="B1512" s="50">
        <v>31.9</v>
      </c>
      <c r="C1512" s="50">
        <v>24.184</v>
      </c>
      <c r="D1512" s="50">
        <v>993.0</v>
      </c>
      <c r="E1512" s="51">
        <f t="shared" si="1"/>
        <v>-0.002515982677</v>
      </c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</row>
    <row r="1513" ht="15.75" customHeight="1">
      <c r="A1513" s="49">
        <v>43783.62533333333</v>
      </c>
      <c r="B1513" s="50">
        <v>31.9</v>
      </c>
      <c r="C1513" s="50">
        <v>24.184</v>
      </c>
      <c r="D1513" s="50">
        <v>256.0</v>
      </c>
      <c r="E1513" s="51">
        <f t="shared" si="1"/>
        <v>0</v>
      </c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</row>
    <row r="1514" ht="15.75" customHeight="1">
      <c r="A1514" s="49">
        <v>43784.62533333333</v>
      </c>
      <c r="B1514" s="50">
        <v>31.89</v>
      </c>
      <c r="C1514" s="50">
        <v>24.176</v>
      </c>
      <c r="D1514" s="50">
        <v>1062.0</v>
      </c>
      <c r="E1514" s="51">
        <f t="shared" si="1"/>
        <v>-0.0003307972213</v>
      </c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</row>
    <row r="1515" ht="15.75" customHeight="1">
      <c r="A1515" s="49">
        <v>43787.62533333333</v>
      </c>
      <c r="B1515" s="50">
        <v>31.89</v>
      </c>
      <c r="C1515" s="50">
        <v>24.176</v>
      </c>
      <c r="D1515" s="50">
        <v>0.0</v>
      </c>
      <c r="E1515" s="51">
        <f t="shared" si="1"/>
        <v>0</v>
      </c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</row>
    <row r="1516" ht="15.75" customHeight="1">
      <c r="A1516" s="49">
        <v>43788.62533333333</v>
      </c>
      <c r="B1516" s="50">
        <v>31.78</v>
      </c>
      <c r="C1516" s="50">
        <v>24.093</v>
      </c>
      <c r="D1516" s="50">
        <v>1180.0</v>
      </c>
      <c r="E1516" s="51">
        <f t="shared" si="1"/>
        <v>-0.00343315685</v>
      </c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</row>
    <row r="1517" ht="15.75" customHeight="1">
      <c r="A1517" s="49">
        <v>43789.62533333333</v>
      </c>
      <c r="B1517" s="50">
        <v>31.58</v>
      </c>
      <c r="C1517" s="50">
        <v>23.941</v>
      </c>
      <c r="D1517" s="50">
        <v>1131.0</v>
      </c>
      <c r="E1517" s="51">
        <f t="shared" si="1"/>
        <v>-0.006308886399</v>
      </c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</row>
    <row r="1518" ht="15.75" customHeight="1">
      <c r="A1518" s="49">
        <v>43790.62533333333</v>
      </c>
      <c r="B1518" s="50">
        <v>31.5</v>
      </c>
      <c r="C1518" s="50">
        <v>23.881</v>
      </c>
      <c r="D1518" s="50">
        <v>783.0</v>
      </c>
      <c r="E1518" s="51">
        <f t="shared" si="1"/>
        <v>-0.002506160979</v>
      </c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</row>
    <row r="1519" ht="15.75" customHeight="1">
      <c r="A1519" s="49">
        <v>43791.62533333333</v>
      </c>
      <c r="B1519" s="50">
        <v>31.5</v>
      </c>
      <c r="C1519" s="50">
        <v>23.881</v>
      </c>
      <c r="D1519" s="50">
        <v>1460.0</v>
      </c>
      <c r="E1519" s="51">
        <f t="shared" si="1"/>
        <v>0</v>
      </c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</row>
    <row r="1520" ht="15.75" customHeight="1">
      <c r="A1520" s="49">
        <v>43794.62533333333</v>
      </c>
      <c r="B1520" s="50">
        <v>31.5</v>
      </c>
      <c r="C1520" s="50">
        <v>23.881</v>
      </c>
      <c r="D1520" s="50">
        <v>1397.0</v>
      </c>
      <c r="E1520" s="51">
        <f t="shared" si="1"/>
        <v>0</v>
      </c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</row>
    <row r="1521" ht="15.75" customHeight="1">
      <c r="A1521" s="49">
        <v>43795.62533333333</v>
      </c>
      <c r="B1521" s="50">
        <v>31.4</v>
      </c>
      <c r="C1521" s="50">
        <v>23.805</v>
      </c>
      <c r="D1521" s="50">
        <v>1353.0</v>
      </c>
      <c r="E1521" s="51">
        <f t="shared" si="1"/>
        <v>-0.003182446296</v>
      </c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</row>
    <row r="1522" ht="15.75" customHeight="1">
      <c r="A1522" s="49">
        <v>43796.62533333333</v>
      </c>
      <c r="B1522" s="50">
        <v>30.47</v>
      </c>
      <c r="C1522" s="50">
        <v>23.1</v>
      </c>
      <c r="D1522" s="50">
        <v>1218.0</v>
      </c>
      <c r="E1522" s="51">
        <f t="shared" si="1"/>
        <v>-0.02961562697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</row>
    <row r="1523" ht="15.75" customHeight="1">
      <c r="A1523" s="49">
        <v>43797.62533333333</v>
      </c>
      <c r="B1523" s="50">
        <v>31.4</v>
      </c>
      <c r="C1523" s="50">
        <v>23.805</v>
      </c>
      <c r="D1523" s="50">
        <v>4742.0</v>
      </c>
      <c r="E1523" s="51">
        <f t="shared" si="1"/>
        <v>0.03051948052</v>
      </c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</row>
    <row r="1524" ht="15.75" customHeight="1">
      <c r="A1524" s="49">
        <v>43798.62533333333</v>
      </c>
      <c r="B1524" s="50">
        <v>31.4</v>
      </c>
      <c r="C1524" s="50">
        <v>23.805</v>
      </c>
      <c r="D1524" s="50">
        <v>2930.0</v>
      </c>
      <c r="E1524" s="51">
        <f t="shared" si="1"/>
        <v>0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</row>
    <row r="1525" ht="15.75" customHeight="1">
      <c r="A1525" s="49">
        <v>43801.62533333333</v>
      </c>
      <c r="B1525" s="50">
        <v>31.9</v>
      </c>
      <c r="C1525" s="50">
        <v>24.184</v>
      </c>
      <c r="D1525" s="50">
        <v>1391.0</v>
      </c>
      <c r="E1525" s="51">
        <f t="shared" si="1"/>
        <v>0.01592102499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</row>
    <row r="1526" ht="15.75" customHeight="1">
      <c r="A1526" s="49">
        <v>43802.62533333333</v>
      </c>
      <c r="B1526" s="50">
        <v>31.5</v>
      </c>
      <c r="C1526" s="50">
        <v>23.881</v>
      </c>
      <c r="D1526" s="50">
        <v>1005.0</v>
      </c>
      <c r="E1526" s="51">
        <f t="shared" si="1"/>
        <v>-0.01252894476</v>
      </c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</row>
    <row r="1527" ht="15.75" customHeight="1">
      <c r="A1527" s="49">
        <v>43803.62533333333</v>
      </c>
      <c r="B1527" s="50">
        <v>31.5</v>
      </c>
      <c r="C1527" s="50">
        <v>23.881</v>
      </c>
      <c r="D1527" s="50">
        <v>458.0</v>
      </c>
      <c r="E1527" s="51">
        <f t="shared" si="1"/>
        <v>0</v>
      </c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</row>
    <row r="1528" ht="15.75" customHeight="1">
      <c r="A1528" s="49">
        <v>43804.62533333333</v>
      </c>
      <c r="B1528" s="50">
        <v>31.51</v>
      </c>
      <c r="C1528" s="50">
        <v>23.888</v>
      </c>
      <c r="D1528" s="50">
        <v>2595.0</v>
      </c>
      <c r="E1528" s="51">
        <f t="shared" si="1"/>
        <v>0.0002931200536</v>
      </c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</row>
    <row r="1529" ht="15.75" customHeight="1">
      <c r="A1529" s="49">
        <v>43805.62533333333</v>
      </c>
      <c r="B1529" s="50">
        <v>31.5</v>
      </c>
      <c r="C1529" s="50">
        <v>23.881</v>
      </c>
      <c r="D1529" s="50">
        <v>676.0</v>
      </c>
      <c r="E1529" s="51">
        <f t="shared" si="1"/>
        <v>-0.0002930341594</v>
      </c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</row>
    <row r="1530" ht="15.75" customHeight="1">
      <c r="A1530" s="49">
        <v>43808.62533333333</v>
      </c>
      <c r="B1530" s="50">
        <v>31.9</v>
      </c>
      <c r="C1530" s="50">
        <v>24.184</v>
      </c>
      <c r="D1530" s="50">
        <v>648.0</v>
      </c>
      <c r="E1530" s="51">
        <f t="shared" si="1"/>
        <v>0.01268791089</v>
      </c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</row>
    <row r="1531" ht="15.75" customHeight="1">
      <c r="A1531" s="49">
        <v>43809.62533333333</v>
      </c>
      <c r="B1531" s="50">
        <v>31.9</v>
      </c>
      <c r="C1531" s="50">
        <v>24.184</v>
      </c>
      <c r="D1531" s="50">
        <v>5133.0</v>
      </c>
      <c r="E1531" s="51">
        <f t="shared" si="1"/>
        <v>0</v>
      </c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</row>
    <row r="1532" ht="15.75" customHeight="1">
      <c r="A1532" s="49">
        <v>43810.62533333333</v>
      </c>
      <c r="B1532" s="50">
        <v>31.5</v>
      </c>
      <c r="C1532" s="50">
        <v>23.881</v>
      </c>
      <c r="D1532" s="50">
        <v>715.0</v>
      </c>
      <c r="E1532" s="51">
        <f t="shared" si="1"/>
        <v>-0.01252894476</v>
      </c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</row>
    <row r="1533" ht="15.75" customHeight="1">
      <c r="A1533" s="49">
        <v>43811.62533333333</v>
      </c>
      <c r="B1533" s="50">
        <v>31.75</v>
      </c>
      <c r="C1533" s="50">
        <v>24.07</v>
      </c>
      <c r="D1533" s="50">
        <v>17103.0</v>
      </c>
      <c r="E1533" s="51">
        <f t="shared" si="1"/>
        <v>0.007914241447</v>
      </c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</row>
    <row r="1534" ht="15.75" customHeight="1">
      <c r="A1534" s="49">
        <v>43812.62533333333</v>
      </c>
      <c r="B1534" s="50">
        <v>31.72</v>
      </c>
      <c r="C1534" s="50">
        <v>24.048</v>
      </c>
      <c r="D1534" s="50">
        <v>1991.0</v>
      </c>
      <c r="E1534" s="51">
        <f t="shared" si="1"/>
        <v>-0.0009140008309</v>
      </c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</row>
    <row r="1535" ht="15.75" customHeight="1">
      <c r="A1535" s="49">
        <v>43815.62533333333</v>
      </c>
      <c r="B1535" s="50">
        <v>31.48</v>
      </c>
      <c r="C1535" s="50">
        <v>23.866</v>
      </c>
      <c r="D1535" s="50">
        <v>1229.0</v>
      </c>
      <c r="E1535" s="51">
        <f t="shared" si="1"/>
        <v>-0.007568196939</v>
      </c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</row>
    <row r="1536" ht="15.75" customHeight="1">
      <c r="A1536" s="49">
        <v>43816.62533333333</v>
      </c>
      <c r="B1536" s="50">
        <v>31.74</v>
      </c>
      <c r="C1536" s="50">
        <v>24.063</v>
      </c>
      <c r="D1536" s="50">
        <v>3309.0</v>
      </c>
      <c r="E1536" s="51">
        <f t="shared" si="1"/>
        <v>0.008254420515</v>
      </c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</row>
    <row r="1537" ht="15.75" customHeight="1">
      <c r="A1537" s="49">
        <v>43817.62533333333</v>
      </c>
      <c r="B1537" s="50">
        <v>31.67</v>
      </c>
      <c r="C1537" s="50">
        <v>24.01</v>
      </c>
      <c r="D1537" s="50">
        <v>3781.0</v>
      </c>
      <c r="E1537" s="51">
        <f t="shared" si="1"/>
        <v>-0.002202551635</v>
      </c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</row>
    <row r="1538" ht="15.75" customHeight="1">
      <c r="A1538" s="49">
        <v>43818.62533333333</v>
      </c>
      <c r="B1538" s="50">
        <v>31.67</v>
      </c>
      <c r="C1538" s="50">
        <v>24.01</v>
      </c>
      <c r="D1538" s="50">
        <v>822.0</v>
      </c>
      <c r="E1538" s="51">
        <f t="shared" si="1"/>
        <v>0</v>
      </c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</row>
    <row r="1539" ht="15.75" customHeight="1">
      <c r="A1539" s="49">
        <v>43819.62533333333</v>
      </c>
      <c r="B1539" s="50">
        <v>31.67</v>
      </c>
      <c r="C1539" s="50">
        <v>24.01</v>
      </c>
      <c r="D1539" s="50">
        <v>1080.0</v>
      </c>
      <c r="E1539" s="51">
        <f t="shared" si="1"/>
        <v>0</v>
      </c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</row>
    <row r="1540" ht="15.75" customHeight="1">
      <c r="A1540" s="49">
        <v>43822.62533333333</v>
      </c>
      <c r="B1540" s="50">
        <v>31.67</v>
      </c>
      <c r="C1540" s="50">
        <v>24.01</v>
      </c>
      <c r="D1540" s="50">
        <v>995.0</v>
      </c>
      <c r="E1540" s="51">
        <f t="shared" si="1"/>
        <v>0</v>
      </c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</row>
    <row r="1541" ht="15.75" customHeight="1">
      <c r="A1541" s="49">
        <v>43823.62533333333</v>
      </c>
      <c r="B1541" s="50">
        <v>31.5</v>
      </c>
      <c r="C1541" s="50">
        <v>23.881</v>
      </c>
      <c r="D1541" s="50">
        <v>1270.0</v>
      </c>
      <c r="E1541" s="51">
        <f t="shared" si="1"/>
        <v>-0.005372761349</v>
      </c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</row>
    <row r="1542" ht="15.75" customHeight="1">
      <c r="A1542" s="49">
        <v>43824.62533333333</v>
      </c>
      <c r="B1542" s="50">
        <v>32.0</v>
      </c>
      <c r="C1542" s="50">
        <v>24.26</v>
      </c>
      <c r="D1542" s="50">
        <v>11009.0</v>
      </c>
      <c r="E1542" s="51">
        <f t="shared" si="1"/>
        <v>0.01587035719</v>
      </c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</row>
    <row r="1543" ht="15.75" customHeight="1">
      <c r="A1543" s="49">
        <v>43825.62533333333</v>
      </c>
      <c r="B1543" s="50">
        <v>32.3</v>
      </c>
      <c r="C1543" s="50">
        <v>24.487</v>
      </c>
      <c r="D1543" s="50">
        <v>3892.0</v>
      </c>
      <c r="E1543" s="51">
        <f t="shared" si="1"/>
        <v>0.0093569662</v>
      </c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</row>
    <row r="1544" ht="15.75" customHeight="1">
      <c r="A1544" s="49">
        <v>43826.62533333333</v>
      </c>
      <c r="B1544" s="50">
        <v>32.55</v>
      </c>
      <c r="C1544" s="50">
        <v>24.677</v>
      </c>
      <c r="D1544" s="50">
        <v>7206.0</v>
      </c>
      <c r="E1544" s="51">
        <f t="shared" si="1"/>
        <v>0.007759219178</v>
      </c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</row>
    <row r="1545" ht="15.75" customHeight="1">
      <c r="A1545" s="49">
        <v>43829.62533333333</v>
      </c>
      <c r="B1545" s="50">
        <v>33.7</v>
      </c>
      <c r="C1545" s="50">
        <v>25.549</v>
      </c>
      <c r="D1545" s="50">
        <v>4480.0</v>
      </c>
      <c r="E1545" s="51">
        <f t="shared" si="1"/>
        <v>0.0353365482</v>
      </c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</row>
    <row r="1546" ht="15.75" customHeight="1">
      <c r="A1546" s="49">
        <v>43830.62533333333</v>
      </c>
      <c r="B1546" s="50">
        <v>32.69</v>
      </c>
      <c r="C1546" s="50">
        <v>24.783</v>
      </c>
      <c r="D1546" s="50">
        <v>4202.0</v>
      </c>
      <c r="E1546" s="51">
        <f t="shared" si="1"/>
        <v>-0.02998160398</v>
      </c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</row>
    <row r="1547" ht="15.75" customHeight="1">
      <c r="A1547" s="49">
        <v>43832.62533333333</v>
      </c>
      <c r="B1547" s="50">
        <v>32.0</v>
      </c>
      <c r="C1547" s="50">
        <v>24.26</v>
      </c>
      <c r="D1547" s="50">
        <v>1059.0</v>
      </c>
      <c r="E1547" s="51">
        <f t="shared" si="1"/>
        <v>-0.02110317556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</row>
    <row r="1548" ht="15.75" customHeight="1">
      <c r="A1548" s="49">
        <v>43833.62533333333</v>
      </c>
      <c r="B1548" s="50">
        <v>31.4</v>
      </c>
      <c r="C1548" s="50">
        <v>23.805</v>
      </c>
      <c r="D1548" s="50">
        <v>8102.0</v>
      </c>
      <c r="E1548" s="51">
        <f t="shared" si="1"/>
        <v>-0.01875515251</v>
      </c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</row>
    <row r="1549" ht="15.75" customHeight="1">
      <c r="A1549" s="49">
        <v>43836.62533333333</v>
      </c>
      <c r="B1549" s="50">
        <v>31.0</v>
      </c>
      <c r="C1549" s="50">
        <v>23.502</v>
      </c>
      <c r="D1549" s="50">
        <v>8684.0</v>
      </c>
      <c r="E1549" s="51">
        <f t="shared" si="1"/>
        <v>-0.0127284184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</row>
    <row r="1550" ht="15.75" customHeight="1">
      <c r="A1550" s="49">
        <v>43837.62533333333</v>
      </c>
      <c r="B1550" s="50">
        <v>30.53</v>
      </c>
      <c r="C1550" s="50">
        <v>23.145</v>
      </c>
      <c r="D1550" s="50">
        <v>13441.0</v>
      </c>
      <c r="E1550" s="51">
        <f t="shared" si="1"/>
        <v>-0.01519019658</v>
      </c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</row>
    <row r="1551" ht="15.75" customHeight="1">
      <c r="A1551" s="49">
        <v>43838.62533333333</v>
      </c>
      <c r="B1551" s="50">
        <v>30.0</v>
      </c>
      <c r="C1551" s="50">
        <v>22.744</v>
      </c>
      <c r="D1551" s="50">
        <v>3355.0</v>
      </c>
      <c r="E1551" s="51">
        <f t="shared" si="1"/>
        <v>-0.01732555628</v>
      </c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</row>
    <row r="1552" ht="15.75" customHeight="1">
      <c r="A1552" s="49">
        <v>43839.62533333333</v>
      </c>
      <c r="B1552" s="50">
        <v>30.02</v>
      </c>
      <c r="C1552" s="50">
        <v>22.759</v>
      </c>
      <c r="D1552" s="50">
        <v>8363.0</v>
      </c>
      <c r="E1552" s="51">
        <f t="shared" si="1"/>
        <v>0.0006595145973</v>
      </c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</row>
    <row r="1553" ht="15.75" customHeight="1">
      <c r="A1553" s="49">
        <v>43840.62533333333</v>
      </c>
      <c r="B1553" s="50">
        <v>30.27</v>
      </c>
      <c r="C1553" s="50">
        <v>22.948</v>
      </c>
      <c r="D1553" s="50">
        <v>1658.0</v>
      </c>
      <c r="E1553" s="51">
        <f t="shared" si="1"/>
        <v>0.008304407048</v>
      </c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</row>
    <row r="1554" ht="15.75" customHeight="1">
      <c r="A1554" s="49">
        <v>43843.62533333333</v>
      </c>
      <c r="B1554" s="50">
        <v>31.17</v>
      </c>
      <c r="C1554" s="50">
        <v>23.631</v>
      </c>
      <c r="D1554" s="50">
        <v>5889.0</v>
      </c>
      <c r="E1554" s="51">
        <f t="shared" si="1"/>
        <v>0.0297629423</v>
      </c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</row>
    <row r="1555" ht="15.75" customHeight="1">
      <c r="A1555" s="49">
        <v>43845.62533333333</v>
      </c>
      <c r="B1555" s="50">
        <v>31.2</v>
      </c>
      <c r="C1555" s="50">
        <v>23.653</v>
      </c>
      <c r="D1555" s="50">
        <v>3547.0</v>
      </c>
      <c r="E1555" s="51">
        <f t="shared" si="1"/>
        <v>0.0009309804917</v>
      </c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</row>
    <row r="1556" ht="15.75" customHeight="1">
      <c r="A1556" s="49">
        <v>43846.62533333333</v>
      </c>
      <c r="B1556" s="50">
        <v>31.01</v>
      </c>
      <c r="C1556" s="50">
        <v>23.509</v>
      </c>
      <c r="D1556" s="50">
        <v>2827.0</v>
      </c>
      <c r="E1556" s="51">
        <f t="shared" si="1"/>
        <v>-0.006088022661</v>
      </c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</row>
    <row r="1557" ht="15.75" customHeight="1">
      <c r="A1557" s="49">
        <v>43847.62533333333</v>
      </c>
      <c r="B1557" s="50">
        <v>30.95</v>
      </c>
      <c r="C1557" s="50">
        <v>23.464</v>
      </c>
      <c r="D1557" s="50">
        <v>2182.0</v>
      </c>
      <c r="E1557" s="51">
        <f t="shared" si="1"/>
        <v>-0.001914160534</v>
      </c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</row>
    <row r="1558" ht="15.75" customHeight="1">
      <c r="A1558" s="49">
        <v>43850.62533333333</v>
      </c>
      <c r="B1558" s="50">
        <v>31.2</v>
      </c>
      <c r="C1558" s="50">
        <v>23.653</v>
      </c>
      <c r="D1558" s="50">
        <v>688.0</v>
      </c>
      <c r="E1558" s="51">
        <f t="shared" si="1"/>
        <v>0.008054892601</v>
      </c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</row>
    <row r="1559" ht="15.75" customHeight="1">
      <c r="A1559" s="49">
        <v>43851.62533333333</v>
      </c>
      <c r="B1559" s="50">
        <v>31.0</v>
      </c>
      <c r="C1559" s="50">
        <v>23.502</v>
      </c>
      <c r="D1559" s="50">
        <v>11022.0</v>
      </c>
      <c r="E1559" s="51">
        <f t="shared" si="1"/>
        <v>-0.006383968207</v>
      </c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</row>
    <row r="1560" ht="15.75" customHeight="1">
      <c r="A1560" s="49">
        <v>43852.62533333333</v>
      </c>
      <c r="B1560" s="50">
        <v>31.05</v>
      </c>
      <c r="C1560" s="50">
        <v>23.54</v>
      </c>
      <c r="D1560" s="50">
        <v>2571.0</v>
      </c>
      <c r="E1560" s="51">
        <f t="shared" si="1"/>
        <v>0.001616883669</v>
      </c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</row>
    <row r="1561" ht="15.75" customHeight="1">
      <c r="A1561" s="49">
        <v>43853.62533333333</v>
      </c>
      <c r="B1561" s="50">
        <v>30.9</v>
      </c>
      <c r="C1561" s="50">
        <v>23.426</v>
      </c>
      <c r="D1561" s="50">
        <v>3205.0</v>
      </c>
      <c r="E1561" s="51">
        <f t="shared" si="1"/>
        <v>-0.004842820731</v>
      </c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</row>
    <row r="1562" ht="15.75" customHeight="1">
      <c r="A1562" s="49">
        <v>43854.62533333333</v>
      </c>
      <c r="B1562" s="50">
        <v>31.18</v>
      </c>
      <c r="C1562" s="50">
        <v>23.638</v>
      </c>
      <c r="D1562" s="50">
        <v>528.0</v>
      </c>
      <c r="E1562" s="51">
        <f t="shared" si="1"/>
        <v>0.009049773756</v>
      </c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</row>
    <row r="1563" ht="15.75" customHeight="1">
      <c r="A1563" s="49">
        <v>43857.62533333333</v>
      </c>
      <c r="B1563" s="50">
        <v>31.0</v>
      </c>
      <c r="C1563" s="50">
        <v>23.502</v>
      </c>
      <c r="D1563" s="50">
        <v>6283.0</v>
      </c>
      <c r="E1563" s="51">
        <f t="shared" si="1"/>
        <v>-0.005753447838</v>
      </c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</row>
    <row r="1564" ht="15.75" customHeight="1">
      <c r="A1564" s="49">
        <v>43858.62533333333</v>
      </c>
      <c r="B1564" s="50">
        <v>30.8</v>
      </c>
      <c r="C1564" s="50">
        <v>23.35</v>
      </c>
      <c r="D1564" s="50">
        <v>1273.0</v>
      </c>
      <c r="E1564" s="51">
        <f t="shared" si="1"/>
        <v>-0.006467534678</v>
      </c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</row>
    <row r="1565" ht="15.75" customHeight="1">
      <c r="A1565" s="49">
        <v>43859.62533333333</v>
      </c>
      <c r="B1565" s="50">
        <v>30.8</v>
      </c>
      <c r="C1565" s="50">
        <v>23.35</v>
      </c>
      <c r="D1565" s="50">
        <v>1784.0</v>
      </c>
      <c r="E1565" s="51">
        <f t="shared" si="1"/>
        <v>0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</row>
    <row r="1566" ht="15.75" customHeight="1">
      <c r="A1566" s="49">
        <v>43860.62533333333</v>
      </c>
      <c r="B1566" s="50">
        <v>30.8</v>
      </c>
      <c r="C1566" s="50">
        <v>23.35</v>
      </c>
      <c r="D1566" s="50">
        <v>3622.0</v>
      </c>
      <c r="E1566" s="51">
        <f t="shared" si="1"/>
        <v>0</v>
      </c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</row>
    <row r="1567" ht="15.75" customHeight="1">
      <c r="A1567" s="49">
        <v>43861.62533333333</v>
      </c>
      <c r="B1567" s="50">
        <v>30.8</v>
      </c>
      <c r="C1567" s="50">
        <v>23.35</v>
      </c>
      <c r="D1567" s="50">
        <v>1065.0</v>
      </c>
      <c r="E1567" s="51">
        <f t="shared" si="1"/>
        <v>0</v>
      </c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</row>
    <row r="1568" ht="15.75" customHeight="1">
      <c r="A1568" s="49">
        <v>43864.62533333333</v>
      </c>
      <c r="B1568" s="50">
        <v>31.2</v>
      </c>
      <c r="C1568" s="50">
        <v>23.653</v>
      </c>
      <c r="D1568" s="50">
        <v>3639.0</v>
      </c>
      <c r="E1568" s="51">
        <f t="shared" si="1"/>
        <v>0.0129764454</v>
      </c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</row>
    <row r="1569" ht="15.75" customHeight="1">
      <c r="A1569" s="49">
        <v>43865.62533333333</v>
      </c>
      <c r="B1569" s="50">
        <v>31.0</v>
      </c>
      <c r="C1569" s="50">
        <v>23.502</v>
      </c>
      <c r="D1569" s="50">
        <v>1349.0</v>
      </c>
      <c r="E1569" s="51">
        <f t="shared" si="1"/>
        <v>-0.006383968207</v>
      </c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</row>
    <row r="1570" ht="15.75" customHeight="1">
      <c r="A1570" s="49">
        <v>43866.62533333333</v>
      </c>
      <c r="B1570" s="50">
        <v>30.85</v>
      </c>
      <c r="C1570" s="50">
        <v>23.388</v>
      </c>
      <c r="D1570" s="50">
        <v>3577.0</v>
      </c>
      <c r="E1570" s="51">
        <f t="shared" si="1"/>
        <v>-0.004850651008</v>
      </c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</row>
    <row r="1571" ht="15.75" customHeight="1">
      <c r="A1571" s="49">
        <v>43867.62533333333</v>
      </c>
      <c r="B1571" s="50">
        <v>30.8</v>
      </c>
      <c r="C1571" s="50">
        <v>23.35</v>
      </c>
      <c r="D1571" s="50">
        <v>397.0</v>
      </c>
      <c r="E1571" s="51">
        <f t="shared" si="1"/>
        <v>-0.001624764837</v>
      </c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</row>
    <row r="1572" ht="15.75" customHeight="1">
      <c r="A1572" s="49">
        <v>43868.62533333333</v>
      </c>
      <c r="B1572" s="50">
        <v>30.99</v>
      </c>
      <c r="C1572" s="50">
        <v>23.494</v>
      </c>
      <c r="D1572" s="50">
        <v>2115.0</v>
      </c>
      <c r="E1572" s="51">
        <f t="shared" si="1"/>
        <v>0.006167023555</v>
      </c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</row>
    <row r="1573" ht="15.75" customHeight="1">
      <c r="A1573" s="49">
        <v>43871.62533333333</v>
      </c>
      <c r="B1573" s="50">
        <v>30.99</v>
      </c>
      <c r="C1573" s="50">
        <v>23.494</v>
      </c>
      <c r="D1573" s="50">
        <v>1646.0</v>
      </c>
      <c r="E1573" s="51">
        <f t="shared" si="1"/>
        <v>0</v>
      </c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</row>
    <row r="1574" ht="15.75" customHeight="1">
      <c r="A1574" s="49">
        <v>43872.62533333333</v>
      </c>
      <c r="B1574" s="50">
        <v>30.98</v>
      </c>
      <c r="C1574" s="50">
        <v>23.487</v>
      </c>
      <c r="D1574" s="50">
        <v>309.0</v>
      </c>
      <c r="E1574" s="51">
        <f t="shared" si="1"/>
        <v>-0.0002979484124</v>
      </c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</row>
    <row r="1575" ht="15.75" customHeight="1">
      <c r="A1575" s="49">
        <v>43873.62533333333</v>
      </c>
      <c r="B1575" s="50">
        <v>30.98</v>
      </c>
      <c r="C1575" s="50">
        <v>23.487</v>
      </c>
      <c r="D1575" s="50">
        <v>584.0</v>
      </c>
      <c r="E1575" s="51">
        <f t="shared" si="1"/>
        <v>0</v>
      </c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</row>
    <row r="1576" ht="15.75" customHeight="1">
      <c r="A1576" s="49">
        <v>43874.62533333333</v>
      </c>
      <c r="B1576" s="50">
        <v>30.98</v>
      </c>
      <c r="C1576" s="50">
        <v>23.487</v>
      </c>
      <c r="D1576" s="50">
        <v>1312.0</v>
      </c>
      <c r="E1576" s="51">
        <f t="shared" si="1"/>
        <v>0</v>
      </c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</row>
    <row r="1577" ht="15.75" customHeight="1">
      <c r="A1577" s="49">
        <v>43875.62533333333</v>
      </c>
      <c r="B1577" s="50">
        <v>31.2</v>
      </c>
      <c r="C1577" s="50">
        <v>23.653</v>
      </c>
      <c r="D1577" s="50">
        <v>1070.0</v>
      </c>
      <c r="E1577" s="51">
        <f t="shared" si="1"/>
        <v>0.007067739601</v>
      </c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</row>
    <row r="1578" ht="15.75" customHeight="1">
      <c r="A1578" s="49">
        <v>43878.62533333333</v>
      </c>
      <c r="B1578" s="50">
        <v>31.0</v>
      </c>
      <c r="C1578" s="50">
        <v>23.502</v>
      </c>
      <c r="D1578" s="50">
        <v>1241.0</v>
      </c>
      <c r="E1578" s="51">
        <f t="shared" si="1"/>
        <v>-0.006383968207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</row>
    <row r="1579" ht="15.75" customHeight="1">
      <c r="A1579" s="49">
        <v>43879.62533333333</v>
      </c>
      <c r="B1579" s="50">
        <v>31.1</v>
      </c>
      <c r="C1579" s="50">
        <v>23.578</v>
      </c>
      <c r="D1579" s="50">
        <v>1377.0</v>
      </c>
      <c r="E1579" s="51">
        <f t="shared" si="1"/>
        <v>0.003233767339</v>
      </c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</row>
    <row r="1580" ht="15.75" customHeight="1">
      <c r="A1580" s="49">
        <v>43880.62533333333</v>
      </c>
      <c r="B1580" s="50">
        <v>31.0</v>
      </c>
      <c r="C1580" s="50">
        <v>23.502</v>
      </c>
      <c r="D1580" s="50">
        <v>2130.0</v>
      </c>
      <c r="E1580" s="51">
        <f t="shared" si="1"/>
        <v>-0.003223343795</v>
      </c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</row>
    <row r="1581" ht="15.75" customHeight="1">
      <c r="A1581" s="49">
        <v>43881.62533333333</v>
      </c>
      <c r="B1581" s="50">
        <v>31.0</v>
      </c>
      <c r="C1581" s="50">
        <v>23.502</v>
      </c>
      <c r="D1581" s="50">
        <v>2521.0</v>
      </c>
      <c r="E1581" s="51">
        <f t="shared" si="1"/>
        <v>0</v>
      </c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</row>
    <row r="1582" ht="15.75" customHeight="1">
      <c r="A1582" s="49">
        <v>43882.62533333333</v>
      </c>
      <c r="B1582" s="50">
        <v>30.85</v>
      </c>
      <c r="C1582" s="50">
        <v>23.388</v>
      </c>
      <c r="D1582" s="50">
        <v>2032.0</v>
      </c>
      <c r="E1582" s="51">
        <f t="shared" si="1"/>
        <v>-0.004850651008</v>
      </c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</row>
    <row r="1583" ht="15.75" customHeight="1">
      <c r="A1583" s="49">
        <v>43885.62533333333</v>
      </c>
      <c r="B1583" s="50">
        <v>30.85</v>
      </c>
      <c r="C1583" s="50">
        <v>23.388</v>
      </c>
      <c r="D1583" s="50">
        <v>2316.0</v>
      </c>
      <c r="E1583" s="51">
        <f t="shared" si="1"/>
        <v>0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</row>
    <row r="1584" ht="15.75" customHeight="1">
      <c r="A1584" s="49">
        <v>43886.62533333333</v>
      </c>
      <c r="B1584" s="50">
        <v>30.65</v>
      </c>
      <c r="C1584" s="50">
        <v>23.236</v>
      </c>
      <c r="D1584" s="50">
        <v>2133.0</v>
      </c>
      <c r="E1584" s="51">
        <f t="shared" si="1"/>
        <v>-0.006499059347</v>
      </c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</row>
    <row r="1585" ht="15.75" customHeight="1">
      <c r="A1585" s="49">
        <v>43887.62533333333</v>
      </c>
      <c r="B1585" s="50">
        <v>30.7</v>
      </c>
      <c r="C1585" s="50">
        <v>23.274</v>
      </c>
      <c r="D1585" s="50">
        <v>1235.0</v>
      </c>
      <c r="E1585" s="51">
        <f t="shared" si="1"/>
        <v>0.001635393355</v>
      </c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</row>
    <row r="1586" ht="15.75" customHeight="1">
      <c r="A1586" s="49">
        <v>43888.62533333333</v>
      </c>
      <c r="B1586" s="50">
        <v>30.75</v>
      </c>
      <c r="C1586" s="50">
        <v>23.312</v>
      </c>
      <c r="D1586" s="50">
        <v>1530.0</v>
      </c>
      <c r="E1586" s="51">
        <f t="shared" si="1"/>
        <v>0.00163272321</v>
      </c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</row>
    <row r="1587" ht="15.75" customHeight="1">
      <c r="A1587" s="49">
        <v>43889.62533333333</v>
      </c>
      <c r="B1587" s="50">
        <v>30.77</v>
      </c>
      <c r="C1587" s="50">
        <v>23.327</v>
      </c>
      <c r="D1587" s="50">
        <v>759.0</v>
      </c>
      <c r="E1587" s="51">
        <f t="shared" si="1"/>
        <v>0.0006434454358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</row>
    <row r="1588" ht="15.75" customHeight="1">
      <c r="A1588" s="49">
        <v>43892.62533333333</v>
      </c>
      <c r="B1588" s="50">
        <v>30.75</v>
      </c>
      <c r="C1588" s="50">
        <v>23.312</v>
      </c>
      <c r="D1588" s="50">
        <v>1121.0</v>
      </c>
      <c r="E1588" s="51">
        <f t="shared" si="1"/>
        <v>-0.00064303168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</row>
    <row r="1589" ht="15.75" customHeight="1">
      <c r="A1589" s="49">
        <v>43893.62533333333</v>
      </c>
      <c r="B1589" s="50">
        <v>30.2</v>
      </c>
      <c r="C1589" s="50">
        <v>22.895</v>
      </c>
      <c r="D1589" s="50">
        <v>3921.0</v>
      </c>
      <c r="E1589" s="51">
        <f t="shared" si="1"/>
        <v>-0.01788778312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</row>
    <row r="1590" ht="15.75" customHeight="1">
      <c r="A1590" s="49">
        <v>43894.62533333333</v>
      </c>
      <c r="B1590" s="50">
        <v>30.4</v>
      </c>
      <c r="C1590" s="50">
        <v>23.047</v>
      </c>
      <c r="D1590" s="50">
        <v>1803.0</v>
      </c>
      <c r="E1590" s="51">
        <f t="shared" si="1"/>
        <v>0.006639004149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</row>
    <row r="1591" ht="15.75" customHeight="1">
      <c r="A1591" s="49">
        <v>43895.62533333333</v>
      </c>
      <c r="B1591" s="50">
        <v>30.4</v>
      </c>
      <c r="C1591" s="50">
        <v>23.047</v>
      </c>
      <c r="D1591" s="50">
        <v>5353.0</v>
      </c>
      <c r="E1591" s="51">
        <f t="shared" si="1"/>
        <v>0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</row>
    <row r="1592" ht="15.75" customHeight="1">
      <c r="A1592" s="49">
        <v>43896.62533333333</v>
      </c>
      <c r="B1592" s="50">
        <v>30.05</v>
      </c>
      <c r="C1592" s="50">
        <v>22.782</v>
      </c>
      <c r="D1592" s="50">
        <v>2090.0</v>
      </c>
      <c r="E1592" s="51">
        <f t="shared" si="1"/>
        <v>-0.01149824272</v>
      </c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</row>
    <row r="1593" ht="15.75" customHeight="1">
      <c r="A1593" s="49">
        <v>43899.62533333333</v>
      </c>
      <c r="B1593" s="50">
        <v>29.9</v>
      </c>
      <c r="C1593" s="50">
        <v>22.668</v>
      </c>
      <c r="D1593" s="50">
        <v>974.0</v>
      </c>
      <c r="E1593" s="51">
        <f t="shared" si="1"/>
        <v>-0.005003950487</v>
      </c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</row>
    <row r="1594" ht="15.75" customHeight="1">
      <c r="A1594" s="49">
        <v>43900.62533333333</v>
      </c>
      <c r="B1594" s="50">
        <v>29.29</v>
      </c>
      <c r="C1594" s="50">
        <v>22.205</v>
      </c>
      <c r="D1594" s="50">
        <v>5542.0</v>
      </c>
      <c r="E1594" s="51">
        <f t="shared" si="1"/>
        <v>-0.0204252691</v>
      </c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</row>
    <row r="1595" ht="15.75" customHeight="1">
      <c r="A1595" s="49">
        <v>43901.62533333333</v>
      </c>
      <c r="B1595" s="50">
        <v>29.59</v>
      </c>
      <c r="C1595" s="50">
        <v>22.433</v>
      </c>
      <c r="D1595" s="50">
        <v>1250.0</v>
      </c>
      <c r="E1595" s="51">
        <f t="shared" si="1"/>
        <v>0.01026795767</v>
      </c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</row>
    <row r="1596" ht="15.75" customHeight="1">
      <c r="A1596" s="49">
        <v>43902.62533333333</v>
      </c>
      <c r="B1596" s="50">
        <v>29.0</v>
      </c>
      <c r="C1596" s="50">
        <v>21.986</v>
      </c>
      <c r="D1596" s="50">
        <v>1185.0</v>
      </c>
      <c r="E1596" s="51">
        <f t="shared" si="1"/>
        <v>-0.01992600187</v>
      </c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</row>
    <row r="1597" ht="15.75" customHeight="1">
      <c r="A1597" s="49">
        <v>43903.62533333333</v>
      </c>
      <c r="B1597" s="50">
        <v>27.26</v>
      </c>
      <c r="C1597" s="50">
        <v>20.666</v>
      </c>
      <c r="D1597" s="50">
        <v>2690.0</v>
      </c>
      <c r="E1597" s="51">
        <f t="shared" si="1"/>
        <v>-0.06003820613</v>
      </c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</row>
    <row r="1598" ht="15.75" customHeight="1">
      <c r="A1598" s="49">
        <v>43906.62533333333</v>
      </c>
      <c r="B1598" s="50">
        <v>25.8</v>
      </c>
      <c r="C1598" s="50">
        <v>19.56</v>
      </c>
      <c r="D1598" s="50">
        <v>18772.0</v>
      </c>
      <c r="E1598" s="51">
        <f t="shared" si="1"/>
        <v>-0.05351785541</v>
      </c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</row>
    <row r="1599" ht="15.75" customHeight="1">
      <c r="A1599" s="49">
        <v>43907.62533333333</v>
      </c>
      <c r="B1599" s="50">
        <v>24.64</v>
      </c>
      <c r="C1599" s="50">
        <v>18.68</v>
      </c>
      <c r="D1599" s="50">
        <v>11564.0</v>
      </c>
      <c r="E1599" s="51">
        <f t="shared" si="1"/>
        <v>-0.04498977505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</row>
    <row r="1600" ht="15.75" customHeight="1">
      <c r="A1600" s="49">
        <v>43908.62533333333</v>
      </c>
      <c r="B1600" s="50">
        <v>24.6</v>
      </c>
      <c r="C1600" s="50">
        <v>18.65</v>
      </c>
      <c r="D1600" s="50">
        <v>11735.0</v>
      </c>
      <c r="E1600" s="51">
        <f t="shared" si="1"/>
        <v>-0.001605995717</v>
      </c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</row>
    <row r="1601" ht="15.75" customHeight="1">
      <c r="A1601" s="49">
        <v>43909.62533333333</v>
      </c>
      <c r="B1601" s="50">
        <v>25.2</v>
      </c>
      <c r="C1601" s="50">
        <v>19.105</v>
      </c>
      <c r="D1601" s="50">
        <v>7689.0</v>
      </c>
      <c r="E1601" s="51">
        <f t="shared" si="1"/>
        <v>0.02439678284</v>
      </c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</row>
    <row r="1602" ht="15.75" customHeight="1">
      <c r="A1602" s="49">
        <v>43913.62533333333</v>
      </c>
      <c r="B1602" s="50">
        <v>25.6</v>
      </c>
      <c r="C1602" s="50">
        <v>19.408</v>
      </c>
      <c r="D1602" s="50">
        <v>5370.0</v>
      </c>
      <c r="E1602" s="51">
        <f t="shared" si="1"/>
        <v>0.01585972259</v>
      </c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</row>
    <row r="1603" ht="15.75" customHeight="1">
      <c r="A1603" s="49">
        <v>43914.62533333333</v>
      </c>
      <c r="B1603" s="50">
        <v>26.0</v>
      </c>
      <c r="C1603" s="50">
        <v>19.711</v>
      </c>
      <c r="D1603" s="50">
        <v>5044.0</v>
      </c>
      <c r="E1603" s="51">
        <f t="shared" si="1"/>
        <v>0.01561211871</v>
      </c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</row>
    <row r="1604" ht="15.75" customHeight="1">
      <c r="A1604" s="49">
        <v>43915.62533333333</v>
      </c>
      <c r="B1604" s="50">
        <v>26.4</v>
      </c>
      <c r="C1604" s="50">
        <v>20.014</v>
      </c>
      <c r="D1604" s="50">
        <v>6427.0</v>
      </c>
      <c r="E1604" s="51">
        <f t="shared" si="1"/>
        <v>0.01537212724</v>
      </c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</row>
    <row r="1605" ht="15.75" customHeight="1">
      <c r="A1605" s="49">
        <v>43916.62533333333</v>
      </c>
      <c r="B1605" s="50">
        <v>26.6</v>
      </c>
      <c r="C1605" s="50">
        <v>20.166</v>
      </c>
      <c r="D1605" s="50">
        <v>2486.0</v>
      </c>
      <c r="E1605" s="51">
        <f t="shared" si="1"/>
        <v>0.007594683721</v>
      </c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</row>
    <row r="1606" ht="15.75" customHeight="1">
      <c r="A1606" s="49">
        <v>43917.62533333333</v>
      </c>
      <c r="B1606" s="50">
        <v>26.84</v>
      </c>
      <c r="C1606" s="50">
        <v>20.348</v>
      </c>
      <c r="D1606" s="50">
        <v>9227.0</v>
      </c>
      <c r="E1606" s="51">
        <f t="shared" si="1"/>
        <v>0.009025091739</v>
      </c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</row>
    <row r="1607" ht="15.75" customHeight="1">
      <c r="A1607" s="49">
        <v>43920.62533333333</v>
      </c>
      <c r="B1607" s="50">
        <v>27.0</v>
      </c>
      <c r="C1607" s="50">
        <v>20.469</v>
      </c>
      <c r="D1607" s="50">
        <v>1778.0</v>
      </c>
      <c r="E1607" s="51">
        <f t="shared" si="1"/>
        <v>0.005946530372</v>
      </c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</row>
    <row r="1608" ht="15.75" customHeight="1">
      <c r="A1608" s="49">
        <v>43921.62533333333</v>
      </c>
      <c r="B1608" s="50">
        <v>27.64</v>
      </c>
      <c r="C1608" s="50">
        <v>20.954</v>
      </c>
      <c r="D1608" s="50">
        <v>3555.0</v>
      </c>
      <c r="E1608" s="51">
        <f t="shared" si="1"/>
        <v>0.02369436709</v>
      </c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</row>
    <row r="1609" ht="15.75" customHeight="1">
      <c r="A1609" s="49">
        <v>43922.62533333333</v>
      </c>
      <c r="B1609" s="50">
        <v>27.6</v>
      </c>
      <c r="C1609" s="50">
        <v>20.924</v>
      </c>
      <c r="D1609" s="50">
        <v>1328.0</v>
      </c>
      <c r="E1609" s="51">
        <f t="shared" si="1"/>
        <v>-0.00143170755</v>
      </c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</row>
    <row r="1610" ht="15.75" customHeight="1">
      <c r="A1610" s="49">
        <v>43923.62533333333</v>
      </c>
      <c r="B1610" s="50">
        <v>26.78</v>
      </c>
      <c r="C1610" s="50">
        <v>20.302</v>
      </c>
      <c r="D1610" s="50">
        <v>45749.0</v>
      </c>
      <c r="E1610" s="51">
        <f t="shared" si="1"/>
        <v>-0.02972662971</v>
      </c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</row>
    <row r="1611" ht="15.75" customHeight="1">
      <c r="A1611" s="49">
        <v>43924.62533333333</v>
      </c>
      <c r="B1611" s="50">
        <v>26.79</v>
      </c>
      <c r="C1611" s="50">
        <v>20.31</v>
      </c>
      <c r="D1611" s="50">
        <v>3676.0</v>
      </c>
      <c r="E1611" s="51">
        <f t="shared" si="1"/>
        <v>0.0003940498473</v>
      </c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</row>
    <row r="1612" ht="15.75" customHeight="1">
      <c r="A1612" s="49">
        <v>43927.62533333333</v>
      </c>
      <c r="B1612" s="50">
        <v>27.2</v>
      </c>
      <c r="C1612" s="50">
        <v>20.621</v>
      </c>
      <c r="D1612" s="50">
        <v>2670.0</v>
      </c>
      <c r="E1612" s="51">
        <f t="shared" si="1"/>
        <v>0.01531265387</v>
      </c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</row>
    <row r="1613" ht="15.75" customHeight="1">
      <c r="A1613" s="49">
        <v>43928.62533333333</v>
      </c>
      <c r="B1613" s="50">
        <v>26.61</v>
      </c>
      <c r="C1613" s="50">
        <v>20.174</v>
      </c>
      <c r="D1613" s="50">
        <v>674.0</v>
      </c>
      <c r="E1613" s="51">
        <f t="shared" si="1"/>
        <v>-0.02167693128</v>
      </c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</row>
    <row r="1614" ht="15.75" customHeight="1">
      <c r="A1614" s="49">
        <v>43929.62533333333</v>
      </c>
      <c r="B1614" s="50">
        <v>26.6</v>
      </c>
      <c r="C1614" s="50">
        <v>20.166</v>
      </c>
      <c r="D1614" s="50">
        <v>815.0</v>
      </c>
      <c r="E1614" s="51">
        <f t="shared" si="1"/>
        <v>-0.0003965500149</v>
      </c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</row>
    <row r="1615" ht="15.75" customHeight="1">
      <c r="A1615" s="49">
        <v>43934.62533333333</v>
      </c>
      <c r="B1615" s="50">
        <v>26.6</v>
      </c>
      <c r="C1615" s="50">
        <v>20.166</v>
      </c>
      <c r="D1615" s="50">
        <v>1355.0</v>
      </c>
      <c r="E1615" s="51">
        <f t="shared" si="1"/>
        <v>0</v>
      </c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</row>
    <row r="1616" ht="15.75" customHeight="1">
      <c r="A1616" s="49">
        <v>43935.62533333333</v>
      </c>
      <c r="B1616" s="50">
        <v>27.0</v>
      </c>
      <c r="C1616" s="50">
        <v>20.469</v>
      </c>
      <c r="D1616" s="50">
        <v>291.0</v>
      </c>
      <c r="E1616" s="51">
        <f t="shared" si="1"/>
        <v>0.01502529009</v>
      </c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</row>
    <row r="1617" ht="15.75" customHeight="1">
      <c r="A1617" s="49">
        <v>43936.62533333333</v>
      </c>
      <c r="B1617" s="50">
        <v>27.28</v>
      </c>
      <c r="C1617" s="50">
        <v>20.682</v>
      </c>
      <c r="D1617" s="50">
        <v>1449.0</v>
      </c>
      <c r="E1617" s="51">
        <f t="shared" si="1"/>
        <v>0.01040597977</v>
      </c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</row>
    <row r="1618" ht="15.75" customHeight="1">
      <c r="A1618" s="49">
        <v>43937.62533333333</v>
      </c>
      <c r="B1618" s="50">
        <v>27.28</v>
      </c>
      <c r="C1618" s="50">
        <v>20.682</v>
      </c>
      <c r="D1618" s="50">
        <v>490.0</v>
      </c>
      <c r="E1618" s="51">
        <f t="shared" si="1"/>
        <v>0</v>
      </c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</row>
    <row r="1619" ht="15.75" customHeight="1">
      <c r="A1619" s="49">
        <v>43938.62533333333</v>
      </c>
      <c r="B1619" s="50">
        <v>27.37</v>
      </c>
      <c r="C1619" s="50">
        <v>20.75</v>
      </c>
      <c r="D1619" s="50">
        <v>750.0</v>
      </c>
      <c r="E1619" s="51">
        <f t="shared" si="1"/>
        <v>0.003287883183</v>
      </c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</row>
    <row r="1620" ht="15.75" customHeight="1">
      <c r="A1620" s="49">
        <v>43941.62533333333</v>
      </c>
      <c r="B1620" s="50">
        <v>27.3</v>
      </c>
      <c r="C1620" s="50">
        <v>20.697</v>
      </c>
      <c r="D1620" s="50">
        <v>3691.0</v>
      </c>
      <c r="E1620" s="51">
        <f t="shared" si="1"/>
        <v>-0.002554216867</v>
      </c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</row>
    <row r="1621" ht="15.75" customHeight="1">
      <c r="A1621" s="49">
        <v>43942.62533333333</v>
      </c>
      <c r="B1621" s="50">
        <v>27.31</v>
      </c>
      <c r="C1621" s="50">
        <v>20.704</v>
      </c>
      <c r="D1621" s="50">
        <v>1234.0</v>
      </c>
      <c r="E1621" s="51">
        <f t="shared" si="1"/>
        <v>0.0003382132676</v>
      </c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</row>
    <row r="1622" ht="15.75" customHeight="1">
      <c r="A1622" s="49">
        <v>43943.62533333333</v>
      </c>
      <c r="B1622" s="50">
        <v>27.5</v>
      </c>
      <c r="C1622" s="50">
        <v>20.848</v>
      </c>
      <c r="D1622" s="50">
        <v>555.0</v>
      </c>
      <c r="E1622" s="51">
        <f t="shared" si="1"/>
        <v>0.006955177743</v>
      </c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</row>
    <row r="1623" ht="15.75" customHeight="1">
      <c r="A1623" s="49">
        <v>43944.62533333333</v>
      </c>
      <c r="B1623" s="50">
        <v>27.55</v>
      </c>
      <c r="C1623" s="50">
        <v>20.886</v>
      </c>
      <c r="D1623" s="50">
        <v>1352.0</v>
      </c>
      <c r="E1623" s="51">
        <f t="shared" si="1"/>
        <v>0.001822716807</v>
      </c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</row>
    <row r="1624" ht="15.75" customHeight="1">
      <c r="A1624" s="49">
        <v>43945.62533333333</v>
      </c>
      <c r="B1624" s="50">
        <v>28.0</v>
      </c>
      <c r="C1624" s="50">
        <v>21.227</v>
      </c>
      <c r="D1624" s="50">
        <v>2075.0</v>
      </c>
      <c r="E1624" s="51">
        <f t="shared" si="1"/>
        <v>0.01632672604</v>
      </c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</row>
    <row r="1625" ht="15.75" customHeight="1">
      <c r="A1625" s="49">
        <v>43948.62533333333</v>
      </c>
      <c r="B1625" s="50">
        <v>28.58</v>
      </c>
      <c r="C1625" s="50">
        <v>21.667</v>
      </c>
      <c r="D1625" s="50">
        <v>321.0</v>
      </c>
      <c r="E1625" s="51">
        <f t="shared" si="1"/>
        <v>0.02072831771</v>
      </c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</row>
    <row r="1626" ht="15.75" customHeight="1">
      <c r="A1626" s="49">
        <v>43949.62533333333</v>
      </c>
      <c r="B1626" s="50">
        <v>29.36</v>
      </c>
      <c r="C1626" s="50">
        <v>22.258</v>
      </c>
      <c r="D1626" s="50">
        <v>60.0</v>
      </c>
      <c r="E1626" s="51">
        <f t="shared" si="1"/>
        <v>0.02727650344</v>
      </c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</row>
    <row r="1627" ht="15.75" customHeight="1">
      <c r="A1627" s="49">
        <v>43950.62533333333</v>
      </c>
      <c r="B1627" s="50">
        <v>29.0</v>
      </c>
      <c r="C1627" s="50">
        <v>21.986</v>
      </c>
      <c r="D1627" s="50">
        <v>194.0</v>
      </c>
      <c r="E1627" s="51">
        <f t="shared" si="1"/>
        <v>-0.01222032528</v>
      </c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</row>
    <row r="1628" ht="15.75" customHeight="1">
      <c r="A1628" s="49">
        <v>43951.62533333333</v>
      </c>
      <c r="B1628" s="50">
        <v>29.2</v>
      </c>
      <c r="C1628" s="50">
        <v>22.137</v>
      </c>
      <c r="D1628" s="50">
        <v>315.0</v>
      </c>
      <c r="E1628" s="51">
        <f t="shared" si="1"/>
        <v>0.006868006913</v>
      </c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</row>
    <row r="1629" ht="15.75" customHeight="1">
      <c r="A1629" s="49">
        <v>43955.62533333333</v>
      </c>
      <c r="B1629" s="50">
        <v>29.3</v>
      </c>
      <c r="C1629" s="50">
        <v>22.213</v>
      </c>
      <c r="D1629" s="50">
        <v>3351.0</v>
      </c>
      <c r="E1629" s="51">
        <f t="shared" si="1"/>
        <v>0.003433166192</v>
      </c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</row>
    <row r="1630" ht="15.75" customHeight="1">
      <c r="A1630" s="49">
        <v>43956.62533333333</v>
      </c>
      <c r="B1630" s="50">
        <v>29.3</v>
      </c>
      <c r="C1630" s="50">
        <v>22.213</v>
      </c>
      <c r="D1630" s="50">
        <v>6401.0</v>
      </c>
      <c r="E1630" s="51">
        <f t="shared" si="1"/>
        <v>0</v>
      </c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</row>
    <row r="1631" ht="15.75" customHeight="1">
      <c r="A1631" s="49">
        <v>43957.62533333333</v>
      </c>
      <c r="B1631" s="50">
        <v>29.3</v>
      </c>
      <c r="C1631" s="50">
        <v>22.213</v>
      </c>
      <c r="D1631" s="50">
        <v>2337.0</v>
      </c>
      <c r="E1631" s="51">
        <f t="shared" si="1"/>
        <v>0</v>
      </c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</row>
    <row r="1632" ht="15.75" customHeight="1">
      <c r="A1632" s="49">
        <v>43958.62533333333</v>
      </c>
      <c r="B1632" s="50">
        <v>30.1</v>
      </c>
      <c r="C1632" s="50">
        <v>22.819</v>
      </c>
      <c r="D1632" s="50">
        <v>581.0</v>
      </c>
      <c r="E1632" s="51">
        <f t="shared" si="1"/>
        <v>0.02728132175</v>
      </c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</row>
    <row r="1633" ht="15.75" customHeight="1">
      <c r="A1633" s="49">
        <v>43959.62533333333</v>
      </c>
      <c r="B1633" s="50">
        <v>29.7</v>
      </c>
      <c r="C1633" s="50">
        <v>22.516</v>
      </c>
      <c r="D1633" s="50">
        <v>2373.0</v>
      </c>
      <c r="E1633" s="51">
        <f t="shared" si="1"/>
        <v>-0.01327840834</v>
      </c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</row>
    <row r="1634" ht="15.75" customHeight="1">
      <c r="A1634" s="49">
        <v>43962.62533333333</v>
      </c>
      <c r="B1634" s="50">
        <v>30.3</v>
      </c>
      <c r="C1634" s="50">
        <v>22.971</v>
      </c>
      <c r="D1634" s="50">
        <v>810.0</v>
      </c>
      <c r="E1634" s="51">
        <f t="shared" si="1"/>
        <v>0.02020785219</v>
      </c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</row>
    <row r="1635" ht="15.75" customHeight="1">
      <c r="A1635" s="49">
        <v>43963.62533333333</v>
      </c>
      <c r="B1635" s="50">
        <v>30.3</v>
      </c>
      <c r="C1635" s="50">
        <v>22.971</v>
      </c>
      <c r="D1635" s="50">
        <v>1477.0</v>
      </c>
      <c r="E1635" s="51">
        <f t="shared" si="1"/>
        <v>0</v>
      </c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</row>
    <row r="1636" ht="15.75" customHeight="1">
      <c r="A1636" s="49">
        <v>43964.62533333333</v>
      </c>
      <c r="B1636" s="50">
        <v>30.0</v>
      </c>
      <c r="C1636" s="50">
        <v>22.744</v>
      </c>
      <c r="D1636" s="50">
        <v>789.0</v>
      </c>
      <c r="E1636" s="51">
        <f t="shared" si="1"/>
        <v>-0.009882025162</v>
      </c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</row>
    <row r="1637" ht="15.75" customHeight="1">
      <c r="A1637" s="49">
        <v>43965.62533333333</v>
      </c>
      <c r="B1637" s="50">
        <v>30.05</v>
      </c>
      <c r="C1637" s="50">
        <v>22.782</v>
      </c>
      <c r="D1637" s="50">
        <v>1188.0</v>
      </c>
      <c r="E1637" s="51">
        <f t="shared" si="1"/>
        <v>0.001670770313</v>
      </c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</row>
    <row r="1638" ht="15.75" customHeight="1">
      <c r="A1638" s="49">
        <v>43966.62533333333</v>
      </c>
      <c r="B1638" s="50">
        <v>30.8</v>
      </c>
      <c r="C1638" s="50">
        <v>23.35</v>
      </c>
      <c r="D1638" s="50">
        <v>2229.0</v>
      </c>
      <c r="E1638" s="51">
        <f t="shared" si="1"/>
        <v>0.02493196383</v>
      </c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</row>
    <row r="1639" ht="15.75" customHeight="1">
      <c r="A1639" s="49">
        <v>43969.62533333333</v>
      </c>
      <c r="B1639" s="50">
        <v>30.15</v>
      </c>
      <c r="C1639" s="50">
        <v>22.857</v>
      </c>
      <c r="D1639" s="50">
        <v>3657.0</v>
      </c>
      <c r="E1639" s="51">
        <f t="shared" si="1"/>
        <v>-0.02111349036</v>
      </c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</row>
    <row r="1640" ht="15.75" customHeight="1">
      <c r="A1640" s="49">
        <v>43970.62533333333</v>
      </c>
      <c r="B1640" s="50">
        <v>30.18</v>
      </c>
      <c r="C1640" s="50">
        <v>22.88</v>
      </c>
      <c r="D1640" s="50">
        <v>1292.0</v>
      </c>
      <c r="E1640" s="51">
        <f t="shared" si="1"/>
        <v>0.001006256289</v>
      </c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</row>
    <row r="1641" ht="15.75" customHeight="1">
      <c r="A1641" s="49">
        <v>43971.62533333333</v>
      </c>
      <c r="B1641" s="50">
        <v>30.22</v>
      </c>
      <c r="C1641" s="50">
        <v>22.91</v>
      </c>
      <c r="D1641" s="50">
        <v>274.0</v>
      </c>
      <c r="E1641" s="51">
        <f t="shared" si="1"/>
        <v>0.001311188811</v>
      </c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</row>
    <row r="1642" ht="15.75" customHeight="1">
      <c r="A1642" s="49">
        <v>43972.62533333333</v>
      </c>
      <c r="B1642" s="50">
        <v>30.21</v>
      </c>
      <c r="C1642" s="50">
        <v>22.903</v>
      </c>
      <c r="D1642" s="50">
        <v>5250.0</v>
      </c>
      <c r="E1642" s="51">
        <f t="shared" si="1"/>
        <v>-0.0003055434308</v>
      </c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</row>
    <row r="1643" ht="15.75" customHeight="1">
      <c r="A1643" s="49">
        <v>43973.62533333333</v>
      </c>
      <c r="B1643" s="50">
        <v>30.88</v>
      </c>
      <c r="C1643" s="50">
        <v>23.411</v>
      </c>
      <c r="D1643" s="50">
        <v>2301.0</v>
      </c>
      <c r="E1643" s="51">
        <f t="shared" si="1"/>
        <v>0.02218050037</v>
      </c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</row>
    <row r="1644" ht="15.75" customHeight="1">
      <c r="A1644" s="49">
        <v>43977.62533333333</v>
      </c>
      <c r="B1644" s="50">
        <v>30.88</v>
      </c>
      <c r="C1644" s="50">
        <v>23.411</v>
      </c>
      <c r="D1644" s="50">
        <v>65.0</v>
      </c>
      <c r="E1644" s="51">
        <f t="shared" si="1"/>
        <v>0</v>
      </c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</row>
    <row r="1645" ht="15.75" customHeight="1">
      <c r="A1645" s="49">
        <v>43978.62533333333</v>
      </c>
      <c r="B1645" s="50">
        <v>30.79</v>
      </c>
      <c r="C1645" s="50">
        <v>23.343</v>
      </c>
      <c r="D1645" s="50">
        <v>11190.0</v>
      </c>
      <c r="E1645" s="51">
        <f t="shared" si="1"/>
        <v>-0.002904617488</v>
      </c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</row>
    <row r="1646" ht="15.75" customHeight="1">
      <c r="A1646" s="49">
        <v>43979.62533333333</v>
      </c>
      <c r="B1646" s="50">
        <v>30.1</v>
      </c>
      <c r="C1646" s="50">
        <v>22.819</v>
      </c>
      <c r="D1646" s="50">
        <v>988.0</v>
      </c>
      <c r="E1646" s="51">
        <f t="shared" si="1"/>
        <v>-0.02244784304</v>
      </c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</row>
    <row r="1647" ht="15.75" customHeight="1">
      <c r="A1647" s="49">
        <v>43980.62533333333</v>
      </c>
      <c r="B1647" s="50">
        <v>30.49</v>
      </c>
      <c r="C1647" s="50">
        <v>23.115</v>
      </c>
      <c r="D1647" s="50">
        <v>818.0</v>
      </c>
      <c r="E1647" s="51">
        <f t="shared" si="1"/>
        <v>0.01297164643</v>
      </c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</row>
    <row r="1648" ht="15.75" customHeight="1">
      <c r="A1648" s="49">
        <v>43983.62533333333</v>
      </c>
      <c r="B1648" s="50">
        <v>30.3</v>
      </c>
      <c r="C1648" s="50">
        <v>22.971</v>
      </c>
      <c r="D1648" s="50">
        <v>8989.0</v>
      </c>
      <c r="E1648" s="51">
        <f t="shared" si="1"/>
        <v>-0.00622972096</v>
      </c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</row>
    <row r="1649" ht="15.75" customHeight="1">
      <c r="A1649" s="49">
        <v>43984.62533333333</v>
      </c>
      <c r="B1649" s="50">
        <v>30.3</v>
      </c>
      <c r="C1649" s="50">
        <v>22.971</v>
      </c>
      <c r="D1649" s="50">
        <v>525.0</v>
      </c>
      <c r="E1649" s="51">
        <f t="shared" si="1"/>
        <v>0</v>
      </c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</row>
    <row r="1650" ht="15.75" customHeight="1">
      <c r="A1650" s="49">
        <v>43985.62533333333</v>
      </c>
      <c r="B1650" s="50">
        <v>30.0</v>
      </c>
      <c r="C1650" s="50">
        <v>22.744</v>
      </c>
      <c r="D1650" s="50">
        <v>13620.0</v>
      </c>
      <c r="E1650" s="51">
        <f t="shared" si="1"/>
        <v>-0.009882025162</v>
      </c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</row>
    <row r="1651" ht="15.75" customHeight="1">
      <c r="A1651" s="49">
        <v>43986.62533333333</v>
      </c>
      <c r="B1651" s="50">
        <v>30.0</v>
      </c>
      <c r="C1651" s="50">
        <v>22.744</v>
      </c>
      <c r="D1651" s="50">
        <v>7633.0</v>
      </c>
      <c r="E1651" s="51">
        <f t="shared" si="1"/>
        <v>0</v>
      </c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</row>
    <row r="1652" ht="15.75" customHeight="1">
      <c r="A1652" s="49">
        <v>43987.62533333333</v>
      </c>
      <c r="B1652" s="50">
        <v>30.1</v>
      </c>
      <c r="C1652" s="50">
        <v>22.819</v>
      </c>
      <c r="D1652" s="50">
        <v>7595.0</v>
      </c>
      <c r="E1652" s="51">
        <f t="shared" si="1"/>
        <v>0.003297572986</v>
      </c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</row>
    <row r="1653" ht="15.75" customHeight="1">
      <c r="A1653" s="49">
        <v>43990.62533333333</v>
      </c>
      <c r="B1653" s="50">
        <v>30.0</v>
      </c>
      <c r="C1653" s="50">
        <v>22.744</v>
      </c>
      <c r="D1653" s="50">
        <v>3817.0</v>
      </c>
      <c r="E1653" s="51">
        <f t="shared" si="1"/>
        <v>-0.003286734739</v>
      </c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</row>
    <row r="1654" ht="15.75" customHeight="1">
      <c r="A1654" s="49">
        <v>43991.62533333333</v>
      </c>
      <c r="B1654" s="50">
        <v>30.0</v>
      </c>
      <c r="C1654" s="50">
        <v>22.744</v>
      </c>
      <c r="D1654" s="50">
        <v>4467.0</v>
      </c>
      <c r="E1654" s="51">
        <f t="shared" si="1"/>
        <v>0</v>
      </c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</row>
    <row r="1655" ht="15.75" customHeight="1">
      <c r="A1655" s="49">
        <v>43992.62533333333</v>
      </c>
      <c r="B1655" s="50">
        <v>30.01</v>
      </c>
      <c r="C1655" s="50">
        <v>22.751</v>
      </c>
      <c r="D1655" s="50">
        <v>14214.0</v>
      </c>
      <c r="E1655" s="51">
        <f t="shared" si="1"/>
        <v>0.0003077734787</v>
      </c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</row>
    <row r="1656" ht="15.75" customHeight="1">
      <c r="A1656" s="49">
        <v>43993.62533333333</v>
      </c>
      <c r="B1656" s="50">
        <v>30.01</v>
      </c>
      <c r="C1656" s="50">
        <v>22.751</v>
      </c>
      <c r="D1656" s="50">
        <v>6495.0</v>
      </c>
      <c r="E1656" s="51">
        <f t="shared" si="1"/>
        <v>0</v>
      </c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</row>
    <row r="1657" ht="15.75" customHeight="1">
      <c r="A1657" s="49">
        <v>43994.62533333333</v>
      </c>
      <c r="B1657" s="50">
        <v>30.4</v>
      </c>
      <c r="C1657" s="50">
        <v>23.047</v>
      </c>
      <c r="D1657" s="50">
        <v>3511.0</v>
      </c>
      <c r="E1657" s="51">
        <f t="shared" si="1"/>
        <v>0.01301041712</v>
      </c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</row>
    <row r="1658" ht="15.75" customHeight="1">
      <c r="A1658" s="49">
        <v>43997.62533333333</v>
      </c>
      <c r="B1658" s="50">
        <v>30.01</v>
      </c>
      <c r="C1658" s="50">
        <v>22.751</v>
      </c>
      <c r="D1658" s="50">
        <v>881.0</v>
      </c>
      <c r="E1658" s="51">
        <f t="shared" si="1"/>
        <v>-0.01284332017</v>
      </c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</row>
    <row r="1659" ht="15.75" customHeight="1">
      <c r="A1659" s="49">
        <v>43998.62533333333</v>
      </c>
      <c r="B1659" s="50">
        <v>30.01</v>
      </c>
      <c r="C1659" s="50">
        <v>22.751</v>
      </c>
      <c r="D1659" s="50">
        <v>92213.0</v>
      </c>
      <c r="E1659" s="51">
        <f t="shared" si="1"/>
        <v>0</v>
      </c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</row>
    <row r="1660" ht="15.75" customHeight="1">
      <c r="A1660" s="49">
        <v>43999.62533333333</v>
      </c>
      <c r="B1660" s="50">
        <v>30.01</v>
      </c>
      <c r="C1660" s="50">
        <v>22.751</v>
      </c>
      <c r="D1660" s="50">
        <v>3410.0</v>
      </c>
      <c r="E1660" s="51">
        <f t="shared" si="1"/>
        <v>0</v>
      </c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</row>
    <row r="1661" ht="15.75" customHeight="1">
      <c r="A1661" s="49">
        <v>44000.62533333333</v>
      </c>
      <c r="B1661" s="50">
        <v>30.05</v>
      </c>
      <c r="C1661" s="50">
        <v>22.782</v>
      </c>
      <c r="D1661" s="50">
        <v>6400.0</v>
      </c>
      <c r="E1661" s="51">
        <f t="shared" si="1"/>
        <v>0.001362577469</v>
      </c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</row>
    <row r="1662" ht="15.75" customHeight="1">
      <c r="A1662" s="49">
        <v>44001.62533333333</v>
      </c>
      <c r="B1662" s="50">
        <v>30.05</v>
      </c>
      <c r="C1662" s="50">
        <v>22.782</v>
      </c>
      <c r="D1662" s="50">
        <v>3937.0</v>
      </c>
      <c r="E1662" s="51">
        <f t="shared" si="1"/>
        <v>0</v>
      </c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</row>
    <row r="1663" ht="15.75" customHeight="1">
      <c r="A1663" s="49">
        <v>44004.62533333333</v>
      </c>
      <c r="B1663" s="50">
        <v>30.05</v>
      </c>
      <c r="C1663" s="50">
        <v>22.782</v>
      </c>
      <c r="D1663" s="50">
        <v>35839.0</v>
      </c>
      <c r="E1663" s="51">
        <f t="shared" si="1"/>
        <v>0</v>
      </c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</row>
    <row r="1664" ht="15.75" customHeight="1">
      <c r="A1664" s="49">
        <v>44005.62533333333</v>
      </c>
      <c r="B1664" s="50">
        <v>30.01</v>
      </c>
      <c r="C1664" s="50">
        <v>22.751</v>
      </c>
      <c r="D1664" s="50">
        <v>5990.0</v>
      </c>
      <c r="E1664" s="51">
        <f t="shared" si="1"/>
        <v>-0.001360723378</v>
      </c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</row>
    <row r="1665" ht="15.75" customHeight="1">
      <c r="A1665" s="49">
        <v>44006.62533333333</v>
      </c>
      <c r="B1665" s="50">
        <v>29.85</v>
      </c>
      <c r="C1665" s="50">
        <v>22.63</v>
      </c>
      <c r="D1665" s="50">
        <v>14537.0</v>
      </c>
      <c r="E1665" s="51">
        <f t="shared" si="1"/>
        <v>-0.005318447541</v>
      </c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</row>
    <row r="1666" ht="15.75" customHeight="1">
      <c r="A1666" s="49">
        <v>44007.62533333333</v>
      </c>
      <c r="B1666" s="50">
        <v>30.0</v>
      </c>
      <c r="C1666" s="50">
        <v>22.744</v>
      </c>
      <c r="D1666" s="50">
        <v>19091.0</v>
      </c>
      <c r="E1666" s="51">
        <f t="shared" si="1"/>
        <v>0.00503756076</v>
      </c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</row>
    <row r="1667" ht="15.75" customHeight="1">
      <c r="A1667" s="49">
        <v>44008.62533333333</v>
      </c>
      <c r="B1667" s="50">
        <v>29.8</v>
      </c>
      <c r="C1667" s="50">
        <v>22.592</v>
      </c>
      <c r="D1667" s="50">
        <v>9046.0</v>
      </c>
      <c r="E1667" s="51">
        <f t="shared" si="1"/>
        <v>-0.006683081252</v>
      </c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</row>
    <row r="1668" ht="15.75" customHeight="1">
      <c r="A1668" s="49">
        <v>44011.62533333333</v>
      </c>
      <c r="B1668" s="50">
        <v>29.8</v>
      </c>
      <c r="C1668" s="50">
        <v>22.592</v>
      </c>
      <c r="D1668" s="50">
        <v>5373.0</v>
      </c>
      <c r="E1668" s="51">
        <f t="shared" si="1"/>
        <v>0</v>
      </c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</row>
    <row r="1669" ht="15.75" customHeight="1">
      <c r="A1669" s="49">
        <v>44012.62533333333</v>
      </c>
      <c r="B1669" s="50">
        <v>29.61</v>
      </c>
      <c r="C1669" s="50">
        <v>22.448</v>
      </c>
      <c r="D1669" s="50">
        <v>22764.0</v>
      </c>
      <c r="E1669" s="51">
        <f t="shared" si="1"/>
        <v>-0.006373937677</v>
      </c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</row>
    <row r="1670" ht="15.75" customHeight="1">
      <c r="A1670" s="49">
        <v>44013.62533333333</v>
      </c>
      <c r="B1670" s="50">
        <v>29.5</v>
      </c>
      <c r="C1670" s="50">
        <v>22.365</v>
      </c>
      <c r="D1670" s="50">
        <v>11725.0</v>
      </c>
      <c r="E1670" s="51">
        <f t="shared" si="1"/>
        <v>-0.00369743407</v>
      </c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</row>
    <row r="1671" ht="15.75" customHeight="1">
      <c r="A1671" s="49">
        <v>44014.62533333333</v>
      </c>
      <c r="B1671" s="50">
        <v>29.4</v>
      </c>
      <c r="C1671" s="50">
        <v>22.289</v>
      </c>
      <c r="D1671" s="50">
        <v>1352.0</v>
      </c>
      <c r="E1671" s="51">
        <f t="shared" si="1"/>
        <v>-0.003398166778</v>
      </c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</row>
    <row r="1672" ht="15.75" customHeight="1">
      <c r="A1672" s="49">
        <v>44015.62533333333</v>
      </c>
      <c r="B1672" s="50">
        <v>29.3</v>
      </c>
      <c r="C1672" s="50">
        <v>22.213</v>
      </c>
      <c r="D1672" s="50">
        <v>665.0</v>
      </c>
      <c r="E1672" s="51">
        <f t="shared" si="1"/>
        <v>-0.00340975369</v>
      </c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</row>
    <row r="1673" ht="15.75" customHeight="1">
      <c r="A1673" s="49">
        <v>44018.62533333333</v>
      </c>
      <c r="B1673" s="50">
        <v>29.31</v>
      </c>
      <c r="C1673" s="50">
        <v>22.221</v>
      </c>
      <c r="D1673" s="50">
        <v>1168.0</v>
      </c>
      <c r="E1673" s="51">
        <f t="shared" si="1"/>
        <v>0.000360149462</v>
      </c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</row>
    <row r="1674" ht="15.75" customHeight="1">
      <c r="A1674" s="49">
        <v>44019.62533333333</v>
      </c>
      <c r="B1674" s="50">
        <v>29.3</v>
      </c>
      <c r="C1674" s="50">
        <v>22.213</v>
      </c>
      <c r="D1674" s="50">
        <v>487.0</v>
      </c>
      <c r="E1674" s="51">
        <f t="shared" si="1"/>
        <v>-0.0003600198011</v>
      </c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</row>
    <row r="1675" ht="15.75" customHeight="1">
      <c r="A1675" s="49">
        <v>44020.62533333333</v>
      </c>
      <c r="B1675" s="50">
        <v>29.32</v>
      </c>
      <c r="C1675" s="50">
        <v>22.228</v>
      </c>
      <c r="D1675" s="50">
        <v>5889.0</v>
      </c>
      <c r="E1675" s="51">
        <f t="shared" si="1"/>
        <v>0.0006752802413</v>
      </c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</row>
    <row r="1676" ht="15.75" customHeight="1">
      <c r="A1676" s="49">
        <v>44021.62533333333</v>
      </c>
      <c r="B1676" s="50">
        <v>29.35</v>
      </c>
      <c r="C1676" s="50">
        <v>22.251</v>
      </c>
      <c r="D1676" s="50">
        <v>2643.0</v>
      </c>
      <c r="E1676" s="51">
        <f t="shared" si="1"/>
        <v>0.00103473097</v>
      </c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</row>
    <row r="1677" ht="15.75" customHeight="1">
      <c r="A1677" s="49">
        <v>44022.62533333333</v>
      </c>
      <c r="B1677" s="50">
        <v>29.4</v>
      </c>
      <c r="C1677" s="50">
        <v>22.289</v>
      </c>
      <c r="D1677" s="50">
        <v>1901.0</v>
      </c>
      <c r="E1677" s="51">
        <f t="shared" si="1"/>
        <v>0.001707788414</v>
      </c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</row>
    <row r="1678" ht="15.75" customHeight="1">
      <c r="A1678" s="49">
        <v>44025.62533333333</v>
      </c>
      <c r="B1678" s="50">
        <v>29.35</v>
      </c>
      <c r="C1678" s="50">
        <v>22.251</v>
      </c>
      <c r="D1678" s="50">
        <v>114.0</v>
      </c>
      <c r="E1678" s="51">
        <f t="shared" si="1"/>
        <v>-0.001704876845</v>
      </c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</row>
    <row r="1679" ht="15.75" customHeight="1">
      <c r="A1679" s="49">
        <v>44026.62533333333</v>
      </c>
      <c r="B1679" s="50">
        <v>29.4</v>
      </c>
      <c r="C1679" s="50">
        <v>22.289</v>
      </c>
      <c r="D1679" s="50">
        <v>2195.0</v>
      </c>
      <c r="E1679" s="51">
        <f t="shared" si="1"/>
        <v>0.001707788414</v>
      </c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</row>
    <row r="1680" ht="15.75" customHeight="1">
      <c r="A1680" s="49">
        <v>44027.62533333333</v>
      </c>
      <c r="B1680" s="50">
        <v>29.35</v>
      </c>
      <c r="C1680" s="50">
        <v>22.251</v>
      </c>
      <c r="D1680" s="50">
        <v>3228.0</v>
      </c>
      <c r="E1680" s="51">
        <f t="shared" si="1"/>
        <v>-0.001704876845</v>
      </c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</row>
    <row r="1681" ht="15.75" customHeight="1">
      <c r="A1681" s="49">
        <v>44028.62533333333</v>
      </c>
      <c r="B1681" s="50">
        <v>29.29</v>
      </c>
      <c r="C1681" s="50">
        <v>22.205</v>
      </c>
      <c r="D1681" s="50">
        <v>3121.0</v>
      </c>
      <c r="E1681" s="51">
        <f t="shared" si="1"/>
        <v>-0.002067322817</v>
      </c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</row>
    <row r="1682" ht="15.75" customHeight="1">
      <c r="A1682" s="49">
        <v>44029.62533333333</v>
      </c>
      <c r="B1682" s="50">
        <v>29.2</v>
      </c>
      <c r="C1682" s="50">
        <v>22.137</v>
      </c>
      <c r="D1682" s="50">
        <v>799269.0</v>
      </c>
      <c r="E1682" s="51">
        <f t="shared" si="1"/>
        <v>-0.003062373339</v>
      </c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</row>
    <row r="1683" ht="15.75" customHeight="1">
      <c r="A1683" s="49">
        <v>44032.62533333333</v>
      </c>
      <c r="B1683" s="50">
        <v>29.2</v>
      </c>
      <c r="C1683" s="50">
        <v>22.137</v>
      </c>
      <c r="D1683" s="50">
        <v>3927.0</v>
      </c>
      <c r="E1683" s="51">
        <f t="shared" si="1"/>
        <v>0</v>
      </c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</row>
    <row r="1684" ht="15.75" customHeight="1">
      <c r="A1684" s="49">
        <v>44033.62533333333</v>
      </c>
      <c r="B1684" s="50">
        <v>28.8</v>
      </c>
      <c r="C1684" s="50">
        <v>21.834</v>
      </c>
      <c r="D1684" s="50">
        <v>5109.0</v>
      </c>
      <c r="E1684" s="51">
        <f t="shared" si="1"/>
        <v>-0.01368749153</v>
      </c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</row>
    <row r="1685" ht="15.75" customHeight="1">
      <c r="A1685" s="49">
        <v>44034.62533333333</v>
      </c>
      <c r="B1685" s="50">
        <v>28.78</v>
      </c>
      <c r="C1685" s="50">
        <v>21.819</v>
      </c>
      <c r="D1685" s="50">
        <v>791.0</v>
      </c>
      <c r="E1685" s="51">
        <f t="shared" si="1"/>
        <v>-0.0006870019236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</row>
    <row r="1686" ht="15.75" customHeight="1">
      <c r="A1686" s="49">
        <v>44035.62533333333</v>
      </c>
      <c r="B1686" s="50">
        <v>28.6</v>
      </c>
      <c r="C1686" s="50">
        <v>21.682</v>
      </c>
      <c r="D1686" s="50">
        <v>6918.0</v>
      </c>
      <c r="E1686" s="51">
        <f t="shared" si="1"/>
        <v>-0.006278931207</v>
      </c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</row>
    <row r="1687" ht="15.75" customHeight="1">
      <c r="A1687" s="49">
        <v>44036.62533333333</v>
      </c>
      <c r="B1687" s="50">
        <v>28.61</v>
      </c>
      <c r="C1687" s="50">
        <v>21.69</v>
      </c>
      <c r="D1687" s="50">
        <v>9800.0</v>
      </c>
      <c r="E1687" s="51">
        <f t="shared" si="1"/>
        <v>0.0003689696522</v>
      </c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</row>
    <row r="1688" ht="15.75" customHeight="1">
      <c r="A1688" s="49">
        <v>44039.62533333333</v>
      </c>
      <c r="B1688" s="50">
        <v>28.5</v>
      </c>
      <c r="C1688" s="50">
        <v>21.606</v>
      </c>
      <c r="D1688" s="50">
        <v>150.0</v>
      </c>
      <c r="E1688" s="51">
        <f t="shared" si="1"/>
        <v>-0.00387275242</v>
      </c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</row>
    <row r="1689" ht="15.75" customHeight="1">
      <c r="A1689" s="49">
        <v>44040.62533333333</v>
      </c>
      <c r="B1689" s="50">
        <v>28.51</v>
      </c>
      <c r="C1689" s="50">
        <v>21.614</v>
      </c>
      <c r="D1689" s="50">
        <v>5480.0</v>
      </c>
      <c r="E1689" s="51">
        <f t="shared" si="1"/>
        <v>0.0003702675183</v>
      </c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</row>
    <row r="1690" ht="15.75" customHeight="1">
      <c r="A1690" s="49">
        <v>44041.62533333333</v>
      </c>
      <c r="B1690" s="50">
        <v>28.5</v>
      </c>
      <c r="C1690" s="50">
        <v>21.606</v>
      </c>
      <c r="D1690" s="50">
        <v>1794.0</v>
      </c>
      <c r="E1690" s="51">
        <f t="shared" si="1"/>
        <v>-0.000370130471</v>
      </c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</row>
    <row r="1691" ht="15.75" customHeight="1">
      <c r="A1691" s="49">
        <v>44042.62533333333</v>
      </c>
      <c r="B1691" s="50">
        <v>28.51</v>
      </c>
      <c r="C1691" s="50">
        <v>21.614</v>
      </c>
      <c r="D1691" s="50">
        <v>551.0</v>
      </c>
      <c r="E1691" s="51">
        <f t="shared" si="1"/>
        <v>0.0003702675183</v>
      </c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</row>
    <row r="1692" ht="15.75" customHeight="1">
      <c r="A1692" s="49">
        <v>44046.62533333333</v>
      </c>
      <c r="B1692" s="50">
        <v>28.65</v>
      </c>
      <c r="C1692" s="50">
        <v>21.72</v>
      </c>
      <c r="D1692" s="50">
        <v>6.0</v>
      </c>
      <c r="E1692" s="51">
        <f t="shared" si="1"/>
        <v>0.004904228741</v>
      </c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</row>
    <row r="1693" ht="15.75" customHeight="1">
      <c r="A1693" s="49">
        <v>44047.62533333333</v>
      </c>
      <c r="B1693" s="50">
        <v>28.5</v>
      </c>
      <c r="C1693" s="50">
        <v>21.606</v>
      </c>
      <c r="D1693" s="50">
        <v>10311.0</v>
      </c>
      <c r="E1693" s="51">
        <f t="shared" si="1"/>
        <v>-0.005248618785</v>
      </c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</row>
    <row r="1694" ht="15.75" customHeight="1">
      <c r="A1694" s="49">
        <v>44048.62533333333</v>
      </c>
      <c r="B1694" s="50">
        <v>28.9</v>
      </c>
      <c r="C1694" s="50">
        <v>21.91</v>
      </c>
      <c r="D1694" s="50">
        <v>690.0</v>
      </c>
      <c r="E1694" s="51">
        <f t="shared" si="1"/>
        <v>0.01407016569</v>
      </c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</row>
    <row r="1695" ht="15.75" customHeight="1">
      <c r="A1695" s="49">
        <v>44049.62533333333</v>
      </c>
      <c r="B1695" s="50">
        <v>28.9</v>
      </c>
      <c r="C1695" s="50">
        <v>21.91</v>
      </c>
      <c r="D1695" s="50">
        <v>227.0</v>
      </c>
      <c r="E1695" s="51">
        <f t="shared" si="1"/>
        <v>0</v>
      </c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</row>
    <row r="1696" ht="15.75" customHeight="1">
      <c r="A1696" s="49">
        <v>44050.62533333333</v>
      </c>
      <c r="B1696" s="50">
        <v>28.0</v>
      </c>
      <c r="C1696" s="50">
        <v>21.227</v>
      </c>
      <c r="D1696" s="50">
        <v>23496.0</v>
      </c>
      <c r="E1696" s="51">
        <f t="shared" si="1"/>
        <v>-0.03117298037</v>
      </c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</row>
    <row r="1697" ht="15.75" customHeight="1">
      <c r="A1697" s="49">
        <v>44053.62533333333</v>
      </c>
      <c r="B1697" s="50">
        <v>28.0</v>
      </c>
      <c r="C1697" s="50">
        <v>21.227</v>
      </c>
      <c r="D1697" s="50">
        <v>10576.0</v>
      </c>
      <c r="E1697" s="51">
        <f t="shared" si="1"/>
        <v>0</v>
      </c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</row>
    <row r="1698" ht="15.75" customHeight="1">
      <c r="A1698" s="49">
        <v>44054.62533333333</v>
      </c>
      <c r="B1698" s="50">
        <v>28.0</v>
      </c>
      <c r="C1698" s="50">
        <v>21.227</v>
      </c>
      <c r="D1698" s="50">
        <v>5889.0</v>
      </c>
      <c r="E1698" s="51">
        <f t="shared" si="1"/>
        <v>0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</row>
    <row r="1699" ht="15.75" customHeight="1">
      <c r="A1699" s="49">
        <v>44055.62533333333</v>
      </c>
      <c r="B1699" s="50">
        <v>27.7</v>
      </c>
      <c r="C1699" s="50">
        <v>21.0</v>
      </c>
      <c r="D1699" s="50">
        <v>3516.0</v>
      </c>
      <c r="E1699" s="51">
        <f t="shared" si="1"/>
        <v>-0.01069392755</v>
      </c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</row>
    <row r="1700" ht="15.75" customHeight="1">
      <c r="A1700" s="49">
        <v>44057.62533333333</v>
      </c>
      <c r="B1700" s="50">
        <v>28.25</v>
      </c>
      <c r="C1700" s="50">
        <v>21.417</v>
      </c>
      <c r="D1700" s="50">
        <v>156.0</v>
      </c>
      <c r="E1700" s="51">
        <f t="shared" si="1"/>
        <v>0.01985714286</v>
      </c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</row>
    <row r="1701" ht="15.75" customHeight="1">
      <c r="A1701" s="49">
        <v>44060.62533333333</v>
      </c>
      <c r="B1701" s="50">
        <v>27.7</v>
      </c>
      <c r="C1701" s="50">
        <v>21.0</v>
      </c>
      <c r="D1701" s="50">
        <v>576.0</v>
      </c>
      <c r="E1701" s="51">
        <f t="shared" si="1"/>
        <v>-0.01947051408</v>
      </c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</row>
    <row r="1702" ht="15.75" customHeight="1">
      <c r="A1702" s="49">
        <v>44061.62533333333</v>
      </c>
      <c r="B1702" s="50">
        <v>28.0</v>
      </c>
      <c r="C1702" s="50">
        <v>21.227</v>
      </c>
      <c r="D1702" s="50">
        <v>663.0</v>
      </c>
      <c r="E1702" s="51">
        <f t="shared" si="1"/>
        <v>0.01080952381</v>
      </c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</row>
    <row r="1703" ht="15.75" customHeight="1">
      <c r="A1703" s="49">
        <v>44062.62533333333</v>
      </c>
      <c r="B1703" s="50">
        <v>28.0</v>
      </c>
      <c r="C1703" s="50">
        <v>21.227</v>
      </c>
      <c r="D1703" s="50">
        <v>1473.0</v>
      </c>
      <c r="E1703" s="51">
        <f t="shared" si="1"/>
        <v>0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</row>
    <row r="1704" ht="15.75" customHeight="1">
      <c r="A1704" s="49">
        <v>44064.62533333333</v>
      </c>
      <c r="B1704" s="50">
        <v>28.0</v>
      </c>
      <c r="C1704" s="50">
        <v>21.227</v>
      </c>
      <c r="D1704" s="50">
        <v>114.0</v>
      </c>
      <c r="E1704" s="51">
        <f t="shared" si="1"/>
        <v>0</v>
      </c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</row>
    <row r="1705" ht="15.75" customHeight="1">
      <c r="A1705" s="49">
        <v>44067.62533333333</v>
      </c>
      <c r="B1705" s="50">
        <v>28.0</v>
      </c>
      <c r="C1705" s="50">
        <v>21.227</v>
      </c>
      <c r="D1705" s="50">
        <v>1092.0</v>
      </c>
      <c r="E1705" s="51">
        <f t="shared" si="1"/>
        <v>0</v>
      </c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</row>
    <row r="1706" ht="15.75" customHeight="1">
      <c r="A1706" s="49">
        <v>44068.62533333333</v>
      </c>
      <c r="B1706" s="50">
        <v>28.2</v>
      </c>
      <c r="C1706" s="50">
        <v>21.379</v>
      </c>
      <c r="D1706" s="50">
        <v>362.0</v>
      </c>
      <c r="E1706" s="51">
        <f t="shared" si="1"/>
        <v>0.007160691572</v>
      </c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</row>
    <row r="1707" ht="15.75" customHeight="1">
      <c r="A1707" s="49">
        <v>44069.62533333333</v>
      </c>
      <c r="B1707" s="50">
        <v>28.47</v>
      </c>
      <c r="C1707" s="50">
        <v>21.584</v>
      </c>
      <c r="D1707" s="50">
        <v>1300.0</v>
      </c>
      <c r="E1707" s="51">
        <f t="shared" si="1"/>
        <v>0.00958884887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</row>
    <row r="1708" ht="15.75" customHeight="1">
      <c r="A1708" s="49">
        <v>44070.62533333333</v>
      </c>
      <c r="B1708" s="50">
        <v>28.5</v>
      </c>
      <c r="C1708" s="50">
        <v>21.606</v>
      </c>
      <c r="D1708" s="50">
        <v>436.0</v>
      </c>
      <c r="E1708" s="51">
        <f t="shared" si="1"/>
        <v>0.001019273536</v>
      </c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</row>
    <row r="1709" ht="15.75" customHeight="1">
      <c r="A1709" s="49">
        <v>44071.62533333333</v>
      </c>
      <c r="B1709" s="50">
        <v>28.3</v>
      </c>
      <c r="C1709" s="50">
        <v>21.455</v>
      </c>
      <c r="D1709" s="50">
        <v>803.0</v>
      </c>
      <c r="E1709" s="51">
        <f t="shared" si="1"/>
        <v>-0.006988799408</v>
      </c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</row>
    <row r="1710" ht="15.75" customHeight="1">
      <c r="A1710" s="49">
        <v>44074.62533333333</v>
      </c>
      <c r="B1710" s="50">
        <v>28.0</v>
      </c>
      <c r="C1710" s="50">
        <v>21.227</v>
      </c>
      <c r="D1710" s="50">
        <v>150.0</v>
      </c>
      <c r="E1710" s="51">
        <f t="shared" si="1"/>
        <v>-0.0106268935</v>
      </c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</row>
    <row r="1711" ht="15.75" customHeight="1">
      <c r="A1711" s="49">
        <v>44075.62533333333</v>
      </c>
      <c r="B1711" s="50">
        <v>27.88</v>
      </c>
      <c r="C1711" s="50">
        <v>21.136</v>
      </c>
      <c r="D1711" s="50">
        <v>1010.0</v>
      </c>
      <c r="E1711" s="51">
        <f t="shared" si="1"/>
        <v>-0.004286992981</v>
      </c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</row>
    <row r="1712" ht="15.75" customHeight="1">
      <c r="A1712" s="49">
        <v>44076.62533333333</v>
      </c>
      <c r="B1712" s="50">
        <v>27.66</v>
      </c>
      <c r="C1712" s="50">
        <v>20.97</v>
      </c>
      <c r="D1712" s="50">
        <v>755.0</v>
      </c>
      <c r="E1712" s="51">
        <f t="shared" si="1"/>
        <v>-0.007853898562</v>
      </c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</row>
    <row r="1713" ht="15.75" customHeight="1">
      <c r="A1713" s="49">
        <v>44077.62533333333</v>
      </c>
      <c r="B1713" s="50">
        <v>27.0</v>
      </c>
      <c r="C1713" s="50">
        <v>20.469</v>
      </c>
      <c r="D1713" s="50">
        <v>2198.0</v>
      </c>
      <c r="E1713" s="51">
        <f t="shared" si="1"/>
        <v>-0.02389127325</v>
      </c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</row>
    <row r="1714" ht="15.75" customHeight="1">
      <c r="A1714" s="49">
        <v>44078.62533333333</v>
      </c>
      <c r="B1714" s="50">
        <v>26.89</v>
      </c>
      <c r="C1714" s="50">
        <v>20.386</v>
      </c>
      <c r="D1714" s="50">
        <v>1755.0</v>
      </c>
      <c r="E1714" s="51">
        <f t="shared" si="1"/>
        <v>-0.004054912306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</row>
    <row r="1715" ht="15.75" customHeight="1">
      <c r="A1715" s="49">
        <v>44081.62533333333</v>
      </c>
      <c r="B1715" s="50">
        <v>26.88</v>
      </c>
      <c r="C1715" s="50">
        <v>20.378</v>
      </c>
      <c r="D1715" s="50">
        <v>718.0</v>
      </c>
      <c r="E1715" s="51">
        <f t="shared" si="1"/>
        <v>-0.0003924261748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</row>
    <row r="1716" ht="15.75" customHeight="1">
      <c r="A1716" s="49">
        <v>44082.62533333333</v>
      </c>
      <c r="B1716" s="50">
        <v>26.4</v>
      </c>
      <c r="C1716" s="50">
        <v>20.014</v>
      </c>
      <c r="D1716" s="50">
        <v>2134.0</v>
      </c>
      <c r="E1716" s="51">
        <f t="shared" si="1"/>
        <v>-0.01786240063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</row>
    <row r="1717" ht="15.75" customHeight="1">
      <c r="A1717" s="49">
        <v>44083.62533333333</v>
      </c>
      <c r="B1717" s="50">
        <v>26.45</v>
      </c>
      <c r="C1717" s="50">
        <v>20.052</v>
      </c>
      <c r="D1717" s="50">
        <v>4747.0</v>
      </c>
      <c r="E1717" s="51">
        <f t="shared" si="1"/>
        <v>0.00189867093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</row>
    <row r="1718" ht="15.75" customHeight="1">
      <c r="A1718" s="49">
        <v>44084.62533333333</v>
      </c>
      <c r="B1718" s="50">
        <v>26.45</v>
      </c>
      <c r="C1718" s="50">
        <v>20.052</v>
      </c>
      <c r="D1718" s="50">
        <v>2741.0</v>
      </c>
      <c r="E1718" s="51">
        <f t="shared" si="1"/>
        <v>0</v>
      </c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</row>
    <row r="1719" ht="15.75" customHeight="1">
      <c r="A1719" s="49">
        <v>44085.62533333333</v>
      </c>
      <c r="B1719" s="50">
        <v>26.6</v>
      </c>
      <c r="C1719" s="50">
        <v>20.166</v>
      </c>
      <c r="D1719" s="50">
        <v>3876.0</v>
      </c>
      <c r="E1719" s="51">
        <f t="shared" si="1"/>
        <v>0.005685218432</v>
      </c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</row>
    <row r="1720" ht="15.75" customHeight="1">
      <c r="A1720" s="49">
        <v>44088.62533333333</v>
      </c>
      <c r="B1720" s="50">
        <v>26.7</v>
      </c>
      <c r="C1720" s="50">
        <v>20.242</v>
      </c>
      <c r="D1720" s="50">
        <v>5676.0</v>
      </c>
      <c r="E1720" s="51">
        <f t="shared" si="1"/>
        <v>0.003768719627</v>
      </c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</row>
    <row r="1721" ht="15.75" customHeight="1">
      <c r="A1721" s="49">
        <v>44089.62533333333</v>
      </c>
      <c r="B1721" s="50">
        <v>26.8</v>
      </c>
      <c r="C1721" s="50">
        <v>20.318</v>
      </c>
      <c r="D1721" s="50">
        <v>1573.0</v>
      </c>
      <c r="E1721" s="51">
        <f t="shared" si="1"/>
        <v>0.003754569707</v>
      </c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</row>
    <row r="1722" ht="15.75" customHeight="1">
      <c r="A1722" s="49">
        <v>44090.62533333333</v>
      </c>
      <c r="B1722" s="50">
        <v>26.98</v>
      </c>
      <c r="C1722" s="50">
        <v>20.454</v>
      </c>
      <c r="D1722" s="50">
        <v>2195.0</v>
      </c>
      <c r="E1722" s="51">
        <f t="shared" si="1"/>
        <v>0.006693572202</v>
      </c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</row>
    <row r="1723" ht="15.75" customHeight="1">
      <c r="A1723" s="49">
        <v>44091.62533333333</v>
      </c>
      <c r="B1723" s="50">
        <v>26.61</v>
      </c>
      <c r="C1723" s="50">
        <v>20.174</v>
      </c>
      <c r="D1723" s="50">
        <v>1140.0</v>
      </c>
      <c r="E1723" s="51">
        <f t="shared" si="1"/>
        <v>-0.01368925394</v>
      </c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</row>
    <row r="1724" ht="15.75" customHeight="1">
      <c r="A1724" s="49">
        <v>44092.62533333333</v>
      </c>
      <c r="B1724" s="50">
        <v>26.5</v>
      </c>
      <c r="C1724" s="50">
        <v>20.09</v>
      </c>
      <c r="D1724" s="50">
        <v>921.0</v>
      </c>
      <c r="E1724" s="51">
        <f t="shared" si="1"/>
        <v>-0.004163775156</v>
      </c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</row>
    <row r="1725" ht="15.75" customHeight="1">
      <c r="A1725" s="49">
        <v>44095.62533333333</v>
      </c>
      <c r="B1725" s="50">
        <v>26.45</v>
      </c>
      <c r="C1725" s="50">
        <v>20.052</v>
      </c>
      <c r="D1725" s="50">
        <v>1063.0</v>
      </c>
      <c r="E1725" s="51">
        <f t="shared" si="1"/>
        <v>-0.001891488303</v>
      </c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</row>
    <row r="1726" ht="15.75" customHeight="1">
      <c r="A1726" s="49">
        <v>44096.62533333333</v>
      </c>
      <c r="B1726" s="50">
        <v>26.15</v>
      </c>
      <c r="C1726" s="50">
        <v>19.825</v>
      </c>
      <c r="D1726" s="50">
        <v>748.0</v>
      </c>
      <c r="E1726" s="51">
        <f t="shared" si="1"/>
        <v>-0.01132056653</v>
      </c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</row>
    <row r="1727" ht="15.75" customHeight="1">
      <c r="A1727" s="49">
        <v>44097.62533333333</v>
      </c>
      <c r="B1727" s="50">
        <v>26.15</v>
      </c>
      <c r="C1727" s="50">
        <v>19.825</v>
      </c>
      <c r="D1727" s="50">
        <v>1017.0</v>
      </c>
      <c r="E1727" s="51">
        <f t="shared" si="1"/>
        <v>0</v>
      </c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</row>
    <row r="1728" ht="15.75" customHeight="1">
      <c r="A1728" s="49">
        <v>44098.62533333333</v>
      </c>
      <c r="B1728" s="50">
        <v>26.1</v>
      </c>
      <c r="C1728" s="50">
        <v>19.787</v>
      </c>
      <c r="D1728" s="50">
        <v>2248.0</v>
      </c>
      <c r="E1728" s="51">
        <f t="shared" si="1"/>
        <v>-0.001916771753</v>
      </c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</row>
    <row r="1729" ht="15.75" customHeight="1">
      <c r="A1729" s="49">
        <v>44099.62533333333</v>
      </c>
      <c r="B1729" s="50">
        <v>25.8</v>
      </c>
      <c r="C1729" s="50">
        <v>19.56</v>
      </c>
      <c r="D1729" s="50">
        <v>754.0</v>
      </c>
      <c r="E1729" s="51">
        <f t="shared" si="1"/>
        <v>-0.0114721787</v>
      </c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</row>
    <row r="1730" ht="15.75" customHeight="1">
      <c r="A1730" s="49">
        <v>44102.62533333333</v>
      </c>
      <c r="B1730" s="50">
        <v>25.03</v>
      </c>
      <c r="C1730" s="50">
        <v>18.976</v>
      </c>
      <c r="D1730" s="50">
        <v>1936.0</v>
      </c>
      <c r="E1730" s="51">
        <f t="shared" si="1"/>
        <v>-0.02985685072</v>
      </c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</row>
    <row r="1731" ht="15.75" customHeight="1">
      <c r="A1731" s="49">
        <v>44103.62533333333</v>
      </c>
      <c r="B1731" s="50">
        <v>25.75</v>
      </c>
      <c r="C1731" s="50">
        <v>19.522</v>
      </c>
      <c r="D1731" s="50">
        <v>2035.0</v>
      </c>
      <c r="E1731" s="51">
        <f t="shared" si="1"/>
        <v>0.02877318718</v>
      </c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</row>
    <row r="1732" ht="15.75" customHeight="1">
      <c r="A1732" s="49">
        <v>44104.62533333333</v>
      </c>
      <c r="B1732" s="50">
        <v>25.4</v>
      </c>
      <c r="C1732" s="50">
        <v>19.256</v>
      </c>
      <c r="D1732" s="50">
        <v>603.0</v>
      </c>
      <c r="E1732" s="51">
        <f t="shared" si="1"/>
        <v>-0.01362565311</v>
      </c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</row>
    <row r="1733" ht="15.75" customHeight="1">
      <c r="A1733" s="49">
        <v>44105.62533333333</v>
      </c>
      <c r="B1733" s="50">
        <v>24.64</v>
      </c>
      <c r="C1733" s="50">
        <v>18.68</v>
      </c>
      <c r="D1733" s="50">
        <v>1859.0</v>
      </c>
      <c r="E1733" s="51">
        <f t="shared" si="1"/>
        <v>-0.02991275447</v>
      </c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</row>
    <row r="1734" ht="15.75" customHeight="1">
      <c r="A1734" s="49">
        <v>44106.62533333333</v>
      </c>
      <c r="B1734" s="50">
        <v>24.2</v>
      </c>
      <c r="C1734" s="50">
        <v>18.347</v>
      </c>
      <c r="D1734" s="50">
        <v>2830.0</v>
      </c>
      <c r="E1734" s="51">
        <f t="shared" si="1"/>
        <v>-0.01782655246</v>
      </c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</row>
    <row r="1735" ht="15.75" customHeight="1">
      <c r="A1735" s="49">
        <v>44109.62533333333</v>
      </c>
      <c r="B1735" s="50">
        <v>25.13</v>
      </c>
      <c r="C1735" s="50">
        <v>19.052</v>
      </c>
      <c r="D1735" s="50">
        <v>135.0</v>
      </c>
      <c r="E1735" s="51">
        <f t="shared" si="1"/>
        <v>0.03842590069</v>
      </c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</row>
    <row r="1736" ht="15.75" customHeight="1">
      <c r="A1736" s="49">
        <v>44110.62533333333</v>
      </c>
      <c r="B1736" s="50">
        <v>26.28</v>
      </c>
      <c r="C1736" s="50">
        <v>19.923</v>
      </c>
      <c r="D1736" s="50">
        <v>1025.0</v>
      </c>
      <c r="E1736" s="51">
        <f t="shared" si="1"/>
        <v>0.04571698509</v>
      </c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</row>
    <row r="1737" ht="15.75" customHeight="1">
      <c r="A1737" s="49">
        <v>44111.62533333333</v>
      </c>
      <c r="B1737" s="50">
        <v>26.4</v>
      </c>
      <c r="C1737" s="50">
        <v>20.014</v>
      </c>
      <c r="D1737" s="50">
        <v>3209.0</v>
      </c>
      <c r="E1737" s="51">
        <f t="shared" si="1"/>
        <v>0.004567585203</v>
      </c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</row>
    <row r="1738" ht="15.75" customHeight="1">
      <c r="A1738" s="49">
        <v>44112.62533333333</v>
      </c>
      <c r="B1738" s="50">
        <v>26.4</v>
      </c>
      <c r="C1738" s="50">
        <v>20.014</v>
      </c>
      <c r="D1738" s="50">
        <v>120.0</v>
      </c>
      <c r="E1738" s="51">
        <f t="shared" si="1"/>
        <v>0</v>
      </c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</row>
    <row r="1739" ht="15.75" customHeight="1">
      <c r="A1739" s="49">
        <v>44113.62533333333</v>
      </c>
      <c r="B1739" s="50">
        <v>26.38</v>
      </c>
      <c r="C1739" s="50">
        <v>19.999</v>
      </c>
      <c r="D1739" s="50">
        <v>210.0</v>
      </c>
      <c r="E1739" s="51">
        <f t="shared" si="1"/>
        <v>-0.0007494753672</v>
      </c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</row>
    <row r="1740" ht="15.75" customHeight="1">
      <c r="A1740" s="49">
        <v>44116.62533333333</v>
      </c>
      <c r="B1740" s="50">
        <v>25.7</v>
      </c>
      <c r="C1740" s="50">
        <v>19.484</v>
      </c>
      <c r="D1740" s="50">
        <v>517.0</v>
      </c>
      <c r="E1740" s="51">
        <f t="shared" si="1"/>
        <v>-0.02575128756</v>
      </c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</row>
    <row r="1741" ht="15.75" customHeight="1">
      <c r="A1741" s="49">
        <v>44117.62533333333</v>
      </c>
      <c r="B1741" s="50">
        <v>25.64</v>
      </c>
      <c r="C1741" s="50">
        <v>19.438</v>
      </c>
      <c r="D1741" s="50">
        <v>201.0</v>
      </c>
      <c r="E1741" s="51">
        <f t="shared" si="1"/>
        <v>-0.002360911517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</row>
    <row r="1742" ht="15.75" customHeight="1">
      <c r="A1742" s="49">
        <v>44118.62533333333</v>
      </c>
      <c r="B1742" s="50">
        <v>25.7</v>
      </c>
      <c r="C1742" s="50">
        <v>19.484</v>
      </c>
      <c r="D1742" s="50">
        <v>22891.0</v>
      </c>
      <c r="E1742" s="51">
        <f t="shared" si="1"/>
        <v>0.002366498611</v>
      </c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</row>
    <row r="1743" ht="15.75" customHeight="1">
      <c r="A1743" s="49">
        <v>44120.62533333333</v>
      </c>
      <c r="B1743" s="50">
        <v>25.7</v>
      </c>
      <c r="C1743" s="50">
        <v>19.484</v>
      </c>
      <c r="D1743" s="50">
        <v>120.0</v>
      </c>
      <c r="E1743" s="51">
        <f t="shared" si="1"/>
        <v>0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</row>
    <row r="1744" ht="15.75" customHeight="1">
      <c r="A1744" s="49">
        <v>44123.62533333333</v>
      </c>
      <c r="B1744" s="50">
        <v>25.7</v>
      </c>
      <c r="C1744" s="50">
        <v>19.484</v>
      </c>
      <c r="D1744" s="50">
        <v>408.0</v>
      </c>
      <c r="E1744" s="51">
        <f t="shared" si="1"/>
        <v>0</v>
      </c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</row>
    <row r="1745" ht="15.75" customHeight="1">
      <c r="A1745" s="49">
        <v>44124.62533333333</v>
      </c>
      <c r="B1745" s="50">
        <v>25.27</v>
      </c>
      <c r="C1745" s="50">
        <v>19.158</v>
      </c>
      <c r="D1745" s="50">
        <v>206.0</v>
      </c>
      <c r="E1745" s="51">
        <f t="shared" si="1"/>
        <v>-0.01673167727</v>
      </c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</row>
    <row r="1746" ht="15.75" customHeight="1">
      <c r="A1746" s="49">
        <v>44125.62533333333</v>
      </c>
      <c r="B1746" s="50">
        <v>25.6</v>
      </c>
      <c r="C1746" s="50">
        <v>19.408</v>
      </c>
      <c r="D1746" s="50">
        <v>283.0</v>
      </c>
      <c r="E1746" s="51">
        <f t="shared" si="1"/>
        <v>0.01304937885</v>
      </c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</row>
    <row r="1747" ht="15.75" customHeight="1">
      <c r="A1747" s="49">
        <v>44126.62533333333</v>
      </c>
      <c r="B1747" s="50">
        <v>25.45</v>
      </c>
      <c r="C1747" s="50">
        <v>19.294</v>
      </c>
      <c r="D1747" s="50">
        <v>85.0</v>
      </c>
      <c r="E1747" s="51">
        <f t="shared" si="1"/>
        <v>-0.005873866447</v>
      </c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</row>
    <row r="1748" ht="15.75" customHeight="1">
      <c r="A1748" s="49">
        <v>44127.62533333333</v>
      </c>
      <c r="B1748" s="50">
        <v>25.55</v>
      </c>
      <c r="C1748" s="50">
        <v>19.37</v>
      </c>
      <c r="D1748" s="50">
        <v>331.0</v>
      </c>
      <c r="E1748" s="51">
        <f t="shared" si="1"/>
        <v>0.003939048409</v>
      </c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</row>
    <row r="1749" ht="15.75" customHeight="1">
      <c r="A1749" s="49">
        <v>44130.62533333333</v>
      </c>
      <c r="B1749" s="50">
        <v>25.22</v>
      </c>
      <c r="C1749" s="50">
        <v>19.12</v>
      </c>
      <c r="D1749" s="50">
        <v>2268.0</v>
      </c>
      <c r="E1749" s="51">
        <f t="shared" si="1"/>
        <v>-0.01290655653</v>
      </c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</row>
    <row r="1750" ht="15.75" customHeight="1">
      <c r="A1750" s="49">
        <v>44131.62533333333</v>
      </c>
      <c r="B1750" s="50">
        <v>25.2</v>
      </c>
      <c r="C1750" s="50">
        <v>19.105</v>
      </c>
      <c r="D1750" s="50">
        <v>300.0</v>
      </c>
      <c r="E1750" s="51">
        <f t="shared" si="1"/>
        <v>-0.0007845188285</v>
      </c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</row>
    <row r="1751" ht="15.75" customHeight="1">
      <c r="A1751" s="49">
        <v>44132.62533333333</v>
      </c>
      <c r="B1751" s="50">
        <v>25.45</v>
      </c>
      <c r="C1751" s="50">
        <v>19.294</v>
      </c>
      <c r="D1751" s="50">
        <v>151.0</v>
      </c>
      <c r="E1751" s="51">
        <f t="shared" si="1"/>
        <v>0.009892698247</v>
      </c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</row>
    <row r="1752" ht="15.75" customHeight="1">
      <c r="A1752" s="49">
        <v>44134.62533333333</v>
      </c>
      <c r="B1752" s="50">
        <v>25.6</v>
      </c>
      <c r="C1752" s="50">
        <v>19.408</v>
      </c>
      <c r="D1752" s="50">
        <v>215.0</v>
      </c>
      <c r="E1752" s="51">
        <f t="shared" si="1"/>
        <v>0.005908572613</v>
      </c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</row>
    <row r="1753" ht="15.75" customHeight="1">
      <c r="A1753" s="49">
        <v>44137.62533333333</v>
      </c>
      <c r="B1753" s="50">
        <v>25.5</v>
      </c>
      <c r="C1753" s="50">
        <v>19.332</v>
      </c>
      <c r="D1753" s="50">
        <v>577.0</v>
      </c>
      <c r="E1753" s="51">
        <f t="shared" si="1"/>
        <v>-0.003915910965</v>
      </c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</row>
    <row r="1754" ht="15.75" customHeight="1">
      <c r="A1754" s="49">
        <v>44138.62533333333</v>
      </c>
      <c r="B1754" s="50">
        <v>25.45</v>
      </c>
      <c r="C1754" s="50">
        <v>19.294</v>
      </c>
      <c r="D1754" s="50">
        <v>551.0</v>
      </c>
      <c r="E1754" s="51">
        <f t="shared" si="1"/>
        <v>-0.001965652804</v>
      </c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</row>
    <row r="1755" ht="15.75" customHeight="1">
      <c r="A1755" s="49">
        <v>44139.62533333333</v>
      </c>
      <c r="B1755" s="50">
        <v>25.4</v>
      </c>
      <c r="C1755" s="50">
        <v>19.256</v>
      </c>
      <c r="D1755" s="50">
        <v>34.0</v>
      </c>
      <c r="E1755" s="51">
        <f t="shared" si="1"/>
        <v>-0.001969524204</v>
      </c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</row>
    <row r="1756" ht="15.75" customHeight="1">
      <c r="A1756" s="49">
        <v>44140.62533333333</v>
      </c>
      <c r="B1756" s="50">
        <v>25.03</v>
      </c>
      <c r="C1756" s="50">
        <v>18.976</v>
      </c>
      <c r="D1756" s="50">
        <v>683.0</v>
      </c>
      <c r="E1756" s="51">
        <f t="shared" si="1"/>
        <v>-0.01454092231</v>
      </c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</row>
    <row r="1757" ht="15.75" customHeight="1">
      <c r="A1757" s="49">
        <v>44141.62533333333</v>
      </c>
      <c r="B1757" s="50">
        <v>25.05</v>
      </c>
      <c r="C1757" s="50">
        <v>18.991</v>
      </c>
      <c r="D1757" s="50">
        <v>518.0</v>
      </c>
      <c r="E1757" s="51">
        <f t="shared" si="1"/>
        <v>0.0007904721754</v>
      </c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</row>
    <row r="1758" ht="15.75" customHeight="1">
      <c r="A1758" s="49">
        <v>44144.62533333333</v>
      </c>
      <c r="B1758" s="50">
        <v>25.1</v>
      </c>
      <c r="C1758" s="50">
        <v>19.029</v>
      </c>
      <c r="D1758" s="50">
        <v>427.0</v>
      </c>
      <c r="E1758" s="51">
        <f t="shared" si="1"/>
        <v>0.002000947817</v>
      </c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</row>
    <row r="1759" ht="15.75" customHeight="1">
      <c r="A1759" s="49">
        <v>44145.62533333333</v>
      </c>
      <c r="B1759" s="50">
        <v>25.3</v>
      </c>
      <c r="C1759" s="50">
        <v>19.18</v>
      </c>
      <c r="D1759" s="50">
        <v>1022.0</v>
      </c>
      <c r="E1759" s="51">
        <f t="shared" si="1"/>
        <v>0.007935256713</v>
      </c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</row>
    <row r="1760" ht="15.75" customHeight="1">
      <c r="A1760" s="49">
        <v>44146.62533333333</v>
      </c>
      <c r="B1760" s="50">
        <v>25.0</v>
      </c>
      <c r="C1760" s="50">
        <v>18.953</v>
      </c>
      <c r="D1760" s="50">
        <v>1667.0</v>
      </c>
      <c r="E1760" s="51">
        <f t="shared" si="1"/>
        <v>-0.01183524505</v>
      </c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</row>
    <row r="1761" ht="15.75" customHeight="1">
      <c r="A1761" s="49">
        <v>44147.62533333333</v>
      </c>
      <c r="B1761" s="50">
        <v>25.01</v>
      </c>
      <c r="C1761" s="50">
        <v>18.961</v>
      </c>
      <c r="D1761" s="50">
        <v>254.0</v>
      </c>
      <c r="E1761" s="51">
        <f t="shared" si="1"/>
        <v>0.0004220967657</v>
      </c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</row>
    <row r="1762" ht="15.75" customHeight="1">
      <c r="A1762" s="49">
        <v>44148.62533333333</v>
      </c>
      <c r="B1762" s="50">
        <v>25.1</v>
      </c>
      <c r="C1762" s="50">
        <v>19.029</v>
      </c>
      <c r="D1762" s="50">
        <v>1671.0</v>
      </c>
      <c r="E1762" s="51">
        <f t="shared" si="1"/>
        <v>0.003586308739</v>
      </c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</row>
    <row r="1763" ht="15.75" customHeight="1">
      <c r="A1763" s="49">
        <v>44151.62533333333</v>
      </c>
      <c r="B1763" s="50">
        <v>25.1</v>
      </c>
      <c r="C1763" s="50">
        <v>19.029</v>
      </c>
      <c r="D1763" s="50">
        <v>351.0</v>
      </c>
      <c r="E1763" s="51">
        <f t="shared" si="1"/>
        <v>0</v>
      </c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</row>
    <row r="1764" ht="15.75" customHeight="1">
      <c r="A1764" s="49">
        <v>44152.62533333333</v>
      </c>
      <c r="B1764" s="50">
        <v>25.5</v>
      </c>
      <c r="C1764" s="50">
        <v>19.332</v>
      </c>
      <c r="D1764" s="50">
        <v>698.0</v>
      </c>
      <c r="E1764" s="51">
        <f t="shared" si="1"/>
        <v>0.0159230648</v>
      </c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</row>
    <row r="1765" ht="15.75" customHeight="1">
      <c r="A1765" s="49">
        <v>44153.62533333333</v>
      </c>
      <c r="B1765" s="50">
        <v>25.1</v>
      </c>
      <c r="C1765" s="50">
        <v>19.029</v>
      </c>
      <c r="D1765" s="50">
        <v>3215.0</v>
      </c>
      <c r="E1765" s="51">
        <f t="shared" si="1"/>
        <v>-0.01567349472</v>
      </c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</row>
    <row r="1766" ht="15.75" customHeight="1">
      <c r="A1766" s="49">
        <v>44154.62533333333</v>
      </c>
      <c r="B1766" s="50">
        <v>25.49</v>
      </c>
      <c r="C1766" s="50">
        <v>19.325</v>
      </c>
      <c r="D1766" s="50">
        <v>2428.0</v>
      </c>
      <c r="E1766" s="51">
        <f t="shared" si="1"/>
        <v>0.01555520521</v>
      </c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</row>
    <row r="1767" ht="15.75" customHeight="1">
      <c r="A1767" s="49">
        <v>44155.62533333333</v>
      </c>
      <c r="B1767" s="50">
        <v>25.49</v>
      </c>
      <c r="C1767" s="50">
        <v>19.325</v>
      </c>
      <c r="D1767" s="50">
        <v>1263.0</v>
      </c>
      <c r="E1767" s="51">
        <f t="shared" si="1"/>
        <v>0</v>
      </c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</row>
    <row r="1768" ht="15.75" customHeight="1">
      <c r="A1768" s="49">
        <v>44158.62533333333</v>
      </c>
      <c r="B1768" s="50">
        <v>25.49</v>
      </c>
      <c r="C1768" s="50">
        <v>19.325</v>
      </c>
      <c r="D1768" s="50">
        <v>130.0</v>
      </c>
      <c r="E1768" s="51">
        <f t="shared" si="1"/>
        <v>0</v>
      </c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</row>
    <row r="1769" ht="15.75" customHeight="1">
      <c r="A1769" s="49">
        <v>44159.62533333333</v>
      </c>
      <c r="B1769" s="50">
        <v>25.3</v>
      </c>
      <c r="C1769" s="50">
        <v>19.18</v>
      </c>
      <c r="D1769" s="50">
        <v>2042.0</v>
      </c>
      <c r="E1769" s="51">
        <f t="shared" si="1"/>
        <v>-0.007503234153</v>
      </c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</row>
    <row r="1770" ht="15.75" customHeight="1">
      <c r="A1770" s="49">
        <v>44160.62533333333</v>
      </c>
      <c r="B1770" s="50">
        <v>25.28</v>
      </c>
      <c r="C1770" s="50">
        <v>19.165</v>
      </c>
      <c r="D1770" s="50">
        <v>2928.0</v>
      </c>
      <c r="E1770" s="51">
        <f t="shared" si="1"/>
        <v>-0.0007820646507</v>
      </c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</row>
    <row r="1771" ht="15.75" customHeight="1">
      <c r="A1771" s="49">
        <v>44161.62533333333</v>
      </c>
      <c r="B1771" s="50">
        <v>24.97</v>
      </c>
      <c r="C1771" s="50">
        <v>18.93</v>
      </c>
      <c r="D1771" s="50">
        <v>2792.0</v>
      </c>
      <c r="E1771" s="51">
        <f t="shared" si="1"/>
        <v>-0.01226193582</v>
      </c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</row>
    <row r="1772" ht="15.75" customHeight="1">
      <c r="A1772" s="49">
        <v>44162.62533333333</v>
      </c>
      <c r="B1772" s="50">
        <v>25.1</v>
      </c>
      <c r="C1772" s="50">
        <v>19.029</v>
      </c>
      <c r="D1772" s="50">
        <v>1722.0</v>
      </c>
      <c r="E1772" s="51">
        <f t="shared" si="1"/>
        <v>0.005229793978</v>
      </c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</row>
    <row r="1773" ht="15.75" customHeight="1">
      <c r="A1773" s="49">
        <v>44165.62533333333</v>
      </c>
      <c r="B1773" s="50">
        <v>25.0</v>
      </c>
      <c r="C1773" s="50">
        <v>18.953</v>
      </c>
      <c r="D1773" s="50">
        <v>810.0</v>
      </c>
      <c r="E1773" s="51">
        <f t="shared" si="1"/>
        <v>-0.003993904041</v>
      </c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</row>
    <row r="1774" ht="15.75" customHeight="1">
      <c r="A1774" s="49">
        <v>44166.62533333333</v>
      </c>
      <c r="B1774" s="50">
        <v>25.0</v>
      </c>
      <c r="C1774" s="50">
        <v>18.953</v>
      </c>
      <c r="D1774" s="50">
        <v>1860.0</v>
      </c>
      <c r="E1774" s="51">
        <f t="shared" si="1"/>
        <v>0</v>
      </c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</row>
    <row r="1775" ht="15.75" customHeight="1">
      <c r="A1775" s="49">
        <v>44167.62533333333</v>
      </c>
      <c r="B1775" s="50">
        <v>25.0</v>
      </c>
      <c r="C1775" s="50">
        <v>18.953</v>
      </c>
      <c r="D1775" s="50">
        <v>2489.0</v>
      </c>
      <c r="E1775" s="51">
        <f t="shared" si="1"/>
        <v>0</v>
      </c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</row>
    <row r="1776" ht="15.75" customHeight="1">
      <c r="A1776" s="49">
        <v>44168.62533333333</v>
      </c>
      <c r="B1776" s="50">
        <v>25.0</v>
      </c>
      <c r="C1776" s="50">
        <v>18.953</v>
      </c>
      <c r="D1776" s="50">
        <v>2589.0</v>
      </c>
      <c r="E1776" s="51">
        <f t="shared" si="1"/>
        <v>0</v>
      </c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</row>
    <row r="1777" ht="15.75" customHeight="1">
      <c r="A1777" s="49">
        <v>44169.62533333333</v>
      </c>
      <c r="B1777" s="50">
        <v>25.5</v>
      </c>
      <c r="C1777" s="50">
        <v>19.332</v>
      </c>
      <c r="D1777" s="50">
        <v>6427.0</v>
      </c>
      <c r="E1777" s="51">
        <f t="shared" si="1"/>
        <v>0.01999683427</v>
      </c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</row>
    <row r="1778" ht="15.75" customHeight="1">
      <c r="A1778" s="49">
        <v>44172.62533333333</v>
      </c>
      <c r="B1778" s="50">
        <v>26.22</v>
      </c>
      <c r="C1778" s="50">
        <v>19.878</v>
      </c>
      <c r="D1778" s="50">
        <v>135.0</v>
      </c>
      <c r="E1778" s="51">
        <f t="shared" si="1"/>
        <v>0.02824332713</v>
      </c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</row>
    <row r="1779" ht="15.75" customHeight="1">
      <c r="A1779" s="49">
        <v>44173.62533333333</v>
      </c>
      <c r="B1779" s="50">
        <v>26.22</v>
      </c>
      <c r="C1779" s="50">
        <v>19.878</v>
      </c>
      <c r="D1779" s="50">
        <v>1805.0</v>
      </c>
      <c r="E1779" s="51">
        <f t="shared" si="1"/>
        <v>0</v>
      </c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</row>
    <row r="1780" ht="15.75" customHeight="1">
      <c r="A1780" s="49">
        <v>44174.62533333333</v>
      </c>
      <c r="B1780" s="50">
        <v>27.0</v>
      </c>
      <c r="C1780" s="50">
        <v>20.469</v>
      </c>
      <c r="D1780" s="50">
        <v>2198.0</v>
      </c>
      <c r="E1780" s="51">
        <f t="shared" si="1"/>
        <v>0.0297313613</v>
      </c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</row>
    <row r="1781" ht="15.75" customHeight="1">
      <c r="A1781" s="49">
        <v>44175.62533333333</v>
      </c>
      <c r="B1781" s="50">
        <v>27.9</v>
      </c>
      <c r="C1781" s="50">
        <v>21.152</v>
      </c>
      <c r="D1781" s="50">
        <v>3684.0</v>
      </c>
      <c r="E1781" s="51">
        <f t="shared" si="1"/>
        <v>0.03336753139</v>
      </c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</row>
    <row r="1782" ht="15.75" customHeight="1">
      <c r="A1782" s="49">
        <v>44176.62533333333</v>
      </c>
      <c r="B1782" s="50">
        <v>27.7</v>
      </c>
      <c r="C1782" s="50">
        <v>21.0</v>
      </c>
      <c r="D1782" s="50">
        <v>793.0</v>
      </c>
      <c r="E1782" s="51">
        <f t="shared" si="1"/>
        <v>-0.007186081694</v>
      </c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</row>
    <row r="1783" ht="15.75" customHeight="1">
      <c r="A1783" s="49">
        <v>44179.62533333333</v>
      </c>
      <c r="B1783" s="50">
        <v>27.7</v>
      </c>
      <c r="C1783" s="50">
        <v>21.0</v>
      </c>
      <c r="D1783" s="50">
        <v>1108.0</v>
      </c>
      <c r="E1783" s="51">
        <f t="shared" si="1"/>
        <v>0</v>
      </c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</row>
    <row r="1784" ht="15.75" customHeight="1">
      <c r="A1784" s="49">
        <v>44180.62533333333</v>
      </c>
      <c r="B1784" s="50">
        <v>28.3</v>
      </c>
      <c r="C1784" s="50">
        <v>21.455</v>
      </c>
      <c r="D1784" s="50">
        <v>5393.0</v>
      </c>
      <c r="E1784" s="51">
        <f t="shared" si="1"/>
        <v>0.02166666667</v>
      </c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</row>
    <row r="1785" ht="15.75" customHeight="1">
      <c r="A1785" s="49">
        <v>44181.62533333333</v>
      </c>
      <c r="B1785" s="50">
        <v>28.2</v>
      </c>
      <c r="C1785" s="50">
        <v>21.379</v>
      </c>
      <c r="D1785" s="50">
        <v>4161.0</v>
      </c>
      <c r="E1785" s="51">
        <f t="shared" si="1"/>
        <v>-0.003542297833</v>
      </c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</row>
    <row r="1786" ht="15.75" customHeight="1">
      <c r="A1786" s="49">
        <v>44182.62533333333</v>
      </c>
      <c r="B1786" s="50">
        <v>27.5</v>
      </c>
      <c r="C1786" s="50">
        <v>20.848</v>
      </c>
      <c r="D1786" s="50">
        <v>123.0</v>
      </c>
      <c r="E1786" s="51">
        <f t="shared" si="1"/>
        <v>-0.02483745732</v>
      </c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</row>
    <row r="1787" ht="15.75" customHeight="1">
      <c r="A1787" s="49">
        <v>44183.62533333333</v>
      </c>
      <c r="B1787" s="50">
        <v>28.0</v>
      </c>
      <c r="C1787" s="50">
        <v>21.227</v>
      </c>
      <c r="D1787" s="50">
        <v>448.0</v>
      </c>
      <c r="E1787" s="51">
        <f t="shared" si="1"/>
        <v>0.01817920184</v>
      </c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</row>
    <row r="1788" ht="15.75" customHeight="1">
      <c r="A1788" s="49">
        <v>44186.62533333333</v>
      </c>
      <c r="B1788" s="50">
        <v>27.99</v>
      </c>
      <c r="C1788" s="50">
        <v>21.22</v>
      </c>
      <c r="D1788" s="50">
        <v>650.0</v>
      </c>
      <c r="E1788" s="51">
        <f t="shared" si="1"/>
        <v>-0.0003297686908</v>
      </c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</row>
    <row r="1789" ht="15.75" customHeight="1">
      <c r="A1789" s="49">
        <v>44187.62533333333</v>
      </c>
      <c r="B1789" s="50">
        <v>27.99</v>
      </c>
      <c r="C1789" s="50">
        <v>21.22</v>
      </c>
      <c r="D1789" s="50">
        <v>2208.0</v>
      </c>
      <c r="E1789" s="51">
        <f t="shared" si="1"/>
        <v>0</v>
      </c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</row>
    <row r="1790" ht="15.75" customHeight="1">
      <c r="A1790" s="49">
        <v>44188.62533333333</v>
      </c>
      <c r="B1790" s="50">
        <v>28.0</v>
      </c>
      <c r="C1790" s="50">
        <v>21.227</v>
      </c>
      <c r="D1790" s="50">
        <v>4340.0</v>
      </c>
      <c r="E1790" s="51">
        <f t="shared" si="1"/>
        <v>0.0003298774741</v>
      </c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</row>
    <row r="1791" ht="15.75" customHeight="1">
      <c r="A1791" s="49">
        <v>44189.62533333333</v>
      </c>
      <c r="B1791" s="50">
        <v>28.0</v>
      </c>
      <c r="C1791" s="50">
        <v>21.227</v>
      </c>
      <c r="D1791" s="50">
        <v>400.0</v>
      </c>
      <c r="E1791" s="51">
        <f t="shared" si="1"/>
        <v>0</v>
      </c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</row>
    <row r="1792" ht="15.75" customHeight="1">
      <c r="A1792" s="49">
        <v>44190.62533333333</v>
      </c>
      <c r="B1792" s="50">
        <v>28.0</v>
      </c>
      <c r="C1792" s="50">
        <v>21.227</v>
      </c>
      <c r="D1792" s="50">
        <v>1402.0</v>
      </c>
      <c r="E1792" s="51">
        <f t="shared" si="1"/>
        <v>0</v>
      </c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</row>
    <row r="1793" ht="15.75" customHeight="1">
      <c r="A1793" s="49">
        <v>44193.62533333333</v>
      </c>
      <c r="B1793" s="50">
        <v>27.99</v>
      </c>
      <c r="C1793" s="50">
        <v>21.22</v>
      </c>
      <c r="D1793" s="50">
        <v>316.0</v>
      </c>
      <c r="E1793" s="51">
        <f t="shared" si="1"/>
        <v>-0.0003297686908</v>
      </c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</row>
    <row r="1794" ht="15.75" customHeight="1">
      <c r="A1794" s="49">
        <v>44194.62533333333</v>
      </c>
      <c r="B1794" s="50">
        <v>27.9</v>
      </c>
      <c r="C1794" s="50">
        <v>21.152</v>
      </c>
      <c r="D1794" s="50">
        <v>2421.0</v>
      </c>
      <c r="E1794" s="51">
        <f t="shared" si="1"/>
        <v>-0.003204524034</v>
      </c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</row>
    <row r="1795" ht="15.75" customHeight="1">
      <c r="A1795" s="49">
        <v>44195.62533333333</v>
      </c>
      <c r="B1795" s="50">
        <v>27.9</v>
      </c>
      <c r="C1795" s="50">
        <v>21.152</v>
      </c>
      <c r="D1795" s="50">
        <v>4663.0</v>
      </c>
      <c r="E1795" s="51">
        <f t="shared" si="1"/>
        <v>0</v>
      </c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</row>
    <row r="1796" ht="15.75" customHeight="1">
      <c r="A1796" s="49">
        <v>44196.62533333333</v>
      </c>
      <c r="B1796" s="50">
        <v>27.8</v>
      </c>
      <c r="C1796" s="50">
        <v>21.076</v>
      </c>
      <c r="D1796" s="50">
        <v>793.0</v>
      </c>
      <c r="E1796" s="51">
        <f t="shared" si="1"/>
        <v>-0.003593040847</v>
      </c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</row>
    <row r="1797" ht="15.75" customHeight="1">
      <c r="A1797" s="49">
        <v>44200.62533333333</v>
      </c>
      <c r="B1797" s="50">
        <v>27.0</v>
      </c>
      <c r="C1797" s="50">
        <v>20.469</v>
      </c>
      <c r="D1797" s="50">
        <v>1040.0</v>
      </c>
      <c r="E1797" s="51">
        <f t="shared" si="1"/>
        <v>-0.02880053141</v>
      </c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</row>
    <row r="1798" ht="15.75" customHeight="1">
      <c r="A1798" s="49">
        <v>44201.62533333333</v>
      </c>
      <c r="B1798" s="50">
        <v>26.97</v>
      </c>
      <c r="C1798" s="50">
        <v>20.447</v>
      </c>
      <c r="D1798" s="50">
        <v>7644.0</v>
      </c>
      <c r="E1798" s="51">
        <f t="shared" si="1"/>
        <v>-0.001074796033</v>
      </c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</row>
    <row r="1799" ht="15.75" customHeight="1">
      <c r="A1799" s="49">
        <v>44202.62533333333</v>
      </c>
      <c r="B1799" s="50">
        <v>26.17</v>
      </c>
      <c r="C1799" s="50">
        <v>19.84</v>
      </c>
      <c r="D1799" s="50">
        <v>1102.0</v>
      </c>
      <c r="E1799" s="51">
        <f t="shared" si="1"/>
        <v>-0.02968650658</v>
      </c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</row>
    <row r="1800" ht="15.75" customHeight="1">
      <c r="A1800" s="49">
        <v>44203.62533333333</v>
      </c>
      <c r="B1800" s="50">
        <v>26.0</v>
      </c>
      <c r="C1800" s="50">
        <v>19.711</v>
      </c>
      <c r="D1800" s="50">
        <v>3002.0</v>
      </c>
      <c r="E1800" s="51">
        <f t="shared" si="1"/>
        <v>-0.006502016129</v>
      </c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</row>
    <row r="1801" ht="15.75" customHeight="1">
      <c r="A1801" s="49">
        <v>44204.62533333333</v>
      </c>
      <c r="B1801" s="50">
        <v>26.0</v>
      </c>
      <c r="C1801" s="50">
        <v>19.711</v>
      </c>
      <c r="D1801" s="50">
        <v>1737.0</v>
      </c>
      <c r="E1801" s="51">
        <f t="shared" si="1"/>
        <v>0</v>
      </c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</row>
    <row r="1802" ht="15.75" customHeight="1">
      <c r="A1802" s="49">
        <v>44207.62533333333</v>
      </c>
      <c r="B1802" s="50">
        <v>25.97</v>
      </c>
      <c r="C1802" s="50">
        <v>19.688</v>
      </c>
      <c r="D1802" s="50">
        <v>1090.0</v>
      </c>
      <c r="E1802" s="51">
        <f t="shared" si="1"/>
        <v>-0.001166861144</v>
      </c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</row>
    <row r="1803" ht="15.75" customHeight="1">
      <c r="A1803" s="49">
        <v>44208.62533333333</v>
      </c>
      <c r="B1803" s="50">
        <v>25.85</v>
      </c>
      <c r="C1803" s="50">
        <v>19.597</v>
      </c>
      <c r="D1803" s="50">
        <v>1371.0</v>
      </c>
      <c r="E1803" s="51">
        <f t="shared" si="1"/>
        <v>-0.004622104835</v>
      </c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</row>
    <row r="1804" ht="15.75" customHeight="1">
      <c r="A1804" s="49">
        <v>44209.62533333333</v>
      </c>
      <c r="B1804" s="50">
        <v>25.8</v>
      </c>
      <c r="C1804" s="50">
        <v>19.56</v>
      </c>
      <c r="D1804" s="50">
        <v>531.0</v>
      </c>
      <c r="E1804" s="51">
        <f t="shared" si="1"/>
        <v>-0.001888044088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</row>
    <row r="1805" ht="15.75" customHeight="1">
      <c r="A1805" s="49">
        <v>44211.62533333333</v>
      </c>
      <c r="B1805" s="50">
        <v>25.8</v>
      </c>
      <c r="C1805" s="50">
        <v>19.56</v>
      </c>
      <c r="D1805" s="50">
        <v>492.0</v>
      </c>
      <c r="E1805" s="51">
        <f t="shared" si="1"/>
        <v>0</v>
      </c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</row>
    <row r="1806" ht="15.75" customHeight="1">
      <c r="A1806" s="49">
        <v>44214.62533333333</v>
      </c>
      <c r="B1806" s="50">
        <v>25.55</v>
      </c>
      <c r="C1806" s="50">
        <v>19.37</v>
      </c>
      <c r="D1806" s="50">
        <v>1477.0</v>
      </c>
      <c r="E1806" s="51">
        <f t="shared" si="1"/>
        <v>-0.009713701431</v>
      </c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</row>
    <row r="1807" ht="15.75" customHeight="1">
      <c r="A1807" s="49">
        <v>44215.62533333333</v>
      </c>
      <c r="B1807" s="50">
        <v>25.7</v>
      </c>
      <c r="C1807" s="50">
        <v>19.484</v>
      </c>
      <c r="D1807" s="50">
        <v>310.0</v>
      </c>
      <c r="E1807" s="51">
        <f t="shared" si="1"/>
        <v>0.005885389778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</row>
    <row r="1808" ht="15.75" customHeight="1">
      <c r="A1808" s="49">
        <v>44216.62533333333</v>
      </c>
      <c r="B1808" s="50">
        <v>25.5</v>
      </c>
      <c r="C1808" s="50">
        <v>19.332</v>
      </c>
      <c r="D1808" s="50">
        <v>544.0</v>
      </c>
      <c r="E1808" s="51">
        <f t="shared" si="1"/>
        <v>-0.007801272839</v>
      </c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</row>
    <row r="1809" ht="15.75" customHeight="1">
      <c r="A1809" s="49">
        <v>44217.62533333333</v>
      </c>
      <c r="B1809" s="50">
        <v>25.2</v>
      </c>
      <c r="C1809" s="50">
        <v>19.105</v>
      </c>
      <c r="D1809" s="50">
        <v>318.0</v>
      </c>
      <c r="E1809" s="51">
        <f t="shared" si="1"/>
        <v>-0.01174218912</v>
      </c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</row>
    <row r="1810" ht="15.75" customHeight="1">
      <c r="A1810" s="49">
        <v>44218.62533333333</v>
      </c>
      <c r="B1810" s="50">
        <v>25.25</v>
      </c>
      <c r="C1810" s="50">
        <v>19.143</v>
      </c>
      <c r="D1810" s="50">
        <v>3163.0</v>
      </c>
      <c r="E1810" s="51">
        <f t="shared" si="1"/>
        <v>0.001989008113</v>
      </c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</row>
    <row r="1811" ht="15.75" customHeight="1">
      <c r="A1811" s="49">
        <v>44221.62533333333</v>
      </c>
      <c r="B1811" s="50">
        <v>25.25</v>
      </c>
      <c r="C1811" s="50">
        <v>19.143</v>
      </c>
      <c r="D1811" s="50">
        <v>512.0</v>
      </c>
      <c r="E1811" s="51">
        <f t="shared" si="1"/>
        <v>0</v>
      </c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</row>
    <row r="1812" ht="15.75" customHeight="1">
      <c r="A1812" s="49">
        <v>44222.62533333333</v>
      </c>
      <c r="B1812" s="50">
        <v>25.44</v>
      </c>
      <c r="C1812" s="50">
        <v>19.287</v>
      </c>
      <c r="D1812" s="50">
        <v>1942.0</v>
      </c>
      <c r="E1812" s="51">
        <f t="shared" si="1"/>
        <v>0.007522331923</v>
      </c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</row>
    <row r="1813" ht="15.75" customHeight="1">
      <c r="A1813" s="49">
        <v>44223.62533333333</v>
      </c>
      <c r="B1813" s="50">
        <v>25.01</v>
      </c>
      <c r="C1813" s="50">
        <v>18.961</v>
      </c>
      <c r="D1813" s="50">
        <v>428.0</v>
      </c>
      <c r="E1813" s="51">
        <f t="shared" si="1"/>
        <v>-0.01690257687</v>
      </c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</row>
    <row r="1814" ht="15.75" customHeight="1">
      <c r="A1814" s="49">
        <v>44224.62533333333</v>
      </c>
      <c r="B1814" s="50">
        <v>25.4</v>
      </c>
      <c r="C1814" s="50">
        <v>19.256</v>
      </c>
      <c r="D1814" s="50">
        <v>4162.0</v>
      </c>
      <c r="E1814" s="51">
        <f t="shared" si="1"/>
        <v>0.01555825115</v>
      </c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</row>
    <row r="1815" ht="15.75" customHeight="1">
      <c r="A1815" s="49">
        <v>44225.62533333333</v>
      </c>
      <c r="B1815" s="50">
        <v>25.4</v>
      </c>
      <c r="C1815" s="50">
        <v>19.256</v>
      </c>
      <c r="D1815" s="50">
        <v>458.0</v>
      </c>
      <c r="E1815" s="51">
        <f t="shared" si="1"/>
        <v>0</v>
      </c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</row>
    <row r="1816" ht="15.75" customHeight="1">
      <c r="A1816" s="49">
        <v>44228.62533333333</v>
      </c>
      <c r="B1816" s="50">
        <v>25.45</v>
      </c>
      <c r="C1816" s="50">
        <v>19.294</v>
      </c>
      <c r="D1816" s="50">
        <v>206.0</v>
      </c>
      <c r="E1816" s="51">
        <f t="shared" si="1"/>
        <v>0.001973410885</v>
      </c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</row>
    <row r="1817" ht="15.75" customHeight="1">
      <c r="A1817" s="49">
        <v>44229.62533333333</v>
      </c>
      <c r="B1817" s="50">
        <v>25.15</v>
      </c>
      <c r="C1817" s="50">
        <v>19.067</v>
      </c>
      <c r="D1817" s="50">
        <v>2631.0</v>
      </c>
      <c r="E1817" s="51">
        <f t="shared" si="1"/>
        <v>-0.01176531564</v>
      </c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</row>
    <row r="1818" ht="15.75" customHeight="1">
      <c r="A1818" s="49">
        <v>44230.62533333333</v>
      </c>
      <c r="B1818" s="50">
        <v>25.4</v>
      </c>
      <c r="C1818" s="50">
        <v>19.256</v>
      </c>
      <c r="D1818" s="50">
        <v>2126.0</v>
      </c>
      <c r="E1818" s="51">
        <f t="shared" si="1"/>
        <v>0.009912414119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</row>
    <row r="1819" ht="15.75" customHeight="1">
      <c r="A1819" s="49">
        <v>44231.62533333333</v>
      </c>
      <c r="B1819" s="50">
        <v>25.4</v>
      </c>
      <c r="C1819" s="50">
        <v>19.256</v>
      </c>
      <c r="D1819" s="50">
        <v>1801.0</v>
      </c>
      <c r="E1819" s="51">
        <f t="shared" si="1"/>
        <v>0</v>
      </c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</row>
    <row r="1820" ht="15.75" customHeight="1">
      <c r="A1820" s="49">
        <v>44232.62533333333</v>
      </c>
      <c r="B1820" s="50">
        <v>25.8</v>
      </c>
      <c r="C1820" s="50">
        <v>19.56</v>
      </c>
      <c r="D1820" s="50">
        <v>2791.0</v>
      </c>
      <c r="E1820" s="51">
        <f t="shared" si="1"/>
        <v>0.01578728708</v>
      </c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</row>
    <row r="1821" ht="15.75" customHeight="1">
      <c r="A1821" s="49">
        <v>44235.62533333333</v>
      </c>
      <c r="B1821" s="50">
        <v>26.57</v>
      </c>
      <c r="C1821" s="50">
        <v>20.143</v>
      </c>
      <c r="D1821" s="50">
        <v>979908.0</v>
      </c>
      <c r="E1821" s="51">
        <f t="shared" si="1"/>
        <v>0.02980572597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</row>
    <row r="1822" ht="15.75" customHeight="1">
      <c r="A1822" s="49">
        <v>44236.62533333333</v>
      </c>
      <c r="B1822" s="50">
        <v>26.7</v>
      </c>
      <c r="C1822" s="50">
        <v>20.242</v>
      </c>
      <c r="D1822" s="50">
        <v>3635.0</v>
      </c>
      <c r="E1822" s="51">
        <f t="shared" si="1"/>
        <v>0.00491485876</v>
      </c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</row>
    <row r="1823" ht="15.75" customHeight="1">
      <c r="A1823" s="49">
        <v>44237.62533333333</v>
      </c>
      <c r="B1823" s="50">
        <v>26.9</v>
      </c>
      <c r="C1823" s="50">
        <v>20.393</v>
      </c>
      <c r="D1823" s="50">
        <v>1788.0</v>
      </c>
      <c r="E1823" s="51">
        <f t="shared" si="1"/>
        <v>0.00745973718</v>
      </c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</row>
    <row r="1824" ht="15.75" customHeight="1">
      <c r="A1824" s="49">
        <v>44238.62533333333</v>
      </c>
      <c r="B1824" s="50">
        <v>26.89</v>
      </c>
      <c r="C1824" s="50">
        <v>20.386</v>
      </c>
      <c r="D1824" s="50">
        <v>1392.0</v>
      </c>
      <c r="E1824" s="51">
        <f t="shared" si="1"/>
        <v>-0.0003432550385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</row>
    <row r="1825" ht="15.75" customHeight="1">
      <c r="A1825" s="49">
        <v>44239.62533333333</v>
      </c>
      <c r="B1825" s="50">
        <v>26.99</v>
      </c>
      <c r="C1825" s="50">
        <v>20.462</v>
      </c>
      <c r="D1825" s="50">
        <v>654.0</v>
      </c>
      <c r="E1825" s="51">
        <f t="shared" si="1"/>
        <v>0.003728048661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</row>
    <row r="1826" ht="15.75" customHeight="1">
      <c r="A1826" s="49">
        <v>44242.62533333333</v>
      </c>
      <c r="B1826" s="50">
        <v>27.0</v>
      </c>
      <c r="C1826" s="50">
        <v>20.469</v>
      </c>
      <c r="D1826" s="50">
        <v>3143.0</v>
      </c>
      <c r="E1826" s="51">
        <f t="shared" si="1"/>
        <v>0.0003420975467</v>
      </c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</row>
    <row r="1827" ht="15.75" customHeight="1">
      <c r="A1827" s="49">
        <v>44243.62533333333</v>
      </c>
      <c r="B1827" s="50">
        <v>27.1</v>
      </c>
      <c r="C1827" s="50">
        <v>20.545</v>
      </c>
      <c r="D1827" s="50">
        <v>566.0</v>
      </c>
      <c r="E1827" s="51">
        <f t="shared" si="1"/>
        <v>0.00371293175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</row>
    <row r="1828" ht="15.75" customHeight="1">
      <c r="A1828" s="49">
        <v>44244.62533333333</v>
      </c>
      <c r="B1828" s="50">
        <v>27.22</v>
      </c>
      <c r="C1828" s="50">
        <v>20.636</v>
      </c>
      <c r="D1828" s="50">
        <v>340.0</v>
      </c>
      <c r="E1828" s="51">
        <f t="shared" si="1"/>
        <v>0.004429301533</v>
      </c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</row>
    <row r="1829" ht="15.75" customHeight="1">
      <c r="A1829" s="49">
        <v>44245.62533333333</v>
      </c>
      <c r="B1829" s="50">
        <v>27.2</v>
      </c>
      <c r="C1829" s="50">
        <v>20.621</v>
      </c>
      <c r="D1829" s="50">
        <v>1030.0</v>
      </c>
      <c r="E1829" s="51">
        <f t="shared" si="1"/>
        <v>-0.0007268850552</v>
      </c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</row>
    <row r="1830" ht="15.75" customHeight="1">
      <c r="A1830" s="49">
        <v>44246.62533333333</v>
      </c>
      <c r="B1830" s="50">
        <v>27.0</v>
      </c>
      <c r="C1830" s="50">
        <v>20.469</v>
      </c>
      <c r="D1830" s="50">
        <v>345.0</v>
      </c>
      <c r="E1830" s="51">
        <f t="shared" si="1"/>
        <v>-0.007371126522</v>
      </c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</row>
    <row r="1831" ht="15.75" customHeight="1">
      <c r="A1831" s="49">
        <v>44249.62533333333</v>
      </c>
      <c r="B1831" s="50">
        <v>27.1</v>
      </c>
      <c r="C1831" s="50">
        <v>20.545</v>
      </c>
      <c r="D1831" s="50">
        <v>72.0</v>
      </c>
      <c r="E1831" s="51">
        <f t="shared" si="1"/>
        <v>0.00371293175</v>
      </c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</row>
    <row r="1832" ht="15.75" customHeight="1">
      <c r="A1832" s="49">
        <v>44250.62533333333</v>
      </c>
      <c r="B1832" s="50">
        <v>26.7</v>
      </c>
      <c r="C1832" s="50">
        <v>20.242</v>
      </c>
      <c r="D1832" s="50">
        <v>961.0</v>
      </c>
      <c r="E1832" s="51">
        <f t="shared" si="1"/>
        <v>-0.0147481139</v>
      </c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</row>
    <row r="1833" ht="15.75" customHeight="1">
      <c r="A1833" s="49">
        <v>44251.62533333333</v>
      </c>
      <c r="B1833" s="50">
        <v>27.08</v>
      </c>
      <c r="C1833" s="50">
        <v>20.53</v>
      </c>
      <c r="D1833" s="50">
        <v>2988.0</v>
      </c>
      <c r="E1833" s="51">
        <f t="shared" si="1"/>
        <v>0.0142278431</v>
      </c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</row>
    <row r="1834" ht="15.75" customHeight="1">
      <c r="A1834" s="49">
        <v>44252.62533333333</v>
      </c>
      <c r="B1834" s="50">
        <v>27.1</v>
      </c>
      <c r="C1834" s="50">
        <v>20.545</v>
      </c>
      <c r="D1834" s="50">
        <v>753.0</v>
      </c>
      <c r="E1834" s="51">
        <f t="shared" si="1"/>
        <v>0.0007306380906</v>
      </c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</row>
    <row r="1835" ht="15.75" customHeight="1">
      <c r="A1835" s="49">
        <v>44253.62533333333</v>
      </c>
      <c r="B1835" s="50">
        <v>27.1</v>
      </c>
      <c r="C1835" s="50">
        <v>20.545</v>
      </c>
      <c r="D1835" s="50">
        <v>849.0</v>
      </c>
      <c r="E1835" s="51">
        <f t="shared" si="1"/>
        <v>0</v>
      </c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</row>
    <row r="1836" ht="15.75" customHeight="1">
      <c r="A1836" s="49">
        <v>44256.62533333333</v>
      </c>
      <c r="B1836" s="50">
        <v>27.02</v>
      </c>
      <c r="C1836" s="50">
        <v>20.484</v>
      </c>
      <c r="D1836" s="50">
        <v>2604.0</v>
      </c>
      <c r="E1836" s="51">
        <f t="shared" si="1"/>
        <v>-0.002969092237</v>
      </c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</row>
    <row r="1837" ht="15.75" customHeight="1">
      <c r="A1837" s="49">
        <v>44257.62533333333</v>
      </c>
      <c r="B1837" s="50">
        <v>27.3</v>
      </c>
      <c r="C1837" s="50">
        <v>20.697</v>
      </c>
      <c r="D1837" s="50">
        <v>5.0</v>
      </c>
      <c r="E1837" s="51">
        <f t="shared" si="1"/>
        <v>0.0103983597</v>
      </c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</row>
    <row r="1838" ht="15.75" customHeight="1">
      <c r="A1838" s="49">
        <v>44258.62533333333</v>
      </c>
      <c r="B1838" s="50">
        <v>27.24</v>
      </c>
      <c r="C1838" s="50">
        <v>20.651</v>
      </c>
      <c r="D1838" s="50">
        <v>1035.0</v>
      </c>
      <c r="E1838" s="51">
        <f t="shared" si="1"/>
        <v>-0.00222254433</v>
      </c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</row>
    <row r="1839" ht="15.75" customHeight="1">
      <c r="A1839" s="49">
        <v>44259.62533333333</v>
      </c>
      <c r="B1839" s="50">
        <v>27.04</v>
      </c>
      <c r="C1839" s="50">
        <v>20.5</v>
      </c>
      <c r="D1839" s="50">
        <v>263.0</v>
      </c>
      <c r="E1839" s="51">
        <f t="shared" si="1"/>
        <v>-0.007311994577</v>
      </c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</row>
    <row r="1840" ht="15.75" customHeight="1">
      <c r="A1840" s="49">
        <v>44260.62533333333</v>
      </c>
      <c r="B1840" s="50">
        <v>27.2</v>
      </c>
      <c r="C1840" s="50">
        <v>20.621</v>
      </c>
      <c r="D1840" s="50">
        <v>185059.0</v>
      </c>
      <c r="E1840" s="51">
        <f t="shared" si="1"/>
        <v>0.005902439024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</row>
    <row r="1841" ht="15.75" customHeight="1">
      <c r="A1841" s="49">
        <v>44263.62533333333</v>
      </c>
      <c r="B1841" s="50">
        <v>28.01</v>
      </c>
      <c r="C1841" s="50">
        <v>21.235</v>
      </c>
      <c r="D1841" s="50">
        <v>14281.0</v>
      </c>
      <c r="E1841" s="51">
        <f t="shared" si="1"/>
        <v>0.02977547161</v>
      </c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</row>
    <row r="1842" ht="15.75" customHeight="1">
      <c r="A1842" s="49">
        <v>44264.62533333333</v>
      </c>
      <c r="B1842" s="50">
        <v>28.2</v>
      </c>
      <c r="C1842" s="50">
        <v>21.379</v>
      </c>
      <c r="D1842" s="50">
        <v>4287.0</v>
      </c>
      <c r="E1842" s="51">
        <f t="shared" si="1"/>
        <v>0.006781257358</v>
      </c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</row>
    <row r="1843" ht="15.75" customHeight="1">
      <c r="A1843" s="49">
        <v>44265.62533333333</v>
      </c>
      <c r="B1843" s="50">
        <v>28.2</v>
      </c>
      <c r="C1843" s="50">
        <v>21.379</v>
      </c>
      <c r="D1843" s="50">
        <v>1579.0</v>
      </c>
      <c r="E1843" s="51">
        <f t="shared" si="1"/>
        <v>0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</row>
    <row r="1844" ht="15.75" customHeight="1">
      <c r="A1844" s="49">
        <v>44266.62533333333</v>
      </c>
      <c r="B1844" s="50">
        <v>28.5</v>
      </c>
      <c r="C1844" s="50">
        <v>21.606</v>
      </c>
      <c r="D1844" s="50">
        <v>1013.0</v>
      </c>
      <c r="E1844" s="51">
        <f t="shared" si="1"/>
        <v>0.01061789607</v>
      </c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</row>
    <row r="1845" ht="15.75" customHeight="1">
      <c r="A1845" s="49">
        <v>44267.62533333333</v>
      </c>
      <c r="B1845" s="50">
        <v>28.83</v>
      </c>
      <c r="C1845" s="50">
        <v>21.857</v>
      </c>
      <c r="D1845" s="50">
        <v>1102.0</v>
      </c>
      <c r="E1845" s="51">
        <f t="shared" si="1"/>
        <v>0.01161714339</v>
      </c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</row>
    <row r="1846" ht="15.75" customHeight="1">
      <c r="A1846" s="49">
        <v>44270.62533333333</v>
      </c>
      <c r="B1846" s="50">
        <v>28.8</v>
      </c>
      <c r="C1846" s="50">
        <v>21.834</v>
      </c>
      <c r="D1846" s="50">
        <v>974.0</v>
      </c>
      <c r="E1846" s="51">
        <f t="shared" si="1"/>
        <v>-0.001052294459</v>
      </c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</row>
    <row r="1847" ht="15.75" customHeight="1">
      <c r="A1847" s="49">
        <v>44271.62533333333</v>
      </c>
      <c r="B1847" s="50">
        <v>28.8</v>
      </c>
      <c r="C1847" s="50">
        <v>21.834</v>
      </c>
      <c r="D1847" s="50">
        <v>2552.0</v>
      </c>
      <c r="E1847" s="51">
        <f t="shared" si="1"/>
        <v>0</v>
      </c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</row>
    <row r="1848" ht="15.75" customHeight="1">
      <c r="A1848" s="49">
        <v>44272.62533333333</v>
      </c>
      <c r="B1848" s="50">
        <v>27.94</v>
      </c>
      <c r="C1848" s="50">
        <v>21.182</v>
      </c>
      <c r="D1848" s="50">
        <v>4325.0</v>
      </c>
      <c r="E1848" s="51">
        <f t="shared" si="1"/>
        <v>-0.02986168361</v>
      </c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</row>
    <row r="1849" ht="15.75" customHeight="1">
      <c r="A1849" s="49">
        <v>44273.62533333333</v>
      </c>
      <c r="B1849" s="50">
        <v>28.3</v>
      </c>
      <c r="C1849" s="50">
        <v>21.455</v>
      </c>
      <c r="D1849" s="50">
        <v>1234.0</v>
      </c>
      <c r="E1849" s="51">
        <f t="shared" si="1"/>
        <v>0.01288830139</v>
      </c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</row>
    <row r="1850" ht="15.75" customHeight="1">
      <c r="A1850" s="49">
        <v>44274.62533333333</v>
      </c>
      <c r="B1850" s="50">
        <v>28.3</v>
      </c>
      <c r="C1850" s="50">
        <v>21.455</v>
      </c>
      <c r="D1850" s="50">
        <v>577.0</v>
      </c>
      <c r="E1850" s="51">
        <f t="shared" si="1"/>
        <v>0</v>
      </c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</row>
    <row r="1851" ht="15.75" customHeight="1">
      <c r="A1851" s="49">
        <v>44277.62533333333</v>
      </c>
      <c r="B1851" s="50">
        <v>29.98</v>
      </c>
      <c r="C1851" s="50">
        <v>22.728</v>
      </c>
      <c r="D1851" s="50">
        <v>3536.0</v>
      </c>
      <c r="E1851" s="51">
        <f t="shared" si="1"/>
        <v>0.0593334887</v>
      </c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</row>
    <row r="1852" ht="15.75" customHeight="1">
      <c r="A1852" s="49">
        <v>44278.62533333333</v>
      </c>
      <c r="B1852" s="50">
        <v>31.5</v>
      </c>
      <c r="C1852" s="50">
        <v>23.881</v>
      </c>
      <c r="D1852" s="50">
        <v>43297.0</v>
      </c>
      <c r="E1852" s="51">
        <f t="shared" si="1"/>
        <v>0.05073037663</v>
      </c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</row>
    <row r="1853" ht="15.75" customHeight="1">
      <c r="A1853" s="49">
        <v>44279.62533333333</v>
      </c>
      <c r="B1853" s="50">
        <v>32.9</v>
      </c>
      <c r="C1853" s="50">
        <v>24.942</v>
      </c>
      <c r="D1853" s="50">
        <v>20744.0</v>
      </c>
      <c r="E1853" s="51">
        <f t="shared" si="1"/>
        <v>0.04442862527</v>
      </c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</row>
    <row r="1854" ht="15.75" customHeight="1">
      <c r="A1854" s="49">
        <v>44280.62533333333</v>
      </c>
      <c r="B1854" s="50">
        <v>31.41</v>
      </c>
      <c r="C1854" s="50">
        <v>23.813</v>
      </c>
      <c r="D1854" s="50">
        <v>11440.0</v>
      </c>
      <c r="E1854" s="51">
        <f t="shared" si="1"/>
        <v>-0.04526501483</v>
      </c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</row>
    <row r="1855" ht="15.75" customHeight="1">
      <c r="A1855" s="49">
        <v>44281.62533333333</v>
      </c>
      <c r="B1855" s="50">
        <v>32.0</v>
      </c>
      <c r="C1855" s="50">
        <v>24.26</v>
      </c>
      <c r="D1855" s="50">
        <v>10328.0</v>
      </c>
      <c r="E1855" s="51">
        <f t="shared" si="1"/>
        <v>0.0187712594</v>
      </c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</row>
    <row r="1856" ht="15.75" customHeight="1">
      <c r="A1856" s="49">
        <v>44284.62533333333</v>
      </c>
      <c r="B1856" s="50">
        <v>32.49</v>
      </c>
      <c r="C1856" s="50">
        <v>24.631</v>
      </c>
      <c r="D1856" s="50">
        <v>4377.0</v>
      </c>
      <c r="E1856" s="51">
        <f t="shared" si="1"/>
        <v>0.01529266282</v>
      </c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</row>
    <row r="1857" ht="15.75" customHeight="1">
      <c r="A1857" s="49">
        <v>44285.62533333333</v>
      </c>
      <c r="B1857" s="50">
        <v>32.5</v>
      </c>
      <c r="C1857" s="50">
        <v>24.639</v>
      </c>
      <c r="D1857" s="50">
        <v>4645.0</v>
      </c>
      <c r="E1857" s="51">
        <f t="shared" si="1"/>
        <v>0.0003247939588</v>
      </c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</row>
    <row r="1858" ht="15.75" customHeight="1">
      <c r="A1858" s="49">
        <v>44286.62533333333</v>
      </c>
      <c r="B1858" s="50">
        <v>32.39</v>
      </c>
      <c r="C1858" s="50">
        <v>24.556</v>
      </c>
      <c r="D1858" s="50">
        <v>4080.0</v>
      </c>
      <c r="E1858" s="51">
        <f t="shared" si="1"/>
        <v>-0.003368643208</v>
      </c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</row>
    <row r="1859" ht="15.75" customHeight="1">
      <c r="A1859" s="49">
        <v>44287.62533333333</v>
      </c>
      <c r="B1859" s="50">
        <v>32.45</v>
      </c>
      <c r="C1859" s="50">
        <v>24.601</v>
      </c>
      <c r="D1859" s="50">
        <v>2548.0</v>
      </c>
      <c r="E1859" s="51">
        <f t="shared" si="1"/>
        <v>0.001832546017</v>
      </c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</row>
    <row r="1860" ht="15.75" customHeight="1">
      <c r="A1860" s="49">
        <v>44288.62533333333</v>
      </c>
      <c r="B1860" s="50">
        <v>32.48</v>
      </c>
      <c r="C1860" s="50">
        <v>24.624</v>
      </c>
      <c r="D1860" s="50">
        <v>2620.0</v>
      </c>
      <c r="E1860" s="51">
        <f t="shared" si="1"/>
        <v>0.0009349213447</v>
      </c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</row>
    <row r="1861" ht="15.75" customHeight="1">
      <c r="A1861" s="49">
        <v>44291.62533333333</v>
      </c>
      <c r="B1861" s="50">
        <v>32.8</v>
      </c>
      <c r="C1861" s="50">
        <v>24.866</v>
      </c>
      <c r="D1861" s="50">
        <v>1067.0</v>
      </c>
      <c r="E1861" s="51">
        <f t="shared" si="1"/>
        <v>0.009827810266</v>
      </c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</row>
    <row r="1862" ht="15.75" customHeight="1">
      <c r="A1862" s="49">
        <v>44292.62533333333</v>
      </c>
      <c r="B1862" s="50">
        <v>33.78</v>
      </c>
      <c r="C1862" s="50">
        <v>25.609</v>
      </c>
      <c r="D1862" s="50">
        <v>10816.0</v>
      </c>
      <c r="E1862" s="51">
        <f t="shared" si="1"/>
        <v>0.02988015764</v>
      </c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</row>
    <row r="1863" ht="15.75" customHeight="1">
      <c r="A1863" s="49">
        <v>44293.62533333333</v>
      </c>
      <c r="B1863" s="50">
        <v>34.0</v>
      </c>
      <c r="C1863" s="50">
        <v>25.776</v>
      </c>
      <c r="D1863" s="50">
        <v>7809.0</v>
      </c>
      <c r="E1863" s="51">
        <f t="shared" si="1"/>
        <v>0.00652114491</v>
      </c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</row>
    <row r="1864" ht="15.75" customHeight="1">
      <c r="A1864" s="49">
        <v>44294.62533333333</v>
      </c>
      <c r="B1864" s="50">
        <v>34.1</v>
      </c>
      <c r="C1864" s="50">
        <v>25.852</v>
      </c>
      <c r="D1864" s="50">
        <v>4511.0</v>
      </c>
      <c r="E1864" s="51">
        <f t="shared" si="1"/>
        <v>0.002948479205</v>
      </c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</row>
    <row r="1865" ht="15.75" customHeight="1">
      <c r="A1865" s="49">
        <v>44298.62533333333</v>
      </c>
      <c r="B1865" s="50">
        <v>34.0</v>
      </c>
      <c r="C1865" s="50">
        <v>25.776</v>
      </c>
      <c r="D1865" s="50">
        <v>12183.0</v>
      </c>
      <c r="E1865" s="51">
        <f t="shared" si="1"/>
        <v>-0.002939811233</v>
      </c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</row>
    <row r="1866" ht="15.75" customHeight="1">
      <c r="A1866" s="49">
        <v>44299.62533333333</v>
      </c>
      <c r="B1866" s="50">
        <v>33.95</v>
      </c>
      <c r="C1866" s="50">
        <v>25.738</v>
      </c>
      <c r="D1866" s="50">
        <v>613.0</v>
      </c>
      <c r="E1866" s="51">
        <f t="shared" si="1"/>
        <v>-0.001474239603</v>
      </c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</row>
    <row r="1867" ht="15.75" customHeight="1">
      <c r="A1867" s="49">
        <v>44300.62533333333</v>
      </c>
      <c r="B1867" s="50">
        <v>33.4</v>
      </c>
      <c r="C1867" s="50">
        <v>25.321</v>
      </c>
      <c r="D1867" s="50">
        <v>1172.0</v>
      </c>
      <c r="E1867" s="51">
        <f t="shared" si="1"/>
        <v>-0.01620172508</v>
      </c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</row>
    <row r="1868" ht="15.75" customHeight="1">
      <c r="A1868" s="49">
        <v>44301.62533333333</v>
      </c>
      <c r="B1868" s="50">
        <v>33.89</v>
      </c>
      <c r="C1868" s="50">
        <v>25.693</v>
      </c>
      <c r="D1868" s="50">
        <v>1535.0</v>
      </c>
      <c r="E1868" s="51">
        <f t="shared" si="1"/>
        <v>0.0146913629</v>
      </c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</row>
    <row r="1869" ht="15.75" customHeight="1">
      <c r="A1869" s="49">
        <v>44302.62533333333</v>
      </c>
      <c r="B1869" s="50">
        <v>33.4</v>
      </c>
      <c r="C1869" s="50">
        <v>25.321</v>
      </c>
      <c r="D1869" s="50">
        <v>2314.0</v>
      </c>
      <c r="E1869" s="51">
        <f t="shared" si="1"/>
        <v>-0.01447865177</v>
      </c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</row>
    <row r="1870" ht="15.75" customHeight="1">
      <c r="A1870" s="49">
        <v>44305.62533333333</v>
      </c>
      <c r="B1870" s="50">
        <v>33.5</v>
      </c>
      <c r="C1870" s="50">
        <v>25.397</v>
      </c>
      <c r="D1870" s="50">
        <v>426.0</v>
      </c>
      <c r="E1870" s="51">
        <f t="shared" si="1"/>
        <v>0.003001461238</v>
      </c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</row>
    <row r="1871" ht="15.75" customHeight="1">
      <c r="A1871" s="49">
        <v>44306.62533333333</v>
      </c>
      <c r="B1871" s="50">
        <v>32.85</v>
      </c>
      <c r="C1871" s="50">
        <v>24.904</v>
      </c>
      <c r="D1871" s="50">
        <v>691.0</v>
      </c>
      <c r="E1871" s="51">
        <f t="shared" si="1"/>
        <v>-0.01941174154</v>
      </c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</row>
    <row r="1872" ht="15.75" customHeight="1">
      <c r="A1872" s="49">
        <v>44307.62533333333</v>
      </c>
      <c r="B1872" s="50">
        <v>32.5</v>
      </c>
      <c r="C1872" s="50">
        <v>24.639</v>
      </c>
      <c r="D1872" s="50">
        <v>575.0</v>
      </c>
      <c r="E1872" s="51">
        <f t="shared" si="1"/>
        <v>-0.01064086091</v>
      </c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</row>
    <row r="1873" ht="15.75" customHeight="1">
      <c r="A1873" s="49">
        <v>44308.62533333333</v>
      </c>
      <c r="B1873" s="50">
        <v>33.43</v>
      </c>
      <c r="C1873" s="50">
        <v>25.344</v>
      </c>
      <c r="D1873" s="50">
        <v>1.0</v>
      </c>
      <c r="E1873" s="51">
        <f t="shared" si="1"/>
        <v>0.02861317424</v>
      </c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</row>
    <row r="1874" ht="15.75" customHeight="1">
      <c r="A1874" s="49">
        <v>44309.62533333333</v>
      </c>
      <c r="B1874" s="50">
        <v>33.0</v>
      </c>
      <c r="C1874" s="50">
        <v>25.018</v>
      </c>
      <c r="D1874" s="50">
        <v>1129360.0</v>
      </c>
      <c r="E1874" s="51">
        <f t="shared" si="1"/>
        <v>-0.01286300505</v>
      </c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</row>
    <row r="1875" ht="15.75" customHeight="1">
      <c r="A1875" s="49">
        <v>44312.62533333333</v>
      </c>
      <c r="B1875" s="50">
        <v>33.0</v>
      </c>
      <c r="C1875" s="50">
        <v>25.018</v>
      </c>
      <c r="D1875" s="50">
        <v>2319.0</v>
      </c>
      <c r="E1875" s="51">
        <f t="shared" si="1"/>
        <v>0</v>
      </c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</row>
    <row r="1876" ht="15.75" customHeight="1">
      <c r="A1876" s="49">
        <v>44313.62533333333</v>
      </c>
      <c r="B1876" s="50">
        <v>33.28</v>
      </c>
      <c r="C1876" s="50">
        <v>25.23</v>
      </c>
      <c r="D1876" s="50">
        <v>1932.0</v>
      </c>
      <c r="E1876" s="51">
        <f t="shared" si="1"/>
        <v>0.008473898793</v>
      </c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</row>
    <row r="1877" ht="15.75" customHeight="1">
      <c r="A1877" s="49">
        <v>44314.62533333333</v>
      </c>
      <c r="B1877" s="50">
        <v>33.28</v>
      </c>
      <c r="C1877" s="50">
        <v>25.23</v>
      </c>
      <c r="D1877" s="50">
        <v>92.0</v>
      </c>
      <c r="E1877" s="51">
        <f t="shared" si="1"/>
        <v>0</v>
      </c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</row>
    <row r="1878" ht="15.75" customHeight="1">
      <c r="A1878" s="49">
        <v>44315.62533333333</v>
      </c>
      <c r="B1878" s="50">
        <v>34.2</v>
      </c>
      <c r="C1878" s="50">
        <v>25.928</v>
      </c>
      <c r="D1878" s="50">
        <v>3060.0</v>
      </c>
      <c r="E1878" s="51">
        <f t="shared" si="1"/>
        <v>0.02766547761</v>
      </c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</row>
    <row r="1879" ht="15.75" customHeight="1">
      <c r="A1879" s="49">
        <v>44316.62533333333</v>
      </c>
      <c r="B1879" s="50">
        <v>33.3</v>
      </c>
      <c r="C1879" s="50">
        <v>25.245</v>
      </c>
      <c r="D1879" s="50">
        <v>2944.0</v>
      </c>
      <c r="E1879" s="51">
        <f t="shared" si="1"/>
        <v>-0.02634217834</v>
      </c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</row>
    <row r="1880" ht="15.75" customHeight="1">
      <c r="A1880" s="49">
        <v>44319.62533333333</v>
      </c>
      <c r="B1880" s="50">
        <v>33.2</v>
      </c>
      <c r="C1880" s="50">
        <v>25.17</v>
      </c>
      <c r="D1880" s="50">
        <v>1425.0</v>
      </c>
      <c r="E1880" s="51">
        <f t="shared" si="1"/>
        <v>-0.002970885324</v>
      </c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</row>
    <row r="1881" ht="15.75" customHeight="1">
      <c r="A1881" s="49">
        <v>44320.62533333333</v>
      </c>
      <c r="B1881" s="50">
        <v>33.4</v>
      </c>
      <c r="C1881" s="50">
        <v>25.321</v>
      </c>
      <c r="D1881" s="50">
        <v>9326.0</v>
      </c>
      <c r="E1881" s="51">
        <f t="shared" si="1"/>
        <v>0.005999205403</v>
      </c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</row>
    <row r="1882" ht="15.75" customHeight="1">
      <c r="A1882" s="49">
        <v>44321.62533333333</v>
      </c>
      <c r="B1882" s="50">
        <v>30.4</v>
      </c>
      <c r="C1882" s="50">
        <v>25.074</v>
      </c>
      <c r="D1882" s="50">
        <v>3885.0</v>
      </c>
      <c r="E1882" s="51">
        <f t="shared" si="1"/>
        <v>-0.009754749023</v>
      </c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</row>
    <row r="1883" ht="15.75" customHeight="1">
      <c r="A1883" s="49">
        <v>44322.62533333333</v>
      </c>
      <c r="B1883" s="50">
        <v>31.19</v>
      </c>
      <c r="C1883" s="50">
        <v>25.725</v>
      </c>
      <c r="D1883" s="50">
        <v>1091.0</v>
      </c>
      <c r="E1883" s="51">
        <f t="shared" si="1"/>
        <v>0.02596314908</v>
      </c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</row>
    <row r="1884" ht="15.75" customHeight="1">
      <c r="A1884" s="49">
        <v>44323.62533333333</v>
      </c>
      <c r="B1884" s="50">
        <v>31.19</v>
      </c>
      <c r="C1884" s="50">
        <v>25.725</v>
      </c>
      <c r="D1884" s="50">
        <v>5.0</v>
      </c>
      <c r="E1884" s="51">
        <f t="shared" si="1"/>
        <v>0</v>
      </c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</row>
    <row r="1885" ht="15.75" customHeight="1">
      <c r="A1885" s="49">
        <v>44326.62533333333</v>
      </c>
      <c r="B1885" s="50">
        <v>31.14</v>
      </c>
      <c r="C1885" s="50">
        <v>25.684</v>
      </c>
      <c r="D1885" s="50">
        <v>427.0</v>
      </c>
      <c r="E1885" s="51">
        <f t="shared" si="1"/>
        <v>-0.001593780369</v>
      </c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</row>
    <row r="1886" ht="15.75" customHeight="1">
      <c r="A1886" s="49">
        <v>44327.62533333333</v>
      </c>
      <c r="B1886" s="50">
        <v>31.01</v>
      </c>
      <c r="C1886" s="50">
        <v>25.577</v>
      </c>
      <c r="D1886" s="50">
        <v>5840.0</v>
      </c>
      <c r="E1886" s="51">
        <f t="shared" si="1"/>
        <v>-0.004166017754</v>
      </c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</row>
    <row r="1887" ht="15.75" customHeight="1">
      <c r="A1887" s="49">
        <v>44333.62533333333</v>
      </c>
      <c r="B1887" s="50">
        <v>31.2</v>
      </c>
      <c r="C1887" s="50">
        <v>25.734</v>
      </c>
      <c r="D1887" s="50">
        <v>963.0</v>
      </c>
      <c r="E1887" s="51">
        <f t="shared" si="1"/>
        <v>0.006138327404</v>
      </c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</row>
    <row r="1888" ht="15.75" customHeight="1">
      <c r="A1888" s="49">
        <v>44334.62533333333</v>
      </c>
      <c r="B1888" s="50">
        <v>31.6</v>
      </c>
      <c r="C1888" s="50">
        <v>26.064</v>
      </c>
      <c r="D1888" s="50">
        <v>14744.0</v>
      </c>
      <c r="E1888" s="51">
        <f t="shared" si="1"/>
        <v>0.01282350198</v>
      </c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</row>
    <row r="1889" ht="15.75" customHeight="1">
      <c r="A1889" s="49">
        <v>44335.62533333333</v>
      </c>
      <c r="B1889" s="50">
        <v>31.82</v>
      </c>
      <c r="C1889" s="50">
        <v>26.245</v>
      </c>
      <c r="D1889" s="50">
        <v>4732.0</v>
      </c>
      <c r="E1889" s="51">
        <f t="shared" si="1"/>
        <v>0.006944444444</v>
      </c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</row>
    <row r="1890" ht="15.75" customHeight="1">
      <c r="A1890" s="49">
        <v>44336.62533333333</v>
      </c>
      <c r="B1890" s="50">
        <v>31.67</v>
      </c>
      <c r="C1890" s="50">
        <v>26.121</v>
      </c>
      <c r="D1890" s="50">
        <v>1949.0</v>
      </c>
      <c r="E1890" s="51">
        <f t="shared" si="1"/>
        <v>-0.004724709468</v>
      </c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</row>
    <row r="1891" ht="15.75" customHeight="1">
      <c r="A1891" s="49">
        <v>44337.62533333333</v>
      </c>
      <c r="B1891" s="50">
        <v>31.9</v>
      </c>
      <c r="C1891" s="50">
        <v>26.311</v>
      </c>
      <c r="D1891" s="50">
        <v>2890.0</v>
      </c>
      <c r="E1891" s="51">
        <f t="shared" si="1"/>
        <v>0.007273840971</v>
      </c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</row>
    <row r="1892" ht="15.75" customHeight="1">
      <c r="A1892" s="49">
        <v>44340.62533333333</v>
      </c>
      <c r="B1892" s="50">
        <v>31.84</v>
      </c>
      <c r="C1892" s="50">
        <v>26.262</v>
      </c>
      <c r="D1892" s="50">
        <v>788.0</v>
      </c>
      <c r="E1892" s="51">
        <f t="shared" si="1"/>
        <v>-0.001862338946</v>
      </c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</row>
    <row r="1893" ht="15.75" customHeight="1">
      <c r="A1893" s="49">
        <v>44341.62533333333</v>
      </c>
      <c r="B1893" s="50">
        <v>31.7</v>
      </c>
      <c r="C1893" s="50">
        <v>26.146</v>
      </c>
      <c r="D1893" s="50">
        <v>2521.0</v>
      </c>
      <c r="E1893" s="51">
        <f t="shared" si="1"/>
        <v>-0.004417028406</v>
      </c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</row>
    <row r="1894" ht="15.75" customHeight="1">
      <c r="A1894" s="49">
        <v>44342.62533333333</v>
      </c>
      <c r="B1894" s="50">
        <v>31.68</v>
      </c>
      <c r="C1894" s="50">
        <v>26.13</v>
      </c>
      <c r="D1894" s="50">
        <v>3468.0</v>
      </c>
      <c r="E1894" s="51">
        <f t="shared" si="1"/>
        <v>-0.0006119482904</v>
      </c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</row>
    <row r="1895" ht="15.75" customHeight="1">
      <c r="A1895" s="49">
        <v>44343.62533333333</v>
      </c>
      <c r="B1895" s="50">
        <v>31.69</v>
      </c>
      <c r="C1895" s="50">
        <v>26.138</v>
      </c>
      <c r="D1895" s="50">
        <v>4473.0</v>
      </c>
      <c r="E1895" s="51">
        <f t="shared" si="1"/>
        <v>0.0003061615002</v>
      </c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</row>
    <row r="1896" ht="15.75" customHeight="1">
      <c r="A1896" s="49">
        <v>44344.62533333333</v>
      </c>
      <c r="B1896" s="50">
        <v>32.0</v>
      </c>
      <c r="C1896" s="50">
        <v>26.393</v>
      </c>
      <c r="D1896" s="50">
        <v>18539.0</v>
      </c>
      <c r="E1896" s="51">
        <f t="shared" si="1"/>
        <v>0.009755910934</v>
      </c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</row>
    <row r="1897" ht="15.75" customHeight="1">
      <c r="A1897" s="49">
        <v>44347.62533333333</v>
      </c>
      <c r="B1897" s="50">
        <v>31.9</v>
      </c>
      <c r="C1897" s="50">
        <v>26.311</v>
      </c>
      <c r="D1897" s="50">
        <v>3969.0</v>
      </c>
      <c r="E1897" s="51">
        <f t="shared" si="1"/>
        <v>-0.003106884401</v>
      </c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</row>
    <row r="1898" ht="15.75" customHeight="1">
      <c r="A1898" s="49">
        <v>44348.62533333333</v>
      </c>
      <c r="B1898" s="50">
        <v>31.8</v>
      </c>
      <c r="C1898" s="50">
        <v>26.229</v>
      </c>
      <c r="D1898" s="50">
        <v>1933.0</v>
      </c>
      <c r="E1898" s="51">
        <f t="shared" si="1"/>
        <v>-0.003116567215</v>
      </c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</row>
    <row r="1899" ht="15.75" customHeight="1">
      <c r="A1899" s="49">
        <v>44349.62533333333</v>
      </c>
      <c r="B1899" s="50">
        <v>31.68</v>
      </c>
      <c r="C1899" s="50">
        <v>26.13</v>
      </c>
      <c r="D1899" s="50">
        <v>1649.0</v>
      </c>
      <c r="E1899" s="51">
        <f t="shared" si="1"/>
        <v>-0.00377444813</v>
      </c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</row>
    <row r="1900" ht="15.75" customHeight="1">
      <c r="A1900" s="49">
        <v>44350.62533333333</v>
      </c>
      <c r="B1900" s="50">
        <v>31.99</v>
      </c>
      <c r="C1900" s="50">
        <v>26.385</v>
      </c>
      <c r="D1900" s="50">
        <v>11992.0</v>
      </c>
      <c r="E1900" s="51">
        <f t="shared" si="1"/>
        <v>0.009758897819</v>
      </c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</row>
    <row r="1901" ht="15.75" customHeight="1">
      <c r="A1901" s="49">
        <v>44351.62533333333</v>
      </c>
      <c r="B1901" s="50">
        <v>31.71</v>
      </c>
      <c r="C1901" s="50">
        <v>26.154</v>
      </c>
      <c r="D1901" s="50">
        <v>2862.0</v>
      </c>
      <c r="E1901" s="51">
        <f t="shared" si="1"/>
        <v>-0.008754974417</v>
      </c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</row>
    <row r="1902" ht="15.75" customHeight="1">
      <c r="A1902" s="49">
        <v>44354.62533333333</v>
      </c>
      <c r="B1902" s="50">
        <v>31.95</v>
      </c>
      <c r="C1902" s="50">
        <v>26.352</v>
      </c>
      <c r="D1902" s="50">
        <v>294.0</v>
      </c>
      <c r="E1902" s="51">
        <f t="shared" si="1"/>
        <v>0.007570543703</v>
      </c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</row>
    <row r="1903" ht="15.75" customHeight="1">
      <c r="A1903" s="49">
        <v>44355.62533333333</v>
      </c>
      <c r="B1903" s="50">
        <v>31.7</v>
      </c>
      <c r="C1903" s="50">
        <v>26.146</v>
      </c>
      <c r="D1903" s="50">
        <v>1553.0</v>
      </c>
      <c r="E1903" s="51">
        <f t="shared" si="1"/>
        <v>-0.007817243473</v>
      </c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</row>
    <row r="1904" ht="15.75" customHeight="1">
      <c r="A1904" s="49">
        <v>44356.62533333333</v>
      </c>
      <c r="B1904" s="50">
        <v>31.65</v>
      </c>
      <c r="C1904" s="50">
        <v>26.105</v>
      </c>
      <c r="D1904" s="50">
        <v>6240.0</v>
      </c>
      <c r="E1904" s="51">
        <f t="shared" si="1"/>
        <v>-0.001568117494</v>
      </c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</row>
    <row r="1905" ht="15.75" customHeight="1">
      <c r="A1905" s="49">
        <v>44357.62533333333</v>
      </c>
      <c r="B1905" s="50">
        <v>31.42</v>
      </c>
      <c r="C1905" s="50">
        <v>25.915</v>
      </c>
      <c r="D1905" s="50">
        <v>500.0</v>
      </c>
      <c r="E1905" s="51">
        <f t="shared" si="1"/>
        <v>-0.007278299176</v>
      </c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</row>
    <row r="1906" ht="15.75" customHeight="1">
      <c r="A1906" s="49">
        <v>44358.62533333333</v>
      </c>
      <c r="B1906" s="50">
        <v>31.41</v>
      </c>
      <c r="C1906" s="50">
        <v>25.907</v>
      </c>
      <c r="D1906" s="50">
        <v>1853.0</v>
      </c>
      <c r="E1906" s="51">
        <f t="shared" si="1"/>
        <v>-0.0003087015242</v>
      </c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</row>
    <row r="1907" ht="15.75" customHeight="1">
      <c r="A1907" s="49">
        <v>44361.62533333333</v>
      </c>
      <c r="B1907" s="50">
        <v>31.4</v>
      </c>
      <c r="C1907" s="50">
        <v>25.899</v>
      </c>
      <c r="D1907" s="50">
        <v>1221.0</v>
      </c>
      <c r="E1907" s="51">
        <f t="shared" si="1"/>
        <v>-0.0003087968503</v>
      </c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</row>
    <row r="1908" ht="15.75" customHeight="1">
      <c r="A1908" s="49">
        <v>44362.62533333333</v>
      </c>
      <c r="B1908" s="50">
        <v>31.42</v>
      </c>
      <c r="C1908" s="50">
        <v>25.915</v>
      </c>
      <c r="D1908" s="50">
        <v>686.0</v>
      </c>
      <c r="E1908" s="51">
        <f t="shared" si="1"/>
        <v>0.0006177844704</v>
      </c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</row>
    <row r="1909" ht="15.75" customHeight="1">
      <c r="A1909" s="49">
        <v>44363.62533333333</v>
      </c>
      <c r="B1909" s="50">
        <v>31.35</v>
      </c>
      <c r="C1909" s="50">
        <v>25.857</v>
      </c>
      <c r="D1909" s="50">
        <v>3603.0</v>
      </c>
      <c r="E1909" s="51">
        <f t="shared" si="1"/>
        <v>-0.002238086051</v>
      </c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</row>
    <row r="1910" ht="15.75" customHeight="1">
      <c r="A1910" s="49">
        <v>44364.62533333333</v>
      </c>
      <c r="B1910" s="50">
        <v>31.2</v>
      </c>
      <c r="C1910" s="50">
        <v>25.734</v>
      </c>
      <c r="D1910" s="50">
        <v>7526.0</v>
      </c>
      <c r="E1910" s="51">
        <f t="shared" si="1"/>
        <v>-0.004756932359</v>
      </c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</row>
    <row r="1911" ht="15.75" customHeight="1">
      <c r="A1911" s="49">
        <v>44365.62533333333</v>
      </c>
      <c r="B1911" s="50">
        <v>31.2</v>
      </c>
      <c r="C1911" s="50">
        <v>25.734</v>
      </c>
      <c r="D1911" s="50">
        <v>2145.0</v>
      </c>
      <c r="E1911" s="51">
        <f t="shared" si="1"/>
        <v>0</v>
      </c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</row>
    <row r="1912" ht="15.75" customHeight="1">
      <c r="A1912" s="49">
        <v>44368.62533333333</v>
      </c>
      <c r="B1912" s="50">
        <v>31.15</v>
      </c>
      <c r="C1912" s="50">
        <v>25.692</v>
      </c>
      <c r="D1912" s="50">
        <v>551.0</v>
      </c>
      <c r="E1912" s="51">
        <f t="shared" si="1"/>
        <v>-0.00163208207</v>
      </c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</row>
    <row r="1913" ht="15.75" customHeight="1">
      <c r="A1913" s="49">
        <v>44369.62533333333</v>
      </c>
      <c r="B1913" s="50">
        <v>31.1</v>
      </c>
      <c r="C1913" s="50">
        <v>25.651</v>
      </c>
      <c r="D1913" s="50">
        <v>171.0</v>
      </c>
      <c r="E1913" s="51">
        <f t="shared" si="1"/>
        <v>-0.001595827495</v>
      </c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</row>
    <row r="1914" ht="15.75" customHeight="1">
      <c r="A1914" s="49">
        <v>44370.62533333333</v>
      </c>
      <c r="B1914" s="50">
        <v>31.1</v>
      </c>
      <c r="C1914" s="50">
        <v>25.651</v>
      </c>
      <c r="D1914" s="50">
        <v>517.0</v>
      </c>
      <c r="E1914" s="51">
        <f t="shared" si="1"/>
        <v>0</v>
      </c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</row>
    <row r="1915" ht="15.75" customHeight="1">
      <c r="A1915" s="49">
        <v>44371.62533333333</v>
      </c>
      <c r="B1915" s="50">
        <v>31.1</v>
      </c>
      <c r="C1915" s="50">
        <v>25.651</v>
      </c>
      <c r="D1915" s="50">
        <v>6808.0</v>
      </c>
      <c r="E1915" s="51">
        <f t="shared" si="1"/>
        <v>0</v>
      </c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</row>
    <row r="1916" ht="15.75" customHeight="1">
      <c r="A1916" s="49">
        <v>44372.62533333333</v>
      </c>
      <c r="B1916" s="50">
        <v>31.18</v>
      </c>
      <c r="C1916" s="50">
        <v>25.717</v>
      </c>
      <c r="D1916" s="50">
        <v>2802.0</v>
      </c>
      <c r="E1916" s="51">
        <f t="shared" si="1"/>
        <v>0.002572999103</v>
      </c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</row>
    <row r="1917" ht="15.75" customHeight="1">
      <c r="A1917" s="49">
        <v>44375.62533333333</v>
      </c>
      <c r="B1917" s="50">
        <v>31.01</v>
      </c>
      <c r="C1917" s="50">
        <v>25.577</v>
      </c>
      <c r="D1917" s="50">
        <v>1724.0</v>
      </c>
      <c r="E1917" s="51">
        <f t="shared" si="1"/>
        <v>-0.005443869814</v>
      </c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</row>
    <row r="1918" ht="15.75" customHeight="1">
      <c r="A1918" s="49">
        <v>44376.62533333333</v>
      </c>
      <c r="B1918" s="50">
        <v>31.15</v>
      </c>
      <c r="C1918" s="50">
        <v>25.692</v>
      </c>
      <c r="D1918" s="50">
        <v>311.0</v>
      </c>
      <c r="E1918" s="51">
        <f t="shared" si="1"/>
        <v>0.004496227079</v>
      </c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</row>
    <row r="1919" ht="15.75" customHeight="1">
      <c r="A1919" s="49">
        <v>44377.62533333333</v>
      </c>
      <c r="B1919" s="50">
        <v>31.15</v>
      </c>
      <c r="C1919" s="50">
        <v>25.692</v>
      </c>
      <c r="D1919" s="50">
        <v>13.0</v>
      </c>
      <c r="E1919" s="51">
        <f t="shared" si="1"/>
        <v>0</v>
      </c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</row>
    <row r="1920" ht="15.75" customHeight="1">
      <c r="A1920" s="49">
        <v>44378.62533333333</v>
      </c>
      <c r="B1920" s="50">
        <v>31.15</v>
      </c>
      <c r="C1920" s="50">
        <v>25.692</v>
      </c>
      <c r="D1920" s="50">
        <v>102.0</v>
      </c>
      <c r="E1920" s="51">
        <f t="shared" si="1"/>
        <v>0</v>
      </c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</row>
    <row r="1921" ht="15.75" customHeight="1">
      <c r="A1921" s="49">
        <v>44379.62533333333</v>
      </c>
      <c r="B1921" s="50">
        <v>31.15</v>
      </c>
      <c r="C1921" s="50">
        <v>25.692</v>
      </c>
      <c r="D1921" s="50">
        <v>220.0</v>
      </c>
      <c r="E1921" s="51">
        <f t="shared" si="1"/>
        <v>0</v>
      </c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</row>
    <row r="1922" ht="15.75" customHeight="1">
      <c r="A1922" s="49">
        <v>44382.62533333333</v>
      </c>
      <c r="B1922" s="50">
        <v>31.15</v>
      </c>
      <c r="C1922" s="50">
        <v>25.692</v>
      </c>
      <c r="D1922" s="50">
        <v>253.0</v>
      </c>
      <c r="E1922" s="51">
        <f t="shared" si="1"/>
        <v>0</v>
      </c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</row>
    <row r="1923" ht="15.75" customHeight="1">
      <c r="A1923" s="49">
        <v>44383.62533333333</v>
      </c>
      <c r="B1923" s="50">
        <v>31.15</v>
      </c>
      <c r="C1923" s="50">
        <v>25.692</v>
      </c>
      <c r="D1923" s="50">
        <v>1148.0</v>
      </c>
      <c r="E1923" s="51">
        <f t="shared" si="1"/>
        <v>0</v>
      </c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</row>
    <row r="1924" ht="15.75" customHeight="1">
      <c r="A1924" s="49">
        <v>44384.62533333333</v>
      </c>
      <c r="B1924" s="50">
        <v>31.15</v>
      </c>
      <c r="C1924" s="50">
        <v>25.692</v>
      </c>
      <c r="D1924" s="50">
        <v>3485.0</v>
      </c>
      <c r="E1924" s="51">
        <f t="shared" si="1"/>
        <v>0</v>
      </c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</row>
    <row r="1925" ht="15.75" customHeight="1">
      <c r="A1925" s="49">
        <v>44385.62533333333</v>
      </c>
      <c r="B1925" s="50">
        <v>31.2</v>
      </c>
      <c r="C1925" s="50">
        <v>25.734</v>
      </c>
      <c r="D1925" s="50">
        <v>1236.0</v>
      </c>
      <c r="E1925" s="51">
        <f t="shared" si="1"/>
        <v>0.001634750117</v>
      </c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</row>
    <row r="1926" ht="15.75" customHeight="1">
      <c r="A1926" s="49">
        <v>44386.62533333333</v>
      </c>
      <c r="B1926" s="50">
        <v>31.14</v>
      </c>
      <c r="C1926" s="50">
        <v>25.684</v>
      </c>
      <c r="D1926" s="50">
        <v>4422.0</v>
      </c>
      <c r="E1926" s="51">
        <f t="shared" si="1"/>
        <v>-0.001942954846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</row>
    <row r="1927" ht="15.75" customHeight="1">
      <c r="A1927" s="49">
        <v>44389.62533333333</v>
      </c>
      <c r="B1927" s="50">
        <v>31.14</v>
      </c>
      <c r="C1927" s="50">
        <v>25.684</v>
      </c>
      <c r="D1927" s="50">
        <v>529.0</v>
      </c>
      <c r="E1927" s="51">
        <f t="shared" si="1"/>
        <v>0</v>
      </c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</row>
    <row r="1928" ht="15.75" customHeight="1">
      <c r="A1928" s="49">
        <v>44390.62533333333</v>
      </c>
      <c r="B1928" s="50">
        <v>31.2</v>
      </c>
      <c r="C1928" s="50">
        <v>25.734</v>
      </c>
      <c r="D1928" s="50">
        <v>37.0</v>
      </c>
      <c r="E1928" s="51">
        <f t="shared" si="1"/>
        <v>0.001946737268</v>
      </c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</row>
    <row r="1929" ht="15.75" customHeight="1">
      <c r="A1929" s="49">
        <v>44391.62533333333</v>
      </c>
      <c r="B1929" s="50">
        <v>31.0</v>
      </c>
      <c r="C1929" s="50">
        <v>25.569</v>
      </c>
      <c r="D1929" s="50">
        <v>628.0</v>
      </c>
      <c r="E1929" s="51">
        <f t="shared" si="1"/>
        <v>-0.006411750991</v>
      </c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</row>
    <row r="1930" ht="15.75" customHeight="1">
      <c r="A1930" s="49">
        <v>44392.62533333333</v>
      </c>
      <c r="B1930" s="50">
        <v>31.19</v>
      </c>
      <c r="C1930" s="50">
        <v>25.725</v>
      </c>
      <c r="D1930" s="50">
        <v>488.0</v>
      </c>
      <c r="E1930" s="51">
        <f t="shared" si="1"/>
        <v>0.006101138097</v>
      </c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</row>
    <row r="1931" ht="15.75" customHeight="1">
      <c r="A1931" s="49">
        <v>44393.62533333333</v>
      </c>
      <c r="B1931" s="50">
        <v>31.19</v>
      </c>
      <c r="C1931" s="50">
        <v>25.725</v>
      </c>
      <c r="D1931" s="50">
        <v>294.0</v>
      </c>
      <c r="E1931" s="51">
        <f t="shared" si="1"/>
        <v>0</v>
      </c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</row>
    <row r="1932" ht="15.75" customHeight="1">
      <c r="A1932" s="49">
        <v>44396.62533333333</v>
      </c>
      <c r="B1932" s="50">
        <v>31.19</v>
      </c>
      <c r="C1932" s="50">
        <v>25.725</v>
      </c>
      <c r="D1932" s="50">
        <v>264.0</v>
      </c>
      <c r="E1932" s="51">
        <f t="shared" si="1"/>
        <v>0</v>
      </c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</row>
    <row r="1933" ht="15.75" customHeight="1">
      <c r="A1933" s="49">
        <v>44399.62533333333</v>
      </c>
      <c r="B1933" s="50">
        <v>31.2</v>
      </c>
      <c r="C1933" s="50">
        <v>25.734</v>
      </c>
      <c r="D1933" s="50">
        <v>243.0</v>
      </c>
      <c r="E1933" s="51">
        <f t="shared" si="1"/>
        <v>0.0003498542274</v>
      </c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</row>
    <row r="1934" ht="15.75" customHeight="1">
      <c r="A1934" s="49">
        <v>44400.62533333333</v>
      </c>
      <c r="B1934" s="50">
        <v>31.0</v>
      </c>
      <c r="C1934" s="50">
        <v>25.569</v>
      </c>
      <c r="D1934" s="50">
        <v>107.0</v>
      </c>
      <c r="E1934" s="51">
        <f t="shared" si="1"/>
        <v>-0.006411750991</v>
      </c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</row>
    <row r="1935" ht="15.75" customHeight="1">
      <c r="A1935" s="49">
        <v>44403.62533333333</v>
      </c>
      <c r="B1935" s="50">
        <v>30.5</v>
      </c>
      <c r="C1935" s="50">
        <v>25.156</v>
      </c>
      <c r="D1935" s="50">
        <v>1492.0</v>
      </c>
      <c r="E1935" s="51">
        <f t="shared" si="1"/>
        <v>-0.01615237201</v>
      </c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</row>
    <row r="1936" ht="15.75" customHeight="1">
      <c r="A1936" s="49">
        <v>44404.62533333333</v>
      </c>
      <c r="B1936" s="50">
        <v>31.1</v>
      </c>
      <c r="C1936" s="50">
        <v>25.651</v>
      </c>
      <c r="D1936" s="50">
        <v>2292.0</v>
      </c>
      <c r="E1936" s="51">
        <f t="shared" si="1"/>
        <v>0.01967721418</v>
      </c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</row>
    <row r="1937" ht="15.75" customHeight="1">
      <c r="A1937" s="49">
        <v>44405.62533333333</v>
      </c>
      <c r="B1937" s="50">
        <v>31.1</v>
      </c>
      <c r="C1937" s="50">
        <v>25.651</v>
      </c>
      <c r="D1937" s="50">
        <v>300.0</v>
      </c>
      <c r="E1937" s="51">
        <f t="shared" si="1"/>
        <v>0</v>
      </c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</row>
    <row r="1938" ht="15.75" customHeight="1">
      <c r="A1938" s="49">
        <v>44406.62533333333</v>
      </c>
      <c r="B1938" s="50">
        <v>31.19</v>
      </c>
      <c r="C1938" s="50">
        <v>25.725</v>
      </c>
      <c r="D1938" s="50">
        <v>287.0</v>
      </c>
      <c r="E1938" s="51">
        <f t="shared" si="1"/>
        <v>0.002884877783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</row>
    <row r="1939" ht="15.75" customHeight="1">
      <c r="A1939" s="49">
        <v>44407.62533333333</v>
      </c>
      <c r="B1939" s="50">
        <v>31.2</v>
      </c>
      <c r="C1939" s="50">
        <v>25.734</v>
      </c>
      <c r="D1939" s="50">
        <v>1869.0</v>
      </c>
      <c r="E1939" s="51">
        <f t="shared" si="1"/>
        <v>0.0003498542274</v>
      </c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</row>
    <row r="1940" ht="15.75" customHeight="1">
      <c r="A1940" s="49">
        <v>44410.62533333333</v>
      </c>
      <c r="B1940" s="50">
        <v>31.3</v>
      </c>
      <c r="C1940" s="50">
        <v>25.816</v>
      </c>
      <c r="D1940" s="50">
        <v>54.0</v>
      </c>
      <c r="E1940" s="51">
        <f t="shared" si="1"/>
        <v>0.003186445947</v>
      </c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</row>
    <row r="1941" ht="15.75" customHeight="1">
      <c r="A1941" s="49">
        <v>44411.62533333333</v>
      </c>
      <c r="B1941" s="50">
        <v>31.35</v>
      </c>
      <c r="C1941" s="50">
        <v>25.857</v>
      </c>
      <c r="D1941" s="50">
        <v>936.0</v>
      </c>
      <c r="E1941" s="51">
        <f t="shared" si="1"/>
        <v>0.00158816238</v>
      </c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</row>
    <row r="1942" ht="15.75" customHeight="1">
      <c r="A1942" s="49">
        <v>44412.62533333333</v>
      </c>
      <c r="B1942" s="50">
        <v>31.3</v>
      </c>
      <c r="C1942" s="50">
        <v>25.816</v>
      </c>
      <c r="D1942" s="50">
        <v>989.0</v>
      </c>
      <c r="E1942" s="51">
        <f t="shared" si="1"/>
        <v>-0.00158564412</v>
      </c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</row>
    <row r="1943" ht="15.75" customHeight="1">
      <c r="A1943" s="49">
        <v>44413.62533333333</v>
      </c>
      <c r="B1943" s="50">
        <v>31.3</v>
      </c>
      <c r="C1943" s="50">
        <v>25.816</v>
      </c>
      <c r="D1943" s="50">
        <v>0.0</v>
      </c>
      <c r="E1943" s="51">
        <f t="shared" si="1"/>
        <v>0</v>
      </c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</row>
    <row r="1944" ht="15.75" customHeight="1">
      <c r="A1944" s="49">
        <v>44414.62533333333</v>
      </c>
      <c r="B1944" s="50">
        <v>31.35</v>
      </c>
      <c r="C1944" s="50">
        <v>25.857</v>
      </c>
      <c r="D1944" s="50">
        <v>1001.0</v>
      </c>
      <c r="E1944" s="51">
        <f t="shared" si="1"/>
        <v>0.00158816238</v>
      </c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</row>
    <row r="1945" ht="15.75" customHeight="1">
      <c r="A1945" s="49">
        <v>44417.62533333333</v>
      </c>
      <c r="B1945" s="50">
        <v>31.34</v>
      </c>
      <c r="C1945" s="50">
        <v>25.849</v>
      </c>
      <c r="D1945" s="50">
        <v>203.0</v>
      </c>
      <c r="E1945" s="51">
        <f t="shared" si="1"/>
        <v>-0.0003093939746</v>
      </c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</row>
    <row r="1946" ht="15.75" customHeight="1">
      <c r="A1946" s="49">
        <v>44419.62533333333</v>
      </c>
      <c r="B1946" s="50">
        <v>31.35</v>
      </c>
      <c r="C1946" s="50">
        <v>25.857</v>
      </c>
      <c r="D1946" s="50">
        <v>10.0</v>
      </c>
      <c r="E1946" s="51">
        <f t="shared" si="1"/>
        <v>0.0003094897288</v>
      </c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</row>
    <row r="1947" ht="15.75" customHeight="1">
      <c r="A1947" s="49">
        <v>44420.62533333333</v>
      </c>
      <c r="B1947" s="50">
        <v>31.22</v>
      </c>
      <c r="C1947" s="50">
        <v>25.75</v>
      </c>
      <c r="D1947" s="50">
        <v>495.0</v>
      </c>
      <c r="E1947" s="51">
        <f t="shared" si="1"/>
        <v>-0.00413814441</v>
      </c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</row>
    <row r="1948" ht="15.75" customHeight="1">
      <c r="A1948" s="49">
        <v>44424.62533333333</v>
      </c>
      <c r="B1948" s="50">
        <v>31.15</v>
      </c>
      <c r="C1948" s="50">
        <v>25.692</v>
      </c>
      <c r="D1948" s="50">
        <v>170.0</v>
      </c>
      <c r="E1948" s="51">
        <f t="shared" si="1"/>
        <v>-0.002252427184</v>
      </c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</row>
    <row r="1949" ht="15.75" customHeight="1">
      <c r="A1949" s="49">
        <v>44425.62533333333</v>
      </c>
      <c r="B1949" s="50">
        <v>31.3</v>
      </c>
      <c r="C1949" s="50">
        <v>25.816</v>
      </c>
      <c r="D1949" s="50">
        <v>245.0</v>
      </c>
      <c r="E1949" s="51">
        <f t="shared" si="1"/>
        <v>0.004826405107</v>
      </c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</row>
    <row r="1950" ht="15.75" customHeight="1">
      <c r="A1950" s="49">
        <v>44426.62533333333</v>
      </c>
      <c r="B1950" s="50">
        <v>31.3</v>
      </c>
      <c r="C1950" s="50">
        <v>25.816</v>
      </c>
      <c r="D1950" s="50">
        <v>90.0</v>
      </c>
      <c r="E1950" s="51">
        <f t="shared" si="1"/>
        <v>0</v>
      </c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</row>
    <row r="1951" ht="15.75" customHeight="1">
      <c r="A1951" s="49">
        <v>44427.62533333333</v>
      </c>
      <c r="B1951" s="50">
        <v>31.29</v>
      </c>
      <c r="C1951" s="50">
        <v>25.808</v>
      </c>
      <c r="D1951" s="50">
        <v>1176.0</v>
      </c>
      <c r="E1951" s="51">
        <f t="shared" si="1"/>
        <v>-0.0003098853424</v>
      </c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</row>
    <row r="1952" ht="15.75" customHeight="1">
      <c r="A1952" s="49">
        <v>44428.62533333333</v>
      </c>
      <c r="B1952" s="50">
        <v>31.2</v>
      </c>
      <c r="C1952" s="50">
        <v>25.734</v>
      </c>
      <c r="D1952" s="50">
        <v>363.0</v>
      </c>
      <c r="E1952" s="51">
        <f t="shared" si="1"/>
        <v>-0.00286732796</v>
      </c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</row>
    <row r="1953" ht="15.75" customHeight="1">
      <c r="A1953" s="49">
        <v>44431.62533333333</v>
      </c>
      <c r="B1953" s="50">
        <v>31.3</v>
      </c>
      <c r="C1953" s="50">
        <v>25.816</v>
      </c>
      <c r="D1953" s="50">
        <v>2154.0</v>
      </c>
      <c r="E1953" s="51">
        <f t="shared" si="1"/>
        <v>0.003186445947</v>
      </c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</row>
    <row r="1954" ht="15.75" customHeight="1">
      <c r="A1954" s="49">
        <v>44432.62533333333</v>
      </c>
      <c r="B1954" s="50">
        <v>31.3</v>
      </c>
      <c r="C1954" s="50">
        <v>25.816</v>
      </c>
      <c r="D1954" s="50">
        <v>3213.0</v>
      </c>
      <c r="E1954" s="51">
        <f t="shared" si="1"/>
        <v>0</v>
      </c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</row>
    <row r="1955" ht="15.75" customHeight="1">
      <c r="A1955" s="49">
        <v>44433.62533333333</v>
      </c>
      <c r="B1955" s="50">
        <v>32.23</v>
      </c>
      <c r="C1955" s="50">
        <v>26.583</v>
      </c>
      <c r="D1955" s="50">
        <v>1070.0</v>
      </c>
      <c r="E1955" s="51">
        <f t="shared" si="1"/>
        <v>0.0297102572</v>
      </c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</row>
    <row r="1956" ht="15.75" customHeight="1">
      <c r="A1956" s="49">
        <v>44434.62533333333</v>
      </c>
      <c r="B1956" s="50">
        <v>32.22</v>
      </c>
      <c r="C1956" s="50">
        <v>26.575</v>
      </c>
      <c r="D1956" s="50">
        <v>59.0</v>
      </c>
      <c r="E1956" s="51">
        <f t="shared" si="1"/>
        <v>-0.0003009442125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</row>
    <row r="1957" ht="15.75" customHeight="1">
      <c r="A1957" s="49">
        <v>44435.62533333333</v>
      </c>
      <c r="B1957" s="50">
        <v>33.18</v>
      </c>
      <c r="C1957" s="50">
        <v>27.367</v>
      </c>
      <c r="D1957" s="50">
        <v>366.0</v>
      </c>
      <c r="E1957" s="51">
        <f t="shared" si="1"/>
        <v>0.02980244591</v>
      </c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</row>
    <row r="1958" ht="15.75" customHeight="1">
      <c r="A1958" s="49">
        <v>44438.62533333333</v>
      </c>
      <c r="B1958" s="50">
        <v>32.3</v>
      </c>
      <c r="C1958" s="50">
        <v>26.641</v>
      </c>
      <c r="D1958" s="50">
        <v>6.0</v>
      </c>
      <c r="E1958" s="51">
        <f t="shared" si="1"/>
        <v>-0.02652830051</v>
      </c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</row>
    <row r="1959" ht="15.75" customHeight="1">
      <c r="A1959" s="49">
        <v>44439.62533333333</v>
      </c>
      <c r="B1959" s="50">
        <v>33.0</v>
      </c>
      <c r="C1959" s="50">
        <v>27.218</v>
      </c>
      <c r="D1959" s="50">
        <v>108.0</v>
      </c>
      <c r="E1959" s="51">
        <f t="shared" si="1"/>
        <v>0.02165834616</v>
      </c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</row>
    <row r="1960" ht="15.75" customHeight="1">
      <c r="A1960" s="49">
        <v>44440.62533333333</v>
      </c>
      <c r="B1960" s="50">
        <v>31.66</v>
      </c>
      <c r="C1960" s="50">
        <v>26.113</v>
      </c>
      <c r="D1960" s="50">
        <v>628.0</v>
      </c>
      <c r="E1960" s="51">
        <f t="shared" si="1"/>
        <v>-0.04059813359</v>
      </c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</row>
    <row r="1961" ht="15.75" customHeight="1">
      <c r="A1961" s="49">
        <v>44441.62533333333</v>
      </c>
      <c r="B1961" s="50">
        <v>31.6</v>
      </c>
      <c r="C1961" s="50">
        <v>26.064</v>
      </c>
      <c r="D1961" s="50">
        <v>611.0</v>
      </c>
      <c r="E1961" s="51">
        <f t="shared" si="1"/>
        <v>-0.001876460001</v>
      </c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</row>
    <row r="1962" ht="15.75" customHeight="1">
      <c r="A1962" s="49">
        <v>44442.62533333333</v>
      </c>
      <c r="B1962" s="50">
        <v>31.6</v>
      </c>
      <c r="C1962" s="50">
        <v>26.064</v>
      </c>
      <c r="D1962" s="50">
        <v>0.0</v>
      </c>
      <c r="E1962" s="51">
        <f t="shared" si="1"/>
        <v>0</v>
      </c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</row>
    <row r="1963" ht="15.75" customHeight="1">
      <c r="A1963" s="49">
        <v>44445.62533333333</v>
      </c>
      <c r="B1963" s="50">
        <v>31.6</v>
      </c>
      <c r="C1963" s="50">
        <v>26.064</v>
      </c>
      <c r="D1963" s="50">
        <v>401.0</v>
      </c>
      <c r="E1963" s="51">
        <f t="shared" si="1"/>
        <v>0</v>
      </c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</row>
    <row r="1964" ht="15.75" customHeight="1">
      <c r="A1964" s="49">
        <v>44446.62533333333</v>
      </c>
      <c r="B1964" s="50">
        <v>30.75</v>
      </c>
      <c r="C1964" s="50">
        <v>25.362</v>
      </c>
      <c r="D1964" s="50">
        <v>1444.0</v>
      </c>
      <c r="E1964" s="51">
        <f t="shared" si="1"/>
        <v>-0.02693370166</v>
      </c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</row>
    <row r="1965" ht="15.75" customHeight="1">
      <c r="A1965" s="49">
        <v>44447.62533333333</v>
      </c>
      <c r="B1965" s="50">
        <v>30.6</v>
      </c>
      <c r="C1965" s="50">
        <v>25.239</v>
      </c>
      <c r="D1965" s="50">
        <v>2440.0</v>
      </c>
      <c r="E1965" s="51">
        <f t="shared" si="1"/>
        <v>-0.004849775254</v>
      </c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</row>
    <row r="1966" ht="15.75" customHeight="1">
      <c r="A1966" s="49">
        <v>44448.62533333333</v>
      </c>
      <c r="B1966" s="50">
        <v>30.7</v>
      </c>
      <c r="C1966" s="50">
        <v>25.321</v>
      </c>
      <c r="D1966" s="50">
        <v>908.0</v>
      </c>
      <c r="E1966" s="51">
        <f t="shared" si="1"/>
        <v>0.003248940132</v>
      </c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</row>
    <row r="1967" ht="15.75" customHeight="1">
      <c r="A1967" s="49">
        <v>44449.62533333333</v>
      </c>
      <c r="B1967" s="50">
        <v>31.0</v>
      </c>
      <c r="C1967" s="50">
        <v>25.569</v>
      </c>
      <c r="D1967" s="50">
        <v>3083.0</v>
      </c>
      <c r="E1967" s="51">
        <f t="shared" si="1"/>
        <v>0.009794241934</v>
      </c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</row>
    <row r="1968" ht="15.75" customHeight="1">
      <c r="A1968" s="49">
        <v>44452.62533333333</v>
      </c>
      <c r="B1968" s="50">
        <v>31.55</v>
      </c>
      <c r="C1968" s="50">
        <v>26.022</v>
      </c>
      <c r="D1968" s="50">
        <v>644.0</v>
      </c>
      <c r="E1968" s="51">
        <f t="shared" si="1"/>
        <v>0.0177167664</v>
      </c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</row>
    <row r="1969" ht="15.75" customHeight="1">
      <c r="A1969" s="49">
        <v>44453.62533333333</v>
      </c>
      <c r="B1969" s="50">
        <v>31.48</v>
      </c>
      <c r="C1969" s="50">
        <v>25.965</v>
      </c>
      <c r="D1969" s="50">
        <v>422.0</v>
      </c>
      <c r="E1969" s="51">
        <f t="shared" si="1"/>
        <v>-0.002190454231</v>
      </c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</row>
    <row r="1970" ht="15.75" customHeight="1">
      <c r="A1970" s="49">
        <v>44454.62533333333</v>
      </c>
      <c r="B1970" s="50">
        <v>31.3</v>
      </c>
      <c r="C1970" s="50">
        <v>25.816</v>
      </c>
      <c r="D1970" s="50">
        <v>1106.0</v>
      </c>
      <c r="E1970" s="51">
        <f t="shared" si="1"/>
        <v>-0.005738494127</v>
      </c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</row>
    <row r="1971" ht="15.75" customHeight="1">
      <c r="A1971" s="49">
        <v>44455.62533333333</v>
      </c>
      <c r="B1971" s="50">
        <v>31.11</v>
      </c>
      <c r="C1971" s="50">
        <v>25.659</v>
      </c>
      <c r="D1971" s="50">
        <v>160.0</v>
      </c>
      <c r="E1971" s="51">
        <f t="shared" si="1"/>
        <v>-0.006081499845</v>
      </c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</row>
    <row r="1972" ht="15.75" customHeight="1">
      <c r="A1972" s="49">
        <v>44456.62533333333</v>
      </c>
      <c r="B1972" s="50">
        <v>31.0</v>
      </c>
      <c r="C1972" s="50">
        <v>25.569</v>
      </c>
      <c r="D1972" s="50">
        <v>975.0</v>
      </c>
      <c r="E1972" s="51">
        <f t="shared" si="1"/>
        <v>-0.003507541214</v>
      </c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</row>
    <row r="1973" ht="15.75" customHeight="1">
      <c r="A1973" s="49">
        <v>44459.62533333333</v>
      </c>
      <c r="B1973" s="50">
        <v>31.1</v>
      </c>
      <c r="C1973" s="50">
        <v>25.651</v>
      </c>
      <c r="D1973" s="50">
        <v>822.0</v>
      </c>
      <c r="E1973" s="51">
        <f t="shared" si="1"/>
        <v>0.003207008487</v>
      </c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</row>
    <row r="1974" ht="15.75" customHeight="1">
      <c r="A1974" s="49">
        <v>44460.62533333333</v>
      </c>
      <c r="B1974" s="50">
        <v>31.0</v>
      </c>
      <c r="C1974" s="50">
        <v>25.569</v>
      </c>
      <c r="D1974" s="50">
        <v>200.0</v>
      </c>
      <c r="E1974" s="51">
        <f t="shared" si="1"/>
        <v>-0.003196756462</v>
      </c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</row>
    <row r="1975" ht="15.75" customHeight="1">
      <c r="A1975" s="49">
        <v>44461.62533333333</v>
      </c>
      <c r="B1975" s="50">
        <v>30.95</v>
      </c>
      <c r="C1975" s="50">
        <v>25.527</v>
      </c>
      <c r="D1975" s="50">
        <v>468.0</v>
      </c>
      <c r="E1975" s="51">
        <f t="shared" si="1"/>
        <v>-0.001642614103</v>
      </c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</row>
    <row r="1976" ht="15.75" customHeight="1">
      <c r="A1976" s="49">
        <v>44462.62533333333</v>
      </c>
      <c r="B1976" s="50">
        <v>31.0</v>
      </c>
      <c r="C1976" s="50">
        <v>25.569</v>
      </c>
      <c r="D1976" s="50">
        <v>16800.0</v>
      </c>
      <c r="E1976" s="51">
        <f t="shared" si="1"/>
        <v>0.001645316723</v>
      </c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</row>
    <row r="1977" ht="15.75" customHeight="1">
      <c r="A1977" s="49">
        <v>44463.62533333333</v>
      </c>
      <c r="B1977" s="50">
        <v>31.1</v>
      </c>
      <c r="C1977" s="50">
        <v>25.651</v>
      </c>
      <c r="D1977" s="50">
        <v>2552.0</v>
      </c>
      <c r="E1977" s="51">
        <f t="shared" si="1"/>
        <v>0.003207008487</v>
      </c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</row>
    <row r="1978" ht="15.75" customHeight="1">
      <c r="A1978" s="49">
        <v>44466.62533333333</v>
      </c>
      <c r="B1978" s="50">
        <v>31.29</v>
      </c>
      <c r="C1978" s="50">
        <v>25.808</v>
      </c>
      <c r="D1978" s="50">
        <v>617.0</v>
      </c>
      <c r="E1978" s="51">
        <f t="shared" si="1"/>
        <v>0.006120619079</v>
      </c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</row>
    <row r="1979" ht="15.75" customHeight="1">
      <c r="A1979" s="49">
        <v>44467.62533333333</v>
      </c>
      <c r="B1979" s="50">
        <v>31.5</v>
      </c>
      <c r="C1979" s="50">
        <v>25.981</v>
      </c>
      <c r="D1979" s="50">
        <v>5.0</v>
      </c>
      <c r="E1979" s="51">
        <f t="shared" si="1"/>
        <v>0.006703347799</v>
      </c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</row>
    <row r="1980" ht="15.75" customHeight="1">
      <c r="A1980" s="49">
        <v>44468.62533333333</v>
      </c>
      <c r="B1980" s="50">
        <v>31.5</v>
      </c>
      <c r="C1980" s="50">
        <v>25.981</v>
      </c>
      <c r="D1980" s="50">
        <v>785.0</v>
      </c>
      <c r="E1980" s="51">
        <f t="shared" si="1"/>
        <v>0</v>
      </c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</row>
    <row r="1981" ht="15.75" customHeight="1">
      <c r="A1981" s="49">
        <v>44469.62533333333</v>
      </c>
      <c r="B1981" s="50">
        <v>31.9</v>
      </c>
      <c r="C1981" s="50">
        <v>26.311</v>
      </c>
      <c r="D1981" s="50">
        <v>3.0</v>
      </c>
      <c r="E1981" s="51">
        <f t="shared" si="1"/>
        <v>0.01270158962</v>
      </c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</row>
    <row r="1982" ht="15.75" customHeight="1">
      <c r="A1982" s="49">
        <v>44470.62533333333</v>
      </c>
      <c r="B1982" s="50">
        <v>31.9</v>
      </c>
      <c r="C1982" s="50">
        <v>26.311</v>
      </c>
      <c r="D1982" s="50">
        <v>171.0</v>
      </c>
      <c r="E1982" s="51">
        <f t="shared" si="1"/>
        <v>0</v>
      </c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</row>
    <row r="1983" ht="15.75" customHeight="1">
      <c r="A1983" s="49">
        <v>44473.62533333333</v>
      </c>
      <c r="B1983" s="50">
        <v>31.7</v>
      </c>
      <c r="C1983" s="50">
        <v>26.146</v>
      </c>
      <c r="D1983" s="50">
        <v>433.0</v>
      </c>
      <c r="E1983" s="51">
        <f t="shared" si="1"/>
        <v>-0.006271141348</v>
      </c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</row>
    <row r="1984" ht="15.75" customHeight="1">
      <c r="A1984" s="49">
        <v>44474.62533333333</v>
      </c>
      <c r="B1984" s="50">
        <v>31.3</v>
      </c>
      <c r="C1984" s="50">
        <v>25.816</v>
      </c>
      <c r="D1984" s="50">
        <v>975.0</v>
      </c>
      <c r="E1984" s="51">
        <f t="shared" si="1"/>
        <v>-0.01262143349</v>
      </c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</row>
    <row r="1985" ht="15.75" customHeight="1">
      <c r="A1985" s="49">
        <v>44475.62533333333</v>
      </c>
      <c r="B1985" s="50">
        <v>31.5</v>
      </c>
      <c r="C1985" s="50">
        <v>25.981</v>
      </c>
      <c r="D1985" s="50">
        <v>2743.0</v>
      </c>
      <c r="E1985" s="51">
        <f t="shared" si="1"/>
        <v>0.006391385187</v>
      </c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</row>
    <row r="1986" ht="15.75" customHeight="1">
      <c r="A1986" s="49">
        <v>44476.62533333333</v>
      </c>
      <c r="B1986" s="50">
        <v>31.5</v>
      </c>
      <c r="C1986" s="50">
        <v>25.981</v>
      </c>
      <c r="D1986" s="50">
        <v>2262.0</v>
      </c>
      <c r="E1986" s="51">
        <f t="shared" si="1"/>
        <v>0</v>
      </c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</row>
    <row r="1987" ht="15.75" customHeight="1">
      <c r="A1987" s="49">
        <v>44477.62533333333</v>
      </c>
      <c r="B1987" s="50">
        <v>31.48</v>
      </c>
      <c r="C1987" s="50">
        <v>25.965</v>
      </c>
      <c r="D1987" s="50">
        <v>1340.0</v>
      </c>
      <c r="E1987" s="51">
        <f t="shared" si="1"/>
        <v>-0.0006158346484</v>
      </c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</row>
    <row r="1988" ht="15.75" customHeight="1">
      <c r="A1988" s="49">
        <v>44480.62533333333</v>
      </c>
      <c r="B1988" s="50">
        <v>31.41</v>
      </c>
      <c r="C1988" s="50">
        <v>25.907</v>
      </c>
      <c r="D1988" s="50">
        <v>858.0</v>
      </c>
      <c r="E1988" s="51">
        <f t="shared" si="1"/>
        <v>-0.002233776237</v>
      </c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</row>
    <row r="1989" ht="15.75" customHeight="1">
      <c r="A1989" s="49">
        <v>44481.62533333333</v>
      </c>
      <c r="B1989" s="50">
        <v>31.4</v>
      </c>
      <c r="C1989" s="50">
        <v>25.899</v>
      </c>
      <c r="D1989" s="50">
        <v>2600.0</v>
      </c>
      <c r="E1989" s="51">
        <f t="shared" si="1"/>
        <v>-0.0003087968503</v>
      </c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</row>
    <row r="1990" ht="15.75" customHeight="1">
      <c r="A1990" s="49">
        <v>44482.62533333333</v>
      </c>
      <c r="B1990" s="50">
        <v>31.4</v>
      </c>
      <c r="C1990" s="50">
        <v>25.899</v>
      </c>
      <c r="D1990" s="50">
        <v>800.0</v>
      </c>
      <c r="E1990" s="51">
        <f t="shared" si="1"/>
        <v>0</v>
      </c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</row>
    <row r="1991" ht="15.75" customHeight="1">
      <c r="A1991" s="49">
        <v>44483.62533333333</v>
      </c>
      <c r="B1991" s="50">
        <v>31.4</v>
      </c>
      <c r="C1991" s="50">
        <v>25.899</v>
      </c>
      <c r="D1991" s="50">
        <v>6950.0</v>
      </c>
      <c r="E1991" s="51">
        <f t="shared" si="1"/>
        <v>0</v>
      </c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</row>
    <row r="1992" ht="15.75" customHeight="1">
      <c r="A1992" s="49">
        <v>44488.62533333333</v>
      </c>
      <c r="B1992" s="50">
        <v>31.39</v>
      </c>
      <c r="C1992" s="50">
        <v>25.89</v>
      </c>
      <c r="D1992" s="50">
        <v>6616.0</v>
      </c>
      <c r="E1992" s="51">
        <f t="shared" si="1"/>
        <v>-0.0003475037646</v>
      </c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</row>
    <row r="1993" ht="15.75" customHeight="1">
      <c r="A1993" s="49">
        <v>44489.62533333333</v>
      </c>
      <c r="B1993" s="50">
        <v>31.0</v>
      </c>
      <c r="C1993" s="50">
        <v>25.569</v>
      </c>
      <c r="D1993" s="50">
        <v>2469.0</v>
      </c>
      <c r="E1993" s="51">
        <f t="shared" si="1"/>
        <v>-0.0123986095</v>
      </c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</row>
    <row r="1994" ht="15.75" customHeight="1">
      <c r="A1994" s="49">
        <v>44490.62533333333</v>
      </c>
      <c r="B1994" s="50">
        <v>30.9</v>
      </c>
      <c r="C1994" s="50">
        <v>25.486</v>
      </c>
      <c r="D1994" s="50">
        <v>2583.0</v>
      </c>
      <c r="E1994" s="51">
        <f t="shared" si="1"/>
        <v>-0.003246118346</v>
      </c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</row>
    <row r="1995" ht="15.75" customHeight="1">
      <c r="A1995" s="49">
        <v>44491.62533333333</v>
      </c>
      <c r="B1995" s="50">
        <v>30.9</v>
      </c>
      <c r="C1995" s="50">
        <v>25.486</v>
      </c>
      <c r="D1995" s="50">
        <v>900.0</v>
      </c>
      <c r="E1995" s="51">
        <f t="shared" si="1"/>
        <v>0</v>
      </c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</row>
    <row r="1996" ht="15.75" customHeight="1">
      <c r="A1996" s="49">
        <v>44494.62533333333</v>
      </c>
      <c r="B1996" s="50">
        <v>30.8</v>
      </c>
      <c r="C1996" s="50">
        <v>25.404</v>
      </c>
      <c r="D1996" s="50">
        <v>1962.0</v>
      </c>
      <c r="E1996" s="51">
        <f t="shared" si="1"/>
        <v>-0.003217452719</v>
      </c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</row>
    <row r="1997" ht="15.75" customHeight="1">
      <c r="A1997" s="49">
        <v>44495.62533333333</v>
      </c>
      <c r="B1997" s="50">
        <v>30.0</v>
      </c>
      <c r="C1997" s="50">
        <v>24.744</v>
      </c>
      <c r="D1997" s="50">
        <v>2776.0</v>
      </c>
      <c r="E1997" s="51">
        <f t="shared" si="1"/>
        <v>-0.0259801606</v>
      </c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</row>
    <row r="1998" ht="15.75" customHeight="1">
      <c r="A1998" s="49">
        <v>44496.62533333333</v>
      </c>
      <c r="B1998" s="50">
        <v>30.5</v>
      </c>
      <c r="C1998" s="50">
        <v>25.156</v>
      </c>
      <c r="D1998" s="50">
        <v>555.0</v>
      </c>
      <c r="E1998" s="51">
        <f t="shared" si="1"/>
        <v>0.01665050113</v>
      </c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</row>
    <row r="1999" ht="15.75" customHeight="1">
      <c r="A1999" s="49">
        <v>44497.62533333333</v>
      </c>
      <c r="B1999" s="50">
        <v>30.98</v>
      </c>
      <c r="C1999" s="50">
        <v>25.552</v>
      </c>
      <c r="D1999" s="50">
        <v>511.0</v>
      </c>
      <c r="E1999" s="51">
        <f t="shared" si="1"/>
        <v>0.01574177135</v>
      </c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</row>
    <row r="2000" ht="15.75" customHeight="1">
      <c r="A2000" s="49">
        <v>44498.62533333333</v>
      </c>
      <c r="B2000" s="50">
        <v>30.98</v>
      </c>
      <c r="C2000" s="50">
        <v>25.552</v>
      </c>
      <c r="D2000" s="50">
        <v>550.0</v>
      </c>
      <c r="E2000" s="51">
        <f t="shared" si="1"/>
        <v>0</v>
      </c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</row>
    <row r="2001" ht="15.75" customHeight="1">
      <c r="A2001" s="49">
        <v>44501.62533333333</v>
      </c>
      <c r="B2001" s="50">
        <v>30.8</v>
      </c>
      <c r="C2001" s="50">
        <v>25.404</v>
      </c>
      <c r="D2001" s="50">
        <v>2029.0</v>
      </c>
      <c r="E2001" s="51">
        <f t="shared" si="1"/>
        <v>-0.005792110207</v>
      </c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</row>
    <row r="2002" ht="15.75" customHeight="1">
      <c r="A2002" s="49">
        <v>44502.62533333333</v>
      </c>
      <c r="B2002" s="50">
        <v>30.78</v>
      </c>
      <c r="C2002" s="50">
        <v>25.387</v>
      </c>
      <c r="D2002" s="50">
        <v>1786.0</v>
      </c>
      <c r="E2002" s="51">
        <f t="shared" si="1"/>
        <v>-0.000669185955</v>
      </c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</row>
    <row r="2003" ht="15.75" customHeight="1">
      <c r="A2003" s="49">
        <v>44503.62533333333</v>
      </c>
      <c r="B2003" s="50">
        <v>30.5</v>
      </c>
      <c r="C2003" s="50">
        <v>25.156</v>
      </c>
      <c r="D2003" s="50">
        <v>1624.0</v>
      </c>
      <c r="E2003" s="51">
        <f t="shared" si="1"/>
        <v>-0.009099145232</v>
      </c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</row>
    <row r="2004" ht="15.75" customHeight="1">
      <c r="A2004" s="49">
        <v>44504.62533333333</v>
      </c>
      <c r="B2004" s="50">
        <v>30.5</v>
      </c>
      <c r="C2004" s="50">
        <v>25.156</v>
      </c>
      <c r="D2004" s="50">
        <v>1622.0</v>
      </c>
      <c r="E2004" s="51">
        <f t="shared" si="1"/>
        <v>0</v>
      </c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</row>
    <row r="2005" ht="15.75" customHeight="1">
      <c r="A2005" s="49">
        <v>44505.62533333333</v>
      </c>
      <c r="B2005" s="50">
        <v>30.76</v>
      </c>
      <c r="C2005" s="50">
        <v>25.371</v>
      </c>
      <c r="D2005" s="50">
        <v>1402.0</v>
      </c>
      <c r="E2005" s="51">
        <f t="shared" si="1"/>
        <v>0.008546668787</v>
      </c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</row>
    <row r="2006" ht="15.75" customHeight="1">
      <c r="A2006" s="49">
        <v>44508.62533333333</v>
      </c>
      <c r="B2006" s="50">
        <v>30.76</v>
      </c>
      <c r="C2006" s="50">
        <v>25.371</v>
      </c>
      <c r="D2006" s="50">
        <v>679.0</v>
      </c>
      <c r="E2006" s="51">
        <f t="shared" si="1"/>
        <v>0</v>
      </c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</row>
    <row r="2007" ht="15.75" customHeight="1">
      <c r="A2007" s="49">
        <v>44509.62533333333</v>
      </c>
      <c r="B2007" s="50">
        <v>30.76</v>
      </c>
      <c r="C2007" s="50">
        <v>25.371</v>
      </c>
      <c r="D2007" s="50">
        <v>740.0</v>
      </c>
      <c r="E2007" s="51">
        <f t="shared" si="1"/>
        <v>0</v>
      </c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</row>
    <row r="2008" ht="15.75" customHeight="1">
      <c r="A2008" s="49">
        <v>44510.62533333333</v>
      </c>
      <c r="B2008" s="50">
        <v>30.74</v>
      </c>
      <c r="C2008" s="50">
        <v>25.354</v>
      </c>
      <c r="D2008" s="50">
        <v>1267.0</v>
      </c>
      <c r="E2008" s="51">
        <f t="shared" si="1"/>
        <v>-0.0006700563636</v>
      </c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</row>
    <row r="2009" ht="15.75" customHeight="1">
      <c r="A2009" s="49">
        <v>44511.62533333333</v>
      </c>
      <c r="B2009" s="50">
        <v>30.74</v>
      </c>
      <c r="C2009" s="50">
        <v>25.354</v>
      </c>
      <c r="D2009" s="50">
        <v>1440.0</v>
      </c>
      <c r="E2009" s="51">
        <f t="shared" si="1"/>
        <v>0</v>
      </c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</row>
    <row r="2010" ht="15.75" customHeight="1">
      <c r="A2010" s="49">
        <v>44512.62533333333</v>
      </c>
      <c r="B2010" s="50">
        <v>30.7</v>
      </c>
      <c r="C2010" s="50">
        <v>25.321</v>
      </c>
      <c r="D2010" s="50">
        <v>1821.0</v>
      </c>
      <c r="E2010" s="51">
        <f t="shared" si="1"/>
        <v>-0.001301569772</v>
      </c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</row>
    <row r="2011" ht="15.75" customHeight="1">
      <c r="A2011" s="49">
        <v>44515.62533333333</v>
      </c>
      <c r="B2011" s="50">
        <v>30.68</v>
      </c>
      <c r="C2011" s="50">
        <v>25.305</v>
      </c>
      <c r="D2011" s="50">
        <v>1464.0</v>
      </c>
      <c r="E2011" s="51">
        <f t="shared" si="1"/>
        <v>-0.0006318865764</v>
      </c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</row>
    <row r="2012" ht="15.75" customHeight="1">
      <c r="A2012" s="49">
        <v>44516.62533333333</v>
      </c>
      <c r="B2012" s="50">
        <v>30.67</v>
      </c>
      <c r="C2012" s="50">
        <v>25.297</v>
      </c>
      <c r="D2012" s="50">
        <v>1076.0</v>
      </c>
      <c r="E2012" s="51">
        <f t="shared" si="1"/>
        <v>-0.0003161430547</v>
      </c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</row>
    <row r="2013" ht="15.75" customHeight="1">
      <c r="A2013" s="49">
        <v>44517.62533333333</v>
      </c>
      <c r="B2013" s="50">
        <v>30.67</v>
      </c>
      <c r="C2013" s="50">
        <v>25.297</v>
      </c>
      <c r="D2013" s="50">
        <v>3700.0</v>
      </c>
      <c r="E2013" s="51">
        <f t="shared" si="1"/>
        <v>0</v>
      </c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</row>
    <row r="2014" ht="15.75" customHeight="1">
      <c r="A2014" s="49">
        <v>44518.62533333333</v>
      </c>
      <c r="B2014" s="50">
        <v>30.6</v>
      </c>
      <c r="C2014" s="50">
        <v>25.239</v>
      </c>
      <c r="D2014" s="50">
        <v>3515.0</v>
      </c>
      <c r="E2014" s="51">
        <f t="shared" si="1"/>
        <v>-0.002292761988</v>
      </c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</row>
    <row r="2015" ht="15.75" customHeight="1">
      <c r="A2015" s="49">
        <v>44519.62533333333</v>
      </c>
      <c r="B2015" s="50">
        <v>30.59</v>
      </c>
      <c r="C2015" s="50">
        <v>25.231</v>
      </c>
      <c r="D2015" s="50">
        <v>1555.0</v>
      </c>
      <c r="E2015" s="51">
        <f t="shared" si="1"/>
        <v>-0.000316969769</v>
      </c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</row>
    <row r="2016" ht="15.75" customHeight="1">
      <c r="A2016" s="49">
        <v>44522.62533333333</v>
      </c>
      <c r="B2016" s="50">
        <v>30.59</v>
      </c>
      <c r="C2016" s="50">
        <v>25.231</v>
      </c>
      <c r="D2016" s="50">
        <v>6648.0</v>
      </c>
      <c r="E2016" s="51">
        <f t="shared" si="1"/>
        <v>0</v>
      </c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</row>
    <row r="2017" ht="15.75" customHeight="1">
      <c r="A2017" s="49">
        <v>44523.62533333333</v>
      </c>
      <c r="B2017" s="50">
        <v>30.59</v>
      </c>
      <c r="C2017" s="50">
        <v>25.231</v>
      </c>
      <c r="D2017" s="50">
        <v>901.0</v>
      </c>
      <c r="E2017" s="51">
        <f t="shared" si="1"/>
        <v>0</v>
      </c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</row>
    <row r="2018" ht="15.75" customHeight="1">
      <c r="A2018" s="49">
        <v>44524.62533333333</v>
      </c>
      <c r="B2018" s="50">
        <v>30.75</v>
      </c>
      <c r="C2018" s="50">
        <v>25.362</v>
      </c>
      <c r="D2018" s="50">
        <v>1738.0</v>
      </c>
      <c r="E2018" s="51">
        <f t="shared" si="1"/>
        <v>0.005192025683</v>
      </c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</row>
    <row r="2019" ht="15.75" customHeight="1">
      <c r="A2019" s="49">
        <v>44525.62533333333</v>
      </c>
      <c r="B2019" s="50">
        <v>30.6</v>
      </c>
      <c r="C2019" s="50">
        <v>25.239</v>
      </c>
      <c r="D2019" s="50">
        <v>2891.0</v>
      </c>
      <c r="E2019" s="51">
        <f t="shared" si="1"/>
        <v>-0.004849775254</v>
      </c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</row>
    <row r="2020" ht="15.75" customHeight="1">
      <c r="A2020" s="49">
        <v>44526.62533333333</v>
      </c>
      <c r="B2020" s="50">
        <v>30.52</v>
      </c>
      <c r="C2020" s="50">
        <v>25.173</v>
      </c>
      <c r="D2020" s="50">
        <v>1241.0</v>
      </c>
      <c r="E2020" s="51">
        <f t="shared" si="1"/>
        <v>-0.002615000594</v>
      </c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</row>
    <row r="2021" ht="15.75" customHeight="1">
      <c r="A2021" s="49">
        <v>44529.62533333333</v>
      </c>
      <c r="B2021" s="50">
        <v>30.5</v>
      </c>
      <c r="C2021" s="50">
        <v>25.156</v>
      </c>
      <c r="D2021" s="50">
        <v>712.0</v>
      </c>
      <c r="E2021" s="51">
        <f t="shared" si="1"/>
        <v>-0.000675326739</v>
      </c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</row>
    <row r="2022" ht="15.75" customHeight="1">
      <c r="A2022" s="49">
        <v>44530.62533333333</v>
      </c>
      <c r="B2022" s="50">
        <v>30.5</v>
      </c>
      <c r="C2022" s="50">
        <v>25.156</v>
      </c>
      <c r="D2022" s="50">
        <v>650.0</v>
      </c>
      <c r="E2022" s="51">
        <f t="shared" si="1"/>
        <v>0</v>
      </c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</row>
    <row r="2023" ht="15.75" customHeight="1">
      <c r="A2023" s="49">
        <v>44531.62533333333</v>
      </c>
      <c r="B2023" s="50">
        <v>30.49</v>
      </c>
      <c r="C2023" s="50">
        <v>25.148</v>
      </c>
      <c r="D2023" s="50">
        <v>695.0</v>
      </c>
      <c r="E2023" s="51">
        <f t="shared" si="1"/>
        <v>-0.0003180155828</v>
      </c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</row>
    <row r="2024" ht="15.75" customHeight="1">
      <c r="A2024" s="49">
        <v>44532.62533333333</v>
      </c>
      <c r="B2024" s="50">
        <v>30.42</v>
      </c>
      <c r="C2024" s="50">
        <v>25.09</v>
      </c>
      <c r="D2024" s="50">
        <v>1600.0</v>
      </c>
      <c r="E2024" s="51">
        <f t="shared" si="1"/>
        <v>-0.002306346429</v>
      </c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</row>
    <row r="2025" ht="15.75" customHeight="1">
      <c r="A2025" s="49">
        <v>44533.62533333333</v>
      </c>
      <c r="B2025" s="50">
        <v>30.42</v>
      </c>
      <c r="C2025" s="50">
        <v>25.09</v>
      </c>
      <c r="D2025" s="50">
        <v>3772.0</v>
      </c>
      <c r="E2025" s="51">
        <f t="shared" si="1"/>
        <v>0</v>
      </c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</row>
    <row r="2026" ht="15.75" customHeight="1">
      <c r="A2026" s="49">
        <v>44536.62533333333</v>
      </c>
      <c r="B2026" s="50">
        <v>30.1</v>
      </c>
      <c r="C2026" s="50">
        <v>24.826</v>
      </c>
      <c r="D2026" s="50">
        <v>675.0</v>
      </c>
      <c r="E2026" s="51">
        <f t="shared" si="1"/>
        <v>-0.01052212037</v>
      </c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</row>
    <row r="2027" ht="15.75" customHeight="1">
      <c r="A2027" s="49">
        <v>44537.62533333333</v>
      </c>
      <c r="B2027" s="50">
        <v>30.1</v>
      </c>
      <c r="C2027" s="50">
        <v>24.826</v>
      </c>
      <c r="D2027" s="50">
        <v>981.0</v>
      </c>
      <c r="E2027" s="51">
        <f t="shared" si="1"/>
        <v>0</v>
      </c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</row>
    <row r="2028" ht="15.75" customHeight="1">
      <c r="A2028" s="49">
        <v>44538.62533333333</v>
      </c>
      <c r="B2028" s="50">
        <v>30.0</v>
      </c>
      <c r="C2028" s="50">
        <v>24.744</v>
      </c>
      <c r="D2028" s="50">
        <v>1779.0</v>
      </c>
      <c r="E2028" s="51">
        <f t="shared" si="1"/>
        <v>-0.003302988802</v>
      </c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</row>
    <row r="2029" ht="15.75" customHeight="1">
      <c r="A2029" s="49">
        <v>44539.62533333333</v>
      </c>
      <c r="B2029" s="50">
        <v>30.0</v>
      </c>
      <c r="C2029" s="50">
        <v>24.744</v>
      </c>
      <c r="D2029" s="50">
        <v>1610.0</v>
      </c>
      <c r="E2029" s="51">
        <f t="shared" si="1"/>
        <v>0</v>
      </c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</row>
    <row r="2030" ht="15.75" customHeight="1">
      <c r="A2030" s="49">
        <v>44540.62533333333</v>
      </c>
      <c r="B2030" s="50">
        <v>30.0</v>
      </c>
      <c r="C2030" s="50">
        <v>24.744</v>
      </c>
      <c r="D2030" s="50">
        <v>3998.0</v>
      </c>
      <c r="E2030" s="51">
        <f t="shared" si="1"/>
        <v>0</v>
      </c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</row>
    <row r="2031" ht="15.75" customHeight="1">
      <c r="A2031" s="49">
        <v>44543.62533333333</v>
      </c>
      <c r="B2031" s="50">
        <v>30.3</v>
      </c>
      <c r="C2031" s="50">
        <v>24.991</v>
      </c>
      <c r="D2031" s="50">
        <v>924.0</v>
      </c>
      <c r="E2031" s="51">
        <f t="shared" si="1"/>
        <v>0.009982217911</v>
      </c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</row>
    <row r="2032" ht="15.75" customHeight="1">
      <c r="A2032" s="49">
        <v>44544.62533333333</v>
      </c>
      <c r="B2032" s="50">
        <v>30.0</v>
      </c>
      <c r="C2032" s="50">
        <v>24.744</v>
      </c>
      <c r="D2032" s="50">
        <v>3747.0</v>
      </c>
      <c r="E2032" s="51">
        <f t="shared" si="1"/>
        <v>-0.009883558081</v>
      </c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</row>
    <row r="2033" ht="15.75" customHeight="1">
      <c r="A2033" s="49">
        <v>44545.62533333333</v>
      </c>
      <c r="B2033" s="50">
        <v>30.4</v>
      </c>
      <c r="C2033" s="50">
        <v>25.074</v>
      </c>
      <c r="D2033" s="50">
        <v>150.0</v>
      </c>
      <c r="E2033" s="51">
        <f t="shared" si="1"/>
        <v>0.01333656644</v>
      </c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</row>
    <row r="2034" ht="15.75" customHeight="1">
      <c r="A2034" s="49">
        <v>44546.62533333333</v>
      </c>
      <c r="B2034" s="50">
        <v>30.0</v>
      </c>
      <c r="C2034" s="50">
        <v>24.744</v>
      </c>
      <c r="D2034" s="50">
        <v>3780.0</v>
      </c>
      <c r="E2034" s="51">
        <f t="shared" si="1"/>
        <v>-0.01316104331</v>
      </c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</row>
    <row r="2035" ht="15.75" customHeight="1">
      <c r="A2035" s="49">
        <v>44550.62533333333</v>
      </c>
      <c r="B2035" s="50">
        <v>30.0</v>
      </c>
      <c r="C2035" s="50">
        <v>24.744</v>
      </c>
      <c r="D2035" s="50">
        <v>111.0</v>
      </c>
      <c r="E2035" s="51">
        <f t="shared" si="1"/>
        <v>0</v>
      </c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</row>
    <row r="2036" ht="15.75" customHeight="1">
      <c r="A2036" s="49">
        <v>44551.62533333333</v>
      </c>
      <c r="B2036" s="50">
        <v>31.0</v>
      </c>
      <c r="C2036" s="50">
        <v>25.569</v>
      </c>
      <c r="D2036" s="50">
        <v>73.0</v>
      </c>
      <c r="E2036" s="51">
        <f t="shared" si="1"/>
        <v>0.0333414161</v>
      </c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</row>
    <row r="2037" ht="15.75" customHeight="1">
      <c r="A2037" s="49">
        <v>44552.62533333333</v>
      </c>
      <c r="B2037" s="50">
        <v>30.25</v>
      </c>
      <c r="C2037" s="50">
        <v>24.95</v>
      </c>
      <c r="D2037" s="50">
        <v>315.0</v>
      </c>
      <c r="E2037" s="51">
        <f t="shared" si="1"/>
        <v>-0.02420900309</v>
      </c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</row>
    <row r="2038" ht="15.75" customHeight="1">
      <c r="A2038" s="49">
        <v>44553.62533333333</v>
      </c>
      <c r="B2038" s="50">
        <v>30.5</v>
      </c>
      <c r="C2038" s="50">
        <v>25.156</v>
      </c>
      <c r="D2038" s="50">
        <v>3522.0</v>
      </c>
      <c r="E2038" s="51">
        <f t="shared" si="1"/>
        <v>0.008256513026</v>
      </c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</row>
    <row r="2039" ht="15.75" customHeight="1">
      <c r="A2039" s="49">
        <v>44554.62533333333</v>
      </c>
      <c r="B2039" s="50">
        <v>30.49</v>
      </c>
      <c r="C2039" s="50">
        <v>25.148</v>
      </c>
      <c r="D2039" s="50">
        <v>867.0</v>
      </c>
      <c r="E2039" s="51">
        <f t="shared" si="1"/>
        <v>-0.0003180155828</v>
      </c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</row>
    <row r="2040" ht="15.75" customHeight="1">
      <c r="A2040" s="49">
        <v>44557.62533333333</v>
      </c>
      <c r="B2040" s="50">
        <v>30.5</v>
      </c>
      <c r="C2040" s="50">
        <v>25.156</v>
      </c>
      <c r="D2040" s="50">
        <v>350.0</v>
      </c>
      <c r="E2040" s="51">
        <f t="shared" si="1"/>
        <v>0.0003181167488</v>
      </c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</row>
    <row r="2041" ht="15.75" customHeight="1">
      <c r="A2041" s="49">
        <v>44558.62533333333</v>
      </c>
      <c r="B2041" s="50">
        <v>30.5</v>
      </c>
      <c r="C2041" s="50">
        <v>25.156</v>
      </c>
      <c r="D2041" s="50">
        <v>154.0</v>
      </c>
      <c r="E2041" s="51">
        <f t="shared" si="1"/>
        <v>0</v>
      </c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</row>
    <row r="2042" ht="15.75" customHeight="1">
      <c r="A2042" s="49">
        <v>44559.62533333333</v>
      </c>
      <c r="B2042" s="50">
        <v>30.0</v>
      </c>
      <c r="C2042" s="50">
        <v>24.744</v>
      </c>
      <c r="D2042" s="50">
        <v>4749.0</v>
      </c>
      <c r="E2042" s="51">
        <f t="shared" si="1"/>
        <v>-0.01637780251</v>
      </c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</row>
    <row r="2043" ht="15.75" customHeight="1">
      <c r="A2043" s="49">
        <v>44560.62533333333</v>
      </c>
      <c r="B2043" s="50">
        <v>30.4</v>
      </c>
      <c r="C2043" s="50">
        <v>25.074</v>
      </c>
      <c r="D2043" s="50">
        <v>4115.0</v>
      </c>
      <c r="E2043" s="51">
        <f t="shared" si="1"/>
        <v>0.01333656644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</row>
    <row r="2044" ht="15.75" customHeight="1">
      <c r="A2044" s="49">
        <v>44561.62533333333</v>
      </c>
      <c r="B2044" s="50">
        <v>30.4</v>
      </c>
      <c r="C2044" s="50">
        <v>25.074</v>
      </c>
      <c r="D2044" s="50">
        <v>2160.0</v>
      </c>
      <c r="E2044" s="51">
        <f t="shared" si="1"/>
        <v>0</v>
      </c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</row>
    <row r="2045" ht="15.75" customHeight="1">
      <c r="A2045" s="49">
        <v>44564.62533333333</v>
      </c>
      <c r="B2045" s="50">
        <v>30.3</v>
      </c>
      <c r="C2045" s="50">
        <v>24.991</v>
      </c>
      <c r="D2045" s="50">
        <v>855.0</v>
      </c>
      <c r="E2045" s="51">
        <f t="shared" si="1"/>
        <v>-0.003310201803</v>
      </c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</row>
    <row r="2046" ht="15.75" customHeight="1">
      <c r="A2046" s="49">
        <v>44565.62533333333</v>
      </c>
      <c r="B2046" s="50">
        <v>30.3</v>
      </c>
      <c r="C2046" s="50">
        <v>24.991</v>
      </c>
      <c r="D2046" s="50">
        <v>12329.0</v>
      </c>
      <c r="E2046" s="51">
        <f t="shared" si="1"/>
        <v>0</v>
      </c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</row>
    <row r="2047" ht="15.75" customHeight="1">
      <c r="A2047" s="49">
        <v>44566.62533333333</v>
      </c>
      <c r="B2047" s="50">
        <v>30.3</v>
      </c>
      <c r="C2047" s="50">
        <v>24.991</v>
      </c>
      <c r="D2047" s="50">
        <v>3965.0</v>
      </c>
      <c r="E2047" s="51">
        <f t="shared" si="1"/>
        <v>0</v>
      </c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</row>
    <row r="2048" ht="15.75" customHeight="1">
      <c r="A2048" s="49">
        <v>44567.62533333333</v>
      </c>
      <c r="B2048" s="50">
        <v>30.11</v>
      </c>
      <c r="C2048" s="50">
        <v>24.835</v>
      </c>
      <c r="D2048" s="50">
        <v>282.0</v>
      </c>
      <c r="E2048" s="51">
        <f t="shared" si="1"/>
        <v>-0.006242247209</v>
      </c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</row>
    <row r="2049" ht="15.75" customHeight="1">
      <c r="A2049" s="49">
        <v>44568.62533333333</v>
      </c>
      <c r="B2049" s="50">
        <v>31.0</v>
      </c>
      <c r="C2049" s="50">
        <v>25.569</v>
      </c>
      <c r="D2049" s="50">
        <v>816.0</v>
      </c>
      <c r="E2049" s="51">
        <f t="shared" si="1"/>
        <v>0.02955506342</v>
      </c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</row>
    <row r="2050" ht="15.75" customHeight="1">
      <c r="A2050" s="49">
        <v>44571.62533333333</v>
      </c>
      <c r="B2050" s="50">
        <v>31.0</v>
      </c>
      <c r="C2050" s="50">
        <v>25.569</v>
      </c>
      <c r="D2050" s="50">
        <v>1323.0</v>
      </c>
      <c r="E2050" s="51">
        <f t="shared" si="1"/>
        <v>0</v>
      </c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</row>
    <row r="2051" ht="15.75" customHeight="1">
      <c r="A2051" s="49">
        <v>44572.62533333333</v>
      </c>
      <c r="B2051" s="50">
        <v>31.0</v>
      </c>
      <c r="C2051" s="50">
        <v>25.569</v>
      </c>
      <c r="D2051" s="50">
        <v>913.0</v>
      </c>
      <c r="E2051" s="51">
        <f t="shared" si="1"/>
        <v>0</v>
      </c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</row>
    <row r="2052" ht="15.75" customHeight="1">
      <c r="A2052" s="49">
        <v>44573.62533333333</v>
      </c>
      <c r="B2052" s="50">
        <v>31.0</v>
      </c>
      <c r="C2052" s="50">
        <v>25.569</v>
      </c>
      <c r="D2052" s="50">
        <v>1416.0</v>
      </c>
      <c r="E2052" s="51">
        <f t="shared" si="1"/>
        <v>0</v>
      </c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</row>
    <row r="2053" ht="15.75" customHeight="1">
      <c r="A2053" s="49">
        <v>44574.62533333333</v>
      </c>
      <c r="B2053" s="50">
        <v>31.34</v>
      </c>
      <c r="C2053" s="50">
        <v>25.849</v>
      </c>
      <c r="D2053" s="50">
        <v>2633.0</v>
      </c>
      <c r="E2053" s="51">
        <f t="shared" si="1"/>
        <v>0.01095076069</v>
      </c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</row>
    <row r="2054" ht="15.75" customHeight="1">
      <c r="A2054" s="49">
        <v>44575.62533333333</v>
      </c>
      <c r="B2054" s="50">
        <v>31.0</v>
      </c>
      <c r="C2054" s="50">
        <v>25.569</v>
      </c>
      <c r="D2054" s="50">
        <v>1306.0</v>
      </c>
      <c r="E2054" s="51">
        <f t="shared" si="1"/>
        <v>-0.01083214051</v>
      </c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</row>
    <row r="2055" ht="15.75" customHeight="1">
      <c r="A2055" s="49">
        <v>44578.62533333333</v>
      </c>
      <c r="B2055" s="50">
        <v>31.6</v>
      </c>
      <c r="C2055" s="50">
        <v>26.064</v>
      </c>
      <c r="D2055" s="50">
        <v>100.0</v>
      </c>
      <c r="E2055" s="51">
        <f t="shared" si="1"/>
        <v>0.0193593805</v>
      </c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</row>
    <row r="2056" ht="15.75" customHeight="1">
      <c r="A2056" s="49">
        <v>44579.62533333333</v>
      </c>
      <c r="B2056" s="50">
        <v>31.6</v>
      </c>
      <c r="C2056" s="50">
        <v>26.064</v>
      </c>
      <c r="D2056" s="50">
        <v>308.0</v>
      </c>
      <c r="E2056" s="51">
        <f t="shared" si="1"/>
        <v>0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</row>
    <row r="2057" ht="15.75" customHeight="1">
      <c r="A2057" s="49">
        <v>44580.62533333333</v>
      </c>
      <c r="B2057" s="50">
        <v>32.0</v>
      </c>
      <c r="C2057" s="50">
        <v>26.393</v>
      </c>
      <c r="D2057" s="50">
        <v>1151.0</v>
      </c>
      <c r="E2057" s="51">
        <f t="shared" si="1"/>
        <v>0.01262277471</v>
      </c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</row>
    <row r="2058" ht="15.75" customHeight="1">
      <c r="A2058" s="49">
        <v>44581.62533333333</v>
      </c>
      <c r="B2058" s="50">
        <v>32.0</v>
      </c>
      <c r="C2058" s="50">
        <v>26.393</v>
      </c>
      <c r="D2058" s="50">
        <v>2490.0</v>
      </c>
      <c r="E2058" s="51">
        <f t="shared" si="1"/>
        <v>0</v>
      </c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</row>
    <row r="2059" ht="15.75" customHeight="1">
      <c r="A2059" s="49">
        <v>44582.62533333333</v>
      </c>
      <c r="B2059" s="50">
        <v>32.5</v>
      </c>
      <c r="C2059" s="50">
        <v>26.806</v>
      </c>
      <c r="D2059" s="50">
        <v>1792.0</v>
      </c>
      <c r="E2059" s="51">
        <f t="shared" si="1"/>
        <v>0.01564808851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</row>
    <row r="2060" ht="15.75" customHeight="1">
      <c r="A2060" s="49">
        <v>44585.62533333333</v>
      </c>
      <c r="B2060" s="50">
        <v>32.0</v>
      </c>
      <c r="C2060" s="50">
        <v>26.393</v>
      </c>
      <c r="D2060" s="50">
        <v>1284.0</v>
      </c>
      <c r="E2060" s="51">
        <f t="shared" si="1"/>
        <v>-0.01540699843</v>
      </c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</row>
    <row r="2061" ht="15.75" customHeight="1">
      <c r="A2061" s="49">
        <v>44586.62533333333</v>
      </c>
      <c r="B2061" s="50">
        <v>32.5</v>
      </c>
      <c r="C2061" s="50">
        <v>26.806</v>
      </c>
      <c r="D2061" s="50">
        <v>994.0</v>
      </c>
      <c r="E2061" s="51">
        <f t="shared" si="1"/>
        <v>0.01564808851</v>
      </c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</row>
    <row r="2062" ht="15.75" customHeight="1">
      <c r="A2062" s="49">
        <v>44587.62533333333</v>
      </c>
      <c r="B2062" s="50">
        <v>32.2</v>
      </c>
      <c r="C2062" s="50">
        <v>26.558</v>
      </c>
      <c r="D2062" s="50">
        <v>415.0</v>
      </c>
      <c r="E2062" s="51">
        <f t="shared" si="1"/>
        <v>-0.009251660076</v>
      </c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</row>
    <row r="2063" ht="15.75" customHeight="1">
      <c r="A2063" s="49">
        <v>44588.62533333333</v>
      </c>
      <c r="B2063" s="50">
        <v>32.29</v>
      </c>
      <c r="C2063" s="50">
        <v>26.633</v>
      </c>
      <c r="D2063" s="50">
        <v>1701.0</v>
      </c>
      <c r="E2063" s="51">
        <f t="shared" si="1"/>
        <v>0.002824007832</v>
      </c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</row>
    <row r="2064" ht="15.75" customHeight="1">
      <c r="A2064" s="49">
        <v>44589.62533333333</v>
      </c>
      <c r="B2064" s="50">
        <v>31.89</v>
      </c>
      <c r="C2064" s="50">
        <v>26.303</v>
      </c>
      <c r="D2064" s="50">
        <v>609.0</v>
      </c>
      <c r="E2064" s="51">
        <f t="shared" si="1"/>
        <v>-0.01239064319</v>
      </c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</row>
    <row r="2065" ht="15.75" customHeight="1">
      <c r="A2065" s="49">
        <v>44592.62533333333</v>
      </c>
      <c r="B2065" s="50">
        <v>31.9</v>
      </c>
      <c r="C2065" s="50">
        <v>26.311</v>
      </c>
      <c r="D2065" s="50">
        <v>811.0</v>
      </c>
      <c r="E2065" s="51">
        <f t="shared" si="1"/>
        <v>0.0003041478158</v>
      </c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</row>
    <row r="2066" ht="15.75" customHeight="1">
      <c r="A2066" s="49">
        <v>44593.62533333333</v>
      </c>
      <c r="B2066" s="50">
        <v>31.78</v>
      </c>
      <c r="C2066" s="50">
        <v>26.212</v>
      </c>
      <c r="D2066" s="50">
        <v>7106.0</v>
      </c>
      <c r="E2066" s="51">
        <f t="shared" si="1"/>
        <v>-0.003762684809</v>
      </c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</row>
    <row r="2067" ht="15.75" customHeight="1">
      <c r="A2067" s="49">
        <v>44594.62533333333</v>
      </c>
      <c r="B2067" s="50">
        <v>31.78</v>
      </c>
      <c r="C2067" s="50">
        <v>26.212</v>
      </c>
      <c r="D2067" s="50">
        <v>0.0</v>
      </c>
      <c r="E2067" s="51">
        <f t="shared" si="1"/>
        <v>0</v>
      </c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</row>
    <row r="2068" ht="15.75" customHeight="1">
      <c r="A2068" s="49">
        <v>44595.62533333333</v>
      </c>
      <c r="B2068" s="50">
        <v>31.25</v>
      </c>
      <c r="C2068" s="50">
        <v>25.775</v>
      </c>
      <c r="D2068" s="50">
        <v>759.0</v>
      </c>
      <c r="E2068" s="51">
        <f t="shared" si="1"/>
        <v>-0.0166717534</v>
      </c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</row>
    <row r="2069" ht="15.75" customHeight="1">
      <c r="A2069" s="49">
        <v>44596.62533333333</v>
      </c>
      <c r="B2069" s="50">
        <v>31.4</v>
      </c>
      <c r="C2069" s="50">
        <v>25.899</v>
      </c>
      <c r="D2069" s="50">
        <v>1943.0</v>
      </c>
      <c r="E2069" s="51">
        <f t="shared" si="1"/>
        <v>0.00481086324</v>
      </c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</row>
    <row r="2070" ht="15.75" customHeight="1">
      <c r="A2070" s="49">
        <v>44599.62533333333</v>
      </c>
      <c r="B2070" s="50">
        <v>31.01</v>
      </c>
      <c r="C2070" s="50">
        <v>25.577</v>
      </c>
      <c r="D2070" s="50">
        <v>3089.0</v>
      </c>
      <c r="E2070" s="51">
        <f t="shared" si="1"/>
        <v>-0.01243291247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</row>
    <row r="2071" ht="15.75" customHeight="1">
      <c r="A2071" s="49">
        <v>44600.62533333333</v>
      </c>
      <c r="B2071" s="50">
        <v>30.9</v>
      </c>
      <c r="C2071" s="50">
        <v>25.486</v>
      </c>
      <c r="D2071" s="50">
        <v>1856.0</v>
      </c>
      <c r="E2071" s="51">
        <f t="shared" si="1"/>
        <v>-0.003557884036</v>
      </c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</row>
    <row r="2072" ht="15.75" customHeight="1">
      <c r="A2072" s="49">
        <v>44601.62533333333</v>
      </c>
      <c r="B2072" s="50">
        <v>30.9</v>
      </c>
      <c r="C2072" s="50">
        <v>25.486</v>
      </c>
      <c r="D2072" s="50">
        <v>18684.0</v>
      </c>
      <c r="E2072" s="51">
        <f t="shared" si="1"/>
        <v>0</v>
      </c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</row>
    <row r="2073" ht="15.75" customHeight="1">
      <c r="A2073" s="49">
        <v>44602.62533333333</v>
      </c>
      <c r="B2073" s="50">
        <v>31.0</v>
      </c>
      <c r="C2073" s="50">
        <v>25.569</v>
      </c>
      <c r="D2073" s="50">
        <v>1676.0</v>
      </c>
      <c r="E2073" s="51">
        <f t="shared" si="1"/>
        <v>0.003256689947</v>
      </c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</row>
    <row r="2074" ht="15.75" customHeight="1">
      <c r="A2074" s="49">
        <v>44603.62533333333</v>
      </c>
      <c r="B2074" s="50">
        <v>31.0</v>
      </c>
      <c r="C2074" s="50">
        <v>25.569</v>
      </c>
      <c r="D2074" s="50">
        <v>206.0</v>
      </c>
      <c r="E2074" s="51">
        <f t="shared" si="1"/>
        <v>0</v>
      </c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</row>
    <row r="2075" ht="15.75" customHeight="1">
      <c r="A2075" s="49">
        <v>44606.62533333333</v>
      </c>
      <c r="B2075" s="50">
        <v>31.0</v>
      </c>
      <c r="C2075" s="50">
        <v>25.569</v>
      </c>
      <c r="D2075" s="50">
        <v>8581.0</v>
      </c>
      <c r="E2075" s="51">
        <f t="shared" si="1"/>
        <v>0</v>
      </c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</row>
    <row r="2076" ht="15.75" customHeight="1">
      <c r="A2076" s="49">
        <v>44607.62533333333</v>
      </c>
      <c r="B2076" s="50">
        <v>30.8</v>
      </c>
      <c r="C2076" s="50">
        <v>25.404</v>
      </c>
      <c r="D2076" s="50">
        <v>5388.0</v>
      </c>
      <c r="E2076" s="51">
        <f t="shared" si="1"/>
        <v>-0.006453126833</v>
      </c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</row>
    <row r="2077" ht="15.75" customHeight="1">
      <c r="A2077" s="49">
        <v>44608.62533333333</v>
      </c>
      <c r="B2077" s="50">
        <v>31.2</v>
      </c>
      <c r="C2077" s="50">
        <v>25.734</v>
      </c>
      <c r="D2077" s="50">
        <v>1049.0</v>
      </c>
      <c r="E2077" s="51">
        <f t="shared" si="1"/>
        <v>0.0129900803</v>
      </c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</row>
    <row r="2078" ht="15.75" customHeight="1">
      <c r="A2078" s="49">
        <v>44609.62533333333</v>
      </c>
      <c r="B2078" s="50">
        <v>31.49</v>
      </c>
      <c r="C2078" s="50">
        <v>25.973</v>
      </c>
      <c r="D2078" s="50">
        <v>236.0</v>
      </c>
      <c r="E2078" s="51">
        <f t="shared" si="1"/>
        <v>0.009287324163</v>
      </c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</row>
    <row r="2079" ht="15.75" customHeight="1">
      <c r="A2079" s="49">
        <v>44610.62533333333</v>
      </c>
      <c r="B2079" s="50">
        <v>31.4</v>
      </c>
      <c r="C2079" s="50">
        <v>25.899</v>
      </c>
      <c r="D2079" s="50">
        <v>1350.0</v>
      </c>
      <c r="E2079" s="51">
        <f t="shared" si="1"/>
        <v>-0.00284911254</v>
      </c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</row>
    <row r="2080" ht="15.75" customHeight="1">
      <c r="A2080" s="49">
        <v>44613.62533333333</v>
      </c>
      <c r="B2080" s="50">
        <v>31.4</v>
      </c>
      <c r="C2080" s="50">
        <v>25.899</v>
      </c>
      <c r="D2080" s="50">
        <v>865.0</v>
      </c>
      <c r="E2080" s="51">
        <f t="shared" si="1"/>
        <v>0</v>
      </c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</row>
    <row r="2081" ht="15.75" customHeight="1">
      <c r="A2081" s="49">
        <v>44614.62533333333</v>
      </c>
      <c r="B2081" s="50">
        <v>31.0</v>
      </c>
      <c r="C2081" s="50">
        <v>25.569</v>
      </c>
      <c r="D2081" s="50">
        <v>394.0</v>
      </c>
      <c r="E2081" s="51">
        <f t="shared" si="1"/>
        <v>-0.0127418047</v>
      </c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</row>
    <row r="2082" ht="15.75" customHeight="1">
      <c r="A2082" s="49">
        <v>44615.62533333333</v>
      </c>
      <c r="B2082" s="50">
        <v>31.0</v>
      </c>
      <c r="C2082" s="50">
        <v>25.569</v>
      </c>
      <c r="D2082" s="50">
        <v>124.0</v>
      </c>
      <c r="E2082" s="51">
        <f t="shared" si="1"/>
        <v>0</v>
      </c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</row>
    <row r="2083" ht="15.75" customHeight="1">
      <c r="A2083" s="49">
        <v>44616.62533333333</v>
      </c>
      <c r="B2083" s="50">
        <v>31.0</v>
      </c>
      <c r="C2083" s="50">
        <v>25.569</v>
      </c>
      <c r="D2083" s="50">
        <v>669.0</v>
      </c>
      <c r="E2083" s="51">
        <f t="shared" si="1"/>
        <v>0</v>
      </c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</row>
    <row r="2084" ht="15.75" customHeight="1">
      <c r="A2084" s="49">
        <v>44617.62533333333</v>
      </c>
      <c r="B2084" s="50">
        <v>31.0</v>
      </c>
      <c r="C2084" s="50">
        <v>25.569</v>
      </c>
      <c r="D2084" s="50">
        <v>363.0</v>
      </c>
      <c r="E2084" s="51">
        <f t="shared" si="1"/>
        <v>0</v>
      </c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</row>
    <row r="2085" ht="15.75" customHeight="1">
      <c r="A2085" s="49">
        <v>44620.62533333333</v>
      </c>
      <c r="B2085" s="50">
        <v>31.0</v>
      </c>
      <c r="C2085" s="50">
        <v>25.569</v>
      </c>
      <c r="D2085" s="50">
        <v>472.0</v>
      </c>
      <c r="E2085" s="51">
        <f t="shared" si="1"/>
        <v>0</v>
      </c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</row>
    <row r="2086" ht="15.75" customHeight="1">
      <c r="A2086" s="49">
        <v>44621.62533333333</v>
      </c>
      <c r="B2086" s="50">
        <v>31.0</v>
      </c>
      <c r="C2086" s="50">
        <v>25.569</v>
      </c>
      <c r="D2086" s="50">
        <v>1680.0</v>
      </c>
      <c r="E2086" s="51">
        <f t="shared" si="1"/>
        <v>0</v>
      </c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</row>
    <row r="2087" ht="15.75" customHeight="1">
      <c r="A2087" s="49">
        <v>44622.62533333333</v>
      </c>
      <c r="B2087" s="50">
        <v>31.0</v>
      </c>
      <c r="C2087" s="50">
        <v>25.569</v>
      </c>
      <c r="D2087" s="50">
        <v>0.0</v>
      </c>
      <c r="E2087" s="51">
        <f t="shared" si="1"/>
        <v>0</v>
      </c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</row>
    <row r="2088" ht="15.75" customHeight="1">
      <c r="A2088" s="49">
        <v>44623.62533333333</v>
      </c>
      <c r="B2088" s="50">
        <v>31.0</v>
      </c>
      <c r="C2088" s="50">
        <v>25.569</v>
      </c>
      <c r="D2088" s="50">
        <v>0.0</v>
      </c>
      <c r="E2088" s="51">
        <f t="shared" si="1"/>
        <v>0</v>
      </c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</row>
    <row r="2089" ht="15.75" customHeight="1">
      <c r="A2089" s="49">
        <v>44624.62533333333</v>
      </c>
      <c r="B2089" s="50">
        <v>31.0</v>
      </c>
      <c r="C2089" s="50">
        <v>25.569</v>
      </c>
      <c r="D2089" s="50">
        <v>248.0</v>
      </c>
      <c r="E2089" s="51">
        <f t="shared" si="1"/>
        <v>0</v>
      </c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</row>
    <row r="2090" ht="15.75" customHeight="1">
      <c r="A2090" s="49">
        <v>44627.62533333333</v>
      </c>
      <c r="B2090" s="50">
        <v>31.0</v>
      </c>
      <c r="C2090" s="50">
        <v>25.569</v>
      </c>
      <c r="D2090" s="50">
        <v>17508.0</v>
      </c>
      <c r="E2090" s="51">
        <f t="shared" si="1"/>
        <v>0</v>
      </c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</row>
    <row r="2091" ht="15.75" customHeight="1">
      <c r="A2091" s="49">
        <v>44628.62533333333</v>
      </c>
      <c r="B2091" s="50">
        <v>30.8</v>
      </c>
      <c r="C2091" s="50">
        <v>25.404</v>
      </c>
      <c r="D2091" s="50">
        <v>1987.0</v>
      </c>
      <c r="E2091" s="51">
        <f t="shared" si="1"/>
        <v>-0.006453126833</v>
      </c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</row>
    <row r="2092" ht="15.75" customHeight="1">
      <c r="A2092" s="49">
        <v>44629.62533333333</v>
      </c>
      <c r="B2092" s="50">
        <v>30.75</v>
      </c>
      <c r="C2092" s="50">
        <v>25.362</v>
      </c>
      <c r="D2092" s="50">
        <v>122.0</v>
      </c>
      <c r="E2092" s="51">
        <f t="shared" si="1"/>
        <v>-0.001653282948</v>
      </c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</row>
    <row r="2093" ht="15.75" customHeight="1">
      <c r="A2093" s="49">
        <v>44630.62533333333</v>
      </c>
      <c r="B2093" s="50">
        <v>30.75</v>
      </c>
      <c r="C2093" s="50">
        <v>25.362</v>
      </c>
      <c r="D2093" s="50">
        <v>957.0</v>
      </c>
      <c r="E2093" s="51">
        <f t="shared" si="1"/>
        <v>0</v>
      </c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</row>
    <row r="2094" ht="15.75" customHeight="1">
      <c r="A2094" s="49">
        <v>44631.62533333333</v>
      </c>
      <c r="B2094" s="50">
        <v>30.75</v>
      </c>
      <c r="C2094" s="50">
        <v>25.362</v>
      </c>
      <c r="D2094" s="50">
        <v>861.0</v>
      </c>
      <c r="E2094" s="51">
        <f t="shared" si="1"/>
        <v>0</v>
      </c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</row>
    <row r="2095" ht="15.75" customHeight="1">
      <c r="A2095" s="49">
        <v>44634.62533333333</v>
      </c>
      <c r="B2095" s="50">
        <v>30.65</v>
      </c>
      <c r="C2095" s="50">
        <v>25.28</v>
      </c>
      <c r="D2095" s="50">
        <v>631.0</v>
      </c>
      <c r="E2095" s="51">
        <f t="shared" si="1"/>
        <v>-0.003233183503</v>
      </c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</row>
    <row r="2096" ht="15.75" customHeight="1">
      <c r="A2096" s="49">
        <v>44635.62533333333</v>
      </c>
      <c r="B2096" s="50">
        <v>30.75</v>
      </c>
      <c r="C2096" s="50">
        <v>25.362</v>
      </c>
      <c r="D2096" s="50">
        <v>1727.0</v>
      </c>
      <c r="E2096" s="51">
        <f t="shared" si="1"/>
        <v>0.003243670886</v>
      </c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</row>
    <row r="2097" ht="15.75" customHeight="1">
      <c r="A2097" s="49">
        <v>44636.62533333333</v>
      </c>
      <c r="B2097" s="50">
        <v>30.7</v>
      </c>
      <c r="C2097" s="50">
        <v>25.321</v>
      </c>
      <c r="D2097" s="50">
        <v>181870.0</v>
      </c>
      <c r="E2097" s="51">
        <f t="shared" si="1"/>
        <v>-0.001616591751</v>
      </c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</row>
    <row r="2098" ht="15.75" customHeight="1">
      <c r="A2098" s="49">
        <v>44637.62533333333</v>
      </c>
      <c r="B2098" s="50">
        <v>30.7</v>
      </c>
      <c r="C2098" s="50">
        <v>25.321</v>
      </c>
      <c r="D2098" s="50">
        <v>1145.0</v>
      </c>
      <c r="E2098" s="51">
        <f t="shared" si="1"/>
        <v>0</v>
      </c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</row>
    <row r="2099" ht="15.75" customHeight="1">
      <c r="A2099" s="49">
        <v>44638.62533333333</v>
      </c>
      <c r="B2099" s="50">
        <v>30.7</v>
      </c>
      <c r="C2099" s="50">
        <v>25.321</v>
      </c>
      <c r="D2099" s="50">
        <v>100.0</v>
      </c>
      <c r="E2099" s="51">
        <f t="shared" si="1"/>
        <v>0</v>
      </c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</row>
    <row r="2100" ht="15.75" customHeight="1">
      <c r="A2100" s="49">
        <v>44641.62533333333</v>
      </c>
      <c r="B2100" s="50">
        <v>30.5</v>
      </c>
      <c r="C2100" s="50">
        <v>25.156</v>
      </c>
      <c r="D2100" s="50">
        <v>9717.0</v>
      </c>
      <c r="E2100" s="51">
        <f t="shared" si="1"/>
        <v>-0.006516330319</v>
      </c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</row>
    <row r="2101" ht="15.75" customHeight="1">
      <c r="A2101" s="49">
        <v>44642.62533333333</v>
      </c>
      <c r="B2101" s="50">
        <v>30.5</v>
      </c>
      <c r="C2101" s="50">
        <v>25.156</v>
      </c>
      <c r="D2101" s="50">
        <v>8489.0</v>
      </c>
      <c r="E2101" s="51">
        <f t="shared" si="1"/>
        <v>0</v>
      </c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</row>
    <row r="2102" ht="15.75" customHeight="1">
      <c r="A2102" s="49">
        <v>44643.62533333333</v>
      </c>
      <c r="B2102" s="50">
        <v>30.5</v>
      </c>
      <c r="C2102" s="50">
        <v>25.156</v>
      </c>
      <c r="D2102" s="50">
        <v>1528.0</v>
      </c>
      <c r="E2102" s="51">
        <f t="shared" si="1"/>
        <v>0</v>
      </c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</row>
    <row r="2103" ht="15.75" customHeight="1">
      <c r="A2103" s="49">
        <v>44644.62533333333</v>
      </c>
      <c r="B2103" s="50">
        <v>30.4</v>
      </c>
      <c r="C2103" s="50">
        <v>25.074</v>
      </c>
      <c r="D2103" s="50">
        <v>4348.0</v>
      </c>
      <c r="E2103" s="51">
        <f t="shared" si="1"/>
        <v>-0.003259659723</v>
      </c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</row>
    <row r="2104" ht="15.75" customHeight="1">
      <c r="A2104" s="49">
        <v>44645.62533333333</v>
      </c>
      <c r="B2104" s="50">
        <v>30.7</v>
      </c>
      <c r="C2104" s="50">
        <v>25.321</v>
      </c>
      <c r="D2104" s="50">
        <v>896.0</v>
      </c>
      <c r="E2104" s="51">
        <f t="shared" si="1"/>
        <v>0.009850841509</v>
      </c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</row>
    <row r="2105" ht="15.75" customHeight="1">
      <c r="A2105" s="49">
        <v>44648.62533333333</v>
      </c>
      <c r="B2105" s="50">
        <v>30.4</v>
      </c>
      <c r="C2105" s="50">
        <v>25.074</v>
      </c>
      <c r="D2105" s="50">
        <v>4314.0</v>
      </c>
      <c r="E2105" s="51">
        <f t="shared" si="1"/>
        <v>-0.009754749023</v>
      </c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</row>
    <row r="2106" ht="15.75" customHeight="1">
      <c r="A2106" s="49">
        <v>44649.62533333333</v>
      </c>
      <c r="B2106" s="50">
        <v>30.4</v>
      </c>
      <c r="C2106" s="50">
        <v>25.074</v>
      </c>
      <c r="D2106" s="50">
        <v>2752.0</v>
      </c>
      <c r="E2106" s="51">
        <f t="shared" si="1"/>
        <v>0</v>
      </c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</row>
    <row r="2107" ht="15.75" customHeight="1">
      <c r="A2107" s="49">
        <v>44650.62533333333</v>
      </c>
      <c r="B2107" s="50">
        <v>30.35</v>
      </c>
      <c r="C2107" s="50">
        <v>25.033</v>
      </c>
      <c r="D2107" s="50">
        <v>106.0</v>
      </c>
      <c r="E2107" s="51">
        <f t="shared" si="1"/>
        <v>-0.001635159927</v>
      </c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</row>
    <row r="2108" ht="15.75" customHeight="1">
      <c r="A2108" s="49">
        <v>44651.62533333333</v>
      </c>
      <c r="B2108" s="50">
        <v>31.4</v>
      </c>
      <c r="C2108" s="50">
        <v>25.899</v>
      </c>
      <c r="D2108" s="50">
        <v>4000.0</v>
      </c>
      <c r="E2108" s="51">
        <f t="shared" si="1"/>
        <v>0.03459433548</v>
      </c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</row>
    <row r="2109" ht="15.75" customHeight="1">
      <c r="A2109" s="49">
        <v>44652.62533333333</v>
      </c>
      <c r="B2109" s="50">
        <v>31.2</v>
      </c>
      <c r="C2109" s="50">
        <v>25.734</v>
      </c>
      <c r="D2109" s="50">
        <v>969.0</v>
      </c>
      <c r="E2109" s="51">
        <f t="shared" si="1"/>
        <v>-0.006370902351</v>
      </c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</row>
    <row r="2110" ht="15.75" customHeight="1">
      <c r="A2110" s="49">
        <v>44655.62533333333</v>
      </c>
      <c r="B2110" s="50">
        <v>33.07</v>
      </c>
      <c r="C2110" s="50">
        <v>27.276</v>
      </c>
      <c r="D2110" s="50">
        <v>7911.0</v>
      </c>
      <c r="E2110" s="51">
        <f t="shared" si="1"/>
        <v>0.05992072744</v>
      </c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</row>
    <row r="2111" ht="15.75" customHeight="1">
      <c r="A2111" s="49">
        <v>44656.62533333333</v>
      </c>
      <c r="B2111" s="50">
        <v>33.0</v>
      </c>
      <c r="C2111" s="50">
        <v>27.218</v>
      </c>
      <c r="D2111" s="50">
        <v>46076.0</v>
      </c>
      <c r="E2111" s="51">
        <f t="shared" si="1"/>
        <v>-0.002126411497</v>
      </c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</row>
    <row r="2112" ht="15.75" customHeight="1">
      <c r="A2112" s="49">
        <v>44657.62533333333</v>
      </c>
      <c r="B2112" s="50">
        <v>33.3</v>
      </c>
      <c r="C2112" s="50">
        <v>27.466</v>
      </c>
      <c r="D2112" s="50">
        <v>1915.0</v>
      </c>
      <c r="E2112" s="51">
        <f t="shared" si="1"/>
        <v>0.009111617312</v>
      </c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</row>
    <row r="2113" ht="15.75" customHeight="1">
      <c r="A2113" s="49">
        <v>44658.62533333333</v>
      </c>
      <c r="B2113" s="50">
        <v>33.25</v>
      </c>
      <c r="C2113" s="50">
        <v>27.424</v>
      </c>
      <c r="D2113" s="50">
        <v>170854.0</v>
      </c>
      <c r="E2113" s="51">
        <f t="shared" si="1"/>
        <v>-0.001529163329</v>
      </c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</row>
    <row r="2114" ht="15.75" customHeight="1">
      <c r="A2114" s="49">
        <v>44659.62533333333</v>
      </c>
      <c r="B2114" s="50">
        <v>33.0</v>
      </c>
      <c r="C2114" s="50">
        <v>27.218</v>
      </c>
      <c r="D2114" s="50">
        <v>4540.0</v>
      </c>
      <c r="E2114" s="51">
        <f t="shared" si="1"/>
        <v>-0.007511668611</v>
      </c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</row>
    <row r="2115" ht="15.75" customHeight="1">
      <c r="A2115" s="49">
        <v>44662.62533333333</v>
      </c>
      <c r="B2115" s="50">
        <v>33.0</v>
      </c>
      <c r="C2115" s="50">
        <v>27.218</v>
      </c>
      <c r="D2115" s="50">
        <v>2613.0</v>
      </c>
      <c r="E2115" s="51">
        <f t="shared" si="1"/>
        <v>0</v>
      </c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</row>
    <row r="2116" ht="15.75" customHeight="1">
      <c r="A2116" s="49">
        <v>44663.62533333333</v>
      </c>
      <c r="B2116" s="50">
        <v>33.0</v>
      </c>
      <c r="C2116" s="50">
        <v>27.218</v>
      </c>
      <c r="D2116" s="50">
        <v>2487.0</v>
      </c>
      <c r="E2116" s="51">
        <f t="shared" si="1"/>
        <v>0</v>
      </c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</row>
    <row r="2117" ht="15.75" customHeight="1">
      <c r="A2117" s="49">
        <v>44664.62533333333</v>
      </c>
      <c r="B2117" s="50">
        <v>33.19</v>
      </c>
      <c r="C2117" s="50">
        <v>27.375</v>
      </c>
      <c r="D2117" s="50">
        <v>2077.0</v>
      </c>
      <c r="E2117" s="51">
        <f t="shared" si="1"/>
        <v>0.005768241605</v>
      </c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</row>
    <row r="2118" ht="15.75" customHeight="1">
      <c r="A2118" s="49">
        <v>44665.62533333333</v>
      </c>
      <c r="B2118" s="50">
        <v>34.3</v>
      </c>
      <c r="C2118" s="50">
        <v>28.291</v>
      </c>
      <c r="D2118" s="50">
        <v>6911.0</v>
      </c>
      <c r="E2118" s="51">
        <f t="shared" si="1"/>
        <v>0.03346118721</v>
      </c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</row>
    <row r="2119" ht="15.75" customHeight="1">
      <c r="A2119" s="49">
        <v>44666.62533333333</v>
      </c>
      <c r="B2119" s="50">
        <v>34.5</v>
      </c>
      <c r="C2119" s="50">
        <v>28.455</v>
      </c>
      <c r="D2119" s="50">
        <v>4648.0</v>
      </c>
      <c r="E2119" s="51">
        <f t="shared" si="1"/>
        <v>0.00579689654</v>
      </c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</row>
    <row r="2120" ht="15.75" customHeight="1">
      <c r="A2120" s="49">
        <v>44669.62533333333</v>
      </c>
      <c r="B2120" s="50">
        <v>34.6</v>
      </c>
      <c r="C2120" s="50">
        <v>28.538</v>
      </c>
      <c r="D2120" s="50">
        <v>255084.0</v>
      </c>
      <c r="E2120" s="51">
        <f t="shared" si="1"/>
        <v>0.002916886312</v>
      </c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</row>
    <row r="2121" ht="15.75" customHeight="1">
      <c r="A2121" s="49">
        <v>44670.62533333333</v>
      </c>
      <c r="B2121" s="50">
        <v>30.99</v>
      </c>
      <c r="C2121" s="50">
        <v>28.121</v>
      </c>
      <c r="D2121" s="50">
        <v>3751.0</v>
      </c>
      <c r="E2121" s="51">
        <f t="shared" si="1"/>
        <v>-0.01461209615</v>
      </c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</row>
    <row r="2122" ht="15.75" customHeight="1">
      <c r="A2122" s="49">
        <v>44671.62533333333</v>
      </c>
      <c r="B2122" s="50">
        <v>30.79</v>
      </c>
      <c r="C2122" s="50">
        <v>27.939</v>
      </c>
      <c r="D2122" s="50">
        <v>857.0</v>
      </c>
      <c r="E2122" s="51">
        <f t="shared" si="1"/>
        <v>-0.006472031578</v>
      </c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</row>
    <row r="2123" ht="15.75" customHeight="1">
      <c r="A2123" s="49">
        <v>44672.62533333333</v>
      </c>
      <c r="B2123" s="50">
        <v>30.5</v>
      </c>
      <c r="C2123" s="50">
        <v>27.676</v>
      </c>
      <c r="D2123" s="50">
        <v>3479.0</v>
      </c>
      <c r="E2123" s="51">
        <f t="shared" si="1"/>
        <v>-0.009413364831</v>
      </c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</row>
    <row r="2124" ht="15.75" customHeight="1">
      <c r="A2124" s="49">
        <v>44673.62533333333</v>
      </c>
      <c r="B2124" s="50">
        <v>30.5</v>
      </c>
      <c r="C2124" s="50">
        <v>27.676</v>
      </c>
      <c r="D2124" s="50">
        <v>55894.0</v>
      </c>
      <c r="E2124" s="51">
        <f t="shared" si="1"/>
        <v>0</v>
      </c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</row>
    <row r="2125" ht="15.75" customHeight="1">
      <c r="A2125" s="49">
        <v>44676.62533333333</v>
      </c>
      <c r="B2125" s="50">
        <v>30.5</v>
      </c>
      <c r="C2125" s="50">
        <v>27.676</v>
      </c>
      <c r="D2125" s="50">
        <v>3288.0</v>
      </c>
      <c r="E2125" s="51">
        <f t="shared" si="1"/>
        <v>0</v>
      </c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</row>
    <row r="2126" ht="15.75" customHeight="1">
      <c r="A2126" s="49">
        <v>44677.62533333333</v>
      </c>
      <c r="B2126" s="50">
        <v>30.5</v>
      </c>
      <c r="C2126" s="50">
        <v>27.676</v>
      </c>
      <c r="D2126" s="50">
        <v>6606.0</v>
      </c>
      <c r="E2126" s="51">
        <f t="shared" si="1"/>
        <v>0</v>
      </c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</row>
    <row r="2127" ht="15.75" customHeight="1">
      <c r="A2127" s="49">
        <v>44678.62533333333</v>
      </c>
      <c r="B2127" s="50">
        <v>30.5</v>
      </c>
      <c r="C2127" s="50">
        <v>27.676</v>
      </c>
      <c r="D2127" s="50">
        <v>2633.0</v>
      </c>
      <c r="E2127" s="51">
        <f t="shared" si="1"/>
        <v>0</v>
      </c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</row>
    <row r="2128" ht="15.75" customHeight="1">
      <c r="A2128" s="49">
        <v>44679.62533333333</v>
      </c>
      <c r="B2128" s="50">
        <v>31.0</v>
      </c>
      <c r="C2128" s="50">
        <v>28.13</v>
      </c>
      <c r="D2128" s="50">
        <v>722.0</v>
      </c>
      <c r="E2128" s="51">
        <f t="shared" si="1"/>
        <v>0.01640410464</v>
      </c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</row>
    <row r="2129" ht="15.75" customHeight="1">
      <c r="A2129" s="49">
        <v>44680.62533333333</v>
      </c>
      <c r="B2129" s="50">
        <v>31.0</v>
      </c>
      <c r="C2129" s="50">
        <v>28.13</v>
      </c>
      <c r="D2129" s="50">
        <v>1363.0</v>
      </c>
      <c r="E2129" s="51">
        <f t="shared" si="1"/>
        <v>0</v>
      </c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</row>
    <row r="2130" ht="15.75" customHeight="1">
      <c r="A2130" s="49">
        <v>44685.62533333333</v>
      </c>
      <c r="B2130" s="50">
        <v>30.98</v>
      </c>
      <c r="C2130" s="50">
        <v>28.111</v>
      </c>
      <c r="D2130" s="50">
        <v>1496.0</v>
      </c>
      <c r="E2130" s="51">
        <f t="shared" si="1"/>
        <v>-0.0006754354781</v>
      </c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</row>
    <row r="2131" ht="15.75" customHeight="1">
      <c r="A2131" s="49">
        <v>44686.62533333333</v>
      </c>
      <c r="B2131" s="50">
        <v>30.5</v>
      </c>
      <c r="C2131" s="50">
        <v>27.676</v>
      </c>
      <c r="D2131" s="50">
        <v>1148.0</v>
      </c>
      <c r="E2131" s="51">
        <f t="shared" si="1"/>
        <v>-0.01547436946</v>
      </c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</row>
    <row r="2132" ht="15.75" customHeight="1">
      <c r="A2132" s="49">
        <v>44687.62533333333</v>
      </c>
      <c r="B2132" s="50">
        <v>30.5</v>
      </c>
      <c r="C2132" s="50">
        <v>27.676</v>
      </c>
      <c r="D2132" s="50">
        <v>6305.0</v>
      </c>
      <c r="E2132" s="51">
        <f t="shared" si="1"/>
        <v>0</v>
      </c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</row>
    <row r="2133" ht="15.75" customHeight="1">
      <c r="A2133" s="49">
        <v>44690.62533333333</v>
      </c>
      <c r="B2133" s="50">
        <v>30.81</v>
      </c>
      <c r="C2133" s="50">
        <v>27.957</v>
      </c>
      <c r="D2133" s="50">
        <v>259.0</v>
      </c>
      <c r="E2133" s="51">
        <f t="shared" si="1"/>
        <v>0.01015320133</v>
      </c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</row>
    <row r="2134" ht="15.75" customHeight="1">
      <c r="A2134" s="49">
        <v>44691.62533333333</v>
      </c>
      <c r="B2134" s="50">
        <v>30.55</v>
      </c>
      <c r="C2134" s="50">
        <v>27.721</v>
      </c>
      <c r="D2134" s="50">
        <v>2128.0</v>
      </c>
      <c r="E2134" s="51">
        <f t="shared" si="1"/>
        <v>-0.008441535215</v>
      </c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</row>
    <row r="2135" ht="15.75" customHeight="1">
      <c r="A2135" s="49">
        <v>44692.62533333333</v>
      </c>
      <c r="B2135" s="50">
        <v>30.5</v>
      </c>
      <c r="C2135" s="50">
        <v>27.676</v>
      </c>
      <c r="D2135" s="50">
        <v>6277.0</v>
      </c>
      <c r="E2135" s="51">
        <f t="shared" si="1"/>
        <v>-0.001623318062</v>
      </c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</row>
    <row r="2136" ht="15.75" customHeight="1">
      <c r="A2136" s="49">
        <v>44693.62533333333</v>
      </c>
      <c r="B2136" s="50">
        <v>30.5</v>
      </c>
      <c r="C2136" s="50">
        <v>27.676</v>
      </c>
      <c r="D2136" s="50">
        <v>2434.0</v>
      </c>
      <c r="E2136" s="51">
        <f t="shared" si="1"/>
        <v>0</v>
      </c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</row>
    <row r="2137" ht="15.75" customHeight="1">
      <c r="A2137" s="49">
        <v>44694.62533333333</v>
      </c>
      <c r="B2137" s="50">
        <v>30.75</v>
      </c>
      <c r="C2137" s="50">
        <v>27.903</v>
      </c>
      <c r="D2137" s="50">
        <v>2041.0</v>
      </c>
      <c r="E2137" s="51">
        <f t="shared" si="1"/>
        <v>0.00820205232</v>
      </c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</row>
    <row r="2138" ht="15.75" customHeight="1">
      <c r="A2138" s="49">
        <v>44697.62533333333</v>
      </c>
      <c r="B2138" s="50">
        <v>30.51</v>
      </c>
      <c r="C2138" s="50">
        <v>27.685</v>
      </c>
      <c r="D2138" s="50">
        <v>2045.0</v>
      </c>
      <c r="E2138" s="51">
        <f t="shared" si="1"/>
        <v>-0.007812779988</v>
      </c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</row>
    <row r="2139" ht="15.75" customHeight="1">
      <c r="A2139" s="49">
        <v>44698.62533333333</v>
      </c>
      <c r="B2139" s="50">
        <v>30.6</v>
      </c>
      <c r="C2139" s="50">
        <v>27.767</v>
      </c>
      <c r="D2139" s="50">
        <v>5540.0</v>
      </c>
      <c r="E2139" s="51">
        <f t="shared" si="1"/>
        <v>0.002961892722</v>
      </c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</row>
    <row r="2140" ht="15.75" customHeight="1">
      <c r="A2140" s="49">
        <v>44699.62533333333</v>
      </c>
      <c r="B2140" s="50">
        <v>30.95</v>
      </c>
      <c r="C2140" s="50">
        <v>28.084</v>
      </c>
      <c r="D2140" s="50">
        <v>2146.0</v>
      </c>
      <c r="E2140" s="51">
        <f t="shared" si="1"/>
        <v>0.01141642957</v>
      </c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</row>
    <row r="2141" ht="15.75" customHeight="1">
      <c r="A2141" s="49">
        <v>44700.62533333333</v>
      </c>
      <c r="B2141" s="50">
        <v>31.38</v>
      </c>
      <c r="C2141" s="50">
        <v>28.474</v>
      </c>
      <c r="D2141" s="50">
        <v>1241.0</v>
      </c>
      <c r="E2141" s="51">
        <f t="shared" si="1"/>
        <v>0.0138869107</v>
      </c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</row>
    <row r="2142" ht="15.75" customHeight="1">
      <c r="A2142" s="49">
        <v>44701.62533333333</v>
      </c>
      <c r="B2142" s="50">
        <v>31.2</v>
      </c>
      <c r="C2142" s="50">
        <v>28.311</v>
      </c>
      <c r="D2142" s="50">
        <v>1870.0</v>
      </c>
      <c r="E2142" s="51">
        <f t="shared" si="1"/>
        <v>-0.005724520615</v>
      </c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</row>
    <row r="2143" ht="15.75" customHeight="1">
      <c r="A2143" s="49">
        <v>44704.62533333333</v>
      </c>
      <c r="B2143" s="50">
        <v>31.0</v>
      </c>
      <c r="C2143" s="50">
        <v>28.13</v>
      </c>
      <c r="D2143" s="50">
        <v>529.0</v>
      </c>
      <c r="E2143" s="51">
        <f t="shared" si="1"/>
        <v>-0.006393274699</v>
      </c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</row>
    <row r="2144" ht="15.75" customHeight="1">
      <c r="A2144" s="49">
        <v>44705.62533333333</v>
      </c>
      <c r="B2144" s="50">
        <v>31.1</v>
      </c>
      <c r="C2144" s="50">
        <v>28.22</v>
      </c>
      <c r="D2144" s="50">
        <v>4800.0</v>
      </c>
      <c r="E2144" s="51">
        <f t="shared" si="1"/>
        <v>0.003199431212</v>
      </c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</row>
    <row r="2145" ht="15.75" customHeight="1">
      <c r="A2145" s="49">
        <v>44706.62533333333</v>
      </c>
      <c r="B2145" s="50">
        <v>31.7</v>
      </c>
      <c r="C2145" s="50">
        <v>28.765</v>
      </c>
      <c r="D2145" s="50">
        <v>2696.0</v>
      </c>
      <c r="E2145" s="51">
        <f t="shared" si="1"/>
        <v>0.01931254429</v>
      </c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</row>
    <row r="2146" ht="15.75" customHeight="1">
      <c r="A2146" s="49">
        <v>44707.62533333333</v>
      </c>
      <c r="B2146" s="50">
        <v>31.7</v>
      </c>
      <c r="C2146" s="50">
        <v>28.765</v>
      </c>
      <c r="D2146" s="50">
        <v>1265.0</v>
      </c>
      <c r="E2146" s="51">
        <f t="shared" si="1"/>
        <v>0</v>
      </c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</row>
    <row r="2147" ht="15.75" customHeight="1">
      <c r="A2147" s="49">
        <v>44708.62533333333</v>
      </c>
      <c r="B2147" s="50">
        <v>31.73</v>
      </c>
      <c r="C2147" s="50">
        <v>28.792</v>
      </c>
      <c r="D2147" s="50">
        <v>2185.0</v>
      </c>
      <c r="E2147" s="51">
        <f t="shared" si="1"/>
        <v>0.0009386407092</v>
      </c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</row>
    <row r="2148" ht="15.75" customHeight="1">
      <c r="A2148" s="49">
        <v>44711.62533333333</v>
      </c>
      <c r="B2148" s="50">
        <v>31.7</v>
      </c>
      <c r="C2148" s="50">
        <v>28.765</v>
      </c>
      <c r="D2148" s="50">
        <v>885.0</v>
      </c>
      <c r="E2148" s="51">
        <f t="shared" si="1"/>
        <v>-0.000937760489</v>
      </c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</row>
    <row r="2149" ht="15.75" customHeight="1">
      <c r="A2149" s="49">
        <v>44712.62533333333</v>
      </c>
      <c r="B2149" s="50">
        <v>31.8</v>
      </c>
      <c r="C2149" s="50">
        <v>28.856</v>
      </c>
      <c r="D2149" s="50">
        <v>1898.0</v>
      </c>
      <c r="E2149" s="51">
        <f t="shared" si="1"/>
        <v>0.003163566835</v>
      </c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</row>
    <row r="2150" ht="15.75" customHeight="1">
      <c r="A2150" s="49">
        <v>44713.62533333333</v>
      </c>
      <c r="B2150" s="50">
        <v>32.4</v>
      </c>
      <c r="C2150" s="50">
        <v>29.4</v>
      </c>
      <c r="D2150" s="50">
        <v>1992.0</v>
      </c>
      <c r="E2150" s="51">
        <f t="shared" si="1"/>
        <v>0.01885223177</v>
      </c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</row>
    <row r="2151" ht="15.75" customHeight="1">
      <c r="A2151" s="49">
        <v>44714.62533333333</v>
      </c>
      <c r="B2151" s="50">
        <v>32.4</v>
      </c>
      <c r="C2151" s="50">
        <v>29.4</v>
      </c>
      <c r="D2151" s="50">
        <v>1534.0</v>
      </c>
      <c r="E2151" s="51">
        <f t="shared" si="1"/>
        <v>0</v>
      </c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</row>
    <row r="2152" ht="15.75" customHeight="1">
      <c r="A2152" s="49">
        <v>44715.62533333333</v>
      </c>
      <c r="B2152" s="50">
        <v>32.2</v>
      </c>
      <c r="C2152" s="50">
        <v>29.219</v>
      </c>
      <c r="D2152" s="50">
        <v>1980.0</v>
      </c>
      <c r="E2152" s="51">
        <f t="shared" si="1"/>
        <v>-0.006156462585</v>
      </c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</row>
    <row r="2153" ht="15.75" customHeight="1">
      <c r="A2153" s="49">
        <v>44718.62533333333</v>
      </c>
      <c r="B2153" s="50">
        <v>32.25</v>
      </c>
      <c r="C2153" s="50">
        <v>29.264</v>
      </c>
      <c r="D2153" s="50">
        <v>720.0</v>
      </c>
      <c r="E2153" s="51">
        <f t="shared" si="1"/>
        <v>0.001540093775</v>
      </c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</row>
    <row r="2154" ht="15.75" customHeight="1">
      <c r="A2154" s="49">
        <v>44719.62533333333</v>
      </c>
      <c r="B2154" s="50">
        <v>32.3</v>
      </c>
      <c r="C2154" s="50">
        <v>29.309</v>
      </c>
      <c r="D2154" s="50">
        <v>6848.0</v>
      </c>
      <c r="E2154" s="51">
        <f t="shared" si="1"/>
        <v>0.001537725533</v>
      </c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</row>
    <row r="2155" ht="15.75" customHeight="1">
      <c r="A2155" s="49">
        <v>44720.62533333333</v>
      </c>
      <c r="B2155" s="50">
        <v>33.0</v>
      </c>
      <c r="C2155" s="50">
        <v>29.944</v>
      </c>
      <c r="D2155" s="50">
        <v>11409.0</v>
      </c>
      <c r="E2155" s="51">
        <f t="shared" si="1"/>
        <v>0.02166569996</v>
      </c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</row>
    <row r="2156" ht="15.75" customHeight="1">
      <c r="A2156" s="49">
        <v>44721.62533333333</v>
      </c>
      <c r="B2156" s="50">
        <v>33.2</v>
      </c>
      <c r="C2156" s="50">
        <v>30.126</v>
      </c>
      <c r="D2156" s="50">
        <v>2652.0</v>
      </c>
      <c r="E2156" s="51">
        <f t="shared" si="1"/>
        <v>0.00607801229</v>
      </c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</row>
    <row r="2157" ht="15.75" customHeight="1">
      <c r="A2157" s="49">
        <v>44722.62533333333</v>
      </c>
      <c r="B2157" s="50">
        <v>33.4</v>
      </c>
      <c r="C2157" s="50">
        <v>30.307</v>
      </c>
      <c r="D2157" s="50">
        <v>1456.0</v>
      </c>
      <c r="E2157" s="51">
        <f t="shared" si="1"/>
        <v>0.006008099316</v>
      </c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</row>
    <row r="2158" ht="15.75" customHeight="1">
      <c r="A2158" s="49">
        <v>44725.62533333333</v>
      </c>
      <c r="B2158" s="50">
        <v>33.4</v>
      </c>
      <c r="C2158" s="50">
        <v>30.307</v>
      </c>
      <c r="D2158" s="50">
        <v>1428.0</v>
      </c>
      <c r="E2158" s="51">
        <f t="shared" si="1"/>
        <v>0</v>
      </c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</row>
    <row r="2159" ht="15.75" customHeight="1">
      <c r="A2159" s="49">
        <v>44726.62533333333</v>
      </c>
      <c r="B2159" s="50">
        <v>33.9</v>
      </c>
      <c r="C2159" s="50">
        <v>30.761</v>
      </c>
      <c r="D2159" s="50">
        <v>1440.0</v>
      </c>
      <c r="E2159" s="51">
        <f t="shared" si="1"/>
        <v>0.01498003762</v>
      </c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</row>
    <row r="2160" ht="15.75" customHeight="1">
      <c r="A2160" s="49">
        <v>44727.62533333333</v>
      </c>
      <c r="B2160" s="50">
        <v>34.79</v>
      </c>
      <c r="C2160" s="50">
        <v>31.569</v>
      </c>
      <c r="D2160" s="50">
        <v>4271.0</v>
      </c>
      <c r="E2160" s="51">
        <f t="shared" si="1"/>
        <v>0.02626702643</v>
      </c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</row>
    <row r="2161" ht="15.75" customHeight="1">
      <c r="A2161" s="49">
        <v>44728.62533333333</v>
      </c>
      <c r="B2161" s="50">
        <v>36.79</v>
      </c>
      <c r="C2161" s="50">
        <v>33.384</v>
      </c>
      <c r="D2161" s="50">
        <v>14472.0</v>
      </c>
      <c r="E2161" s="51">
        <f t="shared" si="1"/>
        <v>0.05749311033</v>
      </c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</row>
    <row r="2162" ht="15.75" customHeight="1">
      <c r="A2162" s="49">
        <v>44729.62533333333</v>
      </c>
      <c r="B2162" s="50">
        <v>35.48</v>
      </c>
      <c r="C2162" s="50">
        <v>32.195</v>
      </c>
      <c r="D2162" s="50">
        <v>11038.0</v>
      </c>
      <c r="E2162" s="51">
        <f t="shared" si="1"/>
        <v>-0.03561586389</v>
      </c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</row>
    <row r="2163" ht="15.75" customHeight="1">
      <c r="A2163" s="49">
        <v>44732.62533333333</v>
      </c>
      <c r="B2163" s="50">
        <v>35.4</v>
      </c>
      <c r="C2163" s="50">
        <v>32.122</v>
      </c>
      <c r="D2163" s="50">
        <v>19.0</v>
      </c>
      <c r="E2163" s="51">
        <f t="shared" si="1"/>
        <v>-0.002267432831</v>
      </c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</row>
    <row r="2164" ht="15.75" customHeight="1">
      <c r="A2164" s="49">
        <v>44733.62533333333</v>
      </c>
      <c r="B2164" s="50">
        <v>35.4</v>
      </c>
      <c r="C2164" s="50">
        <v>32.122</v>
      </c>
      <c r="D2164" s="50">
        <v>6547.0</v>
      </c>
      <c r="E2164" s="51">
        <f t="shared" si="1"/>
        <v>0</v>
      </c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</row>
    <row r="2165" ht="15.75" customHeight="1">
      <c r="A2165" s="49">
        <v>44734.62533333333</v>
      </c>
      <c r="B2165" s="50">
        <v>36.5</v>
      </c>
      <c r="C2165" s="50">
        <v>33.12</v>
      </c>
      <c r="D2165" s="50">
        <v>10119.0</v>
      </c>
      <c r="E2165" s="51">
        <f t="shared" si="1"/>
        <v>0.03106904925</v>
      </c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</row>
    <row r="2166" ht="15.75" customHeight="1">
      <c r="A2166" s="49">
        <v>44735.62533333333</v>
      </c>
      <c r="B2166" s="50">
        <v>37.5</v>
      </c>
      <c r="C2166" s="50">
        <v>34.028</v>
      </c>
      <c r="D2166" s="50">
        <v>7654.0</v>
      </c>
      <c r="E2166" s="51">
        <f t="shared" si="1"/>
        <v>0.02741545894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</row>
    <row r="2167" ht="15.75" customHeight="1">
      <c r="A2167" s="49">
        <v>44736.62533333333</v>
      </c>
      <c r="B2167" s="50">
        <v>37.0</v>
      </c>
      <c r="C2167" s="50">
        <v>33.574</v>
      </c>
      <c r="D2167" s="50">
        <v>2105.0</v>
      </c>
      <c r="E2167" s="51">
        <f t="shared" si="1"/>
        <v>-0.01334195369</v>
      </c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</row>
    <row r="2168" ht="15.75" customHeight="1">
      <c r="A2168" s="49">
        <v>44739.62533333333</v>
      </c>
      <c r="B2168" s="50">
        <v>36.9</v>
      </c>
      <c r="C2168" s="50">
        <v>33.483</v>
      </c>
      <c r="D2168" s="50">
        <v>1669.0</v>
      </c>
      <c r="E2168" s="51">
        <f t="shared" si="1"/>
        <v>-0.00271043069</v>
      </c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</row>
    <row r="2169" ht="15.75" customHeight="1">
      <c r="A2169" s="49">
        <v>44740.62533333333</v>
      </c>
      <c r="B2169" s="50">
        <v>36.49</v>
      </c>
      <c r="C2169" s="50">
        <v>33.111</v>
      </c>
      <c r="D2169" s="50">
        <v>1680.0</v>
      </c>
      <c r="E2169" s="51">
        <f t="shared" si="1"/>
        <v>-0.01111011558</v>
      </c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</row>
    <row r="2170" ht="15.75" customHeight="1">
      <c r="A2170" s="49">
        <v>44741.62533333333</v>
      </c>
      <c r="B2170" s="50">
        <v>36.0</v>
      </c>
      <c r="C2170" s="50">
        <v>32.667</v>
      </c>
      <c r="D2170" s="50">
        <v>1201.0</v>
      </c>
      <c r="E2170" s="51">
        <f t="shared" si="1"/>
        <v>-0.01340944097</v>
      </c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</row>
    <row r="2171" ht="15.75" customHeight="1">
      <c r="A2171" s="49">
        <v>44742.62533333333</v>
      </c>
      <c r="B2171" s="50">
        <v>35.1</v>
      </c>
      <c r="C2171" s="50">
        <v>31.85</v>
      </c>
      <c r="D2171" s="50">
        <v>1533.0</v>
      </c>
      <c r="E2171" s="51">
        <f t="shared" si="1"/>
        <v>-0.02500994888</v>
      </c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</row>
    <row r="2172" ht="15.75" customHeight="1">
      <c r="A2172" s="49">
        <v>44743.62533333333</v>
      </c>
      <c r="B2172" s="50">
        <v>35.8</v>
      </c>
      <c r="C2172" s="50">
        <v>32.485</v>
      </c>
      <c r="D2172" s="50">
        <v>1907.0</v>
      </c>
      <c r="E2172" s="51">
        <f t="shared" si="1"/>
        <v>0.01993720565</v>
      </c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</row>
    <row r="2173" ht="15.75" customHeight="1">
      <c r="A2173" s="49">
        <v>44746.62533333333</v>
      </c>
      <c r="B2173" s="50">
        <v>35.8</v>
      </c>
      <c r="C2173" s="50">
        <v>32.485</v>
      </c>
      <c r="D2173" s="50">
        <v>1001.0</v>
      </c>
      <c r="E2173" s="51">
        <f t="shared" si="1"/>
        <v>0</v>
      </c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</row>
    <row r="2174" ht="15.75" customHeight="1">
      <c r="A2174" s="49">
        <v>44747.62533333333</v>
      </c>
      <c r="B2174" s="50">
        <v>35.2</v>
      </c>
      <c r="C2174" s="50">
        <v>31.941</v>
      </c>
      <c r="D2174" s="50">
        <v>922.0</v>
      </c>
      <c r="E2174" s="51">
        <f t="shared" si="1"/>
        <v>-0.01674619055</v>
      </c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</row>
    <row r="2175" ht="15.75" customHeight="1">
      <c r="A2175" s="49">
        <v>44748.62533333333</v>
      </c>
      <c r="B2175" s="50">
        <v>35.2</v>
      </c>
      <c r="C2175" s="50">
        <v>31.941</v>
      </c>
      <c r="D2175" s="50">
        <v>627.0</v>
      </c>
      <c r="E2175" s="51">
        <f t="shared" si="1"/>
        <v>0</v>
      </c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</row>
    <row r="2176" ht="15.75" customHeight="1">
      <c r="A2176" s="49">
        <v>44749.62533333333</v>
      </c>
      <c r="B2176" s="50">
        <v>35.2</v>
      </c>
      <c r="C2176" s="50">
        <v>31.941</v>
      </c>
      <c r="D2176" s="50">
        <v>3929.0</v>
      </c>
      <c r="E2176" s="51">
        <f t="shared" si="1"/>
        <v>0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</row>
    <row r="2177" ht="15.75" customHeight="1">
      <c r="A2177" s="49">
        <v>44750.62533333333</v>
      </c>
      <c r="B2177" s="50">
        <v>35.22</v>
      </c>
      <c r="C2177" s="50">
        <v>31.959</v>
      </c>
      <c r="D2177" s="50">
        <v>2373.0</v>
      </c>
      <c r="E2177" s="51">
        <f t="shared" si="1"/>
        <v>0.0005635390251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</row>
    <row r="2178" ht="15.75" customHeight="1">
      <c r="A2178" s="49">
        <v>44753.62533333333</v>
      </c>
      <c r="B2178" s="50">
        <v>35.3</v>
      </c>
      <c r="C2178" s="50">
        <v>32.031</v>
      </c>
      <c r="D2178" s="50">
        <v>1383.0</v>
      </c>
      <c r="E2178" s="51">
        <f t="shared" si="1"/>
        <v>0.002252886511</v>
      </c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</row>
    <row r="2179" ht="15.75" customHeight="1">
      <c r="A2179" s="49">
        <v>44754.62533333333</v>
      </c>
      <c r="B2179" s="50">
        <v>35.4</v>
      </c>
      <c r="C2179" s="50">
        <v>32.122</v>
      </c>
      <c r="D2179" s="50">
        <v>3363.0</v>
      </c>
      <c r="E2179" s="51">
        <f t="shared" si="1"/>
        <v>0.002840997783</v>
      </c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</row>
    <row r="2180" ht="15.75" customHeight="1">
      <c r="A2180" s="49">
        <v>44755.62533333333</v>
      </c>
      <c r="B2180" s="50">
        <v>35.4</v>
      </c>
      <c r="C2180" s="50">
        <v>32.122</v>
      </c>
      <c r="D2180" s="50">
        <v>3167.0</v>
      </c>
      <c r="E2180" s="51">
        <f t="shared" si="1"/>
        <v>0</v>
      </c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</row>
    <row r="2181" ht="15.75" customHeight="1">
      <c r="A2181" s="49">
        <v>44756.62533333333</v>
      </c>
      <c r="B2181" s="50">
        <v>35.6</v>
      </c>
      <c r="C2181" s="50">
        <v>32.304</v>
      </c>
      <c r="D2181" s="50">
        <v>1841.0</v>
      </c>
      <c r="E2181" s="51">
        <f t="shared" si="1"/>
        <v>0.005665898761</v>
      </c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</row>
    <row r="2182" ht="15.75" customHeight="1">
      <c r="A2182" s="49">
        <v>44757.62533333333</v>
      </c>
      <c r="B2182" s="50">
        <v>36.0</v>
      </c>
      <c r="C2182" s="50">
        <v>32.667</v>
      </c>
      <c r="D2182" s="50">
        <v>2972.0</v>
      </c>
      <c r="E2182" s="51">
        <f t="shared" si="1"/>
        <v>0.01123699851</v>
      </c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</row>
    <row r="2183" ht="15.75" customHeight="1">
      <c r="A2183" s="49">
        <v>44760.62533333333</v>
      </c>
      <c r="B2183" s="50">
        <v>36.0</v>
      </c>
      <c r="C2183" s="50">
        <v>32.667</v>
      </c>
      <c r="D2183" s="50">
        <v>452.0</v>
      </c>
      <c r="E2183" s="51">
        <f t="shared" si="1"/>
        <v>0</v>
      </c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</row>
    <row r="2184" ht="15.75" customHeight="1">
      <c r="A2184" s="49">
        <v>44761.62533333333</v>
      </c>
      <c r="B2184" s="50">
        <v>35.7</v>
      </c>
      <c r="C2184" s="50">
        <v>32.394</v>
      </c>
      <c r="D2184" s="50">
        <v>3331.0</v>
      </c>
      <c r="E2184" s="51">
        <f t="shared" si="1"/>
        <v>-0.008357057581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</row>
    <row r="2185" ht="15.75" customHeight="1">
      <c r="A2185" s="49">
        <v>44762.62533333333</v>
      </c>
      <c r="B2185" s="50">
        <v>36.0</v>
      </c>
      <c r="C2185" s="50">
        <v>32.667</v>
      </c>
      <c r="D2185" s="50">
        <v>741.0</v>
      </c>
      <c r="E2185" s="51">
        <f t="shared" si="1"/>
        <v>0.008427486572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</row>
    <row r="2186" ht="15.75" customHeight="1">
      <c r="A2186" s="49">
        <v>44763.62533333333</v>
      </c>
      <c r="B2186" s="50">
        <v>35.5</v>
      </c>
      <c r="C2186" s="50">
        <v>32.213</v>
      </c>
      <c r="D2186" s="50">
        <v>1997.0</v>
      </c>
      <c r="E2186" s="51">
        <f t="shared" si="1"/>
        <v>-0.01389781737</v>
      </c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</row>
    <row r="2187" ht="15.75" customHeight="1">
      <c r="A2187" s="49">
        <v>44764.62533333333</v>
      </c>
      <c r="B2187" s="50">
        <v>35.99</v>
      </c>
      <c r="C2187" s="50">
        <v>32.658</v>
      </c>
      <c r="D2187" s="50">
        <v>1892.0</v>
      </c>
      <c r="E2187" s="51">
        <f t="shared" si="1"/>
        <v>0.01381429858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</row>
    <row r="2188" ht="15.75" customHeight="1">
      <c r="A2188" s="49">
        <v>44768.62533333333</v>
      </c>
      <c r="B2188" s="50">
        <v>35.99</v>
      </c>
      <c r="C2188" s="50">
        <v>32.658</v>
      </c>
      <c r="D2188" s="50">
        <v>4851.0</v>
      </c>
      <c r="E2188" s="51">
        <f t="shared" si="1"/>
        <v>0</v>
      </c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</row>
    <row r="2189" ht="15.75" customHeight="1">
      <c r="A2189" s="49">
        <v>44769.62533333333</v>
      </c>
      <c r="B2189" s="50">
        <v>35.99</v>
      </c>
      <c r="C2189" s="50">
        <v>32.658</v>
      </c>
      <c r="D2189" s="50">
        <v>1812.0</v>
      </c>
      <c r="E2189" s="51">
        <f t="shared" si="1"/>
        <v>0</v>
      </c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</row>
    <row r="2190" ht="15.75" customHeight="1">
      <c r="A2190" s="49">
        <v>44770.62533333333</v>
      </c>
      <c r="B2190" s="50">
        <v>36.3</v>
      </c>
      <c r="C2190" s="50">
        <v>32.939</v>
      </c>
      <c r="D2190" s="50">
        <v>551.0</v>
      </c>
      <c r="E2190" s="51">
        <f t="shared" si="1"/>
        <v>0.008604323596</v>
      </c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</row>
    <row r="2191" ht="15.75" customHeight="1">
      <c r="A2191" s="49">
        <v>44771.62533333333</v>
      </c>
      <c r="B2191" s="50">
        <v>36.4</v>
      </c>
      <c r="C2191" s="50">
        <v>33.03</v>
      </c>
      <c r="D2191" s="50">
        <v>1175.0</v>
      </c>
      <c r="E2191" s="51">
        <f t="shared" si="1"/>
        <v>0.002762682534</v>
      </c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</row>
    <row r="2192" ht="15.75" customHeight="1">
      <c r="A2192" s="49">
        <v>44774.62533333333</v>
      </c>
      <c r="B2192" s="50">
        <v>36.3</v>
      </c>
      <c r="C2192" s="50">
        <v>32.939</v>
      </c>
      <c r="D2192" s="50">
        <v>711.0</v>
      </c>
      <c r="E2192" s="51">
        <f t="shared" si="1"/>
        <v>-0.002755071147</v>
      </c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</row>
    <row r="2193" ht="15.75" customHeight="1">
      <c r="A2193" s="49">
        <v>44775.62533333333</v>
      </c>
      <c r="B2193" s="50">
        <v>36.25</v>
      </c>
      <c r="C2193" s="50">
        <v>32.894</v>
      </c>
      <c r="D2193" s="50">
        <v>273.0</v>
      </c>
      <c r="E2193" s="51">
        <f t="shared" si="1"/>
        <v>-0.001366161693</v>
      </c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</row>
    <row r="2194" ht="15.75" customHeight="1">
      <c r="A2194" s="49">
        <v>44776.62533333333</v>
      </c>
      <c r="B2194" s="50">
        <v>36.3</v>
      </c>
      <c r="C2194" s="50">
        <v>32.939</v>
      </c>
      <c r="D2194" s="50">
        <v>668.0</v>
      </c>
      <c r="E2194" s="51">
        <f t="shared" si="1"/>
        <v>0.001368030644</v>
      </c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</row>
    <row r="2195" ht="15.75" customHeight="1">
      <c r="A2195" s="49">
        <v>44777.62533333333</v>
      </c>
      <c r="B2195" s="50">
        <v>37.0</v>
      </c>
      <c r="C2195" s="50">
        <v>33.574</v>
      </c>
      <c r="D2195" s="50">
        <v>1838.0</v>
      </c>
      <c r="E2195" s="51">
        <f t="shared" si="1"/>
        <v>0.01927805944</v>
      </c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</row>
    <row r="2196" ht="15.75" customHeight="1">
      <c r="A2196" s="49">
        <v>44778.62533333333</v>
      </c>
      <c r="B2196" s="50">
        <v>36.5</v>
      </c>
      <c r="C2196" s="50">
        <v>33.12</v>
      </c>
      <c r="D2196" s="50">
        <v>883.0</v>
      </c>
      <c r="E2196" s="51">
        <f t="shared" si="1"/>
        <v>-0.0135223685</v>
      </c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</row>
    <row r="2197" ht="15.75" customHeight="1">
      <c r="A2197" s="49">
        <v>44781.62533333333</v>
      </c>
      <c r="B2197" s="50">
        <v>36.89</v>
      </c>
      <c r="C2197" s="50">
        <v>33.474</v>
      </c>
      <c r="D2197" s="50">
        <v>218.0</v>
      </c>
      <c r="E2197" s="51">
        <f t="shared" si="1"/>
        <v>0.0106884058</v>
      </c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</row>
    <row r="2198" ht="15.75" customHeight="1">
      <c r="A2198" s="49">
        <v>44782.62533333333</v>
      </c>
      <c r="B2198" s="50">
        <v>36.9</v>
      </c>
      <c r="C2198" s="50">
        <v>33.483</v>
      </c>
      <c r="D2198" s="50">
        <v>815.0</v>
      </c>
      <c r="E2198" s="51">
        <f t="shared" si="1"/>
        <v>0.0002688653881</v>
      </c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</row>
    <row r="2199" ht="15.75" customHeight="1">
      <c r="A2199" s="49">
        <v>44783.62533333333</v>
      </c>
      <c r="B2199" s="50">
        <v>36.8</v>
      </c>
      <c r="C2199" s="50">
        <v>33.393</v>
      </c>
      <c r="D2199" s="50">
        <v>621.0</v>
      </c>
      <c r="E2199" s="51">
        <f t="shared" si="1"/>
        <v>-0.002687931189</v>
      </c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</row>
    <row r="2200" ht="15.75" customHeight="1">
      <c r="A2200" s="49">
        <v>44784.62533333333</v>
      </c>
      <c r="B2200" s="50">
        <v>36.8</v>
      </c>
      <c r="C2200" s="50">
        <v>33.393</v>
      </c>
      <c r="D2200" s="50">
        <v>854.0</v>
      </c>
      <c r="E2200" s="51">
        <f t="shared" si="1"/>
        <v>0</v>
      </c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</row>
    <row r="2201" ht="15.75" customHeight="1">
      <c r="A2201" s="49">
        <v>44785.62533333333</v>
      </c>
      <c r="B2201" s="50">
        <v>36.7</v>
      </c>
      <c r="C2201" s="50">
        <v>33.302</v>
      </c>
      <c r="D2201" s="50">
        <v>148.0</v>
      </c>
      <c r="E2201" s="51">
        <f t="shared" si="1"/>
        <v>-0.002725122032</v>
      </c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</row>
    <row r="2202" ht="15.75" customHeight="1">
      <c r="A2202" s="49">
        <v>44788.62533333333</v>
      </c>
      <c r="B2202" s="50">
        <v>36.7</v>
      </c>
      <c r="C2202" s="50">
        <v>33.302</v>
      </c>
      <c r="D2202" s="50">
        <v>303.0</v>
      </c>
      <c r="E2202" s="51">
        <f t="shared" si="1"/>
        <v>0</v>
      </c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</row>
    <row r="2203" ht="15.75" customHeight="1">
      <c r="A2203" s="49">
        <v>44789.62533333333</v>
      </c>
      <c r="B2203" s="50">
        <v>36.7</v>
      </c>
      <c r="C2203" s="50">
        <v>33.302</v>
      </c>
      <c r="D2203" s="50">
        <v>516.0</v>
      </c>
      <c r="E2203" s="51">
        <f t="shared" si="1"/>
        <v>0</v>
      </c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</row>
    <row r="2204" ht="15.75" customHeight="1">
      <c r="A2204" s="49">
        <v>44790.62533333333</v>
      </c>
      <c r="B2204" s="50">
        <v>36.7</v>
      </c>
      <c r="C2204" s="50">
        <v>33.302</v>
      </c>
      <c r="D2204" s="50">
        <v>410.0</v>
      </c>
      <c r="E2204" s="51">
        <f t="shared" si="1"/>
        <v>0</v>
      </c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</row>
    <row r="2205" ht="15.75" customHeight="1">
      <c r="A2205" s="49">
        <v>44791.62533333333</v>
      </c>
      <c r="B2205" s="50">
        <v>36.9</v>
      </c>
      <c r="C2205" s="50">
        <v>33.483</v>
      </c>
      <c r="D2205" s="50">
        <v>2734.0</v>
      </c>
      <c r="E2205" s="51">
        <f t="shared" si="1"/>
        <v>0.005435109002</v>
      </c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</row>
    <row r="2206" ht="15.75" customHeight="1">
      <c r="A2206" s="49">
        <v>44792.62533333333</v>
      </c>
      <c r="B2206" s="50">
        <v>36.84</v>
      </c>
      <c r="C2206" s="50">
        <v>33.429</v>
      </c>
      <c r="D2206" s="50">
        <v>511.0</v>
      </c>
      <c r="E2206" s="51">
        <f t="shared" si="1"/>
        <v>-0.001612758713</v>
      </c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</row>
    <row r="2207" ht="15.75" customHeight="1">
      <c r="A2207" s="49">
        <v>44795.62533333333</v>
      </c>
      <c r="B2207" s="50">
        <v>36.98</v>
      </c>
      <c r="C2207" s="50">
        <v>33.556</v>
      </c>
      <c r="D2207" s="50">
        <v>1002.0</v>
      </c>
      <c r="E2207" s="51">
        <f t="shared" si="1"/>
        <v>0.003799096593</v>
      </c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</row>
    <row r="2208" ht="15.75" customHeight="1">
      <c r="A2208" s="49">
        <v>44796.62533333333</v>
      </c>
      <c r="B2208" s="50">
        <v>36.94</v>
      </c>
      <c r="C2208" s="50">
        <v>33.52</v>
      </c>
      <c r="D2208" s="50">
        <v>4142.0</v>
      </c>
      <c r="E2208" s="51">
        <f t="shared" si="1"/>
        <v>-0.001072833472</v>
      </c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</row>
    <row r="2209" ht="15.75" customHeight="1">
      <c r="A2209" s="49">
        <v>44797.62533333333</v>
      </c>
      <c r="B2209" s="50">
        <v>36.9</v>
      </c>
      <c r="C2209" s="50">
        <v>33.483</v>
      </c>
      <c r="D2209" s="50">
        <v>544.0</v>
      </c>
      <c r="E2209" s="51">
        <f t="shared" si="1"/>
        <v>-0.001103818616</v>
      </c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</row>
    <row r="2210" ht="15.75" customHeight="1">
      <c r="A2210" s="49">
        <v>44798.62533333333</v>
      </c>
      <c r="B2210" s="50">
        <v>36.81</v>
      </c>
      <c r="C2210" s="50">
        <v>33.402</v>
      </c>
      <c r="D2210" s="50">
        <v>863.0</v>
      </c>
      <c r="E2210" s="51">
        <f t="shared" si="1"/>
        <v>-0.00241913807</v>
      </c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</row>
    <row r="2211" ht="15.75" customHeight="1">
      <c r="A2211" s="49">
        <v>44799.62533333333</v>
      </c>
      <c r="B2211" s="50">
        <v>37.5</v>
      </c>
      <c r="C2211" s="50">
        <v>34.028</v>
      </c>
      <c r="D2211" s="50">
        <v>1637.0</v>
      </c>
      <c r="E2211" s="51">
        <f t="shared" si="1"/>
        <v>0.01874139273</v>
      </c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</row>
    <row r="2212" ht="15.75" customHeight="1">
      <c r="A2212" s="49">
        <v>44802.62533333333</v>
      </c>
      <c r="B2212" s="50">
        <v>36.99</v>
      </c>
      <c r="C2212" s="50">
        <v>33.565</v>
      </c>
      <c r="D2212" s="50">
        <v>4509.0</v>
      </c>
      <c r="E2212" s="51">
        <f t="shared" si="1"/>
        <v>-0.01360644175</v>
      </c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</row>
    <row r="2213" ht="15.75" customHeight="1">
      <c r="A2213" s="49">
        <v>44803.62533333333</v>
      </c>
      <c r="B2213" s="50">
        <v>35.5</v>
      </c>
      <c r="C2213" s="50">
        <v>32.213</v>
      </c>
      <c r="D2213" s="50">
        <v>7841.0</v>
      </c>
      <c r="E2213" s="51">
        <f t="shared" si="1"/>
        <v>-0.04028005363</v>
      </c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</row>
    <row r="2214" ht="15.75" customHeight="1">
      <c r="A2214" s="49">
        <v>44804.62533333333</v>
      </c>
      <c r="B2214" s="50">
        <v>36.0</v>
      </c>
      <c r="C2214" s="50">
        <v>32.667</v>
      </c>
      <c r="D2214" s="50">
        <v>14549.0</v>
      </c>
      <c r="E2214" s="51">
        <f t="shared" si="1"/>
        <v>0.01409368888</v>
      </c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</row>
    <row r="2215" ht="15.75" customHeight="1">
      <c r="A2215" s="49">
        <v>44805.62533333333</v>
      </c>
      <c r="B2215" s="50">
        <v>36.3</v>
      </c>
      <c r="C2215" s="50">
        <v>32.939</v>
      </c>
      <c r="D2215" s="50">
        <v>8631.0</v>
      </c>
      <c r="E2215" s="51">
        <f t="shared" si="1"/>
        <v>0.008326445649</v>
      </c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</row>
    <row r="2216" ht="15.75" customHeight="1">
      <c r="A2216" s="49">
        <v>44806.62533333333</v>
      </c>
      <c r="B2216" s="50">
        <v>36.3</v>
      </c>
      <c r="C2216" s="50">
        <v>32.939</v>
      </c>
      <c r="D2216" s="50">
        <v>1031.0</v>
      </c>
      <c r="E2216" s="51">
        <f t="shared" si="1"/>
        <v>0</v>
      </c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</row>
    <row r="2217" ht="15.75" customHeight="1">
      <c r="A2217" s="49">
        <v>44809.62533333333</v>
      </c>
      <c r="B2217" s="50">
        <v>35.7</v>
      </c>
      <c r="C2217" s="50">
        <v>32.394</v>
      </c>
      <c r="D2217" s="50">
        <v>3654.0</v>
      </c>
      <c r="E2217" s="51">
        <f t="shared" si="1"/>
        <v>-0.01654573606</v>
      </c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</row>
    <row r="2218" ht="15.75" customHeight="1">
      <c r="A2218" s="49">
        <v>44810.62533333333</v>
      </c>
      <c r="B2218" s="50">
        <v>35.62</v>
      </c>
      <c r="C2218" s="50">
        <v>32.322</v>
      </c>
      <c r="D2218" s="50">
        <v>7471.0</v>
      </c>
      <c r="E2218" s="51">
        <f t="shared" si="1"/>
        <v>-0.002222633821</v>
      </c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</row>
    <row r="2219" ht="15.75" customHeight="1">
      <c r="A2219" s="49">
        <v>44811.62533333333</v>
      </c>
      <c r="B2219" s="50">
        <v>36.29</v>
      </c>
      <c r="C2219" s="50">
        <v>32.93</v>
      </c>
      <c r="D2219" s="50">
        <v>14874.0</v>
      </c>
      <c r="E2219" s="51">
        <f t="shared" si="1"/>
        <v>0.01881071716</v>
      </c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</row>
    <row r="2220" ht="15.75" customHeight="1">
      <c r="A2220" s="49">
        <v>44812.62533333333</v>
      </c>
      <c r="B2220" s="50">
        <v>36.14</v>
      </c>
      <c r="C2220" s="50">
        <v>32.794</v>
      </c>
      <c r="D2220" s="50">
        <v>1813.0</v>
      </c>
      <c r="E2220" s="51">
        <f t="shared" si="1"/>
        <v>-0.004129972669</v>
      </c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</row>
    <row r="2221" ht="15.75" customHeight="1">
      <c r="A2221" s="49">
        <v>44813.62533333333</v>
      </c>
      <c r="B2221" s="50">
        <v>36.25</v>
      </c>
      <c r="C2221" s="50">
        <v>32.894</v>
      </c>
      <c r="D2221" s="50">
        <v>2847.0</v>
      </c>
      <c r="E2221" s="51">
        <f t="shared" si="1"/>
        <v>0.003049338294</v>
      </c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</row>
    <row r="2222" ht="15.75" customHeight="1">
      <c r="A2222" s="49">
        <v>44816.62533333333</v>
      </c>
      <c r="B2222" s="50">
        <v>36.16</v>
      </c>
      <c r="C2222" s="50">
        <v>32.812</v>
      </c>
      <c r="D2222" s="50">
        <v>3673.0</v>
      </c>
      <c r="E2222" s="51">
        <f t="shared" si="1"/>
        <v>-0.00249285584</v>
      </c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</row>
    <row r="2223" ht="15.75" customHeight="1">
      <c r="A2223" s="49">
        <v>44817.62533333333</v>
      </c>
      <c r="B2223" s="50">
        <v>36.2</v>
      </c>
      <c r="C2223" s="50">
        <v>32.848</v>
      </c>
      <c r="D2223" s="50">
        <v>4145.0</v>
      </c>
      <c r="E2223" s="51">
        <f t="shared" si="1"/>
        <v>0.001097159576</v>
      </c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</row>
    <row r="2224" ht="15.75" customHeight="1">
      <c r="A2224" s="49">
        <v>44818.62533333333</v>
      </c>
      <c r="B2224" s="50">
        <v>36.3</v>
      </c>
      <c r="C2224" s="50">
        <v>32.939</v>
      </c>
      <c r="D2224" s="50">
        <v>3012.0</v>
      </c>
      <c r="E2224" s="51">
        <f t="shared" si="1"/>
        <v>0.002770336094</v>
      </c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</row>
    <row r="2225" ht="15.75" customHeight="1">
      <c r="A2225" s="49">
        <v>44819.62533333333</v>
      </c>
      <c r="B2225" s="50">
        <v>36.4</v>
      </c>
      <c r="C2225" s="50">
        <v>33.03</v>
      </c>
      <c r="D2225" s="50">
        <v>490.0</v>
      </c>
      <c r="E2225" s="51">
        <f t="shared" si="1"/>
        <v>0.002762682534</v>
      </c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</row>
    <row r="2226" ht="15.75" customHeight="1">
      <c r="A2226" s="49">
        <v>44820.62533333333</v>
      </c>
      <c r="B2226" s="50">
        <v>36.49</v>
      </c>
      <c r="C2226" s="50">
        <v>33.111</v>
      </c>
      <c r="D2226" s="50">
        <v>1020.0</v>
      </c>
      <c r="E2226" s="51">
        <f t="shared" si="1"/>
        <v>0.002452316076</v>
      </c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</row>
    <row r="2227" ht="15.75" customHeight="1">
      <c r="A2227" s="49">
        <v>44823.62533333333</v>
      </c>
      <c r="B2227" s="50">
        <v>36.8</v>
      </c>
      <c r="C2227" s="50">
        <v>33.393</v>
      </c>
      <c r="D2227" s="50">
        <v>733.0</v>
      </c>
      <c r="E2227" s="51">
        <f t="shared" si="1"/>
        <v>0.008516807103</v>
      </c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</row>
    <row r="2228" ht="15.75" customHeight="1">
      <c r="A2228" s="49">
        <v>44824.62533333333</v>
      </c>
      <c r="B2228" s="50">
        <v>36.8</v>
      </c>
      <c r="C2228" s="50">
        <v>33.393</v>
      </c>
      <c r="D2228" s="50">
        <v>258.0</v>
      </c>
      <c r="E2228" s="51">
        <f t="shared" si="1"/>
        <v>0</v>
      </c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</row>
    <row r="2229" ht="15.75" customHeight="1">
      <c r="A2229" s="49">
        <v>44825.62533333333</v>
      </c>
      <c r="B2229" s="50">
        <v>36.8</v>
      </c>
      <c r="C2229" s="50">
        <v>33.393</v>
      </c>
      <c r="D2229" s="50">
        <v>2417.0</v>
      </c>
      <c r="E2229" s="51">
        <f t="shared" si="1"/>
        <v>0</v>
      </c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</row>
    <row r="2230" ht="15.75" customHeight="1">
      <c r="A2230" s="49">
        <v>44826.62533333333</v>
      </c>
      <c r="B2230" s="50">
        <v>36.8</v>
      </c>
      <c r="C2230" s="50">
        <v>33.393</v>
      </c>
      <c r="D2230" s="50">
        <v>3359.0</v>
      </c>
      <c r="E2230" s="51">
        <f t="shared" si="1"/>
        <v>0</v>
      </c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</row>
    <row r="2231" ht="15.75" customHeight="1">
      <c r="A2231" s="49">
        <v>44827.62533333333</v>
      </c>
      <c r="B2231" s="50">
        <v>38.3</v>
      </c>
      <c r="C2231" s="50">
        <v>34.754</v>
      </c>
      <c r="D2231" s="50">
        <v>3869.0</v>
      </c>
      <c r="E2231" s="51">
        <f t="shared" si="1"/>
        <v>0.04075704489</v>
      </c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</row>
    <row r="2232" ht="15.75" customHeight="1">
      <c r="A2232" s="49">
        <v>44830.62533333333</v>
      </c>
      <c r="B2232" s="50">
        <v>39.0</v>
      </c>
      <c r="C2232" s="50">
        <v>35.389</v>
      </c>
      <c r="D2232" s="50">
        <v>8306.0</v>
      </c>
      <c r="E2232" s="51">
        <f t="shared" si="1"/>
        <v>0.01827127813</v>
      </c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</row>
    <row r="2233" ht="15.75" customHeight="1">
      <c r="A2233" s="49">
        <v>44831.62533333333</v>
      </c>
      <c r="B2233" s="50">
        <v>39.11</v>
      </c>
      <c r="C2233" s="50">
        <v>35.489</v>
      </c>
      <c r="D2233" s="50">
        <v>4022.0</v>
      </c>
      <c r="E2233" s="51">
        <f t="shared" si="1"/>
        <v>0.002825736811</v>
      </c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</row>
    <row r="2234" ht="15.75" customHeight="1">
      <c r="A2234" s="49">
        <v>44832.62533333333</v>
      </c>
      <c r="B2234" s="50">
        <v>39.5</v>
      </c>
      <c r="C2234" s="50">
        <v>35.843</v>
      </c>
      <c r="D2234" s="50">
        <v>13047.0</v>
      </c>
      <c r="E2234" s="51">
        <f t="shared" si="1"/>
        <v>0.009974921807</v>
      </c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</row>
    <row r="2235" ht="15.75" customHeight="1">
      <c r="A2235" s="49">
        <v>44833.62533333333</v>
      </c>
      <c r="B2235" s="50">
        <v>39.49</v>
      </c>
      <c r="C2235" s="50">
        <v>35.834</v>
      </c>
      <c r="D2235" s="50">
        <v>9220.0</v>
      </c>
      <c r="E2235" s="51">
        <f t="shared" si="1"/>
        <v>-0.0002510950534</v>
      </c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</row>
    <row r="2236" ht="15.75" customHeight="1">
      <c r="A2236" s="49">
        <v>44834.62533333333</v>
      </c>
      <c r="B2236" s="50">
        <v>38.79</v>
      </c>
      <c r="C2236" s="50">
        <v>35.198</v>
      </c>
      <c r="D2236" s="50">
        <v>7344.0</v>
      </c>
      <c r="E2236" s="51">
        <f t="shared" si="1"/>
        <v>-0.017748507</v>
      </c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</row>
    <row r="2237" ht="15.75" customHeight="1">
      <c r="A2237" s="49">
        <v>44837.62533333333</v>
      </c>
      <c r="B2237" s="50">
        <v>38.66</v>
      </c>
      <c r="C2237" s="50">
        <v>35.08</v>
      </c>
      <c r="D2237" s="50">
        <v>33385.0</v>
      </c>
      <c r="E2237" s="51">
        <f t="shared" si="1"/>
        <v>-0.003352463208</v>
      </c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</row>
    <row r="2238" ht="15.75" customHeight="1">
      <c r="A2238" s="49">
        <v>44838.62533333333</v>
      </c>
      <c r="B2238" s="50">
        <v>38.5</v>
      </c>
      <c r="C2238" s="50">
        <v>34.935</v>
      </c>
      <c r="D2238" s="50">
        <v>48752.0</v>
      </c>
      <c r="E2238" s="51">
        <f t="shared" si="1"/>
        <v>-0.00413340935</v>
      </c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</row>
    <row r="2239" ht="15.75" customHeight="1">
      <c r="A2239" s="49">
        <v>44839.62533333333</v>
      </c>
      <c r="B2239" s="50">
        <v>37.5</v>
      </c>
      <c r="C2239" s="50">
        <v>34.028</v>
      </c>
      <c r="D2239" s="50">
        <v>774.0</v>
      </c>
      <c r="E2239" s="51">
        <f t="shared" si="1"/>
        <v>-0.02596250179</v>
      </c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</row>
    <row r="2240" ht="15.75" customHeight="1">
      <c r="A2240" s="49">
        <v>44840.62533333333</v>
      </c>
      <c r="B2240" s="50">
        <v>37.3</v>
      </c>
      <c r="C2240" s="50">
        <v>33.846</v>
      </c>
      <c r="D2240" s="50">
        <v>2689.0</v>
      </c>
      <c r="E2240" s="51">
        <f t="shared" si="1"/>
        <v>-0.005348536499</v>
      </c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</row>
    <row r="2241" ht="15.75" customHeight="1">
      <c r="A2241" s="49">
        <v>44841.62533333333</v>
      </c>
      <c r="B2241" s="50">
        <v>37.0</v>
      </c>
      <c r="C2241" s="50">
        <v>33.574</v>
      </c>
      <c r="D2241" s="50">
        <v>306.0</v>
      </c>
      <c r="E2241" s="51">
        <f t="shared" si="1"/>
        <v>-0.008036400165</v>
      </c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</row>
    <row r="2242" ht="15.75" customHeight="1">
      <c r="A2242" s="49">
        <v>44844.62533333333</v>
      </c>
      <c r="B2242" s="50">
        <v>37.0</v>
      </c>
      <c r="C2242" s="50">
        <v>33.574</v>
      </c>
      <c r="D2242" s="50">
        <v>331.0</v>
      </c>
      <c r="E2242" s="51">
        <f t="shared" si="1"/>
        <v>0</v>
      </c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</row>
    <row r="2243" ht="15.75" customHeight="1">
      <c r="A2243" s="49">
        <v>44845.62533333333</v>
      </c>
      <c r="B2243" s="50">
        <v>37.45</v>
      </c>
      <c r="C2243" s="50">
        <v>33.982</v>
      </c>
      <c r="D2243" s="50">
        <v>4621.0</v>
      </c>
      <c r="E2243" s="51">
        <f t="shared" si="1"/>
        <v>0.01215226068</v>
      </c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</row>
    <row r="2244" ht="15.75" customHeight="1">
      <c r="A2244" s="49">
        <v>44846.62533333333</v>
      </c>
      <c r="B2244" s="50">
        <v>37.3</v>
      </c>
      <c r="C2244" s="50">
        <v>33.846</v>
      </c>
      <c r="D2244" s="50">
        <v>6661.0</v>
      </c>
      <c r="E2244" s="51">
        <f t="shared" si="1"/>
        <v>-0.004002118769</v>
      </c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</row>
    <row r="2245" ht="15.75" customHeight="1">
      <c r="A2245" s="49">
        <v>44847.62533333333</v>
      </c>
      <c r="B2245" s="50">
        <v>37.5</v>
      </c>
      <c r="C2245" s="50">
        <v>34.028</v>
      </c>
      <c r="D2245" s="50">
        <v>456.0</v>
      </c>
      <c r="E2245" s="51">
        <f t="shared" si="1"/>
        <v>0.00537729717</v>
      </c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</row>
    <row r="2246" ht="15.75" customHeight="1">
      <c r="A2246" s="49">
        <v>44848.62533333333</v>
      </c>
      <c r="B2246" s="50">
        <v>37.49</v>
      </c>
      <c r="C2246" s="50">
        <v>34.019</v>
      </c>
      <c r="D2246" s="50">
        <v>430.0</v>
      </c>
      <c r="E2246" s="51">
        <f t="shared" si="1"/>
        <v>-0.0002644880686</v>
      </c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</row>
    <row r="2247" ht="15.75" customHeight="1">
      <c r="A2247" s="49">
        <v>44851.62533333333</v>
      </c>
      <c r="B2247" s="50">
        <v>37.4</v>
      </c>
      <c r="C2247" s="50">
        <v>33.937</v>
      </c>
      <c r="D2247" s="50">
        <v>4971.0</v>
      </c>
      <c r="E2247" s="51">
        <f t="shared" si="1"/>
        <v>-0.002410417708</v>
      </c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</row>
    <row r="2248" ht="15.75" customHeight="1">
      <c r="A2248" s="49">
        <v>44852.62533333333</v>
      </c>
      <c r="B2248" s="50">
        <v>37.5</v>
      </c>
      <c r="C2248" s="50">
        <v>34.028</v>
      </c>
      <c r="D2248" s="50">
        <v>2187.0</v>
      </c>
      <c r="E2248" s="51">
        <f t="shared" si="1"/>
        <v>0.002681439137</v>
      </c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</row>
    <row r="2249" ht="15.75" customHeight="1">
      <c r="A2249" s="49">
        <v>44853.62533333333</v>
      </c>
      <c r="B2249" s="50">
        <v>37.5</v>
      </c>
      <c r="C2249" s="50">
        <v>34.028</v>
      </c>
      <c r="D2249" s="50">
        <v>342.0</v>
      </c>
      <c r="E2249" s="51">
        <f t="shared" si="1"/>
        <v>0</v>
      </c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</row>
    <row r="2250" ht="15.75" customHeight="1">
      <c r="A2250" s="49">
        <v>44854.62533333333</v>
      </c>
      <c r="B2250" s="50">
        <v>37.5</v>
      </c>
      <c r="C2250" s="50">
        <v>34.028</v>
      </c>
      <c r="D2250" s="50">
        <v>443.0</v>
      </c>
      <c r="E2250" s="51">
        <f t="shared" si="1"/>
        <v>0</v>
      </c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</row>
    <row r="2251" ht="15.75" customHeight="1">
      <c r="A2251" s="49">
        <v>44855.62533333333</v>
      </c>
      <c r="B2251" s="50">
        <v>37.5</v>
      </c>
      <c r="C2251" s="50">
        <v>34.028</v>
      </c>
      <c r="D2251" s="50">
        <v>12994.0</v>
      </c>
      <c r="E2251" s="51">
        <f t="shared" si="1"/>
        <v>0</v>
      </c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</row>
    <row r="2252" ht="15.75" customHeight="1">
      <c r="A2252" s="49">
        <v>44858.62533333333</v>
      </c>
      <c r="B2252" s="50">
        <v>37.1</v>
      </c>
      <c r="C2252" s="50">
        <v>33.665</v>
      </c>
      <c r="D2252" s="50">
        <v>1407.0</v>
      </c>
      <c r="E2252" s="51">
        <f t="shared" si="1"/>
        <v>-0.01066768544</v>
      </c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</row>
    <row r="2253" ht="15.75" customHeight="1">
      <c r="A2253" s="49">
        <v>44859.62533333333</v>
      </c>
      <c r="B2253" s="50">
        <v>37.1</v>
      </c>
      <c r="C2253" s="50">
        <v>33.665</v>
      </c>
      <c r="D2253" s="50">
        <v>1606.0</v>
      </c>
      <c r="E2253" s="51">
        <f t="shared" si="1"/>
        <v>0</v>
      </c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</row>
    <row r="2254" ht="15.75" customHeight="1">
      <c r="A2254" s="49">
        <v>44860.62533333333</v>
      </c>
      <c r="B2254" s="50">
        <v>37.49</v>
      </c>
      <c r="C2254" s="50">
        <v>34.019</v>
      </c>
      <c r="D2254" s="50">
        <v>3784.0</v>
      </c>
      <c r="E2254" s="51">
        <f t="shared" si="1"/>
        <v>0.01051537205</v>
      </c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</row>
    <row r="2255" ht="15.75" customHeight="1">
      <c r="A2255" s="49">
        <v>44861.62533333333</v>
      </c>
      <c r="B2255" s="50">
        <v>37.49</v>
      </c>
      <c r="C2255" s="50">
        <v>34.019</v>
      </c>
      <c r="D2255" s="50">
        <v>1267.0</v>
      </c>
      <c r="E2255" s="51">
        <f t="shared" si="1"/>
        <v>0</v>
      </c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</row>
    <row r="2256" ht="15.75" customHeight="1">
      <c r="A2256" s="49">
        <v>44862.62533333333</v>
      </c>
      <c r="B2256" s="50">
        <v>38.68</v>
      </c>
      <c r="C2256" s="50">
        <v>35.099</v>
      </c>
      <c r="D2256" s="50">
        <v>15529.0</v>
      </c>
      <c r="E2256" s="51">
        <f t="shared" si="1"/>
        <v>0.03174696493</v>
      </c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</row>
    <row r="2257" ht="15.75" customHeight="1">
      <c r="A2257" s="49">
        <v>44865.62533333333</v>
      </c>
      <c r="B2257" s="50">
        <v>38.9</v>
      </c>
      <c r="C2257" s="50">
        <v>35.298</v>
      </c>
      <c r="D2257" s="50">
        <v>8236.0</v>
      </c>
      <c r="E2257" s="51">
        <f t="shared" si="1"/>
        <v>0.005669677199</v>
      </c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</row>
    <row r="2258" ht="15.75" customHeight="1">
      <c r="A2258" s="49">
        <v>44866.62533333333</v>
      </c>
      <c r="B2258" s="50">
        <v>39.2</v>
      </c>
      <c r="C2258" s="50">
        <v>35.57</v>
      </c>
      <c r="D2258" s="50">
        <v>9525.0</v>
      </c>
      <c r="E2258" s="51">
        <f t="shared" si="1"/>
        <v>0.007705819027</v>
      </c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</row>
    <row r="2259" ht="15.75" customHeight="1">
      <c r="A2259" s="49">
        <v>44867.62533333333</v>
      </c>
      <c r="B2259" s="50">
        <v>39.0</v>
      </c>
      <c r="C2259" s="50">
        <v>35.389</v>
      </c>
      <c r="D2259" s="50">
        <v>1041.0</v>
      </c>
      <c r="E2259" s="51">
        <f t="shared" si="1"/>
        <v>-0.005088557773</v>
      </c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</row>
    <row r="2260" ht="15.75" customHeight="1">
      <c r="A2260" s="49">
        <v>44868.62533333333</v>
      </c>
      <c r="B2260" s="50">
        <v>38.89</v>
      </c>
      <c r="C2260" s="50">
        <v>35.289</v>
      </c>
      <c r="D2260" s="50">
        <v>611.0</v>
      </c>
      <c r="E2260" s="51">
        <f t="shared" si="1"/>
        <v>-0.002825736811</v>
      </c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</row>
    <row r="2261" ht="15.75" customHeight="1">
      <c r="A2261" s="49">
        <v>44869.62533333333</v>
      </c>
      <c r="B2261" s="50">
        <v>38.84</v>
      </c>
      <c r="C2261" s="50">
        <v>35.244</v>
      </c>
      <c r="D2261" s="50">
        <v>320.0</v>
      </c>
      <c r="E2261" s="51">
        <f t="shared" si="1"/>
        <v>-0.001275184902</v>
      </c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</row>
    <row r="2262" ht="15.75" customHeight="1">
      <c r="A2262" s="49">
        <v>44872.62533333333</v>
      </c>
      <c r="B2262" s="50">
        <v>38.6</v>
      </c>
      <c r="C2262" s="50">
        <v>35.026</v>
      </c>
      <c r="D2262" s="50">
        <v>4700.0</v>
      </c>
      <c r="E2262" s="51">
        <f t="shared" si="1"/>
        <v>-0.006185450006</v>
      </c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</row>
    <row r="2263" ht="15.75" customHeight="1">
      <c r="A2263" s="49">
        <v>44873.62533333333</v>
      </c>
      <c r="B2263" s="50">
        <v>38.6</v>
      </c>
      <c r="C2263" s="50">
        <v>35.026</v>
      </c>
      <c r="D2263" s="50">
        <v>2804.0</v>
      </c>
      <c r="E2263" s="51">
        <f t="shared" si="1"/>
        <v>0</v>
      </c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</row>
    <row r="2264" ht="15.75" customHeight="1">
      <c r="A2264" s="49">
        <v>44874.62533333333</v>
      </c>
      <c r="B2264" s="50">
        <v>38.59</v>
      </c>
      <c r="C2264" s="50">
        <v>35.017</v>
      </c>
      <c r="D2264" s="50">
        <v>1911.0</v>
      </c>
      <c r="E2264" s="51">
        <f t="shared" si="1"/>
        <v>-0.0002569519785</v>
      </c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</row>
    <row r="2265" ht="15.75" customHeight="1">
      <c r="A2265" s="49">
        <v>44875.62533333333</v>
      </c>
      <c r="B2265" s="50">
        <v>38.3</v>
      </c>
      <c r="C2265" s="50">
        <v>34.754</v>
      </c>
      <c r="D2265" s="50">
        <v>1843.0</v>
      </c>
      <c r="E2265" s="51">
        <f t="shared" si="1"/>
        <v>-0.00751063769</v>
      </c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</row>
    <row r="2266" ht="15.75" customHeight="1">
      <c r="A2266" s="49">
        <v>44876.62533333333</v>
      </c>
      <c r="B2266" s="50">
        <v>38.09</v>
      </c>
      <c r="C2266" s="50">
        <v>34.563</v>
      </c>
      <c r="D2266" s="50">
        <v>1353.0</v>
      </c>
      <c r="E2266" s="51">
        <f t="shared" si="1"/>
        <v>-0.005495770271</v>
      </c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</row>
    <row r="2267" ht="15.75" customHeight="1">
      <c r="A2267" s="49">
        <v>44879.62533333333</v>
      </c>
      <c r="B2267" s="50">
        <v>38.0</v>
      </c>
      <c r="C2267" s="50">
        <v>34.481</v>
      </c>
      <c r="D2267" s="50">
        <v>2925.0</v>
      </c>
      <c r="E2267" s="51">
        <f t="shared" si="1"/>
        <v>-0.002372479241</v>
      </c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</row>
    <row r="2268" ht="15.75" customHeight="1">
      <c r="A2268" s="49">
        <v>44880.62533333333</v>
      </c>
      <c r="B2268" s="50">
        <v>37.5</v>
      </c>
      <c r="C2268" s="50">
        <v>34.028</v>
      </c>
      <c r="D2268" s="50">
        <v>2771.0</v>
      </c>
      <c r="E2268" s="51">
        <f t="shared" si="1"/>
        <v>-0.01313767002</v>
      </c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</row>
    <row r="2269" ht="15.75" customHeight="1">
      <c r="A2269" s="49">
        <v>44881.62533333333</v>
      </c>
      <c r="B2269" s="50">
        <v>37.01</v>
      </c>
      <c r="C2269" s="50">
        <v>33.583</v>
      </c>
      <c r="D2269" s="50">
        <v>2148.0</v>
      </c>
      <c r="E2269" s="51">
        <f t="shared" si="1"/>
        <v>-0.01307746562</v>
      </c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</row>
    <row r="2270" ht="15.75" customHeight="1">
      <c r="A2270" s="49">
        <v>44882.62533333333</v>
      </c>
      <c r="B2270" s="50">
        <v>37.8</v>
      </c>
      <c r="C2270" s="50">
        <v>34.3</v>
      </c>
      <c r="D2270" s="50">
        <v>1703.0</v>
      </c>
      <c r="E2270" s="51">
        <f t="shared" si="1"/>
        <v>0.02135008784</v>
      </c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</row>
    <row r="2271" ht="15.75" customHeight="1">
      <c r="A2271" s="49">
        <v>44883.62533333333</v>
      </c>
      <c r="B2271" s="50">
        <v>37.65</v>
      </c>
      <c r="C2271" s="50">
        <v>34.164</v>
      </c>
      <c r="D2271" s="50">
        <v>2095.0</v>
      </c>
      <c r="E2271" s="51">
        <f t="shared" si="1"/>
        <v>-0.003965014577</v>
      </c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</row>
    <row r="2272" ht="15.75" customHeight="1">
      <c r="A2272" s="49">
        <v>44886.62533333333</v>
      </c>
      <c r="B2272" s="50">
        <v>37.5</v>
      </c>
      <c r="C2272" s="50">
        <v>34.028</v>
      </c>
      <c r="D2272" s="50">
        <v>4363.0</v>
      </c>
      <c r="E2272" s="51">
        <f t="shared" si="1"/>
        <v>-0.003980798501</v>
      </c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</row>
    <row r="2273" ht="15.75" customHeight="1">
      <c r="A2273" s="49">
        <v>44887.62533333333</v>
      </c>
      <c r="B2273" s="50">
        <v>37.5</v>
      </c>
      <c r="C2273" s="50">
        <v>34.028</v>
      </c>
      <c r="D2273" s="50">
        <v>5492.0</v>
      </c>
      <c r="E2273" s="51">
        <f t="shared" si="1"/>
        <v>0</v>
      </c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</row>
    <row r="2274" ht="15.75" customHeight="1">
      <c r="A2274" s="49">
        <v>44888.62533333333</v>
      </c>
      <c r="B2274" s="50">
        <v>37.4</v>
      </c>
      <c r="C2274" s="50">
        <v>33.937</v>
      </c>
      <c r="D2274" s="50">
        <v>2698.0</v>
      </c>
      <c r="E2274" s="51">
        <f t="shared" si="1"/>
        <v>-0.00267426825</v>
      </c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</row>
    <row r="2275" ht="15.75" customHeight="1">
      <c r="A2275" s="49">
        <v>44889.62533333333</v>
      </c>
      <c r="B2275" s="50">
        <v>37.4</v>
      </c>
      <c r="C2275" s="50">
        <v>33.937</v>
      </c>
      <c r="D2275" s="50">
        <v>528.0</v>
      </c>
      <c r="E2275" s="51">
        <f t="shared" si="1"/>
        <v>0</v>
      </c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</row>
    <row r="2276" ht="15.75" customHeight="1">
      <c r="A2276" s="49">
        <v>44890.62533333333</v>
      </c>
      <c r="B2276" s="50">
        <v>37.38</v>
      </c>
      <c r="C2276" s="50">
        <v>33.919</v>
      </c>
      <c r="D2276" s="50">
        <v>1274.0</v>
      </c>
      <c r="E2276" s="51">
        <f t="shared" si="1"/>
        <v>-0.0005303945546</v>
      </c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</row>
    <row r="2277" ht="15.75" customHeight="1">
      <c r="A2277" s="49">
        <v>44893.62533333333</v>
      </c>
      <c r="B2277" s="50">
        <v>37.36</v>
      </c>
      <c r="C2277" s="50">
        <v>33.901</v>
      </c>
      <c r="D2277" s="50">
        <v>3302.0</v>
      </c>
      <c r="E2277" s="51">
        <f t="shared" si="1"/>
        <v>-0.0005306760223</v>
      </c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</row>
    <row r="2278" ht="15.75" customHeight="1">
      <c r="A2278" s="49">
        <v>44894.62533333333</v>
      </c>
      <c r="B2278" s="50">
        <v>37.1</v>
      </c>
      <c r="C2278" s="50">
        <v>33.665</v>
      </c>
      <c r="D2278" s="50">
        <v>9867.0</v>
      </c>
      <c r="E2278" s="51">
        <f t="shared" si="1"/>
        <v>-0.006961446565</v>
      </c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</row>
    <row r="2279" ht="15.75" customHeight="1">
      <c r="A2279" s="49">
        <v>44895.62533333333</v>
      </c>
      <c r="B2279" s="50">
        <v>37.2</v>
      </c>
      <c r="C2279" s="50">
        <v>33.756</v>
      </c>
      <c r="D2279" s="50">
        <v>3259.0</v>
      </c>
      <c r="E2279" s="51">
        <f t="shared" si="1"/>
        <v>0.002703104114</v>
      </c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</row>
    <row r="2280" ht="15.75" customHeight="1">
      <c r="A2280" s="49">
        <v>44896.62533333333</v>
      </c>
      <c r="B2280" s="50">
        <v>37.0</v>
      </c>
      <c r="C2280" s="50">
        <v>33.574</v>
      </c>
      <c r="D2280" s="50">
        <v>6581.0</v>
      </c>
      <c r="E2280" s="51">
        <f t="shared" si="1"/>
        <v>-0.00539163408</v>
      </c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</row>
    <row r="2281" ht="15.75" customHeight="1">
      <c r="A2281" s="49">
        <v>44897.62533333333</v>
      </c>
      <c r="B2281" s="50">
        <v>37.0</v>
      </c>
      <c r="C2281" s="50">
        <v>33.574</v>
      </c>
      <c r="D2281" s="50">
        <v>755.0</v>
      </c>
      <c r="E2281" s="51">
        <f t="shared" si="1"/>
        <v>0</v>
      </c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</row>
    <row r="2282" ht="15.75" customHeight="1">
      <c r="A2282" s="49">
        <v>44900.62533333333</v>
      </c>
      <c r="B2282" s="50">
        <v>36.9</v>
      </c>
      <c r="C2282" s="50">
        <v>33.483</v>
      </c>
      <c r="D2282" s="50">
        <v>7863.0</v>
      </c>
      <c r="E2282" s="51">
        <f t="shared" si="1"/>
        <v>-0.00271043069</v>
      </c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</row>
    <row r="2283" ht="15.75" customHeight="1">
      <c r="A2283" s="49">
        <v>44901.62533333333</v>
      </c>
      <c r="B2283" s="50">
        <v>36.88</v>
      </c>
      <c r="C2283" s="50">
        <v>33.465</v>
      </c>
      <c r="D2283" s="50">
        <v>1520.0</v>
      </c>
      <c r="E2283" s="51">
        <f t="shared" si="1"/>
        <v>-0.0005375862378</v>
      </c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</row>
    <row r="2284" ht="15.75" customHeight="1">
      <c r="A2284" s="49">
        <v>44902.62533333333</v>
      </c>
      <c r="B2284" s="50">
        <v>36.8</v>
      </c>
      <c r="C2284" s="50">
        <v>33.393</v>
      </c>
      <c r="D2284" s="50">
        <v>4693.0</v>
      </c>
      <c r="E2284" s="51">
        <f t="shared" si="1"/>
        <v>-0.002151501569</v>
      </c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</row>
    <row r="2285" ht="15.75" customHeight="1">
      <c r="A2285" s="49">
        <v>44903.62533333333</v>
      </c>
      <c r="B2285" s="50">
        <v>36.5</v>
      </c>
      <c r="C2285" s="50">
        <v>33.12</v>
      </c>
      <c r="D2285" s="50">
        <v>2137.0</v>
      </c>
      <c r="E2285" s="51">
        <f t="shared" si="1"/>
        <v>-0.008175366095</v>
      </c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</row>
    <row r="2286" ht="15.75" customHeight="1">
      <c r="A2286" s="49">
        <v>44904.62533333333</v>
      </c>
      <c r="B2286" s="50">
        <v>36.3</v>
      </c>
      <c r="C2286" s="50">
        <v>32.939</v>
      </c>
      <c r="D2286" s="50">
        <v>816.0</v>
      </c>
      <c r="E2286" s="51">
        <f t="shared" si="1"/>
        <v>-0.005464975845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</row>
    <row r="2287" ht="15.75" customHeight="1">
      <c r="A2287" s="49">
        <v>44907.62533333333</v>
      </c>
      <c r="B2287" s="50">
        <v>36.5</v>
      </c>
      <c r="C2287" s="50">
        <v>33.12</v>
      </c>
      <c r="D2287" s="50">
        <v>462.0</v>
      </c>
      <c r="E2287" s="51">
        <f t="shared" si="1"/>
        <v>0.00549500592</v>
      </c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</row>
    <row r="2288" ht="15.75" customHeight="1">
      <c r="A2288" s="49">
        <v>44908.62533333333</v>
      </c>
      <c r="B2288" s="50">
        <v>36.5</v>
      </c>
      <c r="C2288" s="50">
        <v>33.12</v>
      </c>
      <c r="D2288" s="50">
        <v>1448.0</v>
      </c>
      <c r="E2288" s="51">
        <f t="shared" si="1"/>
        <v>0</v>
      </c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</row>
    <row r="2289" ht="15.75" customHeight="1">
      <c r="A2289" s="49">
        <v>44909.62533333333</v>
      </c>
      <c r="B2289" s="50">
        <v>36.45</v>
      </c>
      <c r="C2289" s="50">
        <v>33.075</v>
      </c>
      <c r="D2289" s="50">
        <v>1656.0</v>
      </c>
      <c r="E2289" s="51">
        <f t="shared" si="1"/>
        <v>-0.001358695652</v>
      </c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</row>
    <row r="2290" ht="15.75" customHeight="1">
      <c r="A2290" s="49">
        <v>44910.62533333333</v>
      </c>
      <c r="B2290" s="50">
        <v>36.3</v>
      </c>
      <c r="C2290" s="50">
        <v>32.939</v>
      </c>
      <c r="D2290" s="50">
        <v>11890.0</v>
      </c>
      <c r="E2290" s="51">
        <f t="shared" si="1"/>
        <v>-0.004111866969</v>
      </c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</row>
    <row r="2291" ht="15.75" customHeight="1">
      <c r="A2291" s="49">
        <v>44911.62533333333</v>
      </c>
      <c r="B2291" s="50">
        <v>36.34</v>
      </c>
      <c r="C2291" s="50">
        <v>32.975</v>
      </c>
      <c r="D2291" s="50">
        <v>3657.0</v>
      </c>
      <c r="E2291" s="51">
        <f t="shared" si="1"/>
        <v>0.001092929354</v>
      </c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</row>
    <row r="2292" ht="15.75" customHeight="1">
      <c r="A2292" s="49">
        <v>44914.62533333333</v>
      </c>
      <c r="B2292" s="50">
        <v>36.34</v>
      </c>
      <c r="C2292" s="50">
        <v>32.975</v>
      </c>
      <c r="D2292" s="50">
        <v>638.0</v>
      </c>
      <c r="E2292" s="51">
        <f t="shared" si="1"/>
        <v>0</v>
      </c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</row>
    <row r="2293" ht="15.75" customHeight="1">
      <c r="A2293" s="49">
        <v>44915.62533333333</v>
      </c>
      <c r="B2293" s="50">
        <v>36.3</v>
      </c>
      <c r="C2293" s="50">
        <v>32.939</v>
      </c>
      <c r="D2293" s="50">
        <v>4596.0</v>
      </c>
      <c r="E2293" s="51">
        <f t="shared" si="1"/>
        <v>-0.001091736164</v>
      </c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</row>
    <row r="2294" ht="15.75" customHeight="1">
      <c r="A2294" s="49">
        <v>44916.62533333333</v>
      </c>
      <c r="B2294" s="50">
        <v>35.99</v>
      </c>
      <c r="C2294" s="50">
        <v>32.658</v>
      </c>
      <c r="D2294" s="50">
        <v>14800.0</v>
      </c>
      <c r="E2294" s="51">
        <f t="shared" si="1"/>
        <v>-0.008530920793</v>
      </c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</row>
    <row r="2295" ht="15.75" customHeight="1">
      <c r="A2295" s="49">
        <v>44917.62533333333</v>
      </c>
      <c r="B2295" s="50">
        <v>35.98</v>
      </c>
      <c r="C2295" s="50">
        <v>32.649</v>
      </c>
      <c r="D2295" s="50">
        <v>3998.0</v>
      </c>
      <c r="E2295" s="51">
        <f t="shared" si="1"/>
        <v>-0.000275583318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</row>
    <row r="2296" ht="15.75" customHeight="1">
      <c r="A2296" s="49">
        <v>44918.62533333333</v>
      </c>
      <c r="B2296" s="50">
        <v>35.96</v>
      </c>
      <c r="C2296" s="50">
        <v>32.63</v>
      </c>
      <c r="D2296" s="50">
        <v>3541.0</v>
      </c>
      <c r="E2296" s="51">
        <f t="shared" si="1"/>
        <v>-0.0005819473797</v>
      </c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</row>
    <row r="2297" ht="15.75" customHeight="1">
      <c r="A2297" s="49">
        <v>44921.62533333333</v>
      </c>
      <c r="B2297" s="50">
        <v>35.89</v>
      </c>
      <c r="C2297" s="50">
        <v>32.567</v>
      </c>
      <c r="D2297" s="50">
        <v>2962.0</v>
      </c>
      <c r="E2297" s="51">
        <f t="shared" si="1"/>
        <v>-0.001930738584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</row>
    <row r="2298" ht="15.75" customHeight="1">
      <c r="A2298" s="49">
        <v>44922.62533333333</v>
      </c>
      <c r="B2298" s="50">
        <v>35.89</v>
      </c>
      <c r="C2298" s="50">
        <v>32.567</v>
      </c>
      <c r="D2298" s="50">
        <v>16157.0</v>
      </c>
      <c r="E2298" s="51">
        <f t="shared" si="1"/>
        <v>0</v>
      </c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</row>
    <row r="2299" ht="15.75" customHeight="1">
      <c r="A2299" s="49">
        <v>44923.62533333333</v>
      </c>
      <c r="B2299" s="50">
        <v>35.6</v>
      </c>
      <c r="C2299" s="50">
        <v>32.304</v>
      </c>
      <c r="D2299" s="50">
        <v>701.0</v>
      </c>
      <c r="E2299" s="51">
        <f t="shared" si="1"/>
        <v>-0.00807565941</v>
      </c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</row>
    <row r="2300" ht="15.75" customHeight="1">
      <c r="A2300" s="49">
        <v>44924.62533333333</v>
      </c>
      <c r="B2300" s="50">
        <v>37.0</v>
      </c>
      <c r="C2300" s="50">
        <v>33.574</v>
      </c>
      <c r="D2300" s="50">
        <v>6035.0</v>
      </c>
      <c r="E2300" s="51">
        <f t="shared" si="1"/>
        <v>0.03931401684</v>
      </c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</row>
    <row r="2301" ht="15.75" customHeight="1">
      <c r="A2301" s="49">
        <v>44925.62533333333</v>
      </c>
      <c r="B2301" s="50">
        <v>37.0</v>
      </c>
      <c r="C2301" s="50">
        <v>33.574</v>
      </c>
      <c r="D2301" s="50">
        <v>3739.0</v>
      </c>
      <c r="E2301" s="51">
        <f t="shared" si="1"/>
        <v>0</v>
      </c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</row>
    <row r="2302" ht="15.75" customHeight="1">
      <c r="A2302" s="49">
        <v>44928.62533333333</v>
      </c>
      <c r="B2302" s="50">
        <v>37.4</v>
      </c>
      <c r="C2302" s="50">
        <v>33.937</v>
      </c>
      <c r="D2302" s="50">
        <v>1155.0</v>
      </c>
      <c r="E2302" s="51">
        <f t="shared" si="1"/>
        <v>0.01081193781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</row>
    <row r="2303" ht="15.75" customHeight="1">
      <c r="A2303" s="49">
        <v>44929.62533333333</v>
      </c>
      <c r="B2303" s="50">
        <v>37.0</v>
      </c>
      <c r="C2303" s="50">
        <v>33.574</v>
      </c>
      <c r="D2303" s="50">
        <v>2204.0</v>
      </c>
      <c r="E2303" s="51">
        <f t="shared" si="1"/>
        <v>-0.01069629018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</row>
    <row r="2304" ht="15.75" customHeight="1">
      <c r="A2304" s="49">
        <v>44930.62533333333</v>
      </c>
      <c r="B2304" s="50">
        <v>37.88</v>
      </c>
      <c r="C2304" s="50">
        <v>34.373</v>
      </c>
      <c r="D2304" s="50">
        <v>2991.0</v>
      </c>
      <c r="E2304" s="51">
        <f t="shared" si="1"/>
        <v>0.02379817716</v>
      </c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</row>
    <row r="2305" ht="15.75" customHeight="1">
      <c r="A2305" s="49">
        <v>44931.62533333333</v>
      </c>
      <c r="B2305" s="50">
        <v>37.8</v>
      </c>
      <c r="C2305" s="50">
        <v>34.3</v>
      </c>
      <c r="D2305" s="50">
        <v>2598.0</v>
      </c>
      <c r="E2305" s="51">
        <f t="shared" si="1"/>
        <v>-0.002123759928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</row>
    <row r="2306" ht="15.75" customHeight="1">
      <c r="A2306" s="49">
        <v>44932.62533333333</v>
      </c>
      <c r="B2306" s="50">
        <v>39.0</v>
      </c>
      <c r="C2306" s="50">
        <v>35.389</v>
      </c>
      <c r="D2306" s="50">
        <v>4411.0</v>
      </c>
      <c r="E2306" s="51">
        <f t="shared" si="1"/>
        <v>0.03174927114</v>
      </c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</row>
    <row r="2307" ht="15.75" customHeight="1">
      <c r="A2307" s="49">
        <v>44935.62533333333</v>
      </c>
      <c r="B2307" s="50">
        <v>38.8</v>
      </c>
      <c r="C2307" s="50">
        <v>35.207</v>
      </c>
      <c r="D2307" s="50">
        <v>5365.0</v>
      </c>
      <c r="E2307" s="51">
        <f t="shared" si="1"/>
        <v>-0.005142840996</v>
      </c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</row>
    <row r="2308" ht="15.75" customHeight="1">
      <c r="A2308" s="49">
        <v>44936.62533333333</v>
      </c>
      <c r="B2308" s="50">
        <v>39.59</v>
      </c>
      <c r="C2308" s="50">
        <v>35.924</v>
      </c>
      <c r="D2308" s="50">
        <v>16727.0</v>
      </c>
      <c r="E2308" s="51">
        <f t="shared" si="1"/>
        <v>0.02036526827</v>
      </c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</row>
    <row r="2309" ht="15.75" customHeight="1">
      <c r="A2309" s="49">
        <v>44937.62533333333</v>
      </c>
      <c r="B2309" s="50">
        <v>39.99</v>
      </c>
      <c r="C2309" s="50">
        <v>36.287</v>
      </c>
      <c r="D2309" s="50">
        <v>9297.0</v>
      </c>
      <c r="E2309" s="51">
        <f t="shared" si="1"/>
        <v>0.0101046654</v>
      </c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</row>
    <row r="2310" ht="15.75" customHeight="1">
      <c r="A2310" s="49">
        <v>44938.62533333333</v>
      </c>
      <c r="B2310" s="50">
        <v>41.56</v>
      </c>
      <c r="C2310" s="50">
        <v>37.712</v>
      </c>
      <c r="D2310" s="50">
        <v>13288.0</v>
      </c>
      <c r="E2310" s="51">
        <f t="shared" si="1"/>
        <v>0.03927026208</v>
      </c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</row>
    <row r="2311" ht="15.75" customHeight="1">
      <c r="A2311" s="49">
        <v>44939.62533333333</v>
      </c>
      <c r="B2311" s="50">
        <v>42.6</v>
      </c>
      <c r="C2311" s="50">
        <v>38.656</v>
      </c>
      <c r="D2311" s="50">
        <v>6143.0</v>
      </c>
      <c r="E2311" s="51">
        <f t="shared" si="1"/>
        <v>0.02503182011</v>
      </c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</row>
    <row r="2312" ht="15.75" customHeight="1">
      <c r="A2312" s="49">
        <v>44942.62533333333</v>
      </c>
      <c r="B2312" s="50">
        <v>42.79</v>
      </c>
      <c r="C2312" s="50">
        <v>38.828</v>
      </c>
      <c r="D2312" s="50">
        <v>6194.0</v>
      </c>
      <c r="E2312" s="51">
        <f t="shared" si="1"/>
        <v>0.004449503311</v>
      </c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</row>
    <row r="2313" ht="15.75" customHeight="1">
      <c r="A2313" s="49">
        <v>44943.62533333333</v>
      </c>
      <c r="B2313" s="50">
        <v>42.55</v>
      </c>
      <c r="C2313" s="50">
        <v>38.61</v>
      </c>
      <c r="D2313" s="50">
        <v>9081.0</v>
      </c>
      <c r="E2313" s="51">
        <f t="shared" si="1"/>
        <v>-0.005614504996</v>
      </c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</row>
    <row r="2314" ht="15.75" customHeight="1">
      <c r="A2314" s="49">
        <v>44944.62533333333</v>
      </c>
      <c r="B2314" s="50">
        <v>41.9</v>
      </c>
      <c r="C2314" s="50">
        <v>38.02</v>
      </c>
      <c r="D2314" s="50">
        <v>5854.0</v>
      </c>
      <c r="E2314" s="51">
        <f t="shared" si="1"/>
        <v>-0.01528101528</v>
      </c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</row>
    <row r="2315" ht="15.75" customHeight="1">
      <c r="A2315" s="49">
        <v>44945.62533333333</v>
      </c>
      <c r="B2315" s="50">
        <v>41.47</v>
      </c>
      <c r="C2315" s="50">
        <v>37.63</v>
      </c>
      <c r="D2315" s="50">
        <v>2678.0</v>
      </c>
      <c r="E2315" s="51">
        <f t="shared" si="1"/>
        <v>-0.01025775907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</row>
    <row r="2316" ht="15.75" customHeight="1">
      <c r="A2316" s="49">
        <v>44946.62533333333</v>
      </c>
      <c r="B2316" s="50">
        <v>41.7</v>
      </c>
      <c r="C2316" s="50">
        <v>37.839</v>
      </c>
      <c r="D2316" s="50">
        <v>1400.0</v>
      </c>
      <c r="E2316" s="51">
        <f t="shared" si="1"/>
        <v>0.005554079192</v>
      </c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</row>
    <row r="2317" ht="15.75" customHeight="1">
      <c r="A2317" s="49">
        <v>44949.62533333333</v>
      </c>
      <c r="B2317" s="50">
        <v>41.3</v>
      </c>
      <c r="C2317" s="50">
        <v>37.476</v>
      </c>
      <c r="D2317" s="50">
        <v>5842.0</v>
      </c>
      <c r="E2317" s="51">
        <f t="shared" si="1"/>
        <v>-0.009593276778</v>
      </c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</row>
    <row r="2318" ht="15.75" customHeight="1">
      <c r="A2318" s="49">
        <v>44950.62533333333</v>
      </c>
      <c r="B2318" s="50">
        <v>41.61</v>
      </c>
      <c r="C2318" s="50">
        <v>37.757</v>
      </c>
      <c r="D2318" s="50">
        <v>2819.0</v>
      </c>
      <c r="E2318" s="51">
        <f t="shared" si="1"/>
        <v>0.007498132138</v>
      </c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</row>
    <row r="2319" ht="15.75" customHeight="1">
      <c r="A2319" s="49">
        <v>44951.62533333333</v>
      </c>
      <c r="B2319" s="50">
        <v>41.54</v>
      </c>
      <c r="C2319" s="50">
        <v>37.694</v>
      </c>
      <c r="D2319" s="50">
        <v>2305.0</v>
      </c>
      <c r="E2319" s="51">
        <f t="shared" si="1"/>
        <v>-0.001668564769</v>
      </c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</row>
    <row r="2320" ht="15.75" customHeight="1">
      <c r="A2320" s="49">
        <v>44952.62533333333</v>
      </c>
      <c r="B2320" s="50">
        <v>41.0</v>
      </c>
      <c r="C2320" s="50">
        <v>37.204</v>
      </c>
      <c r="D2320" s="50">
        <v>2883.0</v>
      </c>
      <c r="E2320" s="51">
        <f t="shared" si="1"/>
        <v>-0.01299941635</v>
      </c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</row>
    <row r="2321" ht="15.75" customHeight="1">
      <c r="A2321" s="49">
        <v>44953.62533333333</v>
      </c>
      <c r="B2321" s="50">
        <v>41.0</v>
      </c>
      <c r="C2321" s="50">
        <v>37.204</v>
      </c>
      <c r="D2321" s="50">
        <v>1956.0</v>
      </c>
      <c r="E2321" s="51">
        <f t="shared" si="1"/>
        <v>0</v>
      </c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</row>
    <row r="2322" ht="15.75" customHeight="1">
      <c r="A2322" s="49">
        <v>44956.62533333333</v>
      </c>
      <c r="B2322" s="50">
        <v>40.3</v>
      </c>
      <c r="C2322" s="50">
        <v>36.569</v>
      </c>
      <c r="D2322" s="50">
        <v>2940.0</v>
      </c>
      <c r="E2322" s="51">
        <f t="shared" si="1"/>
        <v>-0.0170680572</v>
      </c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</row>
    <row r="2323" ht="15.75" customHeight="1">
      <c r="A2323" s="49">
        <v>44957.62533333333</v>
      </c>
      <c r="B2323" s="50">
        <v>40.29</v>
      </c>
      <c r="C2323" s="50">
        <v>36.559</v>
      </c>
      <c r="D2323" s="50">
        <v>3646.0</v>
      </c>
      <c r="E2323" s="51">
        <f t="shared" si="1"/>
        <v>-0.0002734556592</v>
      </c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</row>
    <row r="2324" ht="15.75" customHeight="1">
      <c r="A2324" s="49">
        <v>44958.62533333333</v>
      </c>
      <c r="B2324" s="50">
        <v>40.5</v>
      </c>
      <c r="C2324" s="50">
        <v>36.75</v>
      </c>
      <c r="D2324" s="50">
        <v>3492.0</v>
      </c>
      <c r="E2324" s="51">
        <f t="shared" si="1"/>
        <v>0.00522443174</v>
      </c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</row>
    <row r="2325" ht="15.75" customHeight="1">
      <c r="A2325" s="49">
        <v>44959.62533333333</v>
      </c>
      <c r="B2325" s="50">
        <v>40.1</v>
      </c>
      <c r="C2325" s="50">
        <v>36.387</v>
      </c>
      <c r="D2325" s="50">
        <v>1429.0</v>
      </c>
      <c r="E2325" s="51">
        <f t="shared" si="1"/>
        <v>-0.00987755102</v>
      </c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</row>
    <row r="2326" ht="15.75" customHeight="1">
      <c r="A2326" s="49">
        <v>44960.62533333333</v>
      </c>
      <c r="B2326" s="50">
        <v>40.5</v>
      </c>
      <c r="C2326" s="50">
        <v>36.75</v>
      </c>
      <c r="D2326" s="50">
        <v>469.0</v>
      </c>
      <c r="E2326" s="51">
        <f t="shared" si="1"/>
        <v>0.009976090362</v>
      </c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</row>
    <row r="2327" ht="15.75" customHeight="1">
      <c r="A2327" s="49">
        <v>44963.62533333333</v>
      </c>
      <c r="B2327" s="50">
        <v>40.64</v>
      </c>
      <c r="C2327" s="50">
        <v>36.877</v>
      </c>
      <c r="D2327" s="50">
        <v>6992.0</v>
      </c>
      <c r="E2327" s="51">
        <f t="shared" si="1"/>
        <v>0.003455782313</v>
      </c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</row>
    <row r="2328" ht="15.75" customHeight="1">
      <c r="A2328" s="49">
        <v>44964.62533333333</v>
      </c>
      <c r="B2328" s="50">
        <v>40.2</v>
      </c>
      <c r="C2328" s="50">
        <v>36.478</v>
      </c>
      <c r="D2328" s="50">
        <v>955.0</v>
      </c>
      <c r="E2328" s="51">
        <f t="shared" si="1"/>
        <v>-0.01081975215</v>
      </c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</row>
    <row r="2329" ht="15.75" customHeight="1">
      <c r="A2329" s="49">
        <v>44965.62533333333</v>
      </c>
      <c r="B2329" s="50">
        <v>40.14</v>
      </c>
      <c r="C2329" s="50">
        <v>36.423</v>
      </c>
      <c r="D2329" s="50">
        <v>1348.0</v>
      </c>
      <c r="E2329" s="51">
        <f t="shared" si="1"/>
        <v>-0.001507758101</v>
      </c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</row>
    <row r="2330" ht="15.75" customHeight="1">
      <c r="A2330" s="49">
        <v>44966.62533333333</v>
      </c>
      <c r="B2330" s="50">
        <v>39.99</v>
      </c>
      <c r="C2330" s="50">
        <v>36.287</v>
      </c>
      <c r="D2330" s="50">
        <v>490.0</v>
      </c>
      <c r="E2330" s="51">
        <f t="shared" si="1"/>
        <v>-0.003733904401</v>
      </c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</row>
    <row r="2331" ht="15.75" customHeight="1">
      <c r="A2331" s="49">
        <v>44967.62533333333</v>
      </c>
      <c r="B2331" s="50">
        <v>40.09</v>
      </c>
      <c r="C2331" s="50">
        <v>36.378</v>
      </c>
      <c r="D2331" s="50">
        <v>498.0</v>
      </c>
      <c r="E2331" s="51">
        <f t="shared" si="1"/>
        <v>0.002507785157</v>
      </c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</row>
    <row r="2332" ht="15.75" customHeight="1">
      <c r="A2332" s="49">
        <v>44970.62533333333</v>
      </c>
      <c r="B2332" s="50">
        <v>39.8</v>
      </c>
      <c r="C2332" s="50">
        <v>36.115</v>
      </c>
      <c r="D2332" s="50">
        <v>1860.0</v>
      </c>
      <c r="E2332" s="51">
        <f t="shared" si="1"/>
        <v>-0.007229644291</v>
      </c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</row>
    <row r="2333" ht="15.75" customHeight="1">
      <c r="A2333" s="49">
        <v>44971.62533333333</v>
      </c>
      <c r="B2333" s="50">
        <v>40.13</v>
      </c>
      <c r="C2333" s="50">
        <v>36.414</v>
      </c>
      <c r="D2333" s="50">
        <v>6751.0</v>
      </c>
      <c r="E2333" s="51">
        <f t="shared" si="1"/>
        <v>0.008279108404</v>
      </c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</row>
    <row r="2334" ht="15.75" customHeight="1">
      <c r="A2334" s="49">
        <v>44972.62533333333</v>
      </c>
      <c r="B2334" s="50">
        <v>40.0</v>
      </c>
      <c r="C2334" s="50">
        <v>36.296</v>
      </c>
      <c r="D2334" s="50">
        <v>259.0</v>
      </c>
      <c r="E2334" s="51">
        <f t="shared" si="1"/>
        <v>-0.003240511891</v>
      </c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</row>
    <row r="2335" ht="15.75" customHeight="1">
      <c r="A2335" s="49">
        <v>44973.62533333333</v>
      </c>
      <c r="B2335" s="50">
        <v>40.0</v>
      </c>
      <c r="C2335" s="50">
        <v>36.296</v>
      </c>
      <c r="D2335" s="50">
        <v>7069.0</v>
      </c>
      <c r="E2335" s="51">
        <f t="shared" si="1"/>
        <v>0</v>
      </c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</row>
    <row r="2336" ht="15.75" customHeight="1">
      <c r="A2336" s="49">
        <v>44974.62533333333</v>
      </c>
      <c r="B2336" s="50">
        <v>40.0</v>
      </c>
      <c r="C2336" s="50">
        <v>36.296</v>
      </c>
      <c r="D2336" s="50">
        <v>6960.0</v>
      </c>
      <c r="E2336" s="51">
        <f t="shared" si="1"/>
        <v>0</v>
      </c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</row>
    <row r="2337" ht="15.75" customHeight="1">
      <c r="A2337" s="49">
        <v>44977.62533333333</v>
      </c>
      <c r="B2337" s="50">
        <v>39.9</v>
      </c>
      <c r="C2337" s="50">
        <v>36.206</v>
      </c>
      <c r="D2337" s="50">
        <v>5423.0</v>
      </c>
      <c r="E2337" s="51">
        <f t="shared" si="1"/>
        <v>-0.002479612078</v>
      </c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</row>
    <row r="2338" ht="15.75" customHeight="1">
      <c r="A2338" s="49">
        <v>44978.62533333333</v>
      </c>
      <c r="B2338" s="50">
        <v>39.9</v>
      </c>
      <c r="C2338" s="50">
        <v>36.206</v>
      </c>
      <c r="D2338" s="50">
        <v>2992.0</v>
      </c>
      <c r="E2338" s="51">
        <f t="shared" si="1"/>
        <v>0</v>
      </c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</row>
    <row r="2339" ht="15.75" customHeight="1">
      <c r="A2339" s="49">
        <v>44979.62533333333</v>
      </c>
      <c r="B2339" s="50">
        <v>38.98</v>
      </c>
      <c r="C2339" s="50">
        <v>35.371</v>
      </c>
      <c r="D2339" s="50">
        <v>7495.0</v>
      </c>
      <c r="E2339" s="51">
        <f t="shared" si="1"/>
        <v>-0.02306247583</v>
      </c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</row>
    <row r="2340" ht="15.75" customHeight="1">
      <c r="A2340" s="49">
        <v>44980.62533333333</v>
      </c>
      <c r="B2340" s="50">
        <v>38.48</v>
      </c>
      <c r="C2340" s="50">
        <v>34.917</v>
      </c>
      <c r="D2340" s="50">
        <v>43712.0</v>
      </c>
      <c r="E2340" s="51">
        <f t="shared" si="1"/>
        <v>-0.01283537361</v>
      </c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</row>
    <row r="2341" ht="15.75" customHeight="1">
      <c r="A2341" s="49">
        <v>44981.62533333333</v>
      </c>
      <c r="B2341" s="50">
        <v>38.47</v>
      </c>
      <c r="C2341" s="50">
        <v>34.908</v>
      </c>
      <c r="D2341" s="50">
        <v>3186.0</v>
      </c>
      <c r="E2341" s="51">
        <f t="shared" si="1"/>
        <v>-0.0002577541026</v>
      </c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</row>
    <row r="2342" ht="15.75" customHeight="1">
      <c r="A2342" s="49">
        <v>44984.62533333333</v>
      </c>
      <c r="B2342" s="50">
        <v>37.65</v>
      </c>
      <c r="C2342" s="50">
        <v>34.164</v>
      </c>
      <c r="D2342" s="50">
        <v>163147.0</v>
      </c>
      <c r="E2342" s="51">
        <f t="shared" si="1"/>
        <v>-0.02131316604</v>
      </c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</row>
    <row r="2343" ht="15.75" customHeight="1">
      <c r="A2343" s="49">
        <v>44985.62533333333</v>
      </c>
      <c r="B2343" s="50">
        <v>38.5</v>
      </c>
      <c r="C2343" s="50">
        <v>34.935</v>
      </c>
      <c r="D2343" s="50">
        <v>2075.0</v>
      </c>
      <c r="E2343" s="51">
        <f t="shared" si="1"/>
        <v>0.02256761503</v>
      </c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</row>
    <row r="2344" ht="15.75" customHeight="1">
      <c r="A2344" s="49">
        <v>44986.62533333333</v>
      </c>
      <c r="B2344" s="50">
        <v>38.99</v>
      </c>
      <c r="C2344" s="50">
        <v>35.38</v>
      </c>
      <c r="D2344" s="50">
        <v>2344.0</v>
      </c>
      <c r="E2344" s="51">
        <f t="shared" si="1"/>
        <v>0.01273794189</v>
      </c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</row>
    <row r="2345" ht="15.75" customHeight="1">
      <c r="A2345" s="49">
        <v>44987.62533333333</v>
      </c>
      <c r="B2345" s="50">
        <v>39.0</v>
      </c>
      <c r="C2345" s="50">
        <v>35.389</v>
      </c>
      <c r="D2345" s="50">
        <v>2035.0</v>
      </c>
      <c r="E2345" s="51">
        <f t="shared" si="1"/>
        <v>0.0002543810062</v>
      </c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</row>
    <row r="2346" ht="15.75" customHeight="1">
      <c r="A2346" s="49">
        <v>44988.62533333333</v>
      </c>
      <c r="B2346" s="50">
        <v>38.9</v>
      </c>
      <c r="C2346" s="50">
        <v>35.298</v>
      </c>
      <c r="D2346" s="50">
        <v>920.0</v>
      </c>
      <c r="E2346" s="51">
        <f t="shared" si="1"/>
        <v>-0.002571420498</v>
      </c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</row>
    <row r="2347" ht="15.75" customHeight="1">
      <c r="A2347" s="49">
        <v>44991.62533333333</v>
      </c>
      <c r="B2347" s="50">
        <v>38.9</v>
      </c>
      <c r="C2347" s="50">
        <v>35.298</v>
      </c>
      <c r="D2347" s="50">
        <v>394.0</v>
      </c>
      <c r="E2347" s="51">
        <f t="shared" si="1"/>
        <v>0</v>
      </c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</row>
    <row r="2348" ht="15.75" customHeight="1">
      <c r="A2348" s="49">
        <v>44992.62533333333</v>
      </c>
      <c r="B2348" s="50">
        <v>38.5</v>
      </c>
      <c r="C2348" s="50">
        <v>34.935</v>
      </c>
      <c r="D2348" s="50">
        <v>2123.0</v>
      </c>
      <c r="E2348" s="51">
        <f t="shared" si="1"/>
        <v>-0.01028386877</v>
      </c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</row>
    <row r="2349" ht="15.75" customHeight="1">
      <c r="A2349" s="49">
        <v>44993.62533333333</v>
      </c>
      <c r="B2349" s="50">
        <v>37.55</v>
      </c>
      <c r="C2349" s="50">
        <v>34.073</v>
      </c>
      <c r="D2349" s="50">
        <v>4709.0</v>
      </c>
      <c r="E2349" s="51">
        <f t="shared" si="1"/>
        <v>-0.02467439531</v>
      </c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</row>
    <row r="2350" ht="15.75" customHeight="1">
      <c r="A2350" s="49">
        <v>44994.62533333333</v>
      </c>
      <c r="B2350" s="50">
        <v>38.4</v>
      </c>
      <c r="C2350" s="50">
        <v>34.844</v>
      </c>
      <c r="D2350" s="50">
        <v>374.0</v>
      </c>
      <c r="E2350" s="51">
        <f t="shared" si="1"/>
        <v>0.02262788718</v>
      </c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</row>
    <row r="2351" ht="15.75" customHeight="1">
      <c r="A2351" s="49">
        <v>44995.62533333333</v>
      </c>
      <c r="B2351" s="50">
        <v>38.36</v>
      </c>
      <c r="C2351" s="50">
        <v>34.808</v>
      </c>
      <c r="D2351" s="50">
        <v>814.0</v>
      </c>
      <c r="E2351" s="51">
        <f t="shared" si="1"/>
        <v>-0.001033176444</v>
      </c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</row>
    <row r="2352" ht="15.75" customHeight="1">
      <c r="A2352" s="49">
        <v>44998.62533333333</v>
      </c>
      <c r="B2352" s="50">
        <v>38.36</v>
      </c>
      <c r="C2352" s="50">
        <v>34.808</v>
      </c>
      <c r="D2352" s="50">
        <v>388.0</v>
      </c>
      <c r="E2352" s="51">
        <f t="shared" si="1"/>
        <v>0</v>
      </c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</row>
    <row r="2353" ht="15.75" customHeight="1">
      <c r="A2353" s="49">
        <v>44999.62533333333</v>
      </c>
      <c r="B2353" s="50">
        <v>37.95</v>
      </c>
      <c r="C2353" s="50">
        <v>34.436</v>
      </c>
      <c r="D2353" s="50">
        <v>2530.0</v>
      </c>
      <c r="E2353" s="51">
        <f t="shared" si="1"/>
        <v>-0.01068719835</v>
      </c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</row>
    <row r="2354" ht="15.75" customHeight="1">
      <c r="A2354" s="49">
        <v>45000.62533333333</v>
      </c>
      <c r="B2354" s="50">
        <v>38.0</v>
      </c>
      <c r="C2354" s="50">
        <v>34.481</v>
      </c>
      <c r="D2354" s="50">
        <v>975.0</v>
      </c>
      <c r="E2354" s="51">
        <f t="shared" si="1"/>
        <v>0.001306771983</v>
      </c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</row>
    <row r="2355" ht="15.75" customHeight="1">
      <c r="A2355" s="49">
        <v>45001.62533333333</v>
      </c>
      <c r="B2355" s="50">
        <v>38.2</v>
      </c>
      <c r="C2355" s="50">
        <v>34.663</v>
      </c>
      <c r="D2355" s="50">
        <v>702.0</v>
      </c>
      <c r="E2355" s="51">
        <f t="shared" si="1"/>
        <v>0.005278269192</v>
      </c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</row>
    <row r="2356" ht="15.75" customHeight="1">
      <c r="A2356" s="49">
        <v>45002.62533333333</v>
      </c>
      <c r="B2356" s="50">
        <v>38.0</v>
      </c>
      <c r="C2356" s="50">
        <v>34.481</v>
      </c>
      <c r="D2356" s="50">
        <v>14971.0</v>
      </c>
      <c r="E2356" s="51">
        <f t="shared" si="1"/>
        <v>-0.005250555347</v>
      </c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</row>
    <row r="2357" ht="15.75" customHeight="1">
      <c r="A2357" s="49">
        <v>45006.62533333333</v>
      </c>
      <c r="B2357" s="50">
        <v>38.19</v>
      </c>
      <c r="C2357" s="50">
        <v>34.654</v>
      </c>
      <c r="D2357" s="50">
        <v>1077.0</v>
      </c>
      <c r="E2357" s="51">
        <f t="shared" si="1"/>
        <v>0.00501725588</v>
      </c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</row>
    <row r="2358" ht="15.75" customHeight="1">
      <c r="A2358" s="49">
        <v>45007.62533333333</v>
      </c>
      <c r="B2358" s="50">
        <v>37.6</v>
      </c>
      <c r="C2358" s="50">
        <v>34.119</v>
      </c>
      <c r="D2358" s="50">
        <v>781.0</v>
      </c>
      <c r="E2358" s="51">
        <f t="shared" si="1"/>
        <v>-0.01543833324</v>
      </c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</row>
    <row r="2359" ht="15.75" customHeight="1">
      <c r="A2359" s="49">
        <v>45008.62533333333</v>
      </c>
      <c r="B2359" s="50">
        <v>38.18</v>
      </c>
      <c r="C2359" s="50">
        <v>34.645</v>
      </c>
      <c r="D2359" s="50">
        <v>443.0</v>
      </c>
      <c r="E2359" s="51">
        <f t="shared" si="1"/>
        <v>0.01541663003</v>
      </c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</row>
    <row r="2360" ht="15.75" customHeight="1">
      <c r="A2360" s="49">
        <v>45009.62533333333</v>
      </c>
      <c r="B2360" s="50">
        <v>38.0</v>
      </c>
      <c r="C2360" s="50">
        <v>34.481</v>
      </c>
      <c r="D2360" s="50">
        <v>30368.0</v>
      </c>
      <c r="E2360" s="51">
        <f t="shared" si="1"/>
        <v>-0.004733727811</v>
      </c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</row>
    <row r="2361" ht="15.75" customHeight="1">
      <c r="A2361" s="49">
        <v>45012.62533333333</v>
      </c>
      <c r="B2361" s="50">
        <v>38.0</v>
      </c>
      <c r="C2361" s="50">
        <v>34.481</v>
      </c>
      <c r="D2361" s="50">
        <v>522.0</v>
      </c>
      <c r="E2361" s="51">
        <f t="shared" si="1"/>
        <v>0</v>
      </c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</row>
    <row r="2362" ht="15.75" customHeight="1">
      <c r="A2362" s="49">
        <v>45013.62533333333</v>
      </c>
      <c r="B2362" s="50">
        <v>38.0</v>
      </c>
      <c r="C2362" s="50">
        <v>34.481</v>
      </c>
      <c r="D2362" s="50">
        <v>1281.0</v>
      </c>
      <c r="E2362" s="51">
        <f t="shared" si="1"/>
        <v>0</v>
      </c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</row>
    <row r="2363" ht="15.75" customHeight="1">
      <c r="A2363" s="49">
        <v>45014.62533333333</v>
      </c>
      <c r="B2363" s="50">
        <v>38.0</v>
      </c>
      <c r="C2363" s="50">
        <v>34.481</v>
      </c>
      <c r="D2363" s="50">
        <v>571.0</v>
      </c>
      <c r="E2363" s="51">
        <f t="shared" si="1"/>
        <v>0</v>
      </c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</row>
    <row r="2364" ht="15.75" customHeight="1">
      <c r="A2364" s="49">
        <v>45015.62533333333</v>
      </c>
      <c r="B2364" s="50">
        <v>38.0</v>
      </c>
      <c r="C2364" s="50">
        <v>34.481</v>
      </c>
      <c r="D2364" s="50">
        <v>2655.0</v>
      </c>
      <c r="E2364" s="51">
        <f t="shared" si="1"/>
        <v>0</v>
      </c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</row>
    <row r="2365" ht="15.75" customHeight="1">
      <c r="A2365" s="49">
        <v>45016.62533333333</v>
      </c>
      <c r="B2365" s="50">
        <v>38.0</v>
      </c>
      <c r="C2365" s="50">
        <v>34.481</v>
      </c>
      <c r="D2365" s="50">
        <v>1394.0</v>
      </c>
      <c r="E2365" s="51">
        <f t="shared" si="1"/>
        <v>0</v>
      </c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</row>
    <row r="2366" ht="15.75" customHeight="1">
      <c r="A2366" s="49">
        <v>45019.62533333333</v>
      </c>
      <c r="B2366" s="50">
        <v>38.49</v>
      </c>
      <c r="C2366" s="50">
        <v>34.926</v>
      </c>
      <c r="D2366" s="50">
        <v>2459.0</v>
      </c>
      <c r="E2366" s="51">
        <f t="shared" si="1"/>
        <v>0.01290565819</v>
      </c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</row>
    <row r="2367" ht="15.75" customHeight="1">
      <c r="A2367" s="49">
        <v>45020.62533333333</v>
      </c>
      <c r="B2367" s="50">
        <v>40.79</v>
      </c>
      <c r="C2367" s="50">
        <v>37.013</v>
      </c>
      <c r="D2367" s="50">
        <v>0.0</v>
      </c>
      <c r="E2367" s="51">
        <f t="shared" si="1"/>
        <v>0.05975491038</v>
      </c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</row>
    <row r="2368" ht="15.75" customHeight="1">
      <c r="A2368" s="49">
        <v>45021.62533333333</v>
      </c>
      <c r="B2368" s="50">
        <v>43.2</v>
      </c>
      <c r="C2368" s="50">
        <v>39.2</v>
      </c>
      <c r="D2368" s="50">
        <v>23780.0</v>
      </c>
      <c r="E2368" s="51">
        <f t="shared" si="1"/>
        <v>0.05908734769</v>
      </c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</row>
    <row r="2369" ht="15.75" customHeight="1">
      <c r="A2369" s="49">
        <v>45022.62533333333</v>
      </c>
      <c r="B2369" s="50">
        <v>42.0</v>
      </c>
      <c r="C2369" s="50">
        <v>38.111</v>
      </c>
      <c r="D2369" s="50">
        <v>48007.0</v>
      </c>
      <c r="E2369" s="51">
        <f t="shared" si="1"/>
        <v>-0.02778061224</v>
      </c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</row>
    <row r="2370" ht="15.75" customHeight="1">
      <c r="A2370" s="49">
        <v>45023.62533333333</v>
      </c>
      <c r="B2370" s="50">
        <v>42.95</v>
      </c>
      <c r="C2370" s="50">
        <v>38.973</v>
      </c>
      <c r="D2370" s="50">
        <v>4186.0</v>
      </c>
      <c r="E2370" s="51">
        <f t="shared" si="1"/>
        <v>0.02261814174</v>
      </c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</row>
    <row r="2371" ht="15.75" customHeight="1">
      <c r="A2371" s="49">
        <v>45026.62533333333</v>
      </c>
      <c r="B2371" s="50">
        <v>43.2</v>
      </c>
      <c r="C2371" s="50">
        <v>39.2</v>
      </c>
      <c r="D2371" s="50">
        <v>7539.0</v>
      </c>
      <c r="E2371" s="51">
        <f t="shared" si="1"/>
        <v>0.005824545198</v>
      </c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</row>
    <row r="2372" ht="15.75" customHeight="1">
      <c r="A2372" s="49">
        <v>45027.62533333333</v>
      </c>
      <c r="B2372" s="50">
        <v>43.0</v>
      </c>
      <c r="C2372" s="50">
        <v>39.019</v>
      </c>
      <c r="D2372" s="50">
        <v>4949.0</v>
      </c>
      <c r="E2372" s="51">
        <f t="shared" si="1"/>
        <v>-0.004617346939</v>
      </c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</row>
    <row r="2373" ht="15.75" customHeight="1">
      <c r="A2373" s="49">
        <v>45028.62533333333</v>
      </c>
      <c r="B2373" s="50">
        <v>42.5</v>
      </c>
      <c r="C2373" s="50">
        <v>38.565</v>
      </c>
      <c r="D2373" s="50">
        <v>5112.0</v>
      </c>
      <c r="E2373" s="51">
        <f t="shared" si="1"/>
        <v>-0.01163535713</v>
      </c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</row>
    <row r="2374" ht="15.75" customHeight="1">
      <c r="A2374" s="49">
        <v>45029.62533333333</v>
      </c>
      <c r="B2374" s="50">
        <v>42.4</v>
      </c>
      <c r="C2374" s="50">
        <v>38.474</v>
      </c>
      <c r="D2374" s="50">
        <v>4436.0</v>
      </c>
      <c r="E2374" s="51">
        <f t="shared" si="1"/>
        <v>-0.002359652535</v>
      </c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</row>
    <row r="2375" ht="15.75" customHeight="1">
      <c r="A2375" s="49">
        <v>45030.62533333333</v>
      </c>
      <c r="B2375" s="50">
        <v>42.0</v>
      </c>
      <c r="C2375" s="50">
        <v>38.111</v>
      </c>
      <c r="D2375" s="50">
        <v>2228.0</v>
      </c>
      <c r="E2375" s="51">
        <f t="shared" si="1"/>
        <v>-0.009434943078</v>
      </c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</row>
    <row r="2376" ht="15.75" customHeight="1">
      <c r="A2376" s="49">
        <v>45033.62533333333</v>
      </c>
      <c r="B2376" s="50">
        <v>42.3</v>
      </c>
      <c r="C2376" s="50">
        <v>38.383</v>
      </c>
      <c r="D2376" s="50">
        <v>1442.0</v>
      </c>
      <c r="E2376" s="51">
        <f t="shared" si="1"/>
        <v>0.007137047047</v>
      </c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</row>
    <row r="2377" ht="15.75" customHeight="1">
      <c r="A2377" s="49">
        <v>45034.62533333333</v>
      </c>
      <c r="B2377" s="50">
        <v>42.45</v>
      </c>
      <c r="C2377" s="50">
        <v>38.519</v>
      </c>
      <c r="D2377" s="50">
        <v>2738.0</v>
      </c>
      <c r="E2377" s="51">
        <f t="shared" si="1"/>
        <v>0.003543235286</v>
      </c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</row>
    <row r="2378" ht="15.75" customHeight="1">
      <c r="A2378" s="49">
        <v>45035.62533333333</v>
      </c>
      <c r="B2378" s="50">
        <v>42.95</v>
      </c>
      <c r="C2378" s="50">
        <v>38.973</v>
      </c>
      <c r="D2378" s="50">
        <v>1339.0</v>
      </c>
      <c r="E2378" s="51">
        <f t="shared" si="1"/>
        <v>0.01178639113</v>
      </c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</row>
    <row r="2379" ht="15.75" customHeight="1">
      <c r="A2379" s="49">
        <v>45036.62533333333</v>
      </c>
      <c r="B2379" s="50">
        <v>43.0</v>
      </c>
      <c r="C2379" s="50">
        <v>39.019</v>
      </c>
      <c r="D2379" s="50">
        <v>13055.0</v>
      </c>
      <c r="E2379" s="51">
        <f t="shared" si="1"/>
        <v>0.001180304313</v>
      </c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</row>
    <row r="2380" ht="15.75" customHeight="1">
      <c r="A2380" s="49">
        <v>45040.62533333333</v>
      </c>
      <c r="B2380" s="50">
        <v>43.0</v>
      </c>
      <c r="C2380" s="50">
        <v>39.019</v>
      </c>
      <c r="D2380" s="50">
        <v>10196.0</v>
      </c>
      <c r="E2380" s="51">
        <f t="shared" si="1"/>
        <v>0</v>
      </c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</row>
    <row r="2381" ht="15.75" customHeight="1">
      <c r="A2381" s="49">
        <v>45041.62533333333</v>
      </c>
      <c r="B2381" s="50">
        <v>42.99</v>
      </c>
      <c r="C2381" s="50">
        <v>39.009</v>
      </c>
      <c r="D2381" s="50">
        <v>10721.0</v>
      </c>
      <c r="E2381" s="51">
        <f t="shared" si="1"/>
        <v>-0.0002562853994</v>
      </c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</row>
    <row r="2382" ht="15.75" customHeight="1">
      <c r="A2382" s="49">
        <v>45042.62533333333</v>
      </c>
      <c r="B2382" s="50">
        <v>43.2</v>
      </c>
      <c r="C2382" s="50">
        <v>39.2</v>
      </c>
      <c r="D2382" s="50">
        <v>28780.0</v>
      </c>
      <c r="E2382" s="51">
        <f t="shared" si="1"/>
        <v>0.004896305981</v>
      </c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</row>
    <row r="2383" ht="15.75" customHeight="1">
      <c r="A2383" s="49">
        <v>45043.62533333333</v>
      </c>
      <c r="B2383" s="50">
        <v>40.3</v>
      </c>
      <c r="C2383" s="50">
        <v>40.3</v>
      </c>
      <c r="D2383" s="50">
        <v>7924.0</v>
      </c>
      <c r="E2383" s="51">
        <f t="shared" si="1"/>
        <v>0.02806122449</v>
      </c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</row>
    <row r="2384" ht="15.75" customHeight="1">
      <c r="A2384" s="49">
        <v>45044.62533333333</v>
      </c>
      <c r="B2384" s="50">
        <v>39.6</v>
      </c>
      <c r="C2384" s="50">
        <v>39.6</v>
      </c>
      <c r="D2384" s="50">
        <v>5914.0</v>
      </c>
      <c r="E2384" s="51">
        <f t="shared" si="1"/>
        <v>-0.01736972705</v>
      </c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</row>
    <row r="2385" ht="15.75" customHeight="1">
      <c r="A2385" s="49">
        <v>45048.62533333333</v>
      </c>
      <c r="B2385" s="50">
        <v>39.22</v>
      </c>
      <c r="C2385" s="50">
        <v>39.22</v>
      </c>
      <c r="D2385" s="50">
        <v>1627.0</v>
      </c>
      <c r="E2385" s="51">
        <f t="shared" si="1"/>
        <v>-0.009595959596</v>
      </c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</row>
    <row r="2386" ht="15.75" customHeight="1">
      <c r="A2386" s="49">
        <v>45049.62533333333</v>
      </c>
      <c r="B2386" s="50">
        <v>39.18</v>
      </c>
      <c r="C2386" s="50">
        <v>39.18</v>
      </c>
      <c r="D2386" s="50">
        <v>44904.0</v>
      </c>
      <c r="E2386" s="51">
        <f t="shared" si="1"/>
        <v>-0.001019887812</v>
      </c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</row>
    <row r="2387" ht="15.75" customHeight="1">
      <c r="A2387" s="49">
        <v>45050.62533333333</v>
      </c>
      <c r="B2387" s="50">
        <v>39.9</v>
      </c>
      <c r="C2387" s="50">
        <v>39.9</v>
      </c>
      <c r="D2387" s="50">
        <v>481.0</v>
      </c>
      <c r="E2387" s="51">
        <f t="shared" si="1"/>
        <v>0.01837672282</v>
      </c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</row>
    <row r="2388" ht="15.75" customHeight="1">
      <c r="A2388" s="49">
        <v>45051.62533333333</v>
      </c>
      <c r="B2388" s="50">
        <v>40.4</v>
      </c>
      <c r="C2388" s="50">
        <v>40.4</v>
      </c>
      <c r="D2388" s="50">
        <v>4178.0</v>
      </c>
      <c r="E2388" s="51">
        <f t="shared" si="1"/>
        <v>0.01253132832</v>
      </c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</row>
    <row r="2389" ht="15.75" customHeight="1">
      <c r="A2389" s="49">
        <v>45054.62533333333</v>
      </c>
      <c r="B2389" s="50">
        <v>41.0</v>
      </c>
      <c r="C2389" s="50">
        <v>41.0</v>
      </c>
      <c r="D2389" s="50">
        <v>1771.0</v>
      </c>
      <c r="E2389" s="51">
        <f t="shared" si="1"/>
        <v>0.01485148515</v>
      </c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</row>
    <row r="2390" ht="15.75" customHeight="1">
      <c r="A2390" s="49">
        <v>45055.62533333333</v>
      </c>
      <c r="B2390" s="50">
        <v>41.6</v>
      </c>
      <c r="C2390" s="50">
        <v>41.6</v>
      </c>
      <c r="D2390" s="50">
        <v>3960.0</v>
      </c>
      <c r="E2390" s="51">
        <f t="shared" si="1"/>
        <v>0.01463414634</v>
      </c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</row>
    <row r="2391" ht="15.75" customHeight="1">
      <c r="A2391" s="49">
        <v>45056.62533333333</v>
      </c>
      <c r="B2391" s="50">
        <v>40.4</v>
      </c>
      <c r="C2391" s="50">
        <v>40.4</v>
      </c>
      <c r="D2391" s="50">
        <v>1414.0</v>
      </c>
      <c r="E2391" s="51">
        <f t="shared" si="1"/>
        <v>-0.02884615385</v>
      </c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</row>
    <row r="2392" ht="15.75" customHeight="1">
      <c r="A2392" s="49">
        <v>45057.62533333333</v>
      </c>
      <c r="B2392" s="50">
        <v>40.99</v>
      </c>
      <c r="C2392" s="50">
        <v>40.99</v>
      </c>
      <c r="D2392" s="50">
        <v>1557.0</v>
      </c>
      <c r="E2392" s="51">
        <f t="shared" si="1"/>
        <v>0.0146039604</v>
      </c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</row>
    <row r="2393" ht="15.75" customHeight="1">
      <c r="A2393" s="49">
        <v>45058.62533333333</v>
      </c>
      <c r="B2393" s="50">
        <v>40.8</v>
      </c>
      <c r="C2393" s="50">
        <v>40.8</v>
      </c>
      <c r="D2393" s="50">
        <v>1745.0</v>
      </c>
      <c r="E2393" s="51">
        <f t="shared" si="1"/>
        <v>-0.004635276897</v>
      </c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</row>
    <row r="2394" ht="15.75" customHeight="1">
      <c r="A2394" s="49">
        <v>45061.62533333333</v>
      </c>
      <c r="B2394" s="50">
        <v>40.8</v>
      </c>
      <c r="C2394" s="50">
        <v>40.8</v>
      </c>
      <c r="D2394" s="50">
        <v>2637.0</v>
      </c>
      <c r="E2394" s="51">
        <f t="shared" si="1"/>
        <v>0</v>
      </c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</row>
    <row r="2395" ht="15.75" customHeight="1">
      <c r="A2395" s="49">
        <v>45062.62533333333</v>
      </c>
      <c r="B2395" s="50">
        <v>41.0</v>
      </c>
      <c r="C2395" s="50">
        <v>41.0</v>
      </c>
      <c r="D2395" s="50">
        <v>1619.0</v>
      </c>
      <c r="E2395" s="51">
        <f t="shared" si="1"/>
        <v>0.004901960784</v>
      </c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</row>
    <row r="2396" ht="15.75" customHeight="1">
      <c r="A2396" s="49">
        <v>45063.62533333333</v>
      </c>
      <c r="B2396" s="50">
        <v>41.03</v>
      </c>
      <c r="C2396" s="50">
        <v>41.03</v>
      </c>
      <c r="D2396" s="50">
        <v>1814.0</v>
      </c>
      <c r="E2396" s="51">
        <f t="shared" si="1"/>
        <v>0.0007317073171</v>
      </c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</row>
    <row r="2397" ht="15.75" customHeight="1">
      <c r="A2397" s="49">
        <v>45064.62533333333</v>
      </c>
      <c r="B2397" s="50">
        <v>41.06</v>
      </c>
      <c r="C2397" s="50">
        <v>41.06</v>
      </c>
      <c r="D2397" s="50">
        <v>1481.0</v>
      </c>
      <c r="E2397" s="51">
        <f t="shared" si="1"/>
        <v>0.0007311723129</v>
      </c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</row>
    <row r="2398" ht="15.75" customHeight="1">
      <c r="A2398" s="49">
        <v>45065.62533333333</v>
      </c>
      <c r="B2398" s="50">
        <v>42.96</v>
      </c>
      <c r="C2398" s="50">
        <v>42.96</v>
      </c>
      <c r="D2398" s="50">
        <v>9437.0</v>
      </c>
      <c r="E2398" s="51">
        <f t="shared" si="1"/>
        <v>0.04627374574</v>
      </c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</row>
    <row r="2399" ht="15.75" customHeight="1">
      <c r="A2399" s="49">
        <v>45068.62533333333</v>
      </c>
      <c r="B2399" s="50">
        <v>42.1</v>
      </c>
      <c r="C2399" s="50">
        <v>42.1</v>
      </c>
      <c r="D2399" s="50">
        <v>8258.0</v>
      </c>
      <c r="E2399" s="51">
        <f t="shared" si="1"/>
        <v>-0.02001862197</v>
      </c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</row>
    <row r="2400" ht="15.75" customHeight="1">
      <c r="A2400" s="49">
        <v>45069.62533333333</v>
      </c>
      <c r="B2400" s="50">
        <v>42.3</v>
      </c>
      <c r="C2400" s="50">
        <v>42.3</v>
      </c>
      <c r="D2400" s="50">
        <v>1733.0</v>
      </c>
      <c r="E2400" s="51">
        <f t="shared" si="1"/>
        <v>0.004750593824</v>
      </c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</row>
    <row r="2401" ht="15.75" customHeight="1">
      <c r="A2401" s="49">
        <v>45070.62533333333</v>
      </c>
      <c r="B2401" s="50">
        <v>42.4</v>
      </c>
      <c r="C2401" s="50">
        <v>42.4</v>
      </c>
      <c r="D2401" s="50">
        <v>3009.0</v>
      </c>
      <c r="E2401" s="51">
        <f t="shared" si="1"/>
        <v>0.002364066194</v>
      </c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</row>
    <row r="2402" ht="15.75" customHeight="1">
      <c r="A2402" s="49">
        <v>45071.62533333333</v>
      </c>
      <c r="B2402" s="50">
        <v>42.5</v>
      </c>
      <c r="C2402" s="50">
        <v>42.5</v>
      </c>
      <c r="D2402" s="50">
        <v>11973.0</v>
      </c>
      <c r="E2402" s="51">
        <f t="shared" si="1"/>
        <v>0.002358490566</v>
      </c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</row>
    <row r="2403" ht="15.75" customHeight="1">
      <c r="A2403" s="49">
        <v>45072.62533333333</v>
      </c>
      <c r="B2403" s="50">
        <v>42.65</v>
      </c>
      <c r="C2403" s="50">
        <v>42.65</v>
      </c>
      <c r="D2403" s="50">
        <v>3233.0</v>
      </c>
      <c r="E2403" s="51">
        <f t="shared" si="1"/>
        <v>0.003529411765</v>
      </c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</row>
    <row r="2404" ht="15.75" customHeight="1">
      <c r="A2404" s="49">
        <v>45075.62533333333</v>
      </c>
      <c r="B2404" s="50">
        <v>43.3</v>
      </c>
      <c r="C2404" s="50">
        <v>43.3</v>
      </c>
      <c r="D2404" s="50">
        <v>6098.0</v>
      </c>
      <c r="E2404" s="51">
        <f t="shared" si="1"/>
        <v>0.01524032825</v>
      </c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</row>
    <row r="2405" ht="15.75" customHeight="1">
      <c r="A2405" s="49">
        <v>45076.62533333333</v>
      </c>
      <c r="B2405" s="50">
        <v>43.9</v>
      </c>
      <c r="C2405" s="50">
        <v>43.9</v>
      </c>
      <c r="D2405" s="50">
        <v>100486.0</v>
      </c>
      <c r="E2405" s="51">
        <f t="shared" si="1"/>
        <v>0.01385681293</v>
      </c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</row>
    <row r="2406" ht="15.75" customHeight="1">
      <c r="A2406" s="49">
        <v>45077.62533333333</v>
      </c>
      <c r="B2406" s="50">
        <v>44.75</v>
      </c>
      <c r="C2406" s="50">
        <v>44.75</v>
      </c>
      <c r="D2406" s="50">
        <v>13058.0</v>
      </c>
      <c r="E2406" s="51">
        <f t="shared" si="1"/>
        <v>0.01936218679</v>
      </c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</row>
    <row r="2407" ht="15.75" customHeight="1">
      <c r="A2407" s="49">
        <v>45078.62533333333</v>
      </c>
      <c r="B2407" s="50">
        <v>46.0</v>
      </c>
      <c r="C2407" s="50">
        <v>46.0</v>
      </c>
      <c r="D2407" s="50">
        <v>16086.0</v>
      </c>
      <c r="E2407" s="51">
        <f t="shared" si="1"/>
        <v>0.02793296089</v>
      </c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</row>
    <row r="2408" ht="15.75" customHeight="1">
      <c r="A2408" s="49">
        <v>45079.62533333333</v>
      </c>
      <c r="B2408" s="50">
        <v>46.45</v>
      </c>
      <c r="C2408" s="50">
        <v>46.45</v>
      </c>
      <c r="D2408" s="50">
        <v>7532.0</v>
      </c>
      <c r="E2408" s="51">
        <f t="shared" si="1"/>
        <v>0.009782608696</v>
      </c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</row>
    <row r="2409" ht="15.75" customHeight="1">
      <c r="A2409" s="49">
        <v>45082.62533333333</v>
      </c>
      <c r="B2409" s="50">
        <v>46.0</v>
      </c>
      <c r="C2409" s="50">
        <v>46.0</v>
      </c>
      <c r="D2409" s="50">
        <v>2157.0</v>
      </c>
      <c r="E2409" s="51">
        <f t="shared" si="1"/>
        <v>-0.009687836383</v>
      </c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</row>
    <row r="2410" ht="15.75" customHeight="1">
      <c r="A2410" s="49">
        <v>45083.62533333333</v>
      </c>
      <c r="B2410" s="50">
        <v>44.99</v>
      </c>
      <c r="C2410" s="50">
        <v>44.99</v>
      </c>
      <c r="D2410" s="50">
        <v>67384.0</v>
      </c>
      <c r="E2410" s="51">
        <f t="shared" si="1"/>
        <v>-0.02195652174</v>
      </c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</row>
    <row r="2411" ht="15.75" customHeight="1">
      <c r="A2411" s="49">
        <v>45084.62533333333</v>
      </c>
      <c r="B2411" s="50">
        <v>44.7</v>
      </c>
      <c r="C2411" s="50">
        <v>44.7</v>
      </c>
      <c r="D2411" s="50">
        <v>5058.0</v>
      </c>
      <c r="E2411" s="51">
        <f t="shared" si="1"/>
        <v>-0.006445876862</v>
      </c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</row>
    <row r="2412" ht="15.75" customHeight="1">
      <c r="A2412" s="49">
        <v>45085.62533333333</v>
      </c>
      <c r="B2412" s="50">
        <v>44.42</v>
      </c>
      <c r="C2412" s="50">
        <v>44.42</v>
      </c>
      <c r="D2412" s="50">
        <v>818.0</v>
      </c>
      <c r="E2412" s="51">
        <f t="shared" si="1"/>
        <v>-0.006263982103</v>
      </c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</row>
    <row r="2413" ht="15.75" customHeight="1">
      <c r="A2413" s="49">
        <v>45086.62533333333</v>
      </c>
      <c r="B2413" s="50">
        <v>44.0</v>
      </c>
      <c r="C2413" s="50">
        <v>44.0</v>
      </c>
      <c r="D2413" s="50">
        <v>4433.0</v>
      </c>
      <c r="E2413" s="51">
        <f t="shared" si="1"/>
        <v>-0.00945520036</v>
      </c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</row>
    <row r="2414" ht="15.75" customHeight="1">
      <c r="A2414" s="49">
        <v>45089.62533333333</v>
      </c>
      <c r="B2414" s="50">
        <v>43.95</v>
      </c>
      <c r="C2414" s="50">
        <v>43.95</v>
      </c>
      <c r="D2414" s="50">
        <v>1464.0</v>
      </c>
      <c r="E2414" s="51">
        <f t="shared" si="1"/>
        <v>-0.001136363636</v>
      </c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</row>
    <row r="2415" ht="15.75" customHeight="1">
      <c r="A2415" s="49">
        <v>45090.62533333333</v>
      </c>
      <c r="B2415" s="50">
        <v>44.34</v>
      </c>
      <c r="C2415" s="50">
        <v>44.34</v>
      </c>
      <c r="D2415" s="50">
        <v>1090.0</v>
      </c>
      <c r="E2415" s="51">
        <f t="shared" si="1"/>
        <v>0.008873720137</v>
      </c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</row>
    <row r="2416" ht="15.75" customHeight="1">
      <c r="A2416" s="49">
        <v>45091.62533333333</v>
      </c>
      <c r="B2416" s="50">
        <v>44.34</v>
      </c>
      <c r="C2416" s="50">
        <v>44.34</v>
      </c>
      <c r="D2416" s="50">
        <v>1275.0</v>
      </c>
      <c r="E2416" s="51">
        <f t="shared" si="1"/>
        <v>0</v>
      </c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</row>
    <row r="2417" ht="15.75" customHeight="1">
      <c r="A2417" s="49">
        <v>45092.62533333333</v>
      </c>
      <c r="B2417" s="50">
        <v>44.38</v>
      </c>
      <c r="C2417" s="50">
        <v>44.38</v>
      </c>
      <c r="D2417" s="50">
        <v>985.0</v>
      </c>
      <c r="E2417" s="51">
        <f t="shared" si="1"/>
        <v>0.000902119982</v>
      </c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</row>
    <row r="2418" ht="15.75" customHeight="1">
      <c r="A2418" s="49">
        <v>45093.62533333333</v>
      </c>
      <c r="B2418" s="50">
        <v>44.64</v>
      </c>
      <c r="C2418" s="50">
        <v>44.64</v>
      </c>
      <c r="D2418" s="50">
        <v>18233.0</v>
      </c>
      <c r="E2418" s="51">
        <f t="shared" si="1"/>
        <v>0.005858494817</v>
      </c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</row>
    <row r="2419" ht="15.75" customHeight="1">
      <c r="A2419" s="49">
        <v>45096.62533333333</v>
      </c>
      <c r="B2419" s="50">
        <v>44.07</v>
      </c>
      <c r="C2419" s="50">
        <v>44.07</v>
      </c>
      <c r="D2419" s="50">
        <v>61.0</v>
      </c>
      <c r="E2419" s="51">
        <f t="shared" si="1"/>
        <v>-0.0127688172</v>
      </c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</row>
    <row r="2420" ht="15.75" customHeight="1">
      <c r="A2420" s="49">
        <v>45097.62533333333</v>
      </c>
      <c r="B2420" s="50">
        <v>44.97</v>
      </c>
      <c r="C2420" s="50">
        <v>44.97</v>
      </c>
      <c r="D2420" s="50">
        <v>46560.0</v>
      </c>
      <c r="E2420" s="51">
        <f t="shared" si="1"/>
        <v>0.02042205582</v>
      </c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</row>
    <row r="2421" ht="15.75" customHeight="1">
      <c r="A2421" s="49">
        <v>45098.62533333333</v>
      </c>
      <c r="B2421" s="50">
        <v>46.39</v>
      </c>
      <c r="C2421" s="50">
        <v>46.39</v>
      </c>
      <c r="D2421" s="50">
        <v>4535.0</v>
      </c>
      <c r="E2421" s="51">
        <f t="shared" si="1"/>
        <v>0.03157660663</v>
      </c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</row>
    <row r="2422" ht="15.75" customHeight="1">
      <c r="A2422" s="49">
        <v>45099.62533333333</v>
      </c>
      <c r="B2422" s="50">
        <v>46.0</v>
      </c>
      <c r="C2422" s="50">
        <v>46.0</v>
      </c>
      <c r="D2422" s="50">
        <v>21675.0</v>
      </c>
      <c r="E2422" s="51">
        <f t="shared" si="1"/>
        <v>-0.008406984264</v>
      </c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</row>
    <row r="2423" ht="15.75" customHeight="1">
      <c r="A2423" s="49">
        <v>45100.62533333333</v>
      </c>
      <c r="B2423" s="50">
        <v>46.0</v>
      </c>
      <c r="C2423" s="50">
        <v>46.0</v>
      </c>
      <c r="D2423" s="50">
        <v>5747.0</v>
      </c>
      <c r="E2423" s="51">
        <f t="shared" si="1"/>
        <v>0</v>
      </c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</row>
    <row r="2424" ht="15.75" customHeight="1">
      <c r="A2424" s="49">
        <v>45103.62533333333</v>
      </c>
      <c r="B2424" s="50">
        <v>46.45</v>
      </c>
      <c r="C2424" s="50">
        <v>46.45</v>
      </c>
      <c r="D2424" s="50">
        <v>813.0</v>
      </c>
      <c r="E2424" s="51">
        <f t="shared" si="1"/>
        <v>0.009782608696</v>
      </c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</row>
    <row r="2425" ht="15.75" customHeight="1">
      <c r="A2425" s="49">
        <v>45104.62533333333</v>
      </c>
      <c r="B2425" s="50">
        <v>46.49</v>
      </c>
      <c r="C2425" s="50">
        <v>46.49</v>
      </c>
      <c r="D2425" s="50">
        <v>2163.0</v>
      </c>
      <c r="E2425" s="51">
        <f t="shared" si="1"/>
        <v>0.0008611410118</v>
      </c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</row>
    <row r="2426" ht="15.75" customHeight="1">
      <c r="A2426" s="49">
        <v>45107.62533333333</v>
      </c>
      <c r="B2426" s="50">
        <v>46.45</v>
      </c>
      <c r="C2426" s="50">
        <v>46.45</v>
      </c>
      <c r="D2426" s="50">
        <v>4312.0</v>
      </c>
      <c r="E2426" s="51">
        <f t="shared" si="1"/>
        <v>-0.000860400086</v>
      </c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</row>
    <row r="2427" ht="15.75" customHeight="1">
      <c r="A2427" s="49">
        <v>45110.62533333333</v>
      </c>
      <c r="B2427" s="50">
        <v>46.43</v>
      </c>
      <c r="C2427" s="50">
        <v>46.43</v>
      </c>
      <c r="D2427" s="50">
        <v>2270.0</v>
      </c>
      <c r="E2427" s="51">
        <f t="shared" si="1"/>
        <v>-0.0004305705059</v>
      </c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</row>
    <row r="2428" ht="15.75" customHeight="1">
      <c r="A2428" s="49">
        <v>45111.62533333333</v>
      </c>
      <c r="B2428" s="50">
        <v>46.42</v>
      </c>
      <c r="C2428" s="50">
        <v>46.42</v>
      </c>
      <c r="D2428" s="50">
        <v>3557.0</v>
      </c>
      <c r="E2428" s="51">
        <f t="shared" si="1"/>
        <v>-0.0002153779884</v>
      </c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</row>
    <row r="2429" ht="15.75" customHeight="1">
      <c r="A2429" s="49">
        <v>45112.62533333333</v>
      </c>
      <c r="B2429" s="50">
        <v>46.39</v>
      </c>
      <c r="C2429" s="50">
        <v>46.39</v>
      </c>
      <c r="D2429" s="50">
        <v>748.0</v>
      </c>
      <c r="E2429" s="51">
        <f t="shared" si="1"/>
        <v>-0.0006462731581</v>
      </c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</row>
    <row r="2430" ht="15.75" customHeight="1">
      <c r="A2430" s="49">
        <v>45113.62533333333</v>
      </c>
      <c r="B2430" s="50">
        <v>46.48</v>
      </c>
      <c r="C2430" s="50">
        <v>46.48</v>
      </c>
      <c r="D2430" s="50">
        <v>2295.0</v>
      </c>
      <c r="E2430" s="51">
        <f t="shared" si="1"/>
        <v>0.001940073292</v>
      </c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</row>
    <row r="2431" ht="15.75" customHeight="1">
      <c r="A2431" s="49">
        <v>45114.62533333333</v>
      </c>
      <c r="B2431" s="50">
        <v>46.47</v>
      </c>
      <c r="C2431" s="50">
        <v>46.47</v>
      </c>
      <c r="D2431" s="50">
        <v>1233.0</v>
      </c>
      <c r="E2431" s="51">
        <f t="shared" si="1"/>
        <v>-0.0002151462995</v>
      </c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</row>
    <row r="2432" ht="15.75" customHeight="1">
      <c r="A2432" s="49">
        <v>45117.62533333333</v>
      </c>
      <c r="B2432" s="50">
        <v>46.9</v>
      </c>
      <c r="C2432" s="50">
        <v>46.9</v>
      </c>
      <c r="D2432" s="50">
        <v>5479.0</v>
      </c>
      <c r="E2432" s="51">
        <f t="shared" si="1"/>
        <v>0.009253281687</v>
      </c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</row>
    <row r="2433" ht="15.75" customHeight="1">
      <c r="A2433" s="49">
        <v>45118.62533333333</v>
      </c>
      <c r="B2433" s="50">
        <v>47.3</v>
      </c>
      <c r="C2433" s="50">
        <v>47.3</v>
      </c>
      <c r="D2433" s="50">
        <v>1320.0</v>
      </c>
      <c r="E2433" s="51">
        <f t="shared" si="1"/>
        <v>0.008528784648</v>
      </c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</row>
    <row r="2434" ht="15.75" customHeight="1">
      <c r="A2434" s="49">
        <v>45119.62533333333</v>
      </c>
      <c r="B2434" s="50">
        <v>47.35</v>
      </c>
      <c r="C2434" s="50">
        <v>47.35</v>
      </c>
      <c r="D2434" s="50">
        <v>773.0</v>
      </c>
      <c r="E2434" s="51">
        <f t="shared" si="1"/>
        <v>0.001057082452</v>
      </c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</row>
    <row r="2435" ht="15.75" customHeight="1">
      <c r="A2435" s="49">
        <v>45120.62533333333</v>
      </c>
      <c r="B2435" s="50">
        <v>47.2</v>
      </c>
      <c r="C2435" s="50">
        <v>47.2</v>
      </c>
      <c r="D2435" s="50">
        <v>993.0</v>
      </c>
      <c r="E2435" s="51">
        <f t="shared" si="1"/>
        <v>-0.003167898627</v>
      </c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</row>
    <row r="2436" ht="15.75" customHeight="1">
      <c r="A2436" s="49">
        <v>45121.62533333333</v>
      </c>
      <c r="B2436" s="50">
        <v>47.0</v>
      </c>
      <c r="C2436" s="50">
        <v>47.0</v>
      </c>
      <c r="D2436" s="50">
        <v>590.0</v>
      </c>
      <c r="E2436" s="51">
        <f t="shared" si="1"/>
        <v>-0.004237288136</v>
      </c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</row>
    <row r="2437" ht="15.75" customHeight="1">
      <c r="A2437" s="49">
        <v>45124.62533333333</v>
      </c>
      <c r="B2437" s="50">
        <v>47.0</v>
      </c>
      <c r="C2437" s="50">
        <v>47.0</v>
      </c>
      <c r="D2437" s="50">
        <v>1956.0</v>
      </c>
      <c r="E2437" s="51">
        <f t="shared" si="1"/>
        <v>0</v>
      </c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</row>
    <row r="2438" ht="15.75" customHeight="1">
      <c r="A2438" s="49">
        <v>45125.62533333333</v>
      </c>
      <c r="B2438" s="50">
        <v>46.8</v>
      </c>
      <c r="C2438" s="50">
        <v>46.8</v>
      </c>
      <c r="D2438" s="50">
        <v>1953.0</v>
      </c>
      <c r="E2438" s="51">
        <f t="shared" si="1"/>
        <v>-0.004255319149</v>
      </c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</row>
    <row r="2439" ht="15.75" customHeight="1">
      <c r="A2439" s="49">
        <v>45127.62533333333</v>
      </c>
      <c r="B2439" s="50">
        <v>46.9</v>
      </c>
      <c r="C2439" s="50">
        <v>46.9</v>
      </c>
      <c r="D2439" s="50">
        <v>1513.0</v>
      </c>
      <c r="E2439" s="51">
        <f t="shared" si="1"/>
        <v>0.002136752137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</row>
    <row r="2440" ht="15.75" customHeight="1">
      <c r="A2440" s="49">
        <v>45128.62533333333</v>
      </c>
      <c r="B2440" s="50">
        <v>47.0</v>
      </c>
      <c r="C2440" s="50">
        <v>47.0</v>
      </c>
      <c r="D2440" s="50">
        <v>24520.0</v>
      </c>
      <c r="E2440" s="51">
        <f t="shared" si="1"/>
        <v>0.002132196162</v>
      </c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</row>
    <row r="2441" ht="15.75" customHeight="1">
      <c r="A2441" s="49">
        <v>45131.62533333333</v>
      </c>
      <c r="B2441" s="50">
        <v>47.1</v>
      </c>
      <c r="C2441" s="50">
        <v>47.1</v>
      </c>
      <c r="D2441" s="50">
        <v>19909.0</v>
      </c>
      <c r="E2441" s="51">
        <f t="shared" si="1"/>
        <v>0.002127659574</v>
      </c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</row>
    <row r="2442" ht="15.75" customHeight="1">
      <c r="A2442" s="49">
        <v>45133.62533333333</v>
      </c>
      <c r="B2442" s="50">
        <v>46.9</v>
      </c>
      <c r="C2442" s="50">
        <v>46.9</v>
      </c>
      <c r="D2442" s="50">
        <v>56492.0</v>
      </c>
      <c r="E2442" s="51">
        <f t="shared" si="1"/>
        <v>-0.004246284501</v>
      </c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</row>
    <row r="2443" ht="15.75" customHeight="1">
      <c r="A2443" s="49">
        <v>45134.62533333333</v>
      </c>
      <c r="B2443" s="50">
        <v>46.9</v>
      </c>
      <c r="C2443" s="50">
        <v>46.9</v>
      </c>
      <c r="D2443" s="50">
        <v>7795.0</v>
      </c>
      <c r="E2443" s="51">
        <f t="shared" si="1"/>
        <v>0</v>
      </c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</row>
    <row r="2444" ht="15.75" customHeight="1">
      <c r="A2444" s="49">
        <v>45135.62533333333</v>
      </c>
      <c r="B2444" s="50">
        <v>46.9</v>
      </c>
      <c r="C2444" s="50">
        <v>46.9</v>
      </c>
      <c r="D2444" s="50">
        <v>6482.0</v>
      </c>
      <c r="E2444" s="51">
        <f t="shared" si="1"/>
        <v>0</v>
      </c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</row>
    <row r="2445" ht="15.75" customHeight="1">
      <c r="A2445" s="49">
        <v>45138.62533333333</v>
      </c>
      <c r="B2445" s="50">
        <v>47.0</v>
      </c>
      <c r="C2445" s="50">
        <v>47.0</v>
      </c>
      <c r="D2445" s="50">
        <v>355.0</v>
      </c>
      <c r="E2445" s="51">
        <f t="shared" si="1"/>
        <v>0.002132196162</v>
      </c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</row>
    <row r="2446" ht="15.75" customHeight="1">
      <c r="A2446" s="49">
        <v>45139.62533333333</v>
      </c>
      <c r="B2446" s="50">
        <v>46.9</v>
      </c>
      <c r="C2446" s="50">
        <v>46.9</v>
      </c>
      <c r="D2446" s="50">
        <v>1553.0</v>
      </c>
      <c r="E2446" s="51">
        <f t="shared" si="1"/>
        <v>-0.002127659574</v>
      </c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</row>
    <row r="2447" ht="15.75" customHeight="1">
      <c r="A2447" s="49">
        <v>45140.62533333333</v>
      </c>
      <c r="B2447" s="50">
        <v>47.09</v>
      </c>
      <c r="C2447" s="50">
        <v>47.09</v>
      </c>
      <c r="D2447" s="50">
        <v>3.0</v>
      </c>
      <c r="E2447" s="51">
        <f t="shared" si="1"/>
        <v>0.004051172708</v>
      </c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</row>
    <row r="2448" ht="15.75" customHeight="1">
      <c r="A2448" s="49">
        <v>45141.62533333333</v>
      </c>
      <c r="B2448" s="50">
        <v>46.8</v>
      </c>
      <c r="C2448" s="50">
        <v>46.8</v>
      </c>
      <c r="D2448" s="50">
        <v>2763.0</v>
      </c>
      <c r="E2448" s="51">
        <f t="shared" si="1"/>
        <v>-0.006158420047</v>
      </c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</row>
    <row r="2449" ht="15.75" customHeight="1">
      <c r="A2449" s="49">
        <v>45142.62533333333</v>
      </c>
      <c r="B2449" s="50">
        <v>46.6</v>
      </c>
      <c r="C2449" s="50">
        <v>46.6</v>
      </c>
      <c r="D2449" s="50">
        <v>2304.0</v>
      </c>
      <c r="E2449" s="51">
        <f t="shared" si="1"/>
        <v>-0.004273504274</v>
      </c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</row>
    <row r="2450" ht="15.75" customHeight="1">
      <c r="A2450" s="49">
        <v>45145.62533333333</v>
      </c>
      <c r="B2450" s="50">
        <v>46.9</v>
      </c>
      <c r="C2450" s="50">
        <v>46.9</v>
      </c>
      <c r="D2450" s="50">
        <v>6089.0</v>
      </c>
      <c r="E2450" s="51">
        <f t="shared" si="1"/>
        <v>0.00643776824</v>
      </c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</row>
    <row r="2451" ht="15.75" customHeight="1">
      <c r="A2451" s="49">
        <v>45146.62533333333</v>
      </c>
      <c r="B2451" s="50">
        <v>46.62</v>
      </c>
      <c r="C2451" s="50">
        <v>46.62</v>
      </c>
      <c r="D2451" s="50">
        <v>1189.0</v>
      </c>
      <c r="E2451" s="51">
        <f t="shared" si="1"/>
        <v>-0.005970149254</v>
      </c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</row>
    <row r="2452" ht="15.75" customHeight="1">
      <c r="A2452" s="49">
        <v>45147.62533333333</v>
      </c>
      <c r="B2452" s="50">
        <v>46.5</v>
      </c>
      <c r="C2452" s="50">
        <v>46.5</v>
      </c>
      <c r="D2452" s="50">
        <v>197.0</v>
      </c>
      <c r="E2452" s="51">
        <f t="shared" si="1"/>
        <v>-0.002574002574</v>
      </c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</row>
    <row r="2453" ht="15.75" customHeight="1">
      <c r="A2453" s="49">
        <v>45148.62533333333</v>
      </c>
      <c r="B2453" s="50">
        <v>46.5</v>
      </c>
      <c r="C2453" s="50">
        <v>46.5</v>
      </c>
      <c r="D2453" s="50">
        <v>702.0</v>
      </c>
      <c r="E2453" s="51">
        <f t="shared" si="1"/>
        <v>0</v>
      </c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</row>
    <row r="2454" ht="15.75" customHeight="1">
      <c r="A2454" s="49">
        <v>45149.62533333333</v>
      </c>
      <c r="B2454" s="50">
        <v>46.3</v>
      </c>
      <c r="C2454" s="50">
        <v>46.3</v>
      </c>
      <c r="D2454" s="50">
        <v>301.0</v>
      </c>
      <c r="E2454" s="51">
        <f t="shared" si="1"/>
        <v>-0.004301075269</v>
      </c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</row>
    <row r="2455" ht="15.75" customHeight="1">
      <c r="A2455" s="49">
        <v>45152.62533333333</v>
      </c>
      <c r="B2455" s="50">
        <v>46.25</v>
      </c>
      <c r="C2455" s="50">
        <v>46.25</v>
      </c>
      <c r="D2455" s="50">
        <v>317.0</v>
      </c>
      <c r="E2455" s="51">
        <f t="shared" si="1"/>
        <v>-0.001079913607</v>
      </c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</row>
    <row r="2456" ht="15.75" customHeight="1">
      <c r="A2456" s="49">
        <v>45153.62533333333</v>
      </c>
      <c r="B2456" s="50">
        <v>46.34</v>
      </c>
      <c r="C2456" s="50">
        <v>46.34</v>
      </c>
      <c r="D2456" s="50">
        <v>172.0</v>
      </c>
      <c r="E2456" s="51">
        <f t="shared" si="1"/>
        <v>0.001945945946</v>
      </c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</row>
    <row r="2457" ht="15.75" customHeight="1">
      <c r="A2457" s="49">
        <v>45154.62533333333</v>
      </c>
      <c r="B2457" s="50">
        <v>46.25</v>
      </c>
      <c r="C2457" s="50">
        <v>46.25</v>
      </c>
      <c r="D2457" s="50">
        <v>982.0</v>
      </c>
      <c r="E2457" s="51">
        <f t="shared" si="1"/>
        <v>-0.001942166595</v>
      </c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</row>
    <row r="2458" ht="15.75" customHeight="1">
      <c r="A2458" s="49">
        <v>45155.62533333333</v>
      </c>
      <c r="B2458" s="50">
        <v>46.62</v>
      </c>
      <c r="C2458" s="50">
        <v>46.62</v>
      </c>
      <c r="D2458" s="50">
        <v>228.0</v>
      </c>
      <c r="E2458" s="51">
        <f t="shared" si="1"/>
        <v>0.008</v>
      </c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</row>
    <row r="2459" ht="15.75" customHeight="1">
      <c r="A2459" s="49">
        <v>45156.62533333333</v>
      </c>
      <c r="B2459" s="50">
        <v>46.8</v>
      </c>
      <c r="C2459" s="50">
        <v>46.8</v>
      </c>
      <c r="D2459" s="50">
        <v>54747.0</v>
      </c>
      <c r="E2459" s="51">
        <f t="shared" si="1"/>
        <v>0.003861003861</v>
      </c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</row>
    <row r="2460" ht="15.75" customHeight="1">
      <c r="A2460" s="49">
        <v>45159.62533333333</v>
      </c>
      <c r="B2460" s="50">
        <v>46.5</v>
      </c>
      <c r="C2460" s="50">
        <v>46.5</v>
      </c>
      <c r="D2460" s="50">
        <v>2914.0</v>
      </c>
      <c r="E2460" s="51">
        <f t="shared" si="1"/>
        <v>-0.00641025641</v>
      </c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</row>
    <row r="2461" ht="15.75" customHeight="1">
      <c r="A2461" s="49">
        <v>45160.62533333333</v>
      </c>
      <c r="B2461" s="50">
        <v>46.59</v>
      </c>
      <c r="C2461" s="50">
        <v>46.59</v>
      </c>
      <c r="D2461" s="50">
        <v>2101.0</v>
      </c>
      <c r="E2461" s="51">
        <f t="shared" si="1"/>
        <v>0.001935483871</v>
      </c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</row>
    <row r="2462" ht="15.75" customHeight="1">
      <c r="A2462" s="49">
        <v>45161.62533333333</v>
      </c>
      <c r="B2462" s="50">
        <v>46.0</v>
      </c>
      <c r="C2462" s="50">
        <v>46.0</v>
      </c>
      <c r="D2462" s="50">
        <v>2390.0</v>
      </c>
      <c r="E2462" s="51">
        <f t="shared" si="1"/>
        <v>-0.01266366173</v>
      </c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</row>
    <row r="2463" ht="15.75" customHeight="1">
      <c r="A2463" s="49">
        <v>45162.62533333333</v>
      </c>
      <c r="B2463" s="50">
        <v>46.59</v>
      </c>
      <c r="C2463" s="50">
        <v>46.59</v>
      </c>
      <c r="D2463" s="50">
        <v>248.0</v>
      </c>
      <c r="E2463" s="51">
        <f t="shared" si="1"/>
        <v>0.01282608696</v>
      </c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</row>
    <row r="2464" ht="15.75" customHeight="1">
      <c r="A2464" s="49">
        <v>45163.62533333333</v>
      </c>
      <c r="B2464" s="50">
        <v>46.0</v>
      </c>
      <c r="C2464" s="50">
        <v>46.0</v>
      </c>
      <c r="D2464" s="50">
        <v>2027.0</v>
      </c>
      <c r="E2464" s="51">
        <f t="shared" si="1"/>
        <v>-0.01266366173</v>
      </c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</row>
    <row r="2465" ht="15.75" customHeight="1">
      <c r="A2465" s="49">
        <v>45166.62533333333</v>
      </c>
      <c r="B2465" s="50">
        <v>46.6</v>
      </c>
      <c r="C2465" s="50">
        <v>46.6</v>
      </c>
      <c r="D2465" s="50">
        <v>529.0</v>
      </c>
      <c r="E2465" s="51">
        <f t="shared" si="1"/>
        <v>0.01304347826</v>
      </c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</row>
    <row r="2466" ht="15.75" customHeight="1">
      <c r="A2466" s="49">
        <v>45167.62533333333</v>
      </c>
      <c r="B2466" s="50">
        <v>46.39</v>
      </c>
      <c r="C2466" s="50">
        <v>46.39</v>
      </c>
      <c r="D2466" s="50">
        <v>1921.0</v>
      </c>
      <c r="E2466" s="51">
        <f t="shared" si="1"/>
        <v>-0.004506437768</v>
      </c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</row>
    <row r="2467" ht="15.75" customHeight="1">
      <c r="A2467" s="49">
        <v>45168.62533333333</v>
      </c>
      <c r="B2467" s="50">
        <v>46.4</v>
      </c>
      <c r="C2467" s="50">
        <v>46.4</v>
      </c>
      <c r="D2467" s="50">
        <v>676.0</v>
      </c>
      <c r="E2467" s="51">
        <f t="shared" si="1"/>
        <v>0.0002155636991</v>
      </c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</row>
    <row r="2468" ht="15.75" customHeight="1">
      <c r="A2468" s="49">
        <v>45169.62533333333</v>
      </c>
      <c r="B2468" s="50">
        <v>46.4</v>
      </c>
      <c r="C2468" s="50">
        <v>46.4</v>
      </c>
      <c r="D2468" s="50">
        <v>62.0</v>
      </c>
      <c r="E2468" s="51">
        <f t="shared" si="1"/>
        <v>0</v>
      </c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</row>
    <row r="2469" ht="15.75" customHeight="1">
      <c r="A2469" s="49">
        <v>45170.62533333333</v>
      </c>
      <c r="B2469" s="50">
        <v>46.35</v>
      </c>
      <c r="C2469" s="50">
        <v>46.35</v>
      </c>
      <c r="D2469" s="50">
        <v>897.0</v>
      </c>
      <c r="E2469" s="51">
        <f t="shared" si="1"/>
        <v>-0.001077586207</v>
      </c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</row>
    <row r="2470" ht="15.75" customHeight="1">
      <c r="A2470" s="49">
        <v>45173.62533333333</v>
      </c>
      <c r="B2470" s="50">
        <v>46.1</v>
      </c>
      <c r="C2470" s="50">
        <v>46.1</v>
      </c>
      <c r="D2470" s="50">
        <v>582.0</v>
      </c>
      <c r="E2470" s="51">
        <f t="shared" si="1"/>
        <v>-0.005393743258</v>
      </c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</row>
    <row r="2471" ht="15.75" customHeight="1">
      <c r="A2471" s="49">
        <v>45174.62533333333</v>
      </c>
      <c r="B2471" s="50">
        <v>45.8</v>
      </c>
      <c r="C2471" s="50">
        <v>45.8</v>
      </c>
      <c r="D2471" s="50">
        <v>1330.0</v>
      </c>
      <c r="E2471" s="51">
        <f t="shared" si="1"/>
        <v>-0.006507592191</v>
      </c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</row>
    <row r="2472" ht="15.75" customHeight="1">
      <c r="A2472" s="49">
        <v>45175.62533333333</v>
      </c>
      <c r="B2472" s="50">
        <v>45.79</v>
      </c>
      <c r="C2472" s="50">
        <v>45.79</v>
      </c>
      <c r="D2472" s="50">
        <v>1239.0</v>
      </c>
      <c r="E2472" s="51">
        <f t="shared" si="1"/>
        <v>-0.0002183406114</v>
      </c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</row>
    <row r="2473" ht="15.75" customHeight="1">
      <c r="A2473" s="49">
        <v>45176.62533333333</v>
      </c>
      <c r="B2473" s="50">
        <v>45.75</v>
      </c>
      <c r="C2473" s="50">
        <v>45.75</v>
      </c>
      <c r="D2473" s="50">
        <v>396.0</v>
      </c>
      <c r="E2473" s="51">
        <f t="shared" si="1"/>
        <v>-0.0008735531775</v>
      </c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</row>
    <row r="2474" ht="15.75" customHeight="1">
      <c r="A2474" s="49">
        <v>45177.62533333333</v>
      </c>
      <c r="B2474" s="50">
        <v>45.9</v>
      </c>
      <c r="C2474" s="50">
        <v>45.9</v>
      </c>
      <c r="D2474" s="50">
        <v>1321.0</v>
      </c>
      <c r="E2474" s="51">
        <f t="shared" si="1"/>
        <v>0.003278688525</v>
      </c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</row>
    <row r="2475" ht="15.75" customHeight="1">
      <c r="A2475" s="49">
        <v>45180.62533333333</v>
      </c>
      <c r="B2475" s="50">
        <v>45.85</v>
      </c>
      <c r="C2475" s="50">
        <v>45.85</v>
      </c>
      <c r="D2475" s="50">
        <v>5247.0</v>
      </c>
      <c r="E2475" s="51">
        <f t="shared" si="1"/>
        <v>-0.001089324619</v>
      </c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</row>
    <row r="2476" ht="15.75" customHeight="1">
      <c r="A2476" s="49">
        <v>45181.62533333333</v>
      </c>
      <c r="B2476" s="50">
        <v>45.43</v>
      </c>
      <c r="C2476" s="50">
        <v>45.43</v>
      </c>
      <c r="D2476" s="50">
        <v>3914.0</v>
      </c>
      <c r="E2476" s="51">
        <f t="shared" si="1"/>
        <v>-0.009160305344</v>
      </c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</row>
    <row r="2477" ht="15.75" customHeight="1">
      <c r="A2477" s="49">
        <v>45182.62533333333</v>
      </c>
      <c r="B2477" s="50">
        <v>45.4</v>
      </c>
      <c r="C2477" s="50">
        <v>45.4</v>
      </c>
      <c r="D2477" s="50">
        <v>154.0</v>
      </c>
      <c r="E2477" s="51">
        <f t="shared" si="1"/>
        <v>-0.0006603565926</v>
      </c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</row>
    <row r="2478" ht="15.75" customHeight="1">
      <c r="A2478" s="49">
        <v>45183.62533333333</v>
      </c>
      <c r="B2478" s="50">
        <v>45.39</v>
      </c>
      <c r="C2478" s="50">
        <v>45.39</v>
      </c>
      <c r="D2478" s="50">
        <v>537.0</v>
      </c>
      <c r="E2478" s="51">
        <f t="shared" si="1"/>
        <v>-0.0002202643172</v>
      </c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</row>
    <row r="2479" ht="15.75" customHeight="1">
      <c r="A2479" s="49">
        <v>45184.62533333333</v>
      </c>
      <c r="B2479" s="50">
        <v>45.29</v>
      </c>
      <c r="C2479" s="50">
        <v>45.29</v>
      </c>
      <c r="D2479" s="50">
        <v>2908.0</v>
      </c>
      <c r="E2479" s="51">
        <f t="shared" si="1"/>
        <v>-0.002203128442</v>
      </c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</row>
    <row r="2480" ht="15.75" customHeight="1">
      <c r="A2480" s="49">
        <v>45187.62533333333</v>
      </c>
      <c r="B2480" s="50">
        <v>45.0</v>
      </c>
      <c r="C2480" s="50">
        <v>45.0</v>
      </c>
      <c r="D2480" s="50">
        <v>30144.0</v>
      </c>
      <c r="E2480" s="51">
        <f t="shared" si="1"/>
        <v>-0.00640317951</v>
      </c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</row>
    <row r="2481" ht="15.75" customHeight="1">
      <c r="A2481" s="49">
        <v>45188.62533333333</v>
      </c>
      <c r="B2481" s="50">
        <v>44.0</v>
      </c>
      <c r="C2481" s="50">
        <v>44.0</v>
      </c>
      <c r="D2481" s="50">
        <v>1257.0</v>
      </c>
      <c r="E2481" s="51">
        <f t="shared" si="1"/>
        <v>-0.02222222222</v>
      </c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</row>
    <row r="2482" ht="15.75" customHeight="1">
      <c r="A2482" s="49">
        <v>45189.62533333333</v>
      </c>
      <c r="B2482" s="50">
        <v>43.8</v>
      </c>
      <c r="C2482" s="50">
        <v>43.8</v>
      </c>
      <c r="D2482" s="50">
        <v>3120.0</v>
      </c>
      <c r="E2482" s="51">
        <f t="shared" si="1"/>
        <v>-0.004545454545</v>
      </c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</row>
    <row r="2483" ht="15.75" customHeight="1">
      <c r="A2483" s="49">
        <v>45190.62533333333</v>
      </c>
      <c r="B2483" s="50">
        <v>41.8</v>
      </c>
      <c r="C2483" s="50">
        <v>41.8</v>
      </c>
      <c r="D2483" s="50">
        <v>12832.0</v>
      </c>
      <c r="E2483" s="51">
        <f t="shared" si="1"/>
        <v>-0.04566210046</v>
      </c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</row>
    <row r="2484" ht="15.75" customHeight="1">
      <c r="A2484" s="49">
        <v>45191.62533333333</v>
      </c>
      <c r="B2484" s="50">
        <v>41.5</v>
      </c>
      <c r="C2484" s="50">
        <v>41.5</v>
      </c>
      <c r="D2484" s="50">
        <v>3254.0</v>
      </c>
      <c r="E2484" s="51">
        <f t="shared" si="1"/>
        <v>-0.007177033493</v>
      </c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</row>
    <row r="2485" ht="15.75" customHeight="1">
      <c r="A2485" s="49">
        <v>45194.62533333333</v>
      </c>
      <c r="B2485" s="50">
        <v>40.5</v>
      </c>
      <c r="C2485" s="50">
        <v>40.5</v>
      </c>
      <c r="D2485" s="50">
        <v>5872.0</v>
      </c>
      <c r="E2485" s="51">
        <f t="shared" si="1"/>
        <v>-0.02409638554</v>
      </c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</row>
    <row r="2486" ht="15.75" customHeight="1">
      <c r="A2486" s="49">
        <v>45195.62533333333</v>
      </c>
      <c r="B2486" s="50">
        <v>41.48</v>
      </c>
      <c r="C2486" s="50">
        <v>41.48</v>
      </c>
      <c r="D2486" s="50">
        <v>6078.0</v>
      </c>
      <c r="E2486" s="51">
        <f t="shared" si="1"/>
        <v>0.02419753086</v>
      </c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</row>
    <row r="2487" ht="15.75" customHeight="1">
      <c r="A2487" s="49">
        <v>45197.62533333333</v>
      </c>
      <c r="B2487" s="50">
        <v>41.44</v>
      </c>
      <c r="C2487" s="50">
        <v>41.44</v>
      </c>
      <c r="D2487" s="50">
        <v>3441.0</v>
      </c>
      <c r="E2487" s="51">
        <f t="shared" si="1"/>
        <v>-0.0009643201543</v>
      </c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</row>
    <row r="2488" ht="15.75" customHeight="1">
      <c r="A2488" s="49">
        <v>45198.62533333333</v>
      </c>
      <c r="B2488" s="50">
        <v>41.35</v>
      </c>
      <c r="C2488" s="50">
        <v>41.35</v>
      </c>
      <c r="D2488" s="50">
        <v>904.0</v>
      </c>
      <c r="E2488" s="51">
        <f t="shared" si="1"/>
        <v>-0.002171814672</v>
      </c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</row>
    <row r="2489" ht="15.75" customHeight="1">
      <c r="A2489" s="49">
        <v>45201.62533333333</v>
      </c>
      <c r="B2489" s="50">
        <v>42.5</v>
      </c>
      <c r="C2489" s="50">
        <v>42.5</v>
      </c>
      <c r="D2489" s="50">
        <v>1299.0</v>
      </c>
      <c r="E2489" s="51">
        <f t="shared" si="1"/>
        <v>0.02781136638</v>
      </c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</row>
    <row r="2490" ht="15.75" customHeight="1">
      <c r="A2490" s="49">
        <v>45202.62533333333</v>
      </c>
      <c r="B2490" s="50">
        <v>42.5</v>
      </c>
      <c r="C2490" s="50">
        <v>42.5</v>
      </c>
      <c r="D2490" s="50">
        <v>1370.0</v>
      </c>
      <c r="E2490" s="51">
        <f t="shared" si="1"/>
        <v>0</v>
      </c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</row>
    <row r="2491" ht="15.75" customHeight="1">
      <c r="A2491" s="49">
        <v>45203.62533333333</v>
      </c>
      <c r="B2491" s="50">
        <v>42.5</v>
      </c>
      <c r="C2491" s="50">
        <v>42.5</v>
      </c>
      <c r="D2491" s="50">
        <v>4743.0</v>
      </c>
      <c r="E2491" s="51">
        <f t="shared" si="1"/>
        <v>0</v>
      </c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</row>
    <row r="2492" ht="15.75" customHeight="1">
      <c r="A2492" s="49">
        <v>45204.62533333333</v>
      </c>
      <c r="B2492" s="50">
        <v>42.2</v>
      </c>
      <c r="C2492" s="50">
        <v>42.2</v>
      </c>
      <c r="D2492" s="50">
        <v>2322.0</v>
      </c>
      <c r="E2492" s="51">
        <f t="shared" si="1"/>
        <v>-0.007058823529</v>
      </c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</row>
    <row r="2493" ht="15.75" customHeight="1">
      <c r="A2493" s="49">
        <v>45205.62533333333</v>
      </c>
      <c r="B2493" s="50">
        <v>42.5</v>
      </c>
      <c r="C2493" s="50">
        <v>42.5</v>
      </c>
      <c r="D2493" s="50">
        <v>300.0</v>
      </c>
      <c r="E2493" s="51">
        <f t="shared" si="1"/>
        <v>0.007109004739</v>
      </c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</row>
    <row r="2494" ht="15.75" customHeight="1">
      <c r="A2494" s="49">
        <v>45208.62533333333</v>
      </c>
      <c r="B2494" s="50">
        <v>42.5</v>
      </c>
      <c r="C2494" s="50">
        <v>42.5</v>
      </c>
      <c r="D2494" s="50">
        <v>677.0</v>
      </c>
      <c r="E2494" s="51">
        <f t="shared" si="1"/>
        <v>0</v>
      </c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</row>
    <row r="2495" ht="15.75" customHeight="1">
      <c r="A2495" s="49">
        <v>45209.62533333333</v>
      </c>
      <c r="B2495" s="50">
        <v>42.5</v>
      </c>
      <c r="C2495" s="50">
        <v>42.5</v>
      </c>
      <c r="D2495" s="50">
        <v>2621.0</v>
      </c>
      <c r="E2495" s="51">
        <f t="shared" si="1"/>
        <v>0</v>
      </c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</row>
    <row r="2496" ht="15.75" customHeight="1">
      <c r="A2496" s="49">
        <v>45210.62533333333</v>
      </c>
      <c r="B2496" s="50">
        <v>42.4</v>
      </c>
      <c r="C2496" s="50">
        <v>42.4</v>
      </c>
      <c r="D2496" s="50">
        <v>2067.0</v>
      </c>
      <c r="E2496" s="51">
        <f t="shared" si="1"/>
        <v>-0.002352941176</v>
      </c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</row>
    <row r="2497" ht="15.75" customHeight="1">
      <c r="A2497" s="49">
        <v>45211.62533333333</v>
      </c>
      <c r="B2497" s="50">
        <v>42.9</v>
      </c>
      <c r="C2497" s="50">
        <v>42.9</v>
      </c>
      <c r="D2497" s="50">
        <v>2814.0</v>
      </c>
      <c r="E2497" s="51">
        <f t="shared" si="1"/>
        <v>0.01179245283</v>
      </c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</row>
    <row r="2498" ht="15.75" customHeight="1">
      <c r="A2498" s="49">
        <v>45212.62533333333</v>
      </c>
      <c r="B2498" s="50">
        <v>43.65</v>
      </c>
      <c r="C2498" s="50">
        <v>43.65</v>
      </c>
      <c r="D2498" s="50">
        <v>34671.0</v>
      </c>
      <c r="E2498" s="51">
        <f t="shared" si="1"/>
        <v>0.01748251748</v>
      </c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</row>
    <row r="2499" ht="15.75" customHeight="1">
      <c r="A2499" s="49">
        <v>45215.62533333333</v>
      </c>
      <c r="B2499" s="50">
        <v>43.94</v>
      </c>
      <c r="C2499" s="50">
        <v>43.94</v>
      </c>
      <c r="D2499" s="50">
        <v>1391.0</v>
      </c>
      <c r="E2499" s="51">
        <f t="shared" si="1"/>
        <v>0.006643757159</v>
      </c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</row>
    <row r="2500" ht="15.75" customHeight="1">
      <c r="A2500" s="49">
        <v>45216.62533333333</v>
      </c>
      <c r="B2500" s="50">
        <v>43.2</v>
      </c>
      <c r="C2500" s="50">
        <v>43.2</v>
      </c>
      <c r="D2500" s="50">
        <v>605.0</v>
      </c>
      <c r="E2500" s="51">
        <f t="shared" si="1"/>
        <v>-0.01684114702</v>
      </c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</row>
    <row r="2501" ht="15.75" customHeight="1">
      <c r="A2501" s="49">
        <v>45217.62533333333</v>
      </c>
      <c r="B2501" s="50">
        <v>43.0</v>
      </c>
      <c r="C2501" s="50">
        <v>43.0</v>
      </c>
      <c r="D2501" s="50">
        <v>540.0</v>
      </c>
      <c r="E2501" s="51">
        <f t="shared" si="1"/>
        <v>-0.00462962963</v>
      </c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</row>
    <row r="2502" ht="15.75" customHeight="1">
      <c r="A2502" s="49">
        <v>45218.62533333333</v>
      </c>
      <c r="B2502" s="50">
        <v>42.8</v>
      </c>
      <c r="C2502" s="50">
        <v>42.8</v>
      </c>
      <c r="D2502" s="50">
        <v>517.0</v>
      </c>
      <c r="E2502" s="51">
        <f t="shared" si="1"/>
        <v>-0.004651162791</v>
      </c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</row>
    <row r="2503" ht="15.75" customHeight="1">
      <c r="A2503" s="49">
        <v>45219.62533333333</v>
      </c>
      <c r="B2503" s="50">
        <v>42.8</v>
      </c>
      <c r="C2503" s="50">
        <v>42.8</v>
      </c>
      <c r="D2503" s="50">
        <v>1383.0</v>
      </c>
      <c r="E2503" s="51">
        <f t="shared" si="1"/>
        <v>0</v>
      </c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</row>
    <row r="2504" ht="15.75" customHeight="1">
      <c r="A2504" s="49">
        <v>45222.62533333333</v>
      </c>
      <c r="B2504" s="50">
        <v>43.5</v>
      </c>
      <c r="C2504" s="50">
        <v>43.5</v>
      </c>
      <c r="D2504" s="50">
        <v>974.0</v>
      </c>
      <c r="E2504" s="51">
        <f t="shared" si="1"/>
        <v>0.01635514019</v>
      </c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</row>
    <row r="2505" ht="15.75" customHeight="1">
      <c r="A2505" s="49">
        <v>45223.62533333333</v>
      </c>
      <c r="B2505" s="50">
        <v>43.49</v>
      </c>
      <c r="C2505" s="50">
        <v>43.49</v>
      </c>
      <c r="D2505" s="50">
        <v>1314.0</v>
      </c>
      <c r="E2505" s="51">
        <f t="shared" si="1"/>
        <v>-0.0002298850575</v>
      </c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</row>
    <row r="2506" ht="15.75" customHeight="1">
      <c r="A2506" s="49">
        <v>45224.62533333333</v>
      </c>
      <c r="B2506" s="50">
        <v>43.34</v>
      </c>
      <c r="C2506" s="50">
        <v>43.34</v>
      </c>
      <c r="D2506" s="50">
        <v>5650.0</v>
      </c>
      <c r="E2506" s="51">
        <f t="shared" si="1"/>
        <v>-0.003449068751</v>
      </c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</row>
    <row r="2507" ht="15.75" customHeight="1">
      <c r="A2507" s="49">
        <v>45225.62533333333</v>
      </c>
      <c r="B2507" s="50">
        <v>43.34</v>
      </c>
      <c r="C2507" s="50">
        <v>43.34</v>
      </c>
      <c r="D2507" s="50">
        <v>5757.0</v>
      </c>
      <c r="E2507" s="51">
        <f t="shared" si="1"/>
        <v>0</v>
      </c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</row>
    <row r="2508" ht="15.75" customHeight="1">
      <c r="A2508" s="49">
        <v>45226.62533333333</v>
      </c>
      <c r="B2508" s="50">
        <v>43.0</v>
      </c>
      <c r="C2508" s="50">
        <v>43.0</v>
      </c>
      <c r="D2508" s="50">
        <v>752.0</v>
      </c>
      <c r="E2508" s="51">
        <f t="shared" si="1"/>
        <v>-0.007844946931</v>
      </c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</row>
    <row r="2509" ht="15.75" customHeight="1">
      <c r="A2509" s="49">
        <v>45229.62533333333</v>
      </c>
      <c r="B2509" s="50">
        <v>42.9</v>
      </c>
      <c r="C2509" s="50">
        <v>42.9</v>
      </c>
      <c r="D2509" s="50">
        <v>840.0</v>
      </c>
      <c r="E2509" s="51">
        <f t="shared" si="1"/>
        <v>-0.002325581395</v>
      </c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</row>
    <row r="2510" ht="15.75" customHeight="1">
      <c r="A2510" s="49">
        <v>45230.62533333333</v>
      </c>
      <c r="B2510" s="50">
        <v>42.5</v>
      </c>
      <c r="C2510" s="50">
        <v>42.5</v>
      </c>
      <c r="D2510" s="50">
        <v>1074.0</v>
      </c>
      <c r="E2510" s="51">
        <f t="shared" si="1"/>
        <v>-0.009324009324</v>
      </c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</row>
    <row r="2511" ht="15.75" customHeight="1">
      <c r="A2511" s="49">
        <v>45231.62533333333</v>
      </c>
      <c r="B2511" s="50">
        <v>43.0</v>
      </c>
      <c r="C2511" s="50">
        <v>43.0</v>
      </c>
      <c r="D2511" s="50">
        <v>2392.0</v>
      </c>
      <c r="E2511" s="51">
        <f t="shared" si="1"/>
        <v>0.01176470588</v>
      </c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</row>
    <row r="2512" ht="15.75" customHeight="1">
      <c r="A2512" s="49">
        <v>45232.62533333333</v>
      </c>
      <c r="B2512" s="50">
        <v>42.98</v>
      </c>
      <c r="C2512" s="50">
        <v>42.98</v>
      </c>
      <c r="D2512" s="50">
        <v>10876.0</v>
      </c>
      <c r="E2512" s="51">
        <f t="shared" si="1"/>
        <v>-0.0004651162791</v>
      </c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</row>
    <row r="2513" ht="15.75" customHeight="1">
      <c r="A2513" s="49">
        <v>45233.62533333333</v>
      </c>
      <c r="B2513" s="50">
        <v>42.98</v>
      </c>
      <c r="C2513" s="50">
        <v>42.98</v>
      </c>
      <c r="D2513" s="50">
        <v>14.0</v>
      </c>
      <c r="E2513" s="51">
        <f t="shared" si="1"/>
        <v>0</v>
      </c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</row>
    <row r="2514" ht="15.75" customHeight="1">
      <c r="A2514" s="49">
        <v>45236.62533333333</v>
      </c>
      <c r="B2514" s="50">
        <v>42.98</v>
      </c>
      <c r="C2514" s="50">
        <v>42.98</v>
      </c>
      <c r="D2514" s="50">
        <v>104.0</v>
      </c>
      <c r="E2514" s="51">
        <f t="shared" si="1"/>
        <v>0</v>
      </c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</row>
    <row r="2515" ht="15.75" customHeight="1">
      <c r="A2515" s="49">
        <v>45237.62533333333</v>
      </c>
      <c r="B2515" s="50">
        <v>42.85</v>
      </c>
      <c r="C2515" s="50">
        <v>42.85</v>
      </c>
      <c r="D2515" s="50">
        <v>30.0</v>
      </c>
      <c r="E2515" s="51">
        <f t="shared" si="1"/>
        <v>-0.003024662634</v>
      </c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</row>
    <row r="2516" ht="15.75" customHeight="1">
      <c r="A2516" s="49">
        <v>45238.62533333333</v>
      </c>
      <c r="B2516" s="50">
        <v>42.45</v>
      </c>
      <c r="C2516" s="50">
        <v>42.45</v>
      </c>
      <c r="D2516" s="50">
        <v>735.0</v>
      </c>
      <c r="E2516" s="51">
        <f t="shared" si="1"/>
        <v>-0.009334889148</v>
      </c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</row>
    <row r="2517" ht="15.75" customHeight="1">
      <c r="A2517" s="49">
        <v>45239.62533333333</v>
      </c>
      <c r="B2517" s="50">
        <v>43.0</v>
      </c>
      <c r="C2517" s="50">
        <v>43.0</v>
      </c>
      <c r="D2517" s="50">
        <v>867.0</v>
      </c>
      <c r="E2517" s="51">
        <f t="shared" si="1"/>
        <v>0.01295641932</v>
      </c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</row>
    <row r="2518" ht="15.75" customHeight="1">
      <c r="A2518" s="49">
        <v>45240.62533333333</v>
      </c>
      <c r="B2518" s="50">
        <v>43.0</v>
      </c>
      <c r="C2518" s="50">
        <v>43.0</v>
      </c>
      <c r="D2518" s="50">
        <v>827.0</v>
      </c>
      <c r="E2518" s="51">
        <f t="shared" si="1"/>
        <v>0</v>
      </c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</row>
    <row r="2519" ht="15.75" customHeight="1">
      <c r="A2519" s="49">
        <v>45243.62533333333</v>
      </c>
      <c r="B2519" s="50">
        <v>43.5</v>
      </c>
      <c r="C2519" s="50">
        <v>43.5</v>
      </c>
      <c r="D2519" s="50">
        <v>1795.0</v>
      </c>
      <c r="E2519" s="51">
        <f t="shared" si="1"/>
        <v>0.01162790698</v>
      </c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</row>
    <row r="2520" ht="15.75" customHeight="1">
      <c r="A2520" s="49">
        <v>45244.62533333333</v>
      </c>
      <c r="B2520" s="50">
        <v>42.63</v>
      </c>
      <c r="C2520" s="50">
        <v>42.63</v>
      </c>
      <c r="D2520" s="50">
        <v>7911.0</v>
      </c>
      <c r="E2520" s="51">
        <f t="shared" si="1"/>
        <v>-0.02</v>
      </c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</row>
    <row r="2521" ht="15.75" customHeight="1">
      <c r="A2521" s="49">
        <v>45245.62533333333</v>
      </c>
      <c r="B2521" s="50">
        <v>42.5</v>
      </c>
      <c r="C2521" s="50">
        <v>42.5</v>
      </c>
      <c r="D2521" s="50">
        <v>2658.0</v>
      </c>
      <c r="E2521" s="51">
        <f t="shared" si="1"/>
        <v>-0.00304949566</v>
      </c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</row>
    <row r="2522" ht="15.75" customHeight="1">
      <c r="A2522" s="49">
        <v>45246.62533333333</v>
      </c>
      <c r="B2522" s="50">
        <v>42.9</v>
      </c>
      <c r="C2522" s="50">
        <v>42.9</v>
      </c>
      <c r="D2522" s="50">
        <v>272.0</v>
      </c>
      <c r="E2522" s="51">
        <f t="shared" si="1"/>
        <v>0.009411764706</v>
      </c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</row>
    <row r="2523" ht="15.75" customHeight="1">
      <c r="A2523" s="49">
        <v>45247.62533333333</v>
      </c>
      <c r="B2523" s="50">
        <v>42.8</v>
      </c>
      <c r="C2523" s="50">
        <v>42.8</v>
      </c>
      <c r="D2523" s="50">
        <v>2480.0</v>
      </c>
      <c r="E2523" s="51">
        <f t="shared" si="1"/>
        <v>-0.002331002331</v>
      </c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</row>
    <row r="2524" ht="15.75" customHeight="1">
      <c r="A2524" s="49">
        <v>45250.62533333333</v>
      </c>
      <c r="B2524" s="50">
        <v>42.7</v>
      </c>
      <c r="C2524" s="50">
        <v>42.7</v>
      </c>
      <c r="D2524" s="50">
        <v>535.0</v>
      </c>
      <c r="E2524" s="51">
        <f t="shared" si="1"/>
        <v>-0.002336448598</v>
      </c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</row>
    <row r="2525" ht="15.75" customHeight="1">
      <c r="A2525" s="49">
        <v>45251.62533333333</v>
      </c>
      <c r="B2525" s="50">
        <v>42.7</v>
      </c>
      <c r="C2525" s="50">
        <v>42.7</v>
      </c>
      <c r="D2525" s="50">
        <v>1685.0</v>
      </c>
      <c r="E2525" s="51">
        <f t="shared" si="1"/>
        <v>0</v>
      </c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</row>
    <row r="2526" ht="15.75" customHeight="1">
      <c r="A2526" s="49">
        <v>45252.62533333333</v>
      </c>
      <c r="B2526" s="50">
        <v>43.0</v>
      </c>
      <c r="C2526" s="50">
        <v>43.0</v>
      </c>
      <c r="D2526" s="50">
        <v>373.0</v>
      </c>
      <c r="E2526" s="51">
        <f t="shared" si="1"/>
        <v>0.007025761124</v>
      </c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</row>
    <row r="2527" ht="15.75" customHeight="1">
      <c r="A2527" s="15"/>
      <c r="B2527" s="4"/>
      <c r="C2527" s="4"/>
      <c r="D2527" s="4"/>
      <c r="E2527" s="16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</row>
    <row r="2528" ht="15.75" customHeight="1">
      <c r="A2528" s="15"/>
      <c r="B2528" s="4"/>
      <c r="C2528" s="4"/>
      <c r="D2528" s="4"/>
      <c r="E2528" s="16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</row>
    <row r="2529" ht="15.75" customHeight="1">
      <c r="A2529" s="15"/>
      <c r="B2529" s="4"/>
      <c r="C2529" s="4"/>
      <c r="D2529" s="4"/>
      <c r="E2529" s="16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</row>
    <row r="2530" ht="15.75" customHeight="1">
      <c r="A2530" s="15"/>
      <c r="B2530" s="4"/>
      <c r="C2530" s="4"/>
      <c r="D2530" s="4"/>
      <c r="E2530" s="16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</row>
    <row r="2531" ht="15.75" customHeight="1">
      <c r="A2531" s="15"/>
      <c r="B2531" s="4"/>
      <c r="C2531" s="4"/>
      <c r="D2531" s="4"/>
      <c r="E2531" s="16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</row>
    <row r="2532" ht="15.75" customHeight="1">
      <c r="A2532" s="15"/>
      <c r="B2532" s="4"/>
      <c r="C2532" s="4"/>
      <c r="D2532" s="4"/>
      <c r="E2532" s="16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</row>
    <row r="2533" ht="15.75" customHeight="1">
      <c r="A2533" s="15"/>
      <c r="B2533" s="4"/>
      <c r="C2533" s="4"/>
      <c r="D2533" s="4"/>
      <c r="E2533" s="16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</row>
    <row r="2534" ht="15.75" customHeight="1">
      <c r="A2534" s="15"/>
      <c r="B2534" s="4"/>
      <c r="C2534" s="4"/>
      <c r="D2534" s="4"/>
      <c r="E2534" s="16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</row>
    <row r="2535" ht="15.75" customHeight="1">
      <c r="A2535" s="15"/>
      <c r="B2535" s="4"/>
      <c r="C2535" s="4"/>
      <c r="D2535" s="4"/>
      <c r="E2535" s="16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</row>
    <row r="2536" ht="15.75" customHeight="1">
      <c r="A2536" s="15"/>
      <c r="B2536" s="4"/>
      <c r="C2536" s="4"/>
      <c r="D2536" s="4"/>
      <c r="E2536" s="16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</row>
    <row r="2537" ht="15.75" customHeight="1">
      <c r="A2537" s="15"/>
      <c r="B2537" s="4"/>
      <c r="C2537" s="4"/>
      <c r="D2537" s="4"/>
      <c r="E2537" s="16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</row>
    <row r="2538" ht="15.75" customHeight="1">
      <c r="A2538" s="15"/>
      <c r="B2538" s="4"/>
      <c r="C2538" s="4"/>
      <c r="D2538" s="4"/>
      <c r="E2538" s="16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</row>
    <row r="2539" ht="15.75" customHeight="1">
      <c r="A2539" s="15"/>
      <c r="B2539" s="4"/>
      <c r="C2539" s="4"/>
      <c r="D2539" s="4"/>
      <c r="E2539" s="16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</row>
    <row r="2540" ht="15.75" customHeight="1">
      <c r="A2540" s="15"/>
      <c r="B2540" s="4"/>
      <c r="C2540" s="4"/>
      <c r="D2540" s="4"/>
      <c r="E2540" s="16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</row>
    <row r="2541" ht="15.75" customHeight="1">
      <c r="A2541" s="15"/>
      <c r="B2541" s="4"/>
      <c r="C2541" s="4"/>
      <c r="D2541" s="4"/>
      <c r="E2541" s="16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</row>
    <row r="2542" ht="15.75" customHeight="1">
      <c r="A2542" s="15"/>
      <c r="B2542" s="4"/>
      <c r="C2542" s="4"/>
      <c r="D2542" s="4"/>
      <c r="E2542" s="16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</row>
    <row r="2543" ht="15.75" customHeight="1">
      <c r="A2543" s="15"/>
      <c r="B2543" s="4"/>
      <c r="C2543" s="4"/>
      <c r="D2543" s="4"/>
      <c r="E2543" s="16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</row>
    <row r="2544" ht="15.75" customHeight="1">
      <c r="A2544" s="15"/>
      <c r="B2544" s="4"/>
      <c r="C2544" s="4"/>
      <c r="D2544" s="4"/>
      <c r="E2544" s="16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</row>
    <row r="2545" ht="15.75" customHeight="1">
      <c r="A2545" s="15"/>
      <c r="B2545" s="4"/>
      <c r="C2545" s="4"/>
      <c r="D2545" s="4"/>
      <c r="E2545" s="16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</row>
    <row r="2546" ht="15.75" customHeight="1">
      <c r="A2546" s="15"/>
      <c r="B2546" s="4"/>
      <c r="C2546" s="4"/>
      <c r="D2546" s="4"/>
      <c r="E2546" s="16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</row>
    <row r="2547" ht="15.75" customHeight="1">
      <c r="A2547" s="15"/>
      <c r="B2547" s="4"/>
      <c r="C2547" s="4"/>
      <c r="D2547" s="4"/>
      <c r="E2547" s="16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</row>
    <row r="2548" ht="15.75" customHeight="1">
      <c r="A2548" s="15"/>
      <c r="B2548" s="4"/>
      <c r="C2548" s="4"/>
      <c r="D2548" s="4"/>
      <c r="E2548" s="16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</row>
    <row r="2549" ht="15.75" customHeight="1">
      <c r="A2549" s="15"/>
      <c r="B2549" s="4"/>
      <c r="C2549" s="4"/>
      <c r="D2549" s="4"/>
      <c r="E2549" s="16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</row>
    <row r="2550" ht="15.75" customHeight="1">
      <c r="A2550" s="15"/>
      <c r="B2550" s="4"/>
      <c r="C2550" s="4"/>
      <c r="D2550" s="4"/>
      <c r="E2550" s="16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</row>
    <row r="2551" ht="15.75" customHeight="1">
      <c r="A2551" s="15"/>
      <c r="B2551" s="4"/>
      <c r="C2551" s="4"/>
      <c r="D2551" s="4"/>
      <c r="E2551" s="16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</row>
    <row r="2552" ht="15.75" customHeight="1">
      <c r="A2552" s="15"/>
      <c r="B2552" s="4"/>
      <c r="C2552" s="4"/>
      <c r="D2552" s="4"/>
      <c r="E2552" s="16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</row>
    <row r="2553" ht="15.75" customHeight="1">
      <c r="A2553" s="15"/>
      <c r="B2553" s="4"/>
      <c r="C2553" s="4"/>
      <c r="D2553" s="4"/>
      <c r="E2553" s="16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</row>
    <row r="2554" ht="15.75" customHeight="1">
      <c r="A2554" s="15"/>
      <c r="B2554" s="4"/>
      <c r="C2554" s="4"/>
      <c r="D2554" s="4"/>
      <c r="E2554" s="16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</row>
    <row r="2555" ht="15.75" customHeight="1">
      <c r="A2555" s="15"/>
      <c r="B2555" s="4"/>
      <c r="C2555" s="4"/>
      <c r="D2555" s="4"/>
      <c r="E2555" s="16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</row>
    <row r="2556" ht="15.75" customHeight="1">
      <c r="A2556" s="15"/>
      <c r="B2556" s="4"/>
      <c r="C2556" s="4"/>
      <c r="D2556" s="4"/>
      <c r="E2556" s="16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</row>
    <row r="2557" ht="15.75" customHeight="1">
      <c r="A2557" s="15"/>
      <c r="B2557" s="4"/>
      <c r="C2557" s="4"/>
      <c r="D2557" s="4"/>
      <c r="E2557" s="16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</row>
    <row r="2558" ht="15.75" customHeight="1">
      <c r="A2558" s="15"/>
      <c r="B2558" s="4"/>
      <c r="C2558" s="4"/>
      <c r="D2558" s="4"/>
      <c r="E2558" s="16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</row>
    <row r="2559" ht="15.75" customHeight="1">
      <c r="A2559" s="15"/>
      <c r="B2559" s="4"/>
      <c r="C2559" s="4"/>
      <c r="D2559" s="4"/>
      <c r="E2559" s="16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</row>
    <row r="2560" ht="15.75" customHeight="1">
      <c r="A2560" s="15"/>
      <c r="B2560" s="4"/>
      <c r="C2560" s="4"/>
      <c r="D2560" s="4"/>
      <c r="E2560" s="16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</row>
    <row r="2561" ht="15.75" customHeight="1">
      <c r="A2561" s="15"/>
      <c r="B2561" s="4"/>
      <c r="C2561" s="4"/>
      <c r="D2561" s="4"/>
      <c r="E2561" s="16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</row>
    <row r="2562" ht="15.75" customHeight="1">
      <c r="A2562" s="15"/>
      <c r="B2562" s="4"/>
      <c r="C2562" s="4"/>
      <c r="D2562" s="4"/>
      <c r="E2562" s="16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</row>
    <row r="2563" ht="15.75" customHeight="1">
      <c r="A2563" s="15"/>
      <c r="B2563" s="4"/>
      <c r="C2563" s="4"/>
      <c r="D2563" s="4"/>
      <c r="E2563" s="16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</row>
    <row r="2564" ht="15.75" customHeight="1">
      <c r="A2564" s="15"/>
      <c r="B2564" s="4"/>
      <c r="C2564" s="4"/>
      <c r="D2564" s="4"/>
      <c r="E2564" s="16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</row>
    <row r="2565" ht="15.75" customHeight="1">
      <c r="A2565" s="15"/>
      <c r="B2565" s="4"/>
      <c r="C2565" s="4"/>
      <c r="D2565" s="4"/>
      <c r="E2565" s="16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</row>
    <row r="2566" ht="15.75" customHeight="1">
      <c r="A2566" s="15"/>
      <c r="B2566" s="4"/>
      <c r="C2566" s="4"/>
      <c r="D2566" s="4"/>
      <c r="E2566" s="16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</row>
    <row r="2567" ht="15.75" customHeight="1">
      <c r="A2567" s="15"/>
      <c r="B2567" s="4"/>
      <c r="C2567" s="4"/>
      <c r="D2567" s="4"/>
      <c r="E2567" s="16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</row>
    <row r="2568" ht="15.75" customHeight="1">
      <c r="A2568" s="15"/>
      <c r="B2568" s="4"/>
      <c r="C2568" s="4"/>
      <c r="D2568" s="4"/>
      <c r="E2568" s="16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</row>
    <row r="2569" ht="15.75" customHeight="1">
      <c r="A2569" s="15"/>
      <c r="B2569" s="4"/>
      <c r="C2569" s="4"/>
      <c r="D2569" s="4"/>
      <c r="E2569" s="16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</row>
    <row r="2570" ht="15.75" customHeight="1">
      <c r="A2570" s="15"/>
      <c r="B2570" s="4"/>
      <c r="C2570" s="4"/>
      <c r="D2570" s="4"/>
      <c r="E2570" s="16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</row>
    <row r="2571" ht="15.75" customHeight="1">
      <c r="A2571" s="15"/>
      <c r="B2571" s="4"/>
      <c r="C2571" s="4"/>
      <c r="D2571" s="4"/>
      <c r="E2571" s="16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</row>
    <row r="2572" ht="15.75" customHeight="1">
      <c r="A2572" s="15"/>
      <c r="B2572" s="4"/>
      <c r="C2572" s="4"/>
      <c r="D2572" s="4"/>
      <c r="E2572" s="16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</row>
    <row r="2573" ht="15.75" customHeight="1">
      <c r="A2573" s="15"/>
      <c r="B2573" s="4"/>
      <c r="C2573" s="4"/>
      <c r="D2573" s="4"/>
      <c r="E2573" s="16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</row>
    <row r="2574" ht="15.75" customHeight="1">
      <c r="A2574" s="15"/>
      <c r="B2574" s="4"/>
      <c r="C2574" s="4"/>
      <c r="D2574" s="4"/>
      <c r="E2574" s="16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</row>
    <row r="2575" ht="15.75" customHeight="1">
      <c r="A2575" s="15"/>
      <c r="B2575" s="4"/>
      <c r="C2575" s="4"/>
      <c r="D2575" s="4"/>
      <c r="E2575" s="16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</row>
    <row r="2576" ht="15.75" customHeight="1">
      <c r="A2576" s="15"/>
      <c r="B2576" s="4"/>
      <c r="C2576" s="4"/>
      <c r="D2576" s="4"/>
      <c r="E2576" s="16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</row>
    <row r="2577" ht="15.75" customHeight="1">
      <c r="A2577" s="15"/>
      <c r="B2577" s="4"/>
      <c r="C2577" s="4"/>
      <c r="D2577" s="4"/>
      <c r="E2577" s="16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</row>
    <row r="2578" ht="15.75" customHeight="1">
      <c r="A2578" s="15"/>
      <c r="B2578" s="4"/>
      <c r="C2578" s="4"/>
      <c r="D2578" s="4"/>
      <c r="E2578" s="16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</row>
    <row r="2579" ht="15.75" customHeight="1">
      <c r="A2579" s="15"/>
      <c r="B2579" s="4"/>
      <c r="C2579" s="4"/>
      <c r="D2579" s="4"/>
      <c r="E2579" s="16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</row>
    <row r="2580" ht="15.75" customHeight="1">
      <c r="A2580" s="15"/>
      <c r="B2580" s="4"/>
      <c r="C2580" s="4"/>
      <c r="D2580" s="4"/>
      <c r="E2580" s="16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</row>
    <row r="2581" ht="15.75" customHeight="1">
      <c r="A2581" s="15"/>
      <c r="B2581" s="4"/>
      <c r="C2581" s="4"/>
      <c r="D2581" s="4"/>
      <c r="E2581" s="16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</row>
    <row r="2582" ht="15.75" customHeight="1">
      <c r="A2582" s="15"/>
      <c r="B2582" s="4"/>
      <c r="C2582" s="4"/>
      <c r="D2582" s="4"/>
      <c r="E2582" s="16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</row>
    <row r="2583" ht="15.75" customHeight="1">
      <c r="A2583" s="15"/>
      <c r="B2583" s="4"/>
      <c r="C2583" s="4"/>
      <c r="D2583" s="4"/>
      <c r="E2583" s="16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</row>
    <row r="2584" ht="15.75" customHeight="1">
      <c r="A2584" s="15"/>
      <c r="B2584" s="4"/>
      <c r="C2584" s="4"/>
      <c r="D2584" s="4"/>
      <c r="E2584" s="16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</row>
    <row r="2585" ht="15.75" customHeight="1">
      <c r="A2585" s="15"/>
      <c r="B2585" s="4"/>
      <c r="C2585" s="4"/>
      <c r="D2585" s="4"/>
      <c r="E2585" s="16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</row>
    <row r="2586" ht="15.75" customHeight="1">
      <c r="A2586" s="15"/>
      <c r="B2586" s="4"/>
      <c r="C2586" s="4"/>
      <c r="D2586" s="4"/>
      <c r="E2586" s="16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</row>
    <row r="2587" ht="15.75" customHeight="1">
      <c r="A2587" s="15"/>
      <c r="B2587" s="4"/>
      <c r="C2587" s="4"/>
      <c r="D2587" s="4"/>
      <c r="E2587" s="16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</row>
    <row r="2588" ht="15.75" customHeight="1">
      <c r="A2588" s="15"/>
      <c r="B2588" s="4"/>
      <c r="C2588" s="4"/>
      <c r="D2588" s="4"/>
      <c r="E2588" s="16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</row>
    <row r="2589" ht="15.75" customHeight="1">
      <c r="A2589" s="15"/>
      <c r="B2589" s="4"/>
      <c r="C2589" s="4"/>
      <c r="D2589" s="4"/>
      <c r="E2589" s="16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</row>
    <row r="2590" ht="15.75" customHeight="1">
      <c r="A2590" s="15"/>
      <c r="B2590" s="4"/>
      <c r="C2590" s="4"/>
      <c r="D2590" s="4"/>
      <c r="E2590" s="16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</row>
    <row r="2591" ht="15.75" customHeight="1">
      <c r="A2591" s="15"/>
      <c r="B2591" s="4"/>
      <c r="C2591" s="4"/>
      <c r="D2591" s="4"/>
      <c r="E2591" s="16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</row>
    <row r="2592" ht="15.75" customHeight="1">
      <c r="A2592" s="15"/>
      <c r="B2592" s="4"/>
      <c r="C2592" s="4"/>
      <c r="D2592" s="4"/>
      <c r="E2592" s="16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</row>
    <row r="2593" ht="15.75" customHeight="1">
      <c r="A2593" s="15"/>
      <c r="B2593" s="4"/>
      <c r="C2593" s="4"/>
      <c r="D2593" s="4"/>
      <c r="E2593" s="16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</row>
    <row r="2594" ht="15.75" customHeight="1">
      <c r="A2594" s="15"/>
      <c r="B2594" s="4"/>
      <c r="C2594" s="4"/>
      <c r="D2594" s="4"/>
      <c r="E2594" s="16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</row>
    <row r="2595" ht="15.75" customHeight="1">
      <c r="A2595" s="15"/>
      <c r="B2595" s="4"/>
      <c r="C2595" s="4"/>
      <c r="D2595" s="4"/>
      <c r="E2595" s="16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</row>
    <row r="2596" ht="15.75" customHeight="1">
      <c r="A2596" s="15"/>
      <c r="B2596" s="4"/>
      <c r="C2596" s="4"/>
      <c r="D2596" s="4"/>
      <c r="E2596" s="16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</row>
    <row r="2597" ht="15.75" customHeight="1">
      <c r="A2597" s="15"/>
      <c r="B2597" s="4"/>
      <c r="C2597" s="4"/>
      <c r="D2597" s="4"/>
      <c r="E2597" s="16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</row>
    <row r="2598" ht="15.75" customHeight="1">
      <c r="A2598" s="15"/>
      <c r="B2598" s="4"/>
      <c r="C2598" s="4"/>
      <c r="D2598" s="4"/>
      <c r="E2598" s="16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</row>
    <row r="2599" ht="15.75" customHeight="1">
      <c r="A2599" s="15"/>
      <c r="B2599" s="4"/>
      <c r="C2599" s="4"/>
      <c r="D2599" s="4"/>
      <c r="E2599" s="16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</row>
    <row r="2600" ht="15.75" customHeight="1">
      <c r="A2600" s="15"/>
      <c r="B2600" s="4"/>
      <c r="C2600" s="4"/>
      <c r="D2600" s="4"/>
      <c r="E2600" s="16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</row>
    <row r="2601" ht="15.75" customHeight="1">
      <c r="A2601" s="15"/>
      <c r="B2601" s="4"/>
      <c r="C2601" s="4"/>
      <c r="D2601" s="4"/>
      <c r="E2601" s="16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</row>
    <row r="2602" ht="15.75" customHeight="1">
      <c r="A2602" s="15"/>
      <c r="B2602" s="4"/>
      <c r="C2602" s="4"/>
      <c r="D2602" s="4"/>
      <c r="E2602" s="16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</row>
    <row r="2603" ht="15.75" customHeight="1">
      <c r="A2603" s="15"/>
      <c r="B2603" s="4"/>
      <c r="C2603" s="4"/>
      <c r="D2603" s="4"/>
      <c r="E2603" s="16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</row>
    <row r="2604" ht="15.75" customHeight="1">
      <c r="A2604" s="15"/>
      <c r="B2604" s="4"/>
      <c r="C2604" s="4"/>
      <c r="D2604" s="4"/>
      <c r="E2604" s="16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</row>
    <row r="2605" ht="15.75" customHeight="1">
      <c r="A2605" s="15"/>
      <c r="B2605" s="4"/>
      <c r="C2605" s="4"/>
      <c r="D2605" s="4"/>
      <c r="E2605" s="16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</row>
    <row r="2606" ht="15.75" customHeight="1">
      <c r="A2606" s="15"/>
      <c r="B2606" s="4"/>
      <c r="C2606" s="4"/>
      <c r="D2606" s="4"/>
      <c r="E2606" s="16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</row>
    <row r="2607" ht="15.75" customHeight="1">
      <c r="A2607" s="15"/>
      <c r="B2607" s="4"/>
      <c r="C2607" s="4"/>
      <c r="D2607" s="4"/>
      <c r="E2607" s="16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</row>
    <row r="2608" ht="15.75" customHeight="1">
      <c r="A2608" s="15"/>
      <c r="B2608" s="4"/>
      <c r="C2608" s="4"/>
      <c r="D2608" s="4"/>
      <c r="E2608" s="16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</row>
    <row r="2609" ht="15.75" customHeight="1">
      <c r="A2609" s="15"/>
      <c r="B2609" s="4"/>
      <c r="C2609" s="4"/>
      <c r="D2609" s="4"/>
      <c r="E2609" s="16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</row>
    <row r="2610" ht="15.75" customHeight="1">
      <c r="A2610" s="15"/>
      <c r="B2610" s="4"/>
      <c r="C2610" s="4"/>
      <c r="D2610" s="4"/>
      <c r="E2610" s="16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</row>
    <row r="2611" ht="15.75" customHeight="1">
      <c r="A2611" s="15"/>
      <c r="B2611" s="4"/>
      <c r="C2611" s="4"/>
      <c r="D2611" s="4"/>
      <c r="E2611" s="16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</row>
    <row r="2612" ht="15.75" customHeight="1">
      <c r="A2612" s="15"/>
      <c r="B2612" s="4"/>
      <c r="C2612" s="4"/>
      <c r="D2612" s="4"/>
      <c r="E2612" s="16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</row>
    <row r="2613" ht="15.75" customHeight="1">
      <c r="A2613" s="15"/>
      <c r="B2613" s="4"/>
      <c r="C2613" s="4"/>
      <c r="D2613" s="4"/>
      <c r="E2613" s="16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</row>
    <row r="2614" ht="15.75" customHeight="1">
      <c r="A2614" s="15"/>
      <c r="B2614" s="4"/>
      <c r="C2614" s="4"/>
      <c r="D2614" s="4"/>
      <c r="E2614" s="16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</row>
    <row r="2615" ht="15.75" customHeight="1">
      <c r="A2615" s="15"/>
      <c r="B2615" s="4"/>
      <c r="C2615" s="4"/>
      <c r="D2615" s="4"/>
      <c r="E2615" s="16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</row>
    <row r="2616" ht="15.75" customHeight="1">
      <c r="A2616" s="15"/>
      <c r="B2616" s="4"/>
      <c r="C2616" s="4"/>
      <c r="D2616" s="4"/>
      <c r="E2616" s="16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</row>
    <row r="2617" ht="15.75" customHeight="1">
      <c r="A2617" s="15"/>
      <c r="B2617" s="4"/>
      <c r="C2617" s="4"/>
      <c r="D2617" s="4"/>
      <c r="E2617" s="16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</row>
    <row r="2618" ht="15.75" customHeight="1">
      <c r="A2618" s="15"/>
      <c r="B2618" s="4"/>
      <c r="C2618" s="4"/>
      <c r="D2618" s="4"/>
      <c r="E2618" s="16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</row>
    <row r="2619" ht="15.75" customHeight="1">
      <c r="A2619" s="15"/>
      <c r="B2619" s="4"/>
      <c r="C2619" s="4"/>
      <c r="D2619" s="4"/>
      <c r="E2619" s="16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</row>
    <row r="2620" ht="15.75" customHeight="1">
      <c r="A2620" s="15"/>
      <c r="B2620" s="4"/>
      <c r="C2620" s="4"/>
      <c r="D2620" s="4"/>
      <c r="E2620" s="16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</row>
    <row r="2621" ht="15.75" customHeight="1">
      <c r="A2621" s="15"/>
      <c r="B2621" s="4"/>
      <c r="C2621" s="4"/>
      <c r="D2621" s="4"/>
      <c r="E2621" s="16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</row>
    <row r="2622" ht="15.75" customHeight="1">
      <c r="A2622" s="15"/>
      <c r="B2622" s="4"/>
      <c r="C2622" s="4"/>
      <c r="D2622" s="4"/>
      <c r="E2622" s="16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</row>
    <row r="2623" ht="15.75" customHeight="1">
      <c r="A2623" s="15"/>
      <c r="B2623" s="4"/>
      <c r="C2623" s="4"/>
      <c r="D2623" s="4"/>
      <c r="E2623" s="16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</row>
    <row r="2624" ht="15.75" customHeight="1">
      <c r="A2624" s="15"/>
      <c r="B2624" s="4"/>
      <c r="C2624" s="4"/>
      <c r="D2624" s="4"/>
      <c r="E2624" s="16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</row>
    <row r="2625" ht="15.75" customHeight="1">
      <c r="A2625" s="15"/>
      <c r="B2625" s="4"/>
      <c r="C2625" s="4"/>
      <c r="D2625" s="4"/>
      <c r="E2625" s="16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</row>
    <row r="2626" ht="15.75" customHeight="1">
      <c r="A2626" s="15"/>
      <c r="B2626" s="4"/>
      <c r="C2626" s="4"/>
      <c r="D2626" s="4"/>
      <c r="E2626" s="16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</row>
    <row r="2627" ht="15.75" customHeight="1">
      <c r="A2627" s="15"/>
      <c r="B2627" s="4"/>
      <c r="C2627" s="4"/>
      <c r="D2627" s="4"/>
      <c r="E2627" s="16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</row>
    <row r="2628" ht="15.75" customHeight="1">
      <c r="A2628" s="15"/>
      <c r="B2628" s="4"/>
      <c r="C2628" s="4"/>
      <c r="D2628" s="4"/>
      <c r="E2628" s="16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</row>
    <row r="2629" ht="15.75" customHeight="1">
      <c r="A2629" s="15"/>
      <c r="B2629" s="4"/>
      <c r="C2629" s="4"/>
      <c r="D2629" s="4"/>
      <c r="E2629" s="16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</row>
    <row r="2630" ht="15.75" customHeight="1">
      <c r="A2630" s="15"/>
      <c r="B2630" s="4"/>
      <c r="C2630" s="4"/>
      <c r="D2630" s="4"/>
      <c r="E2630" s="16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</row>
    <row r="2631" ht="15.75" customHeight="1">
      <c r="A2631" s="15"/>
      <c r="B2631" s="4"/>
      <c r="C2631" s="4"/>
      <c r="D2631" s="4"/>
      <c r="E2631" s="16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</row>
    <row r="2632" ht="15.75" customHeight="1">
      <c r="A2632" s="15"/>
      <c r="B2632" s="4"/>
      <c r="C2632" s="4"/>
      <c r="D2632" s="4"/>
      <c r="E2632" s="16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</row>
    <row r="2633" ht="15.75" customHeight="1">
      <c r="A2633" s="15"/>
      <c r="B2633" s="4"/>
      <c r="C2633" s="4"/>
      <c r="D2633" s="4"/>
      <c r="E2633" s="16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</row>
    <row r="2634" ht="15.75" customHeight="1">
      <c r="A2634" s="15"/>
      <c r="B2634" s="4"/>
      <c r="C2634" s="4"/>
      <c r="D2634" s="4"/>
      <c r="E2634" s="16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</row>
    <row r="2635" ht="15.75" customHeight="1">
      <c r="A2635" s="15"/>
      <c r="B2635" s="4"/>
      <c r="C2635" s="4"/>
      <c r="D2635" s="4"/>
      <c r="E2635" s="16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</row>
    <row r="2636" ht="15.75" customHeight="1">
      <c r="A2636" s="15"/>
      <c r="B2636" s="4"/>
      <c r="C2636" s="4"/>
      <c r="D2636" s="4"/>
      <c r="E2636" s="16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</row>
    <row r="2637" ht="15.75" customHeight="1">
      <c r="A2637" s="15"/>
      <c r="B2637" s="4"/>
      <c r="C2637" s="4"/>
      <c r="D2637" s="4"/>
      <c r="E2637" s="16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</row>
    <row r="2638" ht="15.75" customHeight="1">
      <c r="A2638" s="15"/>
      <c r="B2638" s="4"/>
      <c r="C2638" s="4"/>
      <c r="D2638" s="4"/>
      <c r="E2638" s="16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</row>
    <row r="2639" ht="15.75" customHeight="1">
      <c r="A2639" s="15"/>
      <c r="B2639" s="4"/>
      <c r="C2639" s="4"/>
      <c r="D2639" s="4"/>
      <c r="E2639" s="16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</row>
    <row r="2640" ht="15.75" customHeight="1">
      <c r="A2640" s="15"/>
      <c r="B2640" s="4"/>
      <c r="C2640" s="4"/>
      <c r="D2640" s="4"/>
      <c r="E2640" s="16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</row>
    <row r="2641" ht="15.75" customHeight="1">
      <c r="A2641" s="15"/>
      <c r="B2641" s="4"/>
      <c r="C2641" s="4"/>
      <c r="D2641" s="4"/>
      <c r="E2641" s="16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</row>
    <row r="2642" ht="15.75" customHeight="1">
      <c r="A2642" s="15"/>
      <c r="B2642" s="4"/>
      <c r="C2642" s="4"/>
      <c r="D2642" s="4"/>
      <c r="E2642" s="16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</row>
    <row r="2643" ht="15.75" customHeight="1">
      <c r="A2643" s="15"/>
      <c r="B2643" s="4"/>
      <c r="C2643" s="4"/>
      <c r="D2643" s="4"/>
      <c r="E2643" s="16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</row>
    <row r="2644" ht="15.75" customHeight="1">
      <c r="A2644" s="15"/>
      <c r="B2644" s="4"/>
      <c r="C2644" s="4"/>
      <c r="D2644" s="4"/>
      <c r="E2644" s="16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</row>
    <row r="2645" ht="15.75" customHeight="1">
      <c r="A2645" s="15"/>
      <c r="B2645" s="4"/>
      <c r="C2645" s="4"/>
      <c r="D2645" s="4"/>
      <c r="E2645" s="16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</row>
    <row r="2646" ht="15.75" customHeight="1">
      <c r="A2646" s="15"/>
      <c r="B2646" s="4"/>
      <c r="C2646" s="4"/>
      <c r="D2646" s="4"/>
      <c r="E2646" s="16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</row>
    <row r="2647" ht="15.75" customHeight="1">
      <c r="A2647" s="15"/>
      <c r="B2647" s="4"/>
      <c r="C2647" s="4"/>
      <c r="D2647" s="4"/>
      <c r="E2647" s="16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</row>
    <row r="2648" ht="15.75" customHeight="1">
      <c r="A2648" s="15"/>
      <c r="B2648" s="4"/>
      <c r="C2648" s="4"/>
      <c r="D2648" s="4"/>
      <c r="E2648" s="16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</row>
    <row r="2649" ht="15.75" customHeight="1">
      <c r="A2649" s="15"/>
      <c r="B2649" s="4"/>
      <c r="C2649" s="4"/>
      <c r="D2649" s="4"/>
      <c r="E2649" s="16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</row>
    <row r="2650" ht="15.75" customHeight="1">
      <c r="A2650" s="15"/>
      <c r="B2650" s="4"/>
      <c r="C2650" s="4"/>
      <c r="D2650" s="4"/>
      <c r="E2650" s="16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</row>
    <row r="2651" ht="15.75" customHeight="1">
      <c r="A2651" s="15"/>
      <c r="B2651" s="4"/>
      <c r="C2651" s="4"/>
      <c r="D2651" s="4"/>
      <c r="E2651" s="16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</row>
    <row r="2652" ht="15.75" customHeight="1">
      <c r="A2652" s="15"/>
      <c r="B2652" s="4"/>
      <c r="C2652" s="4"/>
      <c r="D2652" s="4"/>
      <c r="E2652" s="16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</row>
    <row r="2653" ht="15.75" customHeight="1">
      <c r="A2653" s="15"/>
      <c r="B2653" s="4"/>
      <c r="C2653" s="4"/>
      <c r="D2653" s="4"/>
      <c r="E2653" s="16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</row>
    <row r="2654" ht="15.75" customHeight="1">
      <c r="A2654" s="15"/>
      <c r="B2654" s="4"/>
      <c r="C2654" s="4"/>
      <c r="D2654" s="4"/>
      <c r="E2654" s="16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</row>
    <row r="2655" ht="15.75" customHeight="1">
      <c r="A2655" s="15"/>
      <c r="B2655" s="4"/>
      <c r="C2655" s="4"/>
      <c r="D2655" s="4"/>
      <c r="E2655" s="16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</row>
    <row r="2656" ht="15.75" customHeight="1">
      <c r="A2656" s="15"/>
      <c r="B2656" s="4"/>
      <c r="C2656" s="4"/>
      <c r="D2656" s="4"/>
      <c r="E2656" s="16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</row>
    <row r="2657" ht="15.75" customHeight="1">
      <c r="A2657" s="15"/>
      <c r="B2657" s="4"/>
      <c r="C2657" s="4"/>
      <c r="D2657" s="4"/>
      <c r="E2657" s="16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</row>
    <row r="2658" ht="15.75" customHeight="1">
      <c r="A2658" s="15"/>
      <c r="B2658" s="4"/>
      <c r="C2658" s="4"/>
      <c r="D2658" s="4"/>
      <c r="E2658" s="16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</row>
    <row r="2659" ht="15.75" customHeight="1">
      <c r="A2659" s="15"/>
      <c r="B2659" s="4"/>
      <c r="C2659" s="4"/>
      <c r="D2659" s="4"/>
      <c r="E2659" s="16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</row>
    <row r="2660" ht="15.75" customHeight="1">
      <c r="A2660" s="15"/>
      <c r="B2660" s="4"/>
      <c r="C2660" s="4"/>
      <c r="D2660" s="4"/>
      <c r="E2660" s="16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</row>
    <row r="2661" ht="15.75" customHeight="1">
      <c r="A2661" s="15"/>
      <c r="B2661" s="4"/>
      <c r="C2661" s="4"/>
      <c r="D2661" s="4"/>
      <c r="E2661" s="16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</row>
    <row r="2662" ht="15.75" customHeight="1">
      <c r="A2662" s="15"/>
      <c r="B2662" s="4"/>
      <c r="C2662" s="4"/>
      <c r="D2662" s="4"/>
      <c r="E2662" s="16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</row>
    <row r="2663" ht="15.75" customHeight="1">
      <c r="A2663" s="15"/>
      <c r="B2663" s="4"/>
      <c r="C2663" s="4"/>
      <c r="D2663" s="4"/>
      <c r="E2663" s="16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</row>
    <row r="2664" ht="15.75" customHeight="1">
      <c r="A2664" s="15"/>
      <c r="B2664" s="4"/>
      <c r="C2664" s="4"/>
      <c r="D2664" s="4"/>
      <c r="E2664" s="16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</row>
    <row r="2665" ht="15.75" customHeight="1">
      <c r="A2665" s="15"/>
      <c r="B2665" s="4"/>
      <c r="C2665" s="4"/>
      <c r="D2665" s="4"/>
      <c r="E2665" s="16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</row>
    <row r="2666" ht="15.75" customHeight="1">
      <c r="A2666" s="15"/>
      <c r="B2666" s="4"/>
      <c r="C2666" s="4"/>
      <c r="D2666" s="4"/>
      <c r="E2666" s="16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</row>
    <row r="2667" ht="15.75" customHeight="1">
      <c r="A2667" s="15"/>
      <c r="B2667" s="4"/>
      <c r="C2667" s="4"/>
      <c r="D2667" s="4"/>
      <c r="E2667" s="16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</row>
    <row r="2668" ht="15.75" customHeight="1">
      <c r="A2668" s="15"/>
      <c r="B2668" s="4"/>
      <c r="C2668" s="4"/>
      <c r="D2668" s="4"/>
      <c r="E2668" s="16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</row>
    <row r="2669" ht="15.75" customHeight="1">
      <c r="A2669" s="15"/>
      <c r="B2669" s="4"/>
      <c r="C2669" s="4"/>
      <c r="D2669" s="4"/>
      <c r="E2669" s="16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</row>
    <row r="2670" ht="15.75" customHeight="1">
      <c r="A2670" s="15"/>
      <c r="B2670" s="4"/>
      <c r="C2670" s="4"/>
      <c r="D2670" s="4"/>
      <c r="E2670" s="16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</row>
    <row r="2671" ht="15.75" customHeight="1">
      <c r="A2671" s="15"/>
      <c r="B2671" s="4"/>
      <c r="C2671" s="4"/>
      <c r="D2671" s="4"/>
      <c r="E2671" s="16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</row>
    <row r="2672" ht="15.75" customHeight="1">
      <c r="A2672" s="15"/>
      <c r="B2672" s="4"/>
      <c r="C2672" s="4"/>
      <c r="D2672" s="4"/>
      <c r="E2672" s="16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</row>
    <row r="2673" ht="15.75" customHeight="1">
      <c r="A2673" s="15"/>
      <c r="B2673" s="4"/>
      <c r="C2673" s="4"/>
      <c r="D2673" s="4"/>
      <c r="E2673" s="16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</row>
    <row r="2674" ht="15.75" customHeight="1">
      <c r="A2674" s="15"/>
      <c r="B2674" s="4"/>
      <c r="C2674" s="4"/>
      <c r="D2674" s="4"/>
      <c r="E2674" s="16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</row>
    <row r="2675" ht="15.75" customHeight="1">
      <c r="A2675" s="15"/>
      <c r="B2675" s="4"/>
      <c r="C2675" s="4"/>
      <c r="D2675" s="4"/>
      <c r="E2675" s="16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</row>
    <row r="2676" ht="15.75" customHeight="1">
      <c r="A2676" s="15"/>
      <c r="B2676" s="4"/>
      <c r="C2676" s="4"/>
      <c r="D2676" s="4"/>
      <c r="E2676" s="16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</row>
    <row r="2677" ht="15.75" customHeight="1">
      <c r="A2677" s="15"/>
      <c r="B2677" s="4"/>
      <c r="C2677" s="4"/>
      <c r="D2677" s="4"/>
      <c r="E2677" s="16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</row>
    <row r="2678" ht="15.75" customHeight="1">
      <c r="A2678" s="15"/>
      <c r="B2678" s="4"/>
      <c r="C2678" s="4"/>
      <c r="D2678" s="4"/>
      <c r="E2678" s="16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</row>
    <row r="2679" ht="15.75" customHeight="1">
      <c r="A2679" s="15"/>
      <c r="B2679" s="4"/>
      <c r="C2679" s="4"/>
      <c r="D2679" s="4"/>
      <c r="E2679" s="16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</row>
    <row r="2680" ht="15.75" customHeight="1">
      <c r="A2680" s="15"/>
      <c r="B2680" s="4"/>
      <c r="C2680" s="4"/>
      <c r="D2680" s="4"/>
      <c r="E2680" s="16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</row>
    <row r="2681" ht="15.75" customHeight="1">
      <c r="A2681" s="15"/>
      <c r="B2681" s="4"/>
      <c r="C2681" s="4"/>
      <c r="D2681" s="4"/>
      <c r="E2681" s="16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</row>
    <row r="2682" ht="15.75" customHeight="1">
      <c r="A2682" s="15"/>
      <c r="B2682" s="4"/>
      <c r="C2682" s="4"/>
      <c r="D2682" s="4"/>
      <c r="E2682" s="16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</row>
    <row r="2683" ht="15.75" customHeight="1">
      <c r="A2683" s="15"/>
      <c r="B2683" s="4"/>
      <c r="C2683" s="4"/>
      <c r="D2683" s="4"/>
      <c r="E2683" s="16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</row>
    <row r="2684" ht="15.75" customHeight="1">
      <c r="A2684" s="15"/>
      <c r="B2684" s="4"/>
      <c r="C2684" s="4"/>
      <c r="D2684" s="4"/>
      <c r="E2684" s="16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</row>
    <row r="2685" ht="15.75" customHeight="1">
      <c r="A2685" s="15"/>
      <c r="B2685" s="4"/>
      <c r="C2685" s="4"/>
      <c r="D2685" s="4"/>
      <c r="E2685" s="16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</row>
    <row r="2686" ht="15.75" customHeight="1">
      <c r="A2686" s="15"/>
      <c r="B2686" s="4"/>
      <c r="C2686" s="4"/>
      <c r="D2686" s="4"/>
      <c r="E2686" s="16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</row>
    <row r="2687" ht="15.75" customHeight="1">
      <c r="A2687" s="15"/>
      <c r="B2687" s="4"/>
      <c r="C2687" s="4"/>
      <c r="D2687" s="4"/>
      <c r="E2687" s="16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</row>
    <row r="2688" ht="15.75" customHeight="1">
      <c r="A2688" s="15"/>
      <c r="B2688" s="4"/>
      <c r="C2688" s="4"/>
      <c r="D2688" s="4"/>
      <c r="E2688" s="16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</row>
    <row r="2689" ht="15.75" customHeight="1">
      <c r="A2689" s="15"/>
      <c r="B2689" s="4"/>
      <c r="C2689" s="4"/>
      <c r="D2689" s="4"/>
      <c r="E2689" s="16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</row>
    <row r="2690" ht="15.75" customHeight="1">
      <c r="A2690" s="15"/>
      <c r="B2690" s="4"/>
      <c r="C2690" s="4"/>
      <c r="D2690" s="4"/>
      <c r="E2690" s="16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</row>
    <row r="2691" ht="15.75" customHeight="1">
      <c r="A2691" s="15"/>
      <c r="B2691" s="4"/>
      <c r="C2691" s="4"/>
      <c r="D2691" s="4"/>
      <c r="E2691" s="16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</row>
    <row r="2692" ht="15.75" customHeight="1">
      <c r="A2692" s="15"/>
      <c r="B2692" s="4"/>
      <c r="C2692" s="4"/>
      <c r="D2692" s="4"/>
      <c r="E2692" s="16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</row>
    <row r="2693" ht="15.75" customHeight="1">
      <c r="A2693" s="15"/>
      <c r="B2693" s="4"/>
      <c r="C2693" s="4"/>
      <c r="D2693" s="4"/>
      <c r="E2693" s="16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</row>
    <row r="2694" ht="15.75" customHeight="1">
      <c r="A2694" s="15"/>
      <c r="B2694" s="4"/>
      <c r="C2694" s="4"/>
      <c r="D2694" s="4"/>
      <c r="E2694" s="16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</row>
    <row r="2695" ht="15.75" customHeight="1">
      <c r="A2695" s="15"/>
      <c r="B2695" s="4"/>
      <c r="C2695" s="4"/>
      <c r="D2695" s="4"/>
      <c r="E2695" s="16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</row>
    <row r="2696" ht="15.75" customHeight="1">
      <c r="A2696" s="15"/>
      <c r="B2696" s="4"/>
      <c r="C2696" s="4"/>
      <c r="D2696" s="4"/>
      <c r="E2696" s="16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</row>
    <row r="2697" ht="15.75" customHeight="1">
      <c r="A2697" s="15"/>
      <c r="B2697" s="4"/>
      <c r="C2697" s="4"/>
      <c r="D2697" s="4"/>
      <c r="E2697" s="16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</row>
    <row r="2698" ht="15.75" customHeight="1">
      <c r="A2698" s="15"/>
      <c r="B2698" s="4"/>
      <c r="C2698" s="4"/>
      <c r="D2698" s="4"/>
      <c r="E2698" s="16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</row>
    <row r="2699" ht="15.75" customHeight="1">
      <c r="A2699" s="15"/>
      <c r="B2699" s="4"/>
      <c r="C2699" s="4"/>
      <c r="D2699" s="4"/>
      <c r="E2699" s="16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</row>
    <row r="2700" ht="15.75" customHeight="1">
      <c r="A2700" s="15"/>
      <c r="B2700" s="4"/>
      <c r="C2700" s="4"/>
      <c r="D2700" s="4"/>
      <c r="E2700" s="16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</row>
    <row r="2701" ht="15.75" customHeight="1">
      <c r="A2701" s="15"/>
      <c r="B2701" s="4"/>
      <c r="C2701" s="4"/>
      <c r="D2701" s="4"/>
      <c r="E2701" s="16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</row>
    <row r="2702" ht="15.75" customHeight="1">
      <c r="A2702" s="15"/>
      <c r="B2702" s="4"/>
      <c r="C2702" s="4"/>
      <c r="D2702" s="4"/>
      <c r="E2702" s="16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</row>
    <row r="2703" ht="15.75" customHeight="1">
      <c r="A2703" s="15"/>
      <c r="B2703" s="4"/>
      <c r="C2703" s="4"/>
      <c r="D2703" s="4"/>
      <c r="E2703" s="16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</row>
    <row r="2704" ht="15.75" customHeight="1">
      <c r="A2704" s="15"/>
      <c r="B2704" s="4"/>
      <c r="C2704" s="4"/>
      <c r="D2704" s="4"/>
      <c r="E2704" s="16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</row>
    <row r="2705" ht="15.75" customHeight="1">
      <c r="A2705" s="15"/>
      <c r="B2705" s="4"/>
      <c r="C2705" s="4"/>
      <c r="D2705" s="4"/>
      <c r="E2705" s="16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</row>
    <row r="2706" ht="15.75" customHeight="1">
      <c r="A2706" s="15"/>
      <c r="B2706" s="4"/>
      <c r="C2706" s="4"/>
      <c r="D2706" s="4"/>
      <c r="E2706" s="16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</row>
    <row r="2707" ht="15.75" customHeight="1">
      <c r="A2707" s="15"/>
      <c r="B2707" s="4"/>
      <c r="C2707" s="4"/>
      <c r="D2707" s="4"/>
      <c r="E2707" s="16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</row>
    <row r="2708" ht="15.75" customHeight="1">
      <c r="A2708" s="15"/>
      <c r="B2708" s="4"/>
      <c r="C2708" s="4"/>
      <c r="D2708" s="4"/>
      <c r="E2708" s="16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</row>
    <row r="2709" ht="15.75" customHeight="1">
      <c r="A2709" s="15"/>
      <c r="B2709" s="4"/>
      <c r="C2709" s="4"/>
      <c r="D2709" s="4"/>
      <c r="E2709" s="16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</row>
    <row r="2710" ht="15.75" customHeight="1">
      <c r="A2710" s="15"/>
      <c r="B2710" s="4"/>
      <c r="C2710" s="4"/>
      <c r="D2710" s="4"/>
      <c r="E2710" s="16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</row>
    <row r="2711" ht="15.75" customHeight="1">
      <c r="A2711" s="15"/>
      <c r="B2711" s="4"/>
      <c r="C2711" s="4"/>
      <c r="D2711" s="4"/>
      <c r="E2711" s="16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</row>
    <row r="2712" ht="15.75" customHeight="1">
      <c r="A2712" s="15"/>
      <c r="B2712" s="4"/>
      <c r="C2712" s="4"/>
      <c r="D2712" s="4"/>
      <c r="E2712" s="16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</row>
    <row r="2713" ht="15.75" customHeight="1">
      <c r="A2713" s="15"/>
      <c r="B2713" s="4"/>
      <c r="C2713" s="4"/>
      <c r="D2713" s="4"/>
      <c r="E2713" s="16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</row>
    <row r="2714" ht="15.75" customHeight="1">
      <c r="A2714" s="15"/>
      <c r="B2714" s="4"/>
      <c r="C2714" s="4"/>
      <c r="D2714" s="4"/>
      <c r="E2714" s="16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</row>
    <row r="2715" ht="15.75" customHeight="1">
      <c r="A2715" s="15"/>
      <c r="B2715" s="4"/>
      <c r="C2715" s="4"/>
      <c r="D2715" s="4"/>
      <c r="E2715" s="16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</row>
    <row r="2716" ht="15.75" customHeight="1">
      <c r="A2716" s="15"/>
      <c r="B2716" s="4"/>
      <c r="C2716" s="4"/>
      <c r="D2716" s="4"/>
      <c r="E2716" s="16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</row>
    <row r="2717" ht="15.75" customHeight="1">
      <c r="A2717" s="15"/>
      <c r="B2717" s="4"/>
      <c r="C2717" s="4"/>
      <c r="D2717" s="4"/>
      <c r="E2717" s="16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</row>
    <row r="2718" ht="15.75" customHeight="1">
      <c r="A2718" s="15"/>
      <c r="B2718" s="4"/>
      <c r="C2718" s="4"/>
      <c r="D2718" s="4"/>
      <c r="E2718" s="16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</row>
    <row r="2719" ht="15.75" customHeight="1">
      <c r="A2719" s="15"/>
      <c r="B2719" s="4"/>
      <c r="C2719" s="4"/>
      <c r="D2719" s="4"/>
      <c r="E2719" s="16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</row>
    <row r="2720" ht="15.75" customHeight="1">
      <c r="A2720" s="15"/>
      <c r="B2720" s="4"/>
      <c r="C2720" s="4"/>
      <c r="D2720" s="4"/>
      <c r="E2720" s="16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</row>
    <row r="2721" ht="15.75" customHeight="1">
      <c r="A2721" s="15"/>
      <c r="B2721" s="4"/>
      <c r="C2721" s="4"/>
      <c r="D2721" s="4"/>
      <c r="E2721" s="16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</row>
    <row r="2722" ht="15.75" customHeight="1">
      <c r="A2722" s="15"/>
      <c r="B2722" s="4"/>
      <c r="C2722" s="4"/>
      <c r="D2722" s="4"/>
      <c r="E2722" s="16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</row>
    <row r="2723" ht="15.75" customHeight="1">
      <c r="A2723" s="15"/>
      <c r="B2723" s="4"/>
      <c r="C2723" s="4"/>
      <c r="D2723" s="4"/>
      <c r="E2723" s="16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</row>
    <row r="2724" ht="15.75" customHeight="1">
      <c r="A2724" s="15"/>
      <c r="B2724" s="4"/>
      <c r="C2724" s="4"/>
      <c r="D2724" s="4"/>
      <c r="E2724" s="16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</row>
    <row r="2725" ht="15.75" customHeight="1">
      <c r="A2725" s="15"/>
      <c r="B2725" s="4"/>
      <c r="C2725" s="4"/>
      <c r="D2725" s="4"/>
      <c r="E2725" s="16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</row>
    <row r="2726" ht="15.75" customHeight="1">
      <c r="A2726" s="15"/>
      <c r="B2726" s="4"/>
      <c r="C2726" s="4"/>
      <c r="D2726" s="4"/>
      <c r="E2726" s="16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</row>
    <row r="2727" ht="15.75" customHeight="1">
      <c r="A2727" s="15"/>
      <c r="B2727" s="4"/>
      <c r="C2727" s="4"/>
      <c r="D2727" s="4"/>
      <c r="E2727" s="16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</row>
    <row r="2728" ht="15.75" customHeight="1">
      <c r="A2728" s="15"/>
      <c r="B2728" s="4"/>
      <c r="C2728" s="4"/>
      <c r="D2728" s="4"/>
      <c r="E2728" s="16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</row>
    <row r="2729" ht="15.75" customHeight="1">
      <c r="A2729" s="15"/>
      <c r="B2729" s="4"/>
      <c r="C2729" s="4"/>
      <c r="D2729" s="4"/>
      <c r="E2729" s="16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</row>
    <row r="2730" ht="15.75" customHeight="1">
      <c r="A2730" s="15"/>
      <c r="B2730" s="4"/>
      <c r="C2730" s="4"/>
      <c r="D2730" s="4"/>
      <c r="E2730" s="16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</row>
    <row r="2731" ht="15.75" customHeight="1">
      <c r="A2731" s="15"/>
      <c r="B2731" s="4"/>
      <c r="C2731" s="4"/>
      <c r="D2731" s="4"/>
      <c r="E2731" s="16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</row>
    <row r="2732" ht="15.75" customHeight="1">
      <c r="A2732" s="15"/>
      <c r="B2732" s="4"/>
      <c r="C2732" s="4"/>
      <c r="D2732" s="4"/>
      <c r="E2732" s="16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</row>
    <row r="2733" ht="15.75" customHeight="1">
      <c r="A2733" s="15"/>
      <c r="B2733" s="4"/>
      <c r="C2733" s="4"/>
      <c r="D2733" s="4"/>
      <c r="E2733" s="16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</row>
    <row r="2734" ht="15.75" customHeight="1">
      <c r="A2734" s="15"/>
      <c r="B2734" s="4"/>
      <c r="C2734" s="4"/>
      <c r="D2734" s="4"/>
      <c r="E2734" s="16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</row>
    <row r="2735" ht="15.75" customHeight="1">
      <c r="A2735" s="15"/>
      <c r="B2735" s="4"/>
      <c r="C2735" s="4"/>
      <c r="D2735" s="4"/>
      <c r="E2735" s="16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</row>
    <row r="2736" ht="15.75" customHeight="1">
      <c r="A2736" s="15"/>
      <c r="B2736" s="4"/>
      <c r="C2736" s="4"/>
      <c r="D2736" s="4"/>
      <c r="E2736" s="16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</row>
    <row r="2737" ht="15.75" customHeight="1">
      <c r="A2737" s="15"/>
      <c r="B2737" s="4"/>
      <c r="C2737" s="4"/>
      <c r="D2737" s="4"/>
      <c r="E2737" s="16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</row>
    <row r="2738" ht="15.75" customHeight="1">
      <c r="A2738" s="15"/>
      <c r="B2738" s="4"/>
      <c r="C2738" s="4"/>
      <c r="D2738" s="4"/>
      <c r="E2738" s="16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</row>
    <row r="2739" ht="15.75" customHeight="1">
      <c r="A2739" s="15"/>
      <c r="B2739" s="4"/>
      <c r="C2739" s="4"/>
      <c r="D2739" s="4"/>
      <c r="E2739" s="16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</row>
    <row r="2740" ht="15.75" customHeight="1">
      <c r="A2740" s="15"/>
      <c r="B2740" s="4"/>
      <c r="C2740" s="4"/>
      <c r="D2740" s="4"/>
      <c r="E2740" s="16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</row>
    <row r="2741" ht="15.75" customHeight="1">
      <c r="A2741" s="15"/>
      <c r="B2741" s="4"/>
      <c r="C2741" s="4"/>
      <c r="D2741" s="4"/>
      <c r="E2741" s="16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</row>
    <row r="2742" ht="15.75" customHeight="1">
      <c r="A2742" s="15"/>
      <c r="B2742" s="4"/>
      <c r="C2742" s="4"/>
      <c r="D2742" s="4"/>
      <c r="E2742" s="16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</row>
    <row r="2743" ht="15.75" customHeight="1">
      <c r="A2743" s="15"/>
      <c r="B2743" s="4"/>
      <c r="C2743" s="4"/>
      <c r="D2743" s="4"/>
      <c r="E2743" s="16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</row>
    <row r="2744" ht="15.75" customHeight="1">
      <c r="A2744" s="15"/>
      <c r="B2744" s="4"/>
      <c r="C2744" s="4"/>
      <c r="D2744" s="4"/>
      <c r="E2744" s="16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</row>
    <row r="2745" ht="15.75" customHeight="1">
      <c r="A2745" s="15"/>
      <c r="B2745" s="4"/>
      <c r="C2745" s="4"/>
      <c r="D2745" s="4"/>
      <c r="E2745" s="16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</row>
    <row r="2746" ht="15.75" customHeight="1">
      <c r="A2746" s="15"/>
      <c r="B2746" s="4"/>
      <c r="C2746" s="4"/>
      <c r="D2746" s="4"/>
      <c r="E2746" s="16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</row>
    <row r="2747" ht="15.75" customHeight="1">
      <c r="A2747" s="15"/>
      <c r="B2747" s="4"/>
      <c r="C2747" s="4"/>
      <c r="D2747" s="4"/>
      <c r="E2747" s="16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</row>
    <row r="2748" ht="15.75" customHeight="1">
      <c r="A2748" s="15"/>
      <c r="B2748" s="4"/>
      <c r="C2748" s="4"/>
      <c r="D2748" s="4"/>
      <c r="E2748" s="16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</row>
    <row r="2749" ht="15.75" customHeight="1">
      <c r="A2749" s="15"/>
      <c r="B2749" s="4"/>
      <c r="C2749" s="4"/>
      <c r="D2749" s="4"/>
      <c r="E2749" s="16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</row>
    <row r="2750" ht="15.75" customHeight="1">
      <c r="A2750" s="15"/>
      <c r="B2750" s="4"/>
      <c r="C2750" s="4"/>
      <c r="D2750" s="4"/>
      <c r="E2750" s="16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</row>
    <row r="2751" ht="15.75" customHeight="1">
      <c r="A2751" s="15"/>
      <c r="B2751" s="4"/>
      <c r="C2751" s="4"/>
      <c r="D2751" s="4"/>
      <c r="E2751" s="16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</row>
    <row r="2752" ht="15.75" customHeight="1">
      <c r="A2752" s="15"/>
      <c r="B2752" s="4"/>
      <c r="C2752" s="4"/>
      <c r="D2752" s="4"/>
      <c r="E2752" s="16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</row>
    <row r="2753" ht="15.75" customHeight="1">
      <c r="A2753" s="15"/>
      <c r="B2753" s="4"/>
      <c r="C2753" s="4"/>
      <c r="D2753" s="4"/>
      <c r="E2753" s="16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</row>
    <row r="2754" ht="15.75" customHeight="1">
      <c r="A2754" s="15"/>
      <c r="B2754" s="4"/>
      <c r="C2754" s="4"/>
      <c r="D2754" s="4"/>
      <c r="E2754" s="16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</row>
    <row r="2755" ht="15.75" customHeight="1">
      <c r="A2755" s="15"/>
      <c r="B2755" s="4"/>
      <c r="C2755" s="4"/>
      <c r="D2755" s="4"/>
      <c r="E2755" s="16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</row>
    <row r="2756" ht="15.75" customHeight="1">
      <c r="A2756" s="15"/>
      <c r="B2756" s="4"/>
      <c r="C2756" s="4"/>
      <c r="D2756" s="4"/>
      <c r="E2756" s="16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</row>
    <row r="2757" ht="15.75" customHeight="1">
      <c r="A2757" s="15"/>
      <c r="B2757" s="4"/>
      <c r="C2757" s="4"/>
      <c r="D2757" s="4"/>
      <c r="E2757" s="16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</row>
    <row r="2758" ht="15.75" customHeight="1">
      <c r="A2758" s="15"/>
      <c r="B2758" s="4"/>
      <c r="C2758" s="4"/>
      <c r="D2758" s="4"/>
      <c r="E2758" s="16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</row>
    <row r="2759" ht="15.75" customHeight="1">
      <c r="A2759" s="15"/>
      <c r="B2759" s="4"/>
      <c r="C2759" s="4"/>
      <c r="D2759" s="4"/>
      <c r="E2759" s="16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</row>
    <row r="2760" ht="15.75" customHeight="1">
      <c r="A2760" s="15"/>
      <c r="B2760" s="4"/>
      <c r="C2760" s="4"/>
      <c r="D2760" s="4"/>
      <c r="E2760" s="16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</row>
    <row r="2761" ht="15.75" customHeight="1">
      <c r="A2761" s="15"/>
      <c r="B2761" s="4"/>
      <c r="C2761" s="4"/>
      <c r="D2761" s="4"/>
      <c r="E2761" s="16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</row>
    <row r="2762" ht="15.75" customHeight="1">
      <c r="A2762" s="15"/>
      <c r="B2762" s="4"/>
      <c r="C2762" s="4"/>
      <c r="D2762" s="4"/>
      <c r="E2762" s="16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</row>
    <row r="2763" ht="15.75" customHeight="1">
      <c r="A2763" s="15"/>
      <c r="B2763" s="4"/>
      <c r="C2763" s="4"/>
      <c r="D2763" s="4"/>
      <c r="E2763" s="16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</row>
    <row r="2764" ht="15.75" customHeight="1">
      <c r="A2764" s="15"/>
      <c r="B2764" s="4"/>
      <c r="C2764" s="4"/>
      <c r="D2764" s="4"/>
      <c r="E2764" s="16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</row>
    <row r="2765" ht="15.75" customHeight="1">
      <c r="A2765" s="15"/>
      <c r="B2765" s="4"/>
      <c r="C2765" s="4"/>
      <c r="D2765" s="4"/>
      <c r="E2765" s="16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</row>
    <row r="2766" ht="15.75" customHeight="1">
      <c r="A2766" s="15"/>
      <c r="B2766" s="4"/>
      <c r="C2766" s="4"/>
      <c r="D2766" s="4"/>
      <c r="E2766" s="16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</row>
    <row r="2767" ht="15.75" customHeight="1">
      <c r="A2767" s="15"/>
      <c r="B2767" s="4"/>
      <c r="C2767" s="4"/>
      <c r="D2767" s="4"/>
      <c r="E2767" s="16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</row>
    <row r="2768" ht="15.75" customHeight="1">
      <c r="A2768" s="15"/>
      <c r="B2768" s="4"/>
      <c r="C2768" s="4"/>
      <c r="D2768" s="4"/>
      <c r="E2768" s="16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</row>
    <row r="2769" ht="15.75" customHeight="1">
      <c r="A2769" s="15"/>
      <c r="B2769" s="4"/>
      <c r="C2769" s="4"/>
      <c r="D2769" s="4"/>
      <c r="E2769" s="16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</row>
    <row r="2770" ht="15.75" customHeight="1">
      <c r="A2770" s="15"/>
      <c r="B2770" s="4"/>
      <c r="C2770" s="4"/>
      <c r="D2770" s="4"/>
      <c r="E2770" s="16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</row>
    <row r="2771" ht="15.75" customHeight="1">
      <c r="A2771" s="15"/>
      <c r="B2771" s="4"/>
      <c r="C2771" s="4"/>
      <c r="D2771" s="4"/>
      <c r="E2771" s="16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</row>
    <row r="2772" ht="15.75" customHeight="1">
      <c r="A2772" s="15"/>
      <c r="B2772" s="4"/>
      <c r="C2772" s="4"/>
      <c r="D2772" s="4"/>
      <c r="E2772" s="16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</row>
    <row r="2773" ht="15.75" customHeight="1">
      <c r="A2773" s="15"/>
      <c r="B2773" s="4"/>
      <c r="C2773" s="4"/>
      <c r="D2773" s="4"/>
      <c r="E2773" s="16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</row>
    <row r="2774" ht="15.75" customHeight="1">
      <c r="A2774" s="15"/>
      <c r="B2774" s="4"/>
      <c r="C2774" s="4"/>
      <c r="D2774" s="4"/>
      <c r="E2774" s="16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</row>
    <row r="2775" ht="15.75" customHeight="1">
      <c r="A2775" s="15"/>
      <c r="B2775" s="4"/>
      <c r="C2775" s="4"/>
      <c r="D2775" s="4"/>
      <c r="E2775" s="16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</row>
    <row r="2776" ht="15.75" customHeight="1">
      <c r="A2776" s="15"/>
      <c r="B2776" s="4"/>
      <c r="C2776" s="4"/>
      <c r="D2776" s="4"/>
      <c r="E2776" s="16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</row>
    <row r="2777" ht="15.75" customHeight="1">
      <c r="A2777" s="15"/>
      <c r="B2777" s="4"/>
      <c r="C2777" s="4"/>
      <c r="D2777" s="4"/>
      <c r="E2777" s="16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</row>
    <row r="2778" ht="15.75" customHeight="1">
      <c r="A2778" s="15"/>
      <c r="B2778" s="4"/>
      <c r="C2778" s="4"/>
      <c r="D2778" s="4"/>
      <c r="E2778" s="16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</row>
    <row r="2779" ht="15.75" customHeight="1">
      <c r="A2779" s="15"/>
      <c r="B2779" s="4"/>
      <c r="C2779" s="4"/>
      <c r="D2779" s="4"/>
      <c r="E2779" s="16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</row>
    <row r="2780" ht="15.75" customHeight="1">
      <c r="A2780" s="15"/>
      <c r="B2780" s="4"/>
      <c r="C2780" s="4"/>
      <c r="D2780" s="4"/>
      <c r="E2780" s="16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</row>
    <row r="2781" ht="15.75" customHeight="1">
      <c r="A2781" s="15"/>
      <c r="B2781" s="4"/>
      <c r="C2781" s="4"/>
      <c r="D2781" s="4"/>
      <c r="E2781" s="16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</row>
    <row r="2782" ht="15.75" customHeight="1">
      <c r="A2782" s="15"/>
      <c r="B2782" s="4"/>
      <c r="C2782" s="4"/>
      <c r="D2782" s="4"/>
      <c r="E2782" s="16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</row>
    <row r="2783" ht="15.75" customHeight="1">
      <c r="A2783" s="15"/>
      <c r="B2783" s="4"/>
      <c r="C2783" s="4"/>
      <c r="D2783" s="4"/>
      <c r="E2783" s="16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</row>
    <row r="2784" ht="15.75" customHeight="1">
      <c r="A2784" s="15"/>
      <c r="B2784" s="4"/>
      <c r="C2784" s="4"/>
      <c r="D2784" s="4"/>
      <c r="E2784" s="16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</row>
    <row r="2785" ht="15.75" customHeight="1">
      <c r="A2785" s="15"/>
      <c r="B2785" s="4"/>
      <c r="C2785" s="4"/>
      <c r="D2785" s="4"/>
      <c r="E2785" s="16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</row>
    <row r="2786" ht="15.75" customHeight="1">
      <c r="A2786" s="15"/>
      <c r="B2786" s="4"/>
      <c r="C2786" s="4"/>
      <c r="D2786" s="4"/>
      <c r="E2786" s="16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</row>
    <row r="2787" ht="15.75" customHeight="1">
      <c r="A2787" s="15"/>
      <c r="B2787" s="4"/>
      <c r="C2787" s="4"/>
      <c r="D2787" s="4"/>
      <c r="E2787" s="16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</row>
    <row r="2788" ht="15.75" customHeight="1">
      <c r="A2788" s="15"/>
      <c r="B2788" s="4"/>
      <c r="C2788" s="4"/>
      <c r="D2788" s="4"/>
      <c r="E2788" s="16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</row>
    <row r="2789" ht="15.75" customHeight="1">
      <c r="A2789" s="15"/>
      <c r="B2789" s="4"/>
      <c r="C2789" s="4"/>
      <c r="D2789" s="4"/>
      <c r="E2789" s="16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</row>
    <row r="2790" ht="15.75" customHeight="1">
      <c r="A2790" s="15"/>
      <c r="B2790" s="4"/>
      <c r="C2790" s="4"/>
      <c r="D2790" s="4"/>
      <c r="E2790" s="16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</row>
    <row r="2791" ht="15.75" customHeight="1">
      <c r="A2791" s="15"/>
      <c r="B2791" s="4"/>
      <c r="C2791" s="4"/>
      <c r="D2791" s="4"/>
      <c r="E2791" s="16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</row>
    <row r="2792" ht="15.75" customHeight="1">
      <c r="A2792" s="15"/>
      <c r="B2792" s="4"/>
      <c r="C2792" s="4"/>
      <c r="D2792" s="4"/>
      <c r="E2792" s="16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</row>
    <row r="2793" ht="15.75" customHeight="1">
      <c r="A2793" s="15"/>
      <c r="B2793" s="4"/>
      <c r="C2793" s="4"/>
      <c r="D2793" s="4"/>
      <c r="E2793" s="16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</row>
    <row r="2794" ht="15.75" customHeight="1">
      <c r="A2794" s="15"/>
      <c r="B2794" s="4"/>
      <c r="C2794" s="4"/>
      <c r="D2794" s="4"/>
      <c r="E2794" s="16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</row>
    <row r="2795" ht="15.75" customHeight="1">
      <c r="A2795" s="15"/>
      <c r="B2795" s="4"/>
      <c r="C2795" s="4"/>
      <c r="D2795" s="4"/>
      <c r="E2795" s="16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</row>
    <row r="2796" ht="15.75" customHeight="1">
      <c r="A2796" s="15"/>
      <c r="B2796" s="4"/>
      <c r="C2796" s="4"/>
      <c r="D2796" s="4"/>
      <c r="E2796" s="16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</row>
    <row r="2797" ht="15.75" customHeight="1">
      <c r="A2797" s="15"/>
      <c r="B2797" s="4"/>
      <c r="C2797" s="4"/>
      <c r="D2797" s="4"/>
      <c r="E2797" s="16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</row>
    <row r="2798" ht="15.75" customHeight="1">
      <c r="A2798" s="15"/>
      <c r="B2798" s="4"/>
      <c r="C2798" s="4"/>
      <c r="D2798" s="4"/>
      <c r="E2798" s="16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</row>
    <row r="2799" ht="15.75" customHeight="1">
      <c r="A2799" s="15"/>
      <c r="B2799" s="4"/>
      <c r="C2799" s="4"/>
      <c r="D2799" s="4"/>
      <c r="E2799" s="16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</row>
    <row r="2800" ht="15.75" customHeight="1">
      <c r="A2800" s="15"/>
      <c r="B2800" s="4"/>
      <c r="C2800" s="4"/>
      <c r="D2800" s="4"/>
      <c r="E2800" s="16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</row>
    <row r="2801" ht="15.75" customHeight="1">
      <c r="A2801" s="15"/>
      <c r="B2801" s="4"/>
      <c r="C2801" s="4"/>
      <c r="D2801" s="4"/>
      <c r="E2801" s="16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</row>
    <row r="2802" ht="15.75" customHeight="1">
      <c r="A2802" s="15"/>
      <c r="B2802" s="4"/>
      <c r="C2802" s="4"/>
      <c r="D2802" s="4"/>
      <c r="E2802" s="16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</row>
    <row r="2803" ht="15.75" customHeight="1">
      <c r="A2803" s="15"/>
      <c r="B2803" s="4"/>
      <c r="C2803" s="4"/>
      <c r="D2803" s="4"/>
      <c r="E2803" s="16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</row>
    <row r="2804" ht="15.75" customHeight="1">
      <c r="A2804" s="15"/>
      <c r="B2804" s="4"/>
      <c r="C2804" s="4"/>
      <c r="D2804" s="4"/>
      <c r="E2804" s="16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</row>
    <row r="2805" ht="15.75" customHeight="1">
      <c r="A2805" s="15"/>
      <c r="B2805" s="4"/>
      <c r="C2805" s="4"/>
      <c r="D2805" s="4"/>
      <c r="E2805" s="16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</row>
    <row r="2806" ht="15.75" customHeight="1">
      <c r="A2806" s="15"/>
      <c r="B2806" s="4"/>
      <c r="C2806" s="4"/>
      <c r="D2806" s="4"/>
      <c r="E2806" s="16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</row>
    <row r="2807" ht="15.75" customHeight="1">
      <c r="A2807" s="15"/>
      <c r="B2807" s="4"/>
      <c r="C2807" s="4"/>
      <c r="D2807" s="4"/>
      <c r="E2807" s="16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</row>
    <row r="2808" ht="15.75" customHeight="1">
      <c r="A2808" s="15"/>
      <c r="B2808" s="4"/>
      <c r="C2808" s="4"/>
      <c r="D2808" s="4"/>
      <c r="E2808" s="16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</row>
    <row r="2809" ht="15.75" customHeight="1">
      <c r="A2809" s="15"/>
      <c r="B2809" s="4"/>
      <c r="C2809" s="4"/>
      <c r="D2809" s="4"/>
      <c r="E2809" s="16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</row>
    <row r="2810" ht="15.75" customHeight="1">
      <c r="A2810" s="15"/>
      <c r="B2810" s="4"/>
      <c r="C2810" s="4"/>
      <c r="D2810" s="4"/>
      <c r="E2810" s="16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</row>
    <row r="2811" ht="15.75" customHeight="1">
      <c r="A2811" s="15"/>
      <c r="B2811" s="4"/>
      <c r="C2811" s="4"/>
      <c r="D2811" s="4"/>
      <c r="E2811" s="16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</row>
    <row r="2812" ht="15.75" customHeight="1">
      <c r="A2812" s="15"/>
      <c r="B2812" s="4"/>
      <c r="C2812" s="4"/>
      <c r="D2812" s="4"/>
      <c r="E2812" s="16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</row>
    <row r="2813" ht="15.75" customHeight="1">
      <c r="A2813" s="15"/>
      <c r="B2813" s="4"/>
      <c r="C2813" s="4"/>
      <c r="D2813" s="4"/>
      <c r="E2813" s="16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</row>
    <row r="2814" ht="15.75" customHeight="1">
      <c r="A2814" s="15"/>
      <c r="B2814" s="4"/>
      <c r="C2814" s="4"/>
      <c r="D2814" s="4"/>
      <c r="E2814" s="16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</row>
    <row r="2815" ht="15.75" customHeight="1">
      <c r="A2815" s="15"/>
      <c r="B2815" s="4"/>
      <c r="C2815" s="4"/>
      <c r="D2815" s="4"/>
      <c r="E2815" s="16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</row>
    <row r="2816" ht="15.75" customHeight="1">
      <c r="A2816" s="15"/>
      <c r="B2816" s="4"/>
      <c r="C2816" s="4"/>
      <c r="D2816" s="4"/>
      <c r="E2816" s="16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</row>
    <row r="2817" ht="15.75" customHeight="1">
      <c r="A2817" s="15"/>
      <c r="B2817" s="4"/>
      <c r="C2817" s="4"/>
      <c r="D2817" s="4"/>
      <c r="E2817" s="16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</row>
    <row r="2818" ht="15.75" customHeight="1">
      <c r="A2818" s="15"/>
      <c r="B2818" s="4"/>
      <c r="C2818" s="4"/>
      <c r="D2818" s="4"/>
      <c r="E2818" s="16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</row>
    <row r="2819" ht="15.75" customHeight="1">
      <c r="A2819" s="15"/>
      <c r="B2819" s="4"/>
      <c r="C2819" s="4"/>
      <c r="D2819" s="4"/>
      <c r="E2819" s="16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</row>
    <row r="2820" ht="15.75" customHeight="1">
      <c r="A2820" s="15"/>
      <c r="B2820" s="4"/>
      <c r="C2820" s="4"/>
      <c r="D2820" s="4"/>
      <c r="E2820" s="16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</row>
    <row r="2821" ht="15.75" customHeight="1">
      <c r="A2821" s="15"/>
      <c r="B2821" s="4"/>
      <c r="C2821" s="4"/>
      <c r="D2821" s="4"/>
      <c r="E2821" s="16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</row>
    <row r="2822" ht="15.75" customHeight="1">
      <c r="A2822" s="15"/>
      <c r="B2822" s="4"/>
      <c r="C2822" s="4"/>
      <c r="D2822" s="4"/>
      <c r="E2822" s="16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</row>
    <row r="2823" ht="15.75" customHeight="1">
      <c r="A2823" s="15"/>
      <c r="B2823" s="4"/>
      <c r="C2823" s="4"/>
      <c r="D2823" s="4"/>
      <c r="E2823" s="16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</row>
    <row r="2824" ht="15.75" customHeight="1">
      <c r="A2824" s="15"/>
      <c r="B2824" s="4"/>
      <c r="C2824" s="4"/>
      <c r="D2824" s="4"/>
      <c r="E2824" s="16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</row>
    <row r="2825" ht="15.75" customHeight="1">
      <c r="A2825" s="15"/>
      <c r="B2825" s="4"/>
      <c r="C2825" s="4"/>
      <c r="D2825" s="4"/>
      <c r="E2825" s="16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</row>
    <row r="2826" ht="15.75" customHeight="1">
      <c r="A2826" s="15"/>
      <c r="B2826" s="4"/>
      <c r="C2826" s="4"/>
      <c r="D2826" s="4"/>
      <c r="E2826" s="16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</row>
    <row r="2827" ht="15.75" customHeight="1">
      <c r="A2827" s="15"/>
      <c r="B2827" s="4"/>
      <c r="C2827" s="4"/>
      <c r="D2827" s="4"/>
      <c r="E2827" s="16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</row>
    <row r="2828" ht="15.75" customHeight="1">
      <c r="A2828" s="15"/>
      <c r="B2828" s="4"/>
      <c r="C2828" s="4"/>
      <c r="D2828" s="4"/>
      <c r="E2828" s="16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</row>
    <row r="2829" ht="15.75" customHeight="1">
      <c r="A2829" s="15"/>
      <c r="B2829" s="4"/>
      <c r="C2829" s="4"/>
      <c r="D2829" s="4"/>
      <c r="E2829" s="16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</row>
    <row r="2830" ht="15.75" customHeight="1">
      <c r="A2830" s="15"/>
      <c r="B2830" s="4"/>
      <c r="C2830" s="4"/>
      <c r="D2830" s="4"/>
      <c r="E2830" s="16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</row>
    <row r="2831" ht="15.75" customHeight="1">
      <c r="A2831" s="15"/>
      <c r="B2831" s="4"/>
      <c r="C2831" s="4"/>
      <c r="D2831" s="4"/>
      <c r="E2831" s="16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</row>
    <row r="2832" ht="15.75" customHeight="1">
      <c r="A2832" s="15"/>
      <c r="B2832" s="4"/>
      <c r="C2832" s="4"/>
      <c r="D2832" s="4"/>
      <c r="E2832" s="16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</row>
    <row r="2833" ht="15.75" customHeight="1">
      <c r="A2833" s="15"/>
      <c r="B2833" s="4"/>
      <c r="C2833" s="4"/>
      <c r="D2833" s="4"/>
      <c r="E2833" s="16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</row>
    <row r="2834" ht="15.75" customHeight="1">
      <c r="A2834" s="15"/>
      <c r="B2834" s="4"/>
      <c r="C2834" s="4"/>
      <c r="D2834" s="4"/>
      <c r="E2834" s="16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</row>
    <row r="2835" ht="15.75" customHeight="1">
      <c r="A2835" s="15"/>
      <c r="B2835" s="4"/>
      <c r="C2835" s="4"/>
      <c r="D2835" s="4"/>
      <c r="E2835" s="16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</row>
    <row r="2836" ht="15.75" customHeight="1">
      <c r="A2836" s="15"/>
      <c r="B2836" s="4"/>
      <c r="C2836" s="4"/>
      <c r="D2836" s="4"/>
      <c r="E2836" s="16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</row>
    <row r="2837" ht="15.75" customHeight="1">
      <c r="A2837" s="15"/>
      <c r="B2837" s="4"/>
      <c r="C2837" s="4"/>
      <c r="D2837" s="4"/>
      <c r="E2837" s="16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</row>
    <row r="2838" ht="15.75" customHeight="1">
      <c r="A2838" s="15"/>
      <c r="B2838" s="4"/>
      <c r="C2838" s="4"/>
      <c r="D2838" s="4"/>
      <c r="E2838" s="16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</row>
    <row r="2839" ht="15.75" customHeight="1">
      <c r="A2839" s="15"/>
      <c r="B2839" s="4"/>
      <c r="C2839" s="4"/>
      <c r="D2839" s="4"/>
      <c r="E2839" s="16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</row>
    <row r="2840" ht="15.75" customHeight="1">
      <c r="A2840" s="15"/>
      <c r="B2840" s="4"/>
      <c r="C2840" s="4"/>
      <c r="D2840" s="4"/>
      <c r="E2840" s="16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</row>
    <row r="2841" ht="15.75" customHeight="1">
      <c r="A2841" s="15"/>
      <c r="B2841" s="4"/>
      <c r="C2841" s="4"/>
      <c r="D2841" s="4"/>
      <c r="E2841" s="16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</row>
    <row r="2842" ht="15.75" customHeight="1">
      <c r="A2842" s="15"/>
      <c r="B2842" s="4"/>
      <c r="C2842" s="4"/>
      <c r="D2842" s="4"/>
      <c r="E2842" s="16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</row>
    <row r="2843" ht="15.75" customHeight="1">
      <c r="A2843" s="15"/>
      <c r="B2843" s="4"/>
      <c r="C2843" s="4"/>
      <c r="D2843" s="4"/>
      <c r="E2843" s="16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</row>
    <row r="2844" ht="15.75" customHeight="1">
      <c r="A2844" s="15"/>
      <c r="B2844" s="4"/>
      <c r="C2844" s="4"/>
      <c r="D2844" s="4"/>
      <c r="E2844" s="16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</row>
    <row r="2845" ht="15.75" customHeight="1">
      <c r="A2845" s="15"/>
      <c r="B2845" s="4"/>
      <c r="C2845" s="4"/>
      <c r="D2845" s="4"/>
      <c r="E2845" s="16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</row>
    <row r="2846" ht="15.75" customHeight="1">
      <c r="A2846" s="15"/>
      <c r="B2846" s="4"/>
      <c r="C2846" s="4"/>
      <c r="D2846" s="4"/>
      <c r="E2846" s="16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</row>
    <row r="2847" ht="15.75" customHeight="1">
      <c r="A2847" s="15"/>
      <c r="B2847" s="4"/>
      <c r="C2847" s="4"/>
      <c r="D2847" s="4"/>
      <c r="E2847" s="16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</row>
    <row r="2848" ht="15.75" customHeight="1">
      <c r="A2848" s="15"/>
      <c r="B2848" s="4"/>
      <c r="C2848" s="4"/>
      <c r="D2848" s="4"/>
      <c r="E2848" s="16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</row>
    <row r="2849" ht="15.75" customHeight="1">
      <c r="A2849" s="15"/>
      <c r="B2849" s="4"/>
      <c r="C2849" s="4"/>
      <c r="D2849" s="4"/>
      <c r="E2849" s="16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</row>
    <row r="2850" ht="15.75" customHeight="1">
      <c r="A2850" s="15"/>
      <c r="B2850" s="4"/>
      <c r="C2850" s="4"/>
      <c r="D2850" s="4"/>
      <c r="E2850" s="16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</row>
    <row r="2851" ht="15.75" customHeight="1">
      <c r="A2851" s="15"/>
      <c r="B2851" s="4"/>
      <c r="C2851" s="4"/>
      <c r="D2851" s="4"/>
      <c r="E2851" s="16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</row>
    <row r="2852" ht="15.75" customHeight="1">
      <c r="A2852" s="15"/>
      <c r="B2852" s="4"/>
      <c r="C2852" s="4"/>
      <c r="D2852" s="4"/>
      <c r="E2852" s="16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</row>
    <row r="2853" ht="15.75" customHeight="1">
      <c r="A2853" s="15"/>
      <c r="B2853" s="4"/>
      <c r="C2853" s="4"/>
      <c r="D2853" s="4"/>
      <c r="E2853" s="16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</row>
    <row r="2854" ht="15.75" customHeight="1">
      <c r="A2854" s="15"/>
      <c r="B2854" s="4"/>
      <c r="C2854" s="4"/>
      <c r="D2854" s="4"/>
      <c r="E2854" s="16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</row>
    <row r="2855" ht="15.75" customHeight="1">
      <c r="A2855" s="15"/>
      <c r="B2855" s="4"/>
      <c r="C2855" s="4"/>
      <c r="D2855" s="4"/>
      <c r="E2855" s="16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</row>
    <row r="2856" ht="15.75" customHeight="1">
      <c r="A2856" s="15"/>
      <c r="B2856" s="4"/>
      <c r="C2856" s="4"/>
      <c r="D2856" s="4"/>
      <c r="E2856" s="16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</row>
    <row r="2857" ht="15.75" customHeight="1">
      <c r="A2857" s="15"/>
      <c r="B2857" s="4"/>
      <c r="C2857" s="4"/>
      <c r="D2857" s="4"/>
      <c r="E2857" s="16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</row>
    <row r="2858" ht="15.75" customHeight="1">
      <c r="A2858" s="15"/>
      <c r="B2858" s="4"/>
      <c r="C2858" s="4"/>
      <c r="D2858" s="4"/>
      <c r="E2858" s="16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</row>
    <row r="2859" ht="15.75" customHeight="1">
      <c r="A2859" s="15"/>
      <c r="B2859" s="4"/>
      <c r="C2859" s="4"/>
      <c r="D2859" s="4"/>
      <c r="E2859" s="16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</row>
    <row r="2860" ht="15.75" customHeight="1">
      <c r="A2860" s="15"/>
      <c r="B2860" s="4"/>
      <c r="C2860" s="4"/>
      <c r="D2860" s="4"/>
      <c r="E2860" s="16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</row>
    <row r="2861" ht="15.75" customHeight="1">
      <c r="A2861" s="15"/>
      <c r="B2861" s="4"/>
      <c r="C2861" s="4"/>
      <c r="D2861" s="4"/>
      <c r="E2861" s="16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</row>
    <row r="2862" ht="15.75" customHeight="1">
      <c r="A2862" s="15"/>
      <c r="B2862" s="4"/>
      <c r="C2862" s="4"/>
      <c r="D2862" s="4"/>
      <c r="E2862" s="16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</row>
    <row r="2863" ht="15.75" customHeight="1">
      <c r="A2863" s="15"/>
      <c r="B2863" s="4"/>
      <c r="C2863" s="4"/>
      <c r="D2863" s="4"/>
      <c r="E2863" s="16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</row>
    <row r="2864" ht="15.75" customHeight="1">
      <c r="A2864" s="15"/>
      <c r="B2864" s="4"/>
      <c r="C2864" s="4"/>
      <c r="D2864" s="4"/>
      <c r="E2864" s="16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</row>
    <row r="2865" ht="15.75" customHeight="1">
      <c r="A2865" s="15"/>
      <c r="B2865" s="4"/>
      <c r="C2865" s="4"/>
      <c r="D2865" s="4"/>
      <c r="E2865" s="16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</row>
    <row r="2866" ht="15.75" customHeight="1">
      <c r="A2866" s="15"/>
      <c r="B2866" s="4"/>
      <c r="C2866" s="4"/>
      <c r="D2866" s="4"/>
      <c r="E2866" s="16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</row>
    <row r="2867" ht="15.75" customHeight="1">
      <c r="A2867" s="15"/>
      <c r="B2867" s="4"/>
      <c r="C2867" s="4"/>
      <c r="D2867" s="4"/>
      <c r="E2867" s="16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</row>
    <row r="2868" ht="15.75" customHeight="1">
      <c r="A2868" s="15"/>
      <c r="B2868" s="4"/>
      <c r="C2868" s="4"/>
      <c r="D2868" s="4"/>
      <c r="E2868" s="16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</row>
    <row r="2869" ht="15.75" customHeight="1">
      <c r="A2869" s="15"/>
      <c r="B2869" s="4"/>
      <c r="C2869" s="4"/>
      <c r="D2869" s="4"/>
      <c r="E2869" s="16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</row>
    <row r="2870" ht="15.75" customHeight="1">
      <c r="A2870" s="15"/>
      <c r="B2870" s="4"/>
      <c r="C2870" s="4"/>
      <c r="D2870" s="4"/>
      <c r="E2870" s="16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</row>
    <row r="2871" ht="15.75" customHeight="1">
      <c r="A2871" s="15"/>
      <c r="B2871" s="4"/>
      <c r="C2871" s="4"/>
      <c r="D2871" s="4"/>
      <c r="E2871" s="16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</row>
    <row r="2872" ht="15.75" customHeight="1">
      <c r="A2872" s="15"/>
      <c r="B2872" s="4"/>
      <c r="C2872" s="4"/>
      <c r="D2872" s="4"/>
      <c r="E2872" s="16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</row>
    <row r="2873" ht="15.75" customHeight="1">
      <c r="A2873" s="15"/>
      <c r="B2873" s="4"/>
      <c r="C2873" s="4"/>
      <c r="D2873" s="4"/>
      <c r="E2873" s="16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</row>
    <row r="2874" ht="15.75" customHeight="1">
      <c r="A2874" s="15"/>
      <c r="B2874" s="4"/>
      <c r="C2874" s="4"/>
      <c r="D2874" s="4"/>
      <c r="E2874" s="16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</row>
    <row r="2875" ht="15.75" customHeight="1">
      <c r="A2875" s="15"/>
      <c r="B2875" s="4"/>
      <c r="C2875" s="4"/>
      <c r="D2875" s="4"/>
      <c r="E2875" s="16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</row>
    <row r="2876" ht="15.75" customHeight="1">
      <c r="A2876" s="15"/>
      <c r="B2876" s="4"/>
      <c r="C2876" s="4"/>
      <c r="D2876" s="4"/>
      <c r="E2876" s="16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</row>
    <row r="2877" ht="15.75" customHeight="1">
      <c r="A2877" s="15"/>
      <c r="B2877" s="4"/>
      <c r="C2877" s="4"/>
      <c r="D2877" s="4"/>
      <c r="E2877" s="16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</row>
    <row r="2878" ht="15.75" customHeight="1">
      <c r="A2878" s="15"/>
      <c r="B2878" s="4"/>
      <c r="C2878" s="4"/>
      <c r="D2878" s="4"/>
      <c r="E2878" s="16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</row>
    <row r="2879" ht="15.75" customHeight="1">
      <c r="A2879" s="15"/>
      <c r="B2879" s="4"/>
      <c r="C2879" s="4"/>
      <c r="D2879" s="4"/>
      <c r="E2879" s="16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</row>
    <row r="2880" ht="15.75" customHeight="1">
      <c r="A2880" s="15"/>
      <c r="B2880" s="4"/>
      <c r="C2880" s="4"/>
      <c r="D2880" s="4"/>
      <c r="E2880" s="16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</row>
    <row r="2881" ht="15.75" customHeight="1">
      <c r="A2881" s="15"/>
      <c r="B2881" s="4"/>
      <c r="C2881" s="4"/>
      <c r="D2881" s="4"/>
      <c r="E2881" s="16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</row>
    <row r="2882" ht="15.75" customHeight="1">
      <c r="A2882" s="15"/>
      <c r="B2882" s="4"/>
      <c r="C2882" s="4"/>
      <c r="D2882" s="4"/>
      <c r="E2882" s="16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</row>
    <row r="2883" ht="15.75" customHeight="1">
      <c r="A2883" s="15"/>
      <c r="B2883" s="4"/>
      <c r="C2883" s="4"/>
      <c r="D2883" s="4"/>
      <c r="E2883" s="16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</row>
    <row r="2884" ht="15.75" customHeight="1">
      <c r="A2884" s="15"/>
      <c r="B2884" s="4"/>
      <c r="C2884" s="4"/>
      <c r="D2884" s="4"/>
      <c r="E2884" s="16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</row>
    <row r="2885" ht="15.75" customHeight="1">
      <c r="A2885" s="15"/>
      <c r="B2885" s="4"/>
      <c r="C2885" s="4"/>
      <c r="D2885" s="4"/>
      <c r="E2885" s="16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</row>
    <row r="2886" ht="15.75" customHeight="1">
      <c r="A2886" s="15"/>
      <c r="B2886" s="4"/>
      <c r="C2886" s="4"/>
      <c r="D2886" s="4"/>
      <c r="E2886" s="16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</row>
    <row r="2887" ht="15.75" customHeight="1">
      <c r="A2887" s="15"/>
      <c r="B2887" s="4"/>
      <c r="C2887" s="4"/>
      <c r="D2887" s="4"/>
      <c r="E2887" s="16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</row>
    <row r="2888" ht="15.75" customHeight="1">
      <c r="A2888" s="15"/>
      <c r="B2888" s="4"/>
      <c r="C2888" s="4"/>
      <c r="D2888" s="4"/>
      <c r="E2888" s="16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</row>
    <row r="2889" ht="15.75" customHeight="1">
      <c r="A2889" s="15"/>
      <c r="B2889" s="4"/>
      <c r="C2889" s="4"/>
      <c r="D2889" s="4"/>
      <c r="E2889" s="16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</row>
    <row r="2890" ht="15.75" customHeight="1">
      <c r="A2890" s="15"/>
      <c r="B2890" s="4"/>
      <c r="C2890" s="4"/>
      <c r="D2890" s="4"/>
      <c r="E2890" s="16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</row>
    <row r="2891" ht="15.75" customHeight="1">
      <c r="A2891" s="15"/>
      <c r="B2891" s="4"/>
      <c r="C2891" s="4"/>
      <c r="D2891" s="4"/>
      <c r="E2891" s="16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</row>
    <row r="2892" ht="15.75" customHeight="1">
      <c r="A2892" s="15"/>
      <c r="B2892" s="4"/>
      <c r="C2892" s="4"/>
      <c r="D2892" s="4"/>
      <c r="E2892" s="16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</row>
    <row r="2893" ht="15.75" customHeight="1">
      <c r="A2893" s="15"/>
      <c r="B2893" s="4"/>
      <c r="C2893" s="4"/>
      <c r="D2893" s="4"/>
      <c r="E2893" s="16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</row>
    <row r="2894" ht="15.75" customHeight="1">
      <c r="A2894" s="15"/>
      <c r="B2894" s="4"/>
      <c r="C2894" s="4"/>
      <c r="D2894" s="4"/>
      <c r="E2894" s="16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</row>
    <row r="2895" ht="15.75" customHeight="1">
      <c r="A2895" s="15"/>
      <c r="B2895" s="4"/>
      <c r="C2895" s="4"/>
      <c r="D2895" s="4"/>
      <c r="E2895" s="16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</row>
    <row r="2896" ht="15.75" customHeight="1">
      <c r="A2896" s="15"/>
      <c r="B2896" s="4"/>
      <c r="C2896" s="4"/>
      <c r="D2896" s="4"/>
      <c r="E2896" s="16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</row>
    <row r="2897" ht="15.75" customHeight="1">
      <c r="A2897" s="15"/>
      <c r="B2897" s="4"/>
      <c r="C2897" s="4"/>
      <c r="D2897" s="4"/>
      <c r="E2897" s="16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</row>
    <row r="2898" ht="15.75" customHeight="1">
      <c r="A2898" s="15"/>
      <c r="B2898" s="4"/>
      <c r="C2898" s="4"/>
      <c r="D2898" s="4"/>
      <c r="E2898" s="16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</row>
    <row r="2899" ht="15.75" customHeight="1">
      <c r="A2899" s="15"/>
      <c r="B2899" s="4"/>
      <c r="C2899" s="4"/>
      <c r="D2899" s="4"/>
      <c r="E2899" s="16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</row>
    <row r="2900" ht="15.75" customHeight="1">
      <c r="A2900" s="15"/>
      <c r="B2900" s="4"/>
      <c r="C2900" s="4"/>
      <c r="D2900" s="4"/>
      <c r="E2900" s="16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</row>
    <row r="2901" ht="15.75" customHeight="1">
      <c r="A2901" s="15"/>
      <c r="B2901" s="4"/>
      <c r="C2901" s="4"/>
      <c r="D2901" s="4"/>
      <c r="E2901" s="16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</row>
    <row r="2902" ht="15.75" customHeight="1">
      <c r="A2902" s="15"/>
      <c r="B2902" s="4"/>
      <c r="C2902" s="4"/>
      <c r="D2902" s="4"/>
      <c r="E2902" s="16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</row>
    <row r="2903" ht="15.75" customHeight="1">
      <c r="A2903" s="15"/>
      <c r="B2903" s="4"/>
      <c r="C2903" s="4"/>
      <c r="D2903" s="4"/>
      <c r="E2903" s="16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</row>
    <row r="2904" ht="15.75" customHeight="1">
      <c r="A2904" s="15"/>
      <c r="B2904" s="4"/>
      <c r="C2904" s="4"/>
      <c r="D2904" s="4"/>
      <c r="E2904" s="16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</row>
    <row r="2905" ht="15.75" customHeight="1">
      <c r="A2905" s="15"/>
      <c r="B2905" s="4"/>
      <c r="C2905" s="4"/>
      <c r="D2905" s="4"/>
      <c r="E2905" s="16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</row>
    <row r="2906" ht="15.75" customHeight="1">
      <c r="A2906" s="15"/>
      <c r="B2906" s="4"/>
      <c r="C2906" s="4"/>
      <c r="D2906" s="4"/>
      <c r="E2906" s="16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</row>
    <row r="2907" ht="15.75" customHeight="1">
      <c r="A2907" s="15"/>
      <c r="B2907" s="4"/>
      <c r="C2907" s="4"/>
      <c r="D2907" s="4"/>
      <c r="E2907" s="16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</row>
    <row r="2908" ht="15.75" customHeight="1">
      <c r="A2908" s="15"/>
      <c r="B2908" s="4"/>
      <c r="C2908" s="4"/>
      <c r="D2908" s="4"/>
      <c r="E2908" s="16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</row>
    <row r="2909" ht="15.75" customHeight="1">
      <c r="A2909" s="15"/>
      <c r="B2909" s="4"/>
      <c r="C2909" s="4"/>
      <c r="D2909" s="4"/>
      <c r="E2909" s="16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</row>
    <row r="2910" ht="15.75" customHeight="1">
      <c r="A2910" s="15"/>
      <c r="B2910" s="4"/>
      <c r="C2910" s="4"/>
      <c r="D2910" s="4"/>
      <c r="E2910" s="16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</row>
    <row r="2911" ht="15.75" customHeight="1">
      <c r="A2911" s="15"/>
      <c r="B2911" s="4"/>
      <c r="C2911" s="4"/>
      <c r="D2911" s="4"/>
      <c r="E2911" s="16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</row>
    <row r="2912" ht="15.75" customHeight="1">
      <c r="A2912" s="15"/>
      <c r="B2912" s="4"/>
      <c r="C2912" s="4"/>
      <c r="D2912" s="4"/>
      <c r="E2912" s="16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</row>
    <row r="2913" ht="15.75" customHeight="1">
      <c r="A2913" s="15"/>
      <c r="B2913" s="4"/>
      <c r="C2913" s="4"/>
      <c r="D2913" s="4"/>
      <c r="E2913" s="16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</row>
    <row r="2914" ht="15.75" customHeight="1">
      <c r="A2914" s="15"/>
      <c r="B2914" s="4"/>
      <c r="C2914" s="4"/>
      <c r="D2914" s="4"/>
      <c r="E2914" s="16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</row>
    <row r="2915" ht="15.75" customHeight="1">
      <c r="A2915" s="15"/>
      <c r="B2915" s="4"/>
      <c r="C2915" s="4"/>
      <c r="D2915" s="4"/>
      <c r="E2915" s="16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</row>
    <row r="2916" ht="15.75" customHeight="1">
      <c r="A2916" s="15"/>
      <c r="B2916" s="4"/>
      <c r="C2916" s="4"/>
      <c r="D2916" s="4"/>
      <c r="E2916" s="16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</row>
    <row r="2917" ht="15.75" customHeight="1">
      <c r="A2917" s="15"/>
      <c r="B2917" s="4"/>
      <c r="C2917" s="4"/>
      <c r="D2917" s="4"/>
      <c r="E2917" s="16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</row>
    <row r="2918" ht="15.75" customHeight="1">
      <c r="A2918" s="15"/>
      <c r="B2918" s="4"/>
      <c r="C2918" s="4"/>
      <c r="D2918" s="4"/>
      <c r="E2918" s="16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</row>
    <row r="2919" ht="15.75" customHeight="1">
      <c r="A2919" s="15"/>
      <c r="B2919" s="4"/>
      <c r="C2919" s="4"/>
      <c r="D2919" s="4"/>
      <c r="E2919" s="16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</row>
    <row r="2920" ht="15.75" customHeight="1">
      <c r="A2920" s="15"/>
      <c r="B2920" s="4"/>
      <c r="C2920" s="4"/>
      <c r="D2920" s="4"/>
      <c r="E2920" s="16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</row>
    <row r="2921" ht="15.75" customHeight="1">
      <c r="A2921" s="15"/>
      <c r="B2921" s="4"/>
      <c r="C2921" s="4"/>
      <c r="D2921" s="4"/>
      <c r="E2921" s="16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</row>
    <row r="2922" ht="15.75" customHeight="1">
      <c r="A2922" s="15"/>
      <c r="B2922" s="4"/>
      <c r="C2922" s="4"/>
      <c r="D2922" s="4"/>
      <c r="E2922" s="16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</row>
    <row r="2923" ht="15.75" customHeight="1">
      <c r="A2923" s="15"/>
      <c r="B2923" s="4"/>
      <c r="C2923" s="4"/>
      <c r="D2923" s="4"/>
      <c r="E2923" s="16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</row>
    <row r="2924" ht="15.75" customHeight="1">
      <c r="A2924" s="15"/>
      <c r="B2924" s="4"/>
      <c r="C2924" s="4"/>
      <c r="D2924" s="4"/>
      <c r="E2924" s="16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</row>
    <row r="2925" ht="15.75" customHeight="1">
      <c r="A2925" s="15"/>
      <c r="B2925" s="4"/>
      <c r="C2925" s="4"/>
      <c r="D2925" s="4"/>
      <c r="E2925" s="16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</row>
    <row r="2926" ht="15.75" customHeight="1">
      <c r="A2926" s="15"/>
      <c r="B2926" s="4"/>
      <c r="C2926" s="4"/>
      <c r="D2926" s="4"/>
      <c r="E2926" s="16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</row>
    <row r="2927" ht="15.75" customHeight="1">
      <c r="A2927" s="15"/>
      <c r="B2927" s="4"/>
      <c r="C2927" s="4"/>
      <c r="D2927" s="4"/>
      <c r="E2927" s="16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</row>
    <row r="2928" ht="15.75" customHeight="1">
      <c r="A2928" s="15"/>
      <c r="B2928" s="4"/>
      <c r="C2928" s="4"/>
      <c r="D2928" s="4"/>
      <c r="E2928" s="16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</row>
    <row r="2929" ht="15.75" customHeight="1">
      <c r="A2929" s="15"/>
      <c r="B2929" s="4"/>
      <c r="C2929" s="4"/>
      <c r="D2929" s="4"/>
      <c r="E2929" s="16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</row>
    <row r="2930" ht="15.75" customHeight="1">
      <c r="A2930" s="15"/>
      <c r="B2930" s="4"/>
      <c r="C2930" s="4"/>
      <c r="D2930" s="4"/>
      <c r="E2930" s="16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</row>
    <row r="2931" ht="15.75" customHeight="1">
      <c r="A2931" s="15"/>
      <c r="B2931" s="4"/>
      <c r="C2931" s="4"/>
      <c r="D2931" s="4"/>
      <c r="E2931" s="16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</row>
    <row r="2932" ht="15.75" customHeight="1">
      <c r="A2932" s="15"/>
      <c r="B2932" s="4"/>
      <c r="C2932" s="4"/>
      <c r="D2932" s="4"/>
      <c r="E2932" s="16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</row>
    <row r="2933" ht="15.75" customHeight="1">
      <c r="A2933" s="15"/>
      <c r="B2933" s="4"/>
      <c r="C2933" s="4"/>
      <c r="D2933" s="4"/>
      <c r="E2933" s="16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</row>
    <row r="2934" ht="15.75" customHeight="1">
      <c r="A2934" s="15"/>
      <c r="B2934" s="4"/>
      <c r="C2934" s="4"/>
      <c r="D2934" s="4"/>
      <c r="E2934" s="16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</row>
    <row r="2935" ht="15.75" customHeight="1">
      <c r="A2935" s="15"/>
      <c r="B2935" s="4"/>
      <c r="C2935" s="4"/>
      <c r="D2935" s="4"/>
      <c r="E2935" s="16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</row>
    <row r="2936" ht="15.75" customHeight="1">
      <c r="A2936" s="15"/>
      <c r="B2936" s="4"/>
      <c r="C2936" s="4"/>
      <c r="D2936" s="4"/>
      <c r="E2936" s="16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</row>
    <row r="2937" ht="15.75" customHeight="1">
      <c r="A2937" s="15"/>
      <c r="B2937" s="4"/>
      <c r="C2937" s="4"/>
      <c r="D2937" s="4"/>
      <c r="E2937" s="16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</row>
    <row r="2938" ht="15.75" customHeight="1">
      <c r="A2938" s="15"/>
      <c r="B2938" s="4"/>
      <c r="C2938" s="4"/>
      <c r="D2938" s="4"/>
      <c r="E2938" s="16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</row>
    <row r="2939" ht="15.75" customHeight="1">
      <c r="A2939" s="15"/>
      <c r="B2939" s="4"/>
      <c r="C2939" s="4"/>
      <c r="D2939" s="4"/>
      <c r="E2939" s="16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</row>
    <row r="2940" ht="15.75" customHeight="1">
      <c r="A2940" s="15"/>
      <c r="B2940" s="4"/>
      <c r="C2940" s="4"/>
      <c r="D2940" s="4"/>
      <c r="E2940" s="16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</row>
    <row r="2941" ht="15.75" customHeight="1">
      <c r="A2941" s="15"/>
      <c r="B2941" s="4"/>
      <c r="C2941" s="4"/>
      <c r="D2941" s="4"/>
      <c r="E2941" s="16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</row>
    <row r="2942" ht="15.75" customHeight="1">
      <c r="A2942" s="15"/>
      <c r="B2942" s="4"/>
      <c r="C2942" s="4"/>
      <c r="D2942" s="4"/>
      <c r="E2942" s="16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</row>
    <row r="2943" ht="15.75" customHeight="1">
      <c r="A2943" s="15"/>
      <c r="B2943" s="4"/>
      <c r="C2943" s="4"/>
      <c r="D2943" s="4"/>
      <c r="E2943" s="16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</row>
    <row r="2944" ht="15.75" customHeight="1">
      <c r="A2944" s="15"/>
      <c r="B2944" s="4"/>
      <c r="C2944" s="4"/>
      <c r="D2944" s="4"/>
      <c r="E2944" s="16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</row>
    <row r="2945" ht="15.75" customHeight="1">
      <c r="A2945" s="15"/>
      <c r="B2945" s="4"/>
      <c r="C2945" s="4"/>
      <c r="D2945" s="4"/>
      <c r="E2945" s="16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</row>
    <row r="2946" ht="15.75" customHeight="1">
      <c r="A2946" s="15"/>
      <c r="B2946" s="4"/>
      <c r="C2946" s="4"/>
      <c r="D2946" s="4"/>
      <c r="E2946" s="16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</row>
    <row r="2947" ht="15.75" customHeight="1">
      <c r="A2947" s="15"/>
      <c r="B2947" s="4"/>
      <c r="C2947" s="4"/>
      <c r="D2947" s="4"/>
      <c r="E2947" s="16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</row>
    <row r="2948" ht="15.75" customHeight="1">
      <c r="A2948" s="15"/>
      <c r="B2948" s="4"/>
      <c r="C2948" s="4"/>
      <c r="D2948" s="4"/>
      <c r="E2948" s="16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</row>
    <row r="2949" ht="15.75" customHeight="1">
      <c r="A2949" s="15"/>
      <c r="B2949" s="4"/>
      <c r="C2949" s="4"/>
      <c r="D2949" s="4"/>
      <c r="E2949" s="16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</row>
    <row r="2950" ht="15.75" customHeight="1">
      <c r="A2950" s="15"/>
      <c r="B2950" s="4"/>
      <c r="C2950" s="4"/>
      <c r="D2950" s="4"/>
      <c r="E2950" s="16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</row>
    <row r="2951" ht="15.75" customHeight="1">
      <c r="A2951" s="15"/>
      <c r="B2951" s="4"/>
      <c r="C2951" s="4"/>
      <c r="D2951" s="4"/>
      <c r="E2951" s="16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</row>
    <row r="2952" ht="15.75" customHeight="1">
      <c r="A2952" s="15"/>
      <c r="B2952" s="4"/>
      <c r="C2952" s="4"/>
      <c r="D2952" s="4"/>
      <c r="E2952" s="16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</row>
    <row r="2953" ht="15.75" customHeight="1">
      <c r="A2953" s="15"/>
      <c r="B2953" s="4"/>
      <c r="C2953" s="4"/>
      <c r="D2953" s="4"/>
      <c r="E2953" s="16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</row>
    <row r="2954" ht="15.75" customHeight="1">
      <c r="A2954" s="15"/>
      <c r="B2954" s="4"/>
      <c r="C2954" s="4"/>
      <c r="D2954" s="4"/>
      <c r="E2954" s="16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</row>
    <row r="2955" ht="15.75" customHeight="1">
      <c r="A2955" s="15"/>
      <c r="B2955" s="4"/>
      <c r="C2955" s="4"/>
      <c r="D2955" s="4"/>
      <c r="E2955" s="16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</row>
    <row r="2956" ht="15.75" customHeight="1">
      <c r="A2956" s="15"/>
      <c r="B2956" s="4"/>
      <c r="C2956" s="4"/>
      <c r="D2956" s="4"/>
      <c r="E2956" s="16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</row>
    <row r="2957" ht="15.75" customHeight="1">
      <c r="A2957" s="15"/>
      <c r="B2957" s="4"/>
      <c r="C2957" s="4"/>
      <c r="D2957" s="4"/>
      <c r="E2957" s="16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</row>
    <row r="2958" ht="15.75" customHeight="1">
      <c r="A2958" s="15"/>
      <c r="B2958" s="4"/>
      <c r="C2958" s="4"/>
      <c r="D2958" s="4"/>
      <c r="E2958" s="16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</row>
    <row r="2959" ht="15.75" customHeight="1">
      <c r="A2959" s="15"/>
      <c r="B2959" s="4"/>
      <c r="C2959" s="4"/>
      <c r="D2959" s="4"/>
      <c r="E2959" s="16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</row>
    <row r="2960" ht="15.75" customHeight="1">
      <c r="A2960" s="15"/>
      <c r="B2960" s="4"/>
      <c r="C2960" s="4"/>
      <c r="D2960" s="4"/>
      <c r="E2960" s="16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</row>
    <row r="2961" ht="15.75" customHeight="1">
      <c r="A2961" s="15"/>
      <c r="B2961" s="4"/>
      <c r="C2961" s="4"/>
      <c r="D2961" s="4"/>
      <c r="E2961" s="16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</row>
    <row r="2962" ht="15.75" customHeight="1">
      <c r="A2962" s="15"/>
      <c r="B2962" s="4"/>
      <c r="C2962" s="4"/>
      <c r="D2962" s="4"/>
      <c r="E2962" s="16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</row>
    <row r="2963" ht="15.75" customHeight="1">
      <c r="A2963" s="15"/>
      <c r="B2963" s="4"/>
      <c r="C2963" s="4"/>
      <c r="D2963" s="4"/>
      <c r="E2963" s="16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</row>
    <row r="2964" ht="15.75" customHeight="1">
      <c r="A2964" s="15"/>
      <c r="B2964" s="4"/>
      <c r="C2964" s="4"/>
      <c r="D2964" s="4"/>
      <c r="E2964" s="16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</row>
    <row r="2965" ht="15.75" customHeight="1">
      <c r="A2965" s="15"/>
      <c r="B2965" s="4"/>
      <c r="C2965" s="4"/>
      <c r="D2965" s="4"/>
      <c r="E2965" s="16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</row>
    <row r="2966" ht="15.75" customHeight="1">
      <c r="A2966" s="15"/>
      <c r="B2966" s="4"/>
      <c r="C2966" s="4"/>
      <c r="D2966" s="4"/>
      <c r="E2966" s="16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</row>
    <row r="2967" ht="15.75" customHeight="1">
      <c r="A2967" s="15"/>
      <c r="B2967" s="4"/>
      <c r="C2967" s="4"/>
      <c r="D2967" s="4"/>
      <c r="E2967" s="16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</row>
    <row r="2968" ht="15.75" customHeight="1">
      <c r="A2968" s="15"/>
      <c r="B2968" s="4"/>
      <c r="C2968" s="4"/>
      <c r="D2968" s="4"/>
      <c r="E2968" s="16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</row>
    <row r="2969" ht="15.75" customHeight="1">
      <c r="A2969" s="15"/>
      <c r="B2969" s="4"/>
      <c r="C2969" s="4"/>
      <c r="D2969" s="4"/>
      <c r="E2969" s="16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</row>
    <row r="2970" ht="15.75" customHeight="1">
      <c r="A2970" s="15"/>
      <c r="B2970" s="4"/>
      <c r="C2970" s="4"/>
      <c r="D2970" s="4"/>
      <c r="E2970" s="16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</row>
    <row r="2971" ht="15.75" customHeight="1">
      <c r="A2971" s="15"/>
      <c r="B2971" s="4"/>
      <c r="C2971" s="4"/>
      <c r="D2971" s="4"/>
      <c r="E2971" s="16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</row>
    <row r="2972" ht="15.75" customHeight="1">
      <c r="A2972" s="15"/>
      <c r="B2972" s="4"/>
      <c r="C2972" s="4"/>
      <c r="D2972" s="4"/>
      <c r="E2972" s="16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</row>
    <row r="2973" ht="15.75" customHeight="1">
      <c r="A2973" s="15"/>
      <c r="B2973" s="4"/>
      <c r="C2973" s="4"/>
      <c r="D2973" s="4"/>
      <c r="E2973" s="16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</row>
    <row r="2974" ht="15.75" customHeight="1">
      <c r="A2974" s="15"/>
      <c r="B2974" s="4"/>
      <c r="C2974" s="4"/>
      <c r="D2974" s="4"/>
      <c r="E2974" s="16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</row>
    <row r="2975" ht="15.75" customHeight="1">
      <c r="A2975" s="15"/>
      <c r="B2975" s="4"/>
      <c r="C2975" s="4"/>
      <c r="D2975" s="4"/>
      <c r="E2975" s="16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</row>
    <row r="2976" ht="15.75" customHeight="1">
      <c r="A2976" s="15"/>
      <c r="B2976" s="4"/>
      <c r="C2976" s="4"/>
      <c r="D2976" s="4"/>
      <c r="E2976" s="16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</row>
    <row r="2977" ht="15.75" customHeight="1">
      <c r="A2977" s="15"/>
      <c r="B2977" s="4"/>
      <c r="C2977" s="4"/>
      <c r="D2977" s="4"/>
      <c r="E2977" s="16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</row>
    <row r="2978" ht="15.75" customHeight="1">
      <c r="A2978" s="15"/>
      <c r="B2978" s="4"/>
      <c r="C2978" s="4"/>
      <c r="D2978" s="4"/>
      <c r="E2978" s="16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</row>
    <row r="2979" ht="15.75" customHeight="1">
      <c r="A2979" s="15"/>
      <c r="B2979" s="4"/>
      <c r="C2979" s="4"/>
      <c r="D2979" s="4"/>
      <c r="E2979" s="16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</row>
    <row r="2980" ht="15.75" customHeight="1">
      <c r="A2980" s="15"/>
      <c r="B2980" s="4"/>
      <c r="C2980" s="4"/>
      <c r="D2980" s="4"/>
      <c r="E2980" s="16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</row>
    <row r="2981" ht="15.75" customHeight="1">
      <c r="A2981" s="15"/>
      <c r="B2981" s="4"/>
      <c r="C2981" s="4"/>
      <c r="D2981" s="4"/>
      <c r="E2981" s="16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</row>
    <row r="2982" ht="15.75" customHeight="1">
      <c r="A2982" s="15"/>
      <c r="B2982" s="4"/>
      <c r="C2982" s="4"/>
      <c r="D2982" s="4"/>
      <c r="E2982" s="16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</row>
    <row r="2983" ht="15.75" customHeight="1">
      <c r="A2983" s="15"/>
      <c r="B2983" s="4"/>
      <c r="C2983" s="4"/>
      <c r="D2983" s="4"/>
      <c r="E2983" s="16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</row>
    <row r="2984" ht="15.75" customHeight="1">
      <c r="A2984" s="15"/>
      <c r="B2984" s="4"/>
      <c r="C2984" s="4"/>
      <c r="D2984" s="4"/>
      <c r="E2984" s="16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</row>
    <row r="2985" ht="15.75" customHeight="1">
      <c r="A2985" s="15"/>
      <c r="B2985" s="4"/>
      <c r="C2985" s="4"/>
      <c r="D2985" s="4"/>
      <c r="E2985" s="16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</row>
    <row r="2986" ht="15.75" customHeight="1">
      <c r="A2986" s="15"/>
      <c r="B2986" s="4"/>
      <c r="C2986" s="4"/>
      <c r="D2986" s="4"/>
      <c r="E2986" s="16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</row>
    <row r="2987" ht="15.75" customHeight="1">
      <c r="A2987" s="15"/>
      <c r="B2987" s="4"/>
      <c r="C2987" s="4"/>
      <c r="D2987" s="4"/>
      <c r="E2987" s="16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</row>
    <row r="2988" ht="15.75" customHeight="1">
      <c r="A2988" s="15"/>
      <c r="B2988" s="4"/>
      <c r="C2988" s="4"/>
      <c r="D2988" s="4"/>
      <c r="E2988" s="16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</row>
    <row r="2989" ht="15.75" customHeight="1">
      <c r="A2989" s="15"/>
      <c r="B2989" s="4"/>
      <c r="C2989" s="4"/>
      <c r="D2989" s="4"/>
      <c r="E2989" s="16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</row>
    <row r="2990" ht="15.75" customHeight="1">
      <c r="A2990" s="15"/>
      <c r="B2990" s="4"/>
      <c r="C2990" s="4"/>
      <c r="D2990" s="4"/>
      <c r="E2990" s="16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</row>
    <row r="2991" ht="15.75" customHeight="1">
      <c r="A2991" s="15"/>
      <c r="B2991" s="4"/>
      <c r="C2991" s="4"/>
      <c r="D2991" s="4"/>
      <c r="E2991" s="16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</row>
    <row r="2992" ht="15.75" customHeight="1">
      <c r="A2992" s="15"/>
      <c r="B2992" s="4"/>
      <c r="C2992" s="4"/>
      <c r="D2992" s="4"/>
      <c r="E2992" s="16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</row>
    <row r="2993" ht="15.75" customHeight="1">
      <c r="A2993" s="15"/>
      <c r="B2993" s="4"/>
      <c r="C2993" s="4"/>
      <c r="D2993" s="4"/>
      <c r="E2993" s="16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</row>
    <row r="2994" ht="15.75" customHeight="1">
      <c r="A2994" s="15"/>
      <c r="B2994" s="4"/>
      <c r="C2994" s="4"/>
      <c r="D2994" s="4"/>
      <c r="E2994" s="16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</row>
    <row r="2995" ht="15.75" customHeight="1">
      <c r="A2995" s="15"/>
      <c r="B2995" s="4"/>
      <c r="C2995" s="4"/>
      <c r="D2995" s="4"/>
      <c r="E2995" s="16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</row>
    <row r="2996" ht="15.75" customHeight="1">
      <c r="A2996" s="15"/>
      <c r="B2996" s="4"/>
      <c r="C2996" s="4"/>
      <c r="D2996" s="4"/>
      <c r="E2996" s="16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</row>
    <row r="2997" ht="15.75" customHeight="1">
      <c r="A2997" s="15"/>
      <c r="B2997" s="4"/>
      <c r="C2997" s="4"/>
      <c r="D2997" s="4"/>
      <c r="E2997" s="16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</row>
    <row r="2998" ht="15.75" customHeight="1">
      <c r="A2998" s="15"/>
      <c r="B2998" s="4"/>
      <c r="C2998" s="4"/>
      <c r="D2998" s="4"/>
      <c r="E2998" s="16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</row>
    <row r="2999" ht="15.75" customHeight="1">
      <c r="A2999" s="15"/>
      <c r="B2999" s="4"/>
      <c r="C2999" s="4"/>
      <c r="D2999" s="4"/>
      <c r="E2999" s="16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</row>
    <row r="3000" ht="15.75" customHeight="1">
      <c r="A3000" s="15"/>
      <c r="B3000" s="4"/>
      <c r="C3000" s="4"/>
      <c r="D3000" s="4"/>
      <c r="E3000" s="16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</row>
    <row r="3001" ht="15.75" customHeight="1">
      <c r="A3001" s="15"/>
      <c r="B3001" s="4"/>
      <c r="C3001" s="4"/>
      <c r="D3001" s="4"/>
      <c r="E3001" s="16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</row>
    <row r="3002" ht="15.75" customHeight="1">
      <c r="A3002" s="15"/>
      <c r="B3002" s="4"/>
      <c r="C3002" s="4"/>
      <c r="D3002" s="4"/>
      <c r="E3002" s="16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</row>
    <row r="3003" ht="15.75" customHeight="1">
      <c r="A3003" s="15"/>
      <c r="B3003" s="4"/>
      <c r="C3003" s="4"/>
      <c r="D3003" s="4"/>
      <c r="E3003" s="16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</row>
    <row r="3004" ht="15.75" customHeight="1">
      <c r="A3004" s="15"/>
      <c r="B3004" s="4"/>
      <c r="C3004" s="4"/>
      <c r="D3004" s="4"/>
      <c r="E3004" s="16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</row>
    <row r="3005" ht="15.75" customHeight="1">
      <c r="A3005" s="15"/>
      <c r="B3005" s="4"/>
      <c r="C3005" s="4"/>
      <c r="D3005" s="4"/>
      <c r="E3005" s="16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</row>
    <row r="3006" ht="15.75" customHeight="1">
      <c r="A3006" s="15"/>
      <c r="B3006" s="4"/>
      <c r="C3006" s="4"/>
      <c r="D3006" s="4"/>
      <c r="E3006" s="16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</row>
    <row r="3007" ht="15.75" customHeight="1">
      <c r="A3007" s="15"/>
      <c r="B3007" s="4"/>
      <c r="C3007" s="4"/>
      <c r="D3007" s="4"/>
      <c r="E3007" s="16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</row>
    <row r="3008" ht="15.75" customHeight="1">
      <c r="A3008" s="15"/>
      <c r="B3008" s="4"/>
      <c r="C3008" s="4"/>
      <c r="D3008" s="4"/>
      <c r="E3008" s="16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</row>
    <row r="3009" ht="15.75" customHeight="1">
      <c r="A3009" s="15"/>
      <c r="B3009" s="4"/>
      <c r="C3009" s="4"/>
      <c r="D3009" s="4"/>
      <c r="E3009" s="16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</row>
    <row r="3010" ht="15.75" customHeight="1">
      <c r="A3010" s="15"/>
      <c r="B3010" s="4"/>
      <c r="C3010" s="4"/>
      <c r="D3010" s="4"/>
      <c r="E3010" s="16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</row>
    <row r="3011" ht="15.75" customHeight="1">
      <c r="A3011" s="15"/>
      <c r="B3011" s="4"/>
      <c r="C3011" s="4"/>
      <c r="D3011" s="4"/>
      <c r="E3011" s="16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</row>
    <row r="3012" ht="15.75" customHeight="1">
      <c r="A3012" s="15"/>
      <c r="B3012" s="4"/>
      <c r="C3012" s="4"/>
      <c r="D3012" s="4"/>
      <c r="E3012" s="16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</row>
    <row r="3013" ht="15.75" customHeight="1">
      <c r="A3013" s="15"/>
      <c r="B3013" s="4"/>
      <c r="C3013" s="4"/>
      <c r="D3013" s="4"/>
      <c r="E3013" s="16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</row>
    <row r="3014" ht="15.75" customHeight="1">
      <c r="A3014" s="15"/>
      <c r="B3014" s="4"/>
      <c r="C3014" s="4"/>
      <c r="D3014" s="4"/>
      <c r="E3014" s="16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</row>
    <row r="3015" ht="15.75" customHeight="1">
      <c r="A3015" s="15"/>
      <c r="B3015" s="4"/>
      <c r="C3015" s="4"/>
      <c r="D3015" s="4"/>
      <c r="E3015" s="16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</row>
    <row r="3016" ht="15.75" customHeight="1">
      <c r="A3016" s="15"/>
      <c r="B3016" s="4"/>
      <c r="C3016" s="4"/>
      <c r="D3016" s="4"/>
      <c r="E3016" s="16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</row>
    <row r="3017" ht="15.75" customHeight="1">
      <c r="A3017" s="15"/>
      <c r="B3017" s="4"/>
      <c r="C3017" s="4"/>
      <c r="D3017" s="4"/>
      <c r="E3017" s="16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</row>
    <row r="3018" ht="15.75" customHeight="1">
      <c r="A3018" s="15"/>
      <c r="B3018" s="4"/>
      <c r="C3018" s="4"/>
      <c r="D3018" s="4"/>
      <c r="E3018" s="16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</row>
    <row r="3019" ht="15.75" customHeight="1">
      <c r="A3019" s="15"/>
      <c r="B3019" s="4"/>
      <c r="C3019" s="4"/>
      <c r="D3019" s="4"/>
      <c r="E3019" s="16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</row>
    <row r="3020" ht="15.75" customHeight="1">
      <c r="A3020" s="15"/>
      <c r="B3020" s="4"/>
      <c r="C3020" s="4"/>
      <c r="D3020" s="4"/>
      <c r="E3020" s="16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</row>
    <row r="3021" ht="15.75" customHeight="1">
      <c r="A3021" s="15"/>
      <c r="B3021" s="4"/>
      <c r="C3021" s="4"/>
      <c r="D3021" s="4"/>
      <c r="E3021" s="16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</row>
    <row r="3022" ht="15.75" customHeight="1">
      <c r="A3022" s="15"/>
      <c r="B3022" s="4"/>
      <c r="C3022" s="4"/>
      <c r="D3022" s="4"/>
      <c r="E3022" s="16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</row>
    <row r="3023" ht="15.75" customHeight="1">
      <c r="A3023" s="15"/>
      <c r="B3023" s="4"/>
      <c r="C3023" s="4"/>
      <c r="D3023" s="4"/>
      <c r="E3023" s="16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</row>
    <row r="3024" ht="15.75" customHeight="1">
      <c r="A3024" s="15"/>
      <c r="B3024" s="4"/>
      <c r="C3024" s="4"/>
      <c r="D3024" s="4"/>
      <c r="E3024" s="16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</row>
    <row r="3025" ht="15.75" customHeight="1">
      <c r="A3025" s="15"/>
      <c r="B3025" s="4"/>
      <c r="C3025" s="4"/>
      <c r="D3025" s="4"/>
      <c r="E3025" s="16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</row>
    <row r="3026" ht="15.75" customHeight="1">
      <c r="A3026" s="15"/>
      <c r="B3026" s="4"/>
      <c r="C3026" s="4"/>
      <c r="D3026" s="4"/>
      <c r="E3026" s="16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</row>
    <row r="3027" ht="15.75" customHeight="1">
      <c r="A3027" s="15"/>
      <c r="B3027" s="4"/>
      <c r="C3027" s="4"/>
      <c r="D3027" s="4"/>
      <c r="E3027" s="16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</row>
    <row r="3028" ht="15.75" customHeight="1">
      <c r="A3028" s="15"/>
      <c r="B3028" s="4"/>
      <c r="C3028" s="4"/>
      <c r="D3028" s="4"/>
      <c r="E3028" s="16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</row>
    <row r="3029" ht="15.75" customHeight="1">
      <c r="A3029" s="15"/>
      <c r="B3029" s="4"/>
      <c r="C3029" s="4"/>
      <c r="D3029" s="4"/>
      <c r="E3029" s="16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</row>
    <row r="3030" ht="15.75" customHeight="1">
      <c r="A3030" s="15"/>
      <c r="B3030" s="4"/>
      <c r="C3030" s="4"/>
      <c r="D3030" s="4"/>
      <c r="E3030" s="16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</row>
    <row r="3031" ht="15.75" customHeight="1">
      <c r="A3031" s="15"/>
      <c r="B3031" s="4"/>
      <c r="C3031" s="4"/>
      <c r="D3031" s="4"/>
      <c r="E3031" s="16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</row>
    <row r="3032" ht="15.75" customHeight="1">
      <c r="A3032" s="15"/>
      <c r="B3032" s="4"/>
      <c r="C3032" s="4"/>
      <c r="D3032" s="4"/>
      <c r="E3032" s="16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</row>
    <row r="3033" ht="15.75" customHeight="1">
      <c r="A3033" s="15"/>
      <c r="B3033" s="4"/>
      <c r="C3033" s="4"/>
      <c r="D3033" s="4"/>
      <c r="E3033" s="16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</row>
    <row r="3034" ht="15.75" customHeight="1">
      <c r="A3034" s="15"/>
      <c r="B3034" s="4"/>
      <c r="C3034" s="4"/>
      <c r="D3034" s="4"/>
      <c r="E3034" s="16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</row>
    <row r="3035" ht="15.75" customHeight="1">
      <c r="A3035" s="15"/>
      <c r="B3035" s="4"/>
      <c r="C3035" s="4"/>
      <c r="D3035" s="4"/>
      <c r="E3035" s="16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</row>
    <row r="3036" ht="15.75" customHeight="1">
      <c r="A3036" s="15"/>
      <c r="B3036" s="4"/>
      <c r="C3036" s="4"/>
      <c r="D3036" s="4"/>
      <c r="E3036" s="16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</row>
    <row r="3037" ht="15.75" customHeight="1">
      <c r="A3037" s="15"/>
      <c r="B3037" s="4"/>
      <c r="C3037" s="4"/>
      <c r="D3037" s="4"/>
      <c r="E3037" s="16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</row>
    <row r="3038" ht="15.75" customHeight="1">
      <c r="A3038" s="15"/>
      <c r="B3038" s="4"/>
      <c r="C3038" s="4"/>
      <c r="D3038" s="4"/>
      <c r="E3038" s="16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</row>
    <row r="3039" ht="15.75" customHeight="1">
      <c r="A3039" s="15"/>
      <c r="B3039" s="4"/>
      <c r="C3039" s="4"/>
      <c r="D3039" s="4"/>
      <c r="E3039" s="16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</row>
    <row r="3040" ht="15.75" customHeight="1">
      <c r="A3040" s="15"/>
      <c r="B3040" s="4"/>
      <c r="C3040" s="4"/>
      <c r="D3040" s="4"/>
      <c r="E3040" s="16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</row>
    <row r="3041" ht="15.75" customHeight="1">
      <c r="A3041" s="15"/>
      <c r="B3041" s="4"/>
      <c r="C3041" s="4"/>
      <c r="D3041" s="4"/>
      <c r="E3041" s="16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</row>
    <row r="3042" ht="15.75" customHeight="1">
      <c r="A3042" s="15"/>
      <c r="B3042" s="4"/>
      <c r="C3042" s="4"/>
      <c r="D3042" s="4"/>
      <c r="E3042" s="16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</row>
    <row r="3043" ht="15.75" customHeight="1">
      <c r="A3043" s="15"/>
      <c r="B3043" s="4"/>
      <c r="C3043" s="4"/>
      <c r="D3043" s="4"/>
      <c r="E3043" s="16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</row>
    <row r="3044" ht="15.75" customHeight="1">
      <c r="A3044" s="15"/>
      <c r="B3044" s="4"/>
      <c r="C3044" s="4"/>
      <c r="D3044" s="4"/>
      <c r="E3044" s="16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</row>
    <row r="3045" ht="15.75" customHeight="1">
      <c r="A3045" s="15"/>
      <c r="B3045" s="4"/>
      <c r="C3045" s="4"/>
      <c r="D3045" s="4"/>
      <c r="E3045" s="16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</row>
    <row r="3046" ht="15.75" customHeight="1">
      <c r="A3046" s="15"/>
      <c r="B3046" s="4"/>
      <c r="C3046" s="4"/>
      <c r="D3046" s="4"/>
      <c r="E3046" s="16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</row>
    <row r="3047" ht="15.75" customHeight="1">
      <c r="A3047" s="15"/>
      <c r="B3047" s="4"/>
      <c r="C3047" s="4"/>
      <c r="D3047" s="4"/>
      <c r="E3047" s="16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</row>
    <row r="3048" ht="15.75" customHeight="1">
      <c r="A3048" s="15"/>
      <c r="B3048" s="4"/>
      <c r="C3048" s="4"/>
      <c r="D3048" s="4"/>
      <c r="E3048" s="16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</row>
    <row r="3049" ht="15.75" customHeight="1">
      <c r="A3049" s="15"/>
      <c r="B3049" s="4"/>
      <c r="C3049" s="4"/>
      <c r="D3049" s="4"/>
      <c r="E3049" s="16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</row>
    <row r="3050" ht="15.75" customHeight="1">
      <c r="A3050" s="15"/>
      <c r="B3050" s="4"/>
      <c r="C3050" s="4"/>
      <c r="D3050" s="4"/>
      <c r="E3050" s="16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</row>
    <row r="3051" ht="15.75" customHeight="1">
      <c r="A3051" s="15"/>
      <c r="B3051" s="4"/>
      <c r="C3051" s="4"/>
      <c r="D3051" s="4"/>
      <c r="E3051" s="16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</row>
    <row r="3052" ht="15.75" customHeight="1">
      <c r="A3052" s="15"/>
      <c r="B3052" s="4"/>
      <c r="C3052" s="4"/>
      <c r="D3052" s="4"/>
      <c r="E3052" s="16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</row>
    <row r="3053" ht="15.75" customHeight="1">
      <c r="A3053" s="15"/>
      <c r="B3053" s="4"/>
      <c r="C3053" s="4"/>
      <c r="D3053" s="4"/>
      <c r="E3053" s="16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</row>
    <row r="3054" ht="15.75" customHeight="1">
      <c r="A3054" s="15"/>
      <c r="B3054" s="4"/>
      <c r="C3054" s="4"/>
      <c r="D3054" s="4"/>
      <c r="E3054" s="16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</row>
    <row r="3055" ht="15.75" customHeight="1">
      <c r="A3055" s="15"/>
      <c r="B3055" s="4"/>
      <c r="C3055" s="4"/>
      <c r="D3055" s="4"/>
      <c r="E3055" s="16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</row>
    <row r="3056" ht="15.75" customHeight="1">
      <c r="A3056" s="15"/>
      <c r="B3056" s="4"/>
      <c r="C3056" s="4"/>
      <c r="D3056" s="4"/>
      <c r="E3056" s="16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</row>
    <row r="3057" ht="15.75" customHeight="1">
      <c r="A3057" s="15"/>
      <c r="B3057" s="4"/>
      <c r="C3057" s="4"/>
      <c r="D3057" s="4"/>
      <c r="E3057" s="16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</row>
    <row r="3058" ht="15.75" customHeight="1">
      <c r="A3058" s="15"/>
      <c r="B3058" s="4"/>
      <c r="C3058" s="4"/>
      <c r="D3058" s="4"/>
      <c r="E3058" s="16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</row>
    <row r="3059" ht="15.75" customHeight="1">
      <c r="A3059" s="15"/>
      <c r="B3059" s="4"/>
      <c r="C3059" s="4"/>
      <c r="D3059" s="4"/>
      <c r="E3059" s="16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</row>
    <row r="3060" ht="15.75" customHeight="1">
      <c r="A3060" s="15"/>
      <c r="B3060" s="4"/>
      <c r="C3060" s="4"/>
      <c r="D3060" s="4"/>
      <c r="E3060" s="16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</row>
    <row r="3061" ht="15.75" customHeight="1">
      <c r="A3061" s="15"/>
      <c r="B3061" s="4"/>
      <c r="C3061" s="4"/>
      <c r="D3061" s="4"/>
      <c r="E3061" s="16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</row>
    <row r="3062" ht="15.75" customHeight="1">
      <c r="A3062" s="15"/>
      <c r="B3062" s="4"/>
      <c r="C3062" s="4"/>
      <c r="D3062" s="4"/>
      <c r="E3062" s="16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</row>
    <row r="3063" ht="15.75" customHeight="1">
      <c r="A3063" s="15"/>
      <c r="B3063" s="4"/>
      <c r="C3063" s="4"/>
      <c r="D3063" s="4"/>
      <c r="E3063" s="16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</row>
    <row r="3064" ht="15.75" customHeight="1">
      <c r="A3064" s="15"/>
      <c r="B3064" s="4"/>
      <c r="C3064" s="4"/>
      <c r="D3064" s="4"/>
      <c r="E3064" s="16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</row>
    <row r="3065" ht="15.75" customHeight="1">
      <c r="A3065" s="15"/>
      <c r="B3065" s="4"/>
      <c r="C3065" s="4"/>
      <c r="D3065" s="4"/>
      <c r="E3065" s="16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</row>
    <row r="3066" ht="15.75" customHeight="1">
      <c r="A3066" s="15"/>
      <c r="B3066" s="4"/>
      <c r="C3066" s="4"/>
      <c r="D3066" s="4"/>
      <c r="E3066" s="16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</row>
    <row r="3067" ht="15.75" customHeight="1">
      <c r="A3067" s="15"/>
      <c r="B3067" s="4"/>
      <c r="C3067" s="4"/>
      <c r="D3067" s="4"/>
      <c r="E3067" s="16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</row>
    <row r="3068" ht="15.75" customHeight="1">
      <c r="A3068" s="15"/>
      <c r="B3068" s="4"/>
      <c r="C3068" s="4"/>
      <c r="D3068" s="4"/>
      <c r="E3068" s="16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</row>
    <row r="3069" ht="15.75" customHeight="1">
      <c r="A3069" s="15"/>
      <c r="B3069" s="4"/>
      <c r="C3069" s="4"/>
      <c r="D3069" s="4"/>
      <c r="E3069" s="16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</row>
    <row r="3070" ht="15.75" customHeight="1">
      <c r="A3070" s="15"/>
      <c r="B3070" s="4"/>
      <c r="C3070" s="4"/>
      <c r="D3070" s="4"/>
      <c r="E3070" s="16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</row>
    <row r="3071" ht="15.75" customHeight="1">
      <c r="A3071" s="15"/>
      <c r="B3071" s="4"/>
      <c r="C3071" s="4"/>
      <c r="D3071" s="4"/>
      <c r="E3071" s="16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</row>
    <row r="3072" ht="15.75" customHeight="1">
      <c r="A3072" s="15"/>
      <c r="B3072" s="4"/>
      <c r="C3072" s="4"/>
      <c r="D3072" s="4"/>
      <c r="E3072" s="16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</row>
    <row r="3073" ht="15.75" customHeight="1">
      <c r="A3073" s="15"/>
      <c r="B3073" s="4"/>
      <c r="C3073" s="4"/>
      <c r="D3073" s="4"/>
      <c r="E3073" s="16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</row>
    <row r="3074" ht="15.75" customHeight="1">
      <c r="A3074" s="15"/>
      <c r="B3074" s="4"/>
      <c r="C3074" s="4"/>
      <c r="D3074" s="4"/>
      <c r="E3074" s="16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</row>
    <row r="3075" ht="15.75" customHeight="1">
      <c r="A3075" s="15"/>
      <c r="B3075" s="4"/>
      <c r="C3075" s="4"/>
      <c r="D3075" s="4"/>
      <c r="E3075" s="16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</row>
    <row r="3076" ht="15.75" customHeight="1">
      <c r="A3076" s="15"/>
      <c r="B3076" s="4"/>
      <c r="C3076" s="4"/>
      <c r="D3076" s="4"/>
      <c r="E3076" s="16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</row>
    <row r="3077" ht="15.75" customHeight="1">
      <c r="A3077" s="15"/>
      <c r="B3077" s="4"/>
      <c r="C3077" s="4"/>
      <c r="D3077" s="4"/>
      <c r="E3077" s="16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</row>
    <row r="3078" ht="15.75" customHeight="1">
      <c r="A3078" s="15"/>
      <c r="B3078" s="4"/>
      <c r="C3078" s="4"/>
      <c r="D3078" s="4"/>
      <c r="E3078" s="16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</row>
    <row r="3079" ht="15.75" customHeight="1">
      <c r="A3079" s="15"/>
      <c r="B3079" s="4"/>
      <c r="C3079" s="4"/>
      <c r="D3079" s="4"/>
      <c r="E3079" s="16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</row>
    <row r="3080" ht="15.75" customHeight="1">
      <c r="A3080" s="15"/>
      <c r="B3080" s="4"/>
      <c r="C3080" s="4"/>
      <c r="D3080" s="4"/>
      <c r="E3080" s="16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</row>
    <row r="3081" ht="15.75" customHeight="1">
      <c r="A3081" s="15"/>
      <c r="B3081" s="4"/>
      <c r="C3081" s="4"/>
      <c r="D3081" s="4"/>
      <c r="E3081" s="16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</row>
    <row r="3082" ht="15.75" customHeight="1">
      <c r="A3082" s="15"/>
      <c r="B3082" s="4"/>
      <c r="C3082" s="4"/>
      <c r="D3082" s="4"/>
      <c r="E3082" s="16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</row>
    <row r="3083" ht="15.75" customHeight="1">
      <c r="A3083" s="15"/>
      <c r="B3083" s="4"/>
      <c r="C3083" s="4"/>
      <c r="D3083" s="4"/>
      <c r="E3083" s="16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</row>
    <row r="3084" ht="15.75" customHeight="1">
      <c r="A3084" s="15"/>
      <c r="B3084" s="4"/>
      <c r="C3084" s="4"/>
      <c r="D3084" s="4"/>
      <c r="E3084" s="16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</row>
    <row r="3085" ht="15.75" customHeight="1">
      <c r="A3085" s="15"/>
      <c r="B3085" s="4"/>
      <c r="C3085" s="4"/>
      <c r="D3085" s="4"/>
      <c r="E3085" s="16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</row>
    <row r="3086" ht="15.75" customHeight="1">
      <c r="A3086" s="15"/>
      <c r="B3086" s="4"/>
      <c r="C3086" s="4"/>
      <c r="D3086" s="4"/>
      <c r="E3086" s="16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</row>
    <row r="3087" ht="15.75" customHeight="1">
      <c r="A3087" s="15"/>
      <c r="B3087" s="4"/>
      <c r="C3087" s="4"/>
      <c r="D3087" s="4"/>
      <c r="E3087" s="16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</row>
    <row r="3088" ht="15.75" customHeight="1">
      <c r="A3088" s="15"/>
      <c r="B3088" s="4"/>
      <c r="C3088" s="4"/>
      <c r="D3088" s="4"/>
      <c r="E3088" s="16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</row>
    <row r="3089" ht="15.75" customHeight="1">
      <c r="A3089" s="15"/>
      <c r="B3089" s="4"/>
      <c r="C3089" s="4"/>
      <c r="D3089" s="4"/>
      <c r="E3089" s="16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</row>
    <row r="3090" ht="15.75" customHeight="1">
      <c r="A3090" s="15"/>
      <c r="B3090" s="4"/>
      <c r="C3090" s="4"/>
      <c r="D3090" s="4"/>
      <c r="E3090" s="16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</row>
    <row r="3091" ht="15.75" customHeight="1">
      <c r="A3091" s="15"/>
      <c r="B3091" s="4"/>
      <c r="C3091" s="4"/>
      <c r="D3091" s="4"/>
      <c r="E3091" s="16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</row>
    <row r="3092" ht="15.75" customHeight="1">
      <c r="A3092" s="15"/>
      <c r="B3092" s="4"/>
      <c r="C3092" s="4"/>
      <c r="D3092" s="4"/>
      <c r="E3092" s="16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</row>
    <row r="3093" ht="15.75" customHeight="1">
      <c r="A3093" s="15"/>
      <c r="B3093" s="4"/>
      <c r="C3093" s="4"/>
      <c r="D3093" s="4"/>
      <c r="E3093" s="16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</row>
    <row r="3094" ht="15.75" customHeight="1">
      <c r="A3094" s="15"/>
      <c r="B3094" s="4"/>
      <c r="C3094" s="4"/>
      <c r="D3094" s="4"/>
      <c r="E3094" s="16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</row>
    <row r="3095" ht="15.75" customHeight="1">
      <c r="A3095" s="15"/>
      <c r="B3095" s="4"/>
      <c r="C3095" s="4"/>
      <c r="D3095" s="4"/>
      <c r="E3095" s="16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</row>
    <row r="3096" ht="15.75" customHeight="1">
      <c r="A3096" s="15"/>
      <c r="B3096" s="4"/>
      <c r="C3096" s="4"/>
      <c r="D3096" s="4"/>
      <c r="E3096" s="16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</row>
    <row r="3097" ht="15.75" customHeight="1">
      <c r="A3097" s="15"/>
      <c r="B3097" s="4"/>
      <c r="C3097" s="4"/>
      <c r="D3097" s="4"/>
      <c r="E3097" s="16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</row>
    <row r="3098" ht="15.75" customHeight="1">
      <c r="A3098" s="15"/>
      <c r="B3098" s="4"/>
      <c r="C3098" s="4"/>
      <c r="D3098" s="4"/>
      <c r="E3098" s="16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</row>
    <row r="3099" ht="15.75" customHeight="1">
      <c r="A3099" s="15"/>
      <c r="B3099" s="4"/>
      <c r="C3099" s="4"/>
      <c r="D3099" s="4"/>
      <c r="E3099" s="16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</row>
    <row r="3100" ht="15.75" customHeight="1">
      <c r="A3100" s="15"/>
      <c r="B3100" s="4"/>
      <c r="C3100" s="4"/>
      <c r="D3100" s="4"/>
      <c r="E3100" s="16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</row>
    <row r="3101" ht="15.75" customHeight="1">
      <c r="A3101" s="15"/>
      <c r="B3101" s="4"/>
      <c r="C3101" s="4"/>
      <c r="D3101" s="4"/>
      <c r="E3101" s="16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</row>
    <row r="3102" ht="15.75" customHeight="1">
      <c r="A3102" s="15"/>
      <c r="B3102" s="4"/>
      <c r="C3102" s="4"/>
      <c r="D3102" s="4"/>
      <c r="E3102" s="16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</row>
    <row r="3103" ht="15.75" customHeight="1">
      <c r="A3103" s="15"/>
      <c r="B3103" s="4"/>
      <c r="C3103" s="4"/>
      <c r="D3103" s="4"/>
      <c r="E3103" s="16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</row>
    <row r="3104" ht="15.75" customHeight="1">
      <c r="A3104" s="15"/>
      <c r="B3104" s="4"/>
      <c r="C3104" s="4"/>
      <c r="D3104" s="4"/>
      <c r="E3104" s="16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</row>
    <row r="3105" ht="15.75" customHeight="1">
      <c r="A3105" s="15"/>
      <c r="B3105" s="4"/>
      <c r="C3105" s="4"/>
      <c r="D3105" s="4"/>
      <c r="E3105" s="16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</row>
    <row r="3106" ht="15.75" customHeight="1">
      <c r="A3106" s="15"/>
      <c r="B3106" s="4"/>
      <c r="C3106" s="4"/>
      <c r="D3106" s="4"/>
      <c r="E3106" s="16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</row>
    <row r="3107" ht="15.75" customHeight="1">
      <c r="A3107" s="15"/>
      <c r="B3107" s="4"/>
      <c r="C3107" s="4"/>
      <c r="D3107" s="4"/>
      <c r="E3107" s="16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</row>
    <row r="3108" ht="15.75" customHeight="1">
      <c r="A3108" s="15"/>
      <c r="B3108" s="4"/>
      <c r="C3108" s="4"/>
      <c r="D3108" s="4"/>
      <c r="E3108" s="16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</row>
    <row r="3109" ht="15.75" customHeight="1">
      <c r="A3109" s="15"/>
      <c r="B3109" s="4"/>
      <c r="C3109" s="4"/>
      <c r="D3109" s="4"/>
      <c r="E3109" s="16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</row>
    <row r="3110" ht="15.75" customHeight="1">
      <c r="A3110" s="15"/>
      <c r="B3110" s="4"/>
      <c r="C3110" s="4"/>
      <c r="D3110" s="4"/>
      <c r="E3110" s="16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</row>
    <row r="3111" ht="15.75" customHeight="1">
      <c r="A3111" s="15"/>
      <c r="B3111" s="4"/>
      <c r="C3111" s="4"/>
      <c r="D3111" s="4"/>
      <c r="E3111" s="16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</row>
    <row r="3112" ht="15.75" customHeight="1">
      <c r="A3112" s="15"/>
      <c r="B3112" s="4"/>
      <c r="C3112" s="4"/>
      <c r="D3112" s="4"/>
      <c r="E3112" s="16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</row>
    <row r="3113" ht="15.75" customHeight="1">
      <c r="A3113" s="15"/>
      <c r="B3113" s="4"/>
      <c r="C3113" s="4"/>
      <c r="D3113" s="4"/>
      <c r="E3113" s="16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</row>
    <row r="3114" ht="15.75" customHeight="1">
      <c r="A3114" s="15"/>
      <c r="B3114" s="4"/>
      <c r="C3114" s="4"/>
      <c r="D3114" s="4"/>
      <c r="E3114" s="16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</row>
    <row r="3115" ht="15.75" customHeight="1">
      <c r="A3115" s="15"/>
      <c r="B3115" s="4"/>
      <c r="C3115" s="4"/>
      <c r="D3115" s="4"/>
      <c r="E3115" s="16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</row>
    <row r="3116" ht="15.75" customHeight="1">
      <c r="A3116" s="15"/>
      <c r="B3116" s="4"/>
      <c r="C3116" s="4"/>
      <c r="D3116" s="4"/>
      <c r="E3116" s="16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</row>
    <row r="3117" ht="15.75" customHeight="1">
      <c r="A3117" s="15"/>
      <c r="B3117" s="4"/>
      <c r="C3117" s="4"/>
      <c r="D3117" s="4"/>
      <c r="E3117" s="16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</row>
    <row r="3118" ht="15.75" customHeight="1">
      <c r="A3118" s="15"/>
      <c r="B3118" s="4"/>
      <c r="C3118" s="4"/>
      <c r="D3118" s="4"/>
      <c r="E3118" s="16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</row>
    <row r="3119" ht="15.75" customHeight="1">
      <c r="A3119" s="15"/>
      <c r="B3119" s="4"/>
      <c r="C3119" s="4"/>
      <c r="D3119" s="4"/>
      <c r="E3119" s="16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</row>
    <row r="3120" ht="15.75" customHeight="1">
      <c r="A3120" s="15"/>
      <c r="B3120" s="4"/>
      <c r="C3120" s="4"/>
      <c r="D3120" s="4"/>
      <c r="E3120" s="16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</row>
    <row r="3121" ht="15.75" customHeight="1">
      <c r="A3121" s="15"/>
      <c r="B3121" s="4"/>
      <c r="C3121" s="4"/>
      <c r="D3121" s="4"/>
      <c r="E3121" s="16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</row>
    <row r="3122" ht="15.75" customHeight="1">
      <c r="A3122" s="15"/>
      <c r="B3122" s="4"/>
      <c r="C3122" s="4"/>
      <c r="D3122" s="4"/>
      <c r="E3122" s="16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</row>
    <row r="3123" ht="15.75" customHeight="1">
      <c r="A3123" s="15"/>
      <c r="B3123" s="4"/>
      <c r="C3123" s="4"/>
      <c r="D3123" s="4"/>
      <c r="E3123" s="16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</row>
    <row r="3124" ht="15.75" customHeight="1">
      <c r="A3124" s="15"/>
      <c r="B3124" s="4"/>
      <c r="C3124" s="4"/>
      <c r="D3124" s="4"/>
      <c r="E3124" s="16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</row>
    <row r="3125" ht="15.75" customHeight="1">
      <c r="A3125" s="15"/>
      <c r="B3125" s="4"/>
      <c r="C3125" s="4"/>
      <c r="D3125" s="4"/>
      <c r="E3125" s="16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</row>
    <row r="3126" ht="15.75" customHeight="1">
      <c r="A3126" s="15"/>
      <c r="B3126" s="4"/>
      <c r="C3126" s="4"/>
      <c r="D3126" s="4"/>
      <c r="E3126" s="16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</row>
    <row r="3127" ht="15.75" customHeight="1">
      <c r="A3127" s="15"/>
      <c r="B3127" s="4"/>
      <c r="C3127" s="4"/>
      <c r="D3127" s="4"/>
      <c r="E3127" s="16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</row>
    <row r="3128" ht="15.75" customHeight="1">
      <c r="A3128" s="15"/>
      <c r="B3128" s="4"/>
      <c r="C3128" s="4"/>
      <c r="D3128" s="4"/>
      <c r="E3128" s="16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</row>
    <row r="3129" ht="15.75" customHeight="1">
      <c r="A3129" s="15"/>
      <c r="B3129" s="4"/>
      <c r="C3129" s="4"/>
      <c r="D3129" s="4"/>
      <c r="E3129" s="16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</row>
    <row r="3130" ht="15.75" customHeight="1">
      <c r="A3130" s="15"/>
      <c r="B3130" s="4"/>
      <c r="C3130" s="4"/>
      <c r="D3130" s="4"/>
      <c r="E3130" s="16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</row>
    <row r="3131" ht="15.75" customHeight="1">
      <c r="A3131" s="15"/>
      <c r="B3131" s="4"/>
      <c r="C3131" s="4"/>
      <c r="D3131" s="4"/>
      <c r="E3131" s="16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</row>
    <row r="3132" ht="15.75" customHeight="1">
      <c r="A3132" s="15"/>
      <c r="B3132" s="4"/>
      <c r="C3132" s="4"/>
      <c r="D3132" s="4"/>
      <c r="E3132" s="16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</row>
    <row r="3133" ht="15.75" customHeight="1">
      <c r="A3133" s="15"/>
      <c r="B3133" s="4"/>
      <c r="C3133" s="4"/>
      <c r="D3133" s="4"/>
      <c r="E3133" s="16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</row>
    <row r="3134" ht="15.75" customHeight="1">
      <c r="A3134" s="15"/>
      <c r="B3134" s="4"/>
      <c r="C3134" s="4"/>
      <c r="D3134" s="4"/>
      <c r="E3134" s="16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</row>
    <row r="3135" ht="15.75" customHeight="1">
      <c r="A3135" s="15"/>
      <c r="B3135" s="4"/>
      <c r="C3135" s="4"/>
      <c r="D3135" s="4"/>
      <c r="E3135" s="16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</row>
    <row r="3136" ht="15.75" customHeight="1">
      <c r="A3136" s="15"/>
      <c r="B3136" s="4"/>
      <c r="C3136" s="4"/>
      <c r="D3136" s="4"/>
      <c r="E3136" s="16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</row>
    <row r="3137" ht="15.75" customHeight="1">
      <c r="A3137" s="15"/>
      <c r="B3137" s="4"/>
      <c r="C3137" s="4"/>
      <c r="D3137" s="4"/>
      <c r="E3137" s="16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</row>
    <row r="3138" ht="15.75" customHeight="1">
      <c r="A3138" s="15"/>
      <c r="B3138" s="4"/>
      <c r="C3138" s="4"/>
      <c r="D3138" s="4"/>
      <c r="E3138" s="16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</row>
    <row r="3139" ht="15.75" customHeight="1">
      <c r="A3139" s="15"/>
      <c r="B3139" s="4"/>
      <c r="C3139" s="4"/>
      <c r="D3139" s="4"/>
      <c r="E3139" s="16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</row>
    <row r="3140" ht="15.75" customHeight="1">
      <c r="A3140" s="15"/>
      <c r="B3140" s="4"/>
      <c r="C3140" s="4"/>
      <c r="D3140" s="4"/>
      <c r="E3140" s="16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</row>
    <row r="3141" ht="15.75" customHeight="1">
      <c r="A3141" s="15"/>
      <c r="B3141" s="4"/>
      <c r="C3141" s="4"/>
      <c r="D3141" s="4"/>
      <c r="E3141" s="16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</row>
    <row r="3142" ht="15.75" customHeight="1">
      <c r="A3142" s="15"/>
      <c r="B3142" s="4"/>
      <c r="C3142" s="4"/>
      <c r="D3142" s="4"/>
      <c r="E3142" s="16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</row>
    <row r="3143" ht="15.75" customHeight="1">
      <c r="A3143" s="15"/>
      <c r="B3143" s="4"/>
      <c r="C3143" s="4"/>
      <c r="D3143" s="4"/>
      <c r="E3143" s="16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</row>
    <row r="3144" ht="15.75" customHeight="1">
      <c r="A3144" s="15"/>
      <c r="B3144" s="4"/>
      <c r="C3144" s="4"/>
      <c r="D3144" s="4"/>
      <c r="E3144" s="16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</row>
    <row r="3145" ht="15.75" customHeight="1">
      <c r="A3145" s="15"/>
      <c r="B3145" s="4"/>
      <c r="C3145" s="4"/>
      <c r="D3145" s="4"/>
      <c r="E3145" s="16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</row>
    <row r="3146" ht="15.75" customHeight="1">
      <c r="A3146" s="15"/>
      <c r="B3146" s="4"/>
      <c r="C3146" s="4"/>
      <c r="D3146" s="4"/>
      <c r="E3146" s="16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</row>
    <row r="3147" ht="15.75" customHeight="1">
      <c r="A3147" s="15"/>
      <c r="B3147" s="4"/>
      <c r="C3147" s="4"/>
      <c r="D3147" s="4"/>
      <c r="E3147" s="16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</row>
    <row r="3148" ht="15.75" customHeight="1">
      <c r="A3148" s="15"/>
      <c r="B3148" s="4"/>
      <c r="C3148" s="4"/>
      <c r="D3148" s="4"/>
      <c r="E3148" s="16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</row>
    <row r="3149" ht="15.75" customHeight="1">
      <c r="A3149" s="15"/>
      <c r="B3149" s="4"/>
      <c r="C3149" s="4"/>
      <c r="D3149" s="4"/>
      <c r="E3149" s="16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</row>
    <row r="3150" ht="15.75" customHeight="1">
      <c r="A3150" s="15"/>
      <c r="B3150" s="4"/>
      <c r="C3150" s="4"/>
      <c r="D3150" s="4"/>
      <c r="E3150" s="16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</row>
    <row r="3151" ht="15.75" customHeight="1">
      <c r="A3151" s="15"/>
      <c r="B3151" s="4"/>
      <c r="C3151" s="4"/>
      <c r="D3151" s="4"/>
      <c r="E3151" s="16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</row>
    <row r="3152" ht="15.75" customHeight="1">
      <c r="A3152" s="15"/>
      <c r="B3152" s="4"/>
      <c r="C3152" s="4"/>
      <c r="D3152" s="4"/>
      <c r="E3152" s="16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</row>
    <row r="3153" ht="15.75" customHeight="1">
      <c r="A3153" s="15"/>
      <c r="B3153" s="4"/>
      <c r="C3153" s="4"/>
      <c r="D3153" s="4"/>
      <c r="E3153" s="16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</row>
    <row r="3154" ht="15.75" customHeight="1">
      <c r="A3154" s="15"/>
      <c r="B3154" s="4"/>
      <c r="C3154" s="4"/>
      <c r="D3154" s="4"/>
      <c r="E3154" s="16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</row>
    <row r="3155" ht="15.75" customHeight="1">
      <c r="A3155" s="15"/>
      <c r="B3155" s="4"/>
      <c r="C3155" s="4"/>
      <c r="D3155" s="4"/>
      <c r="E3155" s="16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</row>
    <row r="3156" ht="15.75" customHeight="1">
      <c r="A3156" s="15"/>
      <c r="B3156" s="4"/>
      <c r="C3156" s="4"/>
      <c r="D3156" s="4"/>
      <c r="E3156" s="16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</row>
    <row r="3157" ht="15.75" customHeight="1">
      <c r="A3157" s="15"/>
      <c r="B3157" s="4"/>
      <c r="C3157" s="4"/>
      <c r="D3157" s="4"/>
      <c r="E3157" s="16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</row>
    <row r="3158" ht="15.75" customHeight="1">
      <c r="A3158" s="15"/>
      <c r="B3158" s="4"/>
      <c r="C3158" s="4"/>
      <c r="D3158" s="4"/>
      <c r="E3158" s="16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</row>
    <row r="3159" ht="15.75" customHeight="1">
      <c r="A3159" s="15"/>
      <c r="B3159" s="4"/>
      <c r="C3159" s="4"/>
      <c r="D3159" s="4"/>
      <c r="E3159" s="16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</row>
    <row r="3160" ht="15.75" customHeight="1">
      <c r="A3160" s="15"/>
      <c r="B3160" s="4"/>
      <c r="C3160" s="4"/>
      <c r="D3160" s="4"/>
      <c r="E3160" s="16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</row>
    <row r="3161" ht="15.75" customHeight="1">
      <c r="A3161" s="15"/>
      <c r="B3161" s="4"/>
      <c r="C3161" s="4"/>
      <c r="D3161" s="4"/>
      <c r="E3161" s="16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</row>
    <row r="3162" ht="15.75" customHeight="1">
      <c r="A3162" s="15"/>
      <c r="B3162" s="4"/>
      <c r="C3162" s="4"/>
      <c r="D3162" s="4"/>
      <c r="E3162" s="16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</row>
    <row r="3163" ht="15.75" customHeight="1">
      <c r="A3163" s="15"/>
      <c r="B3163" s="4"/>
      <c r="C3163" s="4"/>
      <c r="D3163" s="4"/>
      <c r="E3163" s="16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</row>
    <row r="3164" ht="15.75" customHeight="1">
      <c r="A3164" s="15"/>
      <c r="B3164" s="4"/>
      <c r="C3164" s="4"/>
      <c r="D3164" s="4"/>
      <c r="E3164" s="16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</row>
    <row r="3165" ht="15.75" customHeight="1">
      <c r="A3165" s="15"/>
      <c r="B3165" s="4"/>
      <c r="C3165" s="4"/>
      <c r="D3165" s="4"/>
      <c r="E3165" s="16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</row>
    <row r="3166" ht="15.75" customHeight="1">
      <c r="A3166" s="15"/>
      <c r="B3166" s="4"/>
      <c r="C3166" s="4"/>
      <c r="D3166" s="4"/>
      <c r="E3166" s="16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</row>
    <row r="3167" ht="15.75" customHeight="1">
      <c r="A3167" s="15"/>
      <c r="B3167" s="4"/>
      <c r="C3167" s="4"/>
      <c r="D3167" s="4"/>
      <c r="E3167" s="16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</row>
    <row r="3168" ht="15.75" customHeight="1">
      <c r="A3168" s="15"/>
      <c r="B3168" s="4"/>
      <c r="C3168" s="4"/>
      <c r="D3168" s="4"/>
      <c r="E3168" s="16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</row>
    <row r="3169" ht="15.75" customHeight="1">
      <c r="A3169" s="15"/>
      <c r="B3169" s="4"/>
      <c r="C3169" s="4"/>
      <c r="D3169" s="4"/>
      <c r="E3169" s="16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</row>
    <row r="3170" ht="15.75" customHeight="1">
      <c r="A3170" s="15"/>
      <c r="B3170" s="4"/>
      <c r="C3170" s="4"/>
      <c r="D3170" s="4"/>
      <c r="E3170" s="16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</row>
    <row r="3171" ht="15.75" customHeight="1">
      <c r="A3171" s="15"/>
      <c r="B3171" s="4"/>
      <c r="C3171" s="4"/>
      <c r="D3171" s="4"/>
      <c r="E3171" s="16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</row>
    <row r="3172" ht="15.75" customHeight="1">
      <c r="A3172" s="15"/>
      <c r="B3172" s="4"/>
      <c r="C3172" s="4"/>
      <c r="D3172" s="4"/>
      <c r="E3172" s="16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</row>
    <row r="3173" ht="15.75" customHeight="1">
      <c r="A3173" s="15"/>
      <c r="B3173" s="4"/>
      <c r="C3173" s="4"/>
      <c r="D3173" s="4"/>
      <c r="E3173" s="16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</row>
    <row r="3174" ht="15.75" customHeight="1">
      <c r="A3174" s="15"/>
      <c r="B3174" s="4"/>
      <c r="C3174" s="4"/>
      <c r="D3174" s="4"/>
      <c r="E3174" s="16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</row>
    <row r="3175" ht="15.75" customHeight="1">
      <c r="A3175" s="15"/>
      <c r="B3175" s="4"/>
      <c r="C3175" s="4"/>
      <c r="D3175" s="4"/>
      <c r="E3175" s="16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</row>
    <row r="3176" ht="15.75" customHeight="1">
      <c r="A3176" s="15"/>
      <c r="B3176" s="4"/>
      <c r="C3176" s="4"/>
      <c r="D3176" s="4"/>
      <c r="E3176" s="16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</row>
    <row r="3177" ht="15.75" customHeight="1">
      <c r="A3177" s="15"/>
      <c r="B3177" s="4"/>
      <c r="C3177" s="4"/>
      <c r="D3177" s="4"/>
      <c r="E3177" s="16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</row>
    <row r="3178" ht="15.75" customHeight="1">
      <c r="A3178" s="15"/>
      <c r="B3178" s="4"/>
      <c r="C3178" s="4"/>
      <c r="D3178" s="4"/>
      <c r="E3178" s="16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</row>
    <row r="3179" ht="15.75" customHeight="1">
      <c r="A3179" s="15"/>
      <c r="B3179" s="4"/>
      <c r="C3179" s="4"/>
      <c r="D3179" s="4"/>
      <c r="E3179" s="16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</row>
    <row r="3180" ht="15.75" customHeight="1">
      <c r="A3180" s="15"/>
      <c r="B3180" s="4"/>
      <c r="C3180" s="4"/>
      <c r="D3180" s="4"/>
      <c r="E3180" s="16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</row>
    <row r="3181" ht="15.75" customHeight="1">
      <c r="A3181" s="15"/>
      <c r="B3181" s="4"/>
      <c r="C3181" s="4"/>
      <c r="D3181" s="4"/>
      <c r="E3181" s="16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</row>
    <row r="3182" ht="15.75" customHeight="1">
      <c r="A3182" s="15"/>
      <c r="B3182" s="4"/>
      <c r="C3182" s="4"/>
      <c r="D3182" s="4"/>
      <c r="E3182" s="16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</row>
    <row r="3183" ht="15.75" customHeight="1">
      <c r="A3183" s="15"/>
      <c r="B3183" s="4"/>
      <c r="C3183" s="4"/>
      <c r="D3183" s="4"/>
      <c r="E3183" s="16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</row>
    <row r="3184" ht="15.75" customHeight="1">
      <c r="A3184" s="15"/>
      <c r="B3184" s="4"/>
      <c r="C3184" s="4"/>
      <c r="D3184" s="4"/>
      <c r="E3184" s="16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</row>
    <row r="3185" ht="15.75" customHeight="1">
      <c r="A3185" s="15"/>
      <c r="B3185" s="4"/>
      <c r="C3185" s="4"/>
      <c r="D3185" s="4"/>
      <c r="E3185" s="16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</row>
    <row r="3186" ht="15.75" customHeight="1">
      <c r="A3186" s="15"/>
      <c r="B3186" s="4"/>
      <c r="C3186" s="4"/>
      <c r="D3186" s="4"/>
      <c r="E3186" s="16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</row>
    <row r="3187" ht="15.75" customHeight="1">
      <c r="A3187" s="15"/>
      <c r="B3187" s="4"/>
      <c r="C3187" s="4"/>
      <c r="D3187" s="4"/>
      <c r="E3187" s="16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</row>
    <row r="3188" ht="15.75" customHeight="1">
      <c r="A3188" s="15"/>
      <c r="B3188" s="4"/>
      <c r="C3188" s="4"/>
      <c r="D3188" s="4"/>
      <c r="E3188" s="16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</row>
    <row r="3189" ht="15.75" customHeight="1">
      <c r="A3189" s="15"/>
      <c r="B3189" s="4"/>
      <c r="C3189" s="4"/>
      <c r="D3189" s="4"/>
      <c r="E3189" s="16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</row>
    <row r="3190" ht="15.75" customHeight="1">
      <c r="A3190" s="15"/>
      <c r="B3190" s="4"/>
      <c r="C3190" s="4"/>
      <c r="D3190" s="4"/>
      <c r="E3190" s="16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</row>
    <row r="3191" ht="15.75" customHeight="1">
      <c r="A3191" s="15"/>
      <c r="B3191" s="4"/>
      <c r="C3191" s="4"/>
      <c r="D3191" s="4"/>
      <c r="E3191" s="16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</row>
    <row r="3192" ht="15.75" customHeight="1">
      <c r="A3192" s="15"/>
      <c r="B3192" s="4"/>
      <c r="C3192" s="4"/>
      <c r="D3192" s="4"/>
      <c r="E3192" s="16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</row>
    <row r="3193" ht="15.75" customHeight="1">
      <c r="A3193" s="15"/>
      <c r="B3193" s="4"/>
      <c r="C3193" s="4"/>
      <c r="D3193" s="4"/>
      <c r="E3193" s="16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</row>
    <row r="3194" ht="15.75" customHeight="1">
      <c r="A3194" s="15"/>
      <c r="B3194" s="4"/>
      <c r="C3194" s="4"/>
      <c r="D3194" s="4"/>
      <c r="E3194" s="16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</row>
    <row r="3195" ht="15.75" customHeight="1">
      <c r="A3195" s="15"/>
      <c r="B3195" s="4"/>
      <c r="C3195" s="4"/>
      <c r="D3195" s="4"/>
      <c r="E3195" s="16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</row>
    <row r="3196" ht="15.75" customHeight="1">
      <c r="A3196" s="15"/>
      <c r="B3196" s="4"/>
      <c r="C3196" s="4"/>
      <c r="D3196" s="4"/>
      <c r="E3196" s="16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</row>
    <row r="3197" ht="15.75" customHeight="1">
      <c r="A3197" s="15"/>
      <c r="B3197" s="4"/>
      <c r="C3197" s="4"/>
      <c r="D3197" s="4"/>
      <c r="E3197" s="16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</row>
    <row r="3198" ht="15.75" customHeight="1">
      <c r="A3198" s="15"/>
      <c r="B3198" s="4"/>
      <c r="C3198" s="4"/>
      <c r="D3198" s="4"/>
      <c r="E3198" s="16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</row>
    <row r="3199" ht="15.75" customHeight="1">
      <c r="A3199" s="15"/>
      <c r="B3199" s="4"/>
      <c r="C3199" s="4"/>
      <c r="D3199" s="4"/>
      <c r="E3199" s="16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</row>
    <row r="3200" ht="15.75" customHeight="1">
      <c r="A3200" s="15"/>
      <c r="B3200" s="4"/>
      <c r="C3200" s="4"/>
      <c r="D3200" s="4"/>
      <c r="E3200" s="16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</row>
    <row r="3201" ht="15.75" customHeight="1">
      <c r="A3201" s="15"/>
      <c r="B3201" s="4"/>
      <c r="C3201" s="4"/>
      <c r="D3201" s="4"/>
      <c r="E3201" s="16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</row>
    <row r="3202" ht="15.75" customHeight="1">
      <c r="A3202" s="15"/>
      <c r="B3202" s="4"/>
      <c r="C3202" s="4"/>
      <c r="D3202" s="4"/>
      <c r="E3202" s="16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</row>
    <row r="3203" ht="15.75" customHeight="1">
      <c r="A3203" s="15"/>
      <c r="B3203" s="4"/>
      <c r="C3203" s="4"/>
      <c r="D3203" s="4"/>
      <c r="E3203" s="16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</row>
    <row r="3204" ht="15.75" customHeight="1">
      <c r="A3204" s="15"/>
      <c r="B3204" s="4"/>
      <c r="C3204" s="4"/>
      <c r="D3204" s="4"/>
      <c r="E3204" s="16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</row>
    <row r="3205" ht="15.75" customHeight="1">
      <c r="A3205" s="15"/>
      <c r="B3205" s="4"/>
      <c r="C3205" s="4"/>
      <c r="D3205" s="4"/>
      <c r="E3205" s="16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</row>
    <row r="3206" ht="15.75" customHeight="1">
      <c r="A3206" s="15"/>
      <c r="B3206" s="4"/>
      <c r="C3206" s="4"/>
      <c r="D3206" s="4"/>
      <c r="E3206" s="16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</row>
    <row r="3207" ht="15.75" customHeight="1">
      <c r="A3207" s="15"/>
      <c r="B3207" s="4"/>
      <c r="C3207" s="4"/>
      <c r="D3207" s="4"/>
      <c r="E3207" s="16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</row>
    <row r="3208" ht="15.75" customHeight="1">
      <c r="A3208" s="15"/>
      <c r="B3208" s="4"/>
      <c r="C3208" s="4"/>
      <c r="D3208" s="4"/>
      <c r="E3208" s="16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</row>
    <row r="3209" ht="15.75" customHeight="1">
      <c r="A3209" s="15"/>
      <c r="B3209" s="4"/>
      <c r="C3209" s="4"/>
      <c r="D3209" s="4"/>
      <c r="E3209" s="16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</row>
    <row r="3210" ht="15.75" customHeight="1">
      <c r="A3210" s="15"/>
      <c r="B3210" s="4"/>
      <c r="C3210" s="4"/>
      <c r="D3210" s="4"/>
      <c r="E3210" s="16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</row>
    <row r="3211" ht="15.75" customHeight="1">
      <c r="A3211" s="15"/>
      <c r="B3211" s="4"/>
      <c r="C3211" s="4"/>
      <c r="D3211" s="4"/>
      <c r="E3211" s="16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</row>
    <row r="3212" ht="15.75" customHeight="1">
      <c r="A3212" s="15"/>
      <c r="B3212" s="4"/>
      <c r="C3212" s="4"/>
      <c r="D3212" s="4"/>
      <c r="E3212" s="16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</row>
    <row r="3213" ht="15.75" customHeight="1">
      <c r="A3213" s="15"/>
      <c r="B3213" s="4"/>
      <c r="C3213" s="4"/>
      <c r="D3213" s="4"/>
      <c r="E3213" s="16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</row>
    <row r="3214" ht="15.75" customHeight="1">
      <c r="A3214" s="15"/>
      <c r="B3214" s="4"/>
      <c r="C3214" s="4"/>
      <c r="D3214" s="4"/>
      <c r="E3214" s="16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</row>
    <row r="3215" ht="15.75" customHeight="1">
      <c r="A3215" s="15"/>
      <c r="B3215" s="4"/>
      <c r="C3215" s="4"/>
      <c r="D3215" s="4"/>
      <c r="E3215" s="16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</row>
    <row r="3216" ht="15.75" customHeight="1">
      <c r="A3216" s="15"/>
      <c r="B3216" s="4"/>
      <c r="C3216" s="4"/>
      <c r="D3216" s="4"/>
      <c r="E3216" s="16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</row>
    <row r="3217" ht="15.75" customHeight="1">
      <c r="A3217" s="15"/>
      <c r="B3217" s="4"/>
      <c r="C3217" s="4"/>
      <c r="D3217" s="4"/>
      <c r="E3217" s="16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</row>
    <row r="3218" ht="15.75" customHeight="1">
      <c r="A3218" s="15"/>
      <c r="B3218" s="4"/>
      <c r="C3218" s="4"/>
      <c r="D3218" s="4"/>
      <c r="E3218" s="16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</row>
    <row r="3219" ht="15.75" customHeight="1">
      <c r="A3219" s="15"/>
      <c r="B3219" s="4"/>
      <c r="C3219" s="4"/>
      <c r="D3219" s="4"/>
      <c r="E3219" s="16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</row>
    <row r="3220" ht="15.75" customHeight="1">
      <c r="A3220" s="15"/>
      <c r="B3220" s="4"/>
      <c r="C3220" s="4"/>
      <c r="D3220" s="4"/>
      <c r="E3220" s="16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</row>
    <row r="3221" ht="15.75" customHeight="1">
      <c r="A3221" s="15"/>
      <c r="B3221" s="4"/>
      <c r="C3221" s="4"/>
      <c r="D3221" s="4"/>
      <c r="E3221" s="16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</row>
    <row r="3222" ht="15.75" customHeight="1">
      <c r="A3222" s="15"/>
      <c r="B3222" s="4"/>
      <c r="C3222" s="4"/>
      <c r="D3222" s="4"/>
      <c r="E3222" s="16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</row>
    <row r="3223" ht="15.75" customHeight="1">
      <c r="A3223" s="15"/>
      <c r="B3223" s="4"/>
      <c r="C3223" s="4"/>
      <c r="D3223" s="4"/>
      <c r="E3223" s="16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</row>
    <row r="3224" ht="15.75" customHeight="1">
      <c r="A3224" s="15"/>
      <c r="B3224" s="4"/>
      <c r="C3224" s="4"/>
      <c r="D3224" s="4"/>
      <c r="E3224" s="16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</row>
    <row r="3225" ht="15.75" customHeight="1">
      <c r="A3225" s="15"/>
      <c r="B3225" s="4"/>
      <c r="C3225" s="4"/>
      <c r="D3225" s="4"/>
      <c r="E3225" s="16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</row>
    <row r="3226" ht="15.75" customHeight="1">
      <c r="A3226" s="15"/>
      <c r="B3226" s="4"/>
      <c r="C3226" s="4"/>
      <c r="D3226" s="4"/>
      <c r="E3226" s="16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</row>
    <row r="3227" ht="15.75" customHeight="1">
      <c r="A3227" s="15"/>
      <c r="B3227" s="4"/>
      <c r="C3227" s="4"/>
      <c r="D3227" s="4"/>
      <c r="E3227" s="16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</row>
    <row r="3228" ht="15.75" customHeight="1">
      <c r="A3228" s="15"/>
      <c r="B3228" s="4"/>
      <c r="C3228" s="4"/>
      <c r="D3228" s="4"/>
      <c r="E3228" s="16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</row>
    <row r="3229" ht="15.75" customHeight="1">
      <c r="A3229" s="15"/>
      <c r="B3229" s="4"/>
      <c r="C3229" s="4"/>
      <c r="D3229" s="4"/>
      <c r="E3229" s="16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</row>
    <row r="3230" ht="15.75" customHeight="1">
      <c r="A3230" s="15"/>
      <c r="B3230" s="4"/>
      <c r="C3230" s="4"/>
      <c r="D3230" s="4"/>
      <c r="E3230" s="16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</row>
    <row r="3231" ht="15.75" customHeight="1">
      <c r="A3231" s="15"/>
      <c r="B3231" s="4"/>
      <c r="C3231" s="4"/>
      <c r="D3231" s="4"/>
      <c r="E3231" s="16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</row>
    <row r="3232" ht="15.75" customHeight="1">
      <c r="A3232" s="15"/>
      <c r="B3232" s="4"/>
      <c r="C3232" s="4"/>
      <c r="D3232" s="4"/>
      <c r="E3232" s="16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</row>
    <row r="3233" ht="15.75" customHeight="1">
      <c r="A3233" s="15"/>
      <c r="B3233" s="4"/>
      <c r="C3233" s="4"/>
      <c r="D3233" s="4"/>
      <c r="E3233" s="16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</row>
    <row r="3234" ht="15.75" customHeight="1">
      <c r="A3234" s="15"/>
      <c r="B3234" s="4"/>
      <c r="C3234" s="4"/>
      <c r="D3234" s="4"/>
      <c r="E3234" s="16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</row>
    <row r="3235" ht="15.75" customHeight="1">
      <c r="A3235" s="15"/>
      <c r="B3235" s="4"/>
      <c r="C3235" s="4"/>
      <c r="D3235" s="4"/>
      <c r="E3235" s="16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</row>
    <row r="3236" ht="15.75" customHeight="1">
      <c r="A3236" s="15"/>
      <c r="B3236" s="4"/>
      <c r="C3236" s="4"/>
      <c r="D3236" s="4"/>
      <c r="E3236" s="16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</row>
    <row r="3237" ht="15.75" customHeight="1">
      <c r="A3237" s="15"/>
      <c r="B3237" s="4"/>
      <c r="C3237" s="4"/>
      <c r="D3237" s="4"/>
      <c r="E3237" s="16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</row>
    <row r="3238" ht="15.75" customHeight="1">
      <c r="A3238" s="15"/>
      <c r="B3238" s="4"/>
      <c r="C3238" s="4"/>
      <c r="D3238" s="4"/>
      <c r="E3238" s="16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</row>
    <row r="3239" ht="15.75" customHeight="1">
      <c r="A3239" s="15"/>
      <c r="B3239" s="4"/>
      <c r="C3239" s="4"/>
      <c r="D3239" s="4"/>
      <c r="E3239" s="16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</row>
    <row r="3240" ht="15.75" customHeight="1">
      <c r="A3240" s="15"/>
      <c r="B3240" s="4"/>
      <c r="C3240" s="4"/>
      <c r="D3240" s="4"/>
      <c r="E3240" s="16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</row>
    <row r="3241" ht="15.75" customHeight="1">
      <c r="A3241" s="15"/>
      <c r="B3241" s="4"/>
      <c r="C3241" s="4"/>
      <c r="D3241" s="4"/>
      <c r="E3241" s="16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</row>
    <row r="3242" ht="15.75" customHeight="1">
      <c r="A3242" s="15"/>
      <c r="B3242" s="4"/>
      <c r="C3242" s="4"/>
      <c r="D3242" s="4"/>
      <c r="E3242" s="16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</row>
    <row r="3243" ht="15.75" customHeight="1">
      <c r="A3243" s="15"/>
      <c r="B3243" s="4"/>
      <c r="C3243" s="4"/>
      <c r="D3243" s="4"/>
      <c r="E3243" s="16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</row>
    <row r="3244" ht="15.75" customHeight="1">
      <c r="A3244" s="15"/>
      <c r="B3244" s="4"/>
      <c r="C3244" s="4"/>
      <c r="D3244" s="4"/>
      <c r="E3244" s="16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</row>
    <row r="3245" ht="15.75" customHeight="1">
      <c r="A3245" s="15"/>
      <c r="B3245" s="4"/>
      <c r="C3245" s="4"/>
      <c r="D3245" s="4"/>
      <c r="E3245" s="16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</row>
    <row r="3246" ht="15.75" customHeight="1">
      <c r="A3246" s="15"/>
      <c r="B3246" s="4"/>
      <c r="C3246" s="4"/>
      <c r="D3246" s="4"/>
      <c r="E3246" s="16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</row>
    <row r="3247" ht="15.75" customHeight="1">
      <c r="A3247" s="15"/>
      <c r="B3247" s="4"/>
      <c r="C3247" s="4"/>
      <c r="D3247" s="4"/>
      <c r="E3247" s="16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</row>
    <row r="3248" ht="15.75" customHeight="1">
      <c r="A3248" s="15"/>
      <c r="B3248" s="4"/>
      <c r="C3248" s="4"/>
      <c r="D3248" s="4"/>
      <c r="E3248" s="16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</row>
    <row r="3249" ht="15.75" customHeight="1">
      <c r="A3249" s="15"/>
      <c r="B3249" s="4"/>
      <c r="C3249" s="4"/>
      <c r="D3249" s="4"/>
      <c r="E3249" s="16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</row>
    <row r="3250" ht="15.75" customHeight="1">
      <c r="A3250" s="15"/>
      <c r="B3250" s="4"/>
      <c r="C3250" s="4"/>
      <c r="D3250" s="4"/>
      <c r="E3250" s="16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</row>
    <row r="3251" ht="15.75" customHeight="1">
      <c r="A3251" s="15"/>
      <c r="B3251" s="4"/>
      <c r="C3251" s="4"/>
      <c r="D3251" s="4"/>
      <c r="E3251" s="16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</row>
    <row r="3252" ht="15.75" customHeight="1">
      <c r="A3252" s="15"/>
      <c r="B3252" s="4"/>
      <c r="C3252" s="4"/>
      <c r="D3252" s="4"/>
      <c r="E3252" s="16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</row>
    <row r="3253" ht="15.75" customHeight="1">
      <c r="A3253" s="15"/>
      <c r="B3253" s="4"/>
      <c r="C3253" s="4"/>
      <c r="D3253" s="4"/>
      <c r="E3253" s="16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</row>
    <row r="3254" ht="15.75" customHeight="1">
      <c r="A3254" s="15"/>
      <c r="B3254" s="4"/>
      <c r="C3254" s="4"/>
      <c r="D3254" s="4"/>
      <c r="E3254" s="16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</row>
    <row r="3255" ht="15.75" customHeight="1">
      <c r="A3255" s="15"/>
      <c r="B3255" s="4"/>
      <c r="C3255" s="4"/>
      <c r="D3255" s="4"/>
      <c r="E3255" s="16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</row>
    <row r="3256" ht="15.75" customHeight="1">
      <c r="A3256" s="15"/>
      <c r="B3256" s="4"/>
      <c r="C3256" s="4"/>
      <c r="D3256" s="4"/>
      <c r="E3256" s="16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</row>
    <row r="3257" ht="15.75" customHeight="1">
      <c r="A3257" s="15"/>
      <c r="B3257" s="4"/>
      <c r="C3257" s="4"/>
      <c r="D3257" s="4"/>
      <c r="E3257" s="16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</row>
    <row r="3258" ht="15.75" customHeight="1">
      <c r="A3258" s="15"/>
      <c r="B3258" s="4"/>
      <c r="C3258" s="4"/>
      <c r="D3258" s="4"/>
      <c r="E3258" s="16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</row>
    <row r="3259" ht="15.75" customHeight="1">
      <c r="A3259" s="15"/>
      <c r="B3259" s="4"/>
      <c r="C3259" s="4"/>
      <c r="D3259" s="4"/>
      <c r="E3259" s="16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</row>
    <row r="3260" ht="15.75" customHeight="1">
      <c r="A3260" s="15"/>
      <c r="B3260" s="4"/>
      <c r="C3260" s="4"/>
      <c r="D3260" s="4"/>
      <c r="E3260" s="16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</row>
    <row r="3261" ht="15.75" customHeight="1">
      <c r="A3261" s="15"/>
      <c r="B3261" s="4"/>
      <c r="C3261" s="4"/>
      <c r="D3261" s="4"/>
      <c r="E3261" s="16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</row>
    <row r="3262" ht="15.75" customHeight="1">
      <c r="A3262" s="15"/>
      <c r="B3262" s="4"/>
      <c r="C3262" s="4"/>
      <c r="D3262" s="4"/>
      <c r="E3262" s="16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</row>
    <row r="3263" ht="15.75" customHeight="1">
      <c r="A3263" s="15"/>
      <c r="B3263" s="4"/>
      <c r="C3263" s="4"/>
      <c r="D3263" s="4"/>
      <c r="E3263" s="16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</row>
    <row r="3264" ht="15.75" customHeight="1">
      <c r="A3264" s="15"/>
      <c r="B3264" s="4"/>
      <c r="C3264" s="4"/>
      <c r="D3264" s="4"/>
      <c r="E3264" s="16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</row>
    <row r="3265" ht="15.75" customHeight="1">
      <c r="A3265" s="15"/>
      <c r="B3265" s="4"/>
      <c r="C3265" s="4"/>
      <c r="D3265" s="4"/>
      <c r="E3265" s="16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</row>
    <row r="3266" ht="15.75" customHeight="1">
      <c r="A3266" s="15"/>
      <c r="B3266" s="4"/>
      <c r="C3266" s="4"/>
      <c r="D3266" s="4"/>
      <c r="E3266" s="16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</row>
    <row r="3267" ht="15.75" customHeight="1">
      <c r="A3267" s="15"/>
      <c r="B3267" s="4"/>
      <c r="C3267" s="4"/>
      <c r="D3267" s="4"/>
      <c r="E3267" s="16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</row>
    <row r="3268" ht="15.75" customHeight="1">
      <c r="A3268" s="15"/>
      <c r="B3268" s="4"/>
      <c r="C3268" s="4"/>
      <c r="D3268" s="4"/>
      <c r="E3268" s="16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</row>
    <row r="3269" ht="15.75" customHeight="1">
      <c r="A3269" s="15"/>
      <c r="B3269" s="4"/>
      <c r="C3269" s="4"/>
      <c r="D3269" s="4"/>
      <c r="E3269" s="16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</row>
    <row r="3270" ht="15.75" customHeight="1">
      <c r="A3270" s="15"/>
      <c r="B3270" s="4"/>
      <c r="C3270" s="4"/>
      <c r="D3270" s="4"/>
      <c r="E3270" s="16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</row>
    <row r="3271" ht="15.75" customHeight="1">
      <c r="A3271" s="15"/>
      <c r="B3271" s="4"/>
      <c r="C3271" s="4"/>
      <c r="D3271" s="4"/>
      <c r="E3271" s="16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</row>
    <row r="3272" ht="15.75" customHeight="1">
      <c r="A3272" s="15"/>
      <c r="B3272" s="4"/>
      <c r="C3272" s="4"/>
      <c r="D3272" s="4"/>
      <c r="E3272" s="16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</row>
    <row r="3273" ht="15.75" customHeight="1">
      <c r="A3273" s="15"/>
      <c r="B3273" s="4"/>
      <c r="C3273" s="4"/>
      <c r="D3273" s="4"/>
      <c r="E3273" s="16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</row>
    <row r="3274" ht="15.75" customHeight="1">
      <c r="A3274" s="15"/>
      <c r="B3274" s="4"/>
      <c r="C3274" s="4"/>
      <c r="D3274" s="4"/>
      <c r="E3274" s="16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</row>
    <row r="3275" ht="15.75" customHeight="1">
      <c r="A3275" s="15"/>
      <c r="B3275" s="4"/>
      <c r="C3275" s="4"/>
      <c r="D3275" s="4"/>
      <c r="E3275" s="16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</row>
    <row r="3276" ht="15.75" customHeight="1">
      <c r="A3276" s="15"/>
      <c r="B3276" s="4"/>
      <c r="C3276" s="4"/>
      <c r="D3276" s="4"/>
      <c r="E3276" s="16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</row>
    <row r="3277" ht="15.75" customHeight="1">
      <c r="A3277" s="15"/>
      <c r="B3277" s="4"/>
      <c r="C3277" s="4"/>
      <c r="D3277" s="4"/>
      <c r="E3277" s="16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</row>
    <row r="3278" ht="15.75" customHeight="1">
      <c r="A3278" s="15"/>
      <c r="B3278" s="4"/>
      <c r="C3278" s="4"/>
      <c r="D3278" s="4"/>
      <c r="E3278" s="16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</row>
    <row r="3279" ht="15.75" customHeight="1">
      <c r="A3279" s="15"/>
      <c r="B3279" s="4"/>
      <c r="C3279" s="4"/>
      <c r="D3279" s="4"/>
      <c r="E3279" s="16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</row>
    <row r="3280" ht="15.75" customHeight="1">
      <c r="A3280" s="15"/>
      <c r="B3280" s="4"/>
      <c r="C3280" s="4"/>
      <c r="D3280" s="4"/>
      <c r="E3280" s="16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</row>
    <row r="3281" ht="15.75" customHeight="1">
      <c r="A3281" s="15"/>
      <c r="B3281" s="4"/>
      <c r="C3281" s="4"/>
      <c r="D3281" s="4"/>
      <c r="E3281" s="16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</row>
    <row r="3282" ht="15.75" customHeight="1">
      <c r="A3282" s="15"/>
      <c r="B3282" s="4"/>
      <c r="C3282" s="4"/>
      <c r="D3282" s="4"/>
      <c r="E3282" s="16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</row>
    <row r="3283" ht="15.75" customHeight="1">
      <c r="A3283" s="15"/>
      <c r="B3283" s="4"/>
      <c r="C3283" s="4"/>
      <c r="D3283" s="4"/>
      <c r="E3283" s="16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</row>
    <row r="3284" ht="15.75" customHeight="1">
      <c r="A3284" s="15"/>
      <c r="B3284" s="4"/>
      <c r="C3284" s="4"/>
      <c r="D3284" s="4"/>
      <c r="E3284" s="16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</row>
    <row r="3285" ht="15.75" customHeight="1">
      <c r="A3285" s="15"/>
      <c r="B3285" s="4"/>
      <c r="C3285" s="4"/>
      <c r="D3285" s="4"/>
      <c r="E3285" s="16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</row>
    <row r="3286" ht="15.75" customHeight="1">
      <c r="A3286" s="15"/>
      <c r="B3286" s="4"/>
      <c r="C3286" s="4"/>
      <c r="D3286" s="4"/>
      <c r="E3286" s="16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</row>
    <row r="3287" ht="15.75" customHeight="1">
      <c r="A3287" s="15"/>
      <c r="B3287" s="4"/>
      <c r="C3287" s="4"/>
      <c r="D3287" s="4"/>
      <c r="E3287" s="16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</row>
    <row r="3288" ht="15.75" customHeight="1">
      <c r="A3288" s="15"/>
      <c r="B3288" s="4"/>
      <c r="C3288" s="4"/>
      <c r="D3288" s="4"/>
      <c r="E3288" s="16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</row>
    <row r="3289" ht="15.75" customHeight="1">
      <c r="A3289" s="15"/>
      <c r="B3289" s="4"/>
      <c r="C3289" s="4"/>
      <c r="D3289" s="4"/>
      <c r="E3289" s="16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</row>
    <row r="3290" ht="15.75" customHeight="1">
      <c r="A3290" s="15"/>
      <c r="B3290" s="4"/>
      <c r="C3290" s="4"/>
      <c r="D3290" s="4"/>
      <c r="E3290" s="16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</row>
    <row r="3291" ht="15.75" customHeight="1">
      <c r="A3291" s="15"/>
      <c r="B3291" s="4"/>
      <c r="C3291" s="4"/>
      <c r="D3291" s="4"/>
      <c r="E3291" s="16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</row>
    <row r="3292" ht="15.75" customHeight="1">
      <c r="A3292" s="15"/>
      <c r="B3292" s="4"/>
      <c r="C3292" s="4"/>
      <c r="D3292" s="4"/>
      <c r="E3292" s="16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</row>
    <row r="3293" ht="15.75" customHeight="1">
      <c r="A3293" s="15"/>
      <c r="B3293" s="4"/>
      <c r="C3293" s="4"/>
      <c r="D3293" s="4"/>
      <c r="E3293" s="16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</row>
    <row r="3294" ht="15.75" customHeight="1">
      <c r="A3294" s="15"/>
      <c r="B3294" s="4"/>
      <c r="C3294" s="4"/>
      <c r="D3294" s="4"/>
      <c r="E3294" s="16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</row>
    <row r="3295" ht="15.75" customHeight="1">
      <c r="A3295" s="15"/>
      <c r="B3295" s="4"/>
      <c r="C3295" s="4"/>
      <c r="D3295" s="4"/>
      <c r="E3295" s="16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</row>
    <row r="3296" ht="15.75" customHeight="1">
      <c r="A3296" s="15"/>
      <c r="B3296" s="4"/>
      <c r="C3296" s="4"/>
      <c r="D3296" s="4"/>
      <c r="E3296" s="16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</row>
    <row r="3297" ht="15.75" customHeight="1">
      <c r="A3297" s="15"/>
      <c r="B3297" s="4"/>
      <c r="C3297" s="4"/>
      <c r="D3297" s="4"/>
      <c r="E3297" s="16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</row>
    <row r="3298" ht="15.75" customHeight="1">
      <c r="A3298" s="15"/>
      <c r="B3298" s="4"/>
      <c r="C3298" s="4"/>
      <c r="D3298" s="4"/>
      <c r="E3298" s="16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</row>
    <row r="3299" ht="15.75" customHeight="1">
      <c r="A3299" s="15"/>
      <c r="B3299" s="4"/>
      <c r="C3299" s="4"/>
      <c r="D3299" s="4"/>
      <c r="E3299" s="16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</row>
    <row r="3300" ht="15.75" customHeight="1">
      <c r="A3300" s="15"/>
      <c r="B3300" s="4"/>
      <c r="C3300" s="4"/>
      <c r="D3300" s="4"/>
      <c r="E3300" s="16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</row>
    <row r="3301" ht="15.75" customHeight="1">
      <c r="A3301" s="15"/>
      <c r="B3301" s="4"/>
      <c r="C3301" s="4"/>
      <c r="D3301" s="4"/>
      <c r="E3301" s="16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</row>
    <row r="3302" ht="15.75" customHeight="1">
      <c r="A3302" s="15"/>
      <c r="B3302" s="4"/>
      <c r="C3302" s="4"/>
      <c r="D3302" s="4"/>
      <c r="E3302" s="16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</row>
    <row r="3303" ht="15.75" customHeight="1">
      <c r="A3303" s="15"/>
      <c r="B3303" s="4"/>
      <c r="C3303" s="4"/>
      <c r="D3303" s="4"/>
      <c r="E3303" s="16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</row>
    <row r="3304" ht="15.75" customHeight="1">
      <c r="A3304" s="15"/>
      <c r="B3304" s="4"/>
      <c r="C3304" s="4"/>
      <c r="D3304" s="4"/>
      <c r="E3304" s="16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</row>
    <row r="3305" ht="15.75" customHeight="1">
      <c r="A3305" s="15"/>
      <c r="B3305" s="4"/>
      <c r="C3305" s="4"/>
      <c r="D3305" s="4"/>
      <c r="E3305" s="16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</row>
    <row r="3306" ht="15.75" customHeight="1">
      <c r="A3306" s="15"/>
      <c r="B3306" s="4"/>
      <c r="C3306" s="4"/>
      <c r="D3306" s="4"/>
      <c r="E3306" s="16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</row>
    <row r="3307" ht="15.75" customHeight="1">
      <c r="A3307" s="15"/>
      <c r="B3307" s="4"/>
      <c r="C3307" s="4"/>
      <c r="D3307" s="4"/>
      <c r="E3307" s="16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</row>
    <row r="3308" ht="15.75" customHeight="1">
      <c r="A3308" s="15"/>
      <c r="B3308" s="4"/>
      <c r="C3308" s="4"/>
      <c r="D3308" s="4"/>
      <c r="E3308" s="16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</row>
    <row r="3309" ht="15.75" customHeight="1">
      <c r="A3309" s="15"/>
      <c r="B3309" s="4"/>
      <c r="C3309" s="4"/>
      <c r="D3309" s="4"/>
      <c r="E3309" s="16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</row>
    <row r="3310" ht="15.75" customHeight="1">
      <c r="A3310" s="15"/>
      <c r="B3310" s="4"/>
      <c r="C3310" s="4"/>
      <c r="D3310" s="4"/>
      <c r="E3310" s="16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</row>
    <row r="3311" ht="15.75" customHeight="1">
      <c r="A3311" s="15"/>
      <c r="B3311" s="4"/>
      <c r="C3311" s="4"/>
      <c r="D3311" s="4"/>
      <c r="E3311" s="16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</row>
    <row r="3312" ht="15.75" customHeight="1">
      <c r="A3312" s="15"/>
      <c r="B3312" s="4"/>
      <c r="C3312" s="4"/>
      <c r="D3312" s="4"/>
      <c r="E3312" s="16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</row>
    <row r="3313" ht="15.75" customHeight="1">
      <c r="A3313" s="15"/>
      <c r="B3313" s="4"/>
      <c r="C3313" s="4"/>
      <c r="D3313" s="4"/>
      <c r="E3313" s="16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</row>
    <row r="3314" ht="15.75" customHeight="1">
      <c r="A3314" s="15"/>
      <c r="B3314" s="4"/>
      <c r="C3314" s="4"/>
      <c r="D3314" s="4"/>
      <c r="E3314" s="16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</row>
    <row r="3315" ht="15.75" customHeight="1">
      <c r="A3315" s="15"/>
      <c r="B3315" s="4"/>
      <c r="C3315" s="4"/>
      <c r="D3315" s="4"/>
      <c r="E3315" s="16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</row>
    <row r="3316" ht="15.75" customHeight="1">
      <c r="A3316" s="15"/>
      <c r="B3316" s="4"/>
      <c r="C3316" s="4"/>
      <c r="D3316" s="4"/>
      <c r="E3316" s="16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</row>
    <row r="3317" ht="15.75" customHeight="1">
      <c r="A3317" s="15"/>
      <c r="B3317" s="4"/>
      <c r="C3317" s="4"/>
      <c r="D3317" s="4"/>
      <c r="E3317" s="16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</row>
    <row r="3318" ht="15.75" customHeight="1">
      <c r="A3318" s="15"/>
      <c r="B3318" s="4"/>
      <c r="C3318" s="4"/>
      <c r="D3318" s="4"/>
      <c r="E3318" s="16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</row>
    <row r="3319" ht="15.75" customHeight="1">
      <c r="A3319" s="15"/>
      <c r="B3319" s="4"/>
      <c r="C3319" s="4"/>
      <c r="D3319" s="4"/>
      <c r="E3319" s="16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</row>
    <row r="3320" ht="15.75" customHeight="1">
      <c r="A3320" s="15"/>
      <c r="B3320" s="4"/>
      <c r="C3320" s="4"/>
      <c r="D3320" s="4"/>
      <c r="E3320" s="16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</row>
    <row r="3321" ht="15.75" customHeight="1">
      <c r="A3321" s="15"/>
      <c r="B3321" s="4"/>
      <c r="C3321" s="4"/>
      <c r="D3321" s="4"/>
      <c r="E3321" s="16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</row>
    <row r="3322" ht="15.75" customHeight="1">
      <c r="A3322" s="15"/>
      <c r="B3322" s="4"/>
      <c r="C3322" s="4"/>
      <c r="D3322" s="4"/>
      <c r="E3322" s="16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</row>
    <row r="3323" ht="15.75" customHeight="1">
      <c r="A3323" s="15"/>
      <c r="B3323" s="4"/>
      <c r="C3323" s="4"/>
      <c r="D3323" s="4"/>
      <c r="E3323" s="16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</row>
    <row r="3324" ht="15.75" customHeight="1">
      <c r="A3324" s="15"/>
      <c r="B3324" s="4"/>
      <c r="C3324" s="4"/>
      <c r="D3324" s="4"/>
      <c r="E3324" s="16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</row>
    <row r="3325" ht="15.75" customHeight="1">
      <c r="A3325" s="15"/>
      <c r="B3325" s="4"/>
      <c r="C3325" s="4"/>
      <c r="D3325" s="4"/>
      <c r="E3325" s="16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</row>
    <row r="3326" ht="15.75" customHeight="1">
      <c r="A3326" s="15"/>
      <c r="B3326" s="4"/>
      <c r="C3326" s="4"/>
      <c r="D3326" s="4"/>
      <c r="E3326" s="16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</row>
    <row r="3327" ht="15.75" customHeight="1">
      <c r="A3327" s="15"/>
      <c r="B3327" s="4"/>
      <c r="C3327" s="4"/>
      <c r="D3327" s="4"/>
      <c r="E3327" s="16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</row>
    <row r="3328" ht="15.75" customHeight="1">
      <c r="A3328" s="15"/>
      <c r="B3328" s="4"/>
      <c r="C3328" s="4"/>
      <c r="D3328" s="4"/>
      <c r="E3328" s="16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</row>
    <row r="3329" ht="15.75" customHeight="1">
      <c r="A3329" s="15"/>
      <c r="B3329" s="4"/>
      <c r="C3329" s="4"/>
      <c r="D3329" s="4"/>
      <c r="E3329" s="16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</row>
    <row r="3330" ht="15.75" customHeight="1">
      <c r="A3330" s="15"/>
      <c r="B3330" s="4"/>
      <c r="C3330" s="4"/>
      <c r="D3330" s="4"/>
      <c r="E3330" s="16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</row>
    <row r="3331" ht="15.75" customHeight="1">
      <c r="A3331" s="15"/>
      <c r="B3331" s="4"/>
      <c r="C3331" s="4"/>
      <c r="D3331" s="4"/>
      <c r="E3331" s="16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</row>
    <row r="3332" ht="15.75" customHeight="1">
      <c r="A3332" s="15"/>
      <c r="B3332" s="4"/>
      <c r="C3332" s="4"/>
      <c r="D3332" s="4"/>
      <c r="E3332" s="16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</row>
    <row r="3333" ht="15.75" customHeight="1">
      <c r="A3333" s="15"/>
      <c r="B3333" s="4"/>
      <c r="C3333" s="4"/>
      <c r="D3333" s="4"/>
      <c r="E3333" s="16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</row>
    <row r="3334" ht="15.75" customHeight="1">
      <c r="A3334" s="15"/>
      <c r="B3334" s="4"/>
      <c r="C3334" s="4"/>
      <c r="D3334" s="4"/>
      <c r="E3334" s="16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</row>
    <row r="3335" ht="15.75" customHeight="1">
      <c r="A3335" s="15"/>
      <c r="B3335" s="4"/>
      <c r="C3335" s="4"/>
      <c r="D3335" s="4"/>
      <c r="E3335" s="16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</row>
    <row r="3336" ht="15.75" customHeight="1">
      <c r="A3336" s="15"/>
      <c r="B3336" s="4"/>
      <c r="C3336" s="4"/>
      <c r="D3336" s="4"/>
      <c r="E3336" s="16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</row>
    <row r="3337" ht="15.75" customHeight="1">
      <c r="A3337" s="15"/>
      <c r="B3337" s="4"/>
      <c r="C3337" s="4"/>
      <c r="D3337" s="4"/>
      <c r="E3337" s="16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</row>
    <row r="3338" ht="15.75" customHeight="1">
      <c r="A3338" s="15"/>
      <c r="B3338" s="4"/>
      <c r="C3338" s="4"/>
      <c r="D3338" s="4"/>
      <c r="E3338" s="16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</row>
    <row r="3339" ht="15.75" customHeight="1">
      <c r="A3339" s="15"/>
      <c r="B3339" s="4"/>
      <c r="C3339" s="4"/>
      <c r="D3339" s="4"/>
      <c r="E3339" s="16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</row>
    <row r="3340" ht="15.75" customHeight="1">
      <c r="A3340" s="15"/>
      <c r="B3340" s="4"/>
      <c r="C3340" s="4"/>
      <c r="D3340" s="4"/>
      <c r="E3340" s="16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</row>
    <row r="3341" ht="15.75" customHeight="1">
      <c r="A3341" s="15"/>
      <c r="B3341" s="4"/>
      <c r="C3341" s="4"/>
      <c r="D3341" s="4"/>
      <c r="E3341" s="16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</row>
    <row r="3342" ht="15.75" customHeight="1">
      <c r="A3342" s="15"/>
      <c r="B3342" s="4"/>
      <c r="C3342" s="4"/>
      <c r="D3342" s="4"/>
      <c r="E3342" s="16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</row>
    <row r="3343" ht="15.75" customHeight="1">
      <c r="A3343" s="15"/>
      <c r="B3343" s="4"/>
      <c r="C3343" s="4"/>
      <c r="D3343" s="4"/>
      <c r="E3343" s="16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</row>
    <row r="3344" ht="15.75" customHeight="1">
      <c r="A3344" s="15"/>
      <c r="B3344" s="4"/>
      <c r="C3344" s="4"/>
      <c r="D3344" s="4"/>
      <c r="E3344" s="16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</row>
    <row r="3345" ht="15.75" customHeight="1">
      <c r="A3345" s="15"/>
      <c r="B3345" s="4"/>
      <c r="C3345" s="4"/>
      <c r="D3345" s="4"/>
      <c r="E3345" s="16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</row>
    <row r="3346" ht="15.75" customHeight="1">
      <c r="A3346" s="15"/>
      <c r="B3346" s="4"/>
      <c r="C3346" s="4"/>
      <c r="D3346" s="4"/>
      <c r="E3346" s="16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</row>
    <row r="3347" ht="15.75" customHeight="1">
      <c r="A3347" s="15"/>
      <c r="B3347" s="4"/>
      <c r="C3347" s="4"/>
      <c r="D3347" s="4"/>
      <c r="E3347" s="16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</row>
    <row r="3348" ht="15.75" customHeight="1">
      <c r="A3348" s="15"/>
      <c r="B3348" s="4"/>
      <c r="C3348" s="4"/>
      <c r="D3348" s="4"/>
      <c r="E3348" s="16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</row>
    <row r="3349" ht="15.75" customHeight="1">
      <c r="A3349" s="15"/>
      <c r="B3349" s="4"/>
      <c r="C3349" s="4"/>
      <c r="D3349" s="4"/>
      <c r="E3349" s="16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</row>
    <row r="3350" ht="15.75" customHeight="1">
      <c r="A3350" s="15"/>
      <c r="B3350" s="4"/>
      <c r="C3350" s="4"/>
      <c r="D3350" s="4"/>
      <c r="E3350" s="16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</row>
    <row r="3351" ht="15.75" customHeight="1">
      <c r="A3351" s="15"/>
      <c r="B3351" s="4"/>
      <c r="C3351" s="4"/>
      <c r="D3351" s="4"/>
      <c r="E3351" s="16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</row>
    <row r="3352" ht="15.75" customHeight="1">
      <c r="A3352" s="15"/>
      <c r="B3352" s="4"/>
      <c r="C3352" s="4"/>
      <c r="D3352" s="4"/>
      <c r="E3352" s="16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</row>
    <row r="3353" ht="15.75" customHeight="1">
      <c r="A3353" s="15"/>
      <c r="B3353" s="4"/>
      <c r="C3353" s="4"/>
      <c r="D3353" s="4"/>
      <c r="E3353" s="16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</row>
    <row r="3354" ht="15.75" customHeight="1">
      <c r="A3354" s="15"/>
      <c r="B3354" s="4"/>
      <c r="C3354" s="4"/>
      <c r="D3354" s="4"/>
      <c r="E3354" s="16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</row>
    <row r="3355" ht="15.75" customHeight="1">
      <c r="A3355" s="15"/>
      <c r="B3355" s="4"/>
      <c r="C3355" s="4"/>
      <c r="D3355" s="4"/>
      <c r="E3355" s="16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</row>
    <row r="3356" ht="15.75" customHeight="1">
      <c r="A3356" s="15"/>
      <c r="B3356" s="4"/>
      <c r="C3356" s="4"/>
      <c r="D3356" s="4"/>
      <c r="E3356" s="16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</row>
    <row r="3357" ht="15.75" customHeight="1">
      <c r="A3357" s="15"/>
      <c r="B3357" s="4"/>
      <c r="C3357" s="4"/>
      <c r="D3357" s="4"/>
      <c r="E3357" s="16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</row>
    <row r="3358" ht="15.75" customHeight="1">
      <c r="A3358" s="15"/>
      <c r="B3358" s="4"/>
      <c r="C3358" s="4"/>
      <c r="D3358" s="4"/>
      <c r="E3358" s="16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</row>
    <row r="3359" ht="15.75" customHeight="1">
      <c r="A3359" s="15"/>
      <c r="B3359" s="4"/>
      <c r="C3359" s="4"/>
      <c r="D3359" s="4"/>
      <c r="E3359" s="16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</row>
    <row r="3360" ht="15.75" customHeight="1">
      <c r="A3360" s="15"/>
      <c r="B3360" s="4"/>
      <c r="C3360" s="4"/>
      <c r="D3360" s="4"/>
      <c r="E3360" s="16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</row>
    <row r="3361" ht="15.75" customHeight="1">
      <c r="A3361" s="15"/>
      <c r="B3361" s="4"/>
      <c r="C3361" s="4"/>
      <c r="D3361" s="4"/>
      <c r="E3361" s="16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</row>
    <row r="3362" ht="15.75" customHeight="1">
      <c r="A3362" s="15"/>
      <c r="B3362" s="4"/>
      <c r="C3362" s="4"/>
      <c r="D3362" s="4"/>
      <c r="E3362" s="16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</row>
    <row r="3363" ht="15.75" customHeight="1">
      <c r="A3363" s="15"/>
      <c r="B3363" s="4"/>
      <c r="C3363" s="4"/>
      <c r="D3363" s="4"/>
      <c r="E3363" s="16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</row>
    <row r="3364" ht="15.75" customHeight="1">
      <c r="A3364" s="15"/>
      <c r="B3364" s="4"/>
      <c r="C3364" s="4"/>
      <c r="D3364" s="4"/>
      <c r="E3364" s="16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</row>
    <row r="3365" ht="15.75" customHeight="1">
      <c r="A3365" s="15"/>
      <c r="B3365" s="4"/>
      <c r="C3365" s="4"/>
      <c r="D3365" s="4"/>
      <c r="E3365" s="16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</row>
    <row r="3366" ht="15.75" customHeight="1">
      <c r="A3366" s="15"/>
      <c r="B3366" s="4"/>
      <c r="C3366" s="4"/>
      <c r="D3366" s="4"/>
      <c r="E3366" s="16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</row>
    <row r="3367" ht="15.75" customHeight="1">
      <c r="A3367" s="15"/>
      <c r="B3367" s="4"/>
      <c r="C3367" s="4"/>
      <c r="D3367" s="4"/>
      <c r="E3367" s="16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</row>
    <row r="3368" ht="15.75" customHeight="1">
      <c r="A3368" s="15"/>
      <c r="B3368" s="4"/>
      <c r="C3368" s="4"/>
      <c r="D3368" s="4"/>
      <c r="E3368" s="16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</row>
    <row r="3369" ht="15.75" customHeight="1">
      <c r="A3369" s="15"/>
      <c r="B3369" s="4"/>
      <c r="C3369" s="4"/>
      <c r="D3369" s="4"/>
      <c r="E3369" s="16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</row>
    <row r="3370" ht="15.75" customHeight="1">
      <c r="A3370" s="15"/>
      <c r="B3370" s="4"/>
      <c r="C3370" s="4"/>
      <c r="D3370" s="4"/>
      <c r="E3370" s="16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</row>
    <row r="3371" ht="15.75" customHeight="1">
      <c r="A3371" s="15"/>
      <c r="B3371" s="4"/>
      <c r="C3371" s="4"/>
      <c r="D3371" s="4"/>
      <c r="E3371" s="16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</row>
    <row r="3372" ht="15.75" customHeight="1">
      <c r="A3372" s="15"/>
      <c r="B3372" s="4"/>
      <c r="C3372" s="4"/>
      <c r="D3372" s="4"/>
      <c r="E3372" s="16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</row>
    <row r="3373" ht="15.75" customHeight="1">
      <c r="A3373" s="15"/>
      <c r="B3373" s="4"/>
      <c r="C3373" s="4"/>
      <c r="D3373" s="4"/>
      <c r="E3373" s="16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</row>
    <row r="3374" ht="15.75" customHeight="1">
      <c r="A3374" s="15"/>
      <c r="B3374" s="4"/>
      <c r="C3374" s="4"/>
      <c r="D3374" s="4"/>
      <c r="E3374" s="16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</row>
    <row r="3375" ht="15.75" customHeight="1">
      <c r="A3375" s="15"/>
      <c r="B3375" s="4"/>
      <c r="C3375" s="4"/>
      <c r="D3375" s="4"/>
      <c r="E3375" s="16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</row>
    <row r="3376" ht="15.75" customHeight="1">
      <c r="A3376" s="15"/>
      <c r="B3376" s="4"/>
      <c r="C3376" s="4"/>
      <c r="D3376" s="4"/>
      <c r="E3376" s="16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</row>
    <row r="3377" ht="15.75" customHeight="1">
      <c r="A3377" s="15"/>
      <c r="B3377" s="4"/>
      <c r="C3377" s="4"/>
      <c r="D3377" s="4"/>
      <c r="E3377" s="16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</row>
    <row r="3378" ht="15.75" customHeight="1">
      <c r="A3378" s="15"/>
      <c r="B3378" s="4"/>
      <c r="C3378" s="4"/>
      <c r="D3378" s="4"/>
      <c r="E3378" s="16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</row>
    <row r="3379" ht="15.75" customHeight="1">
      <c r="A3379" s="15"/>
      <c r="B3379" s="4"/>
      <c r="C3379" s="4"/>
      <c r="D3379" s="4"/>
      <c r="E3379" s="16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</row>
    <row r="3380" ht="15.75" customHeight="1">
      <c r="A3380" s="15"/>
      <c r="B3380" s="4"/>
      <c r="C3380" s="4"/>
      <c r="D3380" s="4"/>
      <c r="E3380" s="16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</row>
    <row r="3381" ht="15.75" customHeight="1">
      <c r="A3381" s="15"/>
      <c r="B3381" s="4"/>
      <c r="C3381" s="4"/>
      <c r="D3381" s="4"/>
      <c r="E3381" s="16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</row>
    <row r="3382" ht="15.75" customHeight="1">
      <c r="A3382" s="15"/>
      <c r="B3382" s="4"/>
      <c r="C3382" s="4"/>
      <c r="D3382" s="4"/>
      <c r="E3382" s="16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</row>
    <row r="3383" ht="15.75" customHeight="1">
      <c r="A3383" s="15"/>
      <c r="B3383" s="4"/>
      <c r="C3383" s="4"/>
      <c r="D3383" s="4"/>
      <c r="E3383" s="16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</row>
    <row r="3384" ht="15.75" customHeight="1">
      <c r="A3384" s="15"/>
      <c r="B3384" s="4"/>
      <c r="C3384" s="4"/>
      <c r="D3384" s="4"/>
      <c r="E3384" s="16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</row>
    <row r="3385" ht="15.75" customHeight="1">
      <c r="A3385" s="15"/>
      <c r="B3385" s="4"/>
      <c r="C3385" s="4"/>
      <c r="D3385" s="4"/>
      <c r="E3385" s="16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</row>
    <row r="3386" ht="15.75" customHeight="1">
      <c r="A3386" s="15"/>
      <c r="B3386" s="4"/>
      <c r="C3386" s="4"/>
      <c r="D3386" s="4"/>
      <c r="E3386" s="16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</row>
    <row r="3387" ht="15.75" customHeight="1">
      <c r="A3387" s="15"/>
      <c r="B3387" s="4"/>
      <c r="C3387" s="4"/>
      <c r="D3387" s="4"/>
      <c r="E3387" s="16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</row>
    <row r="3388" ht="15.75" customHeight="1">
      <c r="A3388" s="15"/>
      <c r="B3388" s="4"/>
      <c r="C3388" s="4"/>
      <c r="D3388" s="4"/>
      <c r="E3388" s="16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</row>
    <row r="3389" ht="15.75" customHeight="1">
      <c r="A3389" s="15"/>
      <c r="B3389" s="4"/>
      <c r="C3389" s="4"/>
      <c r="D3389" s="4"/>
      <c r="E3389" s="16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</row>
    <row r="3390" ht="15.75" customHeight="1">
      <c r="A3390" s="15"/>
      <c r="B3390" s="4"/>
      <c r="C3390" s="4"/>
      <c r="D3390" s="4"/>
      <c r="E3390" s="16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</row>
    <row r="3391" ht="15.75" customHeight="1">
      <c r="A3391" s="15"/>
      <c r="B3391" s="4"/>
      <c r="C3391" s="4"/>
      <c r="D3391" s="4"/>
      <c r="E3391" s="16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</row>
    <row r="3392" ht="15.75" customHeight="1">
      <c r="A3392" s="15"/>
      <c r="B3392" s="4"/>
      <c r="C3392" s="4"/>
      <c r="D3392" s="4"/>
      <c r="E3392" s="16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</row>
    <row r="3393" ht="15.75" customHeight="1">
      <c r="A3393" s="15"/>
      <c r="B3393" s="4"/>
      <c r="C3393" s="4"/>
      <c r="D3393" s="4"/>
      <c r="E3393" s="16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</row>
    <row r="3394" ht="15.75" customHeight="1">
      <c r="A3394" s="15"/>
      <c r="B3394" s="4"/>
      <c r="C3394" s="4"/>
      <c r="D3394" s="4"/>
      <c r="E3394" s="16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</row>
    <row r="3395" ht="15.75" customHeight="1">
      <c r="A3395" s="15"/>
      <c r="B3395" s="4"/>
      <c r="C3395" s="4"/>
      <c r="D3395" s="4"/>
      <c r="E3395" s="16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</row>
    <row r="3396" ht="15.75" customHeight="1">
      <c r="A3396" s="15"/>
      <c r="B3396" s="4"/>
      <c r="C3396" s="4"/>
      <c r="D3396" s="4"/>
      <c r="E3396" s="16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</row>
    <row r="3397" ht="15.75" customHeight="1">
      <c r="A3397" s="15"/>
      <c r="B3397" s="4"/>
      <c r="C3397" s="4"/>
      <c r="D3397" s="4"/>
      <c r="E3397" s="16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</row>
    <row r="3398" ht="15.75" customHeight="1">
      <c r="A3398" s="15"/>
      <c r="B3398" s="4"/>
      <c r="C3398" s="4"/>
      <c r="D3398" s="4"/>
      <c r="E3398" s="16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</row>
    <row r="3399" ht="15.75" customHeight="1">
      <c r="A3399" s="15"/>
      <c r="B3399" s="4"/>
      <c r="C3399" s="4"/>
      <c r="D3399" s="4"/>
      <c r="E3399" s="16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</row>
    <row r="3400" ht="15.75" customHeight="1">
      <c r="A3400" s="15"/>
      <c r="B3400" s="4"/>
      <c r="C3400" s="4"/>
      <c r="D3400" s="4"/>
      <c r="E3400" s="16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</row>
    <row r="3401" ht="15.75" customHeight="1">
      <c r="A3401" s="15"/>
      <c r="B3401" s="4"/>
      <c r="C3401" s="4"/>
      <c r="D3401" s="4"/>
      <c r="E3401" s="16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</row>
    <row r="3402" ht="15.75" customHeight="1">
      <c r="A3402" s="15"/>
      <c r="B3402" s="4"/>
      <c r="C3402" s="4"/>
      <c r="D3402" s="4"/>
      <c r="E3402" s="16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</row>
    <row r="3403" ht="15.75" customHeight="1">
      <c r="A3403" s="15"/>
      <c r="B3403" s="4"/>
      <c r="C3403" s="4"/>
      <c r="D3403" s="4"/>
      <c r="E3403" s="16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</row>
    <row r="3404" ht="15.75" customHeight="1">
      <c r="A3404" s="15"/>
      <c r="B3404" s="4"/>
      <c r="C3404" s="4"/>
      <c r="D3404" s="4"/>
      <c r="E3404" s="16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</row>
    <row r="3405" ht="15.75" customHeight="1">
      <c r="A3405" s="15"/>
      <c r="B3405" s="4"/>
      <c r="C3405" s="4"/>
      <c r="D3405" s="4"/>
      <c r="E3405" s="16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</row>
    <row r="3406" ht="15.75" customHeight="1">
      <c r="A3406" s="15"/>
      <c r="B3406" s="4"/>
      <c r="C3406" s="4"/>
      <c r="D3406" s="4"/>
      <c r="E3406" s="16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</row>
    <row r="3407" ht="15.75" customHeight="1">
      <c r="A3407" s="15"/>
      <c r="B3407" s="4"/>
      <c r="C3407" s="4"/>
      <c r="D3407" s="4"/>
      <c r="E3407" s="16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</row>
    <row r="3408" ht="15.75" customHeight="1">
      <c r="A3408" s="15"/>
      <c r="B3408" s="4"/>
      <c r="C3408" s="4"/>
      <c r="D3408" s="4"/>
      <c r="E3408" s="16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</row>
    <row r="3409" ht="15.75" customHeight="1">
      <c r="A3409" s="15"/>
      <c r="B3409" s="4"/>
      <c r="C3409" s="4"/>
      <c r="D3409" s="4"/>
      <c r="E3409" s="16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</row>
    <row r="3410" ht="15.75" customHeight="1">
      <c r="A3410" s="15"/>
      <c r="B3410" s="4"/>
      <c r="C3410" s="4"/>
      <c r="D3410" s="4"/>
      <c r="E3410" s="16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</row>
    <row r="3411" ht="15.75" customHeight="1">
      <c r="A3411" s="15"/>
      <c r="B3411" s="4"/>
      <c r="C3411" s="4"/>
      <c r="D3411" s="4"/>
      <c r="E3411" s="16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</row>
    <row r="3412" ht="15.75" customHeight="1">
      <c r="A3412" s="15"/>
      <c r="B3412" s="4"/>
      <c r="C3412" s="4"/>
      <c r="D3412" s="4"/>
      <c r="E3412" s="16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</row>
    <row r="3413" ht="15.75" customHeight="1">
      <c r="A3413" s="15"/>
      <c r="B3413" s="4"/>
      <c r="C3413" s="4"/>
      <c r="D3413" s="4"/>
      <c r="E3413" s="16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</row>
    <row r="3414" ht="15.75" customHeight="1">
      <c r="A3414" s="15"/>
      <c r="B3414" s="4"/>
      <c r="C3414" s="4"/>
      <c r="D3414" s="4"/>
      <c r="E3414" s="16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</row>
    <row r="3415" ht="15.75" customHeight="1">
      <c r="A3415" s="15"/>
      <c r="B3415" s="4"/>
      <c r="C3415" s="4"/>
      <c r="D3415" s="4"/>
      <c r="E3415" s="16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</row>
    <row r="3416" ht="15.75" customHeight="1">
      <c r="A3416" s="15"/>
      <c r="B3416" s="4"/>
      <c r="C3416" s="4"/>
      <c r="D3416" s="4"/>
      <c r="E3416" s="16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</row>
    <row r="3417" ht="15.75" customHeight="1">
      <c r="A3417" s="15"/>
      <c r="B3417" s="4"/>
      <c r="C3417" s="4"/>
      <c r="D3417" s="4"/>
      <c r="E3417" s="16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</row>
    <row r="3418" ht="15.75" customHeight="1">
      <c r="A3418" s="15"/>
      <c r="B3418" s="4"/>
      <c r="C3418" s="4"/>
      <c r="D3418" s="4"/>
      <c r="E3418" s="16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</row>
    <row r="3419" ht="15.75" customHeight="1">
      <c r="A3419" s="15"/>
      <c r="B3419" s="4"/>
      <c r="C3419" s="4"/>
      <c r="D3419" s="4"/>
      <c r="E3419" s="16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</row>
    <row r="3420" ht="15.75" customHeight="1">
      <c r="A3420" s="15"/>
      <c r="B3420" s="4"/>
      <c r="C3420" s="4"/>
      <c r="D3420" s="4"/>
      <c r="E3420" s="16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</row>
    <row r="3421" ht="15.75" customHeight="1">
      <c r="A3421" s="15"/>
      <c r="B3421" s="4"/>
      <c r="C3421" s="4"/>
      <c r="D3421" s="4"/>
      <c r="E3421" s="16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</row>
    <row r="3422" ht="15.75" customHeight="1">
      <c r="A3422" s="15"/>
      <c r="B3422" s="4"/>
      <c r="C3422" s="4"/>
      <c r="D3422" s="4"/>
      <c r="E3422" s="16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</row>
    <row r="3423" ht="15.75" customHeight="1">
      <c r="A3423" s="15"/>
      <c r="B3423" s="4"/>
      <c r="C3423" s="4"/>
      <c r="D3423" s="4"/>
      <c r="E3423" s="16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</row>
    <row r="3424" ht="15.75" customHeight="1">
      <c r="A3424" s="15"/>
      <c r="B3424" s="4"/>
      <c r="C3424" s="4"/>
      <c r="D3424" s="4"/>
      <c r="E3424" s="16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</row>
    <row r="3425" ht="15.75" customHeight="1">
      <c r="A3425" s="15"/>
      <c r="B3425" s="4"/>
      <c r="C3425" s="4"/>
      <c r="D3425" s="4"/>
      <c r="E3425" s="16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</row>
    <row r="3426" ht="15.75" customHeight="1">
      <c r="A3426" s="15"/>
      <c r="B3426" s="4"/>
      <c r="C3426" s="4"/>
      <c r="D3426" s="4"/>
      <c r="E3426" s="16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</row>
    <row r="3427" ht="15.75" customHeight="1">
      <c r="A3427" s="15"/>
      <c r="B3427" s="4"/>
      <c r="C3427" s="4"/>
      <c r="D3427" s="4"/>
      <c r="E3427" s="16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</row>
    <row r="3428" ht="15.75" customHeight="1">
      <c r="A3428" s="15"/>
      <c r="B3428" s="4"/>
      <c r="C3428" s="4"/>
      <c r="D3428" s="4"/>
      <c r="E3428" s="16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</row>
    <row r="3429" ht="15.75" customHeight="1">
      <c r="A3429" s="15"/>
      <c r="B3429" s="4"/>
      <c r="C3429" s="4"/>
      <c r="D3429" s="4"/>
      <c r="E3429" s="16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</row>
    <row r="3430" ht="15.75" customHeight="1">
      <c r="A3430" s="15"/>
      <c r="B3430" s="4"/>
      <c r="C3430" s="4"/>
      <c r="D3430" s="4"/>
      <c r="E3430" s="16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</row>
    <row r="3431" ht="15.75" customHeight="1">
      <c r="A3431" s="15"/>
      <c r="B3431" s="4"/>
      <c r="C3431" s="4"/>
      <c r="D3431" s="4"/>
      <c r="E3431" s="16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</row>
    <row r="3432" ht="15.75" customHeight="1">
      <c r="A3432" s="15"/>
      <c r="B3432" s="4"/>
      <c r="C3432" s="4"/>
      <c r="D3432" s="4"/>
      <c r="E3432" s="16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</row>
    <row r="3433" ht="15.75" customHeight="1">
      <c r="A3433" s="15"/>
      <c r="B3433" s="4"/>
      <c r="C3433" s="4"/>
      <c r="D3433" s="4"/>
      <c r="E3433" s="16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</row>
    <row r="3434" ht="15.75" customHeight="1">
      <c r="A3434" s="15"/>
      <c r="B3434" s="4"/>
      <c r="C3434" s="4"/>
      <c r="D3434" s="4"/>
      <c r="E3434" s="16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</row>
    <row r="3435" ht="15.75" customHeight="1">
      <c r="A3435" s="15"/>
      <c r="B3435" s="4"/>
      <c r="C3435" s="4"/>
      <c r="D3435" s="4"/>
      <c r="E3435" s="16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</row>
    <row r="3436" ht="15.75" customHeight="1">
      <c r="A3436" s="15"/>
      <c r="B3436" s="4"/>
      <c r="C3436" s="4"/>
      <c r="D3436" s="4"/>
      <c r="E3436" s="16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</row>
    <row r="3437" ht="15.75" customHeight="1">
      <c r="A3437" s="15"/>
      <c r="B3437" s="4"/>
      <c r="C3437" s="4"/>
      <c r="D3437" s="4"/>
      <c r="E3437" s="16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</row>
    <row r="3438" ht="15.75" customHeight="1">
      <c r="A3438" s="15"/>
      <c r="B3438" s="4"/>
      <c r="C3438" s="4"/>
      <c r="D3438" s="4"/>
      <c r="E3438" s="16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</row>
    <row r="3439" ht="15.75" customHeight="1">
      <c r="A3439" s="15"/>
      <c r="B3439" s="4"/>
      <c r="C3439" s="4"/>
      <c r="D3439" s="4"/>
      <c r="E3439" s="16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</row>
    <row r="3440" ht="15.75" customHeight="1">
      <c r="A3440" s="15"/>
      <c r="B3440" s="4"/>
      <c r="C3440" s="4"/>
      <c r="D3440" s="4"/>
      <c r="E3440" s="16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</row>
    <row r="3441" ht="15.75" customHeight="1">
      <c r="A3441" s="15"/>
      <c r="B3441" s="4"/>
      <c r="C3441" s="4"/>
      <c r="D3441" s="4"/>
      <c r="E3441" s="16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</row>
    <row r="3442" ht="15.75" customHeight="1">
      <c r="A3442" s="15"/>
      <c r="B3442" s="4"/>
      <c r="C3442" s="4"/>
      <c r="D3442" s="4"/>
      <c r="E3442" s="16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</row>
    <row r="3443" ht="15.75" customHeight="1">
      <c r="A3443" s="15"/>
      <c r="B3443" s="4"/>
      <c r="C3443" s="4"/>
      <c r="D3443" s="4"/>
      <c r="E3443" s="16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</row>
    <row r="3444" ht="15.75" customHeight="1">
      <c r="A3444" s="15"/>
      <c r="B3444" s="4"/>
      <c r="C3444" s="4"/>
      <c r="D3444" s="4"/>
      <c r="E3444" s="16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</row>
    <row r="3445" ht="15.75" customHeight="1">
      <c r="A3445" s="15"/>
      <c r="B3445" s="4"/>
      <c r="C3445" s="4"/>
      <c r="D3445" s="4"/>
      <c r="E3445" s="16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</row>
    <row r="3446" ht="15.75" customHeight="1">
      <c r="A3446" s="15"/>
      <c r="B3446" s="4"/>
      <c r="C3446" s="4"/>
      <c r="D3446" s="4"/>
      <c r="E3446" s="16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</row>
    <row r="3447" ht="15.75" customHeight="1">
      <c r="A3447" s="15"/>
      <c r="B3447" s="4"/>
      <c r="C3447" s="4"/>
      <c r="D3447" s="4"/>
      <c r="E3447" s="16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</row>
    <row r="3448" ht="15.75" customHeight="1">
      <c r="A3448" s="15"/>
      <c r="B3448" s="4"/>
      <c r="C3448" s="4"/>
      <c r="D3448" s="4"/>
      <c r="E3448" s="16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</row>
    <row r="3449" ht="15.75" customHeight="1">
      <c r="A3449" s="15"/>
      <c r="B3449" s="4"/>
      <c r="C3449" s="4"/>
      <c r="D3449" s="4"/>
      <c r="E3449" s="16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</row>
    <row r="3450" ht="15.75" customHeight="1">
      <c r="A3450" s="15"/>
      <c r="B3450" s="4"/>
      <c r="C3450" s="4"/>
      <c r="D3450" s="4"/>
      <c r="E3450" s="16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</row>
    <row r="3451" ht="15.75" customHeight="1">
      <c r="A3451" s="15"/>
      <c r="B3451" s="4"/>
      <c r="C3451" s="4"/>
      <c r="D3451" s="4"/>
      <c r="E3451" s="16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</row>
    <row r="3452" ht="15.75" customHeight="1">
      <c r="A3452" s="15"/>
      <c r="B3452" s="4"/>
      <c r="C3452" s="4"/>
      <c r="D3452" s="4"/>
      <c r="E3452" s="16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</row>
    <row r="3453" ht="15.75" customHeight="1">
      <c r="A3453" s="15"/>
      <c r="B3453" s="4"/>
      <c r="C3453" s="4"/>
      <c r="D3453" s="4"/>
      <c r="E3453" s="16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</row>
    <row r="3454" ht="15.75" customHeight="1">
      <c r="A3454" s="15"/>
      <c r="B3454" s="4"/>
      <c r="C3454" s="4"/>
      <c r="D3454" s="4"/>
      <c r="E3454" s="16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</row>
    <row r="3455" ht="15.75" customHeight="1">
      <c r="A3455" s="15"/>
      <c r="B3455" s="4"/>
      <c r="C3455" s="4"/>
      <c r="D3455" s="4"/>
      <c r="E3455" s="16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</row>
    <row r="3456" ht="15.75" customHeight="1">
      <c r="A3456" s="15"/>
      <c r="B3456" s="4"/>
      <c r="C3456" s="4"/>
      <c r="D3456" s="4"/>
      <c r="E3456" s="16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</row>
    <row r="3457" ht="15.75" customHeight="1">
      <c r="A3457" s="15"/>
      <c r="B3457" s="4"/>
      <c r="C3457" s="4"/>
      <c r="D3457" s="4"/>
      <c r="E3457" s="16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</row>
    <row r="3458" ht="15.75" customHeight="1">
      <c r="A3458" s="15"/>
      <c r="B3458" s="4"/>
      <c r="C3458" s="4"/>
      <c r="D3458" s="4"/>
      <c r="E3458" s="16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</row>
    <row r="3459" ht="15.75" customHeight="1">
      <c r="A3459" s="15"/>
      <c r="B3459" s="4"/>
      <c r="C3459" s="4"/>
      <c r="D3459" s="4"/>
      <c r="E3459" s="16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</row>
    <row r="3460" ht="15.75" customHeight="1">
      <c r="A3460" s="15"/>
      <c r="B3460" s="4"/>
      <c r="C3460" s="4"/>
      <c r="D3460" s="4"/>
      <c r="E3460" s="16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</row>
    <row r="3461" ht="15.75" customHeight="1">
      <c r="A3461" s="15"/>
      <c r="B3461" s="4"/>
      <c r="C3461" s="4"/>
      <c r="D3461" s="4"/>
      <c r="E3461" s="16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</row>
    <row r="3462" ht="15.75" customHeight="1">
      <c r="A3462" s="15"/>
      <c r="B3462" s="4"/>
      <c r="C3462" s="4"/>
      <c r="D3462" s="4"/>
      <c r="E3462" s="16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</row>
    <row r="3463" ht="15.75" customHeight="1">
      <c r="A3463" s="15"/>
      <c r="B3463" s="4"/>
      <c r="C3463" s="4"/>
      <c r="D3463" s="4"/>
      <c r="E3463" s="16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</row>
    <row r="3464" ht="15.75" customHeight="1">
      <c r="A3464" s="15"/>
      <c r="B3464" s="4"/>
      <c r="C3464" s="4"/>
      <c r="D3464" s="4"/>
      <c r="E3464" s="16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</row>
    <row r="3465" ht="15.75" customHeight="1">
      <c r="A3465" s="15"/>
      <c r="B3465" s="4"/>
      <c r="C3465" s="4"/>
      <c r="D3465" s="4"/>
      <c r="E3465" s="16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</row>
    <row r="3466" ht="15.75" customHeight="1">
      <c r="A3466" s="15"/>
      <c r="B3466" s="4"/>
      <c r="C3466" s="4"/>
      <c r="D3466" s="4"/>
      <c r="E3466" s="16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</row>
    <row r="3467" ht="15.75" customHeight="1">
      <c r="A3467" s="15"/>
      <c r="B3467" s="4"/>
      <c r="C3467" s="4"/>
      <c r="D3467" s="4"/>
      <c r="E3467" s="16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</row>
    <row r="3468" ht="15.75" customHeight="1">
      <c r="A3468" s="15"/>
      <c r="B3468" s="4"/>
      <c r="C3468" s="4"/>
      <c r="D3468" s="4"/>
      <c r="E3468" s="16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</row>
    <row r="3469" ht="15.75" customHeight="1">
      <c r="A3469" s="15"/>
      <c r="B3469" s="4"/>
      <c r="C3469" s="4"/>
      <c r="D3469" s="4"/>
      <c r="E3469" s="16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</row>
    <row r="3470" ht="15.75" customHeight="1">
      <c r="A3470" s="15"/>
      <c r="B3470" s="4"/>
      <c r="C3470" s="4"/>
      <c r="D3470" s="4"/>
      <c r="E3470" s="16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</row>
    <row r="3471" ht="15.75" customHeight="1">
      <c r="A3471" s="15"/>
      <c r="B3471" s="4"/>
      <c r="C3471" s="4"/>
      <c r="D3471" s="4"/>
      <c r="E3471" s="16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</row>
  </sheetData>
  <mergeCells count="1">
    <mergeCell ref="B5:D5"/>
  </mergeCells>
  <printOptions/>
  <pageMargins bottom="0.984251969" footer="0.0" header="0.0" left="0.787401575" right="0.787401575" top="0.984251969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71"/>
    <col customWidth="1" min="5" max="5" width="23.57"/>
    <col customWidth="1" min="6" max="7" width="10.71"/>
    <col customWidth="1" min="8" max="8" width="43.14"/>
    <col customWidth="1" min="9" max="19" width="10.71"/>
  </cols>
  <sheetData>
    <row r="1">
      <c r="A1" s="1" t="s">
        <v>0</v>
      </c>
      <c r="B1" s="18">
        <v>252.0</v>
      </c>
      <c r="C1" s="19"/>
      <c r="D1" s="20"/>
      <c r="E1" s="1" t="s">
        <v>1</v>
      </c>
      <c r="F1" s="21">
        <f>AVERAGE(E10:E333)</f>
        <v>0.0002783058419</v>
      </c>
      <c r="G1" s="20"/>
      <c r="H1" s="1" t="s">
        <v>2</v>
      </c>
      <c r="I1" s="22">
        <f>F1*nbdays</f>
        <v>0.07013307217</v>
      </c>
      <c r="J1" s="20"/>
      <c r="K1" s="20"/>
      <c r="L1" s="20"/>
      <c r="M1" s="20"/>
      <c r="N1" s="20"/>
      <c r="O1" s="20"/>
      <c r="P1" s="20"/>
      <c r="Q1" s="20"/>
      <c r="R1" s="20"/>
      <c r="S1" s="20"/>
    </row>
    <row r="2">
      <c r="A2" s="1" t="s">
        <v>3</v>
      </c>
      <c r="B2" s="17">
        <v>0.09898476296</v>
      </c>
      <c r="C2" s="19"/>
      <c r="D2" s="20"/>
      <c r="E2" s="1" t="s">
        <v>4</v>
      </c>
      <c r="F2" s="21">
        <f>_xlfn.STDEV.S(E10:E3338)</f>
        <v>0.007627335691</v>
      </c>
      <c r="G2" s="20"/>
      <c r="H2" s="1" t="s">
        <v>5</v>
      </c>
      <c r="I2" s="22">
        <f>F2*SQRT(nbdays)</f>
        <v>0.1210802004</v>
      </c>
      <c r="J2" s="20"/>
      <c r="K2" s="20"/>
      <c r="L2" s="20"/>
      <c r="M2" s="20"/>
      <c r="N2" s="20"/>
      <c r="O2" s="20"/>
      <c r="P2" s="20"/>
      <c r="Q2" s="20"/>
      <c r="R2" s="20"/>
      <c r="S2" s="20"/>
    </row>
    <row r="3">
      <c r="A3" s="24"/>
      <c r="B3" s="25"/>
      <c r="C3" s="19"/>
      <c r="D3" s="38"/>
      <c r="E3" s="38"/>
      <c r="F3" s="38"/>
      <c r="G3" s="20"/>
      <c r="H3" s="1" t="s">
        <v>6</v>
      </c>
      <c r="I3" s="52">
        <f>(I1-riskfree)/I2</f>
        <v>-0.2382857865</v>
      </c>
      <c r="J3" s="20"/>
      <c r="K3" s="20"/>
      <c r="L3" s="20"/>
      <c r="M3" s="20"/>
      <c r="N3" s="20"/>
      <c r="O3" s="20"/>
      <c r="P3" s="20"/>
      <c r="Q3" s="20"/>
      <c r="R3" s="20"/>
      <c r="S3" s="20"/>
    </row>
    <row r="4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</row>
    <row r="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</row>
    <row r="6">
      <c r="A6" s="20" t="s">
        <v>22</v>
      </c>
      <c r="B6" s="20" t="s">
        <v>24</v>
      </c>
      <c r="C6" s="20" t="s">
        <v>16</v>
      </c>
      <c r="D6" s="20" t="s">
        <v>25</v>
      </c>
      <c r="E6" s="20" t="s">
        <v>12</v>
      </c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</row>
    <row r="7">
      <c r="A7" s="34">
        <v>44923.62533333333</v>
      </c>
      <c r="B7" s="20">
        <v>0.0</v>
      </c>
      <c r="C7" s="20">
        <v>0.0</v>
      </c>
      <c r="D7" s="20">
        <v>0.0</v>
      </c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</row>
    <row r="8">
      <c r="A8" s="34">
        <v>44924.62533333333</v>
      </c>
      <c r="B8" s="20">
        <v>0.0</v>
      </c>
      <c r="C8" s="20">
        <v>0.0</v>
      </c>
      <c r="D8" s="20">
        <v>0.0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</row>
    <row r="9">
      <c r="A9" s="34">
        <v>44925.62533333333</v>
      </c>
      <c r="B9" s="20">
        <v>25852.0</v>
      </c>
      <c r="C9" s="20">
        <v>6.2</v>
      </c>
      <c r="D9" s="20">
        <v>5.937</v>
      </c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</row>
    <row r="10">
      <c r="A10" s="34">
        <v>44928.62533333333</v>
      </c>
      <c r="B10" s="20">
        <v>24843.0</v>
      </c>
      <c r="C10" s="20">
        <v>6.36</v>
      </c>
      <c r="D10" s="20">
        <v>6.09</v>
      </c>
      <c r="E10" s="35">
        <f t="shared" ref="E10:E234" si="1">(D10-D9)/D9</f>
        <v>0.02577059121</v>
      </c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</row>
    <row r="11">
      <c r="A11" s="34">
        <v>44929.62533333333</v>
      </c>
      <c r="B11" s="20">
        <v>5732.0</v>
      </c>
      <c r="C11" s="20">
        <v>6.32</v>
      </c>
      <c r="D11" s="20">
        <v>6.052</v>
      </c>
      <c r="E11" s="35">
        <f t="shared" si="1"/>
        <v>-0.006239737274</v>
      </c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</row>
    <row r="12">
      <c r="A12" s="34">
        <v>44930.62533333333</v>
      </c>
      <c r="B12" s="20">
        <v>25380.0</v>
      </c>
      <c r="C12" s="20">
        <v>6.35</v>
      </c>
      <c r="D12" s="20">
        <v>6.081</v>
      </c>
      <c r="E12" s="35">
        <f t="shared" si="1"/>
        <v>0.004791804362</v>
      </c>
      <c r="F12" s="20"/>
      <c r="G12" s="20"/>
      <c r="H12" s="35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</row>
    <row r="13">
      <c r="A13" s="34">
        <v>44931.62533333333</v>
      </c>
      <c r="B13" s="20">
        <v>2252.0</v>
      </c>
      <c r="C13" s="20">
        <v>6.2</v>
      </c>
      <c r="D13" s="20">
        <v>5.937</v>
      </c>
      <c r="E13" s="35">
        <f t="shared" si="1"/>
        <v>-0.02368031574</v>
      </c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</row>
    <row r="14">
      <c r="A14" s="34">
        <v>44932.62533333333</v>
      </c>
      <c r="B14" s="20">
        <v>4245.0</v>
      </c>
      <c r="C14" s="20">
        <v>6.3</v>
      </c>
      <c r="D14" s="20">
        <v>6.033</v>
      </c>
      <c r="E14" s="35">
        <f t="shared" si="1"/>
        <v>0.01616978272</v>
      </c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</row>
    <row r="15">
      <c r="A15" s="34">
        <v>44935.62533333333</v>
      </c>
      <c r="B15" s="20">
        <v>1332.0</v>
      </c>
      <c r="C15" s="20">
        <v>6.3</v>
      </c>
      <c r="D15" s="20">
        <v>6.033</v>
      </c>
      <c r="E15" s="35">
        <f t="shared" si="1"/>
        <v>0</v>
      </c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</row>
    <row r="16">
      <c r="A16" s="34">
        <v>44936.62533333333</v>
      </c>
      <c r="B16" s="20">
        <v>7383.0</v>
      </c>
      <c r="C16" s="20">
        <v>6.26</v>
      </c>
      <c r="D16" s="20">
        <v>5.994</v>
      </c>
      <c r="E16" s="35">
        <f t="shared" si="1"/>
        <v>-0.006464445549</v>
      </c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</row>
    <row r="17">
      <c r="A17" s="34">
        <v>44937.62533333333</v>
      </c>
      <c r="B17" s="20">
        <v>3998.0</v>
      </c>
      <c r="C17" s="20">
        <v>6.2</v>
      </c>
      <c r="D17" s="20">
        <v>5.937</v>
      </c>
      <c r="E17" s="35">
        <f t="shared" si="1"/>
        <v>-0.00950950951</v>
      </c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</row>
    <row r="18">
      <c r="A18" s="34">
        <v>44938.62533333333</v>
      </c>
      <c r="B18" s="20">
        <v>12330.0</v>
      </c>
      <c r="C18" s="20">
        <v>6.25</v>
      </c>
      <c r="D18" s="20">
        <v>5.985</v>
      </c>
      <c r="E18" s="35">
        <f t="shared" si="1"/>
        <v>0.008084891359</v>
      </c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</row>
    <row r="19">
      <c r="A19" s="34">
        <v>44939.62533333333</v>
      </c>
      <c r="B19" s="20">
        <v>2136.0</v>
      </c>
      <c r="C19" s="20">
        <v>6.1</v>
      </c>
      <c r="D19" s="20">
        <v>5.841</v>
      </c>
      <c r="E19" s="35">
        <f t="shared" si="1"/>
        <v>-0.02406015038</v>
      </c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</row>
    <row r="20">
      <c r="A20" s="34">
        <v>44942.62533333333</v>
      </c>
      <c r="B20" s="20">
        <v>8601.0</v>
      </c>
      <c r="C20" s="20">
        <v>6.38</v>
      </c>
      <c r="D20" s="20">
        <v>6.109</v>
      </c>
      <c r="E20" s="35">
        <f t="shared" si="1"/>
        <v>0.04588255436</v>
      </c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</row>
    <row r="21">
      <c r="A21" s="34">
        <v>44943.62533333333</v>
      </c>
      <c r="B21" s="20">
        <v>13262.0</v>
      </c>
      <c r="C21" s="20">
        <v>6.44</v>
      </c>
      <c r="D21" s="20">
        <v>6.167</v>
      </c>
      <c r="E21" s="35">
        <f t="shared" si="1"/>
        <v>0.009494188902</v>
      </c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</row>
    <row r="22">
      <c r="A22" s="34">
        <v>44944.62533333333</v>
      </c>
      <c r="B22" s="20">
        <v>6824.0</v>
      </c>
      <c r="C22" s="20">
        <v>6.4</v>
      </c>
      <c r="D22" s="20">
        <v>6.129</v>
      </c>
      <c r="E22" s="35">
        <f t="shared" si="1"/>
        <v>-0.00616182909</v>
      </c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</row>
    <row r="23">
      <c r="A23" s="34">
        <v>44945.62533333333</v>
      </c>
      <c r="B23" s="20">
        <v>16227.0</v>
      </c>
      <c r="C23" s="20">
        <v>6.43</v>
      </c>
      <c r="D23" s="20">
        <v>6.157</v>
      </c>
      <c r="E23" s="35">
        <f t="shared" si="1"/>
        <v>0.004568445097</v>
      </c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</row>
    <row r="24">
      <c r="A24" s="34">
        <v>44946.62533333333</v>
      </c>
      <c r="B24" s="20">
        <v>12514.0</v>
      </c>
      <c r="C24" s="20">
        <v>6.43</v>
      </c>
      <c r="D24" s="20">
        <v>6.157</v>
      </c>
      <c r="E24" s="35">
        <f t="shared" si="1"/>
        <v>0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</row>
    <row r="25">
      <c r="A25" s="34">
        <v>44949.62533333333</v>
      </c>
      <c r="B25" s="20">
        <v>3037.0</v>
      </c>
      <c r="C25" s="20">
        <v>6.4</v>
      </c>
      <c r="D25" s="20">
        <v>6.129</v>
      </c>
      <c r="E25" s="35">
        <f t="shared" si="1"/>
        <v>-0.004547669319</v>
      </c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</row>
    <row r="26" ht="15.75" customHeight="1">
      <c r="A26" s="34">
        <v>44950.62533333333</v>
      </c>
      <c r="B26" s="20">
        <v>2913.0</v>
      </c>
      <c r="C26" s="20">
        <v>6.35</v>
      </c>
      <c r="D26" s="20">
        <v>6.081</v>
      </c>
      <c r="E26" s="35">
        <f t="shared" si="1"/>
        <v>-0.007831620166</v>
      </c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</row>
    <row r="27" ht="15.75" customHeight="1">
      <c r="A27" s="34">
        <v>44951.62533333333</v>
      </c>
      <c r="B27" s="20">
        <v>11378.0</v>
      </c>
      <c r="C27" s="20">
        <v>6.38</v>
      </c>
      <c r="D27" s="20">
        <v>6.109</v>
      </c>
      <c r="E27" s="35">
        <f t="shared" si="1"/>
        <v>0.004604505838</v>
      </c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</row>
    <row r="28" ht="15.75" customHeight="1">
      <c r="A28" s="34">
        <v>44952.62533333333</v>
      </c>
      <c r="B28" s="20">
        <v>6158.0</v>
      </c>
      <c r="C28" s="20">
        <v>6.27</v>
      </c>
      <c r="D28" s="20">
        <v>6.004</v>
      </c>
      <c r="E28" s="35">
        <f t="shared" si="1"/>
        <v>-0.01718775577</v>
      </c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</row>
    <row r="29" ht="15.75" customHeight="1">
      <c r="A29" s="34">
        <v>44953.62533333333</v>
      </c>
      <c r="B29" s="20">
        <v>595.0</v>
      </c>
      <c r="C29" s="20">
        <v>6.3</v>
      </c>
      <c r="D29" s="20">
        <v>6.033</v>
      </c>
      <c r="E29" s="35">
        <f t="shared" si="1"/>
        <v>0.004830113258</v>
      </c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</row>
    <row r="30" ht="15.75" customHeight="1">
      <c r="A30" s="34">
        <v>44956.62533333333</v>
      </c>
      <c r="B30" s="20">
        <v>150.0</v>
      </c>
      <c r="C30" s="20">
        <v>6.36</v>
      </c>
      <c r="D30" s="20">
        <v>6.09</v>
      </c>
      <c r="E30" s="35">
        <f t="shared" si="1"/>
        <v>0.009448035803</v>
      </c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</row>
    <row r="31" ht="15.75" customHeight="1">
      <c r="A31" s="34">
        <v>44957.62533333333</v>
      </c>
      <c r="B31" s="20">
        <v>4770.0</v>
      </c>
      <c r="C31" s="20">
        <v>6.39</v>
      </c>
      <c r="D31" s="20">
        <v>6.119</v>
      </c>
      <c r="E31" s="35">
        <f t="shared" si="1"/>
        <v>0.004761904762</v>
      </c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</row>
    <row r="32" ht="15.75" customHeight="1">
      <c r="A32" s="34">
        <v>44958.62533333333</v>
      </c>
      <c r="B32" s="20">
        <v>0.0</v>
      </c>
      <c r="C32" s="20">
        <v>6.39</v>
      </c>
      <c r="D32" s="20">
        <v>6.119</v>
      </c>
      <c r="E32" s="35">
        <f t="shared" si="1"/>
        <v>0</v>
      </c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</row>
    <row r="33" ht="15.75" customHeight="1">
      <c r="A33" s="34">
        <v>44959.62533333333</v>
      </c>
      <c r="B33" s="20">
        <v>3700.0</v>
      </c>
      <c r="C33" s="20">
        <v>6.39</v>
      </c>
      <c r="D33" s="20">
        <v>6.119</v>
      </c>
      <c r="E33" s="35">
        <f t="shared" si="1"/>
        <v>0</v>
      </c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</row>
    <row r="34" ht="15.75" customHeight="1">
      <c r="A34" s="34">
        <v>44960.62533333333</v>
      </c>
      <c r="B34" s="20">
        <v>5500.0</v>
      </c>
      <c r="C34" s="20">
        <v>6.39</v>
      </c>
      <c r="D34" s="20">
        <v>6.119</v>
      </c>
      <c r="E34" s="35">
        <f t="shared" si="1"/>
        <v>0</v>
      </c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</row>
    <row r="35" ht="15.75" customHeight="1">
      <c r="A35" s="34">
        <v>44963.62533333333</v>
      </c>
      <c r="B35" s="20">
        <v>202.0</v>
      </c>
      <c r="C35" s="20">
        <v>6.35</v>
      </c>
      <c r="D35" s="20">
        <v>6.081</v>
      </c>
      <c r="E35" s="35">
        <f t="shared" si="1"/>
        <v>-0.00621016506</v>
      </c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</row>
    <row r="36" ht="15.75" customHeight="1">
      <c r="A36" s="34">
        <v>44964.62533333333</v>
      </c>
      <c r="B36" s="20">
        <v>2055.0</v>
      </c>
      <c r="C36" s="20">
        <v>6.34</v>
      </c>
      <c r="D36" s="20">
        <v>6.071</v>
      </c>
      <c r="E36" s="35">
        <f t="shared" si="1"/>
        <v>-0.001644466371</v>
      </c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</row>
    <row r="37" ht="15.75" customHeight="1">
      <c r="A37" s="34">
        <v>44965.62533333333</v>
      </c>
      <c r="B37" s="20">
        <v>4126.0</v>
      </c>
      <c r="C37" s="20">
        <v>6.24</v>
      </c>
      <c r="D37" s="20">
        <v>5.975</v>
      </c>
      <c r="E37" s="35">
        <f t="shared" si="1"/>
        <v>-0.01581288091</v>
      </c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</row>
    <row r="38" ht="15.75" customHeight="1">
      <c r="A38" s="34">
        <v>44966.62533333333</v>
      </c>
      <c r="B38" s="20">
        <v>34259.0</v>
      </c>
      <c r="C38" s="20">
        <v>6.1</v>
      </c>
      <c r="D38" s="20">
        <v>5.841</v>
      </c>
      <c r="E38" s="35">
        <f t="shared" si="1"/>
        <v>-0.02242677824</v>
      </c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</row>
    <row r="39" ht="15.75" customHeight="1">
      <c r="A39" s="34">
        <v>44967.62533333333</v>
      </c>
      <c r="B39" s="20">
        <v>32518.0</v>
      </c>
      <c r="C39" s="20">
        <v>6.14</v>
      </c>
      <c r="D39" s="20">
        <v>5.88</v>
      </c>
      <c r="E39" s="35">
        <f t="shared" si="1"/>
        <v>0.00667693888</v>
      </c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</row>
    <row r="40" ht="15.75" customHeight="1">
      <c r="A40" s="34">
        <v>44970.62533333333</v>
      </c>
      <c r="B40" s="20">
        <v>5206.0</v>
      </c>
      <c r="C40" s="20">
        <v>6.13</v>
      </c>
      <c r="D40" s="20">
        <v>5.87</v>
      </c>
      <c r="E40" s="35">
        <f t="shared" si="1"/>
        <v>-0.001700680272</v>
      </c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</row>
    <row r="41" ht="15.75" customHeight="1">
      <c r="A41" s="34">
        <v>44971.62533333333</v>
      </c>
      <c r="B41" s="20">
        <v>5512.0</v>
      </c>
      <c r="C41" s="20">
        <v>6.1</v>
      </c>
      <c r="D41" s="20">
        <v>5.841</v>
      </c>
      <c r="E41" s="35">
        <f t="shared" si="1"/>
        <v>-0.004940374787</v>
      </c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</row>
    <row r="42" ht="15.75" customHeight="1">
      <c r="A42" s="34">
        <v>44972.62533333333</v>
      </c>
      <c r="B42" s="20">
        <v>4094.0</v>
      </c>
      <c r="C42" s="20">
        <v>6.09</v>
      </c>
      <c r="D42" s="20">
        <v>5.832</v>
      </c>
      <c r="E42" s="35">
        <f t="shared" si="1"/>
        <v>-0.001540832049</v>
      </c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</row>
    <row r="43" ht="15.75" customHeight="1">
      <c r="A43" s="34">
        <v>44973.62533333333</v>
      </c>
      <c r="B43" s="20">
        <v>7096.0</v>
      </c>
      <c r="C43" s="20">
        <v>6.08</v>
      </c>
      <c r="D43" s="20">
        <v>5.822</v>
      </c>
      <c r="E43" s="35">
        <f t="shared" si="1"/>
        <v>-0.001714677641</v>
      </c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</row>
    <row r="44" ht="15.75" customHeight="1">
      <c r="A44" s="34">
        <v>44974.62533333333</v>
      </c>
      <c r="B44" s="20">
        <v>17380.0</v>
      </c>
      <c r="C44" s="20">
        <v>6.1</v>
      </c>
      <c r="D44" s="20">
        <v>5.841</v>
      </c>
      <c r="E44" s="35">
        <f t="shared" si="1"/>
        <v>0.003263483339</v>
      </c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</row>
    <row r="45" ht="15.75" customHeight="1">
      <c r="A45" s="34">
        <v>44977.62533333333</v>
      </c>
      <c r="B45" s="20">
        <v>5952.0</v>
      </c>
      <c r="C45" s="20">
        <v>6.08</v>
      </c>
      <c r="D45" s="20">
        <v>5.822</v>
      </c>
      <c r="E45" s="35">
        <f t="shared" si="1"/>
        <v>-0.00325286766</v>
      </c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</row>
    <row r="46" ht="15.75" customHeight="1">
      <c r="A46" s="34">
        <v>44978.62533333333</v>
      </c>
      <c r="B46" s="20">
        <v>4440.0</v>
      </c>
      <c r="C46" s="20">
        <v>6.08</v>
      </c>
      <c r="D46" s="20">
        <v>5.822</v>
      </c>
      <c r="E46" s="35">
        <f t="shared" si="1"/>
        <v>0</v>
      </c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</row>
    <row r="47" ht="15.75" customHeight="1">
      <c r="A47" s="34">
        <v>44979.62533333333</v>
      </c>
      <c r="B47" s="20">
        <v>5342.0</v>
      </c>
      <c r="C47" s="20">
        <v>6.08</v>
      </c>
      <c r="D47" s="20">
        <v>5.822</v>
      </c>
      <c r="E47" s="35">
        <f t="shared" si="1"/>
        <v>0</v>
      </c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</row>
    <row r="48" ht="15.75" customHeight="1">
      <c r="A48" s="34">
        <v>44980.62533333333</v>
      </c>
      <c r="B48" s="20">
        <v>9318.0</v>
      </c>
      <c r="C48" s="20">
        <v>6.08</v>
      </c>
      <c r="D48" s="20">
        <v>5.822</v>
      </c>
      <c r="E48" s="35">
        <f t="shared" si="1"/>
        <v>0</v>
      </c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</row>
    <row r="49" ht="15.75" customHeight="1">
      <c r="A49" s="34">
        <v>44981.62533333333</v>
      </c>
      <c r="B49" s="20">
        <v>8015.0</v>
      </c>
      <c r="C49" s="20">
        <v>6.07</v>
      </c>
      <c r="D49" s="20">
        <v>5.813</v>
      </c>
      <c r="E49" s="35">
        <f t="shared" si="1"/>
        <v>-0.001545860529</v>
      </c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</row>
    <row r="50" ht="15.75" customHeight="1">
      <c r="A50" s="34">
        <v>44984.62533333333</v>
      </c>
      <c r="B50" s="20">
        <v>16300.0</v>
      </c>
      <c r="C50" s="20">
        <v>6.07</v>
      </c>
      <c r="D50" s="20">
        <v>5.813</v>
      </c>
      <c r="E50" s="35">
        <f t="shared" si="1"/>
        <v>0</v>
      </c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</row>
    <row r="51" ht="15.75" customHeight="1">
      <c r="A51" s="34">
        <v>44985.62533333333</v>
      </c>
      <c r="B51" s="20">
        <v>13704.0</v>
      </c>
      <c r="C51" s="20">
        <v>6.07</v>
      </c>
      <c r="D51" s="20">
        <v>5.813</v>
      </c>
      <c r="E51" s="35">
        <f t="shared" si="1"/>
        <v>0</v>
      </c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</row>
    <row r="52" ht="15.75" customHeight="1">
      <c r="A52" s="34">
        <v>44986.62533333333</v>
      </c>
      <c r="B52" s="20">
        <v>6406.0</v>
      </c>
      <c r="C52" s="20">
        <v>6.06</v>
      </c>
      <c r="D52" s="20">
        <v>5.803</v>
      </c>
      <c r="E52" s="35">
        <f t="shared" si="1"/>
        <v>-0.001720282126</v>
      </c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</row>
    <row r="53" ht="15.75" customHeight="1">
      <c r="A53" s="34">
        <v>44987.62533333333</v>
      </c>
      <c r="B53" s="20">
        <v>9462.0</v>
      </c>
      <c r="C53" s="20">
        <v>6.05</v>
      </c>
      <c r="D53" s="20">
        <v>5.793</v>
      </c>
      <c r="E53" s="35">
        <f t="shared" si="1"/>
        <v>-0.001723246597</v>
      </c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</row>
    <row r="54" ht="15.75" customHeight="1">
      <c r="A54" s="34">
        <v>44988.62533333333</v>
      </c>
      <c r="B54" s="20">
        <v>8719.0</v>
      </c>
      <c r="C54" s="20">
        <v>6.05</v>
      </c>
      <c r="D54" s="20">
        <v>5.793</v>
      </c>
      <c r="E54" s="35">
        <f t="shared" si="1"/>
        <v>0</v>
      </c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</row>
    <row r="55" ht="15.75" customHeight="1">
      <c r="A55" s="34">
        <v>44991.62533333333</v>
      </c>
      <c r="B55" s="20">
        <v>1505.0</v>
      </c>
      <c r="C55" s="20">
        <v>6.04</v>
      </c>
      <c r="D55" s="20">
        <v>5.784</v>
      </c>
      <c r="E55" s="35">
        <f t="shared" si="1"/>
        <v>-0.001553599171</v>
      </c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</row>
    <row r="56" ht="15.75" customHeight="1">
      <c r="A56" s="34">
        <v>44992.62533333333</v>
      </c>
      <c r="B56" s="20">
        <v>26048.0</v>
      </c>
      <c r="C56" s="20">
        <v>6.0</v>
      </c>
      <c r="D56" s="20">
        <v>5.745</v>
      </c>
      <c r="E56" s="35">
        <f t="shared" si="1"/>
        <v>-0.006742738589</v>
      </c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</row>
    <row r="57" ht="15.75" customHeight="1">
      <c r="A57" s="34">
        <v>44993.62533333333</v>
      </c>
      <c r="B57" s="20">
        <v>5548.0</v>
      </c>
      <c r="C57" s="20">
        <v>6.0</v>
      </c>
      <c r="D57" s="20">
        <v>5.745</v>
      </c>
      <c r="E57" s="35">
        <f t="shared" si="1"/>
        <v>0</v>
      </c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</row>
    <row r="58" ht="15.75" customHeight="1">
      <c r="A58" s="34">
        <v>44994.62533333333</v>
      </c>
      <c r="B58" s="20">
        <v>3325.0</v>
      </c>
      <c r="C58" s="20">
        <v>5.99</v>
      </c>
      <c r="D58" s="20">
        <v>5.736</v>
      </c>
      <c r="E58" s="35">
        <f t="shared" si="1"/>
        <v>-0.001566579634</v>
      </c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</row>
    <row r="59" ht="15.75" customHeight="1">
      <c r="A59" s="34">
        <v>44995.62533333333</v>
      </c>
      <c r="B59" s="20">
        <v>70777.0</v>
      </c>
      <c r="C59" s="20">
        <v>6.25</v>
      </c>
      <c r="D59" s="20">
        <v>5.985</v>
      </c>
      <c r="E59" s="35">
        <f t="shared" si="1"/>
        <v>0.04341004184</v>
      </c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</row>
    <row r="60" ht="15.75" customHeight="1">
      <c r="A60" s="34">
        <v>44998.62533333333</v>
      </c>
      <c r="B60" s="20">
        <v>29075.0</v>
      </c>
      <c r="C60" s="20">
        <v>6.28</v>
      </c>
      <c r="D60" s="20">
        <v>6.014</v>
      </c>
      <c r="E60" s="35">
        <f t="shared" si="1"/>
        <v>0.004845446951</v>
      </c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</row>
    <row r="61" ht="15.75" customHeight="1">
      <c r="A61" s="34">
        <v>44999.62533333333</v>
      </c>
      <c r="B61" s="20">
        <v>16079.0</v>
      </c>
      <c r="C61" s="20">
        <v>6.27</v>
      </c>
      <c r="D61" s="20">
        <v>6.004</v>
      </c>
      <c r="E61" s="35">
        <f t="shared" si="1"/>
        <v>-0.001662786831</v>
      </c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</row>
    <row r="62" ht="15.75" customHeight="1">
      <c r="A62" s="34">
        <v>45000.62533333333</v>
      </c>
      <c r="B62" s="20">
        <v>50808.0</v>
      </c>
      <c r="C62" s="20">
        <v>6.34</v>
      </c>
      <c r="D62" s="20">
        <v>6.071</v>
      </c>
      <c r="E62" s="35">
        <f t="shared" si="1"/>
        <v>0.01115922718</v>
      </c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</row>
    <row r="63" ht="15.75" customHeight="1">
      <c r="A63" s="34">
        <v>45001.62533333333</v>
      </c>
      <c r="B63" s="20">
        <v>65863.0</v>
      </c>
      <c r="C63" s="20">
        <v>6.4</v>
      </c>
      <c r="D63" s="20">
        <v>6.129</v>
      </c>
      <c r="E63" s="35">
        <f t="shared" si="1"/>
        <v>0.009553615549</v>
      </c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</row>
    <row r="64" ht="15.75" customHeight="1">
      <c r="A64" s="34">
        <v>45002.62533333333</v>
      </c>
      <c r="B64" s="20">
        <v>24340.0</v>
      </c>
      <c r="C64" s="20">
        <v>6.4</v>
      </c>
      <c r="D64" s="20">
        <v>6.129</v>
      </c>
      <c r="E64" s="35">
        <f t="shared" si="1"/>
        <v>0</v>
      </c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</row>
    <row r="65" ht="15.75" customHeight="1">
      <c r="A65" s="34">
        <v>45006.62533333333</v>
      </c>
      <c r="B65" s="20">
        <v>8372.0</v>
      </c>
      <c r="C65" s="20">
        <v>6.35</v>
      </c>
      <c r="D65" s="20">
        <v>6.081</v>
      </c>
      <c r="E65" s="35">
        <f t="shared" si="1"/>
        <v>-0.007831620166</v>
      </c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</row>
    <row r="66" ht="15.75" customHeight="1">
      <c r="A66" s="34">
        <v>45007.62533333333</v>
      </c>
      <c r="B66" s="20">
        <v>6567.0</v>
      </c>
      <c r="C66" s="20">
        <v>6.35</v>
      </c>
      <c r="D66" s="20">
        <v>6.081</v>
      </c>
      <c r="E66" s="35">
        <f t="shared" si="1"/>
        <v>0</v>
      </c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</row>
    <row r="67" ht="15.75" customHeight="1">
      <c r="A67" s="34">
        <v>45008.62533333333</v>
      </c>
      <c r="B67" s="20">
        <v>1500.0</v>
      </c>
      <c r="C67" s="20">
        <v>6.34</v>
      </c>
      <c r="D67" s="20">
        <v>6.071</v>
      </c>
      <c r="E67" s="35">
        <f t="shared" si="1"/>
        <v>-0.001644466371</v>
      </c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</row>
    <row r="68" ht="15.75" customHeight="1">
      <c r="A68" s="34">
        <v>45009.62533333333</v>
      </c>
      <c r="B68" s="20">
        <v>1050.0</v>
      </c>
      <c r="C68" s="20">
        <v>6.34</v>
      </c>
      <c r="D68" s="20">
        <v>6.071</v>
      </c>
      <c r="E68" s="35">
        <f t="shared" si="1"/>
        <v>0</v>
      </c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</row>
    <row r="69" ht="15.75" customHeight="1">
      <c r="A69" s="34">
        <v>45012.62533333333</v>
      </c>
      <c r="B69" s="20">
        <v>29216.0</v>
      </c>
      <c r="C69" s="20">
        <v>6.3</v>
      </c>
      <c r="D69" s="20">
        <v>6.033</v>
      </c>
      <c r="E69" s="35">
        <f t="shared" si="1"/>
        <v>-0.00625926536</v>
      </c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</row>
    <row r="70" ht="15.75" customHeight="1">
      <c r="A70" s="34">
        <v>45013.62533333333</v>
      </c>
      <c r="B70" s="20">
        <v>5650.0</v>
      </c>
      <c r="C70" s="20">
        <v>6.27</v>
      </c>
      <c r="D70" s="20">
        <v>6.004</v>
      </c>
      <c r="E70" s="35">
        <f t="shared" si="1"/>
        <v>-0.004806895409</v>
      </c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</row>
    <row r="71" ht="15.75" customHeight="1">
      <c r="A71" s="34">
        <v>45014.62533333333</v>
      </c>
      <c r="B71" s="20">
        <v>5300.0</v>
      </c>
      <c r="C71" s="20">
        <v>6.24</v>
      </c>
      <c r="D71" s="20">
        <v>5.975</v>
      </c>
      <c r="E71" s="35">
        <f t="shared" si="1"/>
        <v>-0.004830113258</v>
      </c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</row>
    <row r="72" ht="15.75" customHeight="1">
      <c r="A72" s="34">
        <v>45015.62533333333</v>
      </c>
      <c r="B72" s="20">
        <v>19448.0</v>
      </c>
      <c r="C72" s="20">
        <v>6.22</v>
      </c>
      <c r="D72" s="20">
        <v>5.956</v>
      </c>
      <c r="E72" s="35">
        <f t="shared" si="1"/>
        <v>-0.003179916318</v>
      </c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</row>
    <row r="73" ht="15.75" customHeight="1">
      <c r="A73" s="34">
        <v>45016.62533333333</v>
      </c>
      <c r="B73" s="20">
        <v>10109.0</v>
      </c>
      <c r="C73" s="20">
        <v>6.26</v>
      </c>
      <c r="D73" s="20">
        <v>5.994</v>
      </c>
      <c r="E73" s="35">
        <f t="shared" si="1"/>
        <v>0.006380120887</v>
      </c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</row>
    <row r="74" ht="15.75" customHeight="1">
      <c r="A74" s="34">
        <v>45019.62533333333</v>
      </c>
      <c r="B74" s="20">
        <v>16850.0</v>
      </c>
      <c r="C74" s="20">
        <v>6.3</v>
      </c>
      <c r="D74" s="20">
        <v>6.033</v>
      </c>
      <c r="E74" s="35">
        <f t="shared" si="1"/>
        <v>0.006506506507</v>
      </c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</row>
    <row r="75" ht="15.75" customHeight="1">
      <c r="A75" s="34">
        <v>45020.62533333333</v>
      </c>
      <c r="B75" s="20">
        <v>2601.0</v>
      </c>
      <c r="C75" s="20">
        <v>6.3</v>
      </c>
      <c r="D75" s="20">
        <v>6.033</v>
      </c>
      <c r="E75" s="35">
        <f t="shared" si="1"/>
        <v>0</v>
      </c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</row>
    <row r="76" ht="15.75" customHeight="1">
      <c r="A76" s="34">
        <v>45021.62533333333</v>
      </c>
      <c r="B76" s="20">
        <v>30699.0</v>
      </c>
      <c r="C76" s="20">
        <v>6.3</v>
      </c>
      <c r="D76" s="20">
        <v>6.033</v>
      </c>
      <c r="E76" s="35">
        <f t="shared" si="1"/>
        <v>0</v>
      </c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</row>
    <row r="77" ht="15.75" customHeight="1">
      <c r="A77" s="34">
        <v>45022.62533333333</v>
      </c>
      <c r="B77" s="20">
        <v>5120.0</v>
      </c>
      <c r="C77" s="20">
        <v>6.3</v>
      </c>
      <c r="D77" s="20">
        <v>6.033</v>
      </c>
      <c r="E77" s="35">
        <f t="shared" si="1"/>
        <v>0</v>
      </c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</row>
    <row r="78" ht="15.75" customHeight="1">
      <c r="A78" s="34">
        <v>45023.62533333333</v>
      </c>
      <c r="B78" s="20">
        <v>36586.0</v>
      </c>
      <c r="C78" s="20">
        <v>6.35</v>
      </c>
      <c r="D78" s="20">
        <v>6.081</v>
      </c>
      <c r="E78" s="35">
        <f t="shared" si="1"/>
        <v>0.007956240676</v>
      </c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</row>
    <row r="79" ht="15.75" customHeight="1">
      <c r="A79" s="34">
        <v>45026.62533333333</v>
      </c>
      <c r="B79" s="20">
        <v>7776.0</v>
      </c>
      <c r="C79" s="20">
        <v>6.35</v>
      </c>
      <c r="D79" s="20">
        <v>6.081</v>
      </c>
      <c r="E79" s="35">
        <f t="shared" si="1"/>
        <v>0</v>
      </c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</row>
    <row r="80" ht="15.75" customHeight="1">
      <c r="A80" s="34">
        <v>45027.62533333333</v>
      </c>
      <c r="B80" s="20">
        <v>37162.0</v>
      </c>
      <c r="C80" s="20">
        <v>6.4</v>
      </c>
      <c r="D80" s="20">
        <v>6.129</v>
      </c>
      <c r="E80" s="35">
        <f t="shared" si="1"/>
        <v>0.007893438579</v>
      </c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</row>
    <row r="81" ht="15.75" customHeight="1">
      <c r="A81" s="34">
        <v>45028.62533333333</v>
      </c>
      <c r="B81" s="20">
        <v>28189.0</v>
      </c>
      <c r="C81" s="20">
        <v>6.49</v>
      </c>
      <c r="D81" s="20">
        <v>6.215</v>
      </c>
      <c r="E81" s="35">
        <f t="shared" si="1"/>
        <v>0.0140316528</v>
      </c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</row>
    <row r="82" ht="15.75" customHeight="1">
      <c r="A82" s="34">
        <v>45029.62533333333</v>
      </c>
      <c r="B82" s="20">
        <v>3372.0</v>
      </c>
      <c r="C82" s="20">
        <v>6.47</v>
      </c>
      <c r="D82" s="20">
        <v>6.196</v>
      </c>
      <c r="E82" s="35">
        <f t="shared" si="1"/>
        <v>-0.003057119871</v>
      </c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</row>
    <row r="83" ht="15.75" customHeight="1">
      <c r="A83" s="34">
        <v>45030.62533333333</v>
      </c>
      <c r="B83" s="20">
        <v>6950.0</v>
      </c>
      <c r="C83" s="20">
        <v>6.47</v>
      </c>
      <c r="D83" s="20">
        <v>6.196</v>
      </c>
      <c r="E83" s="35">
        <f t="shared" si="1"/>
        <v>0</v>
      </c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</row>
    <row r="84" ht="15.75" customHeight="1">
      <c r="A84" s="34">
        <v>45033.62533333333</v>
      </c>
      <c r="B84" s="20">
        <v>5010.0</v>
      </c>
      <c r="C84" s="20">
        <v>6.44</v>
      </c>
      <c r="D84" s="20">
        <v>6.167</v>
      </c>
      <c r="E84" s="35">
        <f t="shared" si="1"/>
        <v>-0.004680438993</v>
      </c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</row>
    <row r="85" ht="15.75" customHeight="1">
      <c r="A85" s="34">
        <v>45034.62533333333</v>
      </c>
      <c r="B85" s="20">
        <v>400.0</v>
      </c>
      <c r="C85" s="20">
        <v>6.44</v>
      </c>
      <c r="D85" s="20">
        <v>6.167</v>
      </c>
      <c r="E85" s="35">
        <f t="shared" si="1"/>
        <v>0</v>
      </c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</row>
    <row r="86" ht="15.75" customHeight="1">
      <c r="A86" s="34">
        <v>45035.62533333333</v>
      </c>
      <c r="B86" s="20">
        <v>9520.0</v>
      </c>
      <c r="C86" s="20">
        <v>6.44</v>
      </c>
      <c r="D86" s="20">
        <v>6.167</v>
      </c>
      <c r="E86" s="35">
        <f t="shared" si="1"/>
        <v>0</v>
      </c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</row>
    <row r="87" ht="15.75" customHeight="1">
      <c r="A87" s="34">
        <v>45036.62533333333</v>
      </c>
      <c r="B87" s="20">
        <v>75202.0</v>
      </c>
      <c r="C87" s="20">
        <v>6.44</v>
      </c>
      <c r="D87" s="20">
        <v>6.167</v>
      </c>
      <c r="E87" s="35">
        <f t="shared" si="1"/>
        <v>0</v>
      </c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</row>
    <row r="88" ht="15.75" customHeight="1">
      <c r="A88" s="34">
        <v>45040.62533333333</v>
      </c>
      <c r="B88" s="20">
        <v>400.0</v>
      </c>
      <c r="C88" s="20">
        <v>6.44</v>
      </c>
      <c r="D88" s="20">
        <v>6.167</v>
      </c>
      <c r="E88" s="35">
        <f t="shared" si="1"/>
        <v>0</v>
      </c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</row>
    <row r="89" ht="15.75" customHeight="1">
      <c r="A89" s="34">
        <v>45041.62533333333</v>
      </c>
      <c r="B89" s="20">
        <v>5513.0</v>
      </c>
      <c r="C89" s="20">
        <v>6.43</v>
      </c>
      <c r="D89" s="20">
        <v>6.157</v>
      </c>
      <c r="E89" s="35">
        <f t="shared" si="1"/>
        <v>-0.001621533971</v>
      </c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</row>
    <row r="90" ht="15.75" customHeight="1">
      <c r="A90" s="34">
        <v>45042.62533333333</v>
      </c>
      <c r="B90" s="20">
        <v>3878.0</v>
      </c>
      <c r="C90" s="20">
        <v>6.43</v>
      </c>
      <c r="D90" s="20">
        <v>6.157</v>
      </c>
      <c r="E90" s="35">
        <f t="shared" si="1"/>
        <v>0</v>
      </c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</row>
    <row r="91" ht="15.75" customHeight="1">
      <c r="A91" s="34">
        <v>45043.62533333333</v>
      </c>
      <c r="B91" s="20">
        <v>3360.0</v>
      </c>
      <c r="C91" s="20">
        <v>6.42</v>
      </c>
      <c r="D91" s="20">
        <v>6.148</v>
      </c>
      <c r="E91" s="35">
        <f t="shared" si="1"/>
        <v>-0.001461750853</v>
      </c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</row>
    <row r="92" ht="15.75" customHeight="1">
      <c r="A92" s="34">
        <v>45044.62533333333</v>
      </c>
      <c r="B92" s="20">
        <v>3701.0</v>
      </c>
      <c r="C92" s="20">
        <v>6.42</v>
      </c>
      <c r="D92" s="20">
        <v>6.148</v>
      </c>
      <c r="E92" s="35">
        <f t="shared" si="1"/>
        <v>0</v>
      </c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</row>
    <row r="93" ht="15.75" customHeight="1">
      <c r="A93" s="34">
        <v>45048.62533333333</v>
      </c>
      <c r="B93" s="20">
        <v>4700.0</v>
      </c>
      <c r="C93" s="20">
        <v>6.4</v>
      </c>
      <c r="D93" s="20">
        <v>6.129</v>
      </c>
      <c r="E93" s="35">
        <f t="shared" si="1"/>
        <v>-0.003090435914</v>
      </c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</row>
    <row r="94" ht="15.75" customHeight="1">
      <c r="A94" s="34">
        <v>45049.62533333333</v>
      </c>
      <c r="B94" s="20">
        <v>12911.0</v>
      </c>
      <c r="C94" s="20">
        <v>6.4</v>
      </c>
      <c r="D94" s="20">
        <v>6.129</v>
      </c>
      <c r="E94" s="35">
        <f t="shared" si="1"/>
        <v>0</v>
      </c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</row>
    <row r="95" ht="15.75" customHeight="1">
      <c r="A95" s="34">
        <v>45050.62533333333</v>
      </c>
      <c r="B95" s="20">
        <v>13922.0</v>
      </c>
      <c r="C95" s="20">
        <v>6.38</v>
      </c>
      <c r="D95" s="20">
        <v>6.109</v>
      </c>
      <c r="E95" s="35">
        <f t="shared" si="1"/>
        <v>-0.003263175069</v>
      </c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</row>
    <row r="96" ht="15.75" customHeight="1">
      <c r="A96" s="34">
        <v>45051.62533333333</v>
      </c>
      <c r="B96" s="20">
        <v>81595.0</v>
      </c>
      <c r="C96" s="20">
        <v>6.5</v>
      </c>
      <c r="D96" s="20">
        <v>6.224</v>
      </c>
      <c r="E96" s="35">
        <f t="shared" si="1"/>
        <v>0.01882468489</v>
      </c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</row>
    <row r="97" ht="15.75" customHeight="1">
      <c r="A97" s="34">
        <v>45054.62533333333</v>
      </c>
      <c r="B97" s="20">
        <v>37041.0</v>
      </c>
      <c r="C97" s="20">
        <v>6.5</v>
      </c>
      <c r="D97" s="20">
        <v>6.224</v>
      </c>
      <c r="E97" s="35">
        <f t="shared" si="1"/>
        <v>0</v>
      </c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</row>
    <row r="98" ht="15.75" customHeight="1">
      <c r="A98" s="34">
        <v>45055.62533333333</v>
      </c>
      <c r="B98" s="20">
        <v>24500.0</v>
      </c>
      <c r="C98" s="20">
        <v>6.5</v>
      </c>
      <c r="D98" s="20">
        <v>6.224</v>
      </c>
      <c r="E98" s="35">
        <f t="shared" si="1"/>
        <v>0</v>
      </c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</row>
    <row r="99" ht="15.75" customHeight="1">
      <c r="A99" s="34">
        <v>45056.62533333333</v>
      </c>
      <c r="B99" s="20">
        <v>2835.0</v>
      </c>
      <c r="C99" s="20">
        <v>6.5</v>
      </c>
      <c r="D99" s="20">
        <v>6.224</v>
      </c>
      <c r="E99" s="35">
        <f t="shared" si="1"/>
        <v>0</v>
      </c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</row>
    <row r="100" ht="15.75" customHeight="1">
      <c r="A100" s="34">
        <v>45057.62533333333</v>
      </c>
      <c r="B100" s="20">
        <v>7157.0</v>
      </c>
      <c r="C100" s="20">
        <v>6.53</v>
      </c>
      <c r="D100" s="20">
        <v>6.253</v>
      </c>
      <c r="E100" s="35">
        <f t="shared" si="1"/>
        <v>0.004659383033</v>
      </c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</row>
    <row r="101" ht="15.75" customHeight="1">
      <c r="A101" s="34">
        <v>45058.62533333333</v>
      </c>
      <c r="B101" s="20">
        <v>2184.0</v>
      </c>
      <c r="C101" s="20">
        <v>6.54</v>
      </c>
      <c r="D101" s="20">
        <v>6.263</v>
      </c>
      <c r="E101" s="35">
        <f t="shared" si="1"/>
        <v>0.001599232368</v>
      </c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</row>
    <row r="102" ht="15.75" customHeight="1">
      <c r="A102" s="34">
        <v>45061.62533333333</v>
      </c>
      <c r="B102" s="20">
        <v>2044.0</v>
      </c>
      <c r="C102" s="20">
        <v>6.55</v>
      </c>
      <c r="D102" s="20">
        <v>6.272</v>
      </c>
      <c r="E102" s="35">
        <f t="shared" si="1"/>
        <v>0.001437011017</v>
      </c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</row>
    <row r="103" ht="15.75" customHeight="1">
      <c r="A103" s="34">
        <v>45062.62533333333</v>
      </c>
      <c r="B103" s="20">
        <v>7158.0</v>
      </c>
      <c r="C103" s="20">
        <v>6.55</v>
      </c>
      <c r="D103" s="20">
        <v>6.272</v>
      </c>
      <c r="E103" s="35">
        <f t="shared" si="1"/>
        <v>0</v>
      </c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</row>
    <row r="104" ht="15.75" customHeight="1">
      <c r="A104" s="34">
        <v>45063.62533333333</v>
      </c>
      <c r="B104" s="20">
        <v>17457.0</v>
      </c>
      <c r="C104" s="20">
        <v>6.58</v>
      </c>
      <c r="D104" s="20">
        <v>6.301</v>
      </c>
      <c r="E104" s="35">
        <f t="shared" si="1"/>
        <v>0.00462372449</v>
      </c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</row>
    <row r="105" ht="15.75" customHeight="1">
      <c r="A105" s="34">
        <v>45064.62533333333</v>
      </c>
      <c r="B105" s="20">
        <v>5803.0</v>
      </c>
      <c r="C105" s="20">
        <v>6.59</v>
      </c>
      <c r="D105" s="20">
        <v>6.31</v>
      </c>
      <c r="E105" s="35">
        <f t="shared" si="1"/>
        <v>0.001428344707</v>
      </c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</row>
    <row r="106" ht="15.75" customHeight="1">
      <c r="A106" s="34">
        <v>45065.62533333333</v>
      </c>
      <c r="B106" s="20">
        <v>11662.0</v>
      </c>
      <c r="C106" s="20">
        <v>6.58</v>
      </c>
      <c r="D106" s="20">
        <v>6.301</v>
      </c>
      <c r="E106" s="35">
        <f t="shared" si="1"/>
        <v>-0.001426307448</v>
      </c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</row>
    <row r="107" ht="15.75" customHeight="1">
      <c r="A107" s="34">
        <v>45068.62533333333</v>
      </c>
      <c r="B107" s="20">
        <v>5050.0</v>
      </c>
      <c r="C107" s="20">
        <v>6.57</v>
      </c>
      <c r="D107" s="20">
        <v>6.291</v>
      </c>
      <c r="E107" s="35">
        <f t="shared" si="1"/>
        <v>-0.001587049675</v>
      </c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</row>
    <row r="108" ht="15.75" customHeight="1">
      <c r="A108" s="34">
        <v>45069.62533333333</v>
      </c>
      <c r="B108" s="20">
        <v>19911.0</v>
      </c>
      <c r="C108" s="20">
        <v>6.6</v>
      </c>
      <c r="D108" s="20">
        <v>6.32</v>
      </c>
      <c r="E108" s="35">
        <f t="shared" si="1"/>
        <v>0.004609759975</v>
      </c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</row>
    <row r="109" ht="15.75" customHeight="1">
      <c r="A109" s="34">
        <v>45070.62533333333</v>
      </c>
      <c r="B109" s="20">
        <v>18933.0</v>
      </c>
      <c r="C109" s="20">
        <v>6.6</v>
      </c>
      <c r="D109" s="20">
        <v>6.32</v>
      </c>
      <c r="E109" s="35">
        <f t="shared" si="1"/>
        <v>0</v>
      </c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</row>
    <row r="110" ht="15.75" customHeight="1">
      <c r="A110" s="34">
        <v>45071.62533333333</v>
      </c>
      <c r="B110" s="20">
        <v>9781.0</v>
      </c>
      <c r="C110" s="20">
        <v>6.66</v>
      </c>
      <c r="D110" s="20">
        <v>6.377</v>
      </c>
      <c r="E110" s="35">
        <f t="shared" si="1"/>
        <v>0.009018987342</v>
      </c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</row>
    <row r="111" ht="15.75" customHeight="1">
      <c r="A111" s="34">
        <v>45072.62533333333</v>
      </c>
      <c r="B111" s="20">
        <v>14159.0</v>
      </c>
      <c r="C111" s="20">
        <v>6.67</v>
      </c>
      <c r="D111" s="20">
        <v>6.387</v>
      </c>
      <c r="E111" s="35">
        <f t="shared" si="1"/>
        <v>0.001568135487</v>
      </c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</row>
    <row r="112" ht="15.75" customHeight="1">
      <c r="A112" s="34">
        <v>45075.62533333333</v>
      </c>
      <c r="B112" s="20">
        <v>11111.0</v>
      </c>
      <c r="C112" s="20">
        <v>6.65</v>
      </c>
      <c r="D112" s="20">
        <v>6.368</v>
      </c>
      <c r="E112" s="35">
        <f t="shared" si="1"/>
        <v>-0.002974792547</v>
      </c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</row>
    <row r="113" ht="15.75" customHeight="1">
      <c r="A113" s="34">
        <v>45076.62533333333</v>
      </c>
      <c r="B113" s="20">
        <v>67353.0</v>
      </c>
      <c r="C113" s="20">
        <v>6.91</v>
      </c>
      <c r="D113" s="20">
        <v>6.617</v>
      </c>
      <c r="E113" s="35">
        <f t="shared" si="1"/>
        <v>0.03910175879</v>
      </c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</row>
    <row r="114" ht="15.75" customHeight="1">
      <c r="A114" s="34">
        <v>45077.62533333333</v>
      </c>
      <c r="B114" s="20">
        <v>5288.0</v>
      </c>
      <c r="C114" s="20">
        <v>6.86</v>
      </c>
      <c r="D114" s="20">
        <v>6.569</v>
      </c>
      <c r="E114" s="35">
        <f t="shared" si="1"/>
        <v>-0.007254042618</v>
      </c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</row>
    <row r="115" ht="15.75" customHeight="1">
      <c r="A115" s="34">
        <v>45078.62533333333</v>
      </c>
      <c r="B115" s="20">
        <v>4945.0</v>
      </c>
      <c r="C115" s="20">
        <v>6.7</v>
      </c>
      <c r="D115" s="20">
        <v>6.7</v>
      </c>
      <c r="E115" s="35">
        <f t="shared" si="1"/>
        <v>0.01994215253</v>
      </c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</row>
    <row r="116" ht="15.75" customHeight="1">
      <c r="A116" s="34">
        <v>45079.62533333333</v>
      </c>
      <c r="B116" s="20">
        <v>7751.0</v>
      </c>
      <c r="C116" s="20">
        <v>6.6</v>
      </c>
      <c r="D116" s="20">
        <v>6.6</v>
      </c>
      <c r="E116" s="35">
        <f t="shared" si="1"/>
        <v>-0.01492537313</v>
      </c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</row>
    <row r="117" ht="15.75" customHeight="1">
      <c r="A117" s="34">
        <v>45082.62533333333</v>
      </c>
      <c r="B117" s="20">
        <v>3107.0</v>
      </c>
      <c r="C117" s="20">
        <v>6.68</v>
      </c>
      <c r="D117" s="20">
        <v>6.68</v>
      </c>
      <c r="E117" s="35">
        <f t="shared" si="1"/>
        <v>0.01212121212</v>
      </c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</row>
    <row r="118" ht="15.75" customHeight="1">
      <c r="A118" s="34">
        <v>45083.62533333333</v>
      </c>
      <c r="B118" s="20">
        <v>1440.0</v>
      </c>
      <c r="C118" s="20">
        <v>6.65</v>
      </c>
      <c r="D118" s="20">
        <v>6.65</v>
      </c>
      <c r="E118" s="35">
        <f t="shared" si="1"/>
        <v>-0.004491017964</v>
      </c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</row>
    <row r="119" ht="15.75" customHeight="1">
      <c r="A119" s="34">
        <v>45084.62533333333</v>
      </c>
      <c r="B119" s="20">
        <v>50966.0</v>
      </c>
      <c r="C119" s="20">
        <v>6.73</v>
      </c>
      <c r="D119" s="20">
        <v>6.73</v>
      </c>
      <c r="E119" s="35">
        <f t="shared" si="1"/>
        <v>0.01203007519</v>
      </c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</row>
    <row r="120" ht="15.75" customHeight="1">
      <c r="A120" s="34">
        <v>45085.62533333333</v>
      </c>
      <c r="B120" s="20">
        <v>403.0</v>
      </c>
      <c r="C120" s="20">
        <v>6.72</v>
      </c>
      <c r="D120" s="20">
        <v>6.72</v>
      </c>
      <c r="E120" s="35">
        <f t="shared" si="1"/>
        <v>-0.001485884101</v>
      </c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</row>
    <row r="121" ht="15.75" customHeight="1">
      <c r="A121" s="34">
        <v>45086.62533333333</v>
      </c>
      <c r="B121" s="20">
        <v>13147.0</v>
      </c>
      <c r="C121" s="20">
        <v>6.71</v>
      </c>
      <c r="D121" s="20">
        <v>6.71</v>
      </c>
      <c r="E121" s="35">
        <f t="shared" si="1"/>
        <v>-0.001488095238</v>
      </c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</row>
    <row r="122" ht="15.75" customHeight="1">
      <c r="A122" s="34">
        <v>45089.62533333333</v>
      </c>
      <c r="B122" s="20">
        <v>2103.0</v>
      </c>
      <c r="C122" s="20">
        <v>6.71</v>
      </c>
      <c r="D122" s="20">
        <v>6.71</v>
      </c>
      <c r="E122" s="35">
        <f t="shared" si="1"/>
        <v>0</v>
      </c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</row>
    <row r="123" ht="15.75" customHeight="1">
      <c r="A123" s="34">
        <v>45090.62533333333</v>
      </c>
      <c r="B123" s="20">
        <v>12763.0</v>
      </c>
      <c r="C123" s="20">
        <v>6.69</v>
      </c>
      <c r="D123" s="20">
        <v>6.69</v>
      </c>
      <c r="E123" s="35">
        <f t="shared" si="1"/>
        <v>-0.002980625931</v>
      </c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</row>
    <row r="124" ht="15.75" customHeight="1">
      <c r="A124" s="34">
        <v>45091.62533333333</v>
      </c>
      <c r="B124" s="20">
        <v>8546.0</v>
      </c>
      <c r="C124" s="20">
        <v>6.71</v>
      </c>
      <c r="D124" s="20">
        <v>6.71</v>
      </c>
      <c r="E124" s="35">
        <f t="shared" si="1"/>
        <v>0.002989536622</v>
      </c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</row>
    <row r="125" ht="15.75" customHeight="1">
      <c r="A125" s="34">
        <v>45092.62533333333</v>
      </c>
      <c r="B125" s="20">
        <v>887.0</v>
      </c>
      <c r="C125" s="20">
        <v>6.72</v>
      </c>
      <c r="D125" s="20">
        <v>6.72</v>
      </c>
      <c r="E125" s="35">
        <f t="shared" si="1"/>
        <v>0.001490312966</v>
      </c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</row>
    <row r="126" ht="15.75" customHeight="1">
      <c r="A126" s="34">
        <v>45093.62533333333</v>
      </c>
      <c r="B126" s="20">
        <v>904.0</v>
      </c>
      <c r="C126" s="20">
        <v>6.72</v>
      </c>
      <c r="D126" s="20">
        <v>6.72</v>
      </c>
      <c r="E126" s="35">
        <f t="shared" si="1"/>
        <v>0</v>
      </c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</row>
    <row r="127" ht="15.75" customHeight="1">
      <c r="A127" s="34">
        <v>45096.62533333333</v>
      </c>
      <c r="B127" s="20">
        <v>800.0</v>
      </c>
      <c r="C127" s="20">
        <v>6.7</v>
      </c>
      <c r="D127" s="20">
        <v>6.7</v>
      </c>
      <c r="E127" s="35">
        <f t="shared" si="1"/>
        <v>-0.002976190476</v>
      </c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</row>
    <row r="128" ht="15.75" customHeight="1">
      <c r="A128" s="34">
        <v>45097.62533333333</v>
      </c>
      <c r="B128" s="20">
        <v>1000.0</v>
      </c>
      <c r="C128" s="20">
        <v>6.7</v>
      </c>
      <c r="D128" s="20">
        <v>6.7</v>
      </c>
      <c r="E128" s="35">
        <f t="shared" si="1"/>
        <v>0</v>
      </c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</row>
    <row r="129" ht="15.75" customHeight="1">
      <c r="A129" s="34">
        <v>45098.62533333333</v>
      </c>
      <c r="B129" s="20">
        <v>400.0</v>
      </c>
      <c r="C129" s="20">
        <v>6.68</v>
      </c>
      <c r="D129" s="20">
        <v>6.68</v>
      </c>
      <c r="E129" s="35">
        <f t="shared" si="1"/>
        <v>-0.002985074627</v>
      </c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</row>
    <row r="130" ht="15.75" customHeight="1">
      <c r="A130" s="34">
        <v>45099.62533333333</v>
      </c>
      <c r="B130" s="20">
        <v>4900.0</v>
      </c>
      <c r="C130" s="20">
        <v>6.69</v>
      </c>
      <c r="D130" s="20">
        <v>6.69</v>
      </c>
      <c r="E130" s="35">
        <f t="shared" si="1"/>
        <v>0.001497005988</v>
      </c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</row>
    <row r="131" ht="15.75" customHeight="1">
      <c r="A131" s="34">
        <v>45100.62533333333</v>
      </c>
      <c r="B131" s="20">
        <v>7674.0</v>
      </c>
      <c r="C131" s="20">
        <v>6.7</v>
      </c>
      <c r="D131" s="20">
        <v>6.7</v>
      </c>
      <c r="E131" s="35">
        <f t="shared" si="1"/>
        <v>0.001494768311</v>
      </c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</row>
    <row r="132" ht="15.75" customHeight="1">
      <c r="A132" s="34">
        <v>45103.62533333333</v>
      </c>
      <c r="B132" s="20">
        <v>650.0</v>
      </c>
      <c r="C132" s="20">
        <v>6.69</v>
      </c>
      <c r="D132" s="20">
        <v>6.69</v>
      </c>
      <c r="E132" s="35">
        <f t="shared" si="1"/>
        <v>-0.001492537313</v>
      </c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</row>
    <row r="133" ht="15.75" customHeight="1">
      <c r="A133" s="34">
        <v>45104.62533333333</v>
      </c>
      <c r="B133" s="20">
        <v>6360.0</v>
      </c>
      <c r="C133" s="20">
        <v>6.68</v>
      </c>
      <c r="D133" s="20">
        <v>6.68</v>
      </c>
      <c r="E133" s="35">
        <f t="shared" si="1"/>
        <v>-0.001494768311</v>
      </c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</row>
    <row r="134" ht="15.75" customHeight="1">
      <c r="A134" s="34">
        <v>45107.62533333333</v>
      </c>
      <c r="B134" s="20">
        <v>400.0</v>
      </c>
      <c r="C134" s="20">
        <v>6.68</v>
      </c>
      <c r="D134" s="20">
        <v>6.68</v>
      </c>
      <c r="E134" s="35">
        <f t="shared" si="1"/>
        <v>0</v>
      </c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</row>
    <row r="135" ht="15.75" customHeight="1">
      <c r="A135" s="34">
        <v>45110.62533333333</v>
      </c>
      <c r="B135" s="20">
        <v>6069.0</v>
      </c>
      <c r="C135" s="20">
        <v>6.64</v>
      </c>
      <c r="D135" s="20">
        <v>6.64</v>
      </c>
      <c r="E135" s="35">
        <f t="shared" si="1"/>
        <v>-0.005988023952</v>
      </c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</row>
    <row r="136" ht="15.75" customHeight="1">
      <c r="A136" s="34">
        <v>45111.62533333333</v>
      </c>
      <c r="B136" s="20">
        <v>12000.0</v>
      </c>
      <c r="C136" s="20">
        <v>6.64</v>
      </c>
      <c r="D136" s="20">
        <v>6.64</v>
      </c>
      <c r="E136" s="35">
        <f t="shared" si="1"/>
        <v>0</v>
      </c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</row>
    <row r="137" ht="15.75" customHeight="1">
      <c r="A137" s="34">
        <v>45112.62533333333</v>
      </c>
      <c r="B137" s="20">
        <v>407.0</v>
      </c>
      <c r="C137" s="20">
        <v>6.61</v>
      </c>
      <c r="D137" s="20">
        <v>6.61</v>
      </c>
      <c r="E137" s="35">
        <f t="shared" si="1"/>
        <v>-0.004518072289</v>
      </c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</row>
    <row r="138" ht="15.75" customHeight="1">
      <c r="A138" s="34">
        <v>45113.62533333333</v>
      </c>
      <c r="B138" s="20">
        <v>13074.0</v>
      </c>
      <c r="C138" s="20">
        <v>6.5</v>
      </c>
      <c r="D138" s="20">
        <v>6.5</v>
      </c>
      <c r="E138" s="35">
        <f t="shared" si="1"/>
        <v>-0.01664145234</v>
      </c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</row>
    <row r="139" ht="15.75" customHeight="1">
      <c r="A139" s="34">
        <v>45114.62533333333</v>
      </c>
      <c r="B139" s="20">
        <v>613.0</v>
      </c>
      <c r="C139" s="20">
        <v>6.5</v>
      </c>
      <c r="D139" s="20">
        <v>6.5</v>
      </c>
      <c r="E139" s="35">
        <f t="shared" si="1"/>
        <v>0</v>
      </c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</row>
    <row r="140" ht="15.75" customHeight="1">
      <c r="A140" s="34">
        <v>45117.62533333333</v>
      </c>
      <c r="B140" s="20">
        <v>5635.0</v>
      </c>
      <c r="C140" s="20">
        <v>6.5</v>
      </c>
      <c r="D140" s="20">
        <v>6.5</v>
      </c>
      <c r="E140" s="35">
        <f t="shared" si="1"/>
        <v>0</v>
      </c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</row>
    <row r="141" ht="15.75" customHeight="1">
      <c r="A141" s="34">
        <v>45118.62533333333</v>
      </c>
      <c r="B141" s="20">
        <v>6425.0</v>
      </c>
      <c r="C141" s="20">
        <v>6.4</v>
      </c>
      <c r="D141" s="20">
        <v>6.4</v>
      </c>
      <c r="E141" s="35">
        <f t="shared" si="1"/>
        <v>-0.01538461538</v>
      </c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</row>
    <row r="142" ht="15.75" customHeight="1">
      <c r="A142" s="34">
        <v>45119.62533333333</v>
      </c>
      <c r="B142" s="20">
        <v>500.0</v>
      </c>
      <c r="C142" s="20">
        <v>6.4</v>
      </c>
      <c r="D142" s="20">
        <v>6.4</v>
      </c>
      <c r="E142" s="35">
        <f t="shared" si="1"/>
        <v>0</v>
      </c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</row>
    <row r="143" ht="15.75" customHeight="1">
      <c r="A143" s="34">
        <v>45120.62533333333</v>
      </c>
      <c r="B143" s="20">
        <v>565.0</v>
      </c>
      <c r="C143" s="20">
        <v>6.4</v>
      </c>
      <c r="D143" s="20">
        <v>6.4</v>
      </c>
      <c r="E143" s="35">
        <f t="shared" si="1"/>
        <v>0</v>
      </c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</row>
    <row r="144" ht="15.75" customHeight="1">
      <c r="A144" s="34">
        <v>45121.62533333333</v>
      </c>
      <c r="B144" s="20">
        <v>4009.0</v>
      </c>
      <c r="C144" s="20">
        <v>6.4</v>
      </c>
      <c r="D144" s="20">
        <v>6.4</v>
      </c>
      <c r="E144" s="35">
        <f t="shared" si="1"/>
        <v>0</v>
      </c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</row>
    <row r="145" ht="15.75" customHeight="1">
      <c r="A145" s="34">
        <v>45124.62533333333</v>
      </c>
      <c r="B145" s="20">
        <v>2600.0</v>
      </c>
      <c r="C145" s="20">
        <v>6.4</v>
      </c>
      <c r="D145" s="20">
        <v>6.4</v>
      </c>
      <c r="E145" s="35">
        <f t="shared" si="1"/>
        <v>0</v>
      </c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</row>
    <row r="146" ht="15.75" customHeight="1">
      <c r="A146" s="34">
        <v>45125.62533333333</v>
      </c>
      <c r="B146" s="20">
        <v>5840.0</v>
      </c>
      <c r="C146" s="20">
        <v>6.4</v>
      </c>
      <c r="D146" s="20">
        <v>6.4</v>
      </c>
      <c r="E146" s="35">
        <f t="shared" si="1"/>
        <v>0</v>
      </c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</row>
    <row r="147" ht="15.75" customHeight="1">
      <c r="A147" s="34">
        <v>45127.62533333333</v>
      </c>
      <c r="B147" s="20">
        <v>26759.0</v>
      </c>
      <c r="C147" s="20">
        <v>6.45</v>
      </c>
      <c r="D147" s="20">
        <v>6.45</v>
      </c>
      <c r="E147" s="35">
        <f t="shared" si="1"/>
        <v>0.0078125</v>
      </c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</row>
    <row r="148" ht="15.75" customHeight="1">
      <c r="A148" s="34">
        <v>45128.62533333333</v>
      </c>
      <c r="B148" s="20">
        <v>23973.0</v>
      </c>
      <c r="C148" s="20">
        <v>6.45</v>
      </c>
      <c r="D148" s="20">
        <v>6.45</v>
      </c>
      <c r="E148" s="35">
        <f t="shared" si="1"/>
        <v>0</v>
      </c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</row>
    <row r="149" ht="15.75" customHeight="1">
      <c r="A149" s="34">
        <v>45131.62533333333</v>
      </c>
      <c r="B149" s="20">
        <v>14575.0</v>
      </c>
      <c r="C149" s="20">
        <v>6.45</v>
      </c>
      <c r="D149" s="20">
        <v>6.45</v>
      </c>
      <c r="E149" s="35">
        <f t="shared" si="1"/>
        <v>0</v>
      </c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</row>
    <row r="150" ht="15.75" customHeight="1">
      <c r="A150" s="34">
        <v>45133.62533333333</v>
      </c>
      <c r="B150" s="20">
        <v>66455.0</v>
      </c>
      <c r="C150" s="20">
        <v>6.5</v>
      </c>
      <c r="D150" s="20">
        <v>6.5</v>
      </c>
      <c r="E150" s="35">
        <f t="shared" si="1"/>
        <v>0.007751937984</v>
      </c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</row>
    <row r="151" ht="15.75" customHeight="1">
      <c r="A151" s="34">
        <v>45134.62533333333</v>
      </c>
      <c r="B151" s="20">
        <v>44776.0</v>
      </c>
      <c r="C151" s="20">
        <v>6.5</v>
      </c>
      <c r="D151" s="20">
        <v>6.5</v>
      </c>
      <c r="E151" s="35">
        <f t="shared" si="1"/>
        <v>0</v>
      </c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</row>
    <row r="152" ht="15.75" customHeight="1">
      <c r="A152" s="34">
        <v>45135.62533333333</v>
      </c>
      <c r="B152" s="20">
        <v>26415.0</v>
      </c>
      <c r="C152" s="20">
        <v>6.5</v>
      </c>
      <c r="D152" s="20">
        <v>6.5</v>
      </c>
      <c r="E152" s="35">
        <f t="shared" si="1"/>
        <v>0</v>
      </c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</row>
    <row r="153" ht="15.75" customHeight="1">
      <c r="A153" s="34">
        <v>45138.62533333333</v>
      </c>
      <c r="B153" s="20">
        <v>27656.0</v>
      </c>
      <c r="C153" s="20">
        <v>6.5</v>
      </c>
      <c r="D153" s="20">
        <v>6.5</v>
      </c>
      <c r="E153" s="35">
        <f t="shared" si="1"/>
        <v>0</v>
      </c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</row>
    <row r="154" ht="15.75" customHeight="1">
      <c r="A154" s="34">
        <v>45139.62533333333</v>
      </c>
      <c r="B154" s="20">
        <v>28762.0</v>
      </c>
      <c r="C154" s="20">
        <v>6.5</v>
      </c>
      <c r="D154" s="20">
        <v>6.5</v>
      </c>
      <c r="E154" s="35">
        <f t="shared" si="1"/>
        <v>0</v>
      </c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</row>
    <row r="155" ht="15.75" customHeight="1">
      <c r="A155" s="34">
        <v>45140.62533333333</v>
      </c>
      <c r="B155" s="20">
        <v>414.0</v>
      </c>
      <c r="C155" s="20">
        <v>6.5</v>
      </c>
      <c r="D155" s="20">
        <v>6.5</v>
      </c>
      <c r="E155" s="35">
        <f t="shared" si="1"/>
        <v>0</v>
      </c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</row>
    <row r="156" ht="15.75" customHeight="1">
      <c r="A156" s="34">
        <v>45141.62533333333</v>
      </c>
      <c r="B156" s="20">
        <v>385.0</v>
      </c>
      <c r="C156" s="20">
        <v>6.5</v>
      </c>
      <c r="D156" s="20">
        <v>6.5</v>
      </c>
      <c r="E156" s="35">
        <f t="shared" si="1"/>
        <v>0</v>
      </c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</row>
    <row r="157" ht="15.75" customHeight="1">
      <c r="A157" s="34">
        <v>45142.62533333333</v>
      </c>
      <c r="B157" s="20">
        <v>4535.0</v>
      </c>
      <c r="C157" s="20">
        <v>6.45</v>
      </c>
      <c r="D157" s="20">
        <v>6.45</v>
      </c>
      <c r="E157" s="35">
        <f t="shared" si="1"/>
        <v>-0.007692307692</v>
      </c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</row>
    <row r="158" ht="15.75" customHeight="1">
      <c r="A158" s="34">
        <v>45145.62533333333</v>
      </c>
      <c r="B158" s="20">
        <v>392.0</v>
      </c>
      <c r="C158" s="20">
        <v>6.45</v>
      </c>
      <c r="D158" s="20">
        <v>6.45</v>
      </c>
      <c r="E158" s="35">
        <f t="shared" si="1"/>
        <v>0</v>
      </c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</row>
    <row r="159" ht="15.75" customHeight="1">
      <c r="A159" s="34">
        <v>45146.62533333333</v>
      </c>
      <c r="B159" s="20">
        <v>2441.0</v>
      </c>
      <c r="C159" s="20">
        <v>6.45</v>
      </c>
      <c r="D159" s="20">
        <v>6.45</v>
      </c>
      <c r="E159" s="35">
        <f t="shared" si="1"/>
        <v>0</v>
      </c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</row>
    <row r="160" ht="15.75" customHeight="1">
      <c r="A160" s="34">
        <v>45147.62533333333</v>
      </c>
      <c r="B160" s="20">
        <v>800.0</v>
      </c>
      <c r="C160" s="20">
        <v>6.5</v>
      </c>
      <c r="D160" s="20">
        <v>6.5</v>
      </c>
      <c r="E160" s="35">
        <f t="shared" si="1"/>
        <v>0.007751937984</v>
      </c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</row>
    <row r="161" ht="15.75" customHeight="1">
      <c r="A161" s="34">
        <v>45148.62533333333</v>
      </c>
      <c r="B161" s="20">
        <v>6170.0</v>
      </c>
      <c r="C161" s="20">
        <v>6.5</v>
      </c>
      <c r="D161" s="20">
        <v>6.5</v>
      </c>
      <c r="E161" s="35">
        <f t="shared" si="1"/>
        <v>0</v>
      </c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</row>
    <row r="162" ht="15.75" customHeight="1">
      <c r="A162" s="34">
        <v>45149.62533333333</v>
      </c>
      <c r="B162" s="20">
        <v>390.0</v>
      </c>
      <c r="C162" s="20">
        <v>6.5</v>
      </c>
      <c r="D162" s="20">
        <v>6.5</v>
      </c>
      <c r="E162" s="35">
        <f t="shared" si="1"/>
        <v>0</v>
      </c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</row>
    <row r="163" ht="15.75" customHeight="1">
      <c r="A163" s="34">
        <v>45152.62533333333</v>
      </c>
      <c r="B163" s="20">
        <v>385.0</v>
      </c>
      <c r="C163" s="20">
        <v>6.5</v>
      </c>
      <c r="D163" s="20">
        <v>6.5</v>
      </c>
      <c r="E163" s="35">
        <f t="shared" si="1"/>
        <v>0</v>
      </c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</row>
    <row r="164" ht="15.75" customHeight="1">
      <c r="A164" s="34">
        <v>45153.62533333333</v>
      </c>
      <c r="B164" s="20">
        <v>400.0</v>
      </c>
      <c r="C164" s="20">
        <v>6.5</v>
      </c>
      <c r="D164" s="20">
        <v>6.5</v>
      </c>
      <c r="E164" s="35">
        <f t="shared" si="1"/>
        <v>0</v>
      </c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</row>
    <row r="165" ht="15.75" customHeight="1">
      <c r="A165" s="34">
        <v>45154.62533333333</v>
      </c>
      <c r="B165" s="20">
        <v>400.0</v>
      </c>
      <c r="C165" s="20">
        <v>6.5</v>
      </c>
      <c r="D165" s="20">
        <v>6.5</v>
      </c>
      <c r="E165" s="35">
        <f t="shared" si="1"/>
        <v>0</v>
      </c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</row>
    <row r="166" ht="15.75" customHeight="1">
      <c r="A166" s="34">
        <v>45155.62533333333</v>
      </c>
      <c r="B166" s="20">
        <v>2340.0</v>
      </c>
      <c r="C166" s="20">
        <v>6.5</v>
      </c>
      <c r="D166" s="20">
        <v>6.5</v>
      </c>
      <c r="E166" s="35">
        <f t="shared" si="1"/>
        <v>0</v>
      </c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</row>
    <row r="167" ht="15.75" customHeight="1">
      <c r="A167" s="34">
        <v>45156.62533333333</v>
      </c>
      <c r="B167" s="20">
        <v>1511.0</v>
      </c>
      <c r="C167" s="20">
        <v>6.49</v>
      </c>
      <c r="D167" s="20">
        <v>6.49</v>
      </c>
      <c r="E167" s="35">
        <f t="shared" si="1"/>
        <v>-0.001538461538</v>
      </c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</row>
    <row r="168" ht="15.75" customHeight="1">
      <c r="A168" s="34">
        <v>45159.62533333333</v>
      </c>
      <c r="B168" s="20">
        <v>1395.0</v>
      </c>
      <c r="C168" s="20">
        <v>6.5</v>
      </c>
      <c r="D168" s="20">
        <v>6.5</v>
      </c>
      <c r="E168" s="35">
        <f t="shared" si="1"/>
        <v>0.001540832049</v>
      </c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</row>
    <row r="169" ht="15.75" customHeight="1">
      <c r="A169" s="34">
        <v>45160.62533333333</v>
      </c>
      <c r="B169" s="20">
        <v>581.0</v>
      </c>
      <c r="C169" s="20">
        <v>6.5</v>
      </c>
      <c r="D169" s="20">
        <v>6.5</v>
      </c>
      <c r="E169" s="35">
        <f t="shared" si="1"/>
        <v>0</v>
      </c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</row>
    <row r="170" ht="15.75" customHeight="1">
      <c r="A170" s="34">
        <v>45161.62533333333</v>
      </c>
      <c r="B170" s="20">
        <v>45458.0</v>
      </c>
      <c r="C170" s="20">
        <v>6.5</v>
      </c>
      <c r="D170" s="20">
        <v>6.5</v>
      </c>
      <c r="E170" s="35">
        <f t="shared" si="1"/>
        <v>0</v>
      </c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</row>
    <row r="171" ht="15.75" customHeight="1">
      <c r="A171" s="34">
        <v>45162.62533333333</v>
      </c>
      <c r="B171" s="20">
        <v>38990.0</v>
      </c>
      <c r="C171" s="20">
        <v>6.54</v>
      </c>
      <c r="D171" s="20">
        <v>6.54</v>
      </c>
      <c r="E171" s="35">
        <f t="shared" si="1"/>
        <v>0.006153846154</v>
      </c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</row>
    <row r="172" ht="15.75" customHeight="1">
      <c r="A172" s="34">
        <v>45163.62533333333</v>
      </c>
      <c r="B172" s="20">
        <v>29683.0</v>
      </c>
      <c r="C172" s="20">
        <v>6.54</v>
      </c>
      <c r="D172" s="20">
        <v>6.54</v>
      </c>
      <c r="E172" s="35">
        <f t="shared" si="1"/>
        <v>0</v>
      </c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</row>
    <row r="173" ht="15.75" customHeight="1">
      <c r="A173" s="34">
        <v>45166.62533333333</v>
      </c>
      <c r="B173" s="20">
        <v>14358.0</v>
      </c>
      <c r="C173" s="20">
        <v>6.54</v>
      </c>
      <c r="D173" s="20">
        <v>6.54</v>
      </c>
      <c r="E173" s="35">
        <f t="shared" si="1"/>
        <v>0</v>
      </c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</row>
    <row r="174" ht="15.75" customHeight="1">
      <c r="A174" s="34">
        <v>45167.62533333333</v>
      </c>
      <c r="B174" s="20">
        <v>15750.0</v>
      </c>
      <c r="C174" s="20">
        <v>6.54</v>
      </c>
      <c r="D174" s="20">
        <v>6.54</v>
      </c>
      <c r="E174" s="35">
        <f t="shared" si="1"/>
        <v>0</v>
      </c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</row>
    <row r="175" ht="15.75" customHeight="1">
      <c r="A175" s="34">
        <v>45168.62533333333</v>
      </c>
      <c r="B175" s="20">
        <v>11500.0</v>
      </c>
      <c r="C175" s="20">
        <v>6.52</v>
      </c>
      <c r="D175" s="20">
        <v>6.52</v>
      </c>
      <c r="E175" s="35">
        <f t="shared" si="1"/>
        <v>-0.003058103976</v>
      </c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</row>
    <row r="176" ht="15.75" customHeight="1">
      <c r="A176" s="34">
        <v>45169.62533333333</v>
      </c>
      <c r="B176" s="20">
        <v>403.0</v>
      </c>
      <c r="C176" s="20">
        <v>6.52</v>
      </c>
      <c r="D176" s="20">
        <v>6.52</v>
      </c>
      <c r="E176" s="35">
        <f t="shared" si="1"/>
        <v>0</v>
      </c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</row>
    <row r="177" ht="15.75" customHeight="1">
      <c r="A177" s="34">
        <v>45170.62533333333</v>
      </c>
      <c r="B177" s="20">
        <v>11202.0</v>
      </c>
      <c r="C177" s="20">
        <v>6.5</v>
      </c>
      <c r="D177" s="20">
        <v>6.5</v>
      </c>
      <c r="E177" s="35">
        <f t="shared" si="1"/>
        <v>-0.003067484663</v>
      </c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</row>
    <row r="178" ht="15.75" customHeight="1">
      <c r="A178" s="34">
        <v>45173.62533333333</v>
      </c>
      <c r="B178" s="20">
        <v>500.0</v>
      </c>
      <c r="C178" s="20">
        <v>6.5</v>
      </c>
      <c r="D178" s="20">
        <v>6.5</v>
      </c>
      <c r="E178" s="35">
        <f t="shared" si="1"/>
        <v>0</v>
      </c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</row>
    <row r="179" ht="15.75" customHeight="1">
      <c r="A179" s="34">
        <v>45174.62533333333</v>
      </c>
      <c r="B179" s="20">
        <v>5000.0</v>
      </c>
      <c r="C179" s="20">
        <v>6.49</v>
      </c>
      <c r="D179" s="20">
        <v>6.49</v>
      </c>
      <c r="E179" s="35">
        <f t="shared" si="1"/>
        <v>-0.001538461538</v>
      </c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</row>
    <row r="180" ht="15.75" customHeight="1">
      <c r="A180" s="34">
        <v>45175.62533333333</v>
      </c>
      <c r="B180" s="20">
        <v>400.0</v>
      </c>
      <c r="C180" s="20">
        <v>6.49</v>
      </c>
      <c r="D180" s="20">
        <v>6.49</v>
      </c>
      <c r="E180" s="35">
        <f t="shared" si="1"/>
        <v>0</v>
      </c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</row>
    <row r="181" ht="15.75" customHeight="1">
      <c r="A181" s="34">
        <v>45176.62533333333</v>
      </c>
      <c r="B181" s="20">
        <v>5027.0</v>
      </c>
      <c r="C181" s="20">
        <v>6.49</v>
      </c>
      <c r="D181" s="20">
        <v>6.49</v>
      </c>
      <c r="E181" s="35">
        <f t="shared" si="1"/>
        <v>0</v>
      </c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</row>
    <row r="182" ht="15.75" customHeight="1">
      <c r="A182" s="34">
        <v>45177.62533333333</v>
      </c>
      <c r="B182" s="20">
        <v>876.0</v>
      </c>
      <c r="C182" s="20">
        <v>6.49</v>
      </c>
      <c r="D182" s="20">
        <v>6.49</v>
      </c>
      <c r="E182" s="35">
        <f t="shared" si="1"/>
        <v>0</v>
      </c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</row>
    <row r="183" ht="15.75" customHeight="1">
      <c r="A183" s="34">
        <v>45180.62533333333</v>
      </c>
      <c r="B183" s="20">
        <v>390.0</v>
      </c>
      <c r="C183" s="20">
        <v>6.49</v>
      </c>
      <c r="D183" s="20">
        <v>6.49</v>
      </c>
      <c r="E183" s="35">
        <f t="shared" si="1"/>
        <v>0</v>
      </c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</row>
    <row r="184" ht="15.75" customHeight="1">
      <c r="A184" s="34">
        <v>45181.62533333333</v>
      </c>
      <c r="B184" s="20">
        <v>5334.0</v>
      </c>
      <c r="C184" s="20">
        <v>6.49</v>
      </c>
      <c r="D184" s="20">
        <v>6.49</v>
      </c>
      <c r="E184" s="35">
        <f t="shared" si="1"/>
        <v>0</v>
      </c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</row>
    <row r="185" ht="15.75" customHeight="1">
      <c r="A185" s="34">
        <v>45182.62533333333</v>
      </c>
      <c r="B185" s="20">
        <v>390.0</v>
      </c>
      <c r="C185" s="20">
        <v>6.49</v>
      </c>
      <c r="D185" s="20">
        <v>6.49</v>
      </c>
      <c r="E185" s="35">
        <f t="shared" si="1"/>
        <v>0</v>
      </c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</row>
    <row r="186" ht="15.75" customHeight="1">
      <c r="A186" s="34">
        <v>45183.62533333333</v>
      </c>
      <c r="B186" s="20">
        <v>2592.0</v>
      </c>
      <c r="C186" s="20">
        <v>6.48</v>
      </c>
      <c r="D186" s="20">
        <v>6.48</v>
      </c>
      <c r="E186" s="35">
        <f t="shared" si="1"/>
        <v>-0.001540832049</v>
      </c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</row>
    <row r="187" ht="15.75" customHeight="1">
      <c r="A187" s="34">
        <v>45184.62533333333</v>
      </c>
      <c r="B187" s="20">
        <v>690.0</v>
      </c>
      <c r="C187" s="20">
        <v>6.47</v>
      </c>
      <c r="D187" s="20">
        <v>6.47</v>
      </c>
      <c r="E187" s="35">
        <f t="shared" si="1"/>
        <v>-0.001543209877</v>
      </c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</row>
    <row r="188" ht="15.75" customHeight="1">
      <c r="A188" s="34">
        <v>45187.62533333333</v>
      </c>
      <c r="B188" s="20">
        <v>1460.0</v>
      </c>
      <c r="C188" s="20">
        <v>6.47</v>
      </c>
      <c r="D188" s="20">
        <v>6.47</v>
      </c>
      <c r="E188" s="35">
        <f t="shared" si="1"/>
        <v>0</v>
      </c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</row>
    <row r="189" ht="15.75" customHeight="1">
      <c r="A189" s="34">
        <v>45188.62533333333</v>
      </c>
      <c r="B189" s="20">
        <v>6400.0</v>
      </c>
      <c r="C189" s="20">
        <v>6.44</v>
      </c>
      <c r="D189" s="20">
        <v>6.44</v>
      </c>
      <c r="E189" s="35">
        <f t="shared" si="1"/>
        <v>-0.004636785162</v>
      </c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</row>
    <row r="190" ht="15.75" customHeight="1">
      <c r="A190" s="34">
        <v>45189.62533333333</v>
      </c>
      <c r="B190" s="20">
        <v>1165.0</v>
      </c>
      <c r="C190" s="20">
        <v>6.45</v>
      </c>
      <c r="D190" s="20">
        <v>6.45</v>
      </c>
      <c r="E190" s="35">
        <f t="shared" si="1"/>
        <v>0.001552795031</v>
      </c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</row>
    <row r="191" ht="15.75" customHeight="1">
      <c r="A191" s="34">
        <v>45190.62533333333</v>
      </c>
      <c r="B191" s="20">
        <v>23712.0</v>
      </c>
      <c r="C191" s="20">
        <v>6.45</v>
      </c>
      <c r="D191" s="20">
        <v>6.45</v>
      </c>
      <c r="E191" s="35">
        <f t="shared" si="1"/>
        <v>0</v>
      </c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</row>
    <row r="192" ht="15.75" customHeight="1">
      <c r="A192" s="34">
        <v>45191.62533333333</v>
      </c>
      <c r="B192" s="20">
        <v>390.0</v>
      </c>
      <c r="C192" s="20">
        <v>6.47</v>
      </c>
      <c r="D192" s="20">
        <v>6.47</v>
      </c>
      <c r="E192" s="35">
        <f t="shared" si="1"/>
        <v>0.003100775194</v>
      </c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</row>
    <row r="193" ht="15.75" customHeight="1">
      <c r="A193" s="34">
        <v>45194.62533333333</v>
      </c>
      <c r="B193" s="20">
        <v>600.0</v>
      </c>
      <c r="C193" s="20">
        <v>6.47</v>
      </c>
      <c r="D193" s="20">
        <v>6.47</v>
      </c>
      <c r="E193" s="35">
        <f t="shared" si="1"/>
        <v>0</v>
      </c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</row>
    <row r="194" ht="15.75" customHeight="1">
      <c r="A194" s="34">
        <v>45195.62533333333</v>
      </c>
      <c r="B194" s="20">
        <v>1000.0</v>
      </c>
      <c r="C194" s="20">
        <v>6.46</v>
      </c>
      <c r="D194" s="20">
        <v>6.46</v>
      </c>
      <c r="E194" s="35">
        <f t="shared" si="1"/>
        <v>-0.001545595054</v>
      </c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</row>
    <row r="195" ht="15.75" customHeight="1">
      <c r="A195" s="34">
        <v>45197.62533333333</v>
      </c>
      <c r="B195" s="20">
        <v>1300.0</v>
      </c>
      <c r="C195" s="20">
        <v>6.46</v>
      </c>
      <c r="D195" s="20">
        <v>6.46</v>
      </c>
      <c r="E195" s="35">
        <f t="shared" si="1"/>
        <v>0</v>
      </c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</row>
    <row r="196" ht="15.75" customHeight="1">
      <c r="A196" s="34">
        <v>45198.62533333333</v>
      </c>
      <c r="B196" s="20">
        <v>1300.0</v>
      </c>
      <c r="C196" s="20">
        <v>6.45</v>
      </c>
      <c r="D196" s="20">
        <v>6.45</v>
      </c>
      <c r="E196" s="35">
        <f t="shared" si="1"/>
        <v>-0.001547987616</v>
      </c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</row>
    <row r="197" ht="15.75" customHeight="1">
      <c r="A197" s="34">
        <v>45201.62533333333</v>
      </c>
      <c r="B197" s="20">
        <v>3952.0</v>
      </c>
      <c r="C197" s="20">
        <v>6.43</v>
      </c>
      <c r="D197" s="20">
        <v>6.43</v>
      </c>
      <c r="E197" s="35">
        <f t="shared" si="1"/>
        <v>-0.003100775194</v>
      </c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</row>
    <row r="198" ht="15.75" customHeight="1">
      <c r="A198" s="34">
        <v>45202.62533333333</v>
      </c>
      <c r="B198" s="20">
        <v>795.0</v>
      </c>
      <c r="C198" s="20">
        <v>6.44</v>
      </c>
      <c r="D198" s="20">
        <v>6.44</v>
      </c>
      <c r="E198" s="35">
        <f t="shared" si="1"/>
        <v>0.001555209953</v>
      </c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</row>
    <row r="199" ht="15.75" customHeight="1">
      <c r="A199" s="34">
        <v>45203.62533333333</v>
      </c>
      <c r="B199" s="20">
        <v>2400.0</v>
      </c>
      <c r="C199" s="20">
        <v>6.43</v>
      </c>
      <c r="D199" s="20">
        <v>6.43</v>
      </c>
      <c r="E199" s="35">
        <f t="shared" si="1"/>
        <v>-0.001552795031</v>
      </c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</row>
    <row r="200" ht="15.75" customHeight="1">
      <c r="A200" s="34">
        <v>45204.62533333333</v>
      </c>
      <c r="B200" s="20">
        <v>1400.0</v>
      </c>
      <c r="C200" s="20">
        <v>6.43</v>
      </c>
      <c r="D200" s="20">
        <v>6.43</v>
      </c>
      <c r="E200" s="35">
        <f t="shared" si="1"/>
        <v>0</v>
      </c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</row>
    <row r="201" ht="15.75" customHeight="1">
      <c r="A201" s="34">
        <v>45205.62533333333</v>
      </c>
      <c r="B201" s="20">
        <v>2550.0</v>
      </c>
      <c r="C201" s="20">
        <v>6.43</v>
      </c>
      <c r="D201" s="20">
        <v>6.43</v>
      </c>
      <c r="E201" s="35">
        <f t="shared" si="1"/>
        <v>0</v>
      </c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</row>
    <row r="202" ht="15.75" customHeight="1">
      <c r="A202" s="34">
        <v>45208.62533333333</v>
      </c>
      <c r="B202" s="20">
        <v>2100.0</v>
      </c>
      <c r="C202" s="20">
        <v>6.43</v>
      </c>
      <c r="D202" s="20">
        <v>6.43</v>
      </c>
      <c r="E202" s="35">
        <f t="shared" si="1"/>
        <v>0</v>
      </c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</row>
    <row r="203" ht="15.75" customHeight="1">
      <c r="A203" s="34">
        <v>45209.62533333333</v>
      </c>
      <c r="B203" s="20">
        <v>1100.0</v>
      </c>
      <c r="C203" s="20">
        <v>6.45</v>
      </c>
      <c r="D203" s="20">
        <v>6.45</v>
      </c>
      <c r="E203" s="35">
        <f t="shared" si="1"/>
        <v>0.003110419907</v>
      </c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</row>
    <row r="204" ht="15.75" customHeight="1">
      <c r="A204" s="34">
        <v>45210.62533333333</v>
      </c>
      <c r="B204" s="20">
        <v>5060.0</v>
      </c>
      <c r="C204" s="20">
        <v>6.41</v>
      </c>
      <c r="D204" s="20">
        <v>6.41</v>
      </c>
      <c r="E204" s="35">
        <f t="shared" si="1"/>
        <v>-0.006201550388</v>
      </c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</row>
    <row r="205" ht="15.75" customHeight="1">
      <c r="A205" s="34">
        <v>45211.62533333333</v>
      </c>
      <c r="B205" s="20">
        <v>550.0</v>
      </c>
      <c r="C205" s="20">
        <v>6.41</v>
      </c>
      <c r="D205" s="20">
        <v>6.41</v>
      </c>
      <c r="E205" s="35">
        <f t="shared" si="1"/>
        <v>0</v>
      </c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</row>
    <row r="206" ht="15.75" customHeight="1">
      <c r="A206" s="34">
        <v>45212.62533333333</v>
      </c>
      <c r="B206" s="20">
        <v>872.0</v>
      </c>
      <c r="C206" s="20">
        <v>6.41</v>
      </c>
      <c r="D206" s="20">
        <v>6.41</v>
      </c>
      <c r="E206" s="35">
        <f t="shared" si="1"/>
        <v>0</v>
      </c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</row>
    <row r="207" ht="15.75" customHeight="1">
      <c r="A207" s="34">
        <v>45215.62533333333</v>
      </c>
      <c r="B207" s="20">
        <v>1443.0</v>
      </c>
      <c r="C207" s="20">
        <v>6.42</v>
      </c>
      <c r="D207" s="20">
        <v>6.42</v>
      </c>
      <c r="E207" s="35">
        <f t="shared" si="1"/>
        <v>0.001560062402</v>
      </c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</row>
    <row r="208" ht="15.75" customHeight="1">
      <c r="A208" s="34">
        <v>45216.62533333333</v>
      </c>
      <c r="B208" s="20">
        <v>1000.0</v>
      </c>
      <c r="C208" s="20">
        <v>6.42</v>
      </c>
      <c r="D208" s="20">
        <v>6.42</v>
      </c>
      <c r="E208" s="35">
        <f t="shared" si="1"/>
        <v>0</v>
      </c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</row>
    <row r="209" ht="15.75" customHeight="1">
      <c r="A209" s="34">
        <v>45217.62533333333</v>
      </c>
      <c r="B209" s="20">
        <v>550.0</v>
      </c>
      <c r="C209" s="20">
        <v>6.42</v>
      </c>
      <c r="D209" s="20">
        <v>6.42</v>
      </c>
      <c r="E209" s="35">
        <f t="shared" si="1"/>
        <v>0</v>
      </c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</row>
    <row r="210" ht="15.75" customHeight="1">
      <c r="A210" s="34">
        <v>45218.62533333333</v>
      </c>
      <c r="B210" s="20">
        <v>3953.0</v>
      </c>
      <c r="C210" s="20">
        <v>6.4</v>
      </c>
      <c r="D210" s="20">
        <v>6.4</v>
      </c>
      <c r="E210" s="35">
        <f t="shared" si="1"/>
        <v>-0.003115264798</v>
      </c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</row>
    <row r="211" ht="15.75" customHeight="1">
      <c r="A211" s="34">
        <v>45219.62533333333</v>
      </c>
      <c r="B211" s="20">
        <v>4385.0</v>
      </c>
      <c r="C211" s="20">
        <v>6.4</v>
      </c>
      <c r="D211" s="20">
        <v>6.4</v>
      </c>
      <c r="E211" s="35">
        <f t="shared" si="1"/>
        <v>0</v>
      </c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</row>
    <row r="212" ht="15.75" customHeight="1">
      <c r="A212" s="34">
        <v>45222.62533333333</v>
      </c>
      <c r="B212" s="20">
        <v>5477.0</v>
      </c>
      <c r="C212" s="20">
        <v>6.42</v>
      </c>
      <c r="D212" s="20">
        <v>6.42</v>
      </c>
      <c r="E212" s="35">
        <f t="shared" si="1"/>
        <v>0.003125</v>
      </c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</row>
    <row r="213" ht="15.75" customHeight="1">
      <c r="A213" s="34">
        <v>45223.62533333333</v>
      </c>
      <c r="B213" s="20">
        <v>3567.0</v>
      </c>
      <c r="C213" s="20">
        <v>6.4</v>
      </c>
      <c r="D213" s="20">
        <v>6.4</v>
      </c>
      <c r="E213" s="35">
        <f t="shared" si="1"/>
        <v>-0.003115264798</v>
      </c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</row>
    <row r="214" ht="15.75" customHeight="1">
      <c r="A214" s="34">
        <v>45224.62533333333</v>
      </c>
      <c r="B214" s="20">
        <v>2564.0</v>
      </c>
      <c r="C214" s="20">
        <v>6.4</v>
      </c>
      <c r="D214" s="20">
        <v>6.4</v>
      </c>
      <c r="E214" s="35">
        <f t="shared" si="1"/>
        <v>0</v>
      </c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</row>
    <row r="215" ht="15.75" customHeight="1">
      <c r="A215" s="34">
        <v>45225.62533333333</v>
      </c>
      <c r="B215" s="20">
        <v>2600.0</v>
      </c>
      <c r="C215" s="20">
        <v>6.4</v>
      </c>
      <c r="D215" s="20">
        <v>6.4</v>
      </c>
      <c r="E215" s="35">
        <f t="shared" si="1"/>
        <v>0</v>
      </c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</row>
    <row r="216" ht="15.75" customHeight="1">
      <c r="A216" s="34">
        <v>45226.62533333333</v>
      </c>
      <c r="B216" s="20">
        <v>4477.0</v>
      </c>
      <c r="C216" s="20">
        <v>6.4</v>
      </c>
      <c r="D216" s="20">
        <v>6.4</v>
      </c>
      <c r="E216" s="35">
        <f t="shared" si="1"/>
        <v>0</v>
      </c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</row>
    <row r="217" ht="15.75" customHeight="1">
      <c r="A217" s="34">
        <v>45229.62533333333</v>
      </c>
      <c r="B217" s="20">
        <v>4636.0</v>
      </c>
      <c r="C217" s="20">
        <v>6.4</v>
      </c>
      <c r="D217" s="20">
        <v>6.4</v>
      </c>
      <c r="E217" s="35">
        <f t="shared" si="1"/>
        <v>0</v>
      </c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</row>
    <row r="218" ht="15.75" customHeight="1">
      <c r="A218" s="34">
        <v>45230.62533333333</v>
      </c>
      <c r="B218" s="20">
        <v>508.0</v>
      </c>
      <c r="C218" s="20">
        <v>6.4</v>
      </c>
      <c r="D218" s="20">
        <v>6.4</v>
      </c>
      <c r="E218" s="35">
        <f t="shared" si="1"/>
        <v>0</v>
      </c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</row>
    <row r="219" ht="15.75" customHeight="1">
      <c r="A219" s="34">
        <v>45231.62533333333</v>
      </c>
      <c r="B219" s="20">
        <v>7330.0</v>
      </c>
      <c r="C219" s="20">
        <v>6.4</v>
      </c>
      <c r="D219" s="20">
        <v>6.4</v>
      </c>
      <c r="E219" s="35">
        <f t="shared" si="1"/>
        <v>0</v>
      </c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</row>
    <row r="220" ht="15.75" customHeight="1">
      <c r="A220" s="34">
        <v>45232.62533333333</v>
      </c>
      <c r="B220" s="20">
        <v>5115.0</v>
      </c>
      <c r="C220" s="20">
        <v>6.34</v>
      </c>
      <c r="D220" s="20">
        <v>6.34</v>
      </c>
      <c r="E220" s="35">
        <f t="shared" si="1"/>
        <v>-0.009375</v>
      </c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</row>
    <row r="221" ht="15.75" customHeight="1">
      <c r="A221" s="34">
        <v>45233.62533333333</v>
      </c>
      <c r="B221" s="20">
        <v>4038.0</v>
      </c>
      <c r="C221" s="20">
        <v>6.35</v>
      </c>
      <c r="D221" s="20">
        <v>6.35</v>
      </c>
      <c r="E221" s="35">
        <f t="shared" si="1"/>
        <v>0.001577287066</v>
      </c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</row>
    <row r="222" ht="15.75" customHeight="1">
      <c r="A222" s="34">
        <v>45236.62533333333</v>
      </c>
      <c r="B222" s="20">
        <v>4733.0</v>
      </c>
      <c r="C222" s="20">
        <v>6.33</v>
      </c>
      <c r="D222" s="20">
        <v>6.33</v>
      </c>
      <c r="E222" s="35">
        <f t="shared" si="1"/>
        <v>-0.003149606299</v>
      </c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</row>
    <row r="223" ht="15.75" customHeight="1">
      <c r="A223" s="34">
        <v>45237.62533333333</v>
      </c>
      <c r="B223" s="20">
        <v>409.0</v>
      </c>
      <c r="C223" s="20">
        <v>6.33</v>
      </c>
      <c r="D223" s="20">
        <v>6.33</v>
      </c>
      <c r="E223" s="35">
        <f t="shared" si="1"/>
        <v>0</v>
      </c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</row>
    <row r="224" ht="15.75" customHeight="1">
      <c r="A224" s="34">
        <v>45238.62533333333</v>
      </c>
      <c r="B224" s="20">
        <v>4944.0</v>
      </c>
      <c r="C224" s="20">
        <v>6.3</v>
      </c>
      <c r="D224" s="20">
        <v>6.3</v>
      </c>
      <c r="E224" s="35">
        <f t="shared" si="1"/>
        <v>-0.004739336493</v>
      </c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</row>
    <row r="225" ht="15.75" customHeight="1">
      <c r="A225" s="34">
        <v>45239.62533333333</v>
      </c>
      <c r="B225" s="20">
        <v>1707.0</v>
      </c>
      <c r="C225" s="20">
        <v>6.3</v>
      </c>
      <c r="D225" s="20">
        <v>6.3</v>
      </c>
      <c r="E225" s="35">
        <f t="shared" si="1"/>
        <v>0</v>
      </c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</row>
    <row r="226" ht="15.75" customHeight="1">
      <c r="A226" s="34">
        <v>45240.62533333333</v>
      </c>
      <c r="B226" s="20">
        <v>842.0</v>
      </c>
      <c r="C226" s="20">
        <v>6.3</v>
      </c>
      <c r="D226" s="20">
        <v>6.3</v>
      </c>
      <c r="E226" s="35">
        <f t="shared" si="1"/>
        <v>0</v>
      </c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</row>
    <row r="227" ht="15.75" customHeight="1">
      <c r="A227" s="34">
        <v>45243.62533333333</v>
      </c>
      <c r="B227" s="20">
        <v>1750.0</v>
      </c>
      <c r="C227" s="20">
        <v>6.3</v>
      </c>
      <c r="D227" s="20">
        <v>6.3</v>
      </c>
      <c r="E227" s="35">
        <f t="shared" si="1"/>
        <v>0</v>
      </c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</row>
    <row r="228" ht="15.75" customHeight="1">
      <c r="A228" s="34">
        <v>45244.62533333333</v>
      </c>
      <c r="B228" s="20">
        <v>2301.0</v>
      </c>
      <c r="C228" s="20">
        <v>6.29</v>
      </c>
      <c r="D228" s="20">
        <v>6.29</v>
      </c>
      <c r="E228" s="35">
        <f t="shared" si="1"/>
        <v>-0.001587301587</v>
      </c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</row>
    <row r="229" ht="15.75" customHeight="1">
      <c r="A229" s="34">
        <v>45245.62533333333</v>
      </c>
      <c r="B229" s="20">
        <v>400.0</v>
      </c>
      <c r="C229" s="20">
        <v>6.29</v>
      </c>
      <c r="D229" s="20">
        <v>6.29</v>
      </c>
      <c r="E229" s="35">
        <f t="shared" si="1"/>
        <v>0</v>
      </c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</row>
    <row r="230" ht="15.75" customHeight="1">
      <c r="A230" s="34">
        <v>45246.62533333333</v>
      </c>
      <c r="B230" s="20">
        <v>606.0</v>
      </c>
      <c r="C230" s="20">
        <v>6.29</v>
      </c>
      <c r="D230" s="20">
        <v>6.29</v>
      </c>
      <c r="E230" s="35">
        <f t="shared" si="1"/>
        <v>0</v>
      </c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</row>
    <row r="231" ht="15.75" customHeight="1">
      <c r="A231" s="34">
        <v>45247.62533333333</v>
      </c>
      <c r="B231" s="20">
        <v>2900.0</v>
      </c>
      <c r="C231" s="20">
        <v>6.3</v>
      </c>
      <c r="D231" s="20">
        <v>6.3</v>
      </c>
      <c r="E231" s="35">
        <f t="shared" si="1"/>
        <v>0.001589825119</v>
      </c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</row>
    <row r="232" ht="15.75" customHeight="1">
      <c r="A232" s="34">
        <v>45250.62533333333</v>
      </c>
      <c r="B232" s="20">
        <v>2551.0</v>
      </c>
      <c r="C232" s="20">
        <v>6.3</v>
      </c>
      <c r="D232" s="20">
        <v>6.3</v>
      </c>
      <c r="E232" s="35">
        <f t="shared" si="1"/>
        <v>0</v>
      </c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</row>
    <row r="233" ht="15.75" customHeight="1">
      <c r="A233" s="34">
        <v>45251.62533333333</v>
      </c>
      <c r="B233" s="20">
        <v>3284.0</v>
      </c>
      <c r="C233" s="20">
        <v>6.3</v>
      </c>
      <c r="D233" s="20">
        <v>6.3</v>
      </c>
      <c r="E233" s="35">
        <f t="shared" si="1"/>
        <v>0</v>
      </c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</row>
    <row r="234" ht="15.75" customHeight="1">
      <c r="A234" s="34">
        <v>45252.62533333333</v>
      </c>
      <c r="B234" s="20">
        <v>75961.0</v>
      </c>
      <c r="C234" s="20">
        <v>6.28</v>
      </c>
      <c r="D234" s="20">
        <v>6.28</v>
      </c>
      <c r="E234" s="35">
        <f t="shared" si="1"/>
        <v>-0.003174603175</v>
      </c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</sheetData>
  <printOptions/>
  <pageMargins bottom="0.984251969" footer="0.0" header="0.0" left="0.787401575" right="0.787401575" top="0.984251969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71"/>
    <col customWidth="1" min="5" max="5" width="22.86"/>
    <col customWidth="1" min="6" max="6" width="26.0"/>
    <col customWidth="1" min="7" max="7" width="10.71"/>
    <col customWidth="1" min="8" max="8" width="20.0"/>
    <col customWidth="1" min="9" max="13" width="10.71"/>
  </cols>
  <sheetData>
    <row r="1">
      <c r="A1" s="1" t="s">
        <v>0</v>
      </c>
      <c r="B1" s="18">
        <v>252.0</v>
      </c>
      <c r="C1" s="19"/>
      <c r="D1" s="20"/>
      <c r="E1" s="1" t="s">
        <v>1</v>
      </c>
      <c r="F1" s="21">
        <f>AVERAGE(E8:E3338)</f>
        <v>0.0003391526919</v>
      </c>
      <c r="G1" s="20"/>
      <c r="H1" s="1" t="s">
        <v>2</v>
      </c>
      <c r="I1" s="22">
        <f>F1*nbdays</f>
        <v>0.08546647836</v>
      </c>
      <c r="J1" s="20"/>
      <c r="K1" s="20"/>
      <c r="L1" s="20"/>
      <c r="M1" s="20"/>
    </row>
    <row r="2">
      <c r="A2" s="1" t="s">
        <v>3</v>
      </c>
      <c r="B2" s="17">
        <v>0.09898476296</v>
      </c>
      <c r="C2" s="19"/>
      <c r="D2" s="20"/>
      <c r="E2" s="1" t="s">
        <v>4</v>
      </c>
      <c r="F2" s="21">
        <f>_xlfn.STDEV.S(E8:E3338)</f>
        <v>0.01007646091</v>
      </c>
      <c r="G2" s="20"/>
      <c r="H2" s="1" t="s">
        <v>5</v>
      </c>
      <c r="I2" s="22">
        <f>F2*SQRT(nbdays)</f>
        <v>0.159958858</v>
      </c>
      <c r="J2" s="20"/>
      <c r="K2" s="20"/>
      <c r="L2" s="20"/>
      <c r="M2" s="20"/>
    </row>
    <row r="3">
      <c r="A3" s="24"/>
      <c r="B3" s="25"/>
      <c r="C3" s="19"/>
      <c r="D3" s="38"/>
      <c r="E3" s="38"/>
      <c r="F3" s="38"/>
      <c r="G3" s="20"/>
      <c r="H3" s="1" t="s">
        <v>6</v>
      </c>
      <c r="I3" s="52">
        <f>(I1-riskfree)/I2</f>
        <v>-0.08451100967</v>
      </c>
      <c r="J3" s="20"/>
      <c r="K3" s="20"/>
      <c r="L3" s="20"/>
      <c r="M3" s="20"/>
    </row>
    <row r="4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>
      <c r="A6" s="20" t="s">
        <v>22</v>
      </c>
      <c r="B6" s="20" t="s">
        <v>23</v>
      </c>
      <c r="C6" s="20" t="s">
        <v>19</v>
      </c>
      <c r="D6" s="53" t="s">
        <v>24</v>
      </c>
      <c r="E6" s="20" t="s">
        <v>26</v>
      </c>
      <c r="F6" s="20"/>
      <c r="G6" s="20"/>
      <c r="H6" s="20"/>
      <c r="I6" s="20"/>
      <c r="J6" s="20"/>
      <c r="K6" s="20"/>
      <c r="L6" s="20"/>
      <c r="M6" s="20"/>
    </row>
    <row r="7">
      <c r="A7" s="42">
        <v>41578.62533333334</v>
      </c>
      <c r="B7" s="43">
        <v>8.7</v>
      </c>
      <c r="C7" s="43">
        <v>5.411</v>
      </c>
      <c r="D7" s="54">
        <v>3502.0</v>
      </c>
      <c r="E7" s="55"/>
      <c r="G7" s="22"/>
      <c r="H7" s="20"/>
      <c r="I7" s="20"/>
      <c r="J7" s="20"/>
      <c r="K7" s="20"/>
      <c r="L7" s="20"/>
      <c r="M7" s="20"/>
    </row>
    <row r="8">
      <c r="A8" s="42">
        <v>41579.62533333334</v>
      </c>
      <c r="B8" s="43">
        <v>8.95</v>
      </c>
      <c r="C8" s="43">
        <v>5.567</v>
      </c>
      <c r="D8" s="54">
        <v>1471.0</v>
      </c>
      <c r="E8" s="44">
        <f t="shared" ref="E8:E2526" si="1">(C8-C7)/C7</f>
        <v>0.02883016078</v>
      </c>
      <c r="F8" s="22"/>
      <c r="G8" s="22"/>
      <c r="H8" s="22"/>
      <c r="I8" s="22"/>
      <c r="J8" s="22"/>
      <c r="K8" s="22"/>
      <c r="L8" s="22"/>
      <c r="M8" s="22"/>
    </row>
    <row r="9">
      <c r="A9" s="42">
        <v>41584.62533333334</v>
      </c>
      <c r="B9" s="43">
        <v>8.9</v>
      </c>
      <c r="C9" s="43">
        <v>5.536</v>
      </c>
      <c r="D9" s="54">
        <v>1552.0</v>
      </c>
      <c r="E9" s="44">
        <f t="shared" si="1"/>
        <v>-0.005568528831</v>
      </c>
      <c r="F9" s="22"/>
      <c r="G9" s="22"/>
      <c r="H9" s="22"/>
      <c r="I9" s="22"/>
      <c r="J9" s="22"/>
      <c r="K9" s="22"/>
      <c r="L9" s="22"/>
      <c r="M9" s="22"/>
    </row>
    <row r="10">
      <c r="A10" s="42">
        <v>41585.62533333334</v>
      </c>
      <c r="B10" s="43">
        <v>9.16</v>
      </c>
      <c r="C10" s="43">
        <v>5.698</v>
      </c>
      <c r="D10" s="54">
        <v>2936.0</v>
      </c>
      <c r="E10" s="44">
        <f t="shared" si="1"/>
        <v>0.02926300578</v>
      </c>
      <c r="F10" s="22"/>
      <c r="G10" s="22"/>
      <c r="H10" s="22"/>
      <c r="I10" s="22"/>
      <c r="J10" s="22"/>
      <c r="K10" s="22"/>
      <c r="L10" s="22"/>
      <c r="M10" s="22"/>
    </row>
    <row r="11">
      <c r="A11" s="42">
        <v>41586.62533333334</v>
      </c>
      <c r="B11" s="43">
        <v>9.4</v>
      </c>
      <c r="C11" s="43">
        <v>5.847</v>
      </c>
      <c r="D11" s="54">
        <v>3421.0</v>
      </c>
      <c r="E11" s="44">
        <f t="shared" si="1"/>
        <v>0.02614952615</v>
      </c>
      <c r="F11" s="22"/>
      <c r="G11" s="22"/>
      <c r="H11" s="22"/>
      <c r="I11" s="22"/>
      <c r="J11" s="22"/>
      <c r="K11" s="22"/>
      <c r="L11" s="22"/>
      <c r="M11" s="22"/>
    </row>
    <row r="12">
      <c r="A12" s="42">
        <v>41589.62533333334</v>
      </c>
      <c r="B12" s="43">
        <v>9.34</v>
      </c>
      <c r="C12" s="43">
        <v>5.809</v>
      </c>
      <c r="D12" s="54">
        <v>1530.0</v>
      </c>
      <c r="E12" s="44">
        <f t="shared" si="1"/>
        <v>-0.006499059347</v>
      </c>
      <c r="F12" s="22"/>
      <c r="G12" s="22"/>
      <c r="H12" s="22"/>
      <c r="I12" s="22"/>
      <c r="J12" s="22"/>
      <c r="K12" s="22"/>
      <c r="L12" s="22"/>
      <c r="M12" s="22"/>
    </row>
    <row r="13">
      <c r="A13" s="42">
        <v>41590.62533333334</v>
      </c>
      <c r="B13" s="43">
        <v>9.3</v>
      </c>
      <c r="C13" s="43">
        <v>5.785</v>
      </c>
      <c r="D13" s="54">
        <v>4274.0</v>
      </c>
      <c r="E13" s="44">
        <f t="shared" si="1"/>
        <v>-0.004131520055</v>
      </c>
      <c r="F13" s="22"/>
      <c r="G13" s="22"/>
      <c r="H13" s="22"/>
      <c r="I13" s="22"/>
      <c r="J13" s="22"/>
      <c r="K13" s="22"/>
      <c r="L13" s="22"/>
      <c r="M13" s="22"/>
    </row>
    <row r="14">
      <c r="A14" s="42">
        <v>41591.62533333334</v>
      </c>
      <c r="B14" s="43">
        <v>9.3</v>
      </c>
      <c r="C14" s="43">
        <v>5.785</v>
      </c>
      <c r="D14" s="54">
        <v>4485.0</v>
      </c>
      <c r="E14" s="44">
        <f t="shared" si="1"/>
        <v>0</v>
      </c>
      <c r="F14" s="22"/>
      <c r="G14" s="22"/>
      <c r="H14" s="22"/>
      <c r="I14" s="22"/>
      <c r="J14" s="22"/>
      <c r="K14" s="22"/>
      <c r="L14" s="22"/>
      <c r="M14" s="22"/>
    </row>
    <row r="15">
      <c r="A15" s="42">
        <v>41592.62533333334</v>
      </c>
      <c r="B15" s="43">
        <v>9.3</v>
      </c>
      <c r="C15" s="43">
        <v>5.785</v>
      </c>
      <c r="D15" s="54">
        <v>12129.0</v>
      </c>
      <c r="E15" s="44">
        <f t="shared" si="1"/>
        <v>0</v>
      </c>
      <c r="F15" s="22"/>
      <c r="G15" s="22"/>
      <c r="H15" s="22"/>
      <c r="I15" s="22"/>
      <c r="J15" s="22"/>
      <c r="K15" s="22"/>
      <c r="L15" s="22"/>
      <c r="M15" s="22"/>
    </row>
    <row r="16">
      <c r="A16" s="42">
        <v>41593.62533333334</v>
      </c>
      <c r="B16" s="43">
        <v>9.45</v>
      </c>
      <c r="C16" s="43">
        <v>5.878</v>
      </c>
      <c r="D16" s="54">
        <v>2841.0</v>
      </c>
      <c r="E16" s="44">
        <f t="shared" si="1"/>
        <v>0.01607605877</v>
      </c>
      <c r="F16" s="22"/>
      <c r="G16" s="22"/>
      <c r="H16" s="22"/>
      <c r="I16" s="22"/>
      <c r="J16" s="22"/>
      <c r="K16" s="22"/>
      <c r="L16" s="22"/>
      <c r="M16" s="22"/>
    </row>
    <row r="17">
      <c r="A17" s="42">
        <v>41596.62533333334</v>
      </c>
      <c r="B17" s="43">
        <v>9.45</v>
      </c>
      <c r="C17" s="43">
        <v>5.878</v>
      </c>
      <c r="D17" s="54">
        <v>10833.0</v>
      </c>
      <c r="E17" s="44">
        <f t="shared" si="1"/>
        <v>0</v>
      </c>
      <c r="F17" s="22"/>
      <c r="G17" s="22"/>
      <c r="H17" s="22"/>
      <c r="I17" s="22"/>
      <c r="J17" s="22"/>
      <c r="K17" s="22"/>
      <c r="L17" s="22"/>
      <c r="M17" s="22"/>
    </row>
    <row r="18">
      <c r="A18" s="42">
        <v>41597.62533333334</v>
      </c>
      <c r="B18" s="43">
        <v>9.48</v>
      </c>
      <c r="C18" s="43">
        <v>5.897</v>
      </c>
      <c r="D18" s="54">
        <v>9051.0</v>
      </c>
      <c r="E18" s="44">
        <f t="shared" si="1"/>
        <v>0.00323239197</v>
      </c>
      <c r="F18" s="22"/>
      <c r="G18" s="22"/>
      <c r="H18" s="22"/>
      <c r="I18" s="22"/>
      <c r="J18" s="22"/>
      <c r="K18" s="22"/>
      <c r="L18" s="22"/>
      <c r="M18" s="22"/>
    </row>
    <row r="19">
      <c r="A19" s="42">
        <v>41598.62533333334</v>
      </c>
      <c r="B19" s="43">
        <v>9.5</v>
      </c>
      <c r="C19" s="43">
        <v>5.909</v>
      </c>
      <c r="D19" s="54">
        <v>1457.0</v>
      </c>
      <c r="E19" s="44">
        <f t="shared" si="1"/>
        <v>0.002034933017</v>
      </c>
      <c r="F19" s="22"/>
      <c r="G19" s="22"/>
      <c r="H19" s="22"/>
      <c r="I19" s="22"/>
      <c r="J19" s="22"/>
      <c r="K19" s="22"/>
      <c r="L19" s="22"/>
      <c r="M19" s="22"/>
    </row>
    <row r="20">
      <c r="A20" s="42">
        <v>41599.62533333334</v>
      </c>
      <c r="B20" s="43">
        <v>9.5</v>
      </c>
      <c r="C20" s="43">
        <v>5.909</v>
      </c>
      <c r="D20" s="54">
        <v>2319.0</v>
      </c>
      <c r="E20" s="44">
        <f t="shared" si="1"/>
        <v>0</v>
      </c>
      <c r="F20" s="22"/>
      <c r="G20" s="22"/>
      <c r="H20" s="22"/>
      <c r="I20" s="22"/>
      <c r="J20" s="22"/>
      <c r="K20" s="22"/>
      <c r="L20" s="22"/>
      <c r="M20" s="22"/>
    </row>
    <row r="21">
      <c r="A21" s="42">
        <v>41600.62533333334</v>
      </c>
      <c r="B21" s="43">
        <v>9.42</v>
      </c>
      <c r="C21" s="43">
        <v>5.859</v>
      </c>
      <c r="D21" s="54">
        <v>7709.0</v>
      </c>
      <c r="E21" s="44">
        <f t="shared" si="1"/>
        <v>-0.008461668641</v>
      </c>
      <c r="F21" s="22"/>
      <c r="G21" s="22"/>
      <c r="H21" s="22"/>
      <c r="I21" s="22"/>
      <c r="J21" s="22"/>
      <c r="K21" s="22"/>
      <c r="L21" s="22"/>
      <c r="M21" s="22"/>
    </row>
    <row r="22">
      <c r="A22" s="42">
        <v>41603.62533333334</v>
      </c>
      <c r="B22" s="43">
        <v>9.4</v>
      </c>
      <c r="C22" s="43">
        <v>5.847</v>
      </c>
      <c r="D22" s="54">
        <v>19504.0</v>
      </c>
      <c r="E22" s="44">
        <f t="shared" si="1"/>
        <v>-0.00204813108</v>
      </c>
      <c r="F22" s="22"/>
      <c r="G22" s="22"/>
      <c r="H22" s="22"/>
      <c r="I22" s="22"/>
      <c r="J22" s="22"/>
      <c r="K22" s="22"/>
      <c r="L22" s="22"/>
      <c r="M22" s="22"/>
    </row>
    <row r="23">
      <c r="A23" s="42">
        <v>41604.62533333334</v>
      </c>
      <c r="B23" s="43">
        <v>9.4</v>
      </c>
      <c r="C23" s="43">
        <v>5.847</v>
      </c>
      <c r="D23" s="54">
        <v>17384.0</v>
      </c>
      <c r="E23" s="44">
        <f t="shared" si="1"/>
        <v>0</v>
      </c>
      <c r="F23" s="22"/>
      <c r="G23" s="22"/>
      <c r="H23" s="22"/>
      <c r="I23" s="22"/>
      <c r="J23" s="22"/>
      <c r="K23" s="22"/>
      <c r="L23" s="22"/>
      <c r="M23" s="22"/>
    </row>
    <row r="24">
      <c r="A24" s="42">
        <v>41605.62533333334</v>
      </c>
      <c r="B24" s="43">
        <v>9.4</v>
      </c>
      <c r="C24" s="43">
        <v>5.847</v>
      </c>
      <c r="D24" s="54">
        <v>9734.0</v>
      </c>
      <c r="E24" s="44">
        <f t="shared" si="1"/>
        <v>0</v>
      </c>
      <c r="F24" s="22"/>
      <c r="G24" s="22"/>
      <c r="H24" s="22"/>
      <c r="I24" s="22"/>
      <c r="J24" s="22"/>
      <c r="K24" s="22"/>
      <c r="L24" s="22"/>
      <c r="M24" s="22"/>
    </row>
    <row r="25">
      <c r="A25" s="42">
        <v>41606.62533333334</v>
      </c>
      <c r="B25" s="43">
        <v>9.4</v>
      </c>
      <c r="C25" s="43">
        <v>5.847</v>
      </c>
      <c r="D25" s="54">
        <v>14945.0</v>
      </c>
      <c r="E25" s="44">
        <f t="shared" si="1"/>
        <v>0</v>
      </c>
      <c r="F25" s="22"/>
      <c r="G25" s="22"/>
      <c r="H25" s="22"/>
      <c r="I25" s="22"/>
      <c r="J25" s="22"/>
      <c r="K25" s="22"/>
      <c r="L25" s="22"/>
      <c r="M25" s="22"/>
    </row>
    <row r="26" ht="15.75" customHeight="1">
      <c r="A26" s="42">
        <v>41607.62533333334</v>
      </c>
      <c r="B26" s="43">
        <v>9.5</v>
      </c>
      <c r="C26" s="43">
        <v>5.909</v>
      </c>
      <c r="D26" s="54">
        <v>10670.0</v>
      </c>
      <c r="E26" s="44">
        <f t="shared" si="1"/>
        <v>0.01060372841</v>
      </c>
      <c r="F26" s="22"/>
      <c r="G26" s="22"/>
      <c r="H26" s="22"/>
      <c r="I26" s="22"/>
      <c r="J26" s="22"/>
      <c r="K26" s="22"/>
      <c r="L26" s="22"/>
      <c r="M26" s="22"/>
    </row>
    <row r="27" ht="15.75" customHeight="1">
      <c r="A27" s="42">
        <v>41610.62533333334</v>
      </c>
      <c r="B27" s="43">
        <v>9.77</v>
      </c>
      <c r="C27" s="43">
        <v>6.077</v>
      </c>
      <c r="D27" s="54">
        <v>5179.0</v>
      </c>
      <c r="E27" s="44">
        <f t="shared" si="1"/>
        <v>0.02843120663</v>
      </c>
      <c r="F27" s="22"/>
      <c r="G27" s="22"/>
      <c r="H27" s="22"/>
      <c r="I27" s="22"/>
      <c r="J27" s="22"/>
      <c r="K27" s="22"/>
      <c r="L27" s="22"/>
      <c r="M27" s="22"/>
    </row>
    <row r="28" ht="15.75" customHeight="1">
      <c r="A28" s="42">
        <v>41611.62533333334</v>
      </c>
      <c r="B28" s="43">
        <v>9.8</v>
      </c>
      <c r="C28" s="43">
        <v>6.096</v>
      </c>
      <c r="D28" s="54">
        <v>4996.0</v>
      </c>
      <c r="E28" s="44">
        <f t="shared" si="1"/>
        <v>0.003126542702</v>
      </c>
      <c r="F28" s="22"/>
      <c r="G28" s="22"/>
      <c r="H28" s="22"/>
      <c r="I28" s="22"/>
      <c r="J28" s="22"/>
      <c r="K28" s="22"/>
      <c r="L28" s="22"/>
      <c r="M28" s="22"/>
    </row>
    <row r="29" ht="15.75" customHeight="1">
      <c r="A29" s="42">
        <v>41612.62533333334</v>
      </c>
      <c r="B29" s="43">
        <v>9.85</v>
      </c>
      <c r="C29" s="43">
        <v>6.127</v>
      </c>
      <c r="D29" s="54">
        <v>10147.0</v>
      </c>
      <c r="E29" s="44">
        <f t="shared" si="1"/>
        <v>0.005085301837</v>
      </c>
      <c r="F29" s="22"/>
      <c r="G29" s="22"/>
      <c r="H29" s="22"/>
      <c r="I29" s="22"/>
      <c r="J29" s="22"/>
      <c r="K29" s="22"/>
      <c r="L29" s="22"/>
      <c r="M29" s="22"/>
    </row>
    <row r="30" ht="15.75" customHeight="1">
      <c r="A30" s="42">
        <v>41613.62533333334</v>
      </c>
      <c r="B30" s="43">
        <v>9.84</v>
      </c>
      <c r="C30" s="43">
        <v>6.12</v>
      </c>
      <c r="D30" s="54">
        <v>9675.0</v>
      </c>
      <c r="E30" s="44">
        <f t="shared" si="1"/>
        <v>-0.001142484087</v>
      </c>
      <c r="F30" s="22"/>
      <c r="G30" s="22"/>
      <c r="H30" s="22"/>
      <c r="I30" s="22"/>
      <c r="J30" s="22"/>
      <c r="K30" s="22"/>
      <c r="L30" s="22"/>
      <c r="M30" s="22"/>
    </row>
    <row r="31" ht="15.75" customHeight="1">
      <c r="A31" s="42">
        <v>41614.62533333334</v>
      </c>
      <c r="B31" s="43">
        <v>9.95</v>
      </c>
      <c r="C31" s="43">
        <v>6.189</v>
      </c>
      <c r="D31" s="54">
        <v>12076.0</v>
      </c>
      <c r="E31" s="44">
        <f t="shared" si="1"/>
        <v>0.0112745098</v>
      </c>
      <c r="F31" s="22"/>
      <c r="G31" s="22"/>
      <c r="H31" s="22"/>
      <c r="I31" s="22"/>
      <c r="J31" s="22"/>
      <c r="K31" s="22"/>
      <c r="L31" s="22"/>
      <c r="M31" s="22"/>
    </row>
    <row r="32" ht="15.75" customHeight="1">
      <c r="A32" s="42">
        <v>41617.62533333334</v>
      </c>
      <c r="B32" s="43">
        <v>9.96</v>
      </c>
      <c r="C32" s="43">
        <v>6.195</v>
      </c>
      <c r="D32" s="54">
        <v>12757.0</v>
      </c>
      <c r="E32" s="44">
        <f t="shared" si="1"/>
        <v>0.0009694619486</v>
      </c>
      <c r="F32" s="22"/>
      <c r="G32" s="22"/>
      <c r="H32" s="22"/>
      <c r="I32" s="22"/>
      <c r="J32" s="22"/>
      <c r="K32" s="22"/>
      <c r="L32" s="22"/>
      <c r="M32" s="22"/>
    </row>
    <row r="33" ht="15.75" customHeight="1">
      <c r="A33" s="42">
        <v>41618.62533333334</v>
      </c>
      <c r="B33" s="43">
        <v>9.96</v>
      </c>
      <c r="C33" s="43">
        <v>6.195</v>
      </c>
      <c r="D33" s="54">
        <v>4598.0</v>
      </c>
      <c r="E33" s="44">
        <f t="shared" si="1"/>
        <v>0</v>
      </c>
      <c r="F33" s="22"/>
      <c r="G33" s="22"/>
      <c r="H33" s="22"/>
      <c r="I33" s="22"/>
      <c r="J33" s="22"/>
      <c r="K33" s="22"/>
      <c r="L33" s="22"/>
      <c r="M33" s="22"/>
    </row>
    <row r="34" ht="15.75" customHeight="1">
      <c r="A34" s="42">
        <v>41619.62533333334</v>
      </c>
      <c r="B34" s="43">
        <v>9.97</v>
      </c>
      <c r="C34" s="43">
        <v>6.201</v>
      </c>
      <c r="D34" s="54">
        <v>4352.0</v>
      </c>
      <c r="E34" s="44">
        <f t="shared" si="1"/>
        <v>0.0009685230024</v>
      </c>
      <c r="F34" s="22"/>
      <c r="G34" s="22"/>
      <c r="H34" s="22"/>
      <c r="I34" s="22"/>
      <c r="J34" s="22"/>
      <c r="K34" s="22"/>
      <c r="L34" s="22"/>
      <c r="M34" s="22"/>
    </row>
    <row r="35" ht="15.75" customHeight="1">
      <c r="A35" s="42">
        <v>41620.62533333334</v>
      </c>
      <c r="B35" s="43">
        <v>10.2</v>
      </c>
      <c r="C35" s="43">
        <v>6.344</v>
      </c>
      <c r="D35" s="54">
        <v>40580.0</v>
      </c>
      <c r="E35" s="44">
        <f t="shared" si="1"/>
        <v>0.02306079665</v>
      </c>
      <c r="F35" s="22"/>
      <c r="G35" s="22"/>
      <c r="H35" s="22"/>
      <c r="I35" s="22"/>
      <c r="J35" s="22"/>
      <c r="K35" s="22"/>
      <c r="L35" s="22"/>
      <c r="M35" s="22"/>
    </row>
    <row r="36" ht="15.75" customHeight="1">
      <c r="A36" s="42">
        <v>41621.62533333334</v>
      </c>
      <c r="B36" s="43">
        <v>10.29</v>
      </c>
      <c r="C36" s="43">
        <v>6.4</v>
      </c>
      <c r="D36" s="54">
        <v>10240.0</v>
      </c>
      <c r="E36" s="44">
        <f t="shared" si="1"/>
        <v>0.008827238335</v>
      </c>
      <c r="F36" s="22"/>
      <c r="G36" s="22"/>
      <c r="H36" s="22"/>
      <c r="I36" s="22"/>
      <c r="J36" s="22"/>
      <c r="K36" s="22"/>
      <c r="L36" s="22"/>
      <c r="M36" s="22"/>
    </row>
    <row r="37" ht="15.75" customHeight="1">
      <c r="A37" s="42">
        <v>41624.62533333334</v>
      </c>
      <c r="B37" s="43">
        <v>10.28</v>
      </c>
      <c r="C37" s="43">
        <v>6.394</v>
      </c>
      <c r="D37" s="54">
        <v>5776.0</v>
      </c>
      <c r="E37" s="44">
        <f t="shared" si="1"/>
        <v>-0.0009375</v>
      </c>
      <c r="F37" s="22"/>
      <c r="G37" s="22"/>
      <c r="H37" s="22"/>
      <c r="I37" s="22"/>
      <c r="J37" s="22"/>
      <c r="K37" s="22"/>
      <c r="L37" s="22"/>
      <c r="M37" s="22"/>
    </row>
    <row r="38" ht="15.75" customHeight="1">
      <c r="A38" s="42">
        <v>41625.62533333334</v>
      </c>
      <c r="B38" s="43">
        <v>10.25</v>
      </c>
      <c r="C38" s="43">
        <v>6.376</v>
      </c>
      <c r="D38" s="54">
        <v>20194.0</v>
      </c>
      <c r="E38" s="44">
        <f t="shared" si="1"/>
        <v>-0.002815139193</v>
      </c>
      <c r="F38" s="22"/>
      <c r="G38" s="22"/>
      <c r="H38" s="22"/>
      <c r="I38" s="22"/>
      <c r="J38" s="22"/>
      <c r="K38" s="22"/>
      <c r="L38" s="22"/>
      <c r="M38" s="22"/>
    </row>
    <row r="39" ht="15.75" customHeight="1">
      <c r="A39" s="42">
        <v>41626.62533333334</v>
      </c>
      <c r="B39" s="43">
        <v>10.16</v>
      </c>
      <c r="C39" s="43">
        <v>6.32</v>
      </c>
      <c r="D39" s="54">
        <v>10477.0</v>
      </c>
      <c r="E39" s="44">
        <f t="shared" si="1"/>
        <v>-0.00878293601</v>
      </c>
      <c r="F39" s="22"/>
      <c r="G39" s="22"/>
      <c r="H39" s="22"/>
      <c r="I39" s="22"/>
      <c r="J39" s="22"/>
      <c r="K39" s="22"/>
      <c r="L39" s="22"/>
      <c r="M39" s="22"/>
    </row>
    <row r="40" ht="15.75" customHeight="1">
      <c r="A40" s="42">
        <v>41627.62533333334</v>
      </c>
      <c r="B40" s="43">
        <v>10.3</v>
      </c>
      <c r="C40" s="43">
        <v>6.407</v>
      </c>
      <c r="D40" s="54">
        <v>12007.0</v>
      </c>
      <c r="E40" s="44">
        <f t="shared" si="1"/>
        <v>0.01376582278</v>
      </c>
      <c r="F40" s="22"/>
      <c r="G40" s="22"/>
      <c r="H40" s="22"/>
      <c r="I40" s="22"/>
      <c r="J40" s="22"/>
      <c r="K40" s="22"/>
      <c r="L40" s="22"/>
      <c r="M40" s="22"/>
    </row>
    <row r="41" ht="15.75" customHeight="1">
      <c r="A41" s="42">
        <v>41628.62533333334</v>
      </c>
      <c r="B41" s="43">
        <v>10.45</v>
      </c>
      <c r="C41" s="43">
        <v>6.5</v>
      </c>
      <c r="D41" s="54">
        <v>14961.0</v>
      </c>
      <c r="E41" s="44">
        <f t="shared" si="1"/>
        <v>0.01451537381</v>
      </c>
      <c r="F41" s="22"/>
      <c r="G41" s="22"/>
      <c r="H41" s="22"/>
      <c r="I41" s="22"/>
      <c r="J41" s="22"/>
      <c r="K41" s="22"/>
      <c r="L41" s="22"/>
      <c r="M41" s="22"/>
    </row>
    <row r="42" ht="15.75" customHeight="1">
      <c r="A42" s="42">
        <v>41631.62533333334</v>
      </c>
      <c r="B42" s="43">
        <v>10.4</v>
      </c>
      <c r="C42" s="43">
        <v>6.469</v>
      </c>
      <c r="D42" s="54">
        <v>5266.0</v>
      </c>
      <c r="E42" s="44">
        <f t="shared" si="1"/>
        <v>-0.004769230769</v>
      </c>
      <c r="F42" s="22"/>
      <c r="G42" s="22"/>
      <c r="H42" s="22"/>
      <c r="I42" s="22"/>
      <c r="J42" s="22"/>
      <c r="K42" s="22"/>
      <c r="L42" s="22"/>
      <c r="M42" s="22"/>
    </row>
    <row r="43" ht="15.75" customHeight="1">
      <c r="A43" s="42">
        <v>41632.62533333334</v>
      </c>
      <c r="B43" s="43">
        <v>10.16</v>
      </c>
      <c r="C43" s="43">
        <v>6.32</v>
      </c>
      <c r="D43" s="54">
        <v>3389.0</v>
      </c>
      <c r="E43" s="44">
        <f t="shared" si="1"/>
        <v>-0.02303292626</v>
      </c>
      <c r="F43" s="22"/>
      <c r="G43" s="22"/>
      <c r="H43" s="22"/>
      <c r="I43" s="22"/>
      <c r="J43" s="22"/>
      <c r="K43" s="22"/>
      <c r="L43" s="22"/>
      <c r="M43" s="22"/>
    </row>
    <row r="44" ht="15.75" customHeight="1">
      <c r="A44" s="42">
        <v>41633.62533333334</v>
      </c>
      <c r="B44" s="43">
        <v>10.2</v>
      </c>
      <c r="C44" s="43">
        <v>6.344</v>
      </c>
      <c r="D44" s="54">
        <v>10032.0</v>
      </c>
      <c r="E44" s="44">
        <f t="shared" si="1"/>
        <v>0.003797468354</v>
      </c>
      <c r="F44" s="22"/>
      <c r="G44" s="22"/>
      <c r="H44" s="22"/>
      <c r="I44" s="22"/>
      <c r="J44" s="22"/>
      <c r="K44" s="22"/>
      <c r="L44" s="22"/>
      <c r="M44" s="22"/>
    </row>
    <row r="45" ht="15.75" customHeight="1">
      <c r="A45" s="42">
        <v>41634.62533333334</v>
      </c>
      <c r="B45" s="43">
        <v>10.0</v>
      </c>
      <c r="C45" s="43">
        <v>6.22</v>
      </c>
      <c r="D45" s="54">
        <v>5270.0</v>
      </c>
      <c r="E45" s="44">
        <f t="shared" si="1"/>
        <v>-0.01954602774</v>
      </c>
      <c r="F45" s="22"/>
      <c r="G45" s="22"/>
      <c r="H45" s="22"/>
      <c r="I45" s="22"/>
      <c r="J45" s="22"/>
      <c r="K45" s="22"/>
      <c r="L45" s="22"/>
      <c r="M45" s="22"/>
    </row>
    <row r="46" ht="15.75" customHeight="1">
      <c r="A46" s="42">
        <v>41635.62533333334</v>
      </c>
      <c r="B46" s="43">
        <v>9.98</v>
      </c>
      <c r="C46" s="43">
        <v>6.208</v>
      </c>
      <c r="D46" s="54">
        <v>8049.0</v>
      </c>
      <c r="E46" s="44">
        <f t="shared" si="1"/>
        <v>-0.00192926045</v>
      </c>
      <c r="F46" s="22"/>
      <c r="G46" s="22"/>
      <c r="H46" s="22"/>
      <c r="I46" s="22"/>
      <c r="J46" s="22"/>
      <c r="K46" s="22"/>
      <c r="L46" s="22"/>
      <c r="M46" s="22"/>
    </row>
    <row r="47" ht="15.75" customHeight="1">
      <c r="A47" s="42">
        <v>41638.62533333334</v>
      </c>
      <c r="B47" s="43">
        <v>10.15</v>
      </c>
      <c r="C47" s="43">
        <v>6.313</v>
      </c>
      <c r="D47" s="54">
        <v>12964.0</v>
      </c>
      <c r="E47" s="44">
        <f t="shared" si="1"/>
        <v>0.01691365979</v>
      </c>
      <c r="F47" s="22"/>
      <c r="G47" s="22"/>
      <c r="H47" s="22"/>
      <c r="I47" s="22"/>
      <c r="J47" s="22"/>
      <c r="K47" s="22"/>
      <c r="L47" s="22"/>
      <c r="M47" s="22"/>
    </row>
    <row r="48" ht="15.75" customHeight="1">
      <c r="A48" s="42">
        <v>41639.62533333334</v>
      </c>
      <c r="B48" s="43">
        <v>9.99</v>
      </c>
      <c r="C48" s="43">
        <v>6.214</v>
      </c>
      <c r="D48" s="54">
        <v>13158.0</v>
      </c>
      <c r="E48" s="44">
        <f t="shared" si="1"/>
        <v>-0.01568192618</v>
      </c>
      <c r="F48" s="22"/>
      <c r="G48" s="22"/>
      <c r="H48" s="22"/>
      <c r="I48" s="22"/>
      <c r="J48" s="22"/>
      <c r="K48" s="22"/>
      <c r="L48" s="22"/>
      <c r="M48" s="22"/>
    </row>
    <row r="49" ht="15.75" customHeight="1">
      <c r="A49" s="42">
        <v>41641.62533333334</v>
      </c>
      <c r="B49" s="43">
        <v>9.9</v>
      </c>
      <c r="C49" s="43">
        <v>6.158</v>
      </c>
      <c r="D49" s="54">
        <v>1845.0</v>
      </c>
      <c r="E49" s="44">
        <f t="shared" si="1"/>
        <v>-0.009011908593</v>
      </c>
      <c r="F49" s="22"/>
      <c r="G49" s="22"/>
      <c r="H49" s="22"/>
      <c r="I49" s="22"/>
      <c r="J49" s="22"/>
      <c r="K49" s="22"/>
      <c r="L49" s="22"/>
      <c r="M49" s="22"/>
    </row>
    <row r="50" ht="15.75" customHeight="1">
      <c r="A50" s="42">
        <v>41642.62533333334</v>
      </c>
      <c r="B50" s="43">
        <v>9.84</v>
      </c>
      <c r="C50" s="43">
        <v>6.12</v>
      </c>
      <c r="D50" s="54">
        <v>2985.0</v>
      </c>
      <c r="E50" s="44">
        <f t="shared" si="1"/>
        <v>-0.006170834687</v>
      </c>
      <c r="F50" s="22"/>
      <c r="G50" s="22"/>
      <c r="H50" s="22"/>
      <c r="I50" s="22"/>
      <c r="J50" s="22"/>
      <c r="K50" s="22"/>
      <c r="L50" s="22"/>
      <c r="M50" s="22"/>
    </row>
    <row r="51" ht="15.75" customHeight="1">
      <c r="A51" s="42">
        <v>41645.62533333334</v>
      </c>
      <c r="B51" s="43">
        <v>9.77</v>
      </c>
      <c r="C51" s="43">
        <v>6.077</v>
      </c>
      <c r="D51" s="54">
        <v>3135.0</v>
      </c>
      <c r="E51" s="44">
        <f t="shared" si="1"/>
        <v>-0.007026143791</v>
      </c>
      <c r="F51" s="22"/>
      <c r="G51" s="22"/>
      <c r="H51" s="22"/>
      <c r="I51" s="22"/>
      <c r="J51" s="22"/>
      <c r="K51" s="22"/>
      <c r="L51" s="22"/>
      <c r="M51" s="22"/>
    </row>
    <row r="52" ht="15.75" customHeight="1">
      <c r="A52" s="42">
        <v>41646.62533333334</v>
      </c>
      <c r="B52" s="43">
        <v>9.75</v>
      </c>
      <c r="C52" s="43">
        <v>6.065</v>
      </c>
      <c r="D52" s="54">
        <v>2531.0</v>
      </c>
      <c r="E52" s="44">
        <f t="shared" si="1"/>
        <v>-0.001974658549</v>
      </c>
      <c r="F52" s="22"/>
      <c r="G52" s="22"/>
      <c r="H52" s="22"/>
      <c r="I52" s="22"/>
      <c r="J52" s="22"/>
      <c r="K52" s="22"/>
      <c r="L52" s="22"/>
      <c r="M52" s="22"/>
    </row>
    <row r="53" ht="15.75" customHeight="1">
      <c r="A53" s="42">
        <v>41647.62533333334</v>
      </c>
      <c r="B53" s="43">
        <v>9.74</v>
      </c>
      <c r="C53" s="43">
        <v>6.058</v>
      </c>
      <c r="D53" s="54">
        <v>2503.0</v>
      </c>
      <c r="E53" s="44">
        <f t="shared" si="1"/>
        <v>-0.001154163232</v>
      </c>
      <c r="F53" s="22"/>
      <c r="G53" s="22"/>
      <c r="H53" s="22"/>
      <c r="I53" s="22"/>
      <c r="J53" s="22"/>
      <c r="K53" s="22"/>
      <c r="L53" s="22"/>
      <c r="M53" s="22"/>
    </row>
    <row r="54" ht="15.75" customHeight="1">
      <c r="A54" s="42">
        <v>41648.62533333334</v>
      </c>
      <c r="B54" s="43">
        <v>9.71</v>
      </c>
      <c r="C54" s="43">
        <v>6.04</v>
      </c>
      <c r="D54" s="54">
        <v>2691.0</v>
      </c>
      <c r="E54" s="44">
        <f t="shared" si="1"/>
        <v>-0.002971277649</v>
      </c>
      <c r="F54" s="22"/>
      <c r="G54" s="22"/>
      <c r="H54" s="22"/>
      <c r="I54" s="22"/>
      <c r="J54" s="22"/>
      <c r="K54" s="22"/>
      <c r="L54" s="22"/>
      <c r="M54" s="22"/>
    </row>
    <row r="55" ht="15.75" customHeight="1">
      <c r="A55" s="42">
        <v>41649.62533333334</v>
      </c>
      <c r="B55" s="43">
        <v>9.6</v>
      </c>
      <c r="C55" s="43">
        <v>5.971</v>
      </c>
      <c r="D55" s="54">
        <v>4235.0</v>
      </c>
      <c r="E55" s="44">
        <f t="shared" si="1"/>
        <v>-0.01142384106</v>
      </c>
      <c r="F55" s="22"/>
      <c r="G55" s="22"/>
      <c r="H55" s="22"/>
      <c r="I55" s="22"/>
      <c r="J55" s="22"/>
      <c r="K55" s="22"/>
      <c r="L55" s="22"/>
      <c r="M55" s="22"/>
    </row>
    <row r="56" ht="15.75" customHeight="1">
      <c r="A56" s="42">
        <v>41654.62533333334</v>
      </c>
      <c r="B56" s="43">
        <v>9.65</v>
      </c>
      <c r="C56" s="43">
        <v>6.002</v>
      </c>
      <c r="D56" s="54">
        <v>3049.0</v>
      </c>
      <c r="E56" s="44">
        <f t="shared" si="1"/>
        <v>0.005191760174</v>
      </c>
      <c r="F56" s="22"/>
      <c r="G56" s="22"/>
      <c r="H56" s="22"/>
      <c r="I56" s="22"/>
      <c r="J56" s="22"/>
      <c r="K56" s="22"/>
      <c r="L56" s="22"/>
      <c r="M56" s="22"/>
    </row>
    <row r="57" ht="15.75" customHeight="1">
      <c r="A57" s="42">
        <v>41655.62533333334</v>
      </c>
      <c r="B57" s="43">
        <v>9.62</v>
      </c>
      <c r="C57" s="43">
        <v>5.984</v>
      </c>
      <c r="D57" s="54">
        <v>2512.0</v>
      </c>
      <c r="E57" s="44">
        <f t="shared" si="1"/>
        <v>-0.002999000333</v>
      </c>
      <c r="F57" s="22"/>
      <c r="G57" s="22"/>
      <c r="H57" s="22"/>
      <c r="I57" s="22"/>
      <c r="J57" s="22"/>
      <c r="K57" s="22"/>
      <c r="L57" s="22"/>
      <c r="M57" s="22"/>
    </row>
    <row r="58" ht="15.75" customHeight="1">
      <c r="A58" s="42">
        <v>41656.62533333334</v>
      </c>
      <c r="B58" s="43">
        <v>9.54</v>
      </c>
      <c r="C58" s="43">
        <v>5.934</v>
      </c>
      <c r="D58" s="54">
        <v>2180.0</v>
      </c>
      <c r="E58" s="44">
        <f t="shared" si="1"/>
        <v>-0.008355614973</v>
      </c>
      <c r="F58" s="22"/>
      <c r="G58" s="22"/>
      <c r="H58" s="22"/>
      <c r="I58" s="22"/>
      <c r="J58" s="22"/>
      <c r="K58" s="22"/>
      <c r="L58" s="22"/>
      <c r="M58" s="22"/>
    </row>
    <row r="59" ht="15.75" customHeight="1">
      <c r="A59" s="42">
        <v>41659.62533333334</v>
      </c>
      <c r="B59" s="43">
        <v>9.58</v>
      </c>
      <c r="C59" s="43">
        <v>5.959</v>
      </c>
      <c r="D59" s="54">
        <v>2920.0</v>
      </c>
      <c r="E59" s="44">
        <f t="shared" si="1"/>
        <v>0.004213009774</v>
      </c>
      <c r="F59" s="22"/>
      <c r="G59" s="22"/>
      <c r="H59" s="22"/>
      <c r="I59" s="22"/>
      <c r="J59" s="22"/>
      <c r="K59" s="22"/>
      <c r="L59" s="22"/>
      <c r="M59" s="22"/>
    </row>
    <row r="60" ht="15.75" customHeight="1">
      <c r="A60" s="42">
        <v>41660.62533333334</v>
      </c>
      <c r="B60" s="43">
        <v>9.54</v>
      </c>
      <c r="C60" s="43">
        <v>5.934</v>
      </c>
      <c r="D60" s="54">
        <v>2008.0</v>
      </c>
      <c r="E60" s="44">
        <f t="shared" si="1"/>
        <v>-0.004195334788</v>
      </c>
      <c r="F60" s="22"/>
      <c r="G60" s="22"/>
      <c r="H60" s="22"/>
      <c r="I60" s="22"/>
      <c r="J60" s="22"/>
      <c r="K60" s="22"/>
      <c r="L60" s="22"/>
      <c r="M60" s="22"/>
    </row>
    <row r="61" ht="15.75" customHeight="1">
      <c r="A61" s="42">
        <v>41661.62533333334</v>
      </c>
      <c r="B61" s="43">
        <v>9.52</v>
      </c>
      <c r="C61" s="43">
        <v>5.921</v>
      </c>
      <c r="D61" s="54">
        <v>2951.0</v>
      </c>
      <c r="E61" s="44">
        <f t="shared" si="1"/>
        <v>-0.002190765083</v>
      </c>
      <c r="F61" s="22"/>
      <c r="G61" s="22"/>
      <c r="H61" s="22"/>
      <c r="I61" s="22"/>
      <c r="J61" s="22"/>
      <c r="K61" s="22"/>
      <c r="L61" s="22"/>
      <c r="M61" s="22"/>
    </row>
    <row r="62" ht="15.75" customHeight="1">
      <c r="A62" s="42">
        <v>41662.62533333334</v>
      </c>
      <c r="B62" s="43">
        <v>9.5</v>
      </c>
      <c r="C62" s="43">
        <v>5.909</v>
      </c>
      <c r="D62" s="54">
        <v>2011.0</v>
      </c>
      <c r="E62" s="44">
        <f t="shared" si="1"/>
        <v>-0.002026684682</v>
      </c>
      <c r="F62" s="22"/>
      <c r="G62" s="22"/>
      <c r="H62" s="22"/>
      <c r="I62" s="22"/>
      <c r="J62" s="22"/>
      <c r="K62" s="22"/>
      <c r="L62" s="22"/>
      <c r="M62" s="22"/>
    </row>
    <row r="63" ht="15.75" customHeight="1">
      <c r="A63" s="42">
        <v>41663.62533333334</v>
      </c>
      <c r="B63" s="43">
        <v>9.51</v>
      </c>
      <c r="C63" s="43">
        <v>5.915</v>
      </c>
      <c r="D63" s="54">
        <v>2850.0</v>
      </c>
      <c r="E63" s="44">
        <f t="shared" si="1"/>
        <v>0.001015400237</v>
      </c>
      <c r="F63" s="22"/>
      <c r="G63" s="22"/>
      <c r="H63" s="22"/>
      <c r="I63" s="22"/>
      <c r="J63" s="22"/>
      <c r="K63" s="22"/>
      <c r="L63" s="22"/>
      <c r="M63" s="22"/>
    </row>
    <row r="64" ht="15.75" customHeight="1">
      <c r="A64" s="42">
        <v>41666.62533333334</v>
      </c>
      <c r="B64" s="43">
        <v>9.6</v>
      </c>
      <c r="C64" s="43">
        <v>5.971</v>
      </c>
      <c r="D64" s="54">
        <v>1905.0</v>
      </c>
      <c r="E64" s="44">
        <f t="shared" si="1"/>
        <v>0.009467455621</v>
      </c>
      <c r="F64" s="22"/>
      <c r="G64" s="22"/>
      <c r="H64" s="22"/>
      <c r="I64" s="22"/>
      <c r="J64" s="22"/>
      <c r="K64" s="22"/>
      <c r="L64" s="22"/>
      <c r="M64" s="22"/>
    </row>
    <row r="65" ht="15.75" customHeight="1">
      <c r="A65" s="42">
        <v>41667.62533333334</v>
      </c>
      <c r="B65" s="43">
        <v>9.55</v>
      </c>
      <c r="C65" s="43">
        <v>5.94</v>
      </c>
      <c r="D65" s="54">
        <v>8432.0</v>
      </c>
      <c r="E65" s="44">
        <f t="shared" si="1"/>
        <v>-0.005191760174</v>
      </c>
      <c r="F65" s="22"/>
      <c r="G65" s="22"/>
      <c r="H65" s="22"/>
      <c r="I65" s="22"/>
      <c r="J65" s="22"/>
      <c r="K65" s="22"/>
      <c r="L65" s="22"/>
      <c r="M65" s="22"/>
    </row>
    <row r="66" ht="15.75" customHeight="1">
      <c r="A66" s="42">
        <v>41668.62533333334</v>
      </c>
      <c r="B66" s="43">
        <v>9.49</v>
      </c>
      <c r="C66" s="43">
        <v>5.903</v>
      </c>
      <c r="D66" s="54">
        <v>2646.0</v>
      </c>
      <c r="E66" s="44">
        <f t="shared" si="1"/>
        <v>-0.006228956229</v>
      </c>
      <c r="F66" s="22"/>
      <c r="G66" s="22"/>
      <c r="H66" s="22"/>
      <c r="I66" s="22"/>
      <c r="J66" s="22"/>
      <c r="K66" s="22"/>
      <c r="L66" s="22"/>
      <c r="M66" s="22"/>
    </row>
    <row r="67" ht="15.75" customHeight="1">
      <c r="A67" s="42">
        <v>41669.62533333334</v>
      </c>
      <c r="B67" s="43">
        <v>9.48</v>
      </c>
      <c r="C67" s="43">
        <v>5.897</v>
      </c>
      <c r="D67" s="54">
        <v>2498.0</v>
      </c>
      <c r="E67" s="44">
        <f t="shared" si="1"/>
        <v>-0.001016432323</v>
      </c>
      <c r="F67" s="22"/>
      <c r="G67" s="22"/>
      <c r="H67" s="22"/>
      <c r="I67" s="22"/>
      <c r="J67" s="22"/>
      <c r="K67" s="22"/>
      <c r="L67" s="22"/>
      <c r="M67" s="22"/>
    </row>
    <row r="68" ht="15.75" customHeight="1">
      <c r="A68" s="42">
        <v>41670.62533333334</v>
      </c>
      <c r="B68" s="43">
        <v>9.48</v>
      </c>
      <c r="C68" s="43">
        <v>5.897</v>
      </c>
      <c r="D68" s="54">
        <v>3056.0</v>
      </c>
      <c r="E68" s="44">
        <f t="shared" si="1"/>
        <v>0</v>
      </c>
      <c r="F68" s="22"/>
      <c r="G68" s="22"/>
      <c r="H68" s="22"/>
      <c r="I68" s="22"/>
      <c r="J68" s="22"/>
      <c r="K68" s="22"/>
      <c r="L68" s="22"/>
      <c r="M68" s="22"/>
    </row>
    <row r="69" ht="15.75" customHeight="1">
      <c r="A69" s="42">
        <v>41673.62533333334</v>
      </c>
      <c r="B69" s="43">
        <v>9.4</v>
      </c>
      <c r="C69" s="43">
        <v>5.847</v>
      </c>
      <c r="D69" s="54">
        <v>18198.0</v>
      </c>
      <c r="E69" s="44">
        <f t="shared" si="1"/>
        <v>-0.00847888757</v>
      </c>
      <c r="F69" s="22"/>
      <c r="G69" s="22"/>
      <c r="H69" s="22"/>
      <c r="I69" s="22"/>
      <c r="J69" s="22"/>
      <c r="K69" s="22"/>
      <c r="L69" s="22"/>
      <c r="M69" s="22"/>
    </row>
    <row r="70" ht="15.75" customHeight="1">
      <c r="A70" s="42">
        <v>41674.62533333334</v>
      </c>
      <c r="B70" s="43">
        <v>9.2</v>
      </c>
      <c r="C70" s="43">
        <v>5.722</v>
      </c>
      <c r="D70" s="54">
        <v>25175.0</v>
      </c>
      <c r="E70" s="44">
        <f t="shared" si="1"/>
        <v>-0.02137848469</v>
      </c>
      <c r="F70" s="22"/>
      <c r="G70" s="22"/>
      <c r="H70" s="22"/>
      <c r="I70" s="22"/>
      <c r="J70" s="22"/>
      <c r="K70" s="22"/>
      <c r="L70" s="22"/>
      <c r="M70" s="22"/>
    </row>
    <row r="71" ht="15.75" customHeight="1">
      <c r="A71" s="42">
        <v>41675.62533333334</v>
      </c>
      <c r="B71" s="43">
        <v>9.16</v>
      </c>
      <c r="C71" s="43">
        <v>5.698</v>
      </c>
      <c r="D71" s="54">
        <v>16792.0</v>
      </c>
      <c r="E71" s="44">
        <f t="shared" si="1"/>
        <v>-0.004194337644</v>
      </c>
      <c r="F71" s="22"/>
      <c r="G71" s="22"/>
      <c r="H71" s="22"/>
      <c r="I71" s="22"/>
      <c r="J71" s="22"/>
      <c r="K71" s="22"/>
      <c r="L71" s="22"/>
      <c r="M71" s="22"/>
    </row>
    <row r="72" ht="15.75" customHeight="1">
      <c r="A72" s="42">
        <v>41676.62533333334</v>
      </c>
      <c r="B72" s="43">
        <v>9.25</v>
      </c>
      <c r="C72" s="43">
        <v>5.754</v>
      </c>
      <c r="D72" s="54">
        <v>3523.0</v>
      </c>
      <c r="E72" s="44">
        <f t="shared" si="1"/>
        <v>0.009828009828</v>
      </c>
      <c r="F72" s="22"/>
      <c r="G72" s="22"/>
      <c r="H72" s="22"/>
      <c r="I72" s="22"/>
      <c r="J72" s="22"/>
      <c r="K72" s="22"/>
      <c r="L72" s="22"/>
      <c r="M72" s="22"/>
    </row>
    <row r="73" ht="15.75" customHeight="1">
      <c r="A73" s="42">
        <v>41677.62533333334</v>
      </c>
      <c r="B73" s="43">
        <v>9.49</v>
      </c>
      <c r="C73" s="43">
        <v>5.903</v>
      </c>
      <c r="D73" s="54">
        <v>2735.0</v>
      </c>
      <c r="E73" s="44">
        <f t="shared" si="1"/>
        <v>0.02589502954</v>
      </c>
      <c r="F73" s="22"/>
      <c r="G73" s="22"/>
      <c r="H73" s="22"/>
      <c r="I73" s="22"/>
      <c r="J73" s="22"/>
      <c r="K73" s="22"/>
      <c r="L73" s="22"/>
      <c r="M73" s="22"/>
    </row>
    <row r="74" ht="15.75" customHeight="1">
      <c r="A74" s="42">
        <v>41680.62533333334</v>
      </c>
      <c r="B74" s="43">
        <v>9.34</v>
      </c>
      <c r="C74" s="43">
        <v>5.809</v>
      </c>
      <c r="D74" s="54">
        <v>323591.0</v>
      </c>
      <c r="E74" s="44">
        <f t="shared" si="1"/>
        <v>-0.01592410639</v>
      </c>
      <c r="F74" s="22"/>
      <c r="G74" s="22"/>
      <c r="H74" s="22"/>
      <c r="I74" s="22"/>
      <c r="J74" s="22"/>
      <c r="K74" s="22"/>
      <c r="L74" s="22"/>
      <c r="M74" s="22"/>
    </row>
    <row r="75" ht="15.75" customHeight="1">
      <c r="A75" s="42">
        <v>41681.62533333334</v>
      </c>
      <c r="B75" s="43">
        <v>9.4</v>
      </c>
      <c r="C75" s="43">
        <v>5.847</v>
      </c>
      <c r="D75" s="54">
        <v>22320.0</v>
      </c>
      <c r="E75" s="44">
        <f t="shared" si="1"/>
        <v>0.006541573421</v>
      </c>
      <c r="F75" s="22"/>
      <c r="G75" s="22"/>
      <c r="H75" s="22"/>
      <c r="I75" s="22"/>
      <c r="J75" s="22"/>
      <c r="K75" s="22"/>
      <c r="L75" s="22"/>
      <c r="M75" s="22"/>
    </row>
    <row r="76" ht="15.75" customHeight="1">
      <c r="A76" s="42">
        <v>41682.62533333334</v>
      </c>
      <c r="B76" s="43">
        <v>9.4</v>
      </c>
      <c r="C76" s="43">
        <v>5.847</v>
      </c>
      <c r="D76" s="54">
        <v>16737.0</v>
      </c>
      <c r="E76" s="44">
        <f t="shared" si="1"/>
        <v>0</v>
      </c>
      <c r="F76" s="22"/>
      <c r="G76" s="22"/>
      <c r="H76" s="22"/>
      <c r="I76" s="22"/>
      <c r="J76" s="22"/>
      <c r="K76" s="22"/>
      <c r="L76" s="22"/>
      <c r="M76" s="22"/>
    </row>
    <row r="77" ht="15.75" customHeight="1">
      <c r="A77" s="42">
        <v>41683.62533333334</v>
      </c>
      <c r="B77" s="43">
        <v>9.35</v>
      </c>
      <c r="C77" s="43">
        <v>5.816</v>
      </c>
      <c r="D77" s="54">
        <v>3286.0</v>
      </c>
      <c r="E77" s="44">
        <f t="shared" si="1"/>
        <v>-0.005301864204</v>
      </c>
      <c r="F77" s="22"/>
      <c r="G77" s="22"/>
      <c r="H77" s="22"/>
      <c r="I77" s="22"/>
      <c r="J77" s="22"/>
      <c r="K77" s="22"/>
      <c r="L77" s="22"/>
      <c r="M77" s="22"/>
    </row>
    <row r="78" ht="15.75" customHeight="1">
      <c r="A78" s="42">
        <v>41684.62533333334</v>
      </c>
      <c r="B78" s="43">
        <v>9.39</v>
      </c>
      <c r="C78" s="43">
        <v>5.841</v>
      </c>
      <c r="D78" s="54">
        <v>3222.0</v>
      </c>
      <c r="E78" s="44">
        <f t="shared" si="1"/>
        <v>0.004298486933</v>
      </c>
      <c r="F78" s="22"/>
      <c r="G78" s="22"/>
      <c r="H78" s="22"/>
      <c r="I78" s="22"/>
      <c r="J78" s="22"/>
      <c r="K78" s="22"/>
      <c r="L78" s="22"/>
      <c r="M78" s="22"/>
    </row>
    <row r="79" ht="15.75" customHeight="1">
      <c r="A79" s="42">
        <v>41687.62533333334</v>
      </c>
      <c r="B79" s="43">
        <v>9.3</v>
      </c>
      <c r="C79" s="43">
        <v>5.785</v>
      </c>
      <c r="D79" s="54">
        <v>4727.0</v>
      </c>
      <c r="E79" s="44">
        <f t="shared" si="1"/>
        <v>-0.009587399418</v>
      </c>
      <c r="F79" s="22"/>
      <c r="G79" s="22"/>
      <c r="H79" s="22"/>
      <c r="I79" s="22"/>
      <c r="J79" s="22"/>
      <c r="K79" s="22"/>
      <c r="L79" s="22"/>
      <c r="M79" s="22"/>
    </row>
    <row r="80" ht="15.75" customHeight="1">
      <c r="A80" s="42">
        <v>41688.62533333334</v>
      </c>
      <c r="B80" s="43">
        <v>9.3</v>
      </c>
      <c r="C80" s="43">
        <v>5.785</v>
      </c>
      <c r="D80" s="54">
        <v>1047.0</v>
      </c>
      <c r="E80" s="44">
        <f t="shared" si="1"/>
        <v>0</v>
      </c>
      <c r="F80" s="22"/>
      <c r="G80" s="22"/>
      <c r="H80" s="22"/>
      <c r="I80" s="22"/>
      <c r="J80" s="22"/>
      <c r="K80" s="22"/>
      <c r="L80" s="22"/>
      <c r="M80" s="22"/>
    </row>
    <row r="81" ht="15.75" customHeight="1">
      <c r="A81" s="42">
        <v>41689.62533333334</v>
      </c>
      <c r="B81" s="43">
        <v>9.3</v>
      </c>
      <c r="C81" s="43">
        <v>5.785</v>
      </c>
      <c r="D81" s="54">
        <v>2400.0</v>
      </c>
      <c r="E81" s="44">
        <f t="shared" si="1"/>
        <v>0</v>
      </c>
      <c r="F81" s="22"/>
      <c r="G81" s="22"/>
      <c r="H81" s="22"/>
      <c r="I81" s="22"/>
      <c r="J81" s="22"/>
      <c r="K81" s="22"/>
      <c r="L81" s="22"/>
      <c r="M81" s="22"/>
    </row>
    <row r="82" ht="15.75" customHeight="1">
      <c r="A82" s="42">
        <v>41690.62533333334</v>
      </c>
      <c r="B82" s="43">
        <v>9.29</v>
      </c>
      <c r="C82" s="43">
        <v>5.778</v>
      </c>
      <c r="D82" s="54">
        <v>7388.0</v>
      </c>
      <c r="E82" s="44">
        <f t="shared" si="1"/>
        <v>-0.001210025929</v>
      </c>
      <c r="F82" s="22"/>
      <c r="G82" s="22"/>
      <c r="H82" s="22"/>
      <c r="I82" s="22"/>
      <c r="J82" s="22"/>
      <c r="K82" s="22"/>
      <c r="L82" s="22"/>
      <c r="M82" s="22"/>
    </row>
    <row r="83" ht="15.75" customHeight="1">
      <c r="A83" s="42">
        <v>41691.62533333334</v>
      </c>
      <c r="B83" s="43">
        <v>9.3</v>
      </c>
      <c r="C83" s="43">
        <v>5.785</v>
      </c>
      <c r="D83" s="54">
        <v>1954.0</v>
      </c>
      <c r="E83" s="44">
        <f t="shared" si="1"/>
        <v>0.001211491866</v>
      </c>
      <c r="F83" s="22"/>
      <c r="G83" s="22"/>
      <c r="H83" s="22"/>
      <c r="I83" s="22"/>
      <c r="J83" s="22"/>
      <c r="K83" s="22"/>
      <c r="L83" s="22"/>
      <c r="M83" s="22"/>
    </row>
    <row r="84" ht="15.75" customHeight="1">
      <c r="A84" s="42">
        <v>41694.62533333334</v>
      </c>
      <c r="B84" s="43">
        <v>9.24</v>
      </c>
      <c r="C84" s="43">
        <v>5.747</v>
      </c>
      <c r="D84" s="54">
        <v>3468.0</v>
      </c>
      <c r="E84" s="44">
        <f t="shared" si="1"/>
        <v>-0.006568712187</v>
      </c>
      <c r="F84" s="22"/>
      <c r="G84" s="22"/>
      <c r="H84" s="22"/>
      <c r="I84" s="22"/>
      <c r="J84" s="22"/>
      <c r="K84" s="22"/>
      <c r="L84" s="22"/>
      <c r="M84" s="22"/>
    </row>
    <row r="85" ht="15.75" customHeight="1">
      <c r="A85" s="42">
        <v>41695.62533333334</v>
      </c>
      <c r="B85" s="43">
        <v>9.18</v>
      </c>
      <c r="C85" s="43">
        <v>5.71</v>
      </c>
      <c r="D85" s="54">
        <v>2637.0</v>
      </c>
      <c r="E85" s="44">
        <f t="shared" si="1"/>
        <v>-0.006438141639</v>
      </c>
      <c r="F85" s="22"/>
      <c r="G85" s="22"/>
      <c r="H85" s="22"/>
      <c r="I85" s="22"/>
      <c r="J85" s="22"/>
      <c r="K85" s="22"/>
      <c r="L85" s="22"/>
      <c r="M85" s="22"/>
    </row>
    <row r="86" ht="15.75" customHeight="1">
      <c r="A86" s="42">
        <v>41696.62533333334</v>
      </c>
      <c r="B86" s="43">
        <v>9.2</v>
      </c>
      <c r="C86" s="43">
        <v>5.722</v>
      </c>
      <c r="D86" s="54">
        <v>5412.0</v>
      </c>
      <c r="E86" s="44">
        <f t="shared" si="1"/>
        <v>0.002101576182</v>
      </c>
      <c r="F86" s="22"/>
      <c r="G86" s="22"/>
      <c r="H86" s="22"/>
      <c r="I86" s="22"/>
      <c r="J86" s="22"/>
      <c r="K86" s="22"/>
      <c r="L86" s="22"/>
      <c r="M86" s="22"/>
    </row>
    <row r="87" ht="15.75" customHeight="1">
      <c r="A87" s="42">
        <v>41697.62533333334</v>
      </c>
      <c r="B87" s="43">
        <v>9.2</v>
      </c>
      <c r="C87" s="43">
        <v>5.722</v>
      </c>
      <c r="D87" s="54">
        <v>4045.0</v>
      </c>
      <c r="E87" s="44">
        <f t="shared" si="1"/>
        <v>0</v>
      </c>
      <c r="F87" s="22"/>
      <c r="G87" s="22"/>
      <c r="H87" s="22"/>
      <c r="I87" s="22"/>
      <c r="J87" s="22"/>
      <c r="K87" s="22"/>
      <c r="L87" s="22"/>
      <c r="M87" s="22"/>
    </row>
    <row r="88" ht="15.75" customHeight="1">
      <c r="A88" s="42">
        <v>41698.62533333334</v>
      </c>
      <c r="B88" s="43">
        <v>9.3</v>
      </c>
      <c r="C88" s="43">
        <v>5.785</v>
      </c>
      <c r="D88" s="54">
        <v>2992.0</v>
      </c>
      <c r="E88" s="44">
        <f t="shared" si="1"/>
        <v>0.01101013632</v>
      </c>
      <c r="F88" s="22"/>
      <c r="G88" s="22"/>
      <c r="H88" s="22"/>
      <c r="I88" s="22"/>
      <c r="J88" s="22"/>
      <c r="K88" s="22"/>
      <c r="L88" s="22"/>
      <c r="M88" s="22"/>
    </row>
    <row r="89" ht="15.75" customHeight="1">
      <c r="A89" s="42">
        <v>41701.62533333334</v>
      </c>
      <c r="B89" s="43">
        <v>9.5</v>
      </c>
      <c r="C89" s="43">
        <v>5.909</v>
      </c>
      <c r="D89" s="54">
        <v>9000.0</v>
      </c>
      <c r="E89" s="44">
        <f t="shared" si="1"/>
        <v>0.02143474503</v>
      </c>
      <c r="F89" s="22"/>
      <c r="G89" s="22"/>
      <c r="H89" s="22"/>
      <c r="I89" s="22"/>
      <c r="J89" s="22"/>
      <c r="K89" s="22"/>
      <c r="L89" s="22"/>
      <c r="M89" s="22"/>
    </row>
    <row r="90" ht="15.75" customHeight="1">
      <c r="A90" s="42">
        <v>41702.62533333334</v>
      </c>
      <c r="B90" s="43">
        <v>9.5</v>
      </c>
      <c r="C90" s="43">
        <v>5.909</v>
      </c>
      <c r="D90" s="54">
        <v>818.0</v>
      </c>
      <c r="E90" s="44">
        <f t="shared" si="1"/>
        <v>0</v>
      </c>
      <c r="F90" s="22"/>
      <c r="G90" s="22"/>
      <c r="H90" s="22"/>
      <c r="I90" s="22"/>
      <c r="J90" s="22"/>
      <c r="K90" s="22"/>
      <c r="L90" s="22"/>
      <c r="M90" s="22"/>
    </row>
    <row r="91" ht="15.75" customHeight="1">
      <c r="A91" s="42">
        <v>41703.62533333334</v>
      </c>
      <c r="B91" s="43">
        <v>9.5</v>
      </c>
      <c r="C91" s="43">
        <v>5.909</v>
      </c>
      <c r="D91" s="54">
        <v>2090.0</v>
      </c>
      <c r="E91" s="44">
        <f t="shared" si="1"/>
        <v>0</v>
      </c>
      <c r="F91" s="22"/>
      <c r="G91" s="22"/>
      <c r="H91" s="22"/>
      <c r="I91" s="22"/>
      <c r="J91" s="22"/>
      <c r="K91" s="22"/>
      <c r="L91" s="22"/>
      <c r="M91" s="22"/>
    </row>
    <row r="92" ht="15.75" customHeight="1">
      <c r="A92" s="42">
        <v>41704.62533333334</v>
      </c>
      <c r="B92" s="43">
        <v>9.75</v>
      </c>
      <c r="C92" s="43">
        <v>6.065</v>
      </c>
      <c r="D92" s="54">
        <v>30397.0</v>
      </c>
      <c r="E92" s="44">
        <f t="shared" si="1"/>
        <v>0.02640040616</v>
      </c>
      <c r="F92" s="22"/>
      <c r="G92" s="22"/>
      <c r="H92" s="22"/>
      <c r="I92" s="22"/>
      <c r="J92" s="22"/>
      <c r="K92" s="22"/>
      <c r="L92" s="22"/>
      <c r="M92" s="22"/>
    </row>
    <row r="93" ht="15.75" customHeight="1">
      <c r="A93" s="42">
        <v>41705.62533333334</v>
      </c>
      <c r="B93" s="43">
        <v>9.69</v>
      </c>
      <c r="C93" s="43">
        <v>6.027</v>
      </c>
      <c r="D93" s="54">
        <v>6077.0</v>
      </c>
      <c r="E93" s="44">
        <f t="shared" si="1"/>
        <v>-0.006265457543</v>
      </c>
      <c r="F93" s="22"/>
      <c r="G93" s="22"/>
      <c r="H93" s="22"/>
      <c r="I93" s="22"/>
      <c r="J93" s="22"/>
      <c r="K93" s="22"/>
      <c r="L93" s="22"/>
      <c r="M93" s="22"/>
    </row>
    <row r="94" ht="15.75" customHeight="1">
      <c r="A94" s="42">
        <v>41708.62533333334</v>
      </c>
      <c r="B94" s="43">
        <v>9.65</v>
      </c>
      <c r="C94" s="43">
        <v>6.002</v>
      </c>
      <c r="D94" s="54">
        <v>14800.0</v>
      </c>
      <c r="E94" s="44">
        <f t="shared" si="1"/>
        <v>-0.004148000664</v>
      </c>
      <c r="F94" s="22"/>
      <c r="G94" s="22"/>
      <c r="H94" s="22"/>
      <c r="I94" s="22"/>
      <c r="J94" s="22"/>
      <c r="K94" s="22"/>
      <c r="L94" s="22"/>
      <c r="M94" s="22"/>
    </row>
    <row r="95" ht="15.75" customHeight="1">
      <c r="A95" s="42">
        <v>41709.62533333334</v>
      </c>
      <c r="B95" s="43">
        <v>9.5</v>
      </c>
      <c r="C95" s="43">
        <v>5.909</v>
      </c>
      <c r="D95" s="54">
        <v>4150.0</v>
      </c>
      <c r="E95" s="44">
        <f t="shared" si="1"/>
        <v>-0.01549483505</v>
      </c>
      <c r="F95" s="22"/>
      <c r="G95" s="22"/>
      <c r="H95" s="22"/>
      <c r="I95" s="22"/>
      <c r="J95" s="22"/>
      <c r="K95" s="22"/>
      <c r="L95" s="22"/>
      <c r="M95" s="22"/>
    </row>
    <row r="96" ht="15.75" customHeight="1">
      <c r="A96" s="42">
        <v>41710.62533333334</v>
      </c>
      <c r="B96" s="43">
        <v>9.65</v>
      </c>
      <c r="C96" s="43">
        <v>6.002</v>
      </c>
      <c r="D96" s="54">
        <v>2960.0</v>
      </c>
      <c r="E96" s="44">
        <f t="shared" si="1"/>
        <v>0.01573870367</v>
      </c>
      <c r="F96" s="22"/>
      <c r="G96" s="22"/>
      <c r="H96" s="22"/>
      <c r="I96" s="22"/>
      <c r="J96" s="22"/>
      <c r="K96" s="22"/>
      <c r="L96" s="22"/>
      <c r="M96" s="22"/>
    </row>
    <row r="97" ht="15.75" customHeight="1">
      <c r="A97" s="42">
        <v>41711.62533333334</v>
      </c>
      <c r="B97" s="43">
        <v>9.65</v>
      </c>
      <c r="C97" s="43">
        <v>6.002</v>
      </c>
      <c r="D97" s="54">
        <v>3250.0</v>
      </c>
      <c r="E97" s="44">
        <f t="shared" si="1"/>
        <v>0</v>
      </c>
      <c r="F97" s="22"/>
      <c r="G97" s="22"/>
      <c r="H97" s="22"/>
      <c r="I97" s="22"/>
      <c r="J97" s="22"/>
      <c r="K97" s="22"/>
      <c r="L97" s="22"/>
      <c r="M97" s="22"/>
    </row>
    <row r="98" ht="15.75" customHeight="1">
      <c r="A98" s="42">
        <v>41712.62533333334</v>
      </c>
      <c r="B98" s="43">
        <v>9.65</v>
      </c>
      <c r="C98" s="43">
        <v>6.002</v>
      </c>
      <c r="D98" s="54">
        <v>3465.0</v>
      </c>
      <c r="E98" s="44">
        <f t="shared" si="1"/>
        <v>0</v>
      </c>
      <c r="F98" s="22"/>
      <c r="G98" s="22"/>
      <c r="H98" s="22"/>
      <c r="I98" s="22"/>
      <c r="J98" s="22"/>
      <c r="K98" s="22"/>
      <c r="L98" s="22"/>
      <c r="M98" s="22"/>
    </row>
    <row r="99" ht="15.75" customHeight="1">
      <c r="A99" s="42">
        <v>41715.62533333334</v>
      </c>
      <c r="B99" s="43">
        <v>9.67</v>
      </c>
      <c r="C99" s="43">
        <v>6.015</v>
      </c>
      <c r="D99" s="54">
        <v>2250.0</v>
      </c>
      <c r="E99" s="44">
        <f t="shared" si="1"/>
        <v>0.002165944685</v>
      </c>
      <c r="F99" s="22"/>
      <c r="G99" s="22"/>
      <c r="H99" s="22"/>
      <c r="I99" s="22"/>
      <c r="J99" s="22"/>
      <c r="K99" s="22"/>
      <c r="L99" s="22"/>
      <c r="M99" s="22"/>
    </row>
    <row r="100" ht="15.75" customHeight="1">
      <c r="A100" s="42">
        <v>41716.62533333334</v>
      </c>
      <c r="B100" s="43">
        <v>9.77</v>
      </c>
      <c r="C100" s="43">
        <v>6.077</v>
      </c>
      <c r="D100" s="54">
        <v>3758.0</v>
      </c>
      <c r="E100" s="44">
        <f t="shared" si="1"/>
        <v>0.01030756442</v>
      </c>
      <c r="F100" s="22"/>
      <c r="G100" s="22"/>
      <c r="H100" s="22"/>
      <c r="I100" s="22"/>
      <c r="J100" s="22"/>
      <c r="K100" s="22"/>
      <c r="L100" s="22"/>
      <c r="M100" s="22"/>
    </row>
    <row r="101" ht="15.75" customHeight="1">
      <c r="A101" s="42">
        <v>41717.62533333334</v>
      </c>
      <c r="B101" s="43">
        <v>9.78</v>
      </c>
      <c r="C101" s="43">
        <v>6.083</v>
      </c>
      <c r="D101" s="54">
        <v>663.0</v>
      </c>
      <c r="E101" s="44">
        <f t="shared" si="1"/>
        <v>0.0009873292743</v>
      </c>
      <c r="F101" s="22"/>
      <c r="G101" s="22"/>
      <c r="H101" s="22"/>
      <c r="I101" s="22"/>
      <c r="J101" s="22"/>
      <c r="K101" s="22"/>
      <c r="L101" s="22"/>
      <c r="M101" s="22"/>
    </row>
    <row r="102" ht="15.75" customHeight="1">
      <c r="A102" s="42">
        <v>41719.62533333334</v>
      </c>
      <c r="B102" s="43">
        <v>9.78</v>
      </c>
      <c r="C102" s="43">
        <v>6.083</v>
      </c>
      <c r="D102" s="54">
        <v>1705.0</v>
      </c>
      <c r="E102" s="44">
        <f t="shared" si="1"/>
        <v>0</v>
      </c>
      <c r="F102" s="22"/>
      <c r="G102" s="22"/>
      <c r="H102" s="22"/>
      <c r="I102" s="22"/>
      <c r="J102" s="22"/>
      <c r="K102" s="22"/>
      <c r="L102" s="22"/>
      <c r="M102" s="22"/>
    </row>
    <row r="103" ht="15.75" customHeight="1">
      <c r="A103" s="42">
        <v>41722.62533333334</v>
      </c>
      <c r="B103" s="43">
        <v>9.78</v>
      </c>
      <c r="C103" s="43">
        <v>6.083</v>
      </c>
      <c r="D103" s="54">
        <v>2420.0</v>
      </c>
      <c r="E103" s="44">
        <f t="shared" si="1"/>
        <v>0</v>
      </c>
      <c r="F103" s="22"/>
      <c r="G103" s="22"/>
      <c r="H103" s="22"/>
      <c r="I103" s="22"/>
      <c r="J103" s="22"/>
      <c r="K103" s="22"/>
      <c r="L103" s="22"/>
      <c r="M103" s="22"/>
    </row>
    <row r="104" ht="15.75" customHeight="1">
      <c r="A104" s="42">
        <v>41723.62533333334</v>
      </c>
      <c r="B104" s="43">
        <v>9.78</v>
      </c>
      <c r="C104" s="43">
        <v>6.083</v>
      </c>
      <c r="D104" s="54">
        <v>2870.0</v>
      </c>
      <c r="E104" s="44">
        <f t="shared" si="1"/>
        <v>0</v>
      </c>
      <c r="F104" s="22"/>
      <c r="G104" s="22"/>
      <c r="H104" s="22"/>
      <c r="I104" s="22"/>
      <c r="J104" s="22"/>
      <c r="K104" s="22"/>
      <c r="L104" s="22"/>
      <c r="M104" s="22"/>
    </row>
    <row r="105" ht="15.75" customHeight="1">
      <c r="A105" s="42">
        <v>41724.62533333334</v>
      </c>
      <c r="B105" s="43">
        <v>9.77</v>
      </c>
      <c r="C105" s="43">
        <v>6.077</v>
      </c>
      <c r="D105" s="54">
        <v>1420.0</v>
      </c>
      <c r="E105" s="44">
        <f t="shared" si="1"/>
        <v>-0.0009863554167</v>
      </c>
      <c r="F105" s="22"/>
      <c r="G105" s="22"/>
      <c r="H105" s="22"/>
      <c r="I105" s="22"/>
      <c r="J105" s="22"/>
      <c r="K105" s="22"/>
      <c r="L105" s="22"/>
      <c r="M105" s="22"/>
    </row>
    <row r="106" ht="15.75" customHeight="1">
      <c r="A106" s="42">
        <v>41725.62533333334</v>
      </c>
      <c r="B106" s="43">
        <v>9.72</v>
      </c>
      <c r="C106" s="43">
        <v>6.046</v>
      </c>
      <c r="D106" s="54">
        <v>2605.0</v>
      </c>
      <c r="E106" s="44">
        <f t="shared" si="1"/>
        <v>-0.005101201251</v>
      </c>
      <c r="F106" s="22"/>
      <c r="G106" s="22"/>
      <c r="H106" s="22"/>
      <c r="I106" s="22"/>
      <c r="J106" s="22"/>
      <c r="K106" s="22"/>
      <c r="L106" s="22"/>
      <c r="M106" s="22"/>
    </row>
    <row r="107" ht="15.75" customHeight="1">
      <c r="A107" s="42">
        <v>41726.62533333334</v>
      </c>
      <c r="B107" s="43">
        <v>9.74</v>
      </c>
      <c r="C107" s="43">
        <v>6.058</v>
      </c>
      <c r="D107" s="54">
        <v>100.0</v>
      </c>
      <c r="E107" s="44">
        <f t="shared" si="1"/>
        <v>0.001984783328</v>
      </c>
      <c r="F107" s="22"/>
      <c r="G107" s="22"/>
      <c r="H107" s="22"/>
      <c r="I107" s="22"/>
      <c r="J107" s="22"/>
      <c r="K107" s="22"/>
      <c r="L107" s="22"/>
      <c r="M107" s="22"/>
    </row>
    <row r="108" ht="15.75" customHeight="1">
      <c r="A108" s="42">
        <v>41729.62533333334</v>
      </c>
      <c r="B108" s="43">
        <v>9.74</v>
      </c>
      <c r="C108" s="43">
        <v>6.058</v>
      </c>
      <c r="D108" s="54">
        <v>1474.0</v>
      </c>
      <c r="E108" s="44">
        <f t="shared" si="1"/>
        <v>0</v>
      </c>
      <c r="F108" s="22"/>
      <c r="G108" s="22"/>
      <c r="H108" s="22"/>
      <c r="I108" s="22"/>
      <c r="J108" s="22"/>
      <c r="K108" s="22"/>
      <c r="L108" s="22"/>
      <c r="M108" s="22"/>
    </row>
    <row r="109" ht="15.75" customHeight="1">
      <c r="A109" s="42">
        <v>41730.62533333334</v>
      </c>
      <c r="B109" s="43">
        <v>9.74</v>
      </c>
      <c r="C109" s="43">
        <v>6.058</v>
      </c>
      <c r="D109" s="54">
        <v>1670.0</v>
      </c>
      <c r="E109" s="44">
        <f t="shared" si="1"/>
        <v>0</v>
      </c>
      <c r="F109" s="22"/>
      <c r="G109" s="22"/>
      <c r="H109" s="22"/>
      <c r="I109" s="22"/>
      <c r="J109" s="22"/>
      <c r="K109" s="22"/>
      <c r="L109" s="22"/>
      <c r="M109" s="22"/>
    </row>
    <row r="110" ht="15.75" customHeight="1">
      <c r="A110" s="42">
        <v>41731.62533333334</v>
      </c>
      <c r="B110" s="43">
        <v>9.7</v>
      </c>
      <c r="C110" s="43">
        <v>6.033</v>
      </c>
      <c r="D110" s="54">
        <v>1301.0</v>
      </c>
      <c r="E110" s="44">
        <f t="shared" si="1"/>
        <v>-0.004126774513</v>
      </c>
      <c r="F110" s="22"/>
      <c r="G110" s="22"/>
      <c r="H110" s="22"/>
      <c r="I110" s="22"/>
      <c r="J110" s="22"/>
      <c r="K110" s="22"/>
      <c r="L110" s="22"/>
      <c r="M110" s="22"/>
    </row>
    <row r="111" ht="15.75" customHeight="1">
      <c r="A111" s="42">
        <v>41732.62533333334</v>
      </c>
      <c r="B111" s="43">
        <v>9.7</v>
      </c>
      <c r="C111" s="43">
        <v>6.033</v>
      </c>
      <c r="D111" s="54">
        <v>7277.0</v>
      </c>
      <c r="E111" s="44">
        <f t="shared" si="1"/>
        <v>0</v>
      </c>
      <c r="F111" s="22"/>
      <c r="G111" s="22"/>
      <c r="H111" s="22"/>
      <c r="I111" s="22"/>
      <c r="J111" s="22"/>
      <c r="K111" s="22"/>
      <c r="L111" s="22"/>
      <c r="M111" s="22"/>
    </row>
    <row r="112" ht="15.75" customHeight="1">
      <c r="A112" s="42">
        <v>41733.62533333334</v>
      </c>
      <c r="B112" s="43">
        <v>9.6</v>
      </c>
      <c r="C112" s="43">
        <v>5.971</v>
      </c>
      <c r="D112" s="54">
        <v>1340.0</v>
      </c>
      <c r="E112" s="44">
        <f t="shared" si="1"/>
        <v>-0.01027681087</v>
      </c>
      <c r="F112" s="22"/>
      <c r="G112" s="22"/>
      <c r="H112" s="22"/>
      <c r="I112" s="22"/>
      <c r="J112" s="22"/>
      <c r="K112" s="22"/>
      <c r="L112" s="22"/>
      <c r="M112" s="22"/>
    </row>
    <row r="113" ht="15.75" customHeight="1">
      <c r="A113" s="42">
        <v>41736.62533333334</v>
      </c>
      <c r="B113" s="43">
        <v>9.6</v>
      </c>
      <c r="C113" s="43">
        <v>5.971</v>
      </c>
      <c r="D113" s="54">
        <v>1145.0</v>
      </c>
      <c r="E113" s="44">
        <f t="shared" si="1"/>
        <v>0</v>
      </c>
      <c r="F113" s="22"/>
      <c r="G113" s="22"/>
      <c r="H113" s="22"/>
      <c r="I113" s="22"/>
      <c r="J113" s="22"/>
      <c r="K113" s="22"/>
      <c r="L113" s="22"/>
      <c r="M113" s="22"/>
    </row>
    <row r="114" ht="15.75" customHeight="1">
      <c r="A114" s="42">
        <v>41737.62533333334</v>
      </c>
      <c r="B114" s="43">
        <v>9.57</v>
      </c>
      <c r="C114" s="43">
        <v>5.953</v>
      </c>
      <c r="D114" s="54">
        <v>2623.0</v>
      </c>
      <c r="E114" s="44">
        <f t="shared" si="1"/>
        <v>-0.003014570424</v>
      </c>
      <c r="F114" s="22"/>
      <c r="G114" s="22"/>
      <c r="H114" s="22"/>
      <c r="I114" s="22"/>
      <c r="J114" s="22"/>
      <c r="K114" s="22"/>
      <c r="L114" s="22"/>
      <c r="M114" s="22"/>
    </row>
    <row r="115" ht="15.75" customHeight="1">
      <c r="A115" s="42">
        <v>41739.62533333334</v>
      </c>
      <c r="B115" s="43">
        <v>9.56</v>
      </c>
      <c r="C115" s="43">
        <v>5.946</v>
      </c>
      <c r="D115" s="54">
        <v>829.0</v>
      </c>
      <c r="E115" s="44">
        <f t="shared" si="1"/>
        <v>-0.001175877709</v>
      </c>
      <c r="F115" s="22"/>
      <c r="G115" s="22"/>
      <c r="H115" s="22"/>
      <c r="I115" s="22"/>
      <c r="J115" s="22"/>
      <c r="K115" s="22"/>
      <c r="L115" s="22"/>
      <c r="M115" s="22"/>
    </row>
    <row r="116" ht="15.75" customHeight="1">
      <c r="A116" s="42">
        <v>41740.62533333334</v>
      </c>
      <c r="B116" s="43">
        <v>9.53</v>
      </c>
      <c r="C116" s="43">
        <v>5.928</v>
      </c>
      <c r="D116" s="54">
        <v>347.0</v>
      </c>
      <c r="E116" s="44">
        <f t="shared" si="1"/>
        <v>-0.003027245207</v>
      </c>
      <c r="F116" s="22"/>
      <c r="G116" s="22"/>
      <c r="H116" s="22"/>
      <c r="I116" s="22"/>
      <c r="J116" s="22"/>
      <c r="K116" s="22"/>
      <c r="L116" s="22"/>
      <c r="M116" s="22"/>
    </row>
    <row r="117" ht="15.75" customHeight="1">
      <c r="A117" s="42">
        <v>41743.62533333334</v>
      </c>
      <c r="B117" s="43">
        <v>9.5</v>
      </c>
      <c r="C117" s="43">
        <v>5.909</v>
      </c>
      <c r="D117" s="54">
        <v>1384.0</v>
      </c>
      <c r="E117" s="44">
        <f t="shared" si="1"/>
        <v>-0.003205128205</v>
      </c>
      <c r="F117" s="22"/>
      <c r="G117" s="22"/>
      <c r="H117" s="22"/>
      <c r="I117" s="22"/>
      <c r="J117" s="22"/>
      <c r="K117" s="22"/>
      <c r="L117" s="22"/>
      <c r="M117" s="22"/>
    </row>
    <row r="118" ht="15.75" customHeight="1">
      <c r="A118" s="42">
        <v>41744.62533333334</v>
      </c>
      <c r="B118" s="43">
        <v>9.55</v>
      </c>
      <c r="C118" s="43">
        <v>5.94</v>
      </c>
      <c r="D118" s="54">
        <v>50.0</v>
      </c>
      <c r="E118" s="44">
        <f t="shared" si="1"/>
        <v>0.005246234557</v>
      </c>
      <c r="F118" s="22"/>
      <c r="G118" s="22"/>
      <c r="H118" s="22"/>
      <c r="I118" s="22"/>
      <c r="J118" s="22"/>
      <c r="K118" s="22"/>
      <c r="L118" s="22"/>
      <c r="M118" s="22"/>
    </row>
    <row r="119" ht="15.75" customHeight="1">
      <c r="A119" s="42">
        <v>41745.62533333334</v>
      </c>
      <c r="B119" s="43">
        <v>9.4</v>
      </c>
      <c r="C119" s="43">
        <v>5.847</v>
      </c>
      <c r="D119" s="54">
        <v>2437.0</v>
      </c>
      <c r="E119" s="44">
        <f t="shared" si="1"/>
        <v>-0.01565656566</v>
      </c>
      <c r="F119" s="22"/>
      <c r="G119" s="22"/>
      <c r="H119" s="22"/>
      <c r="I119" s="22"/>
      <c r="J119" s="22"/>
      <c r="K119" s="22"/>
      <c r="L119" s="22"/>
      <c r="M119" s="22"/>
    </row>
    <row r="120" ht="15.75" customHeight="1">
      <c r="A120" s="42">
        <v>41746.62533333334</v>
      </c>
      <c r="B120" s="43">
        <v>9.5</v>
      </c>
      <c r="C120" s="43">
        <v>5.909</v>
      </c>
      <c r="D120" s="54">
        <v>3274.0</v>
      </c>
      <c r="E120" s="44">
        <f t="shared" si="1"/>
        <v>0.01060372841</v>
      </c>
      <c r="F120" s="22"/>
      <c r="G120" s="22"/>
      <c r="H120" s="22"/>
      <c r="I120" s="22"/>
      <c r="J120" s="22"/>
      <c r="K120" s="22"/>
      <c r="L120" s="22"/>
      <c r="M120" s="22"/>
    </row>
    <row r="121" ht="15.75" customHeight="1">
      <c r="A121" s="42">
        <v>41747.62533333334</v>
      </c>
      <c r="B121" s="43">
        <v>9.4</v>
      </c>
      <c r="C121" s="43">
        <v>5.847</v>
      </c>
      <c r="D121" s="54">
        <v>2315.0</v>
      </c>
      <c r="E121" s="44">
        <f t="shared" si="1"/>
        <v>-0.01049246911</v>
      </c>
      <c r="F121" s="22"/>
      <c r="G121" s="22"/>
      <c r="H121" s="22"/>
      <c r="I121" s="22"/>
      <c r="J121" s="22"/>
      <c r="K121" s="22"/>
      <c r="L121" s="22"/>
      <c r="M121" s="22"/>
    </row>
    <row r="122" ht="15.75" customHeight="1">
      <c r="A122" s="42">
        <v>41750.62533333334</v>
      </c>
      <c r="B122" s="43">
        <v>9.4</v>
      </c>
      <c r="C122" s="43">
        <v>5.847</v>
      </c>
      <c r="D122" s="54">
        <v>814.0</v>
      </c>
      <c r="E122" s="44">
        <f t="shared" si="1"/>
        <v>0</v>
      </c>
      <c r="F122" s="22"/>
      <c r="G122" s="22"/>
      <c r="H122" s="22"/>
      <c r="I122" s="22"/>
      <c r="J122" s="22"/>
      <c r="K122" s="22"/>
      <c r="L122" s="22"/>
      <c r="M122" s="22"/>
    </row>
    <row r="123" ht="15.75" customHeight="1">
      <c r="A123" s="42">
        <v>41751.62533333334</v>
      </c>
      <c r="B123" s="43">
        <v>9.5</v>
      </c>
      <c r="C123" s="43">
        <v>5.909</v>
      </c>
      <c r="D123" s="54">
        <v>200.0</v>
      </c>
      <c r="E123" s="44">
        <f t="shared" si="1"/>
        <v>0.01060372841</v>
      </c>
      <c r="F123" s="22"/>
      <c r="G123" s="22"/>
      <c r="H123" s="22"/>
      <c r="I123" s="22"/>
      <c r="J123" s="22"/>
      <c r="K123" s="22"/>
      <c r="L123" s="22"/>
      <c r="M123" s="22"/>
    </row>
    <row r="124" ht="15.75" customHeight="1">
      <c r="A124" s="42">
        <v>41752.62533333334</v>
      </c>
      <c r="B124" s="43">
        <v>9.4</v>
      </c>
      <c r="C124" s="43">
        <v>5.847</v>
      </c>
      <c r="D124" s="54">
        <v>1939.0</v>
      </c>
      <c r="E124" s="44">
        <f t="shared" si="1"/>
        <v>-0.01049246911</v>
      </c>
      <c r="F124" s="22"/>
      <c r="G124" s="22"/>
      <c r="H124" s="22"/>
      <c r="I124" s="22"/>
      <c r="J124" s="22"/>
      <c r="K124" s="22"/>
      <c r="L124" s="22"/>
      <c r="M124" s="22"/>
    </row>
    <row r="125" ht="15.75" customHeight="1">
      <c r="A125" s="42">
        <v>41753.62533333334</v>
      </c>
      <c r="B125" s="43">
        <v>9.4</v>
      </c>
      <c r="C125" s="43">
        <v>5.847</v>
      </c>
      <c r="D125" s="54">
        <v>1010.0</v>
      </c>
      <c r="E125" s="44">
        <f t="shared" si="1"/>
        <v>0</v>
      </c>
      <c r="F125" s="22"/>
      <c r="G125" s="22"/>
      <c r="H125" s="22"/>
      <c r="I125" s="22"/>
      <c r="J125" s="22"/>
      <c r="K125" s="22"/>
      <c r="L125" s="22"/>
      <c r="M125" s="22"/>
    </row>
    <row r="126" ht="15.75" customHeight="1">
      <c r="A126" s="42">
        <v>41754.62533333334</v>
      </c>
      <c r="B126" s="43">
        <v>9.4</v>
      </c>
      <c r="C126" s="43">
        <v>5.847</v>
      </c>
      <c r="D126" s="54">
        <v>4350.0</v>
      </c>
      <c r="E126" s="44">
        <f t="shared" si="1"/>
        <v>0</v>
      </c>
      <c r="F126" s="22"/>
      <c r="G126" s="22"/>
      <c r="H126" s="22"/>
      <c r="I126" s="22"/>
      <c r="J126" s="22"/>
      <c r="K126" s="22"/>
      <c r="L126" s="22"/>
      <c r="M126" s="22"/>
    </row>
    <row r="127" ht="15.75" customHeight="1">
      <c r="A127" s="42">
        <v>41757.62533333334</v>
      </c>
      <c r="B127" s="43">
        <v>9.4</v>
      </c>
      <c r="C127" s="43">
        <v>5.847</v>
      </c>
      <c r="D127" s="54">
        <v>1860.0</v>
      </c>
      <c r="E127" s="44">
        <f t="shared" si="1"/>
        <v>0</v>
      </c>
      <c r="F127" s="22"/>
      <c r="G127" s="22"/>
      <c r="H127" s="22"/>
      <c r="I127" s="22"/>
      <c r="J127" s="22"/>
      <c r="K127" s="22"/>
      <c r="L127" s="22"/>
      <c r="M127" s="22"/>
    </row>
    <row r="128" ht="15.75" customHeight="1">
      <c r="A128" s="42">
        <v>41758.62533333334</v>
      </c>
      <c r="B128" s="43">
        <v>9.4</v>
      </c>
      <c r="C128" s="43">
        <v>5.847</v>
      </c>
      <c r="D128" s="54">
        <v>924.0</v>
      </c>
      <c r="E128" s="44">
        <f t="shared" si="1"/>
        <v>0</v>
      </c>
      <c r="F128" s="22"/>
      <c r="G128" s="22"/>
      <c r="H128" s="22"/>
      <c r="I128" s="22"/>
      <c r="J128" s="22"/>
      <c r="K128" s="22"/>
      <c r="L128" s="22"/>
      <c r="M128" s="22"/>
    </row>
    <row r="129" ht="15.75" customHeight="1">
      <c r="A129" s="42">
        <v>41759.62533333334</v>
      </c>
      <c r="B129" s="43">
        <v>9.4</v>
      </c>
      <c r="C129" s="43">
        <v>5.847</v>
      </c>
      <c r="D129" s="54">
        <v>490.0</v>
      </c>
      <c r="E129" s="44">
        <f t="shared" si="1"/>
        <v>0</v>
      </c>
      <c r="F129" s="22"/>
      <c r="G129" s="22"/>
      <c r="H129" s="22"/>
      <c r="I129" s="22"/>
      <c r="J129" s="22"/>
      <c r="K129" s="22"/>
      <c r="L129" s="22"/>
      <c r="M129" s="22"/>
    </row>
    <row r="130" ht="15.75" customHeight="1">
      <c r="A130" s="42">
        <v>41761.62533333334</v>
      </c>
      <c r="B130" s="43">
        <v>9.38</v>
      </c>
      <c r="C130" s="43">
        <v>5.834</v>
      </c>
      <c r="D130" s="54">
        <v>2720.0</v>
      </c>
      <c r="E130" s="44">
        <f t="shared" si="1"/>
        <v>-0.002223362408</v>
      </c>
      <c r="F130" s="22"/>
      <c r="G130" s="22"/>
      <c r="H130" s="22"/>
      <c r="I130" s="22"/>
      <c r="J130" s="22"/>
      <c r="K130" s="22"/>
      <c r="L130" s="22"/>
      <c r="M130" s="22"/>
    </row>
    <row r="131" ht="15.75" customHeight="1">
      <c r="A131" s="42">
        <v>41764.62533333334</v>
      </c>
      <c r="B131" s="43">
        <v>9.38</v>
      </c>
      <c r="C131" s="43">
        <v>5.834</v>
      </c>
      <c r="D131" s="54">
        <v>640.0</v>
      </c>
      <c r="E131" s="44">
        <f t="shared" si="1"/>
        <v>0</v>
      </c>
      <c r="F131" s="22"/>
      <c r="G131" s="22"/>
      <c r="H131" s="22"/>
      <c r="I131" s="22"/>
      <c r="J131" s="22"/>
      <c r="K131" s="22"/>
      <c r="L131" s="22"/>
      <c r="M131" s="22"/>
    </row>
    <row r="132" ht="15.75" customHeight="1">
      <c r="A132" s="42">
        <v>41765.62533333334</v>
      </c>
      <c r="B132" s="43">
        <v>9.38</v>
      </c>
      <c r="C132" s="43">
        <v>5.834</v>
      </c>
      <c r="D132" s="54">
        <v>782.0</v>
      </c>
      <c r="E132" s="44">
        <f t="shared" si="1"/>
        <v>0</v>
      </c>
      <c r="F132" s="22"/>
      <c r="G132" s="22"/>
      <c r="H132" s="22"/>
      <c r="I132" s="22"/>
      <c r="J132" s="22"/>
      <c r="K132" s="22"/>
      <c r="L132" s="22"/>
      <c r="M132" s="22"/>
    </row>
    <row r="133" ht="15.75" customHeight="1">
      <c r="A133" s="42">
        <v>41766.62533333334</v>
      </c>
      <c r="B133" s="43">
        <v>9.38</v>
      </c>
      <c r="C133" s="43">
        <v>5.834</v>
      </c>
      <c r="D133" s="54">
        <v>900.0</v>
      </c>
      <c r="E133" s="44">
        <f t="shared" si="1"/>
        <v>0</v>
      </c>
      <c r="F133" s="22"/>
      <c r="G133" s="22"/>
      <c r="H133" s="22"/>
      <c r="I133" s="22"/>
      <c r="J133" s="22"/>
      <c r="K133" s="22"/>
      <c r="L133" s="22"/>
      <c r="M133" s="22"/>
    </row>
    <row r="134" ht="15.75" customHeight="1">
      <c r="A134" s="42">
        <v>41767.62533333334</v>
      </c>
      <c r="B134" s="43">
        <v>9.4</v>
      </c>
      <c r="C134" s="43">
        <v>5.847</v>
      </c>
      <c r="D134" s="54">
        <v>2257.0</v>
      </c>
      <c r="E134" s="44">
        <f t="shared" si="1"/>
        <v>0.002228316764</v>
      </c>
      <c r="F134" s="22"/>
      <c r="G134" s="22"/>
      <c r="H134" s="22"/>
      <c r="I134" s="22"/>
      <c r="J134" s="22"/>
      <c r="K134" s="22"/>
      <c r="L134" s="22"/>
      <c r="M134" s="22"/>
    </row>
    <row r="135" ht="15.75" customHeight="1">
      <c r="A135" s="42">
        <v>41768.62533333334</v>
      </c>
      <c r="B135" s="43">
        <v>9.43</v>
      </c>
      <c r="C135" s="43">
        <v>5.865</v>
      </c>
      <c r="D135" s="54">
        <v>7019.0</v>
      </c>
      <c r="E135" s="44">
        <f t="shared" si="1"/>
        <v>0.003078501796</v>
      </c>
      <c r="F135" s="22"/>
      <c r="G135" s="22"/>
      <c r="H135" s="22"/>
      <c r="I135" s="22"/>
      <c r="J135" s="22"/>
      <c r="K135" s="22"/>
      <c r="L135" s="22"/>
      <c r="M135" s="22"/>
    </row>
    <row r="136" ht="15.75" customHeight="1">
      <c r="A136" s="42">
        <v>41771.62533333334</v>
      </c>
      <c r="B136" s="43">
        <v>9.65</v>
      </c>
      <c r="C136" s="43">
        <v>6.002</v>
      </c>
      <c r="D136" s="54">
        <v>529.0</v>
      </c>
      <c r="E136" s="44">
        <f t="shared" si="1"/>
        <v>0.02335890878</v>
      </c>
      <c r="F136" s="22"/>
      <c r="G136" s="22"/>
      <c r="H136" s="22"/>
      <c r="I136" s="22"/>
      <c r="J136" s="22"/>
      <c r="K136" s="22"/>
      <c r="L136" s="22"/>
      <c r="M136" s="22"/>
    </row>
    <row r="137" ht="15.75" customHeight="1">
      <c r="A137" s="42">
        <v>41772.62533333334</v>
      </c>
      <c r="B137" s="43">
        <v>9.65</v>
      </c>
      <c r="C137" s="43">
        <v>6.002</v>
      </c>
      <c r="D137" s="54">
        <v>1368.0</v>
      </c>
      <c r="E137" s="44">
        <f t="shared" si="1"/>
        <v>0</v>
      </c>
      <c r="F137" s="22"/>
      <c r="G137" s="22"/>
      <c r="H137" s="22"/>
      <c r="I137" s="22"/>
      <c r="J137" s="22"/>
      <c r="K137" s="22"/>
      <c r="L137" s="22"/>
      <c r="M137" s="22"/>
    </row>
    <row r="138" ht="15.75" customHeight="1">
      <c r="A138" s="42">
        <v>41773.62533333334</v>
      </c>
      <c r="B138" s="43">
        <v>9.59</v>
      </c>
      <c r="C138" s="43">
        <v>5.965</v>
      </c>
      <c r="D138" s="54">
        <v>3074.0</v>
      </c>
      <c r="E138" s="44">
        <f t="shared" si="1"/>
        <v>-0.006164611796</v>
      </c>
      <c r="F138" s="22"/>
      <c r="G138" s="22"/>
      <c r="H138" s="22"/>
      <c r="I138" s="22"/>
      <c r="J138" s="22"/>
      <c r="K138" s="22"/>
      <c r="L138" s="22"/>
      <c r="M138" s="22"/>
    </row>
    <row r="139" ht="15.75" customHeight="1">
      <c r="A139" s="42">
        <v>41774.62533333334</v>
      </c>
      <c r="B139" s="43">
        <v>9.54</v>
      </c>
      <c r="C139" s="43">
        <v>5.934</v>
      </c>
      <c r="D139" s="54">
        <v>1173.0</v>
      </c>
      <c r="E139" s="44">
        <f t="shared" si="1"/>
        <v>-0.005196982397</v>
      </c>
      <c r="F139" s="22"/>
      <c r="G139" s="22"/>
      <c r="H139" s="22"/>
      <c r="I139" s="22"/>
      <c r="J139" s="22"/>
      <c r="K139" s="22"/>
      <c r="L139" s="22"/>
      <c r="M139" s="22"/>
    </row>
    <row r="140" ht="15.75" customHeight="1">
      <c r="A140" s="42">
        <v>41775.62533333334</v>
      </c>
      <c r="B140" s="43">
        <v>9.6</v>
      </c>
      <c r="C140" s="43">
        <v>5.971</v>
      </c>
      <c r="D140" s="54">
        <v>5054.0</v>
      </c>
      <c r="E140" s="44">
        <f t="shared" si="1"/>
        <v>0.006235254466</v>
      </c>
      <c r="F140" s="22"/>
      <c r="G140" s="22"/>
      <c r="H140" s="22"/>
      <c r="I140" s="22"/>
      <c r="J140" s="22"/>
      <c r="K140" s="22"/>
      <c r="L140" s="22"/>
      <c r="M140" s="22"/>
    </row>
    <row r="141" ht="15.75" customHeight="1">
      <c r="A141" s="42">
        <v>41778.62533333334</v>
      </c>
      <c r="B141" s="43">
        <v>9.62</v>
      </c>
      <c r="C141" s="43">
        <v>5.984</v>
      </c>
      <c r="D141" s="54">
        <v>805.0</v>
      </c>
      <c r="E141" s="44">
        <f t="shared" si="1"/>
        <v>0.00217718975</v>
      </c>
      <c r="F141" s="22"/>
      <c r="G141" s="22"/>
      <c r="H141" s="22"/>
      <c r="I141" s="22"/>
      <c r="J141" s="22"/>
      <c r="K141" s="22"/>
      <c r="L141" s="22"/>
      <c r="M141" s="22"/>
    </row>
    <row r="142" ht="15.75" customHeight="1">
      <c r="A142" s="42">
        <v>41779.62533333334</v>
      </c>
      <c r="B142" s="43">
        <v>9.6</v>
      </c>
      <c r="C142" s="43">
        <v>5.971</v>
      </c>
      <c r="D142" s="54">
        <v>1808.0</v>
      </c>
      <c r="E142" s="44">
        <f t="shared" si="1"/>
        <v>-0.002172459893</v>
      </c>
      <c r="F142" s="22"/>
      <c r="G142" s="22"/>
      <c r="H142" s="22"/>
      <c r="I142" s="22"/>
      <c r="J142" s="22"/>
      <c r="K142" s="22"/>
      <c r="L142" s="22"/>
      <c r="M142" s="22"/>
    </row>
    <row r="143" ht="15.75" customHeight="1">
      <c r="A143" s="42">
        <v>41780.62533333334</v>
      </c>
      <c r="B143" s="43">
        <v>9.6</v>
      </c>
      <c r="C143" s="43">
        <v>5.971</v>
      </c>
      <c r="D143" s="54">
        <v>270.0</v>
      </c>
      <c r="E143" s="44">
        <f t="shared" si="1"/>
        <v>0</v>
      </c>
      <c r="F143" s="22"/>
      <c r="G143" s="22"/>
      <c r="H143" s="22"/>
      <c r="I143" s="22"/>
      <c r="J143" s="22"/>
      <c r="K143" s="22"/>
      <c r="L143" s="22"/>
      <c r="M143" s="22"/>
    </row>
    <row r="144" ht="15.75" customHeight="1">
      <c r="A144" s="42">
        <v>41781.62533333334</v>
      </c>
      <c r="B144" s="43">
        <v>9.58</v>
      </c>
      <c r="C144" s="43">
        <v>5.959</v>
      </c>
      <c r="D144" s="54">
        <v>469.0</v>
      </c>
      <c r="E144" s="44">
        <f t="shared" si="1"/>
        <v>-0.002009713616</v>
      </c>
      <c r="F144" s="22"/>
      <c r="G144" s="22"/>
      <c r="H144" s="22"/>
      <c r="I144" s="22"/>
      <c r="J144" s="22"/>
      <c r="K144" s="22"/>
      <c r="L144" s="22"/>
      <c r="M144" s="22"/>
    </row>
    <row r="145" ht="15.75" customHeight="1">
      <c r="A145" s="42">
        <v>41782.62533333334</v>
      </c>
      <c r="B145" s="43">
        <v>9.68</v>
      </c>
      <c r="C145" s="43">
        <v>6.021</v>
      </c>
      <c r="D145" s="54">
        <v>7198.0</v>
      </c>
      <c r="E145" s="44">
        <f t="shared" si="1"/>
        <v>0.01040443027</v>
      </c>
      <c r="F145" s="22"/>
      <c r="G145" s="22"/>
      <c r="H145" s="22"/>
      <c r="I145" s="22"/>
      <c r="J145" s="22"/>
      <c r="K145" s="22"/>
      <c r="L145" s="22"/>
      <c r="M145" s="22"/>
    </row>
    <row r="146" ht="15.75" customHeight="1">
      <c r="A146" s="42">
        <v>41785.62533333334</v>
      </c>
      <c r="B146" s="43">
        <v>9.7</v>
      </c>
      <c r="C146" s="43">
        <v>6.033</v>
      </c>
      <c r="D146" s="54">
        <v>125.0</v>
      </c>
      <c r="E146" s="44">
        <f t="shared" si="1"/>
        <v>0.001993024415</v>
      </c>
      <c r="F146" s="22"/>
      <c r="G146" s="22"/>
      <c r="H146" s="22"/>
      <c r="I146" s="22"/>
      <c r="J146" s="22"/>
      <c r="K146" s="22"/>
      <c r="L146" s="22"/>
      <c r="M146" s="22"/>
    </row>
    <row r="147" ht="15.75" customHeight="1">
      <c r="A147" s="42">
        <v>41786.62533333334</v>
      </c>
      <c r="B147" s="43">
        <v>9.65</v>
      </c>
      <c r="C147" s="43">
        <v>6.002</v>
      </c>
      <c r="D147" s="54">
        <v>2709.0</v>
      </c>
      <c r="E147" s="44">
        <f t="shared" si="1"/>
        <v>-0.005138405437</v>
      </c>
      <c r="F147" s="22"/>
      <c r="G147" s="22"/>
      <c r="H147" s="22"/>
      <c r="I147" s="22"/>
      <c r="J147" s="22"/>
      <c r="K147" s="22"/>
      <c r="L147" s="22"/>
      <c r="M147" s="22"/>
    </row>
    <row r="148" ht="15.75" customHeight="1">
      <c r="A148" s="42">
        <v>41787.62533333334</v>
      </c>
      <c r="B148" s="43">
        <v>9.6</v>
      </c>
      <c r="C148" s="43">
        <v>5.971</v>
      </c>
      <c r="D148" s="54">
        <v>3473.0</v>
      </c>
      <c r="E148" s="44">
        <f t="shared" si="1"/>
        <v>-0.005164945018</v>
      </c>
      <c r="F148" s="22"/>
      <c r="G148" s="22"/>
      <c r="H148" s="22"/>
      <c r="I148" s="22"/>
      <c r="J148" s="22"/>
      <c r="K148" s="22"/>
      <c r="L148" s="22"/>
      <c r="M148" s="22"/>
    </row>
    <row r="149" ht="15.75" customHeight="1">
      <c r="A149" s="42">
        <v>41788.62533333334</v>
      </c>
      <c r="B149" s="43">
        <v>9.58</v>
      </c>
      <c r="C149" s="43">
        <v>5.959</v>
      </c>
      <c r="D149" s="54">
        <v>2720.0</v>
      </c>
      <c r="E149" s="44">
        <f t="shared" si="1"/>
        <v>-0.002009713616</v>
      </c>
      <c r="F149" s="22"/>
      <c r="G149" s="22"/>
      <c r="H149" s="22"/>
      <c r="I149" s="22"/>
      <c r="J149" s="22"/>
      <c r="K149" s="22"/>
      <c r="L149" s="22"/>
      <c r="M149" s="22"/>
    </row>
    <row r="150" ht="15.75" customHeight="1">
      <c r="A150" s="42">
        <v>41789.62533333334</v>
      </c>
      <c r="B150" s="43">
        <v>9.58</v>
      </c>
      <c r="C150" s="43">
        <v>5.959</v>
      </c>
      <c r="D150" s="54">
        <v>965.0</v>
      </c>
      <c r="E150" s="44">
        <f t="shared" si="1"/>
        <v>0</v>
      </c>
      <c r="F150" s="22"/>
      <c r="G150" s="22"/>
      <c r="H150" s="22"/>
      <c r="I150" s="22"/>
      <c r="J150" s="22"/>
      <c r="K150" s="22"/>
      <c r="L150" s="22"/>
      <c r="M150" s="22"/>
    </row>
    <row r="151" ht="15.75" customHeight="1">
      <c r="A151" s="42">
        <v>41792.62533333334</v>
      </c>
      <c r="B151" s="43">
        <v>9.4</v>
      </c>
      <c r="C151" s="43">
        <v>5.847</v>
      </c>
      <c r="D151" s="54">
        <v>13699.0</v>
      </c>
      <c r="E151" s="44">
        <f t="shared" si="1"/>
        <v>-0.01879509985</v>
      </c>
      <c r="F151" s="22"/>
      <c r="G151" s="22"/>
      <c r="H151" s="22"/>
      <c r="I151" s="22"/>
      <c r="J151" s="22"/>
      <c r="K151" s="22"/>
      <c r="L151" s="22"/>
      <c r="M151" s="22"/>
    </row>
    <row r="152" ht="15.75" customHeight="1">
      <c r="A152" s="42">
        <v>41793.62533333334</v>
      </c>
      <c r="B152" s="43">
        <v>9.4</v>
      </c>
      <c r="C152" s="43">
        <v>5.847</v>
      </c>
      <c r="D152" s="54">
        <v>1900.0</v>
      </c>
      <c r="E152" s="44">
        <f t="shared" si="1"/>
        <v>0</v>
      </c>
      <c r="F152" s="22"/>
      <c r="G152" s="22"/>
      <c r="H152" s="22"/>
      <c r="I152" s="22"/>
      <c r="J152" s="22"/>
      <c r="K152" s="22"/>
      <c r="L152" s="22"/>
      <c r="M152" s="22"/>
    </row>
    <row r="153" ht="15.75" customHeight="1">
      <c r="A153" s="42">
        <v>41794.62533333334</v>
      </c>
      <c r="B153" s="43">
        <v>9.4</v>
      </c>
      <c r="C153" s="43">
        <v>5.847</v>
      </c>
      <c r="D153" s="54">
        <v>1335.0</v>
      </c>
      <c r="E153" s="44">
        <f t="shared" si="1"/>
        <v>0</v>
      </c>
      <c r="F153" s="22"/>
      <c r="G153" s="22"/>
      <c r="H153" s="22"/>
      <c r="I153" s="22"/>
      <c r="J153" s="22"/>
      <c r="K153" s="22"/>
      <c r="L153" s="22"/>
      <c r="M153" s="22"/>
    </row>
    <row r="154" ht="15.75" customHeight="1">
      <c r="A154" s="42">
        <v>41795.62533333334</v>
      </c>
      <c r="B154" s="43">
        <v>9.35</v>
      </c>
      <c r="C154" s="43">
        <v>5.816</v>
      </c>
      <c r="D154" s="54">
        <v>3000.0</v>
      </c>
      <c r="E154" s="44">
        <f t="shared" si="1"/>
        <v>-0.005301864204</v>
      </c>
      <c r="F154" s="22"/>
      <c r="G154" s="22"/>
      <c r="H154" s="22"/>
      <c r="I154" s="22"/>
      <c r="J154" s="22"/>
      <c r="K154" s="22"/>
      <c r="L154" s="22"/>
      <c r="M154" s="22"/>
    </row>
    <row r="155" ht="15.75" customHeight="1">
      <c r="A155" s="42">
        <v>41796.62533333334</v>
      </c>
      <c r="B155" s="43">
        <v>9.3</v>
      </c>
      <c r="C155" s="43">
        <v>5.785</v>
      </c>
      <c r="D155" s="54">
        <v>2652.0</v>
      </c>
      <c r="E155" s="44">
        <f t="shared" si="1"/>
        <v>-0.005330123796</v>
      </c>
      <c r="F155" s="22"/>
      <c r="G155" s="22"/>
      <c r="H155" s="22"/>
      <c r="I155" s="22"/>
      <c r="J155" s="22"/>
      <c r="K155" s="22"/>
      <c r="L155" s="22"/>
      <c r="M155" s="22"/>
    </row>
    <row r="156" ht="15.75" customHeight="1">
      <c r="A156" s="42">
        <v>41799.62533333334</v>
      </c>
      <c r="B156" s="43">
        <v>9.35</v>
      </c>
      <c r="C156" s="43">
        <v>5.816</v>
      </c>
      <c r="D156" s="54">
        <v>1838.0</v>
      </c>
      <c r="E156" s="44">
        <f t="shared" si="1"/>
        <v>0.005358686258</v>
      </c>
      <c r="F156" s="22"/>
      <c r="G156" s="22"/>
      <c r="H156" s="22"/>
      <c r="I156" s="22"/>
      <c r="J156" s="22"/>
      <c r="K156" s="22"/>
      <c r="L156" s="22"/>
      <c r="M156" s="22"/>
    </row>
    <row r="157" ht="15.75" customHeight="1">
      <c r="A157" s="42">
        <v>41800.62533333334</v>
      </c>
      <c r="B157" s="43">
        <v>9.57</v>
      </c>
      <c r="C157" s="43">
        <v>5.953</v>
      </c>
      <c r="D157" s="54">
        <v>1562.0</v>
      </c>
      <c r="E157" s="44">
        <f t="shared" si="1"/>
        <v>0.02355570839</v>
      </c>
      <c r="F157" s="22"/>
      <c r="G157" s="22"/>
      <c r="H157" s="22"/>
      <c r="I157" s="22"/>
      <c r="J157" s="22"/>
      <c r="K157" s="22"/>
      <c r="L157" s="22"/>
      <c r="M157" s="22"/>
    </row>
    <row r="158" ht="15.75" customHeight="1">
      <c r="A158" s="42">
        <v>41801.62533333334</v>
      </c>
      <c r="B158" s="43">
        <v>9.59</v>
      </c>
      <c r="C158" s="43">
        <v>5.965</v>
      </c>
      <c r="D158" s="54">
        <v>3470.0</v>
      </c>
      <c r="E158" s="44">
        <f t="shared" si="1"/>
        <v>0.002015790358</v>
      </c>
      <c r="F158" s="22"/>
      <c r="G158" s="22"/>
      <c r="H158" s="22"/>
      <c r="I158" s="22"/>
      <c r="J158" s="22"/>
      <c r="K158" s="22"/>
      <c r="L158" s="22"/>
      <c r="M158" s="22"/>
    </row>
    <row r="159" ht="15.75" customHeight="1">
      <c r="A159" s="42">
        <v>41802.62533333334</v>
      </c>
      <c r="B159" s="43">
        <v>9.53</v>
      </c>
      <c r="C159" s="43">
        <v>5.928</v>
      </c>
      <c r="D159" s="54">
        <v>2570.0</v>
      </c>
      <c r="E159" s="44">
        <f t="shared" si="1"/>
        <v>-0.006202849958</v>
      </c>
      <c r="F159" s="22"/>
      <c r="G159" s="22"/>
      <c r="H159" s="22"/>
      <c r="I159" s="22"/>
      <c r="J159" s="22"/>
      <c r="K159" s="22"/>
      <c r="L159" s="22"/>
      <c r="M159" s="22"/>
    </row>
    <row r="160" ht="15.75" customHeight="1">
      <c r="A160" s="42">
        <v>41803.62533333334</v>
      </c>
      <c r="B160" s="43">
        <v>9.4</v>
      </c>
      <c r="C160" s="43">
        <v>5.847</v>
      </c>
      <c r="D160" s="54">
        <v>2155.0</v>
      </c>
      <c r="E160" s="44">
        <f t="shared" si="1"/>
        <v>-0.01366396761</v>
      </c>
      <c r="F160" s="22"/>
      <c r="G160" s="22"/>
      <c r="H160" s="22"/>
      <c r="I160" s="22"/>
      <c r="J160" s="22"/>
      <c r="K160" s="22"/>
      <c r="L160" s="22"/>
      <c r="M160" s="22"/>
    </row>
    <row r="161" ht="15.75" customHeight="1">
      <c r="A161" s="42">
        <v>41806.62533333334</v>
      </c>
      <c r="B161" s="43">
        <v>9.4</v>
      </c>
      <c r="C161" s="43">
        <v>5.847</v>
      </c>
      <c r="D161" s="54">
        <v>1800.0</v>
      </c>
      <c r="E161" s="44">
        <f t="shared" si="1"/>
        <v>0</v>
      </c>
      <c r="F161" s="22"/>
      <c r="G161" s="22"/>
      <c r="H161" s="22"/>
      <c r="I161" s="22"/>
      <c r="J161" s="22"/>
      <c r="K161" s="22"/>
      <c r="L161" s="22"/>
      <c r="M161" s="22"/>
    </row>
    <row r="162" ht="15.75" customHeight="1">
      <c r="A162" s="42">
        <v>41807.62533333334</v>
      </c>
      <c r="B162" s="43">
        <v>9.49</v>
      </c>
      <c r="C162" s="43">
        <v>5.903</v>
      </c>
      <c r="D162" s="54">
        <v>2270.0</v>
      </c>
      <c r="E162" s="44">
        <f t="shared" si="1"/>
        <v>0.009577561142</v>
      </c>
      <c r="F162" s="22"/>
      <c r="G162" s="22"/>
      <c r="H162" s="22"/>
      <c r="I162" s="22"/>
      <c r="J162" s="22"/>
      <c r="K162" s="22"/>
      <c r="L162" s="22"/>
      <c r="M162" s="22"/>
    </row>
    <row r="163" ht="15.75" customHeight="1">
      <c r="A163" s="42">
        <v>41808.62533333334</v>
      </c>
      <c r="B163" s="43">
        <v>9.49</v>
      </c>
      <c r="C163" s="43">
        <v>5.903</v>
      </c>
      <c r="D163" s="54">
        <v>1102.0</v>
      </c>
      <c r="E163" s="44">
        <f t="shared" si="1"/>
        <v>0</v>
      </c>
      <c r="F163" s="22"/>
      <c r="G163" s="22"/>
      <c r="H163" s="22"/>
      <c r="I163" s="22"/>
      <c r="J163" s="22"/>
      <c r="K163" s="22"/>
      <c r="L163" s="22"/>
      <c r="M163" s="22"/>
    </row>
    <row r="164" ht="15.75" customHeight="1">
      <c r="A164" s="42">
        <v>41809.62533333334</v>
      </c>
      <c r="B164" s="43">
        <v>9.45</v>
      </c>
      <c r="C164" s="43">
        <v>5.878</v>
      </c>
      <c r="D164" s="54">
        <v>2112.0</v>
      </c>
      <c r="E164" s="44">
        <f t="shared" si="1"/>
        <v>-0.004235134677</v>
      </c>
      <c r="F164" s="22"/>
      <c r="G164" s="22"/>
      <c r="H164" s="22"/>
      <c r="I164" s="22"/>
      <c r="J164" s="22"/>
      <c r="K164" s="22"/>
      <c r="L164" s="22"/>
      <c r="M164" s="22"/>
    </row>
    <row r="165" ht="15.75" customHeight="1">
      <c r="A165" s="42">
        <v>41810.62533333334</v>
      </c>
      <c r="B165" s="43">
        <v>9.55</v>
      </c>
      <c r="C165" s="43">
        <v>5.94</v>
      </c>
      <c r="D165" s="54">
        <v>2000.0</v>
      </c>
      <c r="E165" s="44">
        <f t="shared" si="1"/>
        <v>0.01054780538</v>
      </c>
      <c r="F165" s="22"/>
      <c r="G165" s="22"/>
      <c r="H165" s="22"/>
      <c r="I165" s="22"/>
      <c r="J165" s="22"/>
      <c r="K165" s="22"/>
      <c r="L165" s="22"/>
      <c r="M165" s="22"/>
    </row>
    <row r="166" ht="15.75" customHeight="1">
      <c r="A166" s="42">
        <v>41813.62533333334</v>
      </c>
      <c r="B166" s="43">
        <v>9.59</v>
      </c>
      <c r="C166" s="43">
        <v>5.965</v>
      </c>
      <c r="D166" s="54">
        <v>2500.0</v>
      </c>
      <c r="E166" s="44">
        <f t="shared" si="1"/>
        <v>0.004208754209</v>
      </c>
      <c r="F166" s="22"/>
      <c r="G166" s="22"/>
      <c r="H166" s="22"/>
      <c r="I166" s="22"/>
      <c r="J166" s="22"/>
      <c r="K166" s="22"/>
      <c r="L166" s="22"/>
      <c r="M166" s="22"/>
    </row>
    <row r="167" ht="15.75" customHeight="1">
      <c r="A167" s="42">
        <v>41814.62533333334</v>
      </c>
      <c r="B167" s="43">
        <v>9.57</v>
      </c>
      <c r="C167" s="43">
        <v>5.953</v>
      </c>
      <c r="D167" s="54">
        <v>2500.0</v>
      </c>
      <c r="E167" s="44">
        <f t="shared" si="1"/>
        <v>-0.002011735122</v>
      </c>
      <c r="F167" s="22"/>
      <c r="G167" s="22"/>
      <c r="H167" s="22"/>
      <c r="I167" s="22"/>
      <c r="J167" s="22"/>
      <c r="K167" s="22"/>
      <c r="L167" s="22"/>
      <c r="M167" s="22"/>
    </row>
    <row r="168" ht="15.75" customHeight="1">
      <c r="A168" s="42">
        <v>41815.62533333334</v>
      </c>
      <c r="B168" s="43">
        <v>9.56</v>
      </c>
      <c r="C168" s="43">
        <v>5.946</v>
      </c>
      <c r="D168" s="54">
        <v>1002.0</v>
      </c>
      <c r="E168" s="44">
        <f t="shared" si="1"/>
        <v>-0.001175877709</v>
      </c>
      <c r="F168" s="22"/>
      <c r="G168" s="22"/>
      <c r="H168" s="22"/>
      <c r="I168" s="22"/>
      <c r="J168" s="22"/>
      <c r="K168" s="22"/>
      <c r="L168" s="22"/>
      <c r="M168" s="22"/>
    </row>
    <row r="169" ht="15.75" customHeight="1">
      <c r="A169" s="42">
        <v>41816.62533333334</v>
      </c>
      <c r="B169" s="43">
        <v>9.49</v>
      </c>
      <c r="C169" s="43">
        <v>5.903</v>
      </c>
      <c r="D169" s="54">
        <v>147648.0</v>
      </c>
      <c r="E169" s="44">
        <f t="shared" si="1"/>
        <v>-0.007231752439</v>
      </c>
      <c r="F169" s="22"/>
      <c r="G169" s="22"/>
      <c r="H169" s="22"/>
      <c r="I169" s="22"/>
      <c r="J169" s="22"/>
      <c r="K169" s="22"/>
      <c r="L169" s="22"/>
      <c r="M169" s="22"/>
    </row>
    <row r="170" ht="15.75" customHeight="1">
      <c r="A170" s="42">
        <v>41817.62533333334</v>
      </c>
      <c r="B170" s="43">
        <v>9.59</v>
      </c>
      <c r="C170" s="43">
        <v>5.965</v>
      </c>
      <c r="D170" s="54">
        <v>3400.0</v>
      </c>
      <c r="E170" s="44">
        <f t="shared" si="1"/>
        <v>0.010503134</v>
      </c>
      <c r="F170" s="22"/>
      <c r="G170" s="22"/>
      <c r="H170" s="22"/>
      <c r="I170" s="22"/>
      <c r="J170" s="22"/>
      <c r="K170" s="22"/>
      <c r="L170" s="22"/>
      <c r="M170" s="22"/>
    </row>
    <row r="171" ht="15.75" customHeight="1">
      <c r="A171" s="42">
        <v>41820.62533333334</v>
      </c>
      <c r="B171" s="43">
        <v>9.6</v>
      </c>
      <c r="C171" s="43">
        <v>5.971</v>
      </c>
      <c r="D171" s="54">
        <v>2346.0</v>
      </c>
      <c r="E171" s="44">
        <f t="shared" si="1"/>
        <v>0.001005867561</v>
      </c>
      <c r="F171" s="22"/>
      <c r="G171" s="22"/>
      <c r="H171" s="22"/>
      <c r="I171" s="22"/>
      <c r="J171" s="22"/>
      <c r="K171" s="22"/>
      <c r="L171" s="22"/>
      <c r="M171" s="22"/>
    </row>
    <row r="172" ht="15.75" customHeight="1">
      <c r="A172" s="42">
        <v>41821.62533333334</v>
      </c>
      <c r="B172" s="43">
        <v>9.98</v>
      </c>
      <c r="C172" s="43">
        <v>6.208</v>
      </c>
      <c r="D172" s="54">
        <v>1992.0</v>
      </c>
      <c r="E172" s="44">
        <f t="shared" si="1"/>
        <v>0.03969184391</v>
      </c>
      <c r="F172" s="22"/>
      <c r="G172" s="22"/>
      <c r="H172" s="22"/>
      <c r="I172" s="22"/>
      <c r="J172" s="22"/>
      <c r="K172" s="22"/>
      <c r="L172" s="22"/>
      <c r="M172" s="22"/>
    </row>
    <row r="173" ht="15.75" customHeight="1">
      <c r="A173" s="42">
        <v>41822.62533333334</v>
      </c>
      <c r="B173" s="43">
        <v>9.9</v>
      </c>
      <c r="C173" s="43">
        <v>6.158</v>
      </c>
      <c r="D173" s="54">
        <v>13885.0</v>
      </c>
      <c r="E173" s="44">
        <f t="shared" si="1"/>
        <v>-0.008054123711</v>
      </c>
      <c r="F173" s="22"/>
      <c r="G173" s="22"/>
      <c r="H173" s="22"/>
      <c r="I173" s="22"/>
      <c r="J173" s="22"/>
      <c r="K173" s="22"/>
      <c r="L173" s="22"/>
      <c r="M173" s="22"/>
    </row>
    <row r="174" ht="15.75" customHeight="1">
      <c r="A174" s="42">
        <v>41823.62533333334</v>
      </c>
      <c r="B174" s="43">
        <v>9.9</v>
      </c>
      <c r="C174" s="43">
        <v>6.158</v>
      </c>
      <c r="D174" s="54">
        <v>9462.0</v>
      </c>
      <c r="E174" s="44">
        <f t="shared" si="1"/>
        <v>0</v>
      </c>
      <c r="F174" s="22"/>
      <c r="G174" s="22"/>
      <c r="H174" s="22"/>
      <c r="I174" s="22"/>
      <c r="J174" s="22"/>
      <c r="K174" s="22"/>
      <c r="L174" s="22"/>
      <c r="M174" s="22"/>
    </row>
    <row r="175" ht="15.75" customHeight="1">
      <c r="A175" s="42">
        <v>41824.62533333334</v>
      </c>
      <c r="B175" s="43">
        <v>9.7</v>
      </c>
      <c r="C175" s="43">
        <v>6.033</v>
      </c>
      <c r="D175" s="54">
        <v>15316.0</v>
      </c>
      <c r="E175" s="44">
        <f t="shared" si="1"/>
        <v>-0.02029879831</v>
      </c>
      <c r="F175" s="22"/>
      <c r="G175" s="22"/>
      <c r="H175" s="22"/>
      <c r="I175" s="22"/>
      <c r="J175" s="22"/>
      <c r="K175" s="22"/>
      <c r="L175" s="22"/>
      <c r="M175" s="22"/>
    </row>
    <row r="176" ht="15.75" customHeight="1">
      <c r="A176" s="42">
        <v>41827.62533333334</v>
      </c>
      <c r="B176" s="43">
        <v>9.79</v>
      </c>
      <c r="C176" s="43">
        <v>6.089</v>
      </c>
      <c r="D176" s="54">
        <v>50.0</v>
      </c>
      <c r="E176" s="44">
        <f t="shared" si="1"/>
        <v>0.009282280789</v>
      </c>
      <c r="F176" s="22"/>
      <c r="G176" s="22"/>
      <c r="H176" s="22"/>
      <c r="I176" s="22"/>
      <c r="J176" s="22"/>
      <c r="K176" s="22"/>
      <c r="L176" s="22"/>
      <c r="M176" s="22"/>
    </row>
    <row r="177" ht="15.75" customHeight="1">
      <c r="A177" s="42">
        <v>41828.62533333334</v>
      </c>
      <c r="B177" s="43">
        <v>9.65</v>
      </c>
      <c r="C177" s="43">
        <v>6.002</v>
      </c>
      <c r="D177" s="54">
        <v>2742.0</v>
      </c>
      <c r="E177" s="44">
        <f t="shared" si="1"/>
        <v>-0.01428806044</v>
      </c>
      <c r="F177" s="22"/>
      <c r="G177" s="22"/>
      <c r="H177" s="22"/>
      <c r="I177" s="22"/>
      <c r="J177" s="22"/>
      <c r="K177" s="22"/>
      <c r="L177" s="22"/>
      <c r="M177" s="22"/>
    </row>
    <row r="178" ht="15.75" customHeight="1">
      <c r="A178" s="42">
        <v>41829.62533333334</v>
      </c>
      <c r="B178" s="43">
        <v>9.6</v>
      </c>
      <c r="C178" s="43">
        <v>5.971</v>
      </c>
      <c r="D178" s="54">
        <v>2959.0</v>
      </c>
      <c r="E178" s="44">
        <f t="shared" si="1"/>
        <v>-0.005164945018</v>
      </c>
      <c r="F178" s="22"/>
      <c r="G178" s="22"/>
      <c r="H178" s="22"/>
      <c r="I178" s="22"/>
      <c r="J178" s="22"/>
      <c r="K178" s="22"/>
      <c r="L178" s="22"/>
      <c r="M178" s="22"/>
    </row>
    <row r="179" ht="15.75" customHeight="1">
      <c r="A179" s="42">
        <v>41830.62533333334</v>
      </c>
      <c r="B179" s="43">
        <v>9.75</v>
      </c>
      <c r="C179" s="43">
        <v>6.065</v>
      </c>
      <c r="D179" s="54">
        <v>1115.0</v>
      </c>
      <c r="E179" s="44">
        <f t="shared" si="1"/>
        <v>0.01574275666</v>
      </c>
      <c r="F179" s="22"/>
      <c r="G179" s="22"/>
      <c r="H179" s="22"/>
      <c r="I179" s="22"/>
      <c r="J179" s="22"/>
      <c r="K179" s="22"/>
      <c r="L179" s="22"/>
      <c r="M179" s="22"/>
    </row>
    <row r="180" ht="15.75" customHeight="1">
      <c r="A180" s="42">
        <v>41831.62533333334</v>
      </c>
      <c r="B180" s="43">
        <v>9.7</v>
      </c>
      <c r="C180" s="43">
        <v>6.033</v>
      </c>
      <c r="D180" s="54">
        <v>2949.0</v>
      </c>
      <c r="E180" s="44">
        <f t="shared" si="1"/>
        <v>-0.005276174773</v>
      </c>
      <c r="F180" s="22"/>
      <c r="G180" s="22"/>
      <c r="H180" s="22"/>
      <c r="I180" s="22"/>
      <c r="J180" s="22"/>
      <c r="K180" s="22"/>
      <c r="L180" s="22"/>
      <c r="M180" s="22"/>
    </row>
    <row r="181" ht="15.75" customHeight="1">
      <c r="A181" s="42">
        <v>41834.62533333334</v>
      </c>
      <c r="B181" s="43">
        <v>9.7</v>
      </c>
      <c r="C181" s="43">
        <v>6.033</v>
      </c>
      <c r="D181" s="54">
        <v>953.0</v>
      </c>
      <c r="E181" s="44">
        <f t="shared" si="1"/>
        <v>0</v>
      </c>
      <c r="F181" s="22"/>
      <c r="G181" s="22"/>
      <c r="H181" s="22"/>
      <c r="I181" s="22"/>
      <c r="J181" s="22"/>
      <c r="K181" s="22"/>
      <c r="L181" s="22"/>
      <c r="M181" s="22"/>
    </row>
    <row r="182" ht="15.75" customHeight="1">
      <c r="A182" s="42">
        <v>41835.62533333334</v>
      </c>
      <c r="B182" s="43">
        <v>9.6</v>
      </c>
      <c r="C182" s="43">
        <v>5.971</v>
      </c>
      <c r="D182" s="54">
        <v>2931.0</v>
      </c>
      <c r="E182" s="44">
        <f t="shared" si="1"/>
        <v>-0.01027681087</v>
      </c>
      <c r="F182" s="22"/>
      <c r="G182" s="22"/>
      <c r="H182" s="22"/>
      <c r="I182" s="22"/>
      <c r="J182" s="22"/>
      <c r="K182" s="22"/>
      <c r="L182" s="22"/>
      <c r="M182" s="22"/>
    </row>
    <row r="183" ht="15.75" customHeight="1">
      <c r="A183" s="42">
        <v>41836.62533333334</v>
      </c>
      <c r="B183" s="43">
        <v>9.64</v>
      </c>
      <c r="C183" s="43">
        <v>5.996</v>
      </c>
      <c r="D183" s="54">
        <v>2861.0</v>
      </c>
      <c r="E183" s="44">
        <f t="shared" si="1"/>
        <v>0.004186903366</v>
      </c>
      <c r="F183" s="22"/>
      <c r="G183" s="22"/>
      <c r="H183" s="22"/>
      <c r="I183" s="22"/>
      <c r="J183" s="22"/>
      <c r="K183" s="22"/>
      <c r="L183" s="22"/>
      <c r="M183" s="22"/>
    </row>
    <row r="184" ht="15.75" customHeight="1">
      <c r="A184" s="42">
        <v>41837.62533333334</v>
      </c>
      <c r="B184" s="43">
        <v>9.68</v>
      </c>
      <c r="C184" s="43">
        <v>6.021</v>
      </c>
      <c r="D184" s="54">
        <v>1030.0</v>
      </c>
      <c r="E184" s="44">
        <f t="shared" si="1"/>
        <v>0.004169446298</v>
      </c>
      <c r="F184" s="22"/>
      <c r="G184" s="22"/>
      <c r="H184" s="22"/>
      <c r="I184" s="22"/>
      <c r="J184" s="22"/>
      <c r="K184" s="22"/>
      <c r="L184" s="22"/>
      <c r="M184" s="22"/>
    </row>
    <row r="185" ht="15.75" customHeight="1">
      <c r="A185" s="42">
        <v>41838.62533333334</v>
      </c>
      <c r="B185" s="43">
        <v>9.7</v>
      </c>
      <c r="C185" s="43">
        <v>6.033</v>
      </c>
      <c r="D185" s="54">
        <v>3386.0</v>
      </c>
      <c r="E185" s="44">
        <f t="shared" si="1"/>
        <v>0.001993024415</v>
      </c>
      <c r="F185" s="22"/>
      <c r="G185" s="22"/>
      <c r="H185" s="22"/>
      <c r="I185" s="22"/>
      <c r="J185" s="22"/>
      <c r="K185" s="22"/>
      <c r="L185" s="22"/>
      <c r="M185" s="22"/>
    </row>
    <row r="186" ht="15.75" customHeight="1">
      <c r="A186" s="42">
        <v>41841.62533333334</v>
      </c>
      <c r="B186" s="43">
        <v>9.73</v>
      </c>
      <c r="C186" s="43">
        <v>6.052</v>
      </c>
      <c r="D186" s="54">
        <v>3130.0</v>
      </c>
      <c r="E186" s="44">
        <f t="shared" si="1"/>
        <v>0.003149345268</v>
      </c>
      <c r="F186" s="22"/>
      <c r="G186" s="22"/>
      <c r="H186" s="22"/>
      <c r="I186" s="22"/>
      <c r="J186" s="22"/>
      <c r="K186" s="22"/>
      <c r="L186" s="22"/>
      <c r="M186" s="22"/>
    </row>
    <row r="187" ht="15.75" customHeight="1">
      <c r="A187" s="42">
        <v>41842.62533333334</v>
      </c>
      <c r="B187" s="43">
        <v>9.74</v>
      </c>
      <c r="C187" s="43">
        <v>6.058</v>
      </c>
      <c r="D187" s="54">
        <v>5695.0</v>
      </c>
      <c r="E187" s="44">
        <f t="shared" si="1"/>
        <v>0.0009914077991</v>
      </c>
      <c r="F187" s="22"/>
      <c r="G187" s="22"/>
      <c r="H187" s="22"/>
      <c r="I187" s="22"/>
      <c r="J187" s="22"/>
      <c r="K187" s="22"/>
      <c r="L187" s="22"/>
      <c r="M187" s="22"/>
    </row>
    <row r="188" ht="15.75" customHeight="1">
      <c r="A188" s="42">
        <v>41843.62533333334</v>
      </c>
      <c r="B188" s="43">
        <v>9.79</v>
      </c>
      <c r="C188" s="43">
        <v>6.089</v>
      </c>
      <c r="D188" s="54">
        <v>5079.0</v>
      </c>
      <c r="E188" s="44">
        <f t="shared" si="1"/>
        <v>0.005117200396</v>
      </c>
      <c r="F188" s="22"/>
      <c r="G188" s="22"/>
      <c r="H188" s="22"/>
      <c r="I188" s="22"/>
      <c r="J188" s="22"/>
      <c r="K188" s="22"/>
      <c r="L188" s="22"/>
      <c r="M188" s="22"/>
    </row>
    <row r="189" ht="15.75" customHeight="1">
      <c r="A189" s="42">
        <v>41844.62533333334</v>
      </c>
      <c r="B189" s="43">
        <v>9.59</v>
      </c>
      <c r="C189" s="43">
        <v>6.219</v>
      </c>
      <c r="D189" s="54">
        <v>3295.0</v>
      </c>
      <c r="E189" s="44">
        <f t="shared" si="1"/>
        <v>0.02134997537</v>
      </c>
      <c r="F189" s="22"/>
      <c r="G189" s="22"/>
      <c r="H189" s="22"/>
      <c r="I189" s="22"/>
      <c r="J189" s="22"/>
      <c r="K189" s="22"/>
      <c r="L189" s="22"/>
      <c r="M189" s="22"/>
    </row>
    <row r="190" ht="15.75" customHeight="1">
      <c r="A190" s="42">
        <v>41851.62533333334</v>
      </c>
      <c r="B190" s="43">
        <v>9.58</v>
      </c>
      <c r="C190" s="43">
        <v>6.213</v>
      </c>
      <c r="D190" s="54">
        <v>221.0</v>
      </c>
      <c r="E190" s="44">
        <f t="shared" si="1"/>
        <v>-0.0009647853353</v>
      </c>
      <c r="F190" s="22"/>
      <c r="G190" s="22"/>
      <c r="H190" s="22"/>
      <c r="I190" s="22"/>
      <c r="J190" s="22"/>
      <c r="K190" s="22"/>
      <c r="L190" s="22"/>
      <c r="M190" s="22"/>
    </row>
    <row r="191" ht="15.75" customHeight="1">
      <c r="A191" s="42">
        <v>41852.62533333334</v>
      </c>
      <c r="B191" s="43">
        <v>9.57</v>
      </c>
      <c r="C191" s="43">
        <v>6.206</v>
      </c>
      <c r="D191" s="54">
        <v>570.0</v>
      </c>
      <c r="E191" s="44">
        <f t="shared" si="1"/>
        <v>-0.001126669886</v>
      </c>
      <c r="F191" s="22"/>
      <c r="G191" s="22"/>
      <c r="H191" s="22"/>
      <c r="I191" s="22"/>
      <c r="J191" s="22"/>
      <c r="K191" s="22"/>
      <c r="L191" s="22"/>
      <c r="M191" s="22"/>
    </row>
    <row r="192" ht="15.75" customHeight="1">
      <c r="A192" s="42">
        <v>41855.62533333334</v>
      </c>
      <c r="B192" s="43">
        <v>9.54</v>
      </c>
      <c r="C192" s="43">
        <v>6.187</v>
      </c>
      <c r="D192" s="54">
        <v>2350.0</v>
      </c>
      <c r="E192" s="44">
        <f t="shared" si="1"/>
        <v>-0.003061553335</v>
      </c>
      <c r="F192" s="22"/>
      <c r="G192" s="22"/>
      <c r="H192" s="22"/>
      <c r="I192" s="22"/>
      <c r="J192" s="22"/>
      <c r="K192" s="22"/>
      <c r="L192" s="22"/>
      <c r="M192" s="22"/>
    </row>
    <row r="193" ht="15.75" customHeight="1">
      <c r="A193" s="42">
        <v>41856.62533333334</v>
      </c>
      <c r="B193" s="43">
        <v>9.56</v>
      </c>
      <c r="C193" s="43">
        <v>6.2</v>
      </c>
      <c r="D193" s="54">
        <v>863.0</v>
      </c>
      <c r="E193" s="44">
        <f t="shared" si="1"/>
        <v>0.002101179893</v>
      </c>
      <c r="F193" s="22"/>
      <c r="G193" s="22"/>
      <c r="H193" s="22"/>
      <c r="I193" s="22"/>
      <c r="J193" s="22"/>
      <c r="K193" s="22"/>
      <c r="L193" s="22"/>
      <c r="M193" s="22"/>
    </row>
    <row r="194" ht="15.75" customHeight="1">
      <c r="A194" s="42">
        <v>41857.62533333334</v>
      </c>
      <c r="B194" s="43">
        <v>9.57</v>
      </c>
      <c r="C194" s="43">
        <v>6.206</v>
      </c>
      <c r="D194" s="54">
        <v>1940.0</v>
      </c>
      <c r="E194" s="44">
        <f t="shared" si="1"/>
        <v>0.0009677419355</v>
      </c>
      <c r="F194" s="22"/>
      <c r="G194" s="22"/>
      <c r="H194" s="22"/>
      <c r="I194" s="22"/>
      <c r="J194" s="22"/>
      <c r="K194" s="22"/>
      <c r="L194" s="22"/>
      <c r="M194" s="22"/>
    </row>
    <row r="195" ht="15.75" customHeight="1">
      <c r="A195" s="42">
        <v>41858.62533333334</v>
      </c>
      <c r="B195" s="43">
        <v>9.57</v>
      </c>
      <c r="C195" s="43">
        <v>6.206</v>
      </c>
      <c r="D195" s="54">
        <v>1008.0</v>
      </c>
      <c r="E195" s="44">
        <f t="shared" si="1"/>
        <v>0</v>
      </c>
      <c r="F195" s="22"/>
      <c r="G195" s="22"/>
      <c r="H195" s="22"/>
      <c r="I195" s="22"/>
      <c r="J195" s="22"/>
      <c r="K195" s="22"/>
      <c r="L195" s="22"/>
      <c r="M195" s="22"/>
    </row>
    <row r="196" ht="15.75" customHeight="1">
      <c r="A196" s="42">
        <v>41859.62533333334</v>
      </c>
      <c r="B196" s="43">
        <v>9.8</v>
      </c>
      <c r="C196" s="43">
        <v>6.355</v>
      </c>
      <c r="D196" s="54">
        <v>5237.0</v>
      </c>
      <c r="E196" s="44">
        <f t="shared" si="1"/>
        <v>0.02400902353</v>
      </c>
      <c r="F196" s="22"/>
      <c r="G196" s="22"/>
      <c r="H196" s="22"/>
      <c r="I196" s="22"/>
      <c r="J196" s="22"/>
      <c r="K196" s="22"/>
      <c r="L196" s="22"/>
      <c r="M196" s="22"/>
    </row>
    <row r="197" ht="15.75" customHeight="1">
      <c r="A197" s="42">
        <v>41862.62533333334</v>
      </c>
      <c r="B197" s="43">
        <v>9.79</v>
      </c>
      <c r="C197" s="43">
        <v>6.349</v>
      </c>
      <c r="D197" s="54">
        <v>855.0</v>
      </c>
      <c r="E197" s="44">
        <f t="shared" si="1"/>
        <v>-0.0009441384736</v>
      </c>
      <c r="F197" s="22"/>
      <c r="G197" s="22"/>
      <c r="H197" s="22"/>
      <c r="I197" s="22"/>
      <c r="J197" s="22"/>
      <c r="K197" s="22"/>
      <c r="L197" s="22"/>
      <c r="M197" s="22"/>
    </row>
    <row r="198" ht="15.75" customHeight="1">
      <c r="A198" s="42">
        <v>41863.62533333334</v>
      </c>
      <c r="B198" s="43">
        <v>9.76</v>
      </c>
      <c r="C198" s="43">
        <v>6.329</v>
      </c>
      <c r="D198" s="54">
        <v>815.0</v>
      </c>
      <c r="E198" s="44">
        <f t="shared" si="1"/>
        <v>-0.003150102378</v>
      </c>
      <c r="F198" s="22"/>
      <c r="G198" s="22"/>
      <c r="H198" s="22"/>
      <c r="I198" s="22"/>
      <c r="J198" s="22"/>
      <c r="K198" s="22"/>
      <c r="L198" s="22"/>
      <c r="M198" s="22"/>
    </row>
    <row r="199" ht="15.75" customHeight="1">
      <c r="A199" s="42">
        <v>41865.62533333334</v>
      </c>
      <c r="B199" s="43">
        <v>9.76</v>
      </c>
      <c r="C199" s="43">
        <v>6.329</v>
      </c>
      <c r="D199" s="54">
        <v>120.0</v>
      </c>
      <c r="E199" s="44">
        <f t="shared" si="1"/>
        <v>0</v>
      </c>
      <c r="F199" s="22"/>
      <c r="G199" s="22"/>
      <c r="H199" s="22"/>
      <c r="I199" s="22"/>
      <c r="J199" s="22"/>
      <c r="K199" s="22"/>
      <c r="L199" s="22"/>
      <c r="M199" s="22"/>
    </row>
    <row r="200" ht="15.75" customHeight="1">
      <c r="A200" s="42">
        <v>41866.62533333334</v>
      </c>
      <c r="B200" s="43">
        <v>9.8</v>
      </c>
      <c r="C200" s="43">
        <v>6.355</v>
      </c>
      <c r="D200" s="54">
        <v>8620.0</v>
      </c>
      <c r="E200" s="44">
        <f t="shared" si="1"/>
        <v>0.004108073945</v>
      </c>
      <c r="F200" s="22"/>
      <c r="G200" s="22"/>
      <c r="H200" s="22"/>
      <c r="I200" s="22"/>
      <c r="J200" s="22"/>
      <c r="K200" s="22"/>
      <c r="L200" s="22"/>
      <c r="M200" s="22"/>
    </row>
    <row r="201" ht="15.75" customHeight="1">
      <c r="A201" s="42">
        <v>41869.62533333334</v>
      </c>
      <c r="B201" s="43">
        <v>9.78</v>
      </c>
      <c r="C201" s="43">
        <v>6.342</v>
      </c>
      <c r="D201" s="54">
        <v>158.0</v>
      </c>
      <c r="E201" s="44">
        <f t="shared" si="1"/>
        <v>-0.00204563336</v>
      </c>
      <c r="F201" s="22"/>
      <c r="G201" s="22"/>
      <c r="H201" s="22"/>
      <c r="I201" s="22"/>
      <c r="J201" s="22"/>
      <c r="K201" s="22"/>
      <c r="L201" s="22"/>
      <c r="M201" s="22"/>
    </row>
    <row r="202" ht="15.75" customHeight="1">
      <c r="A202" s="42">
        <v>41870.62533333334</v>
      </c>
      <c r="B202" s="43">
        <v>9.76</v>
      </c>
      <c r="C202" s="43">
        <v>6.329</v>
      </c>
      <c r="D202" s="54">
        <v>2152.0</v>
      </c>
      <c r="E202" s="44">
        <f t="shared" si="1"/>
        <v>-0.002049826553</v>
      </c>
      <c r="F202" s="22"/>
      <c r="G202" s="22"/>
      <c r="H202" s="22"/>
      <c r="I202" s="22"/>
      <c r="J202" s="22"/>
      <c r="K202" s="22"/>
      <c r="L202" s="22"/>
      <c r="M202" s="22"/>
    </row>
    <row r="203" ht="15.75" customHeight="1">
      <c r="A203" s="42">
        <v>41871.62533333334</v>
      </c>
      <c r="B203" s="43">
        <v>9.75</v>
      </c>
      <c r="C203" s="43">
        <v>6.323</v>
      </c>
      <c r="D203" s="54">
        <v>531.0</v>
      </c>
      <c r="E203" s="44">
        <f t="shared" si="1"/>
        <v>-0.0009480170643</v>
      </c>
      <c r="F203" s="22"/>
      <c r="G203" s="22"/>
      <c r="H203" s="22"/>
      <c r="I203" s="22"/>
      <c r="J203" s="22"/>
      <c r="K203" s="22"/>
      <c r="L203" s="22"/>
      <c r="M203" s="22"/>
    </row>
    <row r="204" ht="15.75" customHeight="1">
      <c r="A204" s="42">
        <v>41872.62533333334</v>
      </c>
      <c r="B204" s="43">
        <v>9.75</v>
      </c>
      <c r="C204" s="43">
        <v>6.323</v>
      </c>
      <c r="D204" s="54">
        <v>1985.0</v>
      </c>
      <c r="E204" s="44">
        <f t="shared" si="1"/>
        <v>0</v>
      </c>
      <c r="F204" s="22"/>
      <c r="G204" s="22"/>
      <c r="H204" s="22"/>
      <c r="I204" s="22"/>
      <c r="J204" s="22"/>
      <c r="K204" s="22"/>
      <c r="L204" s="22"/>
      <c r="M204" s="22"/>
    </row>
    <row r="205" ht="15.75" customHeight="1">
      <c r="A205" s="42">
        <v>41873.62533333334</v>
      </c>
      <c r="B205" s="43">
        <v>9.95</v>
      </c>
      <c r="C205" s="43">
        <v>6.453</v>
      </c>
      <c r="D205" s="54">
        <v>5498.0</v>
      </c>
      <c r="E205" s="44">
        <f t="shared" si="1"/>
        <v>0.02055986083</v>
      </c>
      <c r="F205" s="22"/>
      <c r="G205" s="22"/>
      <c r="H205" s="22"/>
      <c r="I205" s="22"/>
      <c r="J205" s="22"/>
      <c r="K205" s="22"/>
      <c r="L205" s="22"/>
      <c r="M205" s="22"/>
    </row>
    <row r="206" ht="15.75" customHeight="1">
      <c r="A206" s="42">
        <v>41876.62533333334</v>
      </c>
      <c r="B206" s="43">
        <v>9.95</v>
      </c>
      <c r="C206" s="43">
        <v>6.453</v>
      </c>
      <c r="D206" s="54">
        <v>1922.0</v>
      </c>
      <c r="E206" s="44">
        <f t="shared" si="1"/>
        <v>0</v>
      </c>
      <c r="F206" s="22"/>
      <c r="G206" s="22"/>
      <c r="H206" s="22"/>
      <c r="I206" s="22"/>
      <c r="J206" s="22"/>
      <c r="K206" s="22"/>
      <c r="L206" s="22"/>
      <c r="M206" s="22"/>
    </row>
    <row r="207" ht="15.75" customHeight="1">
      <c r="A207" s="42">
        <v>41877.62533333334</v>
      </c>
      <c r="B207" s="43">
        <v>9.95</v>
      </c>
      <c r="C207" s="43">
        <v>6.453</v>
      </c>
      <c r="D207" s="54">
        <v>1650.0</v>
      </c>
      <c r="E207" s="44">
        <f t="shared" si="1"/>
        <v>0</v>
      </c>
      <c r="F207" s="22"/>
      <c r="G207" s="22"/>
      <c r="H207" s="22"/>
      <c r="I207" s="22"/>
      <c r="J207" s="22"/>
      <c r="K207" s="22"/>
      <c r="L207" s="22"/>
      <c r="M207" s="22"/>
    </row>
    <row r="208" ht="15.75" customHeight="1">
      <c r="A208" s="42">
        <v>41878.62533333334</v>
      </c>
      <c r="B208" s="43">
        <v>9.95</v>
      </c>
      <c r="C208" s="43">
        <v>6.453</v>
      </c>
      <c r="D208" s="54">
        <v>1661.0</v>
      </c>
      <c r="E208" s="44">
        <f t="shared" si="1"/>
        <v>0</v>
      </c>
      <c r="F208" s="22"/>
      <c r="G208" s="22"/>
      <c r="H208" s="22"/>
      <c r="I208" s="22"/>
      <c r="J208" s="22"/>
      <c r="K208" s="22"/>
      <c r="L208" s="22"/>
      <c r="M208" s="22"/>
    </row>
    <row r="209" ht="15.75" customHeight="1">
      <c r="A209" s="42">
        <v>41879.62533333334</v>
      </c>
      <c r="B209" s="43">
        <v>9.95</v>
      </c>
      <c r="C209" s="43">
        <v>6.453</v>
      </c>
      <c r="D209" s="54">
        <v>1236.0</v>
      </c>
      <c r="E209" s="44">
        <f t="shared" si="1"/>
        <v>0</v>
      </c>
      <c r="F209" s="22"/>
      <c r="G209" s="22"/>
      <c r="H209" s="22"/>
      <c r="I209" s="22"/>
      <c r="J209" s="22"/>
      <c r="K209" s="22"/>
      <c r="L209" s="22"/>
      <c r="M209" s="22"/>
    </row>
    <row r="210" ht="15.75" customHeight="1">
      <c r="A210" s="42">
        <v>41880.62533333334</v>
      </c>
      <c r="B210" s="43">
        <v>9.95</v>
      </c>
      <c r="C210" s="43">
        <v>6.453</v>
      </c>
      <c r="D210" s="54">
        <v>4158.0</v>
      </c>
      <c r="E210" s="44">
        <f t="shared" si="1"/>
        <v>0</v>
      </c>
      <c r="F210" s="22"/>
      <c r="G210" s="22"/>
      <c r="H210" s="22"/>
      <c r="I210" s="22"/>
      <c r="J210" s="22"/>
      <c r="K210" s="22"/>
      <c r="L210" s="22"/>
      <c r="M210" s="22"/>
    </row>
    <row r="211" ht="15.75" customHeight="1">
      <c r="A211" s="42">
        <v>41883.62533333334</v>
      </c>
      <c r="B211" s="43">
        <v>9.95</v>
      </c>
      <c r="C211" s="43">
        <v>6.453</v>
      </c>
      <c r="D211" s="54">
        <v>4811.0</v>
      </c>
      <c r="E211" s="44">
        <f t="shared" si="1"/>
        <v>0</v>
      </c>
      <c r="F211" s="22"/>
      <c r="G211" s="22"/>
      <c r="H211" s="22"/>
      <c r="I211" s="22"/>
      <c r="J211" s="22"/>
      <c r="K211" s="22"/>
      <c r="L211" s="22"/>
      <c r="M211" s="22"/>
    </row>
    <row r="212" ht="15.75" customHeight="1">
      <c r="A212" s="42">
        <v>41884.62533333334</v>
      </c>
      <c r="B212" s="43">
        <v>9.77</v>
      </c>
      <c r="C212" s="43">
        <v>6.336</v>
      </c>
      <c r="D212" s="54">
        <v>1718.0</v>
      </c>
      <c r="E212" s="44">
        <f t="shared" si="1"/>
        <v>-0.01813110181</v>
      </c>
      <c r="F212" s="22"/>
      <c r="G212" s="22"/>
      <c r="H212" s="22"/>
      <c r="I212" s="22"/>
      <c r="J212" s="22"/>
      <c r="K212" s="22"/>
      <c r="L212" s="22"/>
      <c r="M212" s="22"/>
    </row>
    <row r="213" ht="15.75" customHeight="1">
      <c r="A213" s="42">
        <v>41885.62533333334</v>
      </c>
      <c r="B213" s="43">
        <v>9.7</v>
      </c>
      <c r="C213" s="43">
        <v>6.29</v>
      </c>
      <c r="D213" s="54">
        <v>312.0</v>
      </c>
      <c r="E213" s="44">
        <f t="shared" si="1"/>
        <v>-0.00726010101</v>
      </c>
      <c r="F213" s="22"/>
      <c r="G213" s="22"/>
      <c r="H213" s="22"/>
      <c r="I213" s="22"/>
      <c r="J213" s="22"/>
      <c r="K213" s="22"/>
      <c r="L213" s="22"/>
      <c r="M213" s="22"/>
    </row>
    <row r="214" ht="15.75" customHeight="1">
      <c r="A214" s="42">
        <v>41886.62533333334</v>
      </c>
      <c r="B214" s="43">
        <v>9.7</v>
      </c>
      <c r="C214" s="43">
        <v>6.29</v>
      </c>
      <c r="D214" s="54">
        <v>1811.0</v>
      </c>
      <c r="E214" s="44">
        <f t="shared" si="1"/>
        <v>0</v>
      </c>
      <c r="F214" s="22"/>
      <c r="G214" s="22"/>
      <c r="H214" s="22"/>
      <c r="I214" s="22"/>
      <c r="J214" s="22"/>
      <c r="K214" s="22"/>
      <c r="L214" s="22"/>
      <c r="M214" s="22"/>
    </row>
    <row r="215" ht="15.75" customHeight="1">
      <c r="A215" s="42">
        <v>41887.62533333334</v>
      </c>
      <c r="B215" s="43">
        <v>9.77</v>
      </c>
      <c r="C215" s="43">
        <v>6.336</v>
      </c>
      <c r="D215" s="54">
        <v>592.0</v>
      </c>
      <c r="E215" s="44">
        <f t="shared" si="1"/>
        <v>0.007313195548</v>
      </c>
      <c r="F215" s="22"/>
      <c r="G215" s="22"/>
      <c r="H215" s="22"/>
      <c r="I215" s="22"/>
      <c r="J215" s="22"/>
      <c r="K215" s="22"/>
      <c r="L215" s="22"/>
      <c r="M215" s="22"/>
    </row>
    <row r="216" ht="15.75" customHeight="1">
      <c r="A216" s="42">
        <v>41890.62533333334</v>
      </c>
      <c r="B216" s="43">
        <v>9.7</v>
      </c>
      <c r="C216" s="43">
        <v>6.29</v>
      </c>
      <c r="D216" s="54">
        <v>750.0</v>
      </c>
      <c r="E216" s="44">
        <f t="shared" si="1"/>
        <v>-0.00726010101</v>
      </c>
      <c r="F216" s="22"/>
      <c r="G216" s="22"/>
      <c r="H216" s="22"/>
      <c r="I216" s="22"/>
      <c r="J216" s="22"/>
      <c r="K216" s="22"/>
      <c r="L216" s="22"/>
      <c r="M216" s="22"/>
    </row>
    <row r="217" ht="15.75" customHeight="1">
      <c r="A217" s="42">
        <v>41891.62533333334</v>
      </c>
      <c r="B217" s="43">
        <v>9.7</v>
      </c>
      <c r="C217" s="43">
        <v>6.29</v>
      </c>
      <c r="D217" s="54">
        <v>100.0</v>
      </c>
      <c r="E217" s="44">
        <f t="shared" si="1"/>
        <v>0</v>
      </c>
      <c r="F217" s="22"/>
      <c r="G217" s="22"/>
      <c r="H217" s="22"/>
      <c r="I217" s="22"/>
      <c r="J217" s="22"/>
      <c r="K217" s="22"/>
      <c r="L217" s="22"/>
      <c r="M217" s="22"/>
    </row>
    <row r="218" ht="15.75" customHeight="1">
      <c r="A218" s="42">
        <v>41892.62533333334</v>
      </c>
      <c r="B218" s="43">
        <v>9.54</v>
      </c>
      <c r="C218" s="43">
        <v>6.187</v>
      </c>
      <c r="D218" s="54">
        <v>1552.0</v>
      </c>
      <c r="E218" s="44">
        <f t="shared" si="1"/>
        <v>-0.01637519873</v>
      </c>
      <c r="F218" s="22"/>
      <c r="G218" s="22"/>
      <c r="H218" s="22"/>
      <c r="I218" s="22"/>
      <c r="J218" s="22"/>
      <c r="K218" s="22"/>
      <c r="L218" s="22"/>
      <c r="M218" s="22"/>
    </row>
    <row r="219" ht="15.75" customHeight="1">
      <c r="A219" s="42">
        <v>41893.62533333334</v>
      </c>
      <c r="B219" s="43">
        <v>9.53</v>
      </c>
      <c r="C219" s="43">
        <v>6.18</v>
      </c>
      <c r="D219" s="54">
        <v>2274.0</v>
      </c>
      <c r="E219" s="44">
        <f t="shared" si="1"/>
        <v>-0.001131404558</v>
      </c>
      <c r="F219" s="22"/>
      <c r="G219" s="22"/>
      <c r="H219" s="22"/>
      <c r="I219" s="22"/>
      <c r="J219" s="22"/>
      <c r="K219" s="22"/>
      <c r="L219" s="22"/>
      <c r="M219" s="22"/>
    </row>
    <row r="220" ht="15.75" customHeight="1">
      <c r="A220" s="42">
        <v>41894.62533333334</v>
      </c>
      <c r="B220" s="43">
        <v>9.5</v>
      </c>
      <c r="C220" s="43">
        <v>6.161</v>
      </c>
      <c r="D220" s="54">
        <v>985.0</v>
      </c>
      <c r="E220" s="44">
        <f t="shared" si="1"/>
        <v>-0.003074433657</v>
      </c>
      <c r="F220" s="22"/>
      <c r="G220" s="22"/>
      <c r="H220" s="22"/>
      <c r="I220" s="22"/>
      <c r="J220" s="22"/>
      <c r="K220" s="22"/>
      <c r="L220" s="22"/>
      <c r="M220" s="22"/>
    </row>
    <row r="221" ht="15.75" customHeight="1">
      <c r="A221" s="42">
        <v>41897.62533333334</v>
      </c>
      <c r="B221" s="43">
        <v>9.57</v>
      </c>
      <c r="C221" s="43">
        <v>6.206</v>
      </c>
      <c r="D221" s="54">
        <v>940.0</v>
      </c>
      <c r="E221" s="44">
        <f t="shared" si="1"/>
        <v>0.007304009089</v>
      </c>
      <c r="F221" s="22"/>
      <c r="G221" s="22"/>
      <c r="H221" s="22"/>
      <c r="I221" s="22"/>
      <c r="J221" s="22"/>
      <c r="K221" s="22"/>
      <c r="L221" s="22"/>
      <c r="M221" s="22"/>
    </row>
    <row r="222" ht="15.75" customHeight="1">
      <c r="A222" s="42">
        <v>41898.62533333334</v>
      </c>
      <c r="B222" s="43">
        <v>9.6</v>
      </c>
      <c r="C222" s="43">
        <v>6.226</v>
      </c>
      <c r="D222" s="54">
        <v>2208.0</v>
      </c>
      <c r="E222" s="44">
        <f t="shared" si="1"/>
        <v>0.003222687722</v>
      </c>
      <c r="F222" s="22"/>
      <c r="G222" s="22"/>
      <c r="H222" s="22"/>
      <c r="I222" s="22"/>
      <c r="J222" s="22"/>
      <c r="K222" s="22"/>
      <c r="L222" s="22"/>
      <c r="M222" s="22"/>
    </row>
    <row r="223" ht="15.75" customHeight="1">
      <c r="A223" s="42">
        <v>41899.62533333334</v>
      </c>
      <c r="B223" s="43">
        <v>9.6</v>
      </c>
      <c r="C223" s="43">
        <v>6.226</v>
      </c>
      <c r="D223" s="54">
        <v>1536.0</v>
      </c>
      <c r="E223" s="44">
        <f t="shared" si="1"/>
        <v>0</v>
      </c>
      <c r="F223" s="22"/>
      <c r="G223" s="22"/>
      <c r="H223" s="22"/>
      <c r="I223" s="22"/>
      <c r="J223" s="22"/>
      <c r="K223" s="22"/>
      <c r="L223" s="22"/>
      <c r="M223" s="22"/>
    </row>
    <row r="224" ht="15.75" customHeight="1">
      <c r="A224" s="42">
        <v>41900.62533333334</v>
      </c>
      <c r="B224" s="43">
        <v>9.7</v>
      </c>
      <c r="C224" s="43">
        <v>6.29</v>
      </c>
      <c r="D224" s="54">
        <v>1218.0</v>
      </c>
      <c r="E224" s="44">
        <f t="shared" si="1"/>
        <v>0.01027947318</v>
      </c>
      <c r="F224" s="22"/>
      <c r="G224" s="22"/>
      <c r="H224" s="22"/>
      <c r="I224" s="22"/>
      <c r="J224" s="22"/>
      <c r="K224" s="22"/>
      <c r="L224" s="22"/>
      <c r="M224" s="22"/>
    </row>
    <row r="225" ht="15.75" customHeight="1">
      <c r="A225" s="42">
        <v>41901.62533333334</v>
      </c>
      <c r="B225" s="43">
        <v>9.7</v>
      </c>
      <c r="C225" s="43">
        <v>6.29</v>
      </c>
      <c r="D225" s="54">
        <v>4497.0</v>
      </c>
      <c r="E225" s="44">
        <f t="shared" si="1"/>
        <v>0</v>
      </c>
      <c r="F225" s="22"/>
      <c r="G225" s="22"/>
      <c r="H225" s="22"/>
      <c r="I225" s="22"/>
      <c r="J225" s="22"/>
      <c r="K225" s="22"/>
      <c r="L225" s="22"/>
      <c r="M225" s="22"/>
    </row>
    <row r="226" ht="15.75" customHeight="1">
      <c r="A226" s="42">
        <v>41904.62533333334</v>
      </c>
      <c r="B226" s="43">
        <v>9.7</v>
      </c>
      <c r="C226" s="43">
        <v>6.29</v>
      </c>
      <c r="D226" s="54">
        <v>1416.0</v>
      </c>
      <c r="E226" s="44">
        <f t="shared" si="1"/>
        <v>0</v>
      </c>
      <c r="F226" s="22"/>
      <c r="G226" s="22"/>
      <c r="H226" s="22"/>
      <c r="I226" s="22"/>
      <c r="J226" s="22"/>
      <c r="K226" s="22"/>
      <c r="L226" s="22"/>
      <c r="M226" s="22"/>
    </row>
    <row r="227" ht="15.75" customHeight="1">
      <c r="A227" s="42">
        <v>41905.62533333334</v>
      </c>
      <c r="B227" s="43">
        <v>9.7</v>
      </c>
      <c r="C227" s="43">
        <v>6.29</v>
      </c>
      <c r="D227" s="54">
        <v>705.0</v>
      </c>
      <c r="E227" s="44">
        <f t="shared" si="1"/>
        <v>0</v>
      </c>
      <c r="F227" s="22"/>
      <c r="G227" s="22"/>
      <c r="H227" s="22"/>
      <c r="I227" s="22"/>
      <c r="J227" s="22"/>
      <c r="K227" s="22"/>
      <c r="L227" s="22"/>
      <c r="M227" s="22"/>
    </row>
    <row r="228" ht="15.75" customHeight="1">
      <c r="A228" s="42">
        <v>41906.62533333334</v>
      </c>
      <c r="B228" s="43">
        <v>9.7</v>
      </c>
      <c r="C228" s="43">
        <v>6.29</v>
      </c>
      <c r="D228" s="54">
        <v>904.0</v>
      </c>
      <c r="E228" s="44">
        <f t="shared" si="1"/>
        <v>0</v>
      </c>
      <c r="F228" s="22"/>
      <c r="G228" s="22"/>
      <c r="H228" s="22"/>
      <c r="I228" s="22"/>
      <c r="J228" s="22"/>
      <c r="K228" s="22"/>
      <c r="L228" s="22"/>
      <c r="M228" s="22"/>
    </row>
    <row r="229" ht="15.75" customHeight="1">
      <c r="A229" s="42">
        <v>41907.62533333334</v>
      </c>
      <c r="B229" s="43">
        <v>9.7</v>
      </c>
      <c r="C229" s="43">
        <v>6.29</v>
      </c>
      <c r="D229" s="54">
        <v>3170.0</v>
      </c>
      <c r="E229" s="44">
        <f t="shared" si="1"/>
        <v>0</v>
      </c>
      <c r="F229" s="22"/>
      <c r="G229" s="22"/>
      <c r="H229" s="22"/>
      <c r="I229" s="22"/>
      <c r="J229" s="22"/>
      <c r="K229" s="22"/>
      <c r="L229" s="22"/>
      <c r="M229" s="22"/>
    </row>
    <row r="230" ht="15.75" customHeight="1">
      <c r="A230" s="42">
        <v>41908.62533333334</v>
      </c>
      <c r="B230" s="43">
        <v>9.7</v>
      </c>
      <c r="C230" s="43">
        <v>6.29</v>
      </c>
      <c r="D230" s="54">
        <v>1034.0</v>
      </c>
      <c r="E230" s="44">
        <f t="shared" si="1"/>
        <v>0</v>
      </c>
      <c r="F230" s="22"/>
      <c r="G230" s="22"/>
      <c r="H230" s="22"/>
      <c r="I230" s="22"/>
      <c r="J230" s="22"/>
      <c r="K230" s="22"/>
      <c r="L230" s="22"/>
      <c r="M230" s="22"/>
    </row>
    <row r="231" ht="15.75" customHeight="1">
      <c r="A231" s="42">
        <v>41911.62533333334</v>
      </c>
      <c r="B231" s="43">
        <v>9.7</v>
      </c>
      <c r="C231" s="43">
        <v>6.29</v>
      </c>
      <c r="D231" s="54">
        <v>641.0</v>
      </c>
      <c r="E231" s="44">
        <f t="shared" si="1"/>
        <v>0</v>
      </c>
      <c r="F231" s="22"/>
      <c r="G231" s="22"/>
      <c r="H231" s="22"/>
      <c r="I231" s="22"/>
      <c r="J231" s="22"/>
      <c r="K231" s="22"/>
      <c r="L231" s="22"/>
      <c r="M231" s="22"/>
    </row>
    <row r="232" ht="15.75" customHeight="1">
      <c r="A232" s="42">
        <v>41912.62533333334</v>
      </c>
      <c r="B232" s="43">
        <v>9.7</v>
      </c>
      <c r="C232" s="43">
        <v>6.29</v>
      </c>
      <c r="D232" s="54">
        <v>2835.0</v>
      </c>
      <c r="E232" s="44">
        <f t="shared" si="1"/>
        <v>0</v>
      </c>
      <c r="F232" s="22"/>
      <c r="G232" s="22"/>
      <c r="H232" s="22"/>
      <c r="I232" s="22"/>
      <c r="J232" s="22"/>
      <c r="K232" s="22"/>
      <c r="L232" s="22"/>
      <c r="M232" s="22"/>
    </row>
    <row r="233" ht="15.75" customHeight="1">
      <c r="A233" s="42">
        <v>41913.62533333334</v>
      </c>
      <c r="B233" s="43">
        <v>9.7</v>
      </c>
      <c r="C233" s="43">
        <v>6.29</v>
      </c>
      <c r="D233" s="54">
        <v>650.0</v>
      </c>
      <c r="E233" s="44">
        <f t="shared" si="1"/>
        <v>0</v>
      </c>
      <c r="F233" s="22"/>
      <c r="G233" s="22"/>
      <c r="H233" s="22"/>
      <c r="I233" s="22"/>
      <c r="J233" s="22"/>
      <c r="K233" s="22"/>
      <c r="L233" s="22"/>
      <c r="M233" s="22"/>
    </row>
    <row r="234" ht="15.75" customHeight="1">
      <c r="A234" s="42">
        <v>41914.62533333334</v>
      </c>
      <c r="B234" s="43">
        <v>9.7</v>
      </c>
      <c r="C234" s="43">
        <v>6.29</v>
      </c>
      <c r="D234" s="54">
        <v>800.0</v>
      </c>
      <c r="E234" s="44">
        <f t="shared" si="1"/>
        <v>0</v>
      </c>
      <c r="F234" s="22"/>
      <c r="G234" s="22"/>
      <c r="H234" s="22"/>
      <c r="I234" s="22"/>
      <c r="J234" s="22"/>
      <c r="K234" s="22"/>
      <c r="L234" s="22"/>
      <c r="M234" s="22"/>
    </row>
    <row r="235" ht="15.75" customHeight="1">
      <c r="A235" s="42">
        <v>41915.62533333334</v>
      </c>
      <c r="B235" s="43">
        <v>9.7</v>
      </c>
      <c r="C235" s="43">
        <v>6.29</v>
      </c>
      <c r="D235" s="54">
        <v>935.0</v>
      </c>
      <c r="E235" s="44">
        <f t="shared" si="1"/>
        <v>0</v>
      </c>
      <c r="F235" s="22"/>
      <c r="G235" s="22"/>
      <c r="H235" s="22"/>
      <c r="I235" s="22"/>
      <c r="J235" s="22"/>
      <c r="K235" s="22"/>
      <c r="L235" s="22"/>
      <c r="M235" s="22"/>
    </row>
    <row r="236" ht="15.75" customHeight="1">
      <c r="A236" s="42">
        <v>41918.62533333334</v>
      </c>
      <c r="B236" s="43">
        <v>9.7</v>
      </c>
      <c r="C236" s="43">
        <v>6.29</v>
      </c>
      <c r="D236" s="54">
        <v>200.0</v>
      </c>
      <c r="E236" s="44">
        <f t="shared" si="1"/>
        <v>0</v>
      </c>
      <c r="F236" s="22"/>
      <c r="G236" s="22"/>
      <c r="H236" s="22"/>
      <c r="I236" s="22"/>
      <c r="J236" s="22"/>
      <c r="K236" s="22"/>
      <c r="L236" s="22"/>
      <c r="M236" s="22"/>
    </row>
    <row r="237" ht="15.75" customHeight="1">
      <c r="A237" s="42">
        <v>41919.62533333334</v>
      </c>
      <c r="B237" s="43">
        <v>9.42</v>
      </c>
      <c r="C237" s="43">
        <v>6.109</v>
      </c>
      <c r="D237" s="54">
        <v>244.0</v>
      </c>
      <c r="E237" s="44">
        <f t="shared" si="1"/>
        <v>-0.02877583466</v>
      </c>
      <c r="F237" s="22"/>
      <c r="G237" s="22"/>
      <c r="H237" s="22"/>
      <c r="I237" s="22"/>
      <c r="J237" s="22"/>
      <c r="K237" s="22"/>
      <c r="L237" s="22"/>
      <c r="M237" s="22"/>
    </row>
    <row r="238" ht="15.75" customHeight="1">
      <c r="A238" s="42">
        <v>41920.62533333334</v>
      </c>
      <c r="B238" s="43">
        <v>9.7</v>
      </c>
      <c r="C238" s="43">
        <v>6.29</v>
      </c>
      <c r="D238" s="54">
        <v>2968.0</v>
      </c>
      <c r="E238" s="44">
        <f t="shared" si="1"/>
        <v>0.02962841709</v>
      </c>
      <c r="F238" s="22"/>
      <c r="G238" s="22"/>
      <c r="H238" s="22"/>
      <c r="I238" s="22"/>
      <c r="J238" s="22"/>
      <c r="K238" s="22"/>
      <c r="L238" s="22"/>
      <c r="M238" s="22"/>
    </row>
    <row r="239" ht="15.75" customHeight="1">
      <c r="A239" s="42">
        <v>41921.62533333334</v>
      </c>
      <c r="B239" s="43">
        <v>9.7</v>
      </c>
      <c r="C239" s="43">
        <v>6.29</v>
      </c>
      <c r="D239" s="54">
        <v>2278.0</v>
      </c>
      <c r="E239" s="44">
        <f t="shared" si="1"/>
        <v>0</v>
      </c>
      <c r="F239" s="22"/>
      <c r="G239" s="22"/>
      <c r="H239" s="22"/>
      <c r="I239" s="22"/>
      <c r="J239" s="22"/>
      <c r="K239" s="22"/>
      <c r="L239" s="22"/>
      <c r="M239" s="22"/>
    </row>
    <row r="240" ht="15.75" customHeight="1">
      <c r="A240" s="42">
        <v>41922.62533333334</v>
      </c>
      <c r="B240" s="43">
        <v>9.7</v>
      </c>
      <c r="C240" s="43">
        <v>6.29</v>
      </c>
      <c r="D240" s="54">
        <v>1146.0</v>
      </c>
      <c r="E240" s="44">
        <f t="shared" si="1"/>
        <v>0</v>
      </c>
      <c r="F240" s="22"/>
      <c r="G240" s="22"/>
      <c r="H240" s="22"/>
      <c r="I240" s="22"/>
      <c r="J240" s="22"/>
      <c r="K240" s="22"/>
      <c r="L240" s="22"/>
      <c r="M240" s="22"/>
    </row>
    <row r="241" ht="15.75" customHeight="1">
      <c r="A241" s="42">
        <v>41925.62533333334</v>
      </c>
      <c r="B241" s="43">
        <v>9.7</v>
      </c>
      <c r="C241" s="43">
        <v>6.29</v>
      </c>
      <c r="D241" s="54">
        <v>2306.0</v>
      </c>
      <c r="E241" s="44">
        <f t="shared" si="1"/>
        <v>0</v>
      </c>
      <c r="F241" s="22"/>
      <c r="G241" s="22"/>
      <c r="H241" s="22"/>
      <c r="I241" s="22"/>
      <c r="J241" s="22"/>
      <c r="K241" s="22"/>
      <c r="L241" s="22"/>
      <c r="M241" s="22"/>
    </row>
    <row r="242" ht="15.75" customHeight="1">
      <c r="A242" s="42">
        <v>41926.62533333334</v>
      </c>
      <c r="B242" s="43">
        <v>9.7</v>
      </c>
      <c r="C242" s="43">
        <v>6.29</v>
      </c>
      <c r="D242" s="54">
        <v>3073.0</v>
      </c>
      <c r="E242" s="44">
        <f t="shared" si="1"/>
        <v>0</v>
      </c>
      <c r="F242" s="22"/>
      <c r="G242" s="22"/>
      <c r="H242" s="22"/>
      <c r="I242" s="22"/>
      <c r="J242" s="22"/>
      <c r="K242" s="22"/>
      <c r="L242" s="22"/>
      <c r="M242" s="22"/>
    </row>
    <row r="243" ht="15.75" customHeight="1">
      <c r="A243" s="42">
        <v>41928.62533333334</v>
      </c>
      <c r="B243" s="43">
        <v>9.64</v>
      </c>
      <c r="C243" s="43">
        <v>6.252</v>
      </c>
      <c r="D243" s="54">
        <v>300.0</v>
      </c>
      <c r="E243" s="44">
        <f t="shared" si="1"/>
        <v>-0.006041335453</v>
      </c>
      <c r="F243" s="22"/>
      <c r="G243" s="22"/>
      <c r="H243" s="22"/>
      <c r="I243" s="22"/>
      <c r="J243" s="22"/>
      <c r="K243" s="22"/>
      <c r="L243" s="22"/>
      <c r="M243" s="22"/>
    </row>
    <row r="244" ht="15.75" customHeight="1">
      <c r="A244" s="42">
        <v>41929.62533333334</v>
      </c>
      <c r="B244" s="43">
        <v>9.7</v>
      </c>
      <c r="C244" s="43">
        <v>6.29</v>
      </c>
      <c r="D244" s="54">
        <v>894.0</v>
      </c>
      <c r="E244" s="44">
        <f t="shared" si="1"/>
        <v>0.006078055022</v>
      </c>
      <c r="F244" s="22"/>
      <c r="G244" s="22"/>
      <c r="H244" s="22"/>
      <c r="I244" s="22"/>
      <c r="J244" s="22"/>
      <c r="K244" s="22"/>
      <c r="L244" s="22"/>
      <c r="M244" s="22"/>
    </row>
    <row r="245" ht="15.75" customHeight="1">
      <c r="A245" s="42">
        <v>41932.62533333334</v>
      </c>
      <c r="B245" s="43">
        <v>9.64</v>
      </c>
      <c r="C245" s="43">
        <v>6.252</v>
      </c>
      <c r="D245" s="54">
        <v>4230.0</v>
      </c>
      <c r="E245" s="44">
        <f t="shared" si="1"/>
        <v>-0.006041335453</v>
      </c>
      <c r="F245" s="22"/>
      <c r="G245" s="22"/>
      <c r="H245" s="22"/>
      <c r="I245" s="22"/>
      <c r="J245" s="22"/>
      <c r="K245" s="22"/>
      <c r="L245" s="22"/>
      <c r="M245" s="22"/>
    </row>
    <row r="246" ht="15.75" customHeight="1">
      <c r="A246" s="42">
        <v>41933.62533333334</v>
      </c>
      <c r="B246" s="43">
        <v>9.7</v>
      </c>
      <c r="C246" s="43">
        <v>6.29</v>
      </c>
      <c r="D246" s="54">
        <v>2415.0</v>
      </c>
      <c r="E246" s="44">
        <f t="shared" si="1"/>
        <v>0.006078055022</v>
      </c>
      <c r="F246" s="22"/>
      <c r="G246" s="22"/>
      <c r="H246" s="22"/>
      <c r="I246" s="22"/>
      <c r="J246" s="22"/>
      <c r="K246" s="22"/>
      <c r="L246" s="22"/>
      <c r="M246" s="22"/>
    </row>
    <row r="247" ht="15.75" customHeight="1">
      <c r="A247" s="42">
        <v>41934.62533333334</v>
      </c>
      <c r="B247" s="43">
        <v>9.7</v>
      </c>
      <c r="C247" s="43">
        <v>6.29</v>
      </c>
      <c r="D247" s="54">
        <v>698.0</v>
      </c>
      <c r="E247" s="44">
        <f t="shared" si="1"/>
        <v>0</v>
      </c>
      <c r="F247" s="22"/>
      <c r="G247" s="22"/>
      <c r="H247" s="22"/>
      <c r="I247" s="22"/>
      <c r="J247" s="22"/>
      <c r="K247" s="22"/>
      <c r="L247" s="22"/>
      <c r="M247" s="22"/>
    </row>
    <row r="248" ht="15.75" customHeight="1">
      <c r="A248" s="42">
        <v>41935.62533333334</v>
      </c>
      <c r="B248" s="43">
        <v>9.7</v>
      </c>
      <c r="C248" s="43">
        <v>6.29</v>
      </c>
      <c r="D248" s="54">
        <v>19448.0</v>
      </c>
      <c r="E248" s="44">
        <f t="shared" si="1"/>
        <v>0</v>
      </c>
      <c r="F248" s="22"/>
      <c r="G248" s="22"/>
      <c r="H248" s="22"/>
      <c r="I248" s="22"/>
      <c r="J248" s="22"/>
      <c r="K248" s="22"/>
      <c r="L248" s="22"/>
      <c r="M248" s="22"/>
    </row>
    <row r="249" ht="15.75" customHeight="1">
      <c r="A249" s="42">
        <v>41939.62533333334</v>
      </c>
      <c r="B249" s="43">
        <v>9.95</v>
      </c>
      <c r="C249" s="43">
        <v>6.453</v>
      </c>
      <c r="D249" s="54">
        <v>18674.0</v>
      </c>
      <c r="E249" s="44">
        <f t="shared" si="1"/>
        <v>0.02591414944</v>
      </c>
      <c r="F249" s="22"/>
      <c r="G249" s="22"/>
      <c r="H249" s="22"/>
      <c r="I249" s="22"/>
      <c r="J249" s="22"/>
      <c r="K249" s="22"/>
      <c r="L249" s="22"/>
      <c r="M249" s="22"/>
    </row>
    <row r="250" ht="15.75" customHeight="1">
      <c r="A250" s="42">
        <v>41940.62533333334</v>
      </c>
      <c r="B250" s="43">
        <v>9.8</v>
      </c>
      <c r="C250" s="43">
        <v>6.355</v>
      </c>
      <c r="D250" s="54">
        <v>754.0</v>
      </c>
      <c r="E250" s="44">
        <f t="shared" si="1"/>
        <v>-0.01518673485</v>
      </c>
      <c r="F250" s="22"/>
      <c r="G250" s="22"/>
      <c r="H250" s="22"/>
      <c r="I250" s="22"/>
      <c r="J250" s="22"/>
      <c r="K250" s="22"/>
      <c r="L250" s="22"/>
      <c r="M250" s="22"/>
    </row>
    <row r="251" ht="15.75" customHeight="1">
      <c r="A251" s="42">
        <v>41941.62533333334</v>
      </c>
      <c r="B251" s="43">
        <v>9.7</v>
      </c>
      <c r="C251" s="43">
        <v>6.29</v>
      </c>
      <c r="D251" s="54">
        <v>1500.0</v>
      </c>
      <c r="E251" s="44">
        <f t="shared" si="1"/>
        <v>-0.0102281668</v>
      </c>
      <c r="F251" s="22"/>
      <c r="G251" s="22"/>
      <c r="H251" s="22"/>
      <c r="I251" s="22"/>
      <c r="J251" s="22"/>
      <c r="K251" s="22"/>
      <c r="L251" s="22"/>
      <c r="M251" s="22"/>
    </row>
    <row r="252" ht="15.75" customHeight="1">
      <c r="A252" s="42">
        <v>41942.62533333334</v>
      </c>
      <c r="B252" s="43">
        <v>9.7</v>
      </c>
      <c r="C252" s="43">
        <v>6.29</v>
      </c>
      <c r="D252" s="54">
        <v>227.0</v>
      </c>
      <c r="E252" s="44">
        <f t="shared" si="1"/>
        <v>0</v>
      </c>
      <c r="F252" s="22"/>
      <c r="G252" s="22"/>
      <c r="H252" s="22"/>
      <c r="I252" s="22"/>
      <c r="J252" s="22"/>
      <c r="K252" s="22"/>
      <c r="L252" s="22"/>
      <c r="M252" s="22"/>
    </row>
    <row r="253" ht="15.75" customHeight="1">
      <c r="A253" s="42">
        <v>41943.62533333334</v>
      </c>
      <c r="B253" s="43">
        <v>9.69</v>
      </c>
      <c r="C253" s="43">
        <v>6.284</v>
      </c>
      <c r="D253" s="54">
        <v>2550.0</v>
      </c>
      <c r="E253" s="44">
        <f t="shared" si="1"/>
        <v>-0.0009538950715</v>
      </c>
      <c r="F253" s="22"/>
      <c r="G253" s="22"/>
      <c r="H253" s="22"/>
      <c r="I253" s="22"/>
      <c r="J253" s="22"/>
      <c r="K253" s="22"/>
      <c r="L253" s="22"/>
      <c r="M253" s="22"/>
    </row>
    <row r="254" ht="15.75" customHeight="1">
      <c r="A254" s="42">
        <v>41946.62533333334</v>
      </c>
      <c r="B254" s="43">
        <v>9.69</v>
      </c>
      <c r="C254" s="43">
        <v>6.284</v>
      </c>
      <c r="D254" s="54">
        <v>8453.0</v>
      </c>
      <c r="E254" s="44">
        <f t="shared" si="1"/>
        <v>0</v>
      </c>
      <c r="F254" s="22"/>
      <c r="G254" s="22"/>
      <c r="H254" s="22"/>
      <c r="I254" s="22"/>
      <c r="J254" s="22"/>
      <c r="K254" s="22"/>
      <c r="L254" s="22"/>
      <c r="M254" s="22"/>
    </row>
    <row r="255" ht="15.75" customHeight="1">
      <c r="A255" s="42">
        <v>41947.62533333334</v>
      </c>
      <c r="B255" s="43">
        <v>9.6</v>
      </c>
      <c r="C255" s="43">
        <v>6.226</v>
      </c>
      <c r="D255" s="54">
        <v>1507.0</v>
      </c>
      <c r="E255" s="44">
        <f t="shared" si="1"/>
        <v>-0.009229789943</v>
      </c>
      <c r="F255" s="22"/>
      <c r="G255" s="22"/>
      <c r="H255" s="22"/>
      <c r="I255" s="22"/>
      <c r="J255" s="22"/>
      <c r="K255" s="22"/>
      <c r="L255" s="22"/>
      <c r="M255" s="22"/>
    </row>
    <row r="256" ht="15.75" customHeight="1">
      <c r="A256" s="42">
        <v>41948.62533333334</v>
      </c>
      <c r="B256" s="43">
        <v>9.7</v>
      </c>
      <c r="C256" s="43">
        <v>6.29</v>
      </c>
      <c r="D256" s="54">
        <v>2699.0</v>
      </c>
      <c r="E256" s="44">
        <f t="shared" si="1"/>
        <v>0.01027947318</v>
      </c>
      <c r="F256" s="22"/>
      <c r="G256" s="22"/>
      <c r="H256" s="22"/>
      <c r="I256" s="22"/>
      <c r="J256" s="22"/>
      <c r="K256" s="22"/>
      <c r="L256" s="22"/>
      <c r="M256" s="22"/>
    </row>
    <row r="257" ht="15.75" customHeight="1">
      <c r="A257" s="42">
        <v>41949.62533333334</v>
      </c>
      <c r="B257" s="43">
        <v>9.7</v>
      </c>
      <c r="C257" s="43">
        <v>6.29</v>
      </c>
      <c r="D257" s="54">
        <v>3544.0</v>
      </c>
      <c r="E257" s="44">
        <f t="shared" si="1"/>
        <v>0</v>
      </c>
      <c r="F257" s="22"/>
      <c r="G257" s="22"/>
      <c r="H257" s="22"/>
      <c r="I257" s="22"/>
      <c r="J257" s="22"/>
      <c r="K257" s="22"/>
      <c r="L257" s="22"/>
      <c r="M257" s="22"/>
    </row>
    <row r="258" ht="15.75" customHeight="1">
      <c r="A258" s="42">
        <v>41950.62533333334</v>
      </c>
      <c r="B258" s="43">
        <v>9.71</v>
      </c>
      <c r="C258" s="43">
        <v>6.297</v>
      </c>
      <c r="D258" s="54">
        <v>2483.0</v>
      </c>
      <c r="E258" s="44">
        <f t="shared" si="1"/>
        <v>0.001112877583</v>
      </c>
      <c r="F258" s="22"/>
      <c r="G258" s="22"/>
      <c r="H258" s="22"/>
      <c r="I258" s="22"/>
      <c r="J258" s="22"/>
      <c r="K258" s="22"/>
      <c r="L258" s="22"/>
      <c r="M258" s="22"/>
    </row>
    <row r="259" ht="15.75" customHeight="1">
      <c r="A259" s="42">
        <v>41953.62533333333</v>
      </c>
      <c r="B259" s="43">
        <v>9.74</v>
      </c>
      <c r="C259" s="43">
        <v>6.316</v>
      </c>
      <c r="D259" s="54">
        <v>1924.0</v>
      </c>
      <c r="E259" s="44">
        <f t="shared" si="1"/>
        <v>0.00301730983</v>
      </c>
      <c r="F259" s="22"/>
      <c r="G259" s="22"/>
      <c r="H259" s="22"/>
      <c r="I259" s="22"/>
      <c r="J259" s="22"/>
      <c r="K259" s="22"/>
      <c r="L259" s="22"/>
      <c r="M259" s="22"/>
    </row>
    <row r="260" ht="15.75" customHeight="1">
      <c r="A260" s="42">
        <v>41954.62533333333</v>
      </c>
      <c r="B260" s="43">
        <v>9.7</v>
      </c>
      <c r="C260" s="43">
        <v>6.29</v>
      </c>
      <c r="D260" s="54">
        <v>3429.0</v>
      </c>
      <c r="E260" s="44">
        <f t="shared" si="1"/>
        <v>-0.004116529449</v>
      </c>
      <c r="F260" s="22"/>
      <c r="G260" s="22"/>
      <c r="H260" s="22"/>
      <c r="I260" s="22"/>
      <c r="J260" s="22"/>
      <c r="K260" s="22"/>
      <c r="L260" s="22"/>
      <c r="M260" s="22"/>
    </row>
    <row r="261" ht="15.75" customHeight="1">
      <c r="A261" s="42">
        <v>41955.62533333333</v>
      </c>
      <c r="B261" s="43">
        <v>9.7</v>
      </c>
      <c r="C261" s="43">
        <v>6.29</v>
      </c>
      <c r="D261" s="54">
        <v>1720.0</v>
      </c>
      <c r="E261" s="44">
        <f t="shared" si="1"/>
        <v>0</v>
      </c>
      <c r="F261" s="22"/>
      <c r="G261" s="22"/>
      <c r="H261" s="22"/>
      <c r="I261" s="22"/>
      <c r="J261" s="22"/>
      <c r="K261" s="22"/>
      <c r="L261" s="22"/>
      <c r="M261" s="22"/>
    </row>
    <row r="262" ht="15.75" customHeight="1">
      <c r="A262" s="42">
        <v>41956.62533333333</v>
      </c>
      <c r="B262" s="43">
        <v>9.7</v>
      </c>
      <c r="C262" s="43">
        <v>6.29</v>
      </c>
      <c r="D262" s="54">
        <v>1720.0</v>
      </c>
      <c r="E262" s="44">
        <f t="shared" si="1"/>
        <v>0</v>
      </c>
      <c r="F262" s="22"/>
      <c r="G262" s="22"/>
      <c r="H262" s="22"/>
      <c r="I262" s="22"/>
      <c r="J262" s="22"/>
      <c r="K262" s="22"/>
      <c r="L262" s="22"/>
      <c r="M262" s="22"/>
    </row>
    <row r="263" ht="15.75" customHeight="1">
      <c r="A263" s="42">
        <v>41957.62533333333</v>
      </c>
      <c r="B263" s="43">
        <v>9.7</v>
      </c>
      <c r="C263" s="43">
        <v>6.29</v>
      </c>
      <c r="D263" s="54">
        <v>635.0</v>
      </c>
      <c r="E263" s="44">
        <f t="shared" si="1"/>
        <v>0</v>
      </c>
      <c r="F263" s="22"/>
      <c r="G263" s="22"/>
      <c r="H263" s="22"/>
      <c r="I263" s="22"/>
      <c r="J263" s="22"/>
      <c r="K263" s="22"/>
      <c r="L263" s="22"/>
      <c r="M263" s="22"/>
    </row>
    <row r="264" ht="15.75" customHeight="1">
      <c r="A264" s="42">
        <v>41960.62533333333</v>
      </c>
      <c r="B264" s="43">
        <v>9.7</v>
      </c>
      <c r="C264" s="43">
        <v>6.29</v>
      </c>
      <c r="D264" s="54">
        <v>2300.0</v>
      </c>
      <c r="E264" s="44">
        <f t="shared" si="1"/>
        <v>0</v>
      </c>
      <c r="F264" s="22"/>
      <c r="G264" s="22"/>
      <c r="H264" s="22"/>
      <c r="I264" s="22"/>
      <c r="J264" s="22"/>
      <c r="K264" s="22"/>
      <c r="L264" s="22"/>
      <c r="M264" s="22"/>
    </row>
    <row r="265" ht="15.75" customHeight="1">
      <c r="A265" s="42">
        <v>41961.62533333333</v>
      </c>
      <c r="B265" s="43">
        <v>9.7</v>
      </c>
      <c r="C265" s="43">
        <v>6.29</v>
      </c>
      <c r="D265" s="54">
        <v>2399.0</v>
      </c>
      <c r="E265" s="44">
        <f t="shared" si="1"/>
        <v>0</v>
      </c>
      <c r="F265" s="22"/>
      <c r="G265" s="22"/>
      <c r="H265" s="22"/>
      <c r="I265" s="22"/>
      <c r="J265" s="22"/>
      <c r="K265" s="22"/>
      <c r="L265" s="22"/>
      <c r="M265" s="22"/>
    </row>
    <row r="266" ht="15.75" customHeight="1">
      <c r="A266" s="42">
        <v>41962.62533333333</v>
      </c>
      <c r="B266" s="43">
        <v>9.7</v>
      </c>
      <c r="C266" s="43">
        <v>6.29</v>
      </c>
      <c r="D266" s="54">
        <v>2530.0</v>
      </c>
      <c r="E266" s="44">
        <f t="shared" si="1"/>
        <v>0</v>
      </c>
      <c r="F266" s="22"/>
      <c r="G266" s="22"/>
      <c r="H266" s="22"/>
      <c r="I266" s="22"/>
      <c r="J266" s="22"/>
      <c r="K266" s="22"/>
      <c r="L266" s="22"/>
      <c r="M266" s="22"/>
    </row>
    <row r="267" ht="15.75" customHeight="1">
      <c r="A267" s="42">
        <v>41963.62533333333</v>
      </c>
      <c r="B267" s="43">
        <v>9.7</v>
      </c>
      <c r="C267" s="43">
        <v>6.29</v>
      </c>
      <c r="D267" s="54">
        <v>4331.0</v>
      </c>
      <c r="E267" s="44">
        <f t="shared" si="1"/>
        <v>0</v>
      </c>
      <c r="F267" s="22"/>
      <c r="G267" s="22"/>
      <c r="H267" s="22"/>
      <c r="I267" s="22"/>
      <c r="J267" s="22"/>
      <c r="K267" s="22"/>
      <c r="L267" s="22"/>
      <c r="M267" s="22"/>
    </row>
    <row r="268" ht="15.75" customHeight="1">
      <c r="A268" s="42">
        <v>41964.62533333333</v>
      </c>
      <c r="B268" s="43">
        <v>9.7</v>
      </c>
      <c r="C268" s="43">
        <v>6.29</v>
      </c>
      <c r="D268" s="54">
        <v>8362.0</v>
      </c>
      <c r="E268" s="44">
        <f t="shared" si="1"/>
        <v>0</v>
      </c>
      <c r="F268" s="22"/>
      <c r="G268" s="22"/>
      <c r="H268" s="22"/>
      <c r="I268" s="22"/>
      <c r="J268" s="22"/>
      <c r="K268" s="22"/>
      <c r="L268" s="22"/>
      <c r="M268" s="22"/>
    </row>
    <row r="269" ht="15.75" customHeight="1">
      <c r="A269" s="42">
        <v>41967.62533333333</v>
      </c>
      <c r="B269" s="43">
        <v>9.7</v>
      </c>
      <c r="C269" s="43">
        <v>6.29</v>
      </c>
      <c r="D269" s="54">
        <v>1995.0</v>
      </c>
      <c r="E269" s="44">
        <f t="shared" si="1"/>
        <v>0</v>
      </c>
      <c r="F269" s="22"/>
      <c r="G269" s="22"/>
      <c r="H269" s="22"/>
      <c r="I269" s="22"/>
      <c r="J269" s="22"/>
      <c r="K269" s="22"/>
      <c r="L269" s="22"/>
      <c r="M269" s="22"/>
    </row>
    <row r="270" ht="15.75" customHeight="1">
      <c r="A270" s="42">
        <v>41968.62533333333</v>
      </c>
      <c r="B270" s="43">
        <v>9.7</v>
      </c>
      <c r="C270" s="43">
        <v>6.29</v>
      </c>
      <c r="D270" s="54">
        <v>1720.0</v>
      </c>
      <c r="E270" s="44">
        <f t="shared" si="1"/>
        <v>0</v>
      </c>
      <c r="F270" s="22"/>
      <c r="G270" s="22"/>
      <c r="H270" s="22"/>
      <c r="I270" s="22"/>
      <c r="J270" s="22"/>
      <c r="K270" s="22"/>
      <c r="L270" s="22"/>
      <c r="M270" s="22"/>
    </row>
    <row r="271" ht="15.75" customHeight="1">
      <c r="A271" s="42">
        <v>41969.62533333333</v>
      </c>
      <c r="B271" s="43">
        <v>9.7</v>
      </c>
      <c r="C271" s="43">
        <v>6.29</v>
      </c>
      <c r="D271" s="54">
        <v>350.0</v>
      </c>
      <c r="E271" s="44">
        <f t="shared" si="1"/>
        <v>0</v>
      </c>
      <c r="F271" s="22"/>
      <c r="G271" s="22"/>
      <c r="H271" s="22"/>
      <c r="I271" s="22"/>
      <c r="J271" s="22"/>
      <c r="K271" s="22"/>
      <c r="L271" s="22"/>
      <c r="M271" s="22"/>
    </row>
    <row r="272" ht="15.75" customHeight="1">
      <c r="A272" s="42">
        <v>41970.62533333333</v>
      </c>
      <c r="B272" s="43">
        <v>9.7</v>
      </c>
      <c r="C272" s="43">
        <v>6.29</v>
      </c>
      <c r="D272" s="54">
        <v>1108.0</v>
      </c>
      <c r="E272" s="44">
        <f t="shared" si="1"/>
        <v>0</v>
      </c>
      <c r="F272" s="22"/>
      <c r="G272" s="22"/>
      <c r="H272" s="22"/>
      <c r="I272" s="22"/>
      <c r="J272" s="22"/>
      <c r="K272" s="22"/>
      <c r="L272" s="22"/>
      <c r="M272" s="22"/>
    </row>
    <row r="273" ht="15.75" customHeight="1">
      <c r="A273" s="42">
        <v>41971.62533333333</v>
      </c>
      <c r="B273" s="43">
        <v>9.7</v>
      </c>
      <c r="C273" s="43">
        <v>6.29</v>
      </c>
      <c r="D273" s="54">
        <v>1560.0</v>
      </c>
      <c r="E273" s="44">
        <f t="shared" si="1"/>
        <v>0</v>
      </c>
      <c r="F273" s="22"/>
      <c r="G273" s="22"/>
      <c r="H273" s="22"/>
      <c r="I273" s="22"/>
      <c r="J273" s="22"/>
      <c r="K273" s="22"/>
      <c r="L273" s="22"/>
      <c r="M273" s="22"/>
    </row>
    <row r="274" ht="15.75" customHeight="1">
      <c r="A274" s="42">
        <v>41974.62533333333</v>
      </c>
      <c r="B274" s="43">
        <v>9.9</v>
      </c>
      <c r="C274" s="43">
        <v>6.42</v>
      </c>
      <c r="D274" s="54">
        <v>1120.0</v>
      </c>
      <c r="E274" s="44">
        <f t="shared" si="1"/>
        <v>0.02066772655</v>
      </c>
      <c r="F274" s="22"/>
      <c r="G274" s="22"/>
      <c r="H274" s="22"/>
      <c r="I274" s="22"/>
      <c r="J274" s="22"/>
      <c r="K274" s="22"/>
      <c r="L274" s="22"/>
      <c r="M274" s="22"/>
    </row>
    <row r="275" ht="15.75" customHeight="1">
      <c r="A275" s="42">
        <v>41975.62533333333</v>
      </c>
      <c r="B275" s="43">
        <v>9.9</v>
      </c>
      <c r="C275" s="43">
        <v>6.42</v>
      </c>
      <c r="D275" s="54">
        <v>2040.0</v>
      </c>
      <c r="E275" s="44">
        <f t="shared" si="1"/>
        <v>0</v>
      </c>
      <c r="F275" s="22"/>
      <c r="G275" s="22"/>
      <c r="H275" s="22"/>
      <c r="I275" s="22"/>
      <c r="J275" s="22"/>
      <c r="K275" s="22"/>
      <c r="L275" s="22"/>
      <c r="M275" s="22"/>
    </row>
    <row r="276" ht="15.75" customHeight="1">
      <c r="A276" s="42">
        <v>41976.62533333333</v>
      </c>
      <c r="B276" s="43">
        <v>9.94</v>
      </c>
      <c r="C276" s="43">
        <v>6.446</v>
      </c>
      <c r="D276" s="54">
        <v>4966.0</v>
      </c>
      <c r="E276" s="44">
        <f t="shared" si="1"/>
        <v>0.004049844237</v>
      </c>
      <c r="F276" s="22"/>
      <c r="G276" s="22"/>
      <c r="H276" s="22"/>
      <c r="I276" s="22"/>
      <c r="J276" s="22"/>
      <c r="K276" s="22"/>
      <c r="L276" s="22"/>
      <c r="M276" s="22"/>
    </row>
    <row r="277" ht="15.75" customHeight="1">
      <c r="A277" s="42">
        <v>41977.62533333333</v>
      </c>
      <c r="B277" s="43">
        <v>9.94</v>
      </c>
      <c r="C277" s="43">
        <v>6.446</v>
      </c>
      <c r="D277" s="54">
        <v>6909.0</v>
      </c>
      <c r="E277" s="44">
        <f t="shared" si="1"/>
        <v>0</v>
      </c>
      <c r="F277" s="22"/>
      <c r="G277" s="22"/>
      <c r="H277" s="22"/>
      <c r="I277" s="22"/>
      <c r="J277" s="22"/>
      <c r="K277" s="22"/>
      <c r="L277" s="22"/>
      <c r="M277" s="22"/>
    </row>
    <row r="278" ht="15.75" customHeight="1">
      <c r="A278" s="42">
        <v>41978.62533333333</v>
      </c>
      <c r="B278" s="43">
        <v>9.95</v>
      </c>
      <c r="C278" s="43">
        <v>6.453</v>
      </c>
      <c r="D278" s="54">
        <v>1754.0</v>
      </c>
      <c r="E278" s="44">
        <f t="shared" si="1"/>
        <v>0.001085944772</v>
      </c>
      <c r="F278" s="22"/>
      <c r="G278" s="22"/>
      <c r="H278" s="22"/>
      <c r="I278" s="22"/>
      <c r="J278" s="22"/>
      <c r="K278" s="22"/>
      <c r="L278" s="22"/>
      <c r="M278" s="22"/>
    </row>
    <row r="279" ht="15.75" customHeight="1">
      <c r="A279" s="42">
        <v>41981.62533333333</v>
      </c>
      <c r="B279" s="43">
        <v>9.92</v>
      </c>
      <c r="C279" s="43">
        <v>6.433</v>
      </c>
      <c r="D279" s="54">
        <v>740.0</v>
      </c>
      <c r="E279" s="44">
        <f t="shared" si="1"/>
        <v>-0.003099333643</v>
      </c>
      <c r="F279" s="22"/>
      <c r="G279" s="22"/>
      <c r="H279" s="22"/>
      <c r="I279" s="22"/>
      <c r="J279" s="22"/>
      <c r="K279" s="22"/>
      <c r="L279" s="22"/>
      <c r="M279" s="22"/>
    </row>
    <row r="280" ht="15.75" customHeight="1">
      <c r="A280" s="42">
        <v>41982.62533333333</v>
      </c>
      <c r="B280" s="43">
        <v>9.87</v>
      </c>
      <c r="C280" s="43">
        <v>6.401</v>
      </c>
      <c r="D280" s="54">
        <v>2587.0</v>
      </c>
      <c r="E280" s="44">
        <f t="shared" si="1"/>
        <v>-0.004974351003</v>
      </c>
      <c r="F280" s="22"/>
      <c r="G280" s="22"/>
      <c r="H280" s="22"/>
      <c r="I280" s="22"/>
      <c r="J280" s="22"/>
      <c r="K280" s="22"/>
      <c r="L280" s="22"/>
      <c r="M280" s="22"/>
    </row>
    <row r="281" ht="15.75" customHeight="1">
      <c r="A281" s="42">
        <v>41983.62533333333</v>
      </c>
      <c r="B281" s="43">
        <v>9.86</v>
      </c>
      <c r="C281" s="43">
        <v>6.394</v>
      </c>
      <c r="D281" s="54">
        <v>1340.0</v>
      </c>
      <c r="E281" s="44">
        <f t="shared" si="1"/>
        <v>-0.001093579128</v>
      </c>
      <c r="F281" s="22"/>
      <c r="G281" s="22"/>
      <c r="H281" s="22"/>
      <c r="I281" s="22"/>
      <c r="J281" s="22"/>
      <c r="K281" s="22"/>
      <c r="L281" s="22"/>
      <c r="M281" s="22"/>
    </row>
    <row r="282" ht="15.75" customHeight="1">
      <c r="A282" s="42">
        <v>41984.62533333333</v>
      </c>
      <c r="B282" s="43">
        <v>9.86</v>
      </c>
      <c r="C282" s="43">
        <v>6.394</v>
      </c>
      <c r="D282" s="54">
        <v>1270.0</v>
      </c>
      <c r="E282" s="44">
        <f t="shared" si="1"/>
        <v>0</v>
      </c>
      <c r="F282" s="22"/>
      <c r="G282" s="22"/>
      <c r="H282" s="22"/>
      <c r="I282" s="22"/>
      <c r="J282" s="22"/>
      <c r="K282" s="22"/>
      <c r="L282" s="22"/>
      <c r="M282" s="22"/>
    </row>
    <row r="283" ht="15.75" customHeight="1">
      <c r="A283" s="42">
        <v>41985.62533333333</v>
      </c>
      <c r="B283" s="43">
        <v>9.87</v>
      </c>
      <c r="C283" s="43">
        <v>6.401</v>
      </c>
      <c r="D283" s="54">
        <v>5160.0</v>
      </c>
      <c r="E283" s="44">
        <f t="shared" si="1"/>
        <v>0.001094776353</v>
      </c>
      <c r="F283" s="22"/>
      <c r="G283" s="22"/>
      <c r="H283" s="22"/>
      <c r="I283" s="22"/>
      <c r="J283" s="22"/>
      <c r="K283" s="22"/>
      <c r="L283" s="22"/>
      <c r="M283" s="22"/>
    </row>
    <row r="284" ht="15.75" customHeight="1">
      <c r="A284" s="42">
        <v>41988.62533333333</v>
      </c>
      <c r="B284" s="43">
        <v>9.85</v>
      </c>
      <c r="C284" s="43">
        <v>6.388</v>
      </c>
      <c r="D284" s="54">
        <v>2234.0</v>
      </c>
      <c r="E284" s="44">
        <f t="shared" si="1"/>
        <v>-0.002030932667</v>
      </c>
      <c r="F284" s="22"/>
      <c r="G284" s="22"/>
      <c r="H284" s="22"/>
      <c r="I284" s="22"/>
      <c r="J284" s="22"/>
      <c r="K284" s="22"/>
      <c r="L284" s="22"/>
      <c r="M284" s="22"/>
    </row>
    <row r="285" ht="15.75" customHeight="1">
      <c r="A285" s="42">
        <v>41989.62533333333</v>
      </c>
      <c r="B285" s="43">
        <v>9.85</v>
      </c>
      <c r="C285" s="43">
        <v>6.388</v>
      </c>
      <c r="D285" s="54">
        <v>1690.0</v>
      </c>
      <c r="E285" s="44">
        <f t="shared" si="1"/>
        <v>0</v>
      </c>
      <c r="F285" s="22"/>
      <c r="G285" s="22"/>
      <c r="H285" s="22"/>
      <c r="I285" s="22"/>
      <c r="J285" s="22"/>
      <c r="K285" s="22"/>
      <c r="L285" s="22"/>
      <c r="M285" s="22"/>
    </row>
    <row r="286" ht="15.75" customHeight="1">
      <c r="A286" s="42">
        <v>41990.62533333333</v>
      </c>
      <c r="B286" s="43">
        <v>9.94</v>
      </c>
      <c r="C286" s="43">
        <v>6.446</v>
      </c>
      <c r="D286" s="54">
        <v>2620.0</v>
      </c>
      <c r="E286" s="44">
        <f t="shared" si="1"/>
        <v>0.009079524108</v>
      </c>
      <c r="F286" s="22"/>
      <c r="G286" s="22"/>
      <c r="H286" s="22"/>
      <c r="I286" s="22"/>
      <c r="J286" s="22"/>
      <c r="K286" s="22"/>
      <c r="L286" s="22"/>
      <c r="M286" s="22"/>
    </row>
    <row r="287" ht="15.75" customHeight="1">
      <c r="A287" s="42">
        <v>41991.62533333333</v>
      </c>
      <c r="B287" s="43">
        <v>9.95</v>
      </c>
      <c r="C287" s="43">
        <v>6.453</v>
      </c>
      <c r="D287" s="54">
        <v>2515.0</v>
      </c>
      <c r="E287" s="44">
        <f t="shared" si="1"/>
        <v>0.001085944772</v>
      </c>
      <c r="F287" s="22"/>
      <c r="G287" s="22"/>
      <c r="H287" s="22"/>
      <c r="I287" s="22"/>
      <c r="J287" s="22"/>
      <c r="K287" s="22"/>
      <c r="L287" s="22"/>
      <c r="M287" s="22"/>
    </row>
    <row r="288" ht="15.75" customHeight="1">
      <c r="A288" s="42">
        <v>41992.62533333333</v>
      </c>
      <c r="B288" s="43">
        <v>10.0</v>
      </c>
      <c r="C288" s="43">
        <v>6.485</v>
      </c>
      <c r="D288" s="54">
        <v>3420.0</v>
      </c>
      <c r="E288" s="44">
        <f t="shared" si="1"/>
        <v>0.004958933829</v>
      </c>
      <c r="F288" s="22"/>
      <c r="G288" s="22"/>
      <c r="H288" s="22"/>
      <c r="I288" s="22"/>
      <c r="J288" s="22"/>
      <c r="K288" s="22"/>
      <c r="L288" s="22"/>
      <c r="M288" s="22"/>
    </row>
    <row r="289" ht="15.75" customHeight="1">
      <c r="A289" s="42">
        <v>41995.62533333333</v>
      </c>
      <c r="B289" s="43">
        <v>10.0</v>
      </c>
      <c r="C289" s="43">
        <v>6.485</v>
      </c>
      <c r="D289" s="54">
        <v>2322.0</v>
      </c>
      <c r="E289" s="44">
        <f t="shared" si="1"/>
        <v>0</v>
      </c>
      <c r="F289" s="22"/>
      <c r="G289" s="22"/>
      <c r="H289" s="22"/>
      <c r="I289" s="22"/>
      <c r="J289" s="22"/>
      <c r="K289" s="22"/>
      <c r="L289" s="22"/>
      <c r="M289" s="22"/>
    </row>
    <row r="290" ht="15.75" customHeight="1">
      <c r="A290" s="42">
        <v>41996.62533333333</v>
      </c>
      <c r="B290" s="43">
        <v>10.0</v>
      </c>
      <c r="C290" s="43">
        <v>6.485</v>
      </c>
      <c r="D290" s="54">
        <v>1127.0</v>
      </c>
      <c r="E290" s="44">
        <f t="shared" si="1"/>
        <v>0</v>
      </c>
      <c r="F290" s="22"/>
      <c r="G290" s="22"/>
      <c r="H290" s="22"/>
      <c r="I290" s="22"/>
      <c r="J290" s="22"/>
      <c r="K290" s="22"/>
      <c r="L290" s="22"/>
      <c r="M290" s="22"/>
    </row>
    <row r="291" ht="15.75" customHeight="1">
      <c r="A291" s="42">
        <v>41997.62533333333</v>
      </c>
      <c r="B291" s="43">
        <v>10.0</v>
      </c>
      <c r="C291" s="43">
        <v>6.485</v>
      </c>
      <c r="D291" s="54">
        <v>3790.0</v>
      </c>
      <c r="E291" s="44">
        <f t="shared" si="1"/>
        <v>0</v>
      </c>
      <c r="F291" s="22"/>
      <c r="G291" s="22"/>
      <c r="H291" s="22"/>
      <c r="I291" s="22"/>
      <c r="J291" s="22"/>
      <c r="K291" s="22"/>
      <c r="L291" s="22"/>
      <c r="M291" s="22"/>
    </row>
    <row r="292" ht="15.75" customHeight="1">
      <c r="A292" s="42">
        <v>41998.62533333333</v>
      </c>
      <c r="B292" s="43">
        <v>10.0</v>
      </c>
      <c r="C292" s="43">
        <v>6.485</v>
      </c>
      <c r="D292" s="54">
        <v>510.0</v>
      </c>
      <c r="E292" s="44">
        <f t="shared" si="1"/>
        <v>0</v>
      </c>
      <c r="F292" s="22"/>
      <c r="G292" s="22"/>
      <c r="H292" s="22"/>
      <c r="I292" s="22"/>
      <c r="J292" s="22"/>
      <c r="K292" s="22"/>
      <c r="L292" s="22"/>
      <c r="M292" s="22"/>
    </row>
    <row r="293" ht="15.75" customHeight="1">
      <c r="A293" s="42">
        <v>41999.62533333333</v>
      </c>
      <c r="B293" s="43">
        <v>10.09</v>
      </c>
      <c r="C293" s="43">
        <v>6.543</v>
      </c>
      <c r="D293" s="54">
        <v>5020.0</v>
      </c>
      <c r="E293" s="44">
        <f t="shared" si="1"/>
        <v>0.008943716268</v>
      </c>
      <c r="F293" s="22"/>
      <c r="G293" s="22"/>
      <c r="H293" s="22"/>
      <c r="I293" s="22"/>
      <c r="J293" s="22"/>
      <c r="K293" s="22"/>
      <c r="L293" s="22"/>
      <c r="M293" s="22"/>
    </row>
    <row r="294" ht="15.75" customHeight="1">
      <c r="A294" s="42">
        <v>42002.62533333333</v>
      </c>
      <c r="B294" s="43">
        <v>10.0</v>
      </c>
      <c r="C294" s="43">
        <v>6.485</v>
      </c>
      <c r="D294" s="54">
        <v>512558.0</v>
      </c>
      <c r="E294" s="44">
        <f t="shared" si="1"/>
        <v>-0.008864435274</v>
      </c>
      <c r="F294" s="22"/>
      <c r="G294" s="22"/>
      <c r="H294" s="22"/>
      <c r="I294" s="22"/>
      <c r="J294" s="22"/>
      <c r="K294" s="22"/>
      <c r="L294" s="22"/>
      <c r="M294" s="22"/>
    </row>
    <row r="295" ht="15.75" customHeight="1">
      <c r="A295" s="42">
        <v>42003.62533333333</v>
      </c>
      <c r="B295" s="43">
        <v>9.99</v>
      </c>
      <c r="C295" s="43">
        <v>6.478</v>
      </c>
      <c r="D295" s="54">
        <v>935015.0</v>
      </c>
      <c r="E295" s="44">
        <f t="shared" si="1"/>
        <v>-0.001079414032</v>
      </c>
      <c r="F295" s="22"/>
      <c r="G295" s="22"/>
      <c r="H295" s="22"/>
      <c r="I295" s="22"/>
      <c r="J295" s="22"/>
      <c r="K295" s="22"/>
      <c r="L295" s="22"/>
      <c r="M295" s="22"/>
    </row>
    <row r="296" ht="15.75" customHeight="1">
      <c r="A296" s="42">
        <v>42004.62533333333</v>
      </c>
      <c r="B296" s="43">
        <v>10.2</v>
      </c>
      <c r="C296" s="43">
        <v>6.615</v>
      </c>
      <c r="D296" s="54">
        <v>4200.0</v>
      </c>
      <c r="E296" s="44">
        <f t="shared" si="1"/>
        <v>0.02114850262</v>
      </c>
      <c r="F296" s="22"/>
      <c r="G296" s="22"/>
      <c r="H296" s="22"/>
      <c r="I296" s="22"/>
      <c r="J296" s="22"/>
      <c r="K296" s="22"/>
      <c r="L296" s="22"/>
      <c r="M296" s="22"/>
    </row>
    <row r="297" ht="15.75" customHeight="1">
      <c r="A297" s="42">
        <v>42006.62533333333</v>
      </c>
      <c r="B297" s="43">
        <v>10.2</v>
      </c>
      <c r="C297" s="43">
        <v>6.615</v>
      </c>
      <c r="D297" s="54">
        <v>135.0</v>
      </c>
      <c r="E297" s="44">
        <f t="shared" si="1"/>
        <v>0</v>
      </c>
      <c r="F297" s="22"/>
      <c r="G297" s="22"/>
      <c r="H297" s="22"/>
      <c r="I297" s="22"/>
      <c r="J297" s="22"/>
      <c r="K297" s="22"/>
      <c r="L297" s="22"/>
      <c r="M297" s="22"/>
    </row>
    <row r="298" ht="15.75" customHeight="1">
      <c r="A298" s="42">
        <v>42009.62533333333</v>
      </c>
      <c r="B298" s="43">
        <v>10.15</v>
      </c>
      <c r="C298" s="43">
        <v>6.582</v>
      </c>
      <c r="D298" s="54">
        <v>679.0</v>
      </c>
      <c r="E298" s="44">
        <f t="shared" si="1"/>
        <v>-0.004988662132</v>
      </c>
      <c r="F298" s="22"/>
      <c r="G298" s="22"/>
      <c r="H298" s="22"/>
      <c r="I298" s="22"/>
      <c r="J298" s="22"/>
      <c r="K298" s="22"/>
      <c r="L298" s="22"/>
      <c r="M298" s="22"/>
    </row>
    <row r="299" ht="15.75" customHeight="1">
      <c r="A299" s="42">
        <v>42010.62533333333</v>
      </c>
      <c r="B299" s="43">
        <v>10.0</v>
      </c>
      <c r="C299" s="43">
        <v>6.485</v>
      </c>
      <c r="D299" s="54">
        <v>460.0</v>
      </c>
      <c r="E299" s="44">
        <f t="shared" si="1"/>
        <v>-0.01473716196</v>
      </c>
      <c r="F299" s="22"/>
      <c r="G299" s="22"/>
      <c r="H299" s="22"/>
      <c r="I299" s="22"/>
      <c r="J299" s="22"/>
      <c r="K299" s="22"/>
      <c r="L299" s="22"/>
      <c r="M299" s="22"/>
    </row>
    <row r="300" ht="15.75" customHeight="1">
      <c r="A300" s="42">
        <v>42011.62533333333</v>
      </c>
      <c r="B300" s="43">
        <v>10.0</v>
      </c>
      <c r="C300" s="43">
        <v>6.485</v>
      </c>
      <c r="D300" s="54">
        <v>3440.0</v>
      </c>
      <c r="E300" s="44">
        <f t="shared" si="1"/>
        <v>0</v>
      </c>
      <c r="F300" s="22"/>
      <c r="G300" s="22"/>
      <c r="H300" s="22"/>
      <c r="I300" s="22"/>
      <c r="J300" s="22"/>
      <c r="K300" s="22"/>
      <c r="L300" s="22"/>
      <c r="M300" s="22"/>
    </row>
    <row r="301" ht="15.75" customHeight="1">
      <c r="A301" s="42">
        <v>42012.62533333333</v>
      </c>
      <c r="B301" s="43">
        <v>10.0</v>
      </c>
      <c r="C301" s="43">
        <v>6.485</v>
      </c>
      <c r="D301" s="54">
        <v>5690.0</v>
      </c>
      <c r="E301" s="44">
        <f t="shared" si="1"/>
        <v>0</v>
      </c>
      <c r="F301" s="22"/>
      <c r="G301" s="22"/>
      <c r="H301" s="22"/>
      <c r="I301" s="22"/>
      <c r="J301" s="22"/>
      <c r="K301" s="22"/>
      <c r="L301" s="22"/>
      <c r="M301" s="22"/>
    </row>
    <row r="302" ht="15.75" customHeight="1">
      <c r="A302" s="42">
        <v>42013.62533333333</v>
      </c>
      <c r="B302" s="43">
        <v>10.0</v>
      </c>
      <c r="C302" s="43">
        <v>6.485</v>
      </c>
      <c r="D302" s="54">
        <v>1100.0</v>
      </c>
      <c r="E302" s="44">
        <f t="shared" si="1"/>
        <v>0</v>
      </c>
      <c r="F302" s="22"/>
      <c r="G302" s="22"/>
      <c r="H302" s="22"/>
      <c r="I302" s="22"/>
      <c r="J302" s="22"/>
      <c r="K302" s="22"/>
      <c r="L302" s="22"/>
      <c r="M302" s="22"/>
    </row>
    <row r="303" ht="15.75" customHeight="1">
      <c r="A303" s="42">
        <v>42016.62533333333</v>
      </c>
      <c r="B303" s="43">
        <v>10.0</v>
      </c>
      <c r="C303" s="43">
        <v>6.485</v>
      </c>
      <c r="D303" s="54">
        <v>4564.0</v>
      </c>
      <c r="E303" s="44">
        <f t="shared" si="1"/>
        <v>0</v>
      </c>
      <c r="F303" s="22"/>
      <c r="G303" s="22"/>
      <c r="H303" s="22"/>
      <c r="I303" s="22"/>
      <c r="J303" s="22"/>
      <c r="K303" s="22"/>
      <c r="L303" s="22"/>
      <c r="M303" s="22"/>
    </row>
    <row r="304" ht="15.75" customHeight="1">
      <c r="A304" s="42">
        <v>42017.62533333333</v>
      </c>
      <c r="B304" s="43">
        <v>10.0</v>
      </c>
      <c r="C304" s="43">
        <v>6.485</v>
      </c>
      <c r="D304" s="54">
        <v>12320.0</v>
      </c>
      <c r="E304" s="44">
        <f t="shared" si="1"/>
        <v>0</v>
      </c>
      <c r="F304" s="22"/>
      <c r="G304" s="22"/>
      <c r="H304" s="22"/>
      <c r="I304" s="22"/>
      <c r="J304" s="22"/>
      <c r="K304" s="22"/>
      <c r="L304" s="22"/>
      <c r="M304" s="22"/>
    </row>
    <row r="305" ht="15.75" customHeight="1">
      <c r="A305" s="42">
        <v>42019.62533333333</v>
      </c>
      <c r="B305" s="43">
        <v>10.3</v>
      </c>
      <c r="C305" s="43">
        <v>6.68</v>
      </c>
      <c r="D305" s="54">
        <v>5437.0</v>
      </c>
      <c r="E305" s="44">
        <f t="shared" si="1"/>
        <v>0.0300693909</v>
      </c>
      <c r="F305" s="22"/>
      <c r="G305" s="22"/>
      <c r="H305" s="22"/>
      <c r="I305" s="22"/>
      <c r="J305" s="22"/>
      <c r="K305" s="22"/>
      <c r="L305" s="22"/>
      <c r="M305" s="22"/>
    </row>
    <row r="306" ht="15.75" customHeight="1">
      <c r="A306" s="42">
        <v>42020.62533333333</v>
      </c>
      <c r="B306" s="43">
        <v>10.15</v>
      </c>
      <c r="C306" s="43">
        <v>6.582</v>
      </c>
      <c r="D306" s="54">
        <v>9566.0</v>
      </c>
      <c r="E306" s="44">
        <f t="shared" si="1"/>
        <v>-0.01467065868</v>
      </c>
      <c r="F306" s="22"/>
      <c r="G306" s="22"/>
      <c r="H306" s="22"/>
      <c r="I306" s="22"/>
      <c r="J306" s="22"/>
      <c r="K306" s="22"/>
      <c r="L306" s="22"/>
      <c r="M306" s="22"/>
    </row>
    <row r="307" ht="15.75" customHeight="1">
      <c r="A307" s="42">
        <v>42023.62533333333</v>
      </c>
      <c r="B307" s="43">
        <v>10.14</v>
      </c>
      <c r="C307" s="43">
        <v>6.576</v>
      </c>
      <c r="D307" s="54">
        <v>8175.0</v>
      </c>
      <c r="E307" s="44">
        <f t="shared" si="1"/>
        <v>-0.0009115770283</v>
      </c>
      <c r="F307" s="22"/>
      <c r="G307" s="22"/>
      <c r="H307" s="22"/>
      <c r="I307" s="22"/>
      <c r="J307" s="22"/>
      <c r="K307" s="22"/>
      <c r="L307" s="22"/>
      <c r="M307" s="22"/>
    </row>
    <row r="308" ht="15.75" customHeight="1">
      <c r="A308" s="42">
        <v>42024.62533333333</v>
      </c>
      <c r="B308" s="43">
        <v>10.14</v>
      </c>
      <c r="C308" s="43">
        <v>6.576</v>
      </c>
      <c r="D308" s="54">
        <v>2297.0</v>
      </c>
      <c r="E308" s="44">
        <f t="shared" si="1"/>
        <v>0</v>
      </c>
      <c r="F308" s="22"/>
      <c r="G308" s="22"/>
      <c r="H308" s="22"/>
      <c r="I308" s="22"/>
      <c r="J308" s="22"/>
      <c r="K308" s="22"/>
      <c r="L308" s="22"/>
      <c r="M308" s="22"/>
    </row>
    <row r="309" ht="15.75" customHeight="1">
      <c r="A309" s="42">
        <v>42025.62533333333</v>
      </c>
      <c r="B309" s="43">
        <v>10.13</v>
      </c>
      <c r="C309" s="43">
        <v>6.569</v>
      </c>
      <c r="D309" s="54">
        <v>1400.0</v>
      </c>
      <c r="E309" s="44">
        <f t="shared" si="1"/>
        <v>-0.001064476886</v>
      </c>
      <c r="F309" s="22"/>
      <c r="G309" s="22"/>
      <c r="H309" s="22"/>
      <c r="I309" s="22"/>
      <c r="J309" s="22"/>
      <c r="K309" s="22"/>
      <c r="L309" s="22"/>
      <c r="M309" s="22"/>
    </row>
    <row r="310" ht="15.75" customHeight="1">
      <c r="A310" s="42">
        <v>42026.62533333333</v>
      </c>
      <c r="B310" s="43">
        <v>10.13</v>
      </c>
      <c r="C310" s="43">
        <v>6.569</v>
      </c>
      <c r="D310" s="54">
        <v>922.0</v>
      </c>
      <c r="E310" s="44">
        <f t="shared" si="1"/>
        <v>0</v>
      </c>
      <c r="F310" s="22"/>
      <c r="G310" s="22"/>
      <c r="H310" s="22"/>
      <c r="I310" s="22"/>
      <c r="J310" s="22"/>
      <c r="K310" s="22"/>
      <c r="L310" s="22"/>
      <c r="M310" s="22"/>
    </row>
    <row r="311" ht="15.75" customHeight="1">
      <c r="A311" s="42">
        <v>42027.62533333333</v>
      </c>
      <c r="B311" s="43">
        <v>10.1</v>
      </c>
      <c r="C311" s="43">
        <v>6.55</v>
      </c>
      <c r="D311" s="54">
        <v>5487.0</v>
      </c>
      <c r="E311" s="44">
        <f t="shared" si="1"/>
        <v>-0.002892373268</v>
      </c>
      <c r="F311" s="22"/>
      <c r="G311" s="22"/>
      <c r="H311" s="22"/>
      <c r="I311" s="22"/>
      <c r="J311" s="22"/>
      <c r="K311" s="22"/>
      <c r="L311" s="22"/>
      <c r="M311" s="22"/>
    </row>
    <row r="312" ht="15.75" customHeight="1">
      <c r="A312" s="42">
        <v>42030.62533333333</v>
      </c>
      <c r="B312" s="43">
        <v>10.01</v>
      </c>
      <c r="C312" s="43">
        <v>6.491</v>
      </c>
      <c r="D312" s="54">
        <v>3325.0</v>
      </c>
      <c r="E312" s="44">
        <f t="shared" si="1"/>
        <v>-0.009007633588</v>
      </c>
      <c r="F312" s="22"/>
      <c r="G312" s="22"/>
      <c r="H312" s="22"/>
      <c r="I312" s="22"/>
      <c r="J312" s="22"/>
      <c r="K312" s="22"/>
      <c r="L312" s="22"/>
      <c r="M312" s="22"/>
    </row>
    <row r="313" ht="15.75" customHeight="1">
      <c r="A313" s="42">
        <v>42031.62533333333</v>
      </c>
      <c r="B313" s="43">
        <v>10.05</v>
      </c>
      <c r="C313" s="43">
        <v>6.517</v>
      </c>
      <c r="D313" s="54">
        <v>1322.0</v>
      </c>
      <c r="E313" s="44">
        <f t="shared" si="1"/>
        <v>0.004005546141</v>
      </c>
      <c r="F313" s="22"/>
      <c r="G313" s="22"/>
      <c r="H313" s="22"/>
      <c r="I313" s="22"/>
      <c r="J313" s="22"/>
      <c r="K313" s="22"/>
      <c r="L313" s="22"/>
      <c r="M313" s="22"/>
    </row>
    <row r="314" ht="15.75" customHeight="1">
      <c r="A314" s="42">
        <v>42032.62533333333</v>
      </c>
      <c r="B314" s="43">
        <v>10.19</v>
      </c>
      <c r="C314" s="43">
        <v>6.608</v>
      </c>
      <c r="D314" s="54">
        <v>864.0</v>
      </c>
      <c r="E314" s="44">
        <f t="shared" si="1"/>
        <v>0.01396348013</v>
      </c>
      <c r="F314" s="22"/>
      <c r="G314" s="22"/>
      <c r="H314" s="22"/>
      <c r="I314" s="22"/>
      <c r="J314" s="22"/>
      <c r="K314" s="22"/>
      <c r="L314" s="22"/>
      <c r="M314" s="22"/>
    </row>
    <row r="315" ht="15.75" customHeight="1">
      <c r="A315" s="42">
        <v>42033.62533333333</v>
      </c>
      <c r="B315" s="43">
        <v>10.18</v>
      </c>
      <c r="C315" s="43">
        <v>6.602</v>
      </c>
      <c r="D315" s="54">
        <v>1476.0</v>
      </c>
      <c r="E315" s="44">
        <f t="shared" si="1"/>
        <v>-0.0009079903148</v>
      </c>
      <c r="F315" s="22"/>
      <c r="G315" s="22"/>
      <c r="H315" s="22"/>
      <c r="I315" s="22"/>
      <c r="J315" s="22"/>
      <c r="K315" s="22"/>
      <c r="L315" s="22"/>
      <c r="M315" s="22"/>
    </row>
    <row r="316" ht="15.75" customHeight="1">
      <c r="A316" s="42">
        <v>42034.62533333333</v>
      </c>
      <c r="B316" s="43">
        <v>10.18</v>
      </c>
      <c r="C316" s="43">
        <v>6.602</v>
      </c>
      <c r="D316" s="54">
        <v>1353.0</v>
      </c>
      <c r="E316" s="44">
        <f t="shared" si="1"/>
        <v>0</v>
      </c>
      <c r="F316" s="22"/>
      <c r="G316" s="22"/>
      <c r="H316" s="22"/>
      <c r="I316" s="22"/>
      <c r="J316" s="22"/>
      <c r="K316" s="22"/>
      <c r="L316" s="22"/>
      <c r="M316" s="22"/>
    </row>
    <row r="317" ht="15.75" customHeight="1">
      <c r="A317" s="42">
        <v>42037.62533333333</v>
      </c>
      <c r="B317" s="43">
        <v>10.18</v>
      </c>
      <c r="C317" s="43">
        <v>6.602</v>
      </c>
      <c r="D317" s="54">
        <v>1900.0</v>
      </c>
      <c r="E317" s="44">
        <f t="shared" si="1"/>
        <v>0</v>
      </c>
      <c r="F317" s="22"/>
      <c r="G317" s="22"/>
      <c r="H317" s="22"/>
      <c r="I317" s="22"/>
      <c r="J317" s="22"/>
      <c r="K317" s="22"/>
      <c r="L317" s="22"/>
      <c r="M317" s="22"/>
    </row>
    <row r="318" ht="15.75" customHeight="1">
      <c r="A318" s="42">
        <v>42038.62533333333</v>
      </c>
      <c r="B318" s="43">
        <v>10.27</v>
      </c>
      <c r="C318" s="43">
        <v>6.66</v>
      </c>
      <c r="D318" s="54">
        <v>1104.0</v>
      </c>
      <c r="E318" s="44">
        <f t="shared" si="1"/>
        <v>0.008785216601</v>
      </c>
      <c r="F318" s="22"/>
      <c r="G318" s="22"/>
      <c r="H318" s="22"/>
      <c r="I318" s="22"/>
      <c r="J318" s="22"/>
      <c r="K318" s="22"/>
      <c r="L318" s="22"/>
      <c r="M318" s="22"/>
    </row>
    <row r="319" ht="15.75" customHeight="1">
      <c r="A319" s="42">
        <v>42039.62533333333</v>
      </c>
      <c r="B319" s="43">
        <v>10.2</v>
      </c>
      <c r="C319" s="43">
        <v>6.615</v>
      </c>
      <c r="D319" s="54">
        <v>1582.0</v>
      </c>
      <c r="E319" s="44">
        <f t="shared" si="1"/>
        <v>-0.006756756757</v>
      </c>
      <c r="F319" s="22"/>
      <c r="G319" s="22"/>
      <c r="H319" s="22"/>
      <c r="I319" s="22"/>
      <c r="J319" s="22"/>
      <c r="K319" s="22"/>
      <c r="L319" s="22"/>
      <c r="M319" s="22"/>
    </row>
    <row r="320" ht="15.75" customHeight="1">
      <c r="A320" s="42">
        <v>42040.62533333333</v>
      </c>
      <c r="B320" s="43">
        <v>10.1</v>
      </c>
      <c r="C320" s="43">
        <v>6.55</v>
      </c>
      <c r="D320" s="54">
        <v>1845.0</v>
      </c>
      <c r="E320" s="44">
        <f t="shared" si="1"/>
        <v>-0.009826152683</v>
      </c>
      <c r="F320" s="22"/>
      <c r="G320" s="22"/>
      <c r="H320" s="22"/>
      <c r="I320" s="22"/>
      <c r="J320" s="22"/>
      <c r="K320" s="22"/>
      <c r="L320" s="22"/>
      <c r="M320" s="22"/>
    </row>
    <row r="321" ht="15.75" customHeight="1">
      <c r="A321" s="42">
        <v>42041.62533333333</v>
      </c>
      <c r="B321" s="43">
        <v>10.1</v>
      </c>
      <c r="C321" s="43">
        <v>6.55</v>
      </c>
      <c r="D321" s="54">
        <v>958.0</v>
      </c>
      <c r="E321" s="44">
        <f t="shared" si="1"/>
        <v>0</v>
      </c>
      <c r="F321" s="22"/>
      <c r="G321" s="22"/>
      <c r="H321" s="22"/>
      <c r="I321" s="22"/>
      <c r="J321" s="22"/>
      <c r="K321" s="22"/>
      <c r="L321" s="22"/>
      <c r="M321" s="22"/>
    </row>
    <row r="322" ht="15.75" customHeight="1">
      <c r="A322" s="42">
        <v>42044.62533333333</v>
      </c>
      <c r="B322" s="43">
        <v>10.24</v>
      </c>
      <c r="C322" s="43">
        <v>6.641</v>
      </c>
      <c r="D322" s="54">
        <v>1271.0</v>
      </c>
      <c r="E322" s="44">
        <f t="shared" si="1"/>
        <v>0.01389312977</v>
      </c>
      <c r="F322" s="22"/>
      <c r="G322" s="22"/>
      <c r="H322" s="22"/>
      <c r="I322" s="22"/>
      <c r="J322" s="22"/>
      <c r="K322" s="22"/>
      <c r="L322" s="22"/>
      <c r="M322" s="22"/>
    </row>
    <row r="323" ht="15.75" customHeight="1">
      <c r="A323" s="42">
        <v>42045.62533333333</v>
      </c>
      <c r="B323" s="43">
        <v>10.24</v>
      </c>
      <c r="C323" s="43">
        <v>6.641</v>
      </c>
      <c r="D323" s="54">
        <v>1465.0</v>
      </c>
      <c r="E323" s="44">
        <f t="shared" si="1"/>
        <v>0</v>
      </c>
      <c r="F323" s="22"/>
      <c r="G323" s="22"/>
      <c r="H323" s="22"/>
      <c r="I323" s="22"/>
      <c r="J323" s="22"/>
      <c r="K323" s="22"/>
      <c r="L323" s="22"/>
      <c r="M323" s="22"/>
    </row>
    <row r="324" ht="15.75" customHeight="1">
      <c r="A324" s="42">
        <v>42046.62533333333</v>
      </c>
      <c r="B324" s="43">
        <v>10.2</v>
      </c>
      <c r="C324" s="43">
        <v>6.615</v>
      </c>
      <c r="D324" s="54">
        <v>1300.0</v>
      </c>
      <c r="E324" s="44">
        <f t="shared" si="1"/>
        <v>-0.003915073031</v>
      </c>
      <c r="F324" s="22"/>
      <c r="G324" s="22"/>
      <c r="H324" s="22"/>
      <c r="I324" s="22"/>
      <c r="J324" s="22"/>
      <c r="K324" s="22"/>
      <c r="L324" s="22"/>
      <c r="M324" s="22"/>
    </row>
    <row r="325" ht="15.75" customHeight="1">
      <c r="A325" s="42">
        <v>42047.62533333333</v>
      </c>
      <c r="B325" s="43">
        <v>10.15</v>
      </c>
      <c r="C325" s="43">
        <v>6.582</v>
      </c>
      <c r="D325" s="54">
        <v>2140.0</v>
      </c>
      <c r="E325" s="44">
        <f t="shared" si="1"/>
        <v>-0.004988662132</v>
      </c>
      <c r="F325" s="22"/>
      <c r="G325" s="22"/>
      <c r="H325" s="22"/>
      <c r="I325" s="22"/>
      <c r="J325" s="22"/>
      <c r="K325" s="22"/>
      <c r="L325" s="22"/>
      <c r="M325" s="22"/>
    </row>
    <row r="326" ht="15.75" customHeight="1">
      <c r="A326" s="42">
        <v>42048.62533333333</v>
      </c>
      <c r="B326" s="43">
        <v>10.2</v>
      </c>
      <c r="C326" s="43">
        <v>6.615</v>
      </c>
      <c r="D326" s="54">
        <v>10064.0</v>
      </c>
      <c r="E326" s="44">
        <f t="shared" si="1"/>
        <v>0.005013673655</v>
      </c>
      <c r="F326" s="22"/>
      <c r="G326" s="22"/>
      <c r="H326" s="22"/>
      <c r="I326" s="22"/>
      <c r="J326" s="22"/>
      <c r="K326" s="22"/>
      <c r="L326" s="22"/>
      <c r="M326" s="22"/>
    </row>
    <row r="327" ht="15.75" customHeight="1">
      <c r="A327" s="42">
        <v>42051.62533333333</v>
      </c>
      <c r="B327" s="43">
        <v>10.2</v>
      </c>
      <c r="C327" s="43">
        <v>6.615</v>
      </c>
      <c r="D327" s="54">
        <v>447.0</v>
      </c>
      <c r="E327" s="44">
        <f t="shared" si="1"/>
        <v>0</v>
      </c>
      <c r="F327" s="22"/>
      <c r="G327" s="22"/>
      <c r="H327" s="22"/>
      <c r="I327" s="22"/>
      <c r="J327" s="22"/>
      <c r="K327" s="22"/>
      <c r="L327" s="22"/>
      <c r="M327" s="22"/>
    </row>
    <row r="328" ht="15.75" customHeight="1">
      <c r="A328" s="42">
        <v>42052.62533333333</v>
      </c>
      <c r="B328" s="43">
        <v>10.2</v>
      </c>
      <c r="C328" s="43">
        <v>6.615</v>
      </c>
      <c r="D328" s="54">
        <v>1766.0</v>
      </c>
      <c r="E328" s="44">
        <f t="shared" si="1"/>
        <v>0</v>
      </c>
      <c r="F328" s="22"/>
      <c r="G328" s="22"/>
      <c r="H328" s="22"/>
      <c r="I328" s="22"/>
      <c r="J328" s="22"/>
      <c r="K328" s="22"/>
      <c r="L328" s="22"/>
      <c r="M328" s="22"/>
    </row>
    <row r="329" ht="15.75" customHeight="1">
      <c r="A329" s="42">
        <v>42053.62533333333</v>
      </c>
      <c r="B329" s="43">
        <v>10.2</v>
      </c>
      <c r="C329" s="43">
        <v>6.615</v>
      </c>
      <c r="D329" s="54">
        <v>1837.0</v>
      </c>
      <c r="E329" s="44">
        <f t="shared" si="1"/>
        <v>0</v>
      </c>
      <c r="F329" s="22"/>
      <c r="G329" s="22"/>
      <c r="H329" s="22"/>
      <c r="I329" s="22"/>
      <c r="J329" s="22"/>
      <c r="K329" s="22"/>
      <c r="L329" s="22"/>
      <c r="M329" s="22"/>
    </row>
    <row r="330" ht="15.75" customHeight="1">
      <c r="A330" s="42">
        <v>42054.62533333333</v>
      </c>
      <c r="B330" s="43">
        <v>10.2</v>
      </c>
      <c r="C330" s="43">
        <v>6.615</v>
      </c>
      <c r="D330" s="54">
        <v>626.0</v>
      </c>
      <c r="E330" s="44">
        <f t="shared" si="1"/>
        <v>0</v>
      </c>
      <c r="F330" s="22"/>
      <c r="G330" s="22"/>
      <c r="H330" s="22"/>
      <c r="I330" s="22"/>
      <c r="J330" s="22"/>
      <c r="K330" s="22"/>
      <c r="L330" s="22"/>
      <c r="M330" s="22"/>
    </row>
    <row r="331" ht="15.75" customHeight="1">
      <c r="A331" s="42">
        <v>42055.62533333333</v>
      </c>
      <c r="B331" s="43">
        <v>10.2</v>
      </c>
      <c r="C331" s="43">
        <v>6.615</v>
      </c>
      <c r="D331" s="54">
        <v>504.0</v>
      </c>
      <c r="E331" s="44">
        <f t="shared" si="1"/>
        <v>0</v>
      </c>
      <c r="F331" s="22"/>
      <c r="G331" s="22"/>
      <c r="H331" s="22"/>
      <c r="I331" s="22"/>
      <c r="J331" s="22"/>
      <c r="K331" s="22"/>
      <c r="L331" s="22"/>
      <c r="M331" s="22"/>
    </row>
    <row r="332" ht="15.75" customHeight="1">
      <c r="A332" s="42">
        <v>42058.62533333333</v>
      </c>
      <c r="B332" s="43">
        <v>10.2</v>
      </c>
      <c r="C332" s="43">
        <v>6.615</v>
      </c>
      <c r="D332" s="54">
        <v>1051.0</v>
      </c>
      <c r="E332" s="44">
        <f t="shared" si="1"/>
        <v>0</v>
      </c>
      <c r="F332" s="22"/>
      <c r="G332" s="22"/>
      <c r="H332" s="22"/>
      <c r="I332" s="22"/>
      <c r="J332" s="22"/>
      <c r="K332" s="22"/>
      <c r="L332" s="22"/>
      <c r="M332" s="22"/>
    </row>
    <row r="333" ht="15.75" customHeight="1">
      <c r="A333" s="42">
        <v>42059.62533333333</v>
      </c>
      <c r="B333" s="43">
        <v>10.19</v>
      </c>
      <c r="C333" s="43">
        <v>6.608</v>
      </c>
      <c r="D333" s="54">
        <v>3148.0</v>
      </c>
      <c r="E333" s="44">
        <f t="shared" si="1"/>
        <v>-0.001058201058</v>
      </c>
      <c r="F333" s="22"/>
      <c r="G333" s="22"/>
      <c r="H333" s="22"/>
      <c r="I333" s="22"/>
      <c r="J333" s="22"/>
      <c r="K333" s="22"/>
      <c r="L333" s="22"/>
      <c r="M333" s="22"/>
    </row>
    <row r="334" ht="15.75" customHeight="1">
      <c r="A334" s="42">
        <v>42060.62533333333</v>
      </c>
      <c r="B334" s="43">
        <v>10.1</v>
      </c>
      <c r="C334" s="43">
        <v>6.55</v>
      </c>
      <c r="D334" s="54">
        <v>1224.0</v>
      </c>
      <c r="E334" s="44">
        <f t="shared" si="1"/>
        <v>-0.008777239709</v>
      </c>
      <c r="F334" s="22"/>
      <c r="G334" s="22"/>
      <c r="H334" s="22"/>
      <c r="I334" s="22"/>
      <c r="J334" s="22"/>
      <c r="K334" s="22"/>
      <c r="L334" s="22"/>
      <c r="M334" s="22"/>
    </row>
    <row r="335" ht="15.75" customHeight="1">
      <c r="A335" s="42">
        <v>42061.62533333333</v>
      </c>
      <c r="B335" s="43">
        <v>10.0</v>
      </c>
      <c r="C335" s="43">
        <v>6.485</v>
      </c>
      <c r="D335" s="54">
        <v>3094.0</v>
      </c>
      <c r="E335" s="44">
        <f t="shared" si="1"/>
        <v>-0.009923664122</v>
      </c>
      <c r="F335" s="22"/>
      <c r="G335" s="22"/>
      <c r="H335" s="22"/>
      <c r="I335" s="22"/>
      <c r="J335" s="22"/>
      <c r="K335" s="22"/>
      <c r="L335" s="22"/>
      <c r="M335" s="22"/>
    </row>
    <row r="336" ht="15.75" customHeight="1">
      <c r="A336" s="42">
        <v>42062.62533333333</v>
      </c>
      <c r="B336" s="43">
        <v>10.0</v>
      </c>
      <c r="C336" s="43">
        <v>6.485</v>
      </c>
      <c r="D336" s="54">
        <v>1343.0</v>
      </c>
      <c r="E336" s="44">
        <f t="shared" si="1"/>
        <v>0</v>
      </c>
      <c r="F336" s="22"/>
      <c r="G336" s="22"/>
      <c r="H336" s="22"/>
      <c r="I336" s="22"/>
      <c r="J336" s="22"/>
      <c r="K336" s="22"/>
      <c r="L336" s="22"/>
      <c r="M336" s="22"/>
    </row>
    <row r="337" ht="15.75" customHeight="1">
      <c r="A337" s="42">
        <v>42065.62533333333</v>
      </c>
      <c r="B337" s="43">
        <v>10.0</v>
      </c>
      <c r="C337" s="43">
        <v>6.485</v>
      </c>
      <c r="D337" s="54">
        <v>4695.0</v>
      </c>
      <c r="E337" s="44">
        <f t="shared" si="1"/>
        <v>0</v>
      </c>
      <c r="F337" s="22"/>
      <c r="G337" s="22"/>
      <c r="H337" s="22"/>
      <c r="I337" s="22"/>
      <c r="J337" s="22"/>
      <c r="K337" s="22"/>
      <c r="L337" s="22"/>
      <c r="M337" s="22"/>
    </row>
    <row r="338" ht="15.75" customHeight="1">
      <c r="A338" s="42">
        <v>42066.62533333333</v>
      </c>
      <c r="B338" s="43">
        <v>10.02</v>
      </c>
      <c r="C338" s="43">
        <v>6.498</v>
      </c>
      <c r="D338" s="54">
        <v>270.0</v>
      </c>
      <c r="E338" s="44">
        <f t="shared" si="1"/>
        <v>0.00200462606</v>
      </c>
      <c r="F338" s="22"/>
      <c r="G338" s="22"/>
      <c r="H338" s="22"/>
      <c r="I338" s="22"/>
      <c r="J338" s="22"/>
      <c r="K338" s="22"/>
      <c r="L338" s="22"/>
      <c r="M338" s="22"/>
    </row>
    <row r="339" ht="15.75" customHeight="1">
      <c r="A339" s="42">
        <v>42067.62533333333</v>
      </c>
      <c r="B339" s="43">
        <v>10.02</v>
      </c>
      <c r="C339" s="43">
        <v>6.498</v>
      </c>
      <c r="D339" s="54">
        <v>655.0</v>
      </c>
      <c r="E339" s="44">
        <f t="shared" si="1"/>
        <v>0</v>
      </c>
      <c r="F339" s="22"/>
      <c r="G339" s="22"/>
      <c r="H339" s="22"/>
      <c r="I339" s="22"/>
      <c r="J339" s="22"/>
      <c r="K339" s="22"/>
      <c r="L339" s="22"/>
      <c r="M339" s="22"/>
    </row>
    <row r="340" ht="15.75" customHeight="1">
      <c r="A340" s="42">
        <v>42068.62533333333</v>
      </c>
      <c r="B340" s="43">
        <v>10.08</v>
      </c>
      <c r="C340" s="43">
        <v>6.537</v>
      </c>
      <c r="D340" s="54">
        <v>5737.0</v>
      </c>
      <c r="E340" s="44">
        <f t="shared" si="1"/>
        <v>0.006001846722</v>
      </c>
      <c r="F340" s="22"/>
      <c r="G340" s="22"/>
      <c r="H340" s="22"/>
      <c r="I340" s="22"/>
      <c r="J340" s="22"/>
      <c r="K340" s="22"/>
      <c r="L340" s="22"/>
      <c r="M340" s="22"/>
    </row>
    <row r="341" ht="15.75" customHeight="1">
      <c r="A341" s="42">
        <v>42069.62533333333</v>
      </c>
      <c r="B341" s="43">
        <v>10.0</v>
      </c>
      <c r="C341" s="43">
        <v>6.485</v>
      </c>
      <c r="D341" s="54">
        <v>9025.0</v>
      </c>
      <c r="E341" s="44">
        <f t="shared" si="1"/>
        <v>-0.00795471929</v>
      </c>
      <c r="F341" s="22"/>
      <c r="G341" s="22"/>
      <c r="H341" s="22"/>
      <c r="I341" s="22"/>
      <c r="J341" s="22"/>
      <c r="K341" s="22"/>
      <c r="L341" s="22"/>
      <c r="M341" s="22"/>
    </row>
    <row r="342" ht="15.75" customHeight="1">
      <c r="A342" s="42">
        <v>42072.62533333333</v>
      </c>
      <c r="B342" s="43">
        <v>10.02</v>
      </c>
      <c r="C342" s="43">
        <v>6.498</v>
      </c>
      <c r="D342" s="54">
        <v>370.0</v>
      </c>
      <c r="E342" s="44">
        <f t="shared" si="1"/>
        <v>0.00200462606</v>
      </c>
      <c r="F342" s="22"/>
      <c r="G342" s="22"/>
      <c r="H342" s="22"/>
      <c r="I342" s="22"/>
      <c r="J342" s="22"/>
      <c r="K342" s="22"/>
      <c r="L342" s="22"/>
      <c r="M342" s="22"/>
    </row>
    <row r="343" ht="15.75" customHeight="1">
      <c r="A343" s="42">
        <v>42073.62533333333</v>
      </c>
      <c r="B343" s="43">
        <v>10.0</v>
      </c>
      <c r="C343" s="43">
        <v>6.485</v>
      </c>
      <c r="D343" s="54">
        <v>6161.0</v>
      </c>
      <c r="E343" s="44">
        <f t="shared" si="1"/>
        <v>-0.002000615574</v>
      </c>
      <c r="F343" s="22"/>
      <c r="G343" s="22"/>
      <c r="H343" s="22"/>
      <c r="I343" s="22"/>
      <c r="J343" s="22"/>
      <c r="K343" s="22"/>
      <c r="L343" s="22"/>
      <c r="M343" s="22"/>
    </row>
    <row r="344" ht="15.75" customHeight="1">
      <c r="A344" s="42">
        <v>42074.62533333333</v>
      </c>
      <c r="B344" s="43">
        <v>10.01</v>
      </c>
      <c r="C344" s="43">
        <v>6.491</v>
      </c>
      <c r="D344" s="54">
        <v>371.0</v>
      </c>
      <c r="E344" s="44">
        <f t="shared" si="1"/>
        <v>0.0009252120278</v>
      </c>
      <c r="F344" s="22"/>
      <c r="G344" s="22"/>
      <c r="H344" s="22"/>
      <c r="I344" s="22"/>
      <c r="J344" s="22"/>
      <c r="K344" s="22"/>
      <c r="L344" s="22"/>
      <c r="M344" s="22"/>
    </row>
    <row r="345" ht="15.75" customHeight="1">
      <c r="A345" s="42">
        <v>42075.62533333333</v>
      </c>
      <c r="B345" s="43">
        <v>10.2</v>
      </c>
      <c r="C345" s="43">
        <v>6.615</v>
      </c>
      <c r="D345" s="54">
        <v>2037.0</v>
      </c>
      <c r="E345" s="44">
        <f t="shared" si="1"/>
        <v>0.0191033739</v>
      </c>
      <c r="F345" s="22"/>
      <c r="G345" s="22"/>
      <c r="H345" s="22"/>
      <c r="I345" s="22"/>
      <c r="J345" s="22"/>
      <c r="K345" s="22"/>
      <c r="L345" s="22"/>
      <c r="M345" s="22"/>
    </row>
    <row r="346" ht="15.75" customHeight="1">
      <c r="A346" s="42">
        <v>42076.62533333333</v>
      </c>
      <c r="B346" s="43">
        <v>10.24</v>
      </c>
      <c r="C346" s="43">
        <v>6.641</v>
      </c>
      <c r="D346" s="54">
        <v>3494.0</v>
      </c>
      <c r="E346" s="44">
        <f t="shared" si="1"/>
        <v>0.003930461073</v>
      </c>
      <c r="F346" s="22"/>
      <c r="G346" s="22"/>
      <c r="H346" s="22"/>
      <c r="I346" s="22"/>
      <c r="J346" s="22"/>
      <c r="K346" s="22"/>
      <c r="L346" s="22"/>
      <c r="M346" s="22"/>
    </row>
    <row r="347" ht="15.75" customHeight="1">
      <c r="A347" s="42">
        <v>42079.62533333333</v>
      </c>
      <c r="B347" s="43">
        <v>10.22</v>
      </c>
      <c r="C347" s="43">
        <v>6.628</v>
      </c>
      <c r="D347" s="54">
        <v>545.0</v>
      </c>
      <c r="E347" s="44">
        <f t="shared" si="1"/>
        <v>-0.001957536516</v>
      </c>
      <c r="F347" s="22"/>
      <c r="G347" s="22"/>
      <c r="H347" s="22"/>
      <c r="I347" s="22"/>
      <c r="J347" s="22"/>
      <c r="K347" s="22"/>
      <c r="L347" s="22"/>
      <c r="M347" s="22"/>
    </row>
    <row r="348" ht="15.75" customHeight="1">
      <c r="A348" s="42">
        <v>42080.62533333333</v>
      </c>
      <c r="B348" s="43">
        <v>10.2</v>
      </c>
      <c r="C348" s="43">
        <v>6.615</v>
      </c>
      <c r="D348" s="54">
        <v>15048.0</v>
      </c>
      <c r="E348" s="44">
        <f t="shared" si="1"/>
        <v>-0.001961375981</v>
      </c>
      <c r="F348" s="22"/>
      <c r="G348" s="22"/>
      <c r="H348" s="22"/>
      <c r="I348" s="22"/>
      <c r="J348" s="22"/>
      <c r="K348" s="22"/>
      <c r="L348" s="22"/>
      <c r="M348" s="22"/>
    </row>
    <row r="349" ht="15.75" customHeight="1">
      <c r="A349" s="42">
        <v>42081.62533333333</v>
      </c>
      <c r="B349" s="43">
        <v>9.9</v>
      </c>
      <c r="C349" s="43">
        <v>6.42</v>
      </c>
      <c r="D349" s="54">
        <v>16570.0</v>
      </c>
      <c r="E349" s="44">
        <f t="shared" si="1"/>
        <v>-0.02947845805</v>
      </c>
      <c r="F349" s="22"/>
      <c r="G349" s="22"/>
      <c r="H349" s="22"/>
      <c r="I349" s="22"/>
      <c r="J349" s="22"/>
      <c r="K349" s="22"/>
      <c r="L349" s="22"/>
      <c r="M349" s="22"/>
    </row>
    <row r="350" ht="15.75" customHeight="1">
      <c r="A350" s="42">
        <v>42082.62533333333</v>
      </c>
      <c r="B350" s="43">
        <v>10.3</v>
      </c>
      <c r="C350" s="43">
        <v>6.68</v>
      </c>
      <c r="D350" s="54">
        <v>1003.0</v>
      </c>
      <c r="E350" s="44">
        <f t="shared" si="1"/>
        <v>0.04049844237</v>
      </c>
      <c r="F350" s="22"/>
      <c r="G350" s="22"/>
      <c r="H350" s="22"/>
      <c r="I350" s="22"/>
      <c r="J350" s="22"/>
      <c r="K350" s="22"/>
      <c r="L350" s="22"/>
      <c r="M350" s="22"/>
    </row>
    <row r="351" ht="15.75" customHeight="1">
      <c r="A351" s="42">
        <v>42086.62533333333</v>
      </c>
      <c r="B351" s="43">
        <v>10.2</v>
      </c>
      <c r="C351" s="43">
        <v>6.615</v>
      </c>
      <c r="D351" s="54">
        <v>1637.0</v>
      </c>
      <c r="E351" s="44">
        <f t="shared" si="1"/>
        <v>-0.009730538922</v>
      </c>
      <c r="F351" s="22"/>
      <c r="G351" s="22"/>
      <c r="H351" s="22"/>
      <c r="I351" s="22"/>
      <c r="J351" s="22"/>
      <c r="K351" s="22"/>
      <c r="L351" s="22"/>
      <c r="M351" s="22"/>
    </row>
    <row r="352" ht="15.75" customHeight="1">
      <c r="A352" s="42">
        <v>42087.62533333333</v>
      </c>
      <c r="B352" s="43">
        <v>10.15</v>
      </c>
      <c r="C352" s="43">
        <v>6.582</v>
      </c>
      <c r="D352" s="54">
        <v>3270.0</v>
      </c>
      <c r="E352" s="44">
        <f t="shared" si="1"/>
        <v>-0.004988662132</v>
      </c>
      <c r="F352" s="22"/>
      <c r="G352" s="22"/>
      <c r="H352" s="22"/>
      <c r="I352" s="22"/>
      <c r="J352" s="22"/>
      <c r="K352" s="22"/>
      <c r="L352" s="22"/>
      <c r="M352" s="22"/>
    </row>
    <row r="353" ht="15.75" customHeight="1">
      <c r="A353" s="42">
        <v>42088.62533333333</v>
      </c>
      <c r="B353" s="43">
        <v>10.2</v>
      </c>
      <c r="C353" s="43">
        <v>6.615</v>
      </c>
      <c r="D353" s="54">
        <v>1492.0</v>
      </c>
      <c r="E353" s="44">
        <f t="shared" si="1"/>
        <v>0.005013673655</v>
      </c>
      <c r="F353" s="22"/>
      <c r="G353" s="22"/>
      <c r="H353" s="22"/>
      <c r="I353" s="22"/>
      <c r="J353" s="22"/>
      <c r="K353" s="22"/>
      <c r="L353" s="22"/>
      <c r="M353" s="22"/>
    </row>
    <row r="354" ht="15.75" customHeight="1">
      <c r="A354" s="42">
        <v>42089.62533333333</v>
      </c>
      <c r="B354" s="43">
        <v>10.21</v>
      </c>
      <c r="C354" s="43">
        <v>6.621</v>
      </c>
      <c r="D354" s="54">
        <v>2541.0</v>
      </c>
      <c r="E354" s="44">
        <f t="shared" si="1"/>
        <v>0.0009070294785</v>
      </c>
      <c r="F354" s="22"/>
      <c r="G354" s="22"/>
      <c r="H354" s="22"/>
      <c r="I354" s="22"/>
      <c r="J354" s="22"/>
      <c r="K354" s="22"/>
      <c r="L354" s="22"/>
      <c r="M354" s="22"/>
    </row>
    <row r="355" ht="15.75" customHeight="1">
      <c r="A355" s="42">
        <v>42090.62533333333</v>
      </c>
      <c r="B355" s="43">
        <v>10.25</v>
      </c>
      <c r="C355" s="43">
        <v>6.647</v>
      </c>
      <c r="D355" s="54">
        <v>1324.0</v>
      </c>
      <c r="E355" s="44">
        <f t="shared" si="1"/>
        <v>0.00392689926</v>
      </c>
      <c r="F355" s="22"/>
      <c r="G355" s="22"/>
      <c r="H355" s="22"/>
      <c r="I355" s="22"/>
      <c r="J355" s="22"/>
      <c r="K355" s="22"/>
      <c r="L355" s="22"/>
      <c r="M355" s="22"/>
    </row>
    <row r="356" ht="15.75" customHeight="1">
      <c r="A356" s="42">
        <v>42093.62533333333</v>
      </c>
      <c r="B356" s="43">
        <v>10.4</v>
      </c>
      <c r="C356" s="43">
        <v>6.744</v>
      </c>
      <c r="D356" s="54">
        <v>5548.0</v>
      </c>
      <c r="E356" s="44">
        <f t="shared" si="1"/>
        <v>0.0145930495</v>
      </c>
      <c r="F356" s="22"/>
      <c r="G356" s="22"/>
      <c r="H356" s="22"/>
      <c r="I356" s="22"/>
      <c r="J356" s="22"/>
      <c r="K356" s="22"/>
      <c r="L356" s="22"/>
      <c r="M356" s="22"/>
    </row>
    <row r="357" ht="15.75" customHeight="1">
      <c r="A357" s="42">
        <v>42094.62533333333</v>
      </c>
      <c r="B357" s="43">
        <v>10.35</v>
      </c>
      <c r="C357" s="43">
        <v>6.712</v>
      </c>
      <c r="D357" s="54">
        <v>6636.0</v>
      </c>
      <c r="E357" s="44">
        <f t="shared" si="1"/>
        <v>-0.004744958482</v>
      </c>
      <c r="F357" s="22"/>
      <c r="G357" s="22"/>
      <c r="H357" s="22"/>
      <c r="I357" s="22"/>
      <c r="J357" s="22"/>
      <c r="K357" s="22"/>
      <c r="L357" s="22"/>
      <c r="M357" s="22"/>
    </row>
    <row r="358" ht="15.75" customHeight="1">
      <c r="A358" s="42">
        <v>42095.62533333333</v>
      </c>
      <c r="B358" s="43">
        <v>10.4</v>
      </c>
      <c r="C358" s="43">
        <v>6.744</v>
      </c>
      <c r="D358" s="54">
        <v>1340.0</v>
      </c>
      <c r="E358" s="44">
        <f t="shared" si="1"/>
        <v>0.004767580453</v>
      </c>
      <c r="F358" s="22"/>
      <c r="G358" s="22"/>
      <c r="H358" s="22"/>
      <c r="I358" s="22"/>
      <c r="J358" s="22"/>
      <c r="K358" s="22"/>
      <c r="L358" s="22"/>
      <c r="M358" s="22"/>
    </row>
    <row r="359" ht="15.75" customHeight="1">
      <c r="A359" s="42">
        <v>42096.62533333333</v>
      </c>
      <c r="B359" s="43">
        <v>10.4</v>
      </c>
      <c r="C359" s="43">
        <v>6.744</v>
      </c>
      <c r="D359" s="54">
        <v>9692.0</v>
      </c>
      <c r="E359" s="44">
        <f t="shared" si="1"/>
        <v>0</v>
      </c>
      <c r="F359" s="22"/>
      <c r="G359" s="22"/>
      <c r="H359" s="22"/>
      <c r="I359" s="22"/>
      <c r="J359" s="22"/>
      <c r="K359" s="22"/>
      <c r="L359" s="22"/>
      <c r="M359" s="22"/>
    </row>
    <row r="360" ht="15.75" customHeight="1">
      <c r="A360" s="42">
        <v>42097.62533333333</v>
      </c>
      <c r="B360" s="43">
        <v>10.49</v>
      </c>
      <c r="C360" s="43">
        <v>6.803</v>
      </c>
      <c r="D360" s="54">
        <v>899.0</v>
      </c>
      <c r="E360" s="44">
        <f t="shared" si="1"/>
        <v>0.0087485172</v>
      </c>
      <c r="F360" s="22"/>
      <c r="G360" s="22"/>
      <c r="H360" s="22"/>
      <c r="I360" s="22"/>
      <c r="J360" s="22"/>
      <c r="K360" s="22"/>
      <c r="L360" s="22"/>
      <c r="M360" s="22"/>
    </row>
    <row r="361" ht="15.75" customHeight="1">
      <c r="A361" s="42">
        <v>42100.62533333333</v>
      </c>
      <c r="B361" s="43">
        <v>10.45</v>
      </c>
      <c r="C361" s="43">
        <v>6.777</v>
      </c>
      <c r="D361" s="54">
        <v>6110.0</v>
      </c>
      <c r="E361" s="44">
        <f t="shared" si="1"/>
        <v>-0.003821843304</v>
      </c>
      <c r="F361" s="22"/>
      <c r="G361" s="22"/>
      <c r="H361" s="22"/>
      <c r="I361" s="22"/>
      <c r="J361" s="22"/>
      <c r="K361" s="22"/>
      <c r="L361" s="22"/>
      <c r="M361" s="22"/>
    </row>
    <row r="362" ht="15.75" customHeight="1">
      <c r="A362" s="42">
        <v>42101.62533333333</v>
      </c>
      <c r="B362" s="43">
        <v>10.5</v>
      </c>
      <c r="C362" s="43">
        <v>6.809</v>
      </c>
      <c r="D362" s="54">
        <v>3373.0</v>
      </c>
      <c r="E362" s="44">
        <f t="shared" si="1"/>
        <v>0.004721853327</v>
      </c>
      <c r="F362" s="22"/>
      <c r="G362" s="22"/>
      <c r="H362" s="22"/>
      <c r="I362" s="22"/>
      <c r="J362" s="22"/>
      <c r="K362" s="22"/>
      <c r="L362" s="22"/>
      <c r="M362" s="22"/>
    </row>
    <row r="363" ht="15.75" customHeight="1">
      <c r="A363" s="42">
        <v>42102.62533333333</v>
      </c>
      <c r="B363" s="43">
        <v>10.4</v>
      </c>
      <c r="C363" s="43">
        <v>6.744</v>
      </c>
      <c r="D363" s="54">
        <v>2748.0</v>
      </c>
      <c r="E363" s="44">
        <f t="shared" si="1"/>
        <v>-0.009546188868</v>
      </c>
      <c r="F363" s="22"/>
      <c r="G363" s="22"/>
      <c r="H363" s="22"/>
      <c r="I363" s="22"/>
      <c r="J363" s="22"/>
      <c r="K363" s="22"/>
      <c r="L363" s="22"/>
      <c r="M363" s="22"/>
    </row>
    <row r="364" ht="15.75" customHeight="1">
      <c r="A364" s="42">
        <v>42104.62533333333</v>
      </c>
      <c r="B364" s="43">
        <v>10.55</v>
      </c>
      <c r="C364" s="43">
        <v>6.842</v>
      </c>
      <c r="D364" s="54">
        <v>1911.0</v>
      </c>
      <c r="E364" s="44">
        <f t="shared" si="1"/>
        <v>0.01453143535</v>
      </c>
      <c r="F364" s="22"/>
      <c r="G364" s="22"/>
      <c r="H364" s="22"/>
      <c r="I364" s="22"/>
      <c r="J364" s="22"/>
      <c r="K364" s="22"/>
      <c r="L364" s="22"/>
      <c r="M364" s="22"/>
    </row>
    <row r="365" ht="15.75" customHeight="1">
      <c r="A365" s="42">
        <v>42107.62533333333</v>
      </c>
      <c r="B365" s="43">
        <v>10.45</v>
      </c>
      <c r="C365" s="43">
        <v>6.777</v>
      </c>
      <c r="D365" s="54">
        <v>15535.0</v>
      </c>
      <c r="E365" s="44">
        <f t="shared" si="1"/>
        <v>-0.009500146156</v>
      </c>
      <c r="F365" s="22"/>
      <c r="G365" s="22"/>
      <c r="H365" s="22"/>
      <c r="I365" s="22"/>
      <c r="J365" s="22"/>
      <c r="K365" s="22"/>
      <c r="L365" s="22"/>
      <c r="M365" s="22"/>
    </row>
    <row r="366" ht="15.75" customHeight="1">
      <c r="A366" s="42">
        <v>42108.62533333333</v>
      </c>
      <c r="B366" s="43">
        <v>10.47</v>
      </c>
      <c r="C366" s="43">
        <v>6.79</v>
      </c>
      <c r="D366" s="54">
        <v>10953.0</v>
      </c>
      <c r="E366" s="44">
        <f t="shared" si="1"/>
        <v>0.001918252914</v>
      </c>
      <c r="F366" s="22"/>
      <c r="G366" s="22"/>
      <c r="H366" s="22"/>
      <c r="I366" s="22"/>
      <c r="J366" s="22"/>
      <c r="K366" s="22"/>
      <c r="L366" s="22"/>
      <c r="M366" s="22"/>
    </row>
    <row r="367" ht="15.75" customHeight="1">
      <c r="A367" s="42">
        <v>42109.62533333333</v>
      </c>
      <c r="B367" s="43">
        <v>10.57</v>
      </c>
      <c r="C367" s="43">
        <v>6.855</v>
      </c>
      <c r="D367" s="54">
        <v>5010.0</v>
      </c>
      <c r="E367" s="44">
        <f t="shared" si="1"/>
        <v>0.009572901325</v>
      </c>
      <c r="F367" s="22"/>
      <c r="G367" s="22"/>
      <c r="H367" s="22"/>
      <c r="I367" s="22"/>
      <c r="J367" s="22"/>
      <c r="K367" s="22"/>
      <c r="L367" s="22"/>
      <c r="M367" s="22"/>
    </row>
    <row r="368" ht="15.75" customHeight="1">
      <c r="A368" s="42">
        <v>42110.62533333333</v>
      </c>
      <c r="B368" s="43">
        <v>10.6</v>
      </c>
      <c r="C368" s="43">
        <v>6.874</v>
      </c>
      <c r="D368" s="54">
        <v>8260.0</v>
      </c>
      <c r="E368" s="44">
        <f t="shared" si="1"/>
        <v>0.002771699489</v>
      </c>
      <c r="F368" s="22"/>
      <c r="G368" s="22"/>
      <c r="H368" s="22"/>
      <c r="I368" s="22"/>
      <c r="J368" s="22"/>
      <c r="K368" s="22"/>
      <c r="L368" s="22"/>
      <c r="M368" s="22"/>
    </row>
    <row r="369" ht="15.75" customHeight="1">
      <c r="A369" s="42">
        <v>42111.62533333333</v>
      </c>
      <c r="B369" s="43">
        <v>10.59</v>
      </c>
      <c r="C369" s="43">
        <v>6.868</v>
      </c>
      <c r="D369" s="54">
        <v>3270.0</v>
      </c>
      <c r="E369" s="44">
        <f t="shared" si="1"/>
        <v>-0.0008728542333</v>
      </c>
      <c r="F369" s="22"/>
      <c r="G369" s="22"/>
      <c r="H369" s="22"/>
      <c r="I369" s="22"/>
      <c r="J369" s="22"/>
      <c r="K369" s="22"/>
      <c r="L369" s="22"/>
      <c r="M369" s="22"/>
    </row>
    <row r="370" ht="15.75" customHeight="1">
      <c r="A370" s="42">
        <v>42114.62533333333</v>
      </c>
      <c r="B370" s="43">
        <v>10.57</v>
      </c>
      <c r="C370" s="43">
        <v>6.855</v>
      </c>
      <c r="D370" s="54">
        <v>1134.0</v>
      </c>
      <c r="E370" s="44">
        <f t="shared" si="1"/>
        <v>-0.001892836342</v>
      </c>
      <c r="F370" s="22"/>
      <c r="G370" s="22"/>
      <c r="H370" s="22"/>
      <c r="I370" s="22"/>
      <c r="J370" s="22"/>
      <c r="K370" s="22"/>
      <c r="L370" s="22"/>
      <c r="M370" s="22"/>
    </row>
    <row r="371" ht="15.75" customHeight="1">
      <c r="A371" s="42">
        <v>42115.62533333333</v>
      </c>
      <c r="B371" s="43">
        <v>10.59</v>
      </c>
      <c r="C371" s="43">
        <v>6.868</v>
      </c>
      <c r="D371" s="54">
        <v>2058.0</v>
      </c>
      <c r="E371" s="44">
        <f t="shared" si="1"/>
        <v>0.001896425966</v>
      </c>
      <c r="F371" s="22"/>
      <c r="G371" s="22"/>
      <c r="H371" s="22"/>
      <c r="I371" s="22"/>
      <c r="J371" s="22"/>
      <c r="K371" s="22"/>
      <c r="L371" s="22"/>
      <c r="M371" s="22"/>
    </row>
    <row r="372" ht="15.75" customHeight="1">
      <c r="A372" s="42">
        <v>42116.62533333333</v>
      </c>
      <c r="B372" s="43">
        <v>10.6</v>
      </c>
      <c r="C372" s="43">
        <v>6.874</v>
      </c>
      <c r="D372" s="54">
        <v>2869.0</v>
      </c>
      <c r="E372" s="44">
        <f t="shared" si="1"/>
        <v>0.0008736167734</v>
      </c>
      <c r="F372" s="22"/>
      <c r="G372" s="22"/>
      <c r="H372" s="22"/>
      <c r="I372" s="22"/>
      <c r="J372" s="22"/>
      <c r="K372" s="22"/>
      <c r="L372" s="22"/>
      <c r="M372" s="22"/>
    </row>
    <row r="373" ht="15.75" customHeight="1">
      <c r="A373" s="42">
        <v>42117.62533333333</v>
      </c>
      <c r="B373" s="43">
        <v>10.5</v>
      </c>
      <c r="C373" s="43">
        <v>6.809</v>
      </c>
      <c r="D373" s="54">
        <v>2989.0</v>
      </c>
      <c r="E373" s="44">
        <f t="shared" si="1"/>
        <v>-0.009455920861</v>
      </c>
      <c r="F373" s="22"/>
      <c r="G373" s="22"/>
      <c r="H373" s="22"/>
      <c r="I373" s="22"/>
      <c r="J373" s="22"/>
      <c r="K373" s="22"/>
      <c r="L373" s="22"/>
      <c r="M373" s="22"/>
    </row>
    <row r="374" ht="15.75" customHeight="1">
      <c r="A374" s="42">
        <v>42118.62533333333</v>
      </c>
      <c r="B374" s="43">
        <v>10.55</v>
      </c>
      <c r="C374" s="43">
        <v>6.842</v>
      </c>
      <c r="D374" s="54">
        <v>2290.0</v>
      </c>
      <c r="E374" s="44">
        <f t="shared" si="1"/>
        <v>0.004846526656</v>
      </c>
      <c r="F374" s="22"/>
      <c r="G374" s="22"/>
      <c r="H374" s="22"/>
      <c r="I374" s="22"/>
      <c r="J374" s="22"/>
      <c r="K374" s="22"/>
      <c r="L374" s="22"/>
      <c r="M374" s="22"/>
    </row>
    <row r="375" ht="15.75" customHeight="1">
      <c r="A375" s="42">
        <v>42121.62533333333</v>
      </c>
      <c r="B375" s="43">
        <v>10.6</v>
      </c>
      <c r="C375" s="43">
        <v>6.874</v>
      </c>
      <c r="D375" s="54">
        <v>5688.0</v>
      </c>
      <c r="E375" s="44">
        <f t="shared" si="1"/>
        <v>0.004676995031</v>
      </c>
      <c r="F375" s="22"/>
      <c r="G375" s="22"/>
      <c r="H375" s="22"/>
      <c r="I375" s="22"/>
      <c r="J375" s="22"/>
      <c r="K375" s="22"/>
      <c r="L375" s="22"/>
      <c r="M375" s="22"/>
    </row>
    <row r="376" ht="15.75" customHeight="1">
      <c r="A376" s="42">
        <v>42122.62533333333</v>
      </c>
      <c r="B376" s="43">
        <v>10.7</v>
      </c>
      <c r="C376" s="43">
        <v>6.939</v>
      </c>
      <c r="D376" s="54">
        <v>5893.0</v>
      </c>
      <c r="E376" s="44">
        <f t="shared" si="1"/>
        <v>0.009455920861</v>
      </c>
      <c r="F376" s="22"/>
      <c r="G376" s="22"/>
      <c r="H376" s="22"/>
      <c r="I376" s="22"/>
      <c r="J376" s="22"/>
      <c r="K376" s="22"/>
      <c r="L376" s="22"/>
      <c r="M376" s="22"/>
    </row>
    <row r="377" ht="15.75" customHeight="1">
      <c r="A377" s="42">
        <v>42123.62533333333</v>
      </c>
      <c r="B377" s="43">
        <v>10.7</v>
      </c>
      <c r="C377" s="43">
        <v>6.939</v>
      </c>
      <c r="D377" s="54">
        <v>2402.0</v>
      </c>
      <c r="E377" s="44">
        <f t="shared" si="1"/>
        <v>0</v>
      </c>
      <c r="F377" s="22"/>
      <c r="G377" s="22"/>
      <c r="H377" s="22"/>
      <c r="I377" s="22"/>
      <c r="J377" s="22"/>
      <c r="K377" s="22"/>
      <c r="L377" s="22"/>
      <c r="M377" s="22"/>
    </row>
    <row r="378" ht="15.75" customHeight="1">
      <c r="A378" s="42">
        <v>42124.62533333333</v>
      </c>
      <c r="B378" s="43">
        <v>10.8</v>
      </c>
      <c r="C378" s="43">
        <v>7.004</v>
      </c>
      <c r="D378" s="54">
        <v>14142.0</v>
      </c>
      <c r="E378" s="44">
        <f t="shared" si="1"/>
        <v>0.009367343998</v>
      </c>
      <c r="F378" s="22"/>
      <c r="G378" s="22"/>
      <c r="H378" s="22"/>
      <c r="I378" s="22"/>
      <c r="J378" s="22"/>
      <c r="K378" s="22"/>
      <c r="L378" s="22"/>
      <c r="M378" s="22"/>
    </row>
    <row r="379" ht="15.75" customHeight="1">
      <c r="A379" s="42">
        <v>42128.62533333333</v>
      </c>
      <c r="B379" s="43">
        <v>10.87</v>
      </c>
      <c r="C379" s="43">
        <v>7.049</v>
      </c>
      <c r="D379" s="54">
        <v>4108.0</v>
      </c>
      <c r="E379" s="44">
        <f t="shared" si="1"/>
        <v>0.006424900057</v>
      </c>
      <c r="F379" s="22"/>
      <c r="G379" s="22"/>
      <c r="H379" s="22"/>
      <c r="I379" s="22"/>
      <c r="J379" s="22"/>
      <c r="K379" s="22"/>
      <c r="L379" s="22"/>
      <c r="M379" s="22"/>
    </row>
    <row r="380" ht="15.75" customHeight="1">
      <c r="A380" s="42">
        <v>42129.62533333333</v>
      </c>
      <c r="B380" s="43">
        <v>10.9</v>
      </c>
      <c r="C380" s="43">
        <v>7.069</v>
      </c>
      <c r="D380" s="54">
        <v>4903.0</v>
      </c>
      <c r="E380" s="44">
        <f t="shared" si="1"/>
        <v>0.002837281884</v>
      </c>
      <c r="F380" s="22"/>
      <c r="G380" s="22"/>
      <c r="H380" s="22"/>
      <c r="I380" s="22"/>
      <c r="J380" s="22"/>
      <c r="K380" s="22"/>
      <c r="L380" s="22"/>
      <c r="M380" s="22"/>
    </row>
    <row r="381" ht="15.75" customHeight="1">
      <c r="A381" s="42">
        <v>42130.62533333333</v>
      </c>
      <c r="B381" s="43">
        <v>10.92</v>
      </c>
      <c r="C381" s="43">
        <v>7.082</v>
      </c>
      <c r="D381" s="54">
        <v>5062.0</v>
      </c>
      <c r="E381" s="44">
        <f t="shared" si="1"/>
        <v>0.001839015419</v>
      </c>
      <c r="F381" s="22"/>
      <c r="G381" s="22"/>
      <c r="H381" s="22"/>
      <c r="I381" s="22"/>
      <c r="J381" s="22"/>
      <c r="K381" s="22"/>
      <c r="L381" s="22"/>
      <c r="M381" s="22"/>
    </row>
    <row r="382" ht="15.75" customHeight="1">
      <c r="A382" s="42">
        <v>42131.62533333333</v>
      </c>
      <c r="B382" s="43">
        <v>10.9</v>
      </c>
      <c r="C382" s="43">
        <v>7.069</v>
      </c>
      <c r="D382" s="54">
        <v>950.0</v>
      </c>
      <c r="E382" s="44">
        <f t="shared" si="1"/>
        <v>-0.00183563965</v>
      </c>
      <c r="F382" s="22"/>
      <c r="G382" s="22"/>
      <c r="H382" s="22"/>
      <c r="I382" s="22"/>
      <c r="J382" s="22"/>
      <c r="K382" s="22"/>
      <c r="L382" s="22"/>
      <c r="M382" s="22"/>
    </row>
    <row r="383" ht="15.75" customHeight="1">
      <c r="A383" s="42">
        <v>42132.62533333333</v>
      </c>
      <c r="B383" s="43">
        <v>10.83</v>
      </c>
      <c r="C383" s="43">
        <v>7.023</v>
      </c>
      <c r="D383" s="54">
        <v>834.0</v>
      </c>
      <c r="E383" s="44">
        <f t="shared" si="1"/>
        <v>-0.00650728533</v>
      </c>
      <c r="F383" s="22"/>
      <c r="G383" s="22"/>
      <c r="H383" s="22"/>
      <c r="I383" s="22"/>
      <c r="J383" s="22"/>
      <c r="K383" s="22"/>
      <c r="L383" s="22"/>
      <c r="M383" s="22"/>
    </row>
    <row r="384" ht="15.75" customHeight="1">
      <c r="A384" s="42">
        <v>42135.62533333333</v>
      </c>
      <c r="B384" s="43">
        <v>10.83</v>
      </c>
      <c r="C384" s="43">
        <v>7.023</v>
      </c>
      <c r="D384" s="54">
        <v>0.0</v>
      </c>
      <c r="E384" s="44">
        <f t="shared" si="1"/>
        <v>0</v>
      </c>
      <c r="F384" s="22"/>
      <c r="G384" s="22"/>
      <c r="H384" s="22"/>
      <c r="I384" s="22"/>
      <c r="J384" s="22"/>
      <c r="K384" s="22"/>
      <c r="L384" s="22"/>
      <c r="M384" s="22"/>
    </row>
    <row r="385" ht="15.75" customHeight="1">
      <c r="A385" s="42">
        <v>42136.62533333333</v>
      </c>
      <c r="B385" s="43">
        <v>10.84</v>
      </c>
      <c r="C385" s="43">
        <v>7.03</v>
      </c>
      <c r="D385" s="54">
        <v>9265.0</v>
      </c>
      <c r="E385" s="44">
        <f t="shared" si="1"/>
        <v>0.0009967250463</v>
      </c>
      <c r="F385" s="22"/>
      <c r="G385" s="22"/>
      <c r="H385" s="22"/>
      <c r="I385" s="22"/>
      <c r="J385" s="22"/>
      <c r="K385" s="22"/>
      <c r="L385" s="22"/>
      <c r="M385" s="22"/>
    </row>
    <row r="386" ht="15.75" customHeight="1">
      <c r="A386" s="42">
        <v>42137.62533333333</v>
      </c>
      <c r="B386" s="43">
        <v>10.99</v>
      </c>
      <c r="C386" s="43">
        <v>7.127</v>
      </c>
      <c r="D386" s="54">
        <v>1227.0</v>
      </c>
      <c r="E386" s="44">
        <f t="shared" si="1"/>
        <v>0.01379800853</v>
      </c>
      <c r="F386" s="22"/>
      <c r="G386" s="22"/>
      <c r="H386" s="22"/>
      <c r="I386" s="22"/>
      <c r="J386" s="22"/>
      <c r="K386" s="22"/>
      <c r="L386" s="22"/>
      <c r="M386" s="22"/>
    </row>
    <row r="387" ht="15.75" customHeight="1">
      <c r="A387" s="42">
        <v>42138.62533333333</v>
      </c>
      <c r="B387" s="43">
        <v>10.89</v>
      </c>
      <c r="C387" s="43">
        <v>7.062</v>
      </c>
      <c r="D387" s="54">
        <v>5344.0</v>
      </c>
      <c r="E387" s="44">
        <f t="shared" si="1"/>
        <v>-0.009120246948</v>
      </c>
      <c r="F387" s="22"/>
      <c r="G387" s="22"/>
      <c r="H387" s="22"/>
      <c r="I387" s="22"/>
      <c r="J387" s="22"/>
      <c r="K387" s="22"/>
      <c r="L387" s="22"/>
      <c r="M387" s="22"/>
    </row>
    <row r="388" ht="15.75" customHeight="1">
      <c r="A388" s="42">
        <v>42139.62533333333</v>
      </c>
      <c r="B388" s="43">
        <v>10.82</v>
      </c>
      <c r="C388" s="43">
        <v>7.017</v>
      </c>
      <c r="D388" s="54">
        <v>4182.0</v>
      </c>
      <c r="E388" s="44">
        <f t="shared" si="1"/>
        <v>-0.00637213254</v>
      </c>
      <c r="F388" s="22"/>
      <c r="G388" s="22"/>
      <c r="H388" s="22"/>
      <c r="I388" s="22"/>
      <c r="J388" s="22"/>
      <c r="K388" s="22"/>
      <c r="L388" s="22"/>
      <c r="M388" s="22"/>
    </row>
    <row r="389" ht="15.75" customHeight="1">
      <c r="A389" s="42">
        <v>42142.62533333333</v>
      </c>
      <c r="B389" s="43">
        <v>10.82</v>
      </c>
      <c r="C389" s="43">
        <v>7.017</v>
      </c>
      <c r="D389" s="54">
        <v>12741.0</v>
      </c>
      <c r="E389" s="44">
        <f t="shared" si="1"/>
        <v>0</v>
      </c>
      <c r="F389" s="22"/>
      <c r="G389" s="22"/>
      <c r="H389" s="22"/>
      <c r="I389" s="22"/>
      <c r="J389" s="22"/>
      <c r="K389" s="22"/>
      <c r="L389" s="22"/>
      <c r="M389" s="22"/>
    </row>
    <row r="390" ht="15.75" customHeight="1">
      <c r="A390" s="42">
        <v>42143.62533333333</v>
      </c>
      <c r="B390" s="43">
        <v>10.8</v>
      </c>
      <c r="C390" s="43">
        <v>7.004</v>
      </c>
      <c r="D390" s="54">
        <v>7167.0</v>
      </c>
      <c r="E390" s="44">
        <f t="shared" si="1"/>
        <v>-0.00185264358</v>
      </c>
      <c r="F390" s="22"/>
      <c r="G390" s="22"/>
      <c r="H390" s="22"/>
      <c r="I390" s="22"/>
      <c r="J390" s="22"/>
      <c r="K390" s="22"/>
      <c r="L390" s="22"/>
      <c r="M390" s="22"/>
    </row>
    <row r="391" ht="15.75" customHeight="1">
      <c r="A391" s="42">
        <v>42144.62533333333</v>
      </c>
      <c r="B391" s="43">
        <v>10.75</v>
      </c>
      <c r="C391" s="43">
        <v>6.971</v>
      </c>
      <c r="D391" s="54">
        <v>13377.0</v>
      </c>
      <c r="E391" s="44">
        <f t="shared" si="1"/>
        <v>-0.004711593375</v>
      </c>
      <c r="F391" s="22"/>
      <c r="G391" s="22"/>
      <c r="H391" s="22"/>
      <c r="I391" s="22"/>
      <c r="J391" s="22"/>
      <c r="K391" s="22"/>
      <c r="L391" s="22"/>
      <c r="M391" s="22"/>
    </row>
    <row r="392" ht="15.75" customHeight="1">
      <c r="A392" s="42">
        <v>42145.62533333333</v>
      </c>
      <c r="B392" s="43">
        <v>10.71</v>
      </c>
      <c r="C392" s="43">
        <v>6.945</v>
      </c>
      <c r="D392" s="54">
        <v>2489.0</v>
      </c>
      <c r="E392" s="44">
        <f t="shared" si="1"/>
        <v>-0.003729737484</v>
      </c>
      <c r="F392" s="22"/>
      <c r="G392" s="22"/>
      <c r="H392" s="22"/>
      <c r="I392" s="22"/>
      <c r="J392" s="22"/>
      <c r="K392" s="22"/>
      <c r="L392" s="22"/>
      <c r="M392" s="22"/>
    </row>
    <row r="393" ht="15.75" customHeight="1">
      <c r="A393" s="42">
        <v>42146.62533333333</v>
      </c>
      <c r="B393" s="43">
        <v>10.7</v>
      </c>
      <c r="C393" s="43">
        <v>6.939</v>
      </c>
      <c r="D393" s="54">
        <v>2553.0</v>
      </c>
      <c r="E393" s="44">
        <f t="shared" si="1"/>
        <v>-0.0008639308855</v>
      </c>
      <c r="F393" s="22"/>
      <c r="G393" s="22"/>
      <c r="H393" s="22"/>
      <c r="I393" s="22"/>
      <c r="J393" s="22"/>
      <c r="K393" s="22"/>
      <c r="L393" s="22"/>
      <c r="M393" s="22"/>
    </row>
    <row r="394" ht="15.75" customHeight="1">
      <c r="A394" s="42">
        <v>42149.62533333333</v>
      </c>
      <c r="B394" s="43">
        <v>10.7</v>
      </c>
      <c r="C394" s="43">
        <v>6.939</v>
      </c>
      <c r="D394" s="54">
        <v>1660.0</v>
      </c>
      <c r="E394" s="44">
        <f t="shared" si="1"/>
        <v>0</v>
      </c>
      <c r="F394" s="22"/>
      <c r="G394" s="22"/>
      <c r="H394" s="22"/>
      <c r="I394" s="22"/>
      <c r="J394" s="22"/>
      <c r="K394" s="22"/>
      <c r="L394" s="22"/>
      <c r="M394" s="22"/>
    </row>
    <row r="395" ht="15.75" customHeight="1">
      <c r="A395" s="42">
        <v>42150.62533333333</v>
      </c>
      <c r="B395" s="43">
        <v>10.7</v>
      </c>
      <c r="C395" s="43">
        <v>6.939</v>
      </c>
      <c r="D395" s="54">
        <v>1920.0</v>
      </c>
      <c r="E395" s="44">
        <f t="shared" si="1"/>
        <v>0</v>
      </c>
      <c r="F395" s="22"/>
      <c r="G395" s="22"/>
      <c r="H395" s="22"/>
      <c r="I395" s="22"/>
      <c r="J395" s="22"/>
      <c r="K395" s="22"/>
      <c r="L395" s="22"/>
      <c r="M395" s="22"/>
    </row>
    <row r="396" ht="15.75" customHeight="1">
      <c r="A396" s="42">
        <v>42151.62533333333</v>
      </c>
      <c r="B396" s="43">
        <v>10.7</v>
      </c>
      <c r="C396" s="43">
        <v>6.939</v>
      </c>
      <c r="D396" s="54">
        <v>1790.0</v>
      </c>
      <c r="E396" s="44">
        <f t="shared" si="1"/>
        <v>0</v>
      </c>
      <c r="F396" s="22"/>
      <c r="G396" s="22"/>
      <c r="H396" s="22"/>
      <c r="I396" s="22"/>
      <c r="J396" s="22"/>
      <c r="K396" s="22"/>
      <c r="L396" s="22"/>
      <c r="M396" s="22"/>
    </row>
    <row r="397" ht="15.75" customHeight="1">
      <c r="A397" s="42">
        <v>42152.62533333333</v>
      </c>
      <c r="B397" s="43">
        <v>10.7</v>
      </c>
      <c r="C397" s="43">
        <v>6.939</v>
      </c>
      <c r="D397" s="54">
        <v>3199.0</v>
      </c>
      <c r="E397" s="44">
        <f t="shared" si="1"/>
        <v>0</v>
      </c>
      <c r="F397" s="22"/>
      <c r="G397" s="22"/>
      <c r="H397" s="22"/>
      <c r="I397" s="22"/>
      <c r="J397" s="22"/>
      <c r="K397" s="22"/>
      <c r="L397" s="22"/>
      <c r="M397" s="22"/>
    </row>
    <row r="398" ht="15.75" customHeight="1">
      <c r="A398" s="42">
        <v>42153.62533333333</v>
      </c>
      <c r="B398" s="43">
        <v>10.65</v>
      </c>
      <c r="C398" s="43">
        <v>6.907</v>
      </c>
      <c r="D398" s="54">
        <v>6585.0</v>
      </c>
      <c r="E398" s="44">
        <f t="shared" si="1"/>
        <v>-0.004611615507</v>
      </c>
      <c r="F398" s="22"/>
      <c r="G398" s="22"/>
      <c r="H398" s="22"/>
      <c r="I398" s="22"/>
      <c r="J398" s="22"/>
      <c r="K398" s="22"/>
      <c r="L398" s="22"/>
      <c r="M398" s="22"/>
    </row>
    <row r="399" ht="15.75" customHeight="1">
      <c r="A399" s="42">
        <v>42156.62533333333</v>
      </c>
      <c r="B399" s="43">
        <v>10.65</v>
      </c>
      <c r="C399" s="43">
        <v>6.907</v>
      </c>
      <c r="D399" s="54">
        <v>2100.0</v>
      </c>
      <c r="E399" s="44">
        <f t="shared" si="1"/>
        <v>0</v>
      </c>
      <c r="F399" s="22"/>
      <c r="G399" s="22"/>
      <c r="H399" s="22"/>
      <c r="I399" s="22"/>
      <c r="J399" s="22"/>
      <c r="K399" s="22"/>
      <c r="L399" s="22"/>
      <c r="M399" s="22"/>
    </row>
    <row r="400" ht="15.75" customHeight="1">
      <c r="A400" s="42">
        <v>42157.62533333333</v>
      </c>
      <c r="B400" s="43">
        <v>10.65</v>
      </c>
      <c r="C400" s="43">
        <v>6.907</v>
      </c>
      <c r="D400" s="54">
        <v>1486.0</v>
      </c>
      <c r="E400" s="44">
        <f t="shared" si="1"/>
        <v>0</v>
      </c>
      <c r="F400" s="22"/>
      <c r="G400" s="22"/>
      <c r="H400" s="22"/>
      <c r="I400" s="22"/>
      <c r="J400" s="22"/>
      <c r="K400" s="22"/>
      <c r="L400" s="22"/>
      <c r="M400" s="22"/>
    </row>
    <row r="401" ht="15.75" customHeight="1">
      <c r="A401" s="42">
        <v>42158.62533333333</v>
      </c>
      <c r="B401" s="43">
        <v>10.7</v>
      </c>
      <c r="C401" s="43">
        <v>6.939</v>
      </c>
      <c r="D401" s="54">
        <v>2700.0</v>
      </c>
      <c r="E401" s="44">
        <f t="shared" si="1"/>
        <v>0.004632981034</v>
      </c>
      <c r="F401" s="22"/>
      <c r="G401" s="22"/>
      <c r="H401" s="22"/>
      <c r="I401" s="22"/>
      <c r="J401" s="22"/>
      <c r="K401" s="22"/>
      <c r="L401" s="22"/>
      <c r="M401" s="22"/>
    </row>
    <row r="402" ht="15.75" customHeight="1">
      <c r="A402" s="42">
        <v>42159.62533333333</v>
      </c>
      <c r="B402" s="43">
        <v>10.65</v>
      </c>
      <c r="C402" s="43">
        <v>6.907</v>
      </c>
      <c r="D402" s="54">
        <v>925.0</v>
      </c>
      <c r="E402" s="44">
        <f t="shared" si="1"/>
        <v>-0.004611615507</v>
      </c>
      <c r="F402" s="22"/>
      <c r="G402" s="22"/>
      <c r="H402" s="22"/>
      <c r="I402" s="22"/>
      <c r="J402" s="22"/>
      <c r="K402" s="22"/>
      <c r="L402" s="22"/>
      <c r="M402" s="22"/>
    </row>
    <row r="403" ht="15.75" customHeight="1">
      <c r="A403" s="42">
        <v>42160.62533333333</v>
      </c>
      <c r="B403" s="43">
        <v>10.65</v>
      </c>
      <c r="C403" s="43">
        <v>6.907</v>
      </c>
      <c r="D403" s="54">
        <v>751.0</v>
      </c>
      <c r="E403" s="44">
        <f t="shared" si="1"/>
        <v>0</v>
      </c>
      <c r="F403" s="22"/>
      <c r="G403" s="22"/>
      <c r="H403" s="22"/>
      <c r="I403" s="22"/>
      <c r="J403" s="22"/>
      <c r="K403" s="22"/>
      <c r="L403" s="22"/>
      <c r="M403" s="22"/>
    </row>
    <row r="404" ht="15.75" customHeight="1">
      <c r="A404" s="42">
        <v>42163.62533333333</v>
      </c>
      <c r="B404" s="43">
        <v>10.65</v>
      </c>
      <c r="C404" s="43">
        <v>6.907</v>
      </c>
      <c r="D404" s="54">
        <v>1188.0</v>
      </c>
      <c r="E404" s="44">
        <f t="shared" si="1"/>
        <v>0</v>
      </c>
      <c r="F404" s="22"/>
      <c r="G404" s="22"/>
      <c r="H404" s="22"/>
      <c r="I404" s="22"/>
      <c r="J404" s="22"/>
      <c r="K404" s="22"/>
      <c r="L404" s="22"/>
      <c r="M404" s="22"/>
    </row>
    <row r="405" ht="15.75" customHeight="1">
      <c r="A405" s="42">
        <v>42164.62533333333</v>
      </c>
      <c r="B405" s="43">
        <v>10.7</v>
      </c>
      <c r="C405" s="43">
        <v>6.939</v>
      </c>
      <c r="D405" s="54">
        <v>641.0</v>
      </c>
      <c r="E405" s="44">
        <f t="shared" si="1"/>
        <v>0.004632981034</v>
      </c>
      <c r="F405" s="22"/>
      <c r="G405" s="22"/>
      <c r="H405" s="22"/>
      <c r="I405" s="22"/>
      <c r="J405" s="22"/>
      <c r="K405" s="22"/>
      <c r="L405" s="22"/>
      <c r="M405" s="22"/>
    </row>
    <row r="406" ht="15.75" customHeight="1">
      <c r="A406" s="42">
        <v>42165.62533333333</v>
      </c>
      <c r="B406" s="43">
        <v>10.65</v>
      </c>
      <c r="C406" s="43">
        <v>6.907</v>
      </c>
      <c r="D406" s="54">
        <v>2592.0</v>
      </c>
      <c r="E406" s="44">
        <f t="shared" si="1"/>
        <v>-0.004611615507</v>
      </c>
      <c r="F406" s="22"/>
      <c r="G406" s="22"/>
      <c r="H406" s="22"/>
      <c r="I406" s="22"/>
      <c r="J406" s="22"/>
      <c r="K406" s="22"/>
      <c r="L406" s="22"/>
      <c r="M406" s="22"/>
    </row>
    <row r="407" ht="15.75" customHeight="1">
      <c r="A407" s="42">
        <v>42166.62533333333</v>
      </c>
      <c r="B407" s="43">
        <v>10.6</v>
      </c>
      <c r="C407" s="43">
        <v>6.874</v>
      </c>
      <c r="D407" s="54">
        <v>568.0</v>
      </c>
      <c r="E407" s="44">
        <f t="shared" si="1"/>
        <v>-0.004777761691</v>
      </c>
      <c r="F407" s="22"/>
      <c r="G407" s="22"/>
      <c r="H407" s="22"/>
      <c r="I407" s="22"/>
      <c r="J407" s="22"/>
      <c r="K407" s="22"/>
      <c r="L407" s="22"/>
      <c r="M407" s="22"/>
    </row>
    <row r="408" ht="15.75" customHeight="1">
      <c r="A408" s="42">
        <v>42167.62533333333</v>
      </c>
      <c r="B408" s="43">
        <v>10.57</v>
      </c>
      <c r="C408" s="43">
        <v>6.855</v>
      </c>
      <c r="D408" s="54">
        <v>2510.0</v>
      </c>
      <c r="E408" s="44">
        <f t="shared" si="1"/>
        <v>-0.002764038406</v>
      </c>
      <c r="F408" s="22"/>
      <c r="G408" s="22"/>
      <c r="H408" s="22"/>
      <c r="I408" s="22"/>
      <c r="J408" s="22"/>
      <c r="K408" s="22"/>
      <c r="L408" s="22"/>
      <c r="M408" s="22"/>
    </row>
    <row r="409" ht="15.75" customHeight="1">
      <c r="A409" s="42">
        <v>42170.62533333333</v>
      </c>
      <c r="B409" s="43">
        <v>10.6</v>
      </c>
      <c r="C409" s="43">
        <v>6.874</v>
      </c>
      <c r="D409" s="54">
        <v>468.0</v>
      </c>
      <c r="E409" s="44">
        <f t="shared" si="1"/>
        <v>0.002771699489</v>
      </c>
      <c r="F409" s="22"/>
      <c r="G409" s="22"/>
      <c r="H409" s="22"/>
      <c r="I409" s="22"/>
      <c r="J409" s="22"/>
      <c r="K409" s="22"/>
      <c r="L409" s="22"/>
      <c r="M409" s="22"/>
    </row>
    <row r="410" ht="15.75" customHeight="1">
      <c r="A410" s="42">
        <v>42171.62533333333</v>
      </c>
      <c r="B410" s="43">
        <v>10.69</v>
      </c>
      <c r="C410" s="43">
        <v>6.932</v>
      </c>
      <c r="D410" s="54">
        <v>1919.0</v>
      </c>
      <c r="E410" s="44">
        <f t="shared" si="1"/>
        <v>0.008437590922</v>
      </c>
      <c r="F410" s="22"/>
      <c r="G410" s="22"/>
      <c r="H410" s="22"/>
      <c r="I410" s="22"/>
      <c r="J410" s="22"/>
      <c r="K410" s="22"/>
      <c r="L410" s="22"/>
      <c r="M410" s="22"/>
    </row>
    <row r="411" ht="15.75" customHeight="1">
      <c r="A411" s="42">
        <v>42172.62533333333</v>
      </c>
      <c r="B411" s="43">
        <v>10.69</v>
      </c>
      <c r="C411" s="43">
        <v>6.932</v>
      </c>
      <c r="D411" s="54">
        <v>2097.0</v>
      </c>
      <c r="E411" s="44">
        <f t="shared" si="1"/>
        <v>0</v>
      </c>
      <c r="F411" s="22"/>
      <c r="G411" s="22"/>
      <c r="H411" s="22"/>
      <c r="I411" s="22"/>
      <c r="J411" s="22"/>
      <c r="K411" s="22"/>
      <c r="L411" s="22"/>
      <c r="M411" s="22"/>
    </row>
    <row r="412" ht="15.75" customHeight="1">
      <c r="A412" s="42">
        <v>42173.62533333333</v>
      </c>
      <c r="B412" s="43">
        <v>10.9</v>
      </c>
      <c r="C412" s="43">
        <v>7.069</v>
      </c>
      <c r="D412" s="54">
        <v>5234.0</v>
      </c>
      <c r="E412" s="44">
        <f t="shared" si="1"/>
        <v>0.01976341604</v>
      </c>
      <c r="F412" s="22"/>
      <c r="G412" s="22"/>
      <c r="H412" s="22"/>
      <c r="I412" s="22"/>
      <c r="J412" s="22"/>
      <c r="K412" s="22"/>
      <c r="L412" s="22"/>
      <c r="M412" s="22"/>
    </row>
    <row r="413" ht="15.75" customHeight="1">
      <c r="A413" s="42">
        <v>42174.62533333333</v>
      </c>
      <c r="B413" s="43">
        <v>11.2</v>
      </c>
      <c r="C413" s="43">
        <v>7.263</v>
      </c>
      <c r="D413" s="54">
        <v>12657.0</v>
      </c>
      <c r="E413" s="44">
        <f t="shared" si="1"/>
        <v>0.02744376857</v>
      </c>
      <c r="F413" s="22"/>
      <c r="G413" s="22"/>
      <c r="H413" s="22"/>
      <c r="I413" s="22"/>
      <c r="J413" s="22"/>
      <c r="K413" s="22"/>
      <c r="L413" s="22"/>
      <c r="M413" s="22"/>
    </row>
    <row r="414" ht="15.75" customHeight="1">
      <c r="A414" s="42">
        <v>42177.62533333333</v>
      </c>
      <c r="B414" s="43">
        <v>11.19</v>
      </c>
      <c r="C414" s="43">
        <v>7.257</v>
      </c>
      <c r="D414" s="54">
        <v>5535.0</v>
      </c>
      <c r="E414" s="44">
        <f t="shared" si="1"/>
        <v>-0.0008261049153</v>
      </c>
      <c r="F414" s="22"/>
      <c r="G414" s="22"/>
      <c r="H414" s="22"/>
      <c r="I414" s="22"/>
      <c r="J414" s="22"/>
      <c r="K414" s="22"/>
      <c r="L414" s="22"/>
      <c r="M414" s="22"/>
    </row>
    <row r="415" ht="15.75" customHeight="1">
      <c r="A415" s="42">
        <v>42178.62533333333</v>
      </c>
      <c r="B415" s="43">
        <v>11.2</v>
      </c>
      <c r="C415" s="43">
        <v>7.263</v>
      </c>
      <c r="D415" s="54">
        <v>8274.0</v>
      </c>
      <c r="E415" s="44">
        <f t="shared" si="1"/>
        <v>0.0008267879289</v>
      </c>
      <c r="F415" s="22"/>
      <c r="G415" s="22"/>
      <c r="H415" s="22"/>
      <c r="I415" s="22"/>
      <c r="J415" s="22"/>
      <c r="K415" s="22"/>
      <c r="L415" s="22"/>
      <c r="M415" s="22"/>
    </row>
    <row r="416" ht="15.75" customHeight="1">
      <c r="A416" s="42">
        <v>42179.62533333333</v>
      </c>
      <c r="B416" s="43">
        <v>11.24</v>
      </c>
      <c r="C416" s="43">
        <v>7.289</v>
      </c>
      <c r="D416" s="54">
        <v>10163.0</v>
      </c>
      <c r="E416" s="44">
        <f t="shared" si="1"/>
        <v>0.003579787966</v>
      </c>
      <c r="F416" s="22"/>
      <c r="G416" s="22"/>
      <c r="H416" s="22"/>
      <c r="I416" s="22"/>
      <c r="J416" s="22"/>
      <c r="K416" s="22"/>
      <c r="L416" s="22"/>
      <c r="M416" s="22"/>
    </row>
    <row r="417" ht="15.75" customHeight="1">
      <c r="A417" s="42">
        <v>42180.62533333333</v>
      </c>
      <c r="B417" s="43">
        <v>11.2</v>
      </c>
      <c r="C417" s="43">
        <v>7.263</v>
      </c>
      <c r="D417" s="54">
        <v>8584.0</v>
      </c>
      <c r="E417" s="44">
        <f t="shared" si="1"/>
        <v>-0.003567018795</v>
      </c>
      <c r="F417" s="22"/>
      <c r="G417" s="22"/>
      <c r="H417" s="22"/>
      <c r="I417" s="22"/>
      <c r="J417" s="22"/>
      <c r="K417" s="22"/>
      <c r="L417" s="22"/>
      <c r="M417" s="22"/>
    </row>
    <row r="418" ht="15.75" customHeight="1">
      <c r="A418" s="42">
        <v>42181.62533333333</v>
      </c>
      <c r="B418" s="43">
        <v>11.2</v>
      </c>
      <c r="C418" s="43">
        <v>7.263</v>
      </c>
      <c r="D418" s="54">
        <v>2068.0</v>
      </c>
      <c r="E418" s="44">
        <f t="shared" si="1"/>
        <v>0</v>
      </c>
      <c r="F418" s="22"/>
      <c r="G418" s="22"/>
      <c r="H418" s="22"/>
      <c r="I418" s="22"/>
      <c r="J418" s="22"/>
      <c r="K418" s="22"/>
      <c r="L418" s="22"/>
      <c r="M418" s="22"/>
    </row>
    <row r="419" ht="15.75" customHeight="1">
      <c r="A419" s="42">
        <v>42184.62533333333</v>
      </c>
      <c r="B419" s="43">
        <v>11.2</v>
      </c>
      <c r="C419" s="43">
        <v>7.263</v>
      </c>
      <c r="D419" s="54">
        <v>2170.0</v>
      </c>
      <c r="E419" s="44">
        <f t="shared" si="1"/>
        <v>0</v>
      </c>
      <c r="F419" s="22"/>
      <c r="G419" s="22"/>
      <c r="H419" s="22"/>
      <c r="I419" s="22"/>
      <c r="J419" s="22"/>
      <c r="K419" s="22"/>
      <c r="L419" s="22"/>
      <c r="M419" s="22"/>
    </row>
    <row r="420" ht="15.75" customHeight="1">
      <c r="A420" s="42">
        <v>42185.62533333333</v>
      </c>
      <c r="B420" s="43">
        <v>11.5</v>
      </c>
      <c r="C420" s="43">
        <v>7.458</v>
      </c>
      <c r="D420" s="54">
        <v>17362.0</v>
      </c>
      <c r="E420" s="44">
        <f t="shared" si="1"/>
        <v>0.02684840975</v>
      </c>
      <c r="F420" s="22"/>
      <c r="G420" s="22"/>
      <c r="H420" s="22"/>
      <c r="I420" s="22"/>
      <c r="J420" s="22"/>
      <c r="K420" s="22"/>
      <c r="L420" s="22"/>
      <c r="M420" s="22"/>
    </row>
    <row r="421" ht="15.75" customHeight="1">
      <c r="A421" s="42">
        <v>42186.62533333333</v>
      </c>
      <c r="B421" s="43">
        <v>11.0</v>
      </c>
      <c r="C421" s="43">
        <v>7.458</v>
      </c>
      <c r="D421" s="54">
        <v>2499.0</v>
      </c>
      <c r="E421" s="44">
        <f t="shared" si="1"/>
        <v>0</v>
      </c>
      <c r="F421" s="22"/>
      <c r="G421" s="22"/>
      <c r="H421" s="22"/>
      <c r="I421" s="22"/>
      <c r="J421" s="22"/>
      <c r="K421" s="22"/>
      <c r="L421" s="22"/>
      <c r="M421" s="22"/>
    </row>
    <row r="422" ht="15.75" customHeight="1">
      <c r="A422" s="42">
        <v>42187.62533333333</v>
      </c>
      <c r="B422" s="43">
        <v>10.95</v>
      </c>
      <c r="C422" s="43">
        <v>7.424</v>
      </c>
      <c r="D422" s="54">
        <v>1411.0</v>
      </c>
      <c r="E422" s="44">
        <f t="shared" si="1"/>
        <v>-0.004558862966</v>
      </c>
      <c r="F422" s="22"/>
      <c r="G422" s="22"/>
      <c r="H422" s="22"/>
      <c r="I422" s="22"/>
      <c r="J422" s="22"/>
      <c r="K422" s="22"/>
      <c r="L422" s="22"/>
      <c r="M422" s="22"/>
    </row>
    <row r="423" ht="15.75" customHeight="1">
      <c r="A423" s="42">
        <v>42188.62533333333</v>
      </c>
      <c r="B423" s="43">
        <v>10.95</v>
      </c>
      <c r="C423" s="43">
        <v>7.424</v>
      </c>
      <c r="D423" s="54">
        <v>5294.0</v>
      </c>
      <c r="E423" s="44">
        <f t="shared" si="1"/>
        <v>0</v>
      </c>
      <c r="F423" s="22"/>
      <c r="G423" s="22"/>
      <c r="H423" s="22"/>
      <c r="I423" s="22"/>
      <c r="J423" s="22"/>
      <c r="K423" s="22"/>
      <c r="L423" s="22"/>
      <c r="M423" s="22"/>
    </row>
    <row r="424" ht="15.75" customHeight="1">
      <c r="A424" s="42">
        <v>42191.62533333333</v>
      </c>
      <c r="B424" s="43">
        <v>10.81</v>
      </c>
      <c r="C424" s="43">
        <v>7.329</v>
      </c>
      <c r="D424" s="54">
        <v>3230.0</v>
      </c>
      <c r="E424" s="44">
        <f t="shared" si="1"/>
        <v>-0.01279633621</v>
      </c>
      <c r="F424" s="22"/>
      <c r="G424" s="22"/>
      <c r="H424" s="22"/>
      <c r="I424" s="22"/>
      <c r="J424" s="22"/>
      <c r="K424" s="22"/>
      <c r="L424" s="22"/>
      <c r="M424" s="22"/>
    </row>
    <row r="425" ht="15.75" customHeight="1">
      <c r="A425" s="42">
        <v>42192.62533333333</v>
      </c>
      <c r="B425" s="43">
        <v>10.77</v>
      </c>
      <c r="C425" s="43">
        <v>7.302</v>
      </c>
      <c r="D425" s="54">
        <v>6592.0</v>
      </c>
      <c r="E425" s="44">
        <f t="shared" si="1"/>
        <v>-0.003683995088</v>
      </c>
      <c r="F425" s="22"/>
      <c r="G425" s="22"/>
      <c r="H425" s="22"/>
      <c r="I425" s="22"/>
      <c r="J425" s="22"/>
      <c r="K425" s="22"/>
      <c r="L425" s="22"/>
      <c r="M425" s="22"/>
    </row>
    <row r="426" ht="15.75" customHeight="1">
      <c r="A426" s="42">
        <v>42193.62533333333</v>
      </c>
      <c r="B426" s="43">
        <v>10.8</v>
      </c>
      <c r="C426" s="43">
        <v>7.322</v>
      </c>
      <c r="D426" s="54">
        <v>6532.0</v>
      </c>
      <c r="E426" s="44">
        <f t="shared" si="1"/>
        <v>0.002738975623</v>
      </c>
      <c r="F426" s="22"/>
      <c r="G426" s="22"/>
      <c r="H426" s="22"/>
      <c r="I426" s="22"/>
      <c r="J426" s="22"/>
      <c r="K426" s="22"/>
      <c r="L426" s="22"/>
      <c r="M426" s="22"/>
    </row>
    <row r="427" ht="15.75" customHeight="1">
      <c r="A427" s="42">
        <v>42194.62533333333</v>
      </c>
      <c r="B427" s="43">
        <v>10.94</v>
      </c>
      <c r="C427" s="43">
        <v>7.417</v>
      </c>
      <c r="D427" s="54">
        <v>818.0</v>
      </c>
      <c r="E427" s="44">
        <f t="shared" si="1"/>
        <v>0.0129745971</v>
      </c>
      <c r="F427" s="22"/>
      <c r="G427" s="22"/>
      <c r="H427" s="22"/>
      <c r="I427" s="22"/>
      <c r="J427" s="22"/>
      <c r="K427" s="22"/>
      <c r="L427" s="22"/>
      <c r="M427" s="22"/>
    </row>
    <row r="428" ht="15.75" customHeight="1">
      <c r="A428" s="42">
        <v>42195.62533333333</v>
      </c>
      <c r="B428" s="43">
        <v>10.98</v>
      </c>
      <c r="C428" s="43">
        <v>7.444</v>
      </c>
      <c r="D428" s="54">
        <v>17289.0</v>
      </c>
      <c r="E428" s="44">
        <f t="shared" si="1"/>
        <v>0.00364028583</v>
      </c>
      <c r="F428" s="22"/>
      <c r="G428" s="22"/>
      <c r="H428" s="22"/>
      <c r="I428" s="22"/>
      <c r="J428" s="22"/>
      <c r="K428" s="22"/>
      <c r="L428" s="22"/>
      <c r="M428" s="22"/>
    </row>
    <row r="429" ht="15.75" customHeight="1">
      <c r="A429" s="42">
        <v>42198.62533333333</v>
      </c>
      <c r="B429" s="43">
        <v>10.9</v>
      </c>
      <c r="C429" s="43">
        <v>7.39</v>
      </c>
      <c r="D429" s="54">
        <v>414.0</v>
      </c>
      <c r="E429" s="44">
        <f t="shared" si="1"/>
        <v>-0.007254164428</v>
      </c>
      <c r="F429" s="22"/>
      <c r="G429" s="22"/>
      <c r="H429" s="22"/>
      <c r="I429" s="22"/>
      <c r="J429" s="22"/>
      <c r="K429" s="22"/>
      <c r="L429" s="22"/>
      <c r="M429" s="22"/>
    </row>
    <row r="430" ht="15.75" customHeight="1">
      <c r="A430" s="42">
        <v>42199.62533333333</v>
      </c>
      <c r="B430" s="43">
        <v>10.9</v>
      </c>
      <c r="C430" s="43">
        <v>7.39</v>
      </c>
      <c r="D430" s="54">
        <v>3375.0</v>
      </c>
      <c r="E430" s="44">
        <f t="shared" si="1"/>
        <v>0</v>
      </c>
      <c r="F430" s="22"/>
      <c r="G430" s="22"/>
      <c r="H430" s="22"/>
      <c r="I430" s="22"/>
      <c r="J430" s="22"/>
      <c r="K430" s="22"/>
      <c r="L430" s="22"/>
      <c r="M430" s="22"/>
    </row>
    <row r="431" ht="15.75" customHeight="1">
      <c r="A431" s="42">
        <v>42200.62533333333</v>
      </c>
      <c r="B431" s="43">
        <v>10.8</v>
      </c>
      <c r="C431" s="43">
        <v>7.322</v>
      </c>
      <c r="D431" s="54">
        <v>1431.0</v>
      </c>
      <c r="E431" s="44">
        <f t="shared" si="1"/>
        <v>-0.009201623816</v>
      </c>
      <c r="F431" s="22"/>
      <c r="G431" s="22"/>
      <c r="H431" s="22"/>
      <c r="I431" s="22"/>
      <c r="J431" s="22"/>
      <c r="K431" s="22"/>
      <c r="L431" s="22"/>
      <c r="M431" s="22"/>
    </row>
    <row r="432" ht="15.75" customHeight="1">
      <c r="A432" s="42">
        <v>42201.62533333333</v>
      </c>
      <c r="B432" s="43">
        <v>10.75</v>
      </c>
      <c r="C432" s="43">
        <v>7.288</v>
      </c>
      <c r="D432" s="54">
        <v>5467.0</v>
      </c>
      <c r="E432" s="44">
        <f t="shared" si="1"/>
        <v>-0.004643540016</v>
      </c>
      <c r="F432" s="22"/>
      <c r="G432" s="22"/>
      <c r="H432" s="22"/>
      <c r="I432" s="22"/>
      <c r="J432" s="22"/>
      <c r="K432" s="22"/>
      <c r="L432" s="22"/>
      <c r="M432" s="22"/>
    </row>
    <row r="433" ht="15.75" customHeight="1">
      <c r="A433" s="42">
        <v>42205.62533333333</v>
      </c>
      <c r="B433" s="43">
        <v>10.82</v>
      </c>
      <c r="C433" s="43">
        <v>7.336</v>
      </c>
      <c r="D433" s="54">
        <v>136.0</v>
      </c>
      <c r="E433" s="44">
        <f t="shared" si="1"/>
        <v>0.006586169045</v>
      </c>
      <c r="F433" s="22"/>
      <c r="G433" s="22"/>
      <c r="H433" s="22"/>
      <c r="I433" s="22"/>
      <c r="J433" s="22"/>
      <c r="K433" s="22"/>
      <c r="L433" s="22"/>
      <c r="M433" s="22"/>
    </row>
    <row r="434" ht="15.75" customHeight="1">
      <c r="A434" s="42">
        <v>42206.62533333333</v>
      </c>
      <c r="B434" s="43">
        <v>10.83</v>
      </c>
      <c r="C434" s="43">
        <v>7.342</v>
      </c>
      <c r="D434" s="54">
        <v>2910.0</v>
      </c>
      <c r="E434" s="44">
        <f t="shared" si="1"/>
        <v>0.0008178844057</v>
      </c>
      <c r="F434" s="22"/>
      <c r="G434" s="22"/>
      <c r="H434" s="22"/>
      <c r="I434" s="22"/>
      <c r="J434" s="22"/>
      <c r="K434" s="22"/>
      <c r="L434" s="22"/>
      <c r="M434" s="22"/>
    </row>
    <row r="435" ht="15.75" customHeight="1">
      <c r="A435" s="42">
        <v>42207.62533333333</v>
      </c>
      <c r="B435" s="43">
        <v>10.9</v>
      </c>
      <c r="C435" s="43">
        <v>7.39</v>
      </c>
      <c r="D435" s="54">
        <v>2035.0</v>
      </c>
      <c r="E435" s="44">
        <f t="shared" si="1"/>
        <v>0.006537728139</v>
      </c>
      <c r="F435" s="22"/>
      <c r="G435" s="22"/>
      <c r="H435" s="22"/>
      <c r="I435" s="22"/>
      <c r="J435" s="22"/>
      <c r="K435" s="22"/>
      <c r="L435" s="22"/>
      <c r="M435" s="22"/>
    </row>
    <row r="436" ht="15.75" customHeight="1">
      <c r="A436" s="42">
        <v>42208.62533333333</v>
      </c>
      <c r="B436" s="43">
        <v>10.9</v>
      </c>
      <c r="C436" s="43">
        <v>7.39</v>
      </c>
      <c r="D436" s="54">
        <v>1304.0</v>
      </c>
      <c r="E436" s="44">
        <f t="shared" si="1"/>
        <v>0</v>
      </c>
      <c r="F436" s="22"/>
      <c r="G436" s="22"/>
      <c r="H436" s="22"/>
      <c r="I436" s="22"/>
      <c r="J436" s="22"/>
      <c r="K436" s="22"/>
      <c r="L436" s="22"/>
      <c r="M436" s="22"/>
    </row>
    <row r="437" ht="15.75" customHeight="1">
      <c r="A437" s="42">
        <v>42209.62533333333</v>
      </c>
      <c r="B437" s="43">
        <v>10.88</v>
      </c>
      <c r="C437" s="43">
        <v>7.376</v>
      </c>
      <c r="D437" s="54">
        <v>2689.0</v>
      </c>
      <c r="E437" s="44">
        <f t="shared" si="1"/>
        <v>-0.001894451962</v>
      </c>
      <c r="F437" s="22"/>
      <c r="G437" s="22"/>
      <c r="H437" s="22"/>
      <c r="I437" s="22"/>
      <c r="J437" s="22"/>
      <c r="K437" s="22"/>
      <c r="L437" s="22"/>
      <c r="M437" s="22"/>
    </row>
    <row r="438" ht="15.75" customHeight="1">
      <c r="A438" s="42">
        <v>42212.62533333333</v>
      </c>
      <c r="B438" s="43">
        <v>10.9</v>
      </c>
      <c r="C438" s="43">
        <v>7.39</v>
      </c>
      <c r="D438" s="54">
        <v>2942.0</v>
      </c>
      <c r="E438" s="44">
        <f t="shared" si="1"/>
        <v>0.001898047722</v>
      </c>
      <c r="F438" s="22"/>
      <c r="G438" s="22"/>
      <c r="H438" s="22"/>
      <c r="I438" s="22"/>
      <c r="J438" s="22"/>
      <c r="K438" s="22"/>
      <c r="L438" s="22"/>
      <c r="M438" s="22"/>
    </row>
    <row r="439" ht="15.75" customHeight="1">
      <c r="A439" s="42">
        <v>42213.62533333333</v>
      </c>
      <c r="B439" s="43">
        <v>10.7</v>
      </c>
      <c r="C439" s="43">
        <v>7.254</v>
      </c>
      <c r="D439" s="54">
        <v>2892.0</v>
      </c>
      <c r="E439" s="44">
        <f t="shared" si="1"/>
        <v>-0.01840324763</v>
      </c>
      <c r="F439" s="22"/>
      <c r="G439" s="22"/>
      <c r="H439" s="22"/>
      <c r="I439" s="22"/>
      <c r="J439" s="22"/>
      <c r="K439" s="22"/>
      <c r="L439" s="22"/>
      <c r="M439" s="22"/>
    </row>
    <row r="440" ht="15.75" customHeight="1">
      <c r="A440" s="42">
        <v>42214.62533333333</v>
      </c>
      <c r="B440" s="43">
        <v>10.9</v>
      </c>
      <c r="C440" s="43">
        <v>7.39</v>
      </c>
      <c r="D440" s="54">
        <v>600.0</v>
      </c>
      <c r="E440" s="44">
        <f t="shared" si="1"/>
        <v>0.01874827681</v>
      </c>
      <c r="F440" s="22"/>
      <c r="G440" s="22"/>
      <c r="H440" s="22"/>
      <c r="I440" s="22"/>
      <c r="J440" s="22"/>
      <c r="K440" s="22"/>
      <c r="L440" s="22"/>
      <c r="M440" s="22"/>
    </row>
    <row r="441" ht="15.75" customHeight="1">
      <c r="A441" s="42">
        <v>42215.62533333333</v>
      </c>
      <c r="B441" s="43">
        <v>10.8</v>
      </c>
      <c r="C441" s="43">
        <v>7.322</v>
      </c>
      <c r="D441" s="54">
        <v>1255.0</v>
      </c>
      <c r="E441" s="44">
        <f t="shared" si="1"/>
        <v>-0.009201623816</v>
      </c>
      <c r="F441" s="22"/>
      <c r="G441" s="22"/>
      <c r="H441" s="22"/>
      <c r="I441" s="22"/>
      <c r="J441" s="22"/>
      <c r="K441" s="22"/>
      <c r="L441" s="22"/>
      <c r="M441" s="22"/>
    </row>
    <row r="442" ht="15.75" customHeight="1">
      <c r="A442" s="42">
        <v>42216.62533333333</v>
      </c>
      <c r="B442" s="43">
        <v>10.89</v>
      </c>
      <c r="C442" s="43">
        <v>7.383</v>
      </c>
      <c r="D442" s="54">
        <v>280.0</v>
      </c>
      <c r="E442" s="44">
        <f t="shared" si="1"/>
        <v>0.008331057088</v>
      </c>
      <c r="F442" s="22"/>
      <c r="G442" s="22"/>
      <c r="H442" s="22"/>
      <c r="I442" s="22"/>
      <c r="J442" s="22"/>
      <c r="K442" s="22"/>
      <c r="L442" s="22"/>
      <c r="M442" s="22"/>
    </row>
    <row r="443" ht="15.75" customHeight="1">
      <c r="A443" s="42">
        <v>42219.62533333333</v>
      </c>
      <c r="B443" s="43">
        <v>10.7</v>
      </c>
      <c r="C443" s="43">
        <v>7.254</v>
      </c>
      <c r="D443" s="54">
        <v>2373.0</v>
      </c>
      <c r="E443" s="44">
        <f t="shared" si="1"/>
        <v>-0.01747257213</v>
      </c>
      <c r="F443" s="22"/>
      <c r="G443" s="22"/>
      <c r="H443" s="22"/>
      <c r="I443" s="22"/>
      <c r="J443" s="22"/>
      <c r="K443" s="22"/>
      <c r="L443" s="22"/>
      <c r="M443" s="22"/>
    </row>
    <row r="444" ht="15.75" customHeight="1">
      <c r="A444" s="42">
        <v>42220.62533333333</v>
      </c>
      <c r="B444" s="43">
        <v>10.75</v>
      </c>
      <c r="C444" s="43">
        <v>7.288</v>
      </c>
      <c r="D444" s="54">
        <v>358.0</v>
      </c>
      <c r="E444" s="44">
        <f t="shared" si="1"/>
        <v>0.004687069203</v>
      </c>
      <c r="F444" s="22"/>
      <c r="G444" s="22"/>
      <c r="H444" s="22"/>
      <c r="I444" s="22"/>
      <c r="J444" s="22"/>
      <c r="K444" s="22"/>
      <c r="L444" s="22"/>
      <c r="M444" s="22"/>
    </row>
    <row r="445" ht="15.75" customHeight="1">
      <c r="A445" s="42">
        <v>42221.62533333333</v>
      </c>
      <c r="B445" s="43">
        <v>10.8</v>
      </c>
      <c r="C445" s="43">
        <v>7.322</v>
      </c>
      <c r="D445" s="54">
        <v>3691.0</v>
      </c>
      <c r="E445" s="44">
        <f t="shared" si="1"/>
        <v>0.004665203074</v>
      </c>
      <c r="F445" s="22"/>
      <c r="G445" s="22"/>
      <c r="H445" s="22"/>
      <c r="I445" s="22"/>
      <c r="J445" s="22"/>
      <c r="K445" s="22"/>
      <c r="L445" s="22"/>
      <c r="M445" s="22"/>
    </row>
    <row r="446" ht="15.75" customHeight="1">
      <c r="A446" s="42">
        <v>42222.62533333333</v>
      </c>
      <c r="B446" s="43">
        <v>10.86</v>
      </c>
      <c r="C446" s="43">
        <v>7.363</v>
      </c>
      <c r="D446" s="54">
        <v>710.0</v>
      </c>
      <c r="E446" s="44">
        <f t="shared" si="1"/>
        <v>0.005599562961</v>
      </c>
      <c r="F446" s="22"/>
      <c r="G446" s="22"/>
      <c r="H446" s="22"/>
      <c r="I446" s="22"/>
      <c r="J446" s="22"/>
      <c r="K446" s="22"/>
      <c r="L446" s="22"/>
      <c r="M446" s="22"/>
    </row>
    <row r="447" ht="15.75" customHeight="1">
      <c r="A447" s="42">
        <v>42223.62533333333</v>
      </c>
      <c r="B447" s="43">
        <v>10.86</v>
      </c>
      <c r="C447" s="43">
        <v>7.363</v>
      </c>
      <c r="D447" s="54">
        <v>1397.0</v>
      </c>
      <c r="E447" s="44">
        <f t="shared" si="1"/>
        <v>0</v>
      </c>
      <c r="F447" s="22"/>
      <c r="G447" s="22"/>
      <c r="H447" s="22"/>
      <c r="I447" s="22"/>
      <c r="J447" s="22"/>
      <c r="K447" s="22"/>
      <c r="L447" s="22"/>
      <c r="M447" s="22"/>
    </row>
    <row r="448" ht="15.75" customHeight="1">
      <c r="A448" s="42">
        <v>42226.62533333333</v>
      </c>
      <c r="B448" s="43">
        <v>10.86</v>
      </c>
      <c r="C448" s="43">
        <v>7.363</v>
      </c>
      <c r="D448" s="54">
        <v>1718.0</v>
      </c>
      <c r="E448" s="44">
        <f t="shared" si="1"/>
        <v>0</v>
      </c>
      <c r="F448" s="22"/>
      <c r="G448" s="22"/>
      <c r="H448" s="22"/>
      <c r="I448" s="22"/>
      <c r="J448" s="22"/>
      <c r="K448" s="22"/>
      <c r="L448" s="22"/>
      <c r="M448" s="22"/>
    </row>
    <row r="449" ht="15.75" customHeight="1">
      <c r="A449" s="42">
        <v>42227.62533333333</v>
      </c>
      <c r="B449" s="43">
        <v>10.87</v>
      </c>
      <c r="C449" s="43">
        <v>7.37</v>
      </c>
      <c r="D449" s="54">
        <v>1394.0</v>
      </c>
      <c r="E449" s="44">
        <f t="shared" si="1"/>
        <v>0.0009506994432</v>
      </c>
      <c r="F449" s="22"/>
      <c r="G449" s="22"/>
      <c r="H449" s="22"/>
      <c r="I449" s="22"/>
      <c r="J449" s="22"/>
      <c r="K449" s="22"/>
      <c r="L449" s="22"/>
      <c r="M449" s="22"/>
    </row>
    <row r="450" ht="15.75" customHeight="1">
      <c r="A450" s="42">
        <v>42228.62533333333</v>
      </c>
      <c r="B450" s="43">
        <v>10.86</v>
      </c>
      <c r="C450" s="43">
        <v>7.363</v>
      </c>
      <c r="D450" s="54">
        <v>1134.0</v>
      </c>
      <c r="E450" s="44">
        <f t="shared" si="1"/>
        <v>-0.0009497964722</v>
      </c>
      <c r="F450" s="22"/>
      <c r="G450" s="22"/>
      <c r="H450" s="22"/>
      <c r="I450" s="22"/>
      <c r="J450" s="22"/>
      <c r="K450" s="22"/>
      <c r="L450" s="22"/>
      <c r="M450" s="22"/>
    </row>
    <row r="451" ht="15.75" customHeight="1">
      <c r="A451" s="42">
        <v>42230.62533333333</v>
      </c>
      <c r="B451" s="43">
        <v>10.85</v>
      </c>
      <c r="C451" s="43">
        <v>7.356</v>
      </c>
      <c r="D451" s="54">
        <v>1203.0</v>
      </c>
      <c r="E451" s="44">
        <f t="shared" si="1"/>
        <v>-0.0009506994432</v>
      </c>
      <c r="F451" s="22"/>
      <c r="G451" s="22"/>
      <c r="H451" s="22"/>
      <c r="I451" s="22"/>
      <c r="J451" s="22"/>
      <c r="K451" s="22"/>
      <c r="L451" s="22"/>
      <c r="M451" s="22"/>
    </row>
    <row r="452" ht="15.75" customHeight="1">
      <c r="A452" s="42">
        <v>42233.62533333333</v>
      </c>
      <c r="B452" s="43">
        <v>10.86</v>
      </c>
      <c r="C452" s="43">
        <v>7.363</v>
      </c>
      <c r="D452" s="54">
        <v>1018.0</v>
      </c>
      <c r="E452" s="44">
        <f t="shared" si="1"/>
        <v>0.0009516041327</v>
      </c>
      <c r="F452" s="22"/>
      <c r="G452" s="22"/>
      <c r="H452" s="22"/>
      <c r="I452" s="22"/>
      <c r="J452" s="22"/>
      <c r="K452" s="22"/>
      <c r="L452" s="22"/>
      <c r="M452" s="22"/>
    </row>
    <row r="453" ht="15.75" customHeight="1">
      <c r="A453" s="42">
        <v>42234.62533333333</v>
      </c>
      <c r="B453" s="43">
        <v>10.88</v>
      </c>
      <c r="C453" s="43">
        <v>7.376</v>
      </c>
      <c r="D453" s="54">
        <v>345.0</v>
      </c>
      <c r="E453" s="44">
        <f t="shared" si="1"/>
        <v>0.00176558468</v>
      </c>
      <c r="F453" s="22"/>
      <c r="G453" s="22"/>
      <c r="H453" s="22"/>
      <c r="I453" s="22"/>
      <c r="J453" s="22"/>
      <c r="K453" s="22"/>
      <c r="L453" s="22"/>
      <c r="M453" s="22"/>
    </row>
    <row r="454" ht="15.75" customHeight="1">
      <c r="A454" s="42">
        <v>42235.62533333333</v>
      </c>
      <c r="B454" s="43">
        <v>10.88</v>
      </c>
      <c r="C454" s="43">
        <v>7.376</v>
      </c>
      <c r="D454" s="54">
        <v>593.0</v>
      </c>
      <c r="E454" s="44">
        <f t="shared" si="1"/>
        <v>0</v>
      </c>
      <c r="F454" s="22"/>
      <c r="G454" s="22"/>
      <c r="H454" s="22"/>
      <c r="I454" s="22"/>
      <c r="J454" s="22"/>
      <c r="K454" s="22"/>
      <c r="L454" s="22"/>
      <c r="M454" s="22"/>
    </row>
    <row r="455" ht="15.75" customHeight="1">
      <c r="A455" s="42">
        <v>42236.62533333333</v>
      </c>
      <c r="B455" s="43">
        <v>10.88</v>
      </c>
      <c r="C455" s="43">
        <v>7.376</v>
      </c>
      <c r="D455" s="54">
        <v>465.0</v>
      </c>
      <c r="E455" s="44">
        <f t="shared" si="1"/>
        <v>0</v>
      </c>
      <c r="F455" s="22"/>
      <c r="G455" s="22"/>
      <c r="H455" s="22"/>
      <c r="I455" s="22"/>
      <c r="J455" s="22"/>
      <c r="K455" s="22"/>
      <c r="L455" s="22"/>
      <c r="M455" s="22"/>
    </row>
    <row r="456" ht="15.75" customHeight="1">
      <c r="A456" s="42">
        <v>42237.62533333333</v>
      </c>
      <c r="B456" s="43">
        <v>10.87</v>
      </c>
      <c r="C456" s="43">
        <v>7.37</v>
      </c>
      <c r="D456" s="54">
        <v>928.0</v>
      </c>
      <c r="E456" s="44">
        <f t="shared" si="1"/>
        <v>-0.0008134490239</v>
      </c>
      <c r="F456" s="22"/>
      <c r="G456" s="22"/>
      <c r="H456" s="22"/>
      <c r="I456" s="22"/>
      <c r="J456" s="22"/>
      <c r="K456" s="22"/>
      <c r="L456" s="22"/>
      <c r="M456" s="22"/>
    </row>
    <row r="457" ht="15.75" customHeight="1">
      <c r="A457" s="42">
        <v>42240.62533333333</v>
      </c>
      <c r="B457" s="43">
        <v>10.85</v>
      </c>
      <c r="C457" s="43">
        <v>7.356</v>
      </c>
      <c r="D457" s="54">
        <v>6819.0</v>
      </c>
      <c r="E457" s="44">
        <f t="shared" si="1"/>
        <v>-0.001899592944</v>
      </c>
      <c r="F457" s="22"/>
      <c r="G457" s="22"/>
      <c r="H457" s="22"/>
      <c r="I457" s="22"/>
      <c r="J457" s="22"/>
      <c r="K457" s="22"/>
      <c r="L457" s="22"/>
      <c r="M457" s="22"/>
    </row>
    <row r="458" ht="15.75" customHeight="1">
      <c r="A458" s="42">
        <v>42241.62533333333</v>
      </c>
      <c r="B458" s="43">
        <v>10.75</v>
      </c>
      <c r="C458" s="43">
        <v>7.288</v>
      </c>
      <c r="D458" s="54">
        <v>720.0</v>
      </c>
      <c r="E458" s="44">
        <f t="shared" si="1"/>
        <v>-0.009244154432</v>
      </c>
      <c r="F458" s="22"/>
      <c r="G458" s="22"/>
      <c r="H458" s="22"/>
      <c r="I458" s="22"/>
      <c r="J458" s="22"/>
      <c r="K458" s="22"/>
      <c r="L458" s="22"/>
      <c r="M458" s="22"/>
    </row>
    <row r="459" ht="15.75" customHeight="1">
      <c r="A459" s="42">
        <v>42242.62533333333</v>
      </c>
      <c r="B459" s="43">
        <v>10.8</v>
      </c>
      <c r="C459" s="43">
        <v>7.322</v>
      </c>
      <c r="D459" s="54">
        <v>2140.0</v>
      </c>
      <c r="E459" s="44">
        <f t="shared" si="1"/>
        <v>0.004665203074</v>
      </c>
      <c r="F459" s="22"/>
      <c r="G459" s="22"/>
      <c r="H459" s="22"/>
      <c r="I459" s="22"/>
      <c r="J459" s="22"/>
      <c r="K459" s="22"/>
      <c r="L459" s="22"/>
      <c r="M459" s="22"/>
    </row>
    <row r="460" ht="15.75" customHeight="1">
      <c r="A460" s="42">
        <v>42243.62533333333</v>
      </c>
      <c r="B460" s="43">
        <v>10.7</v>
      </c>
      <c r="C460" s="43">
        <v>7.254</v>
      </c>
      <c r="D460" s="54">
        <v>2400.0</v>
      </c>
      <c r="E460" s="44">
        <f t="shared" si="1"/>
        <v>-0.009287080033</v>
      </c>
      <c r="F460" s="22"/>
      <c r="G460" s="22"/>
      <c r="H460" s="22"/>
      <c r="I460" s="22"/>
      <c r="J460" s="22"/>
      <c r="K460" s="22"/>
      <c r="L460" s="22"/>
      <c r="M460" s="22"/>
    </row>
    <row r="461" ht="15.75" customHeight="1">
      <c r="A461" s="42">
        <v>42244.62533333333</v>
      </c>
      <c r="B461" s="43">
        <v>10.7</v>
      </c>
      <c r="C461" s="43">
        <v>7.254</v>
      </c>
      <c r="D461" s="54">
        <v>1875.0</v>
      </c>
      <c r="E461" s="44">
        <f t="shared" si="1"/>
        <v>0</v>
      </c>
      <c r="F461" s="22"/>
      <c r="G461" s="22"/>
      <c r="H461" s="22"/>
      <c r="I461" s="22"/>
      <c r="J461" s="22"/>
      <c r="K461" s="22"/>
      <c r="L461" s="22"/>
      <c r="M461" s="22"/>
    </row>
    <row r="462" ht="15.75" customHeight="1">
      <c r="A462" s="42">
        <v>42247.62533333333</v>
      </c>
      <c r="B462" s="43">
        <v>10.7</v>
      </c>
      <c r="C462" s="43">
        <v>7.254</v>
      </c>
      <c r="D462" s="54">
        <v>717.0</v>
      </c>
      <c r="E462" s="44">
        <f t="shared" si="1"/>
        <v>0</v>
      </c>
      <c r="F462" s="22"/>
      <c r="G462" s="22"/>
      <c r="H462" s="22"/>
      <c r="I462" s="22"/>
      <c r="J462" s="22"/>
      <c r="K462" s="22"/>
      <c r="L462" s="22"/>
      <c r="M462" s="22"/>
    </row>
    <row r="463" ht="15.75" customHeight="1">
      <c r="A463" s="42">
        <v>42248.62533333333</v>
      </c>
      <c r="B463" s="43">
        <v>10.8</v>
      </c>
      <c r="C463" s="43">
        <v>7.322</v>
      </c>
      <c r="D463" s="54">
        <v>2062.0</v>
      </c>
      <c r="E463" s="44">
        <f t="shared" si="1"/>
        <v>0.009374138406</v>
      </c>
      <c r="F463" s="22"/>
      <c r="G463" s="22"/>
      <c r="H463" s="22"/>
      <c r="I463" s="22"/>
      <c r="J463" s="22"/>
      <c r="K463" s="22"/>
      <c r="L463" s="22"/>
      <c r="M463" s="22"/>
    </row>
    <row r="464" ht="15.75" customHeight="1">
      <c r="A464" s="42">
        <v>42249.62533333333</v>
      </c>
      <c r="B464" s="43">
        <v>10.7</v>
      </c>
      <c r="C464" s="43">
        <v>7.254</v>
      </c>
      <c r="D464" s="54">
        <v>1655.0</v>
      </c>
      <c r="E464" s="44">
        <f t="shared" si="1"/>
        <v>-0.009287080033</v>
      </c>
      <c r="F464" s="22"/>
      <c r="G464" s="22"/>
      <c r="H464" s="22"/>
      <c r="I464" s="22"/>
      <c r="J464" s="22"/>
      <c r="K464" s="22"/>
      <c r="L464" s="22"/>
      <c r="M464" s="22"/>
    </row>
    <row r="465" ht="15.75" customHeight="1">
      <c r="A465" s="42">
        <v>42250.62533333333</v>
      </c>
      <c r="B465" s="43">
        <v>10.65</v>
      </c>
      <c r="C465" s="43">
        <v>7.22</v>
      </c>
      <c r="D465" s="54">
        <v>1904.0</v>
      </c>
      <c r="E465" s="44">
        <f t="shared" si="1"/>
        <v>-0.004687069203</v>
      </c>
      <c r="F465" s="22"/>
      <c r="G465" s="22"/>
      <c r="H465" s="22"/>
      <c r="I465" s="22"/>
      <c r="J465" s="22"/>
      <c r="K465" s="22"/>
      <c r="L465" s="22"/>
      <c r="M465" s="22"/>
    </row>
    <row r="466" ht="15.75" customHeight="1">
      <c r="A466" s="42">
        <v>42251.62533333333</v>
      </c>
      <c r="B466" s="43">
        <v>10.65</v>
      </c>
      <c r="C466" s="43">
        <v>7.22</v>
      </c>
      <c r="D466" s="54">
        <v>1015.0</v>
      </c>
      <c r="E466" s="44">
        <f t="shared" si="1"/>
        <v>0</v>
      </c>
      <c r="F466" s="22"/>
      <c r="G466" s="22"/>
      <c r="H466" s="22"/>
      <c r="I466" s="22"/>
      <c r="J466" s="22"/>
      <c r="K466" s="22"/>
      <c r="L466" s="22"/>
      <c r="M466" s="22"/>
    </row>
    <row r="467" ht="15.75" customHeight="1">
      <c r="A467" s="42">
        <v>42254.62533333333</v>
      </c>
      <c r="B467" s="43">
        <v>10.5</v>
      </c>
      <c r="C467" s="43">
        <v>7.119</v>
      </c>
      <c r="D467" s="54">
        <v>10333.0</v>
      </c>
      <c r="E467" s="44">
        <f t="shared" si="1"/>
        <v>-0.01398891967</v>
      </c>
      <c r="F467" s="22"/>
      <c r="G467" s="22"/>
      <c r="H467" s="22"/>
      <c r="I467" s="22"/>
      <c r="J467" s="22"/>
      <c r="K467" s="22"/>
      <c r="L467" s="22"/>
      <c r="M467" s="22"/>
    </row>
    <row r="468" ht="15.75" customHeight="1">
      <c r="A468" s="42">
        <v>42255.62533333333</v>
      </c>
      <c r="B468" s="43">
        <v>10.5</v>
      </c>
      <c r="C468" s="43">
        <v>7.119</v>
      </c>
      <c r="D468" s="54">
        <v>3425.0</v>
      </c>
      <c r="E468" s="44">
        <f t="shared" si="1"/>
        <v>0</v>
      </c>
      <c r="F468" s="22"/>
      <c r="G468" s="22"/>
      <c r="H468" s="22"/>
      <c r="I468" s="22"/>
      <c r="J468" s="22"/>
      <c r="K468" s="22"/>
      <c r="L468" s="22"/>
      <c r="M468" s="22"/>
    </row>
    <row r="469" ht="15.75" customHeight="1">
      <c r="A469" s="42">
        <v>42256.62533333333</v>
      </c>
      <c r="B469" s="43">
        <v>10.43</v>
      </c>
      <c r="C469" s="43">
        <v>7.071</v>
      </c>
      <c r="D469" s="54">
        <v>992.0</v>
      </c>
      <c r="E469" s="44">
        <f t="shared" si="1"/>
        <v>-0.006742520017</v>
      </c>
      <c r="F469" s="22"/>
      <c r="G469" s="22"/>
      <c r="H469" s="22"/>
      <c r="I469" s="22"/>
      <c r="J469" s="22"/>
      <c r="K469" s="22"/>
      <c r="L469" s="22"/>
      <c r="M469" s="22"/>
    </row>
    <row r="470" ht="15.75" customHeight="1">
      <c r="A470" s="42">
        <v>42257.62533333333</v>
      </c>
      <c r="B470" s="43">
        <v>10.48</v>
      </c>
      <c r="C470" s="43">
        <v>7.105</v>
      </c>
      <c r="D470" s="54">
        <v>2782.0</v>
      </c>
      <c r="E470" s="44">
        <f t="shared" si="1"/>
        <v>0.004808372225</v>
      </c>
      <c r="F470" s="22"/>
      <c r="G470" s="22"/>
      <c r="H470" s="22"/>
      <c r="I470" s="22"/>
      <c r="J470" s="22"/>
      <c r="K470" s="22"/>
      <c r="L470" s="22"/>
      <c r="M470" s="22"/>
    </row>
    <row r="471" ht="15.75" customHeight="1">
      <c r="A471" s="42">
        <v>42258.62533333333</v>
      </c>
      <c r="B471" s="43">
        <v>10.52</v>
      </c>
      <c r="C471" s="43">
        <v>7.132</v>
      </c>
      <c r="D471" s="54">
        <v>7268.0</v>
      </c>
      <c r="E471" s="44">
        <f t="shared" si="1"/>
        <v>0.003800140746</v>
      </c>
      <c r="F471" s="22"/>
      <c r="G471" s="22"/>
      <c r="H471" s="22"/>
      <c r="I471" s="22"/>
      <c r="J471" s="22"/>
      <c r="K471" s="22"/>
      <c r="L471" s="22"/>
      <c r="M471" s="22"/>
    </row>
    <row r="472" ht="15.75" customHeight="1">
      <c r="A472" s="42">
        <v>42261.62533333333</v>
      </c>
      <c r="B472" s="43">
        <v>10.5</v>
      </c>
      <c r="C472" s="43">
        <v>7.119</v>
      </c>
      <c r="D472" s="54">
        <v>4620.0</v>
      </c>
      <c r="E472" s="44">
        <f t="shared" si="1"/>
        <v>-0.001822770611</v>
      </c>
      <c r="F472" s="22"/>
      <c r="G472" s="22"/>
      <c r="H472" s="22"/>
      <c r="I472" s="22"/>
      <c r="J472" s="22"/>
      <c r="K472" s="22"/>
      <c r="L472" s="22"/>
      <c r="M472" s="22"/>
    </row>
    <row r="473" ht="15.75" customHeight="1">
      <c r="A473" s="42">
        <v>42262.62533333333</v>
      </c>
      <c r="B473" s="43">
        <v>10.5</v>
      </c>
      <c r="C473" s="43">
        <v>7.119</v>
      </c>
      <c r="D473" s="54">
        <v>4310.0</v>
      </c>
      <c r="E473" s="44">
        <f t="shared" si="1"/>
        <v>0</v>
      </c>
      <c r="F473" s="22"/>
      <c r="G473" s="22"/>
      <c r="H473" s="22"/>
      <c r="I473" s="22"/>
      <c r="J473" s="22"/>
      <c r="K473" s="22"/>
      <c r="L473" s="22"/>
      <c r="M473" s="22"/>
    </row>
    <row r="474" ht="15.75" customHeight="1">
      <c r="A474" s="42">
        <v>42263.62533333333</v>
      </c>
      <c r="B474" s="43">
        <v>10.5</v>
      </c>
      <c r="C474" s="43">
        <v>7.119</v>
      </c>
      <c r="D474" s="54">
        <v>4816.0</v>
      </c>
      <c r="E474" s="44">
        <f t="shared" si="1"/>
        <v>0</v>
      </c>
      <c r="F474" s="22"/>
      <c r="G474" s="22"/>
      <c r="H474" s="22"/>
      <c r="I474" s="22"/>
      <c r="J474" s="22"/>
      <c r="K474" s="22"/>
      <c r="L474" s="22"/>
      <c r="M474" s="22"/>
    </row>
    <row r="475" ht="15.75" customHeight="1">
      <c r="A475" s="42">
        <v>42264.62533333333</v>
      </c>
      <c r="B475" s="43">
        <v>10.55</v>
      </c>
      <c r="C475" s="43">
        <v>7.153</v>
      </c>
      <c r="D475" s="54">
        <v>12203.0</v>
      </c>
      <c r="E475" s="44">
        <f t="shared" si="1"/>
        <v>0.004775951679</v>
      </c>
      <c r="F475" s="22"/>
      <c r="G475" s="22"/>
      <c r="H475" s="22"/>
      <c r="I475" s="22"/>
      <c r="J475" s="22"/>
      <c r="K475" s="22"/>
      <c r="L475" s="22"/>
      <c r="M475" s="22"/>
    </row>
    <row r="476" ht="15.75" customHeight="1">
      <c r="A476" s="42">
        <v>42265.62533333333</v>
      </c>
      <c r="B476" s="43">
        <v>10.5</v>
      </c>
      <c r="C476" s="43">
        <v>7.119</v>
      </c>
      <c r="D476" s="54">
        <v>468.0</v>
      </c>
      <c r="E476" s="44">
        <f t="shared" si="1"/>
        <v>-0.004753250384</v>
      </c>
      <c r="F476" s="22"/>
      <c r="G476" s="22"/>
      <c r="H476" s="22"/>
      <c r="I476" s="22"/>
      <c r="J476" s="22"/>
      <c r="K476" s="22"/>
      <c r="L476" s="22"/>
      <c r="M476" s="22"/>
    </row>
    <row r="477" ht="15.75" customHeight="1">
      <c r="A477" s="42">
        <v>42268.62533333333</v>
      </c>
      <c r="B477" s="43">
        <v>10.6</v>
      </c>
      <c r="C477" s="43">
        <v>7.187</v>
      </c>
      <c r="D477" s="54">
        <v>3541.0</v>
      </c>
      <c r="E477" s="44">
        <f t="shared" si="1"/>
        <v>0.009551903357</v>
      </c>
      <c r="F477" s="22"/>
      <c r="G477" s="22"/>
      <c r="H477" s="22"/>
      <c r="I477" s="22"/>
      <c r="J477" s="22"/>
      <c r="K477" s="22"/>
      <c r="L477" s="22"/>
      <c r="M477" s="22"/>
    </row>
    <row r="478" ht="15.75" customHeight="1">
      <c r="A478" s="42">
        <v>42269.62533333333</v>
      </c>
      <c r="B478" s="43">
        <v>10.55</v>
      </c>
      <c r="C478" s="43">
        <v>7.153</v>
      </c>
      <c r="D478" s="54">
        <v>2791.0</v>
      </c>
      <c r="E478" s="44">
        <f t="shared" si="1"/>
        <v>-0.004730763879</v>
      </c>
      <c r="F478" s="22"/>
      <c r="G478" s="22"/>
      <c r="H478" s="22"/>
      <c r="I478" s="22"/>
      <c r="J478" s="22"/>
      <c r="K478" s="22"/>
      <c r="L478" s="22"/>
      <c r="M478" s="22"/>
    </row>
    <row r="479" ht="15.75" customHeight="1">
      <c r="A479" s="42">
        <v>42270.62533333333</v>
      </c>
      <c r="B479" s="43">
        <v>10.6</v>
      </c>
      <c r="C479" s="43">
        <v>7.187</v>
      </c>
      <c r="D479" s="54">
        <v>1546.0</v>
      </c>
      <c r="E479" s="44">
        <f t="shared" si="1"/>
        <v>0.004753250384</v>
      </c>
      <c r="F479" s="22"/>
      <c r="G479" s="22"/>
      <c r="H479" s="22"/>
      <c r="I479" s="22"/>
      <c r="J479" s="22"/>
      <c r="K479" s="22"/>
      <c r="L479" s="22"/>
      <c r="M479" s="22"/>
    </row>
    <row r="480" ht="15.75" customHeight="1">
      <c r="A480" s="42">
        <v>42275.62533333333</v>
      </c>
      <c r="B480" s="43">
        <v>10.6</v>
      </c>
      <c r="C480" s="43">
        <v>7.187</v>
      </c>
      <c r="D480" s="54">
        <v>2126.0</v>
      </c>
      <c r="E480" s="44">
        <f t="shared" si="1"/>
        <v>0</v>
      </c>
      <c r="F480" s="22"/>
      <c r="G480" s="22"/>
      <c r="H480" s="22"/>
      <c r="I480" s="22"/>
      <c r="J480" s="22"/>
      <c r="K480" s="22"/>
      <c r="L480" s="22"/>
      <c r="M480" s="22"/>
    </row>
    <row r="481" ht="15.75" customHeight="1">
      <c r="A481" s="42">
        <v>42276.62533333333</v>
      </c>
      <c r="B481" s="43">
        <v>10.5</v>
      </c>
      <c r="C481" s="43">
        <v>7.119</v>
      </c>
      <c r="D481" s="54">
        <v>6645.0</v>
      </c>
      <c r="E481" s="44">
        <f t="shared" si="1"/>
        <v>-0.009461527758</v>
      </c>
      <c r="F481" s="22"/>
      <c r="G481" s="22"/>
      <c r="H481" s="22"/>
      <c r="I481" s="22"/>
      <c r="J481" s="22"/>
      <c r="K481" s="22"/>
      <c r="L481" s="22"/>
      <c r="M481" s="22"/>
    </row>
    <row r="482" ht="15.75" customHeight="1">
      <c r="A482" s="42">
        <v>42277.62533333333</v>
      </c>
      <c r="B482" s="43">
        <v>10.55</v>
      </c>
      <c r="C482" s="43">
        <v>7.153</v>
      </c>
      <c r="D482" s="54">
        <v>1562.0</v>
      </c>
      <c r="E482" s="44">
        <f t="shared" si="1"/>
        <v>0.004775951679</v>
      </c>
      <c r="F482" s="22"/>
      <c r="G482" s="22"/>
      <c r="H482" s="22"/>
      <c r="I482" s="22"/>
      <c r="J482" s="22"/>
      <c r="K482" s="22"/>
      <c r="L482" s="22"/>
      <c r="M482" s="22"/>
    </row>
    <row r="483" ht="15.75" customHeight="1">
      <c r="A483" s="42">
        <v>42278.62533333333</v>
      </c>
      <c r="B483" s="43">
        <v>10.5</v>
      </c>
      <c r="C483" s="43">
        <v>7.119</v>
      </c>
      <c r="D483" s="54">
        <v>6509.0</v>
      </c>
      <c r="E483" s="44">
        <f t="shared" si="1"/>
        <v>-0.004753250384</v>
      </c>
      <c r="F483" s="22"/>
      <c r="G483" s="22"/>
      <c r="H483" s="22"/>
      <c r="I483" s="22"/>
      <c r="J483" s="22"/>
      <c r="K483" s="22"/>
      <c r="L483" s="22"/>
      <c r="M483" s="22"/>
    </row>
    <row r="484" ht="15.75" customHeight="1">
      <c r="A484" s="42">
        <v>42279.62533333333</v>
      </c>
      <c r="B484" s="43">
        <v>10.5</v>
      </c>
      <c r="C484" s="43">
        <v>7.119</v>
      </c>
      <c r="D484" s="54">
        <v>6842.0</v>
      </c>
      <c r="E484" s="44">
        <f t="shared" si="1"/>
        <v>0</v>
      </c>
      <c r="F484" s="22"/>
      <c r="G484" s="22"/>
      <c r="H484" s="22"/>
      <c r="I484" s="22"/>
      <c r="J484" s="22"/>
      <c r="K484" s="22"/>
      <c r="L484" s="22"/>
      <c r="M484" s="22"/>
    </row>
    <row r="485" ht="15.75" customHeight="1">
      <c r="A485" s="42">
        <v>42282.62533333333</v>
      </c>
      <c r="B485" s="43">
        <v>10.47</v>
      </c>
      <c r="C485" s="43">
        <v>7.098</v>
      </c>
      <c r="D485" s="54">
        <v>8600.0</v>
      </c>
      <c r="E485" s="44">
        <f t="shared" si="1"/>
        <v>-0.002949852507</v>
      </c>
      <c r="F485" s="22"/>
      <c r="G485" s="22"/>
      <c r="H485" s="22"/>
      <c r="I485" s="22"/>
      <c r="J485" s="22"/>
      <c r="K485" s="22"/>
      <c r="L485" s="22"/>
      <c r="M485" s="22"/>
    </row>
    <row r="486" ht="15.75" customHeight="1">
      <c r="A486" s="42">
        <v>42283.62533333333</v>
      </c>
      <c r="B486" s="43">
        <v>10.49</v>
      </c>
      <c r="C486" s="43">
        <v>7.112</v>
      </c>
      <c r="D486" s="54">
        <v>5687.0</v>
      </c>
      <c r="E486" s="44">
        <f t="shared" si="1"/>
        <v>0.001972386588</v>
      </c>
      <c r="F486" s="22"/>
      <c r="G486" s="22"/>
      <c r="H486" s="22"/>
      <c r="I486" s="22"/>
      <c r="J486" s="22"/>
      <c r="K486" s="22"/>
      <c r="L486" s="22"/>
      <c r="M486" s="22"/>
    </row>
    <row r="487" ht="15.75" customHeight="1">
      <c r="A487" s="42">
        <v>42284.62533333333</v>
      </c>
      <c r="B487" s="43">
        <v>10.48</v>
      </c>
      <c r="C487" s="43">
        <v>7.105</v>
      </c>
      <c r="D487" s="54">
        <v>6850.0</v>
      </c>
      <c r="E487" s="44">
        <f t="shared" si="1"/>
        <v>-0.0009842519685</v>
      </c>
      <c r="F487" s="22"/>
      <c r="G487" s="22"/>
      <c r="H487" s="22"/>
      <c r="I487" s="22"/>
      <c r="J487" s="22"/>
      <c r="K487" s="22"/>
      <c r="L487" s="22"/>
      <c r="M487" s="22"/>
    </row>
    <row r="488" ht="15.75" customHeight="1">
      <c r="A488" s="42">
        <v>42285.62533333333</v>
      </c>
      <c r="B488" s="43">
        <v>10.45</v>
      </c>
      <c r="C488" s="43">
        <v>7.085</v>
      </c>
      <c r="D488" s="54">
        <v>13134.0</v>
      </c>
      <c r="E488" s="44">
        <f t="shared" si="1"/>
        <v>-0.002814919071</v>
      </c>
      <c r="F488" s="22"/>
      <c r="G488" s="22"/>
      <c r="H488" s="22"/>
      <c r="I488" s="22"/>
      <c r="J488" s="22"/>
      <c r="K488" s="22"/>
      <c r="L488" s="22"/>
      <c r="M488" s="22"/>
    </row>
    <row r="489" ht="15.75" customHeight="1">
      <c r="A489" s="42">
        <v>42286.62533333333</v>
      </c>
      <c r="B489" s="43">
        <v>10.45</v>
      </c>
      <c r="C489" s="43">
        <v>7.085</v>
      </c>
      <c r="D489" s="54">
        <v>8500.0</v>
      </c>
      <c r="E489" s="44">
        <f t="shared" si="1"/>
        <v>0</v>
      </c>
      <c r="F489" s="22"/>
      <c r="G489" s="22"/>
      <c r="H489" s="22"/>
      <c r="I489" s="22"/>
      <c r="J489" s="22"/>
      <c r="K489" s="22"/>
      <c r="L489" s="22"/>
      <c r="M489" s="22"/>
    </row>
    <row r="490" ht="15.75" customHeight="1">
      <c r="A490" s="42">
        <v>42289.62533333333</v>
      </c>
      <c r="B490" s="43">
        <v>10.45</v>
      </c>
      <c r="C490" s="43">
        <v>7.085</v>
      </c>
      <c r="D490" s="54">
        <v>6884.0</v>
      </c>
      <c r="E490" s="44">
        <f t="shared" si="1"/>
        <v>0</v>
      </c>
      <c r="F490" s="22"/>
      <c r="G490" s="22"/>
      <c r="H490" s="22"/>
      <c r="I490" s="22"/>
      <c r="J490" s="22"/>
      <c r="K490" s="22"/>
      <c r="L490" s="22"/>
      <c r="M490" s="22"/>
    </row>
    <row r="491" ht="15.75" customHeight="1">
      <c r="A491" s="42">
        <v>42290.62533333333</v>
      </c>
      <c r="B491" s="43">
        <v>10.47</v>
      </c>
      <c r="C491" s="43">
        <v>7.098</v>
      </c>
      <c r="D491" s="54">
        <v>13093.0</v>
      </c>
      <c r="E491" s="44">
        <f t="shared" si="1"/>
        <v>0.001834862385</v>
      </c>
      <c r="F491" s="22"/>
      <c r="G491" s="22"/>
      <c r="H491" s="22"/>
      <c r="I491" s="22"/>
      <c r="J491" s="22"/>
      <c r="K491" s="22"/>
      <c r="L491" s="22"/>
      <c r="M491" s="22"/>
    </row>
    <row r="492" ht="15.75" customHeight="1">
      <c r="A492" s="42">
        <v>42293.62533333333</v>
      </c>
      <c r="B492" s="43">
        <v>10.45</v>
      </c>
      <c r="C492" s="43">
        <v>7.085</v>
      </c>
      <c r="D492" s="54">
        <v>9551.0</v>
      </c>
      <c r="E492" s="44">
        <f t="shared" si="1"/>
        <v>-0.001831501832</v>
      </c>
      <c r="F492" s="22"/>
      <c r="G492" s="22"/>
      <c r="H492" s="22"/>
      <c r="I492" s="22"/>
      <c r="J492" s="22"/>
      <c r="K492" s="22"/>
      <c r="L492" s="22"/>
      <c r="M492" s="22"/>
    </row>
    <row r="493" ht="15.75" customHeight="1">
      <c r="A493" s="42">
        <v>42296.62533333333</v>
      </c>
      <c r="B493" s="43">
        <v>10.42</v>
      </c>
      <c r="C493" s="43">
        <v>7.065</v>
      </c>
      <c r="D493" s="54">
        <v>6465.0</v>
      </c>
      <c r="E493" s="44">
        <f t="shared" si="1"/>
        <v>-0.002822865208</v>
      </c>
      <c r="F493" s="22"/>
      <c r="G493" s="22"/>
      <c r="H493" s="22"/>
      <c r="I493" s="22"/>
      <c r="J493" s="22"/>
      <c r="K493" s="22"/>
      <c r="L493" s="22"/>
      <c r="M493" s="22"/>
    </row>
    <row r="494" ht="15.75" customHeight="1">
      <c r="A494" s="42">
        <v>42297.62533333333</v>
      </c>
      <c r="B494" s="43">
        <v>10.55</v>
      </c>
      <c r="C494" s="43">
        <v>7.153</v>
      </c>
      <c r="D494" s="54">
        <v>2595.0</v>
      </c>
      <c r="E494" s="44">
        <f t="shared" si="1"/>
        <v>0.01245576787</v>
      </c>
      <c r="F494" s="22"/>
      <c r="G494" s="22"/>
      <c r="H494" s="22"/>
      <c r="I494" s="22"/>
      <c r="J494" s="22"/>
      <c r="K494" s="22"/>
      <c r="L494" s="22"/>
      <c r="M494" s="22"/>
    </row>
    <row r="495" ht="15.75" customHeight="1">
      <c r="A495" s="42">
        <v>42298.62533333333</v>
      </c>
      <c r="B495" s="43">
        <v>10.6</v>
      </c>
      <c r="C495" s="43">
        <v>7.187</v>
      </c>
      <c r="D495" s="54">
        <v>13300.0</v>
      </c>
      <c r="E495" s="44">
        <f t="shared" si="1"/>
        <v>0.004753250384</v>
      </c>
      <c r="F495" s="22"/>
      <c r="G495" s="22"/>
      <c r="H495" s="22"/>
      <c r="I495" s="22"/>
      <c r="J495" s="22"/>
      <c r="K495" s="22"/>
      <c r="L495" s="22"/>
      <c r="M495" s="22"/>
    </row>
    <row r="496" ht="15.75" customHeight="1">
      <c r="A496" s="42">
        <v>42299.62533333333</v>
      </c>
      <c r="B496" s="43">
        <v>10.59</v>
      </c>
      <c r="C496" s="43">
        <v>7.18</v>
      </c>
      <c r="D496" s="54">
        <v>4656.0</v>
      </c>
      <c r="E496" s="44">
        <f t="shared" si="1"/>
        <v>-0.0009739807987</v>
      </c>
      <c r="F496" s="22"/>
      <c r="G496" s="22"/>
      <c r="H496" s="22"/>
      <c r="I496" s="22"/>
      <c r="J496" s="22"/>
      <c r="K496" s="22"/>
      <c r="L496" s="22"/>
      <c r="M496" s="22"/>
    </row>
    <row r="497" ht="15.75" customHeight="1">
      <c r="A497" s="42">
        <v>42300.62533333333</v>
      </c>
      <c r="B497" s="43">
        <v>10.59</v>
      </c>
      <c r="C497" s="43">
        <v>7.18</v>
      </c>
      <c r="D497" s="54">
        <v>6676.0</v>
      </c>
      <c r="E497" s="44">
        <f t="shared" si="1"/>
        <v>0</v>
      </c>
      <c r="F497" s="22"/>
      <c r="G497" s="22"/>
      <c r="H497" s="22"/>
      <c r="I497" s="22"/>
      <c r="J497" s="22"/>
      <c r="K497" s="22"/>
      <c r="L497" s="22"/>
      <c r="M497" s="22"/>
    </row>
    <row r="498" ht="15.75" customHeight="1">
      <c r="A498" s="42">
        <v>42303.62533333333</v>
      </c>
      <c r="B498" s="43">
        <v>10.58</v>
      </c>
      <c r="C498" s="43">
        <v>7.173</v>
      </c>
      <c r="D498" s="54">
        <v>3698.0</v>
      </c>
      <c r="E498" s="44">
        <f t="shared" si="1"/>
        <v>-0.0009749303621</v>
      </c>
      <c r="F498" s="22"/>
      <c r="G498" s="22"/>
      <c r="H498" s="22"/>
      <c r="I498" s="22"/>
      <c r="J498" s="22"/>
      <c r="K498" s="22"/>
      <c r="L498" s="22"/>
      <c r="M498" s="22"/>
    </row>
    <row r="499" ht="15.75" customHeight="1">
      <c r="A499" s="42">
        <v>42304.62533333333</v>
      </c>
      <c r="B499" s="43">
        <v>10.45</v>
      </c>
      <c r="C499" s="43">
        <v>7.085</v>
      </c>
      <c r="D499" s="54">
        <v>8640.0</v>
      </c>
      <c r="E499" s="44">
        <f t="shared" si="1"/>
        <v>-0.01226822808</v>
      </c>
      <c r="F499" s="22"/>
      <c r="G499" s="22"/>
      <c r="H499" s="22"/>
      <c r="I499" s="22"/>
      <c r="J499" s="22"/>
      <c r="K499" s="22"/>
      <c r="L499" s="22"/>
      <c r="M499" s="22"/>
    </row>
    <row r="500" ht="15.75" customHeight="1">
      <c r="A500" s="42">
        <v>42305.62533333333</v>
      </c>
      <c r="B500" s="43">
        <v>10.65</v>
      </c>
      <c r="C500" s="43">
        <v>7.22</v>
      </c>
      <c r="D500" s="54">
        <v>3675.0</v>
      </c>
      <c r="E500" s="44">
        <f t="shared" si="1"/>
        <v>0.01905434016</v>
      </c>
      <c r="F500" s="22"/>
      <c r="G500" s="22"/>
      <c r="H500" s="22"/>
      <c r="I500" s="22"/>
      <c r="J500" s="22"/>
      <c r="K500" s="22"/>
      <c r="L500" s="22"/>
      <c r="M500" s="22"/>
    </row>
    <row r="501" ht="15.75" customHeight="1">
      <c r="A501" s="42">
        <v>42306.62533333333</v>
      </c>
      <c r="B501" s="43">
        <v>10.65</v>
      </c>
      <c r="C501" s="43">
        <v>7.22</v>
      </c>
      <c r="D501" s="54">
        <v>3056.0</v>
      </c>
      <c r="E501" s="44">
        <f t="shared" si="1"/>
        <v>0</v>
      </c>
      <c r="F501" s="22"/>
      <c r="G501" s="22"/>
      <c r="H501" s="22"/>
      <c r="I501" s="22"/>
      <c r="J501" s="22"/>
      <c r="K501" s="22"/>
      <c r="L501" s="22"/>
      <c r="M501" s="22"/>
    </row>
    <row r="502" ht="15.75" customHeight="1">
      <c r="A502" s="42">
        <v>42307.62533333333</v>
      </c>
      <c r="B502" s="43">
        <v>10.64</v>
      </c>
      <c r="C502" s="43">
        <v>7.214</v>
      </c>
      <c r="D502" s="54">
        <v>3345.0</v>
      </c>
      <c r="E502" s="44">
        <f t="shared" si="1"/>
        <v>-0.0008310249307</v>
      </c>
      <c r="F502" s="22"/>
      <c r="G502" s="22"/>
      <c r="H502" s="22"/>
      <c r="I502" s="22"/>
      <c r="J502" s="22"/>
      <c r="K502" s="22"/>
      <c r="L502" s="22"/>
      <c r="M502" s="22"/>
    </row>
    <row r="503" ht="15.75" customHeight="1">
      <c r="A503" s="42">
        <v>42310.62533333333</v>
      </c>
      <c r="B503" s="43">
        <v>10.6</v>
      </c>
      <c r="C503" s="43">
        <v>7.187</v>
      </c>
      <c r="D503" s="54">
        <v>2196.0</v>
      </c>
      <c r="E503" s="44">
        <f t="shared" si="1"/>
        <v>-0.003742722484</v>
      </c>
      <c r="F503" s="22"/>
      <c r="G503" s="22"/>
      <c r="H503" s="22"/>
      <c r="I503" s="22"/>
      <c r="J503" s="22"/>
      <c r="K503" s="22"/>
      <c r="L503" s="22"/>
      <c r="M503" s="22"/>
    </row>
    <row r="504" ht="15.75" customHeight="1">
      <c r="A504" s="42">
        <v>42311.62533333333</v>
      </c>
      <c r="B504" s="43">
        <v>10.6</v>
      </c>
      <c r="C504" s="43">
        <v>7.187</v>
      </c>
      <c r="D504" s="54">
        <v>1648.0</v>
      </c>
      <c r="E504" s="44">
        <f t="shared" si="1"/>
        <v>0</v>
      </c>
      <c r="F504" s="22"/>
      <c r="G504" s="22"/>
      <c r="H504" s="22"/>
      <c r="I504" s="22"/>
      <c r="J504" s="22"/>
      <c r="K504" s="22"/>
      <c r="L504" s="22"/>
      <c r="M504" s="22"/>
    </row>
    <row r="505" ht="15.75" customHeight="1">
      <c r="A505" s="42">
        <v>42312.62533333333</v>
      </c>
      <c r="B505" s="43">
        <v>10.59</v>
      </c>
      <c r="C505" s="43">
        <v>7.18</v>
      </c>
      <c r="D505" s="54">
        <v>2489.0</v>
      </c>
      <c r="E505" s="44">
        <f t="shared" si="1"/>
        <v>-0.0009739807987</v>
      </c>
      <c r="F505" s="22"/>
      <c r="G505" s="22"/>
      <c r="H505" s="22"/>
      <c r="I505" s="22"/>
      <c r="J505" s="22"/>
      <c r="K505" s="22"/>
      <c r="L505" s="22"/>
      <c r="M505" s="22"/>
    </row>
    <row r="506" ht="15.75" customHeight="1">
      <c r="A506" s="42">
        <v>42313.62533333333</v>
      </c>
      <c r="B506" s="43">
        <v>10.6</v>
      </c>
      <c r="C506" s="43">
        <v>7.187</v>
      </c>
      <c r="D506" s="54">
        <v>3710.0</v>
      </c>
      <c r="E506" s="44">
        <f t="shared" si="1"/>
        <v>0.0009749303621</v>
      </c>
      <c r="F506" s="22"/>
      <c r="G506" s="22"/>
      <c r="H506" s="22"/>
      <c r="I506" s="22"/>
      <c r="J506" s="22"/>
      <c r="K506" s="22"/>
      <c r="L506" s="22"/>
      <c r="M506" s="22"/>
    </row>
    <row r="507" ht="15.75" customHeight="1">
      <c r="A507" s="42">
        <v>42314.62533333333</v>
      </c>
      <c r="B507" s="43">
        <v>10.58</v>
      </c>
      <c r="C507" s="43">
        <v>7.173</v>
      </c>
      <c r="D507" s="54">
        <v>1170.0</v>
      </c>
      <c r="E507" s="44">
        <f t="shared" si="1"/>
        <v>-0.001947961597</v>
      </c>
      <c r="F507" s="22"/>
      <c r="G507" s="22"/>
      <c r="H507" s="22"/>
      <c r="I507" s="22"/>
      <c r="J507" s="22"/>
      <c r="K507" s="22"/>
      <c r="L507" s="22"/>
      <c r="M507" s="22"/>
    </row>
    <row r="508" ht="15.75" customHeight="1">
      <c r="A508" s="42">
        <v>42317.62533333333</v>
      </c>
      <c r="B508" s="43">
        <v>10.5</v>
      </c>
      <c r="C508" s="43">
        <v>7.119</v>
      </c>
      <c r="D508" s="54">
        <v>1150.0</v>
      </c>
      <c r="E508" s="44">
        <f t="shared" si="1"/>
        <v>-0.007528230866</v>
      </c>
      <c r="F508" s="22"/>
      <c r="G508" s="22"/>
      <c r="H508" s="22"/>
      <c r="I508" s="22"/>
      <c r="J508" s="22"/>
      <c r="K508" s="22"/>
      <c r="L508" s="22"/>
      <c r="M508" s="22"/>
    </row>
    <row r="509" ht="15.75" customHeight="1">
      <c r="A509" s="42">
        <v>42318.62533333333</v>
      </c>
      <c r="B509" s="43">
        <v>10.49</v>
      </c>
      <c r="C509" s="43">
        <v>7.112</v>
      </c>
      <c r="D509" s="54">
        <v>3700.0</v>
      </c>
      <c r="E509" s="44">
        <f t="shared" si="1"/>
        <v>-0.0009832841691</v>
      </c>
      <c r="F509" s="22"/>
      <c r="G509" s="22"/>
      <c r="H509" s="22"/>
      <c r="I509" s="22"/>
      <c r="J509" s="22"/>
      <c r="K509" s="22"/>
      <c r="L509" s="22"/>
      <c r="M509" s="22"/>
    </row>
    <row r="510" ht="15.75" customHeight="1">
      <c r="A510" s="42">
        <v>42319.62533333333</v>
      </c>
      <c r="B510" s="43">
        <v>10.5</v>
      </c>
      <c r="C510" s="43">
        <v>7.119</v>
      </c>
      <c r="D510" s="54">
        <v>1550.0</v>
      </c>
      <c r="E510" s="44">
        <f t="shared" si="1"/>
        <v>0.0009842519685</v>
      </c>
      <c r="F510" s="22"/>
      <c r="G510" s="22"/>
      <c r="H510" s="22"/>
      <c r="I510" s="22"/>
      <c r="J510" s="22"/>
      <c r="K510" s="22"/>
      <c r="L510" s="22"/>
      <c r="M510" s="22"/>
    </row>
    <row r="511" ht="15.75" customHeight="1">
      <c r="A511" s="42">
        <v>42320.62533333333</v>
      </c>
      <c r="B511" s="43">
        <v>10.5</v>
      </c>
      <c r="C511" s="43">
        <v>7.119</v>
      </c>
      <c r="D511" s="54">
        <v>6740.0</v>
      </c>
      <c r="E511" s="44">
        <f t="shared" si="1"/>
        <v>0</v>
      </c>
      <c r="F511" s="22"/>
      <c r="G511" s="22"/>
      <c r="H511" s="22"/>
      <c r="I511" s="22"/>
      <c r="J511" s="22"/>
      <c r="K511" s="22"/>
      <c r="L511" s="22"/>
      <c r="M511" s="22"/>
    </row>
    <row r="512" ht="15.75" customHeight="1">
      <c r="A512" s="42">
        <v>42321.62533333333</v>
      </c>
      <c r="B512" s="43">
        <v>10.58</v>
      </c>
      <c r="C512" s="43">
        <v>7.173</v>
      </c>
      <c r="D512" s="54">
        <v>672.0</v>
      </c>
      <c r="E512" s="44">
        <f t="shared" si="1"/>
        <v>0.007585335019</v>
      </c>
      <c r="F512" s="22"/>
      <c r="G512" s="22"/>
      <c r="H512" s="22"/>
      <c r="I512" s="22"/>
      <c r="J512" s="22"/>
      <c r="K512" s="22"/>
      <c r="L512" s="22"/>
      <c r="M512" s="22"/>
    </row>
    <row r="513" ht="15.75" customHeight="1">
      <c r="A513" s="42">
        <v>42324.62533333333</v>
      </c>
      <c r="B513" s="43">
        <v>10.65</v>
      </c>
      <c r="C513" s="43">
        <v>7.22</v>
      </c>
      <c r="D513" s="54">
        <v>1583.0</v>
      </c>
      <c r="E513" s="44">
        <f t="shared" si="1"/>
        <v>0.006552349087</v>
      </c>
      <c r="F513" s="22"/>
      <c r="G513" s="22"/>
      <c r="H513" s="22"/>
      <c r="I513" s="22"/>
      <c r="J513" s="22"/>
      <c r="K513" s="22"/>
      <c r="L513" s="22"/>
      <c r="M513" s="22"/>
    </row>
    <row r="514" ht="15.75" customHeight="1">
      <c r="A514" s="42">
        <v>42325.62533333333</v>
      </c>
      <c r="B514" s="43">
        <v>10.73</v>
      </c>
      <c r="C514" s="43">
        <v>7.275</v>
      </c>
      <c r="D514" s="54">
        <v>3129.0</v>
      </c>
      <c r="E514" s="44">
        <f t="shared" si="1"/>
        <v>0.007617728532</v>
      </c>
      <c r="F514" s="22"/>
      <c r="G514" s="22"/>
      <c r="H514" s="22"/>
      <c r="I514" s="22"/>
      <c r="J514" s="22"/>
      <c r="K514" s="22"/>
      <c r="L514" s="22"/>
      <c r="M514" s="22"/>
    </row>
    <row r="515" ht="15.75" customHeight="1">
      <c r="A515" s="42">
        <v>42326.62533333333</v>
      </c>
      <c r="B515" s="43">
        <v>11.04</v>
      </c>
      <c r="C515" s="43">
        <v>7.485</v>
      </c>
      <c r="D515" s="54">
        <v>4048.0</v>
      </c>
      <c r="E515" s="44">
        <f t="shared" si="1"/>
        <v>0.02886597938</v>
      </c>
      <c r="F515" s="22"/>
      <c r="G515" s="22"/>
      <c r="H515" s="22"/>
      <c r="I515" s="22"/>
      <c r="J515" s="22"/>
      <c r="K515" s="22"/>
      <c r="L515" s="22"/>
      <c r="M515" s="22"/>
    </row>
    <row r="516" ht="15.75" customHeight="1">
      <c r="A516" s="42">
        <v>42327.62533333333</v>
      </c>
      <c r="B516" s="43">
        <v>11.04</v>
      </c>
      <c r="C516" s="43">
        <v>7.485</v>
      </c>
      <c r="D516" s="54">
        <v>3443.0</v>
      </c>
      <c r="E516" s="44">
        <f t="shared" si="1"/>
        <v>0</v>
      </c>
      <c r="F516" s="22"/>
      <c r="G516" s="22"/>
      <c r="H516" s="22"/>
      <c r="I516" s="22"/>
      <c r="J516" s="22"/>
      <c r="K516" s="22"/>
      <c r="L516" s="22"/>
      <c r="M516" s="22"/>
    </row>
    <row r="517" ht="15.75" customHeight="1">
      <c r="A517" s="42">
        <v>42328.62533333333</v>
      </c>
      <c r="B517" s="43">
        <v>11.05</v>
      </c>
      <c r="C517" s="43">
        <v>7.492</v>
      </c>
      <c r="D517" s="54">
        <v>2174.0</v>
      </c>
      <c r="E517" s="44">
        <f t="shared" si="1"/>
        <v>0.0009352037408</v>
      </c>
      <c r="F517" s="22"/>
      <c r="G517" s="22"/>
      <c r="H517" s="22"/>
      <c r="I517" s="22"/>
      <c r="J517" s="22"/>
      <c r="K517" s="22"/>
      <c r="L517" s="22"/>
      <c r="M517" s="22"/>
    </row>
    <row r="518" ht="15.75" customHeight="1">
      <c r="A518" s="42">
        <v>42331.62533333333</v>
      </c>
      <c r="B518" s="43">
        <v>11.03</v>
      </c>
      <c r="C518" s="43">
        <v>7.478</v>
      </c>
      <c r="D518" s="54">
        <v>3647.0</v>
      </c>
      <c r="E518" s="44">
        <f t="shared" si="1"/>
        <v>-0.001868659904</v>
      </c>
      <c r="F518" s="22"/>
      <c r="G518" s="22"/>
      <c r="H518" s="22"/>
      <c r="I518" s="22"/>
      <c r="J518" s="22"/>
      <c r="K518" s="22"/>
      <c r="L518" s="22"/>
      <c r="M518" s="22"/>
    </row>
    <row r="519" ht="15.75" customHeight="1">
      <c r="A519" s="42">
        <v>42332.62533333333</v>
      </c>
      <c r="B519" s="43">
        <v>11.05</v>
      </c>
      <c r="C519" s="43">
        <v>7.492</v>
      </c>
      <c r="D519" s="54">
        <v>2050.0</v>
      </c>
      <c r="E519" s="44">
        <f t="shared" si="1"/>
        <v>0.001872158331</v>
      </c>
      <c r="F519" s="22"/>
      <c r="G519" s="22"/>
      <c r="H519" s="22"/>
      <c r="I519" s="22"/>
      <c r="J519" s="22"/>
      <c r="K519" s="22"/>
      <c r="L519" s="22"/>
      <c r="M519" s="22"/>
    </row>
    <row r="520" ht="15.75" customHeight="1">
      <c r="A520" s="42">
        <v>42333.62533333333</v>
      </c>
      <c r="B520" s="43">
        <v>11.05</v>
      </c>
      <c r="C520" s="43">
        <v>7.492</v>
      </c>
      <c r="D520" s="54">
        <v>1487.0</v>
      </c>
      <c r="E520" s="44">
        <f t="shared" si="1"/>
        <v>0</v>
      </c>
      <c r="F520" s="22"/>
      <c r="G520" s="22"/>
      <c r="H520" s="22"/>
      <c r="I520" s="22"/>
      <c r="J520" s="22"/>
      <c r="K520" s="22"/>
      <c r="L520" s="22"/>
      <c r="M520" s="22"/>
    </row>
    <row r="521" ht="15.75" customHeight="1">
      <c r="A521" s="42">
        <v>42334.62533333333</v>
      </c>
      <c r="B521" s="43">
        <v>11.15</v>
      </c>
      <c r="C521" s="43">
        <v>7.559</v>
      </c>
      <c r="D521" s="54">
        <v>3825.0</v>
      </c>
      <c r="E521" s="44">
        <f t="shared" si="1"/>
        <v>0.008942872397</v>
      </c>
      <c r="F521" s="22"/>
      <c r="G521" s="22"/>
      <c r="H521" s="22"/>
      <c r="I521" s="22"/>
      <c r="J521" s="22"/>
      <c r="K521" s="22"/>
      <c r="L521" s="22"/>
      <c r="M521" s="22"/>
    </row>
    <row r="522" ht="15.75" customHeight="1">
      <c r="A522" s="42">
        <v>42335.62533333333</v>
      </c>
      <c r="B522" s="43">
        <v>11.28</v>
      </c>
      <c r="C522" s="43">
        <v>7.648</v>
      </c>
      <c r="D522" s="54">
        <v>4408.0</v>
      </c>
      <c r="E522" s="44">
        <f t="shared" si="1"/>
        <v>0.01177404419</v>
      </c>
      <c r="F522" s="22"/>
      <c r="G522" s="22"/>
      <c r="H522" s="22"/>
      <c r="I522" s="22"/>
      <c r="J522" s="22"/>
      <c r="K522" s="22"/>
      <c r="L522" s="22"/>
      <c r="M522" s="22"/>
    </row>
    <row r="523" ht="15.75" customHeight="1">
      <c r="A523" s="42">
        <v>42338.62533333333</v>
      </c>
      <c r="B523" s="43">
        <v>11.58</v>
      </c>
      <c r="C523" s="43">
        <v>7.851</v>
      </c>
      <c r="D523" s="54">
        <v>11908.0</v>
      </c>
      <c r="E523" s="44">
        <f t="shared" si="1"/>
        <v>0.02654288703</v>
      </c>
      <c r="F523" s="22"/>
      <c r="G523" s="22"/>
      <c r="H523" s="22"/>
      <c r="I523" s="22"/>
      <c r="J523" s="22"/>
      <c r="K523" s="22"/>
      <c r="L523" s="22"/>
      <c r="M523" s="22"/>
    </row>
    <row r="524" ht="15.75" customHeight="1">
      <c r="A524" s="42">
        <v>42339.62533333333</v>
      </c>
      <c r="B524" s="43">
        <v>11.59</v>
      </c>
      <c r="C524" s="43">
        <v>7.858</v>
      </c>
      <c r="D524" s="54">
        <v>5853.0</v>
      </c>
      <c r="E524" s="44">
        <f t="shared" si="1"/>
        <v>0.0008916061648</v>
      </c>
      <c r="F524" s="22"/>
      <c r="G524" s="22"/>
      <c r="H524" s="22"/>
      <c r="I524" s="22"/>
      <c r="J524" s="22"/>
      <c r="K524" s="22"/>
      <c r="L524" s="22"/>
      <c r="M524" s="22"/>
    </row>
    <row r="525" ht="15.75" customHeight="1">
      <c r="A525" s="42">
        <v>42340.62533333333</v>
      </c>
      <c r="B525" s="43">
        <v>11.71</v>
      </c>
      <c r="C525" s="43">
        <v>7.939</v>
      </c>
      <c r="D525" s="54">
        <v>10626.0</v>
      </c>
      <c r="E525" s="44">
        <f t="shared" si="1"/>
        <v>0.0103079664</v>
      </c>
      <c r="F525" s="22"/>
      <c r="G525" s="22"/>
      <c r="H525" s="22"/>
      <c r="I525" s="22"/>
      <c r="J525" s="22"/>
      <c r="K525" s="22"/>
      <c r="L525" s="22"/>
      <c r="M525" s="22"/>
    </row>
    <row r="526" ht="15.75" customHeight="1">
      <c r="A526" s="42">
        <v>42341.62533333333</v>
      </c>
      <c r="B526" s="43">
        <v>11.85</v>
      </c>
      <c r="C526" s="43">
        <v>8.034</v>
      </c>
      <c r="D526" s="54">
        <v>5079.0</v>
      </c>
      <c r="E526" s="44">
        <f t="shared" si="1"/>
        <v>0.0119662426</v>
      </c>
      <c r="F526" s="22"/>
      <c r="G526" s="22"/>
      <c r="H526" s="22"/>
      <c r="I526" s="22"/>
      <c r="J526" s="22"/>
      <c r="K526" s="22"/>
      <c r="L526" s="22"/>
      <c r="M526" s="22"/>
    </row>
    <row r="527" ht="15.75" customHeight="1">
      <c r="A527" s="42">
        <v>42342.62533333333</v>
      </c>
      <c r="B527" s="43">
        <v>11.85</v>
      </c>
      <c r="C527" s="43">
        <v>8.034</v>
      </c>
      <c r="D527" s="54">
        <v>1370.0</v>
      </c>
      <c r="E527" s="44">
        <f t="shared" si="1"/>
        <v>0</v>
      </c>
      <c r="F527" s="22"/>
      <c r="G527" s="22"/>
      <c r="H527" s="22"/>
      <c r="I527" s="22"/>
      <c r="J527" s="22"/>
      <c r="K527" s="22"/>
      <c r="L527" s="22"/>
      <c r="M527" s="22"/>
    </row>
    <row r="528" ht="15.75" customHeight="1">
      <c r="A528" s="42">
        <v>42345.62533333333</v>
      </c>
      <c r="B528" s="43">
        <v>11.8</v>
      </c>
      <c r="C528" s="43">
        <v>8.0</v>
      </c>
      <c r="D528" s="54">
        <v>6020.0</v>
      </c>
      <c r="E528" s="44">
        <f t="shared" si="1"/>
        <v>-0.004232013941</v>
      </c>
      <c r="F528" s="22"/>
      <c r="G528" s="22"/>
      <c r="H528" s="22"/>
      <c r="I528" s="22"/>
      <c r="J528" s="22"/>
      <c r="K528" s="22"/>
      <c r="L528" s="22"/>
      <c r="M528" s="22"/>
    </row>
    <row r="529" ht="15.75" customHeight="1">
      <c r="A529" s="42">
        <v>42346.62533333333</v>
      </c>
      <c r="B529" s="43">
        <v>11.8</v>
      </c>
      <c r="C529" s="43">
        <v>8.0</v>
      </c>
      <c r="D529" s="54">
        <v>5378.0</v>
      </c>
      <c r="E529" s="44">
        <f t="shared" si="1"/>
        <v>0</v>
      </c>
      <c r="F529" s="22"/>
      <c r="G529" s="22"/>
      <c r="H529" s="22"/>
      <c r="I529" s="22"/>
      <c r="J529" s="22"/>
      <c r="K529" s="22"/>
      <c r="L529" s="22"/>
      <c r="M529" s="22"/>
    </row>
    <row r="530" ht="15.75" customHeight="1">
      <c r="A530" s="42">
        <v>42347.62533333333</v>
      </c>
      <c r="B530" s="43">
        <v>11.77</v>
      </c>
      <c r="C530" s="43">
        <v>7.98</v>
      </c>
      <c r="D530" s="54">
        <v>3403.0</v>
      </c>
      <c r="E530" s="44">
        <f t="shared" si="1"/>
        <v>-0.0025</v>
      </c>
      <c r="F530" s="22"/>
      <c r="G530" s="22"/>
      <c r="H530" s="22"/>
      <c r="I530" s="22"/>
      <c r="J530" s="22"/>
      <c r="K530" s="22"/>
      <c r="L530" s="22"/>
      <c r="M530" s="22"/>
    </row>
    <row r="531" ht="15.75" customHeight="1">
      <c r="A531" s="42">
        <v>42348.62533333333</v>
      </c>
      <c r="B531" s="43">
        <v>11.7</v>
      </c>
      <c r="C531" s="43">
        <v>7.932</v>
      </c>
      <c r="D531" s="54">
        <v>6044.0</v>
      </c>
      <c r="E531" s="44">
        <f t="shared" si="1"/>
        <v>-0.006015037594</v>
      </c>
      <c r="F531" s="22"/>
      <c r="G531" s="22"/>
      <c r="H531" s="22"/>
      <c r="I531" s="22"/>
      <c r="J531" s="22"/>
      <c r="K531" s="22"/>
      <c r="L531" s="22"/>
      <c r="M531" s="22"/>
    </row>
    <row r="532" ht="15.75" customHeight="1">
      <c r="A532" s="42">
        <v>42349.62533333333</v>
      </c>
      <c r="B532" s="43">
        <v>11.7</v>
      </c>
      <c r="C532" s="43">
        <v>7.932</v>
      </c>
      <c r="D532" s="54">
        <v>14925.0</v>
      </c>
      <c r="E532" s="44">
        <f t="shared" si="1"/>
        <v>0</v>
      </c>
      <c r="F532" s="22"/>
      <c r="G532" s="22"/>
      <c r="H532" s="22"/>
      <c r="I532" s="22"/>
      <c r="J532" s="22"/>
      <c r="K532" s="22"/>
      <c r="L532" s="22"/>
      <c r="M532" s="22"/>
    </row>
    <row r="533" ht="15.75" customHeight="1">
      <c r="A533" s="42">
        <v>42352.62533333333</v>
      </c>
      <c r="B533" s="43">
        <v>11.69</v>
      </c>
      <c r="C533" s="43">
        <v>7.926</v>
      </c>
      <c r="D533" s="54">
        <v>6784.0</v>
      </c>
      <c r="E533" s="44">
        <f t="shared" si="1"/>
        <v>-0.000756429652</v>
      </c>
      <c r="F533" s="22"/>
      <c r="G533" s="22"/>
      <c r="H533" s="22"/>
      <c r="I533" s="22"/>
      <c r="J533" s="22"/>
      <c r="K533" s="22"/>
      <c r="L533" s="22"/>
      <c r="M533" s="22"/>
    </row>
    <row r="534" ht="15.75" customHeight="1">
      <c r="A534" s="42">
        <v>42353.62533333333</v>
      </c>
      <c r="B534" s="43">
        <v>11.75</v>
      </c>
      <c r="C534" s="43">
        <v>7.966</v>
      </c>
      <c r="D534" s="54">
        <v>1684.0</v>
      </c>
      <c r="E534" s="44">
        <f t="shared" si="1"/>
        <v>0.005046681807</v>
      </c>
      <c r="F534" s="22"/>
      <c r="G534" s="22"/>
      <c r="H534" s="22"/>
      <c r="I534" s="22"/>
      <c r="J534" s="22"/>
      <c r="K534" s="22"/>
      <c r="L534" s="22"/>
      <c r="M534" s="22"/>
    </row>
    <row r="535" ht="15.75" customHeight="1">
      <c r="A535" s="42">
        <v>42354.62533333333</v>
      </c>
      <c r="B535" s="43">
        <v>11.75</v>
      </c>
      <c r="C535" s="43">
        <v>7.966</v>
      </c>
      <c r="D535" s="54">
        <v>1855.0</v>
      </c>
      <c r="E535" s="44">
        <f t="shared" si="1"/>
        <v>0</v>
      </c>
      <c r="F535" s="22"/>
      <c r="G535" s="22"/>
      <c r="H535" s="22"/>
      <c r="I535" s="22"/>
      <c r="J535" s="22"/>
      <c r="K535" s="22"/>
      <c r="L535" s="22"/>
      <c r="M535" s="22"/>
    </row>
    <row r="536" ht="15.75" customHeight="1">
      <c r="A536" s="42">
        <v>42355.62533333333</v>
      </c>
      <c r="B536" s="43">
        <v>11.75</v>
      </c>
      <c r="C536" s="43">
        <v>7.966</v>
      </c>
      <c r="D536" s="54">
        <v>2110.0</v>
      </c>
      <c r="E536" s="44">
        <f t="shared" si="1"/>
        <v>0</v>
      </c>
      <c r="F536" s="22"/>
      <c r="G536" s="22"/>
      <c r="H536" s="22"/>
      <c r="I536" s="22"/>
      <c r="J536" s="22"/>
      <c r="K536" s="22"/>
      <c r="L536" s="22"/>
      <c r="M536" s="22"/>
    </row>
    <row r="537" ht="15.75" customHeight="1">
      <c r="A537" s="42">
        <v>42356.62533333333</v>
      </c>
      <c r="B537" s="43">
        <v>11.75</v>
      </c>
      <c r="C537" s="43">
        <v>7.966</v>
      </c>
      <c r="D537" s="54">
        <v>632.0</v>
      </c>
      <c r="E537" s="44">
        <f t="shared" si="1"/>
        <v>0</v>
      </c>
      <c r="F537" s="22"/>
      <c r="G537" s="22"/>
      <c r="H537" s="22"/>
      <c r="I537" s="22"/>
      <c r="J537" s="22"/>
      <c r="K537" s="22"/>
      <c r="L537" s="22"/>
      <c r="M537" s="22"/>
    </row>
    <row r="538" ht="15.75" customHeight="1">
      <c r="A538" s="42">
        <v>42359.62533333333</v>
      </c>
      <c r="B538" s="43">
        <v>11.73</v>
      </c>
      <c r="C538" s="43">
        <v>7.953</v>
      </c>
      <c r="D538" s="54">
        <v>2883.0</v>
      </c>
      <c r="E538" s="44">
        <f t="shared" si="1"/>
        <v>-0.001631935727</v>
      </c>
      <c r="F538" s="22"/>
      <c r="G538" s="22"/>
      <c r="H538" s="22"/>
      <c r="I538" s="22"/>
      <c r="J538" s="22"/>
      <c r="K538" s="22"/>
      <c r="L538" s="22"/>
      <c r="M538" s="22"/>
    </row>
    <row r="539" ht="15.75" customHeight="1">
      <c r="A539" s="42">
        <v>42360.62533333333</v>
      </c>
      <c r="B539" s="43">
        <v>11.71</v>
      </c>
      <c r="C539" s="43">
        <v>7.939</v>
      </c>
      <c r="D539" s="54">
        <v>2243.0</v>
      </c>
      <c r="E539" s="44">
        <f t="shared" si="1"/>
        <v>-0.001760342009</v>
      </c>
      <c r="F539" s="22"/>
      <c r="G539" s="22"/>
      <c r="H539" s="22"/>
      <c r="I539" s="22"/>
      <c r="J539" s="22"/>
      <c r="K539" s="22"/>
      <c r="L539" s="22"/>
      <c r="M539" s="22"/>
    </row>
    <row r="540" ht="15.75" customHeight="1">
      <c r="A540" s="42">
        <v>42361.62533333333</v>
      </c>
      <c r="B540" s="43">
        <v>11.68</v>
      </c>
      <c r="C540" s="43">
        <v>7.919</v>
      </c>
      <c r="D540" s="54">
        <v>2280.0</v>
      </c>
      <c r="E540" s="44">
        <f t="shared" si="1"/>
        <v>-0.002519208968</v>
      </c>
      <c r="F540" s="22"/>
      <c r="G540" s="22"/>
      <c r="H540" s="22"/>
      <c r="I540" s="22"/>
      <c r="J540" s="22"/>
      <c r="K540" s="22"/>
      <c r="L540" s="22"/>
      <c r="M540" s="22"/>
    </row>
    <row r="541" ht="15.75" customHeight="1">
      <c r="A541" s="42">
        <v>42363.62533333333</v>
      </c>
      <c r="B541" s="43">
        <v>11.7</v>
      </c>
      <c r="C541" s="43">
        <v>7.932</v>
      </c>
      <c r="D541" s="54">
        <v>1140.0</v>
      </c>
      <c r="E541" s="44">
        <f t="shared" si="1"/>
        <v>0.001641621417</v>
      </c>
      <c r="F541" s="22"/>
      <c r="G541" s="22"/>
      <c r="H541" s="22"/>
      <c r="I541" s="22"/>
      <c r="J541" s="22"/>
      <c r="K541" s="22"/>
      <c r="L541" s="22"/>
      <c r="M541" s="22"/>
    </row>
    <row r="542" ht="15.75" customHeight="1">
      <c r="A542" s="42">
        <v>42366.62533333333</v>
      </c>
      <c r="B542" s="43">
        <v>11.79</v>
      </c>
      <c r="C542" s="43">
        <v>7.993</v>
      </c>
      <c r="D542" s="54">
        <v>21310.0</v>
      </c>
      <c r="E542" s="44">
        <f t="shared" si="1"/>
        <v>0.007690368129</v>
      </c>
      <c r="F542" s="22"/>
      <c r="G542" s="22"/>
      <c r="H542" s="22"/>
      <c r="I542" s="22"/>
      <c r="J542" s="22"/>
      <c r="K542" s="22"/>
      <c r="L542" s="22"/>
      <c r="M542" s="22"/>
    </row>
    <row r="543" ht="15.75" customHeight="1">
      <c r="A543" s="42">
        <v>42367.62533333333</v>
      </c>
      <c r="B543" s="43">
        <v>11.78</v>
      </c>
      <c r="C543" s="43">
        <v>7.987</v>
      </c>
      <c r="D543" s="54">
        <v>1474.0</v>
      </c>
      <c r="E543" s="44">
        <f t="shared" si="1"/>
        <v>-0.0007506568247</v>
      </c>
      <c r="F543" s="22"/>
      <c r="G543" s="22"/>
      <c r="H543" s="22"/>
      <c r="I543" s="22"/>
      <c r="J543" s="22"/>
      <c r="K543" s="22"/>
      <c r="L543" s="22"/>
      <c r="M543" s="22"/>
    </row>
    <row r="544" ht="15.75" customHeight="1">
      <c r="A544" s="42">
        <v>42368.62533333333</v>
      </c>
      <c r="B544" s="43">
        <v>11.74</v>
      </c>
      <c r="C544" s="43">
        <v>7.959</v>
      </c>
      <c r="D544" s="54">
        <v>12332.0</v>
      </c>
      <c r="E544" s="44">
        <f t="shared" si="1"/>
        <v>-0.003505696757</v>
      </c>
      <c r="F544" s="22"/>
      <c r="G544" s="22"/>
      <c r="H544" s="22"/>
      <c r="I544" s="22"/>
      <c r="J544" s="22"/>
      <c r="K544" s="22"/>
      <c r="L544" s="22"/>
      <c r="M544" s="22"/>
    </row>
    <row r="545" ht="15.75" customHeight="1">
      <c r="A545" s="42">
        <v>42369.62533333333</v>
      </c>
      <c r="B545" s="43">
        <v>11.7</v>
      </c>
      <c r="C545" s="43">
        <v>7.932</v>
      </c>
      <c r="D545" s="54">
        <v>3131.0</v>
      </c>
      <c r="E545" s="44">
        <f t="shared" si="1"/>
        <v>-0.003392385978</v>
      </c>
      <c r="F545" s="22"/>
      <c r="G545" s="22"/>
      <c r="H545" s="22"/>
      <c r="I545" s="22"/>
      <c r="J545" s="22"/>
      <c r="K545" s="22"/>
      <c r="L545" s="22"/>
      <c r="M545" s="22"/>
    </row>
    <row r="546" ht="15.75" customHeight="1">
      <c r="A546" s="42">
        <v>42373.62533333333</v>
      </c>
      <c r="B546" s="43">
        <v>11.75</v>
      </c>
      <c r="C546" s="43">
        <v>7.966</v>
      </c>
      <c r="D546" s="54">
        <v>1810.0</v>
      </c>
      <c r="E546" s="44">
        <f t="shared" si="1"/>
        <v>0.004286434695</v>
      </c>
      <c r="F546" s="22"/>
      <c r="G546" s="22"/>
      <c r="H546" s="22"/>
      <c r="I546" s="22"/>
      <c r="J546" s="22"/>
      <c r="K546" s="22"/>
      <c r="L546" s="22"/>
      <c r="M546" s="22"/>
    </row>
    <row r="547" ht="15.75" customHeight="1">
      <c r="A547" s="42">
        <v>42374.62533333333</v>
      </c>
      <c r="B547" s="43">
        <v>11.75</v>
      </c>
      <c r="C547" s="43">
        <v>7.966</v>
      </c>
      <c r="D547" s="54">
        <v>2011.0</v>
      </c>
      <c r="E547" s="44">
        <f t="shared" si="1"/>
        <v>0</v>
      </c>
      <c r="F547" s="22"/>
      <c r="G547" s="22"/>
      <c r="H547" s="22"/>
      <c r="I547" s="22"/>
      <c r="J547" s="22"/>
      <c r="K547" s="22"/>
      <c r="L547" s="22"/>
      <c r="M547" s="22"/>
    </row>
    <row r="548" ht="15.75" customHeight="1">
      <c r="A548" s="42">
        <v>42375.62533333333</v>
      </c>
      <c r="B548" s="43">
        <v>11.74</v>
      </c>
      <c r="C548" s="43">
        <v>7.959</v>
      </c>
      <c r="D548" s="54">
        <v>2588.0</v>
      </c>
      <c r="E548" s="44">
        <f t="shared" si="1"/>
        <v>-0.0008787346221</v>
      </c>
      <c r="F548" s="22"/>
      <c r="G548" s="22"/>
      <c r="H548" s="22"/>
      <c r="I548" s="22"/>
      <c r="J548" s="22"/>
      <c r="K548" s="22"/>
      <c r="L548" s="22"/>
      <c r="M548" s="22"/>
    </row>
    <row r="549" ht="15.75" customHeight="1">
      <c r="A549" s="42">
        <v>42376.62533333333</v>
      </c>
      <c r="B549" s="43">
        <v>11.75</v>
      </c>
      <c r="C549" s="43">
        <v>7.966</v>
      </c>
      <c r="D549" s="54">
        <v>2520.0</v>
      </c>
      <c r="E549" s="44">
        <f t="shared" si="1"/>
        <v>0.0008795074758</v>
      </c>
      <c r="F549" s="22"/>
      <c r="G549" s="22"/>
      <c r="H549" s="22"/>
      <c r="I549" s="22"/>
      <c r="J549" s="22"/>
      <c r="K549" s="22"/>
      <c r="L549" s="22"/>
      <c r="M549" s="22"/>
    </row>
    <row r="550" ht="15.75" customHeight="1">
      <c r="A550" s="42">
        <v>42377.62533333333</v>
      </c>
      <c r="B550" s="43">
        <v>11.7</v>
      </c>
      <c r="C550" s="43">
        <v>7.932</v>
      </c>
      <c r="D550" s="54">
        <v>2689.0</v>
      </c>
      <c r="E550" s="44">
        <f t="shared" si="1"/>
        <v>-0.004268139593</v>
      </c>
      <c r="F550" s="22"/>
      <c r="G550" s="22"/>
      <c r="H550" s="22"/>
      <c r="I550" s="22"/>
      <c r="J550" s="22"/>
      <c r="K550" s="22"/>
      <c r="L550" s="22"/>
      <c r="M550" s="22"/>
    </row>
    <row r="551" ht="15.75" customHeight="1">
      <c r="A551" s="42">
        <v>42380.62533333333</v>
      </c>
      <c r="B551" s="43">
        <v>11.7</v>
      </c>
      <c r="C551" s="43">
        <v>7.932</v>
      </c>
      <c r="D551" s="54">
        <v>403.0</v>
      </c>
      <c r="E551" s="44">
        <f t="shared" si="1"/>
        <v>0</v>
      </c>
      <c r="F551" s="22"/>
      <c r="G551" s="22"/>
      <c r="H551" s="22"/>
      <c r="I551" s="22"/>
      <c r="J551" s="22"/>
      <c r="K551" s="22"/>
      <c r="L551" s="22"/>
      <c r="M551" s="22"/>
    </row>
    <row r="552" ht="15.75" customHeight="1">
      <c r="A552" s="42">
        <v>42381.62533333333</v>
      </c>
      <c r="B552" s="43">
        <v>11.69</v>
      </c>
      <c r="C552" s="43">
        <v>7.926</v>
      </c>
      <c r="D552" s="54">
        <v>5187.0</v>
      </c>
      <c r="E552" s="44">
        <f t="shared" si="1"/>
        <v>-0.000756429652</v>
      </c>
      <c r="F552" s="22"/>
      <c r="G552" s="22"/>
      <c r="H552" s="22"/>
      <c r="I552" s="22"/>
      <c r="J552" s="22"/>
      <c r="K552" s="22"/>
      <c r="L552" s="22"/>
      <c r="M552" s="22"/>
    </row>
    <row r="553" ht="15.75" customHeight="1">
      <c r="A553" s="42">
        <v>42382.62533333333</v>
      </c>
      <c r="B553" s="43">
        <v>11.7</v>
      </c>
      <c r="C553" s="43">
        <v>7.932</v>
      </c>
      <c r="D553" s="54">
        <v>2760.0</v>
      </c>
      <c r="E553" s="44">
        <f t="shared" si="1"/>
        <v>0.000757002271</v>
      </c>
      <c r="F553" s="22"/>
      <c r="G553" s="22"/>
      <c r="H553" s="22"/>
      <c r="I553" s="22"/>
      <c r="J553" s="22"/>
      <c r="K553" s="22"/>
      <c r="L553" s="22"/>
      <c r="M553" s="22"/>
    </row>
    <row r="554" ht="15.75" customHeight="1">
      <c r="A554" s="42">
        <v>42384.62533333333</v>
      </c>
      <c r="B554" s="43">
        <v>11.69</v>
      </c>
      <c r="C554" s="43">
        <v>7.926</v>
      </c>
      <c r="D554" s="54">
        <v>1983.0</v>
      </c>
      <c r="E554" s="44">
        <f t="shared" si="1"/>
        <v>-0.000756429652</v>
      </c>
      <c r="F554" s="22"/>
      <c r="G554" s="22"/>
      <c r="H554" s="22"/>
      <c r="I554" s="22"/>
      <c r="J554" s="22"/>
      <c r="K554" s="22"/>
      <c r="L554" s="22"/>
      <c r="M554" s="22"/>
    </row>
    <row r="555" ht="15.75" customHeight="1">
      <c r="A555" s="42">
        <v>42387.62533333333</v>
      </c>
      <c r="B555" s="43">
        <v>11.68</v>
      </c>
      <c r="C555" s="43">
        <v>7.919</v>
      </c>
      <c r="D555" s="54">
        <v>1420.0</v>
      </c>
      <c r="E555" s="44">
        <f t="shared" si="1"/>
        <v>-0.0008831693162</v>
      </c>
      <c r="F555" s="22"/>
      <c r="G555" s="22"/>
      <c r="H555" s="22"/>
      <c r="I555" s="22"/>
      <c r="J555" s="22"/>
      <c r="K555" s="22"/>
      <c r="L555" s="22"/>
      <c r="M555" s="22"/>
    </row>
    <row r="556" ht="15.75" customHeight="1">
      <c r="A556" s="42">
        <v>42388.62533333333</v>
      </c>
      <c r="B556" s="43">
        <v>11.7</v>
      </c>
      <c r="C556" s="43">
        <v>7.932</v>
      </c>
      <c r="D556" s="54">
        <v>2419.0</v>
      </c>
      <c r="E556" s="44">
        <f t="shared" si="1"/>
        <v>0.001641621417</v>
      </c>
      <c r="F556" s="22"/>
      <c r="G556" s="22"/>
      <c r="H556" s="22"/>
      <c r="I556" s="22"/>
      <c r="J556" s="22"/>
      <c r="K556" s="22"/>
      <c r="L556" s="22"/>
      <c r="M556" s="22"/>
    </row>
    <row r="557" ht="15.75" customHeight="1">
      <c r="A557" s="42">
        <v>42389.62533333333</v>
      </c>
      <c r="B557" s="43">
        <v>11.68</v>
      </c>
      <c r="C557" s="43">
        <v>7.919</v>
      </c>
      <c r="D557" s="54">
        <v>2250.0</v>
      </c>
      <c r="E557" s="44">
        <f t="shared" si="1"/>
        <v>-0.001638930913</v>
      </c>
      <c r="F557" s="22"/>
      <c r="G557" s="22"/>
      <c r="H557" s="22"/>
      <c r="I557" s="22"/>
      <c r="J557" s="22"/>
      <c r="K557" s="22"/>
      <c r="L557" s="22"/>
      <c r="M557" s="22"/>
    </row>
    <row r="558" ht="15.75" customHeight="1">
      <c r="A558" s="42">
        <v>42390.62533333333</v>
      </c>
      <c r="B558" s="43">
        <v>11.68</v>
      </c>
      <c r="C558" s="43">
        <v>7.919</v>
      </c>
      <c r="D558" s="54">
        <v>4309.0</v>
      </c>
      <c r="E558" s="44">
        <f t="shared" si="1"/>
        <v>0</v>
      </c>
      <c r="F558" s="22"/>
      <c r="G558" s="22"/>
      <c r="H558" s="22"/>
      <c r="I558" s="22"/>
      <c r="J558" s="22"/>
      <c r="K558" s="22"/>
      <c r="L558" s="22"/>
      <c r="M558" s="22"/>
    </row>
    <row r="559" ht="15.75" customHeight="1">
      <c r="A559" s="42">
        <v>42391.62533333333</v>
      </c>
      <c r="B559" s="43">
        <v>11.65</v>
      </c>
      <c r="C559" s="43">
        <v>7.898</v>
      </c>
      <c r="D559" s="54">
        <v>4055.0</v>
      </c>
      <c r="E559" s="44">
        <f t="shared" si="1"/>
        <v>-0.002651849981</v>
      </c>
      <c r="F559" s="22"/>
      <c r="G559" s="22"/>
      <c r="H559" s="22"/>
      <c r="I559" s="22"/>
      <c r="J559" s="22"/>
      <c r="K559" s="22"/>
      <c r="L559" s="22"/>
      <c r="M559" s="22"/>
    </row>
    <row r="560" ht="15.75" customHeight="1">
      <c r="A560" s="42">
        <v>42394.62533333333</v>
      </c>
      <c r="B560" s="43">
        <v>11.64</v>
      </c>
      <c r="C560" s="43">
        <v>7.892</v>
      </c>
      <c r="D560" s="54">
        <v>1347.0</v>
      </c>
      <c r="E560" s="44">
        <f t="shared" si="1"/>
        <v>-0.0007596859965</v>
      </c>
      <c r="F560" s="22"/>
      <c r="G560" s="22"/>
      <c r="H560" s="22"/>
      <c r="I560" s="22"/>
      <c r="J560" s="22"/>
      <c r="K560" s="22"/>
      <c r="L560" s="22"/>
      <c r="M560" s="22"/>
    </row>
    <row r="561" ht="15.75" customHeight="1">
      <c r="A561" s="42">
        <v>42395.62533333333</v>
      </c>
      <c r="B561" s="43">
        <v>11.65</v>
      </c>
      <c r="C561" s="43">
        <v>7.898</v>
      </c>
      <c r="D561" s="54">
        <v>2728.0</v>
      </c>
      <c r="E561" s="44">
        <f t="shared" si="1"/>
        <v>0.000760263558</v>
      </c>
      <c r="F561" s="22"/>
      <c r="G561" s="22"/>
      <c r="H561" s="22"/>
      <c r="I561" s="22"/>
      <c r="J561" s="22"/>
      <c r="K561" s="22"/>
      <c r="L561" s="22"/>
      <c r="M561" s="22"/>
    </row>
    <row r="562" ht="15.75" customHeight="1">
      <c r="A562" s="42">
        <v>42396.62533333333</v>
      </c>
      <c r="B562" s="43">
        <v>11.68</v>
      </c>
      <c r="C562" s="43">
        <v>7.919</v>
      </c>
      <c r="D562" s="54">
        <v>4384.0</v>
      </c>
      <c r="E562" s="44">
        <f t="shared" si="1"/>
        <v>0.002658900988</v>
      </c>
      <c r="F562" s="22"/>
      <c r="G562" s="22"/>
      <c r="H562" s="22"/>
      <c r="I562" s="22"/>
      <c r="J562" s="22"/>
      <c r="K562" s="22"/>
      <c r="L562" s="22"/>
      <c r="M562" s="22"/>
    </row>
    <row r="563" ht="15.75" customHeight="1">
      <c r="A563" s="42">
        <v>42397.62533333333</v>
      </c>
      <c r="B563" s="43">
        <v>11.87</v>
      </c>
      <c r="C563" s="43">
        <v>8.048</v>
      </c>
      <c r="D563" s="54">
        <v>29355.0</v>
      </c>
      <c r="E563" s="44">
        <f t="shared" si="1"/>
        <v>0.0162899356</v>
      </c>
      <c r="F563" s="22"/>
      <c r="G563" s="22"/>
      <c r="H563" s="22"/>
      <c r="I563" s="22"/>
      <c r="J563" s="22"/>
      <c r="K563" s="22"/>
      <c r="L563" s="22"/>
      <c r="M563" s="22"/>
    </row>
    <row r="564" ht="15.75" customHeight="1">
      <c r="A564" s="42">
        <v>42398.62533333333</v>
      </c>
      <c r="B564" s="43">
        <v>12.0</v>
      </c>
      <c r="C564" s="43">
        <v>8.136</v>
      </c>
      <c r="D564" s="54">
        <v>17971.0</v>
      </c>
      <c r="E564" s="44">
        <f t="shared" si="1"/>
        <v>0.01093439364</v>
      </c>
      <c r="F564" s="22"/>
      <c r="G564" s="22"/>
      <c r="H564" s="22"/>
      <c r="I564" s="22"/>
      <c r="J564" s="22"/>
      <c r="K564" s="22"/>
      <c r="L564" s="22"/>
      <c r="M564" s="22"/>
    </row>
    <row r="565" ht="15.75" customHeight="1">
      <c r="A565" s="42">
        <v>42401.62533333333</v>
      </c>
      <c r="B565" s="43">
        <v>12.0</v>
      </c>
      <c r="C565" s="43">
        <v>8.136</v>
      </c>
      <c r="D565" s="54">
        <v>3360.0</v>
      </c>
      <c r="E565" s="44">
        <f t="shared" si="1"/>
        <v>0</v>
      </c>
      <c r="F565" s="22"/>
      <c r="G565" s="22"/>
      <c r="H565" s="22"/>
      <c r="I565" s="22"/>
      <c r="J565" s="22"/>
      <c r="K565" s="22"/>
      <c r="L565" s="22"/>
      <c r="M565" s="22"/>
    </row>
    <row r="566" ht="15.75" customHeight="1">
      <c r="A566" s="42">
        <v>42402.62533333333</v>
      </c>
      <c r="B566" s="43">
        <v>12.0</v>
      </c>
      <c r="C566" s="43">
        <v>8.136</v>
      </c>
      <c r="D566" s="54">
        <v>7308.0</v>
      </c>
      <c r="E566" s="44">
        <f t="shared" si="1"/>
        <v>0</v>
      </c>
      <c r="F566" s="22"/>
      <c r="G566" s="22"/>
      <c r="H566" s="22"/>
      <c r="I566" s="22"/>
      <c r="J566" s="22"/>
      <c r="K566" s="22"/>
      <c r="L566" s="22"/>
      <c r="M566" s="22"/>
    </row>
    <row r="567" ht="15.75" customHeight="1">
      <c r="A567" s="42">
        <v>42403.62533333333</v>
      </c>
      <c r="B567" s="43">
        <v>11.85</v>
      </c>
      <c r="C567" s="43">
        <v>8.034</v>
      </c>
      <c r="D567" s="54">
        <v>568.0</v>
      </c>
      <c r="E567" s="44">
        <f t="shared" si="1"/>
        <v>-0.01253687316</v>
      </c>
      <c r="F567" s="22"/>
      <c r="G567" s="22"/>
      <c r="H567" s="22"/>
      <c r="I567" s="22"/>
      <c r="J567" s="22"/>
      <c r="K567" s="22"/>
      <c r="L567" s="22"/>
      <c r="M567" s="22"/>
    </row>
    <row r="568" ht="15.75" customHeight="1">
      <c r="A568" s="42">
        <v>42404.62533333333</v>
      </c>
      <c r="B568" s="43">
        <v>11.85</v>
      </c>
      <c r="C568" s="43">
        <v>8.034</v>
      </c>
      <c r="D568" s="54">
        <v>2057.0</v>
      </c>
      <c r="E568" s="44">
        <f t="shared" si="1"/>
        <v>0</v>
      </c>
      <c r="F568" s="22"/>
      <c r="G568" s="22"/>
      <c r="H568" s="22"/>
      <c r="I568" s="22"/>
      <c r="J568" s="22"/>
      <c r="K568" s="22"/>
      <c r="L568" s="22"/>
      <c r="M568" s="22"/>
    </row>
    <row r="569" ht="15.75" customHeight="1">
      <c r="A569" s="42">
        <v>42405.62533333333</v>
      </c>
      <c r="B569" s="43">
        <v>11.82</v>
      </c>
      <c r="C569" s="43">
        <v>8.014</v>
      </c>
      <c r="D569" s="54">
        <v>624.0</v>
      </c>
      <c r="E569" s="44">
        <f t="shared" si="1"/>
        <v>-0.002489419965</v>
      </c>
      <c r="F569" s="22"/>
      <c r="G569" s="22"/>
      <c r="H569" s="22"/>
      <c r="I569" s="22"/>
      <c r="J569" s="22"/>
      <c r="K569" s="22"/>
      <c r="L569" s="22"/>
      <c r="M569" s="22"/>
    </row>
    <row r="570" ht="15.75" customHeight="1">
      <c r="A570" s="42">
        <v>42408.62533333333</v>
      </c>
      <c r="B570" s="43">
        <v>11.82</v>
      </c>
      <c r="C570" s="43">
        <v>8.014</v>
      </c>
      <c r="D570" s="54">
        <v>352.0</v>
      </c>
      <c r="E570" s="44">
        <f t="shared" si="1"/>
        <v>0</v>
      </c>
      <c r="F570" s="22"/>
      <c r="G570" s="22"/>
      <c r="H570" s="22"/>
      <c r="I570" s="22"/>
      <c r="J570" s="22"/>
      <c r="K570" s="22"/>
      <c r="L570" s="22"/>
      <c r="M570" s="22"/>
    </row>
    <row r="571" ht="15.75" customHeight="1">
      <c r="A571" s="42">
        <v>42409.62533333333</v>
      </c>
      <c r="B571" s="43">
        <v>11.82</v>
      </c>
      <c r="C571" s="43">
        <v>8.014</v>
      </c>
      <c r="D571" s="54">
        <v>180.0</v>
      </c>
      <c r="E571" s="44">
        <f t="shared" si="1"/>
        <v>0</v>
      </c>
      <c r="F571" s="22"/>
      <c r="G571" s="22"/>
      <c r="H571" s="22"/>
      <c r="I571" s="22"/>
      <c r="J571" s="22"/>
      <c r="K571" s="22"/>
      <c r="L571" s="22"/>
      <c r="M571" s="22"/>
    </row>
    <row r="572" ht="15.75" customHeight="1">
      <c r="A572" s="42">
        <v>42410.62533333333</v>
      </c>
      <c r="B572" s="43">
        <v>11.8</v>
      </c>
      <c r="C572" s="43">
        <v>8.0</v>
      </c>
      <c r="D572" s="54">
        <v>4193.0</v>
      </c>
      <c r="E572" s="44">
        <f t="shared" si="1"/>
        <v>-0.00174694285</v>
      </c>
      <c r="F572" s="22"/>
      <c r="G572" s="22"/>
      <c r="H572" s="22"/>
      <c r="I572" s="22"/>
      <c r="J572" s="22"/>
      <c r="K572" s="22"/>
      <c r="L572" s="22"/>
      <c r="M572" s="22"/>
    </row>
    <row r="573" ht="15.75" customHeight="1">
      <c r="A573" s="42">
        <v>42411.62533333333</v>
      </c>
      <c r="B573" s="43">
        <v>11.8</v>
      </c>
      <c r="C573" s="43">
        <v>8.0</v>
      </c>
      <c r="D573" s="54">
        <v>3637.0</v>
      </c>
      <c r="E573" s="44">
        <f t="shared" si="1"/>
        <v>0</v>
      </c>
      <c r="F573" s="22"/>
      <c r="G573" s="22"/>
      <c r="H573" s="22"/>
      <c r="I573" s="22"/>
      <c r="J573" s="22"/>
      <c r="K573" s="22"/>
      <c r="L573" s="22"/>
      <c r="M573" s="22"/>
    </row>
    <row r="574" ht="15.75" customHeight="1">
      <c r="A574" s="42">
        <v>42412.62533333333</v>
      </c>
      <c r="B574" s="43">
        <v>11.8</v>
      </c>
      <c r="C574" s="43">
        <v>8.0</v>
      </c>
      <c r="D574" s="54">
        <v>1532.0</v>
      </c>
      <c r="E574" s="44">
        <f t="shared" si="1"/>
        <v>0</v>
      </c>
      <c r="F574" s="22"/>
      <c r="G574" s="22"/>
      <c r="H574" s="22"/>
      <c r="I574" s="22"/>
      <c r="J574" s="22"/>
      <c r="K574" s="22"/>
      <c r="L574" s="22"/>
      <c r="M574" s="22"/>
    </row>
    <row r="575" ht="15.75" customHeight="1">
      <c r="A575" s="42">
        <v>42415.62533333333</v>
      </c>
      <c r="B575" s="43">
        <v>12.0</v>
      </c>
      <c r="C575" s="43">
        <v>8.136</v>
      </c>
      <c r="D575" s="54">
        <v>303.0</v>
      </c>
      <c r="E575" s="44">
        <f t="shared" si="1"/>
        <v>0.017</v>
      </c>
      <c r="F575" s="22"/>
      <c r="G575" s="22"/>
      <c r="H575" s="22"/>
      <c r="I575" s="22"/>
      <c r="J575" s="22"/>
      <c r="K575" s="22"/>
      <c r="L575" s="22"/>
      <c r="M575" s="22"/>
    </row>
    <row r="576" ht="15.75" customHeight="1">
      <c r="A576" s="42">
        <v>42416.62533333333</v>
      </c>
      <c r="B576" s="43">
        <v>11.8</v>
      </c>
      <c r="C576" s="43">
        <v>8.0</v>
      </c>
      <c r="D576" s="54">
        <v>1834.0</v>
      </c>
      <c r="E576" s="44">
        <f t="shared" si="1"/>
        <v>-0.01671583088</v>
      </c>
      <c r="F576" s="22"/>
      <c r="G576" s="22"/>
      <c r="H576" s="22"/>
      <c r="I576" s="22"/>
      <c r="J576" s="22"/>
      <c r="K576" s="22"/>
      <c r="L576" s="22"/>
      <c r="M576" s="22"/>
    </row>
    <row r="577" ht="15.75" customHeight="1">
      <c r="A577" s="42">
        <v>42417.62533333333</v>
      </c>
      <c r="B577" s="43">
        <v>11.8</v>
      </c>
      <c r="C577" s="43">
        <v>8.0</v>
      </c>
      <c r="D577" s="54">
        <v>6379.0</v>
      </c>
      <c r="E577" s="44">
        <f t="shared" si="1"/>
        <v>0</v>
      </c>
      <c r="F577" s="22"/>
      <c r="G577" s="22"/>
      <c r="H577" s="22"/>
      <c r="I577" s="22"/>
      <c r="J577" s="22"/>
      <c r="K577" s="22"/>
      <c r="L577" s="22"/>
      <c r="M577" s="22"/>
    </row>
    <row r="578" ht="15.75" customHeight="1">
      <c r="A578" s="42">
        <v>42418.62533333333</v>
      </c>
      <c r="B578" s="43">
        <v>11.82</v>
      </c>
      <c r="C578" s="43">
        <v>8.014</v>
      </c>
      <c r="D578" s="54">
        <v>633.0</v>
      </c>
      <c r="E578" s="44">
        <f t="shared" si="1"/>
        <v>0.00175</v>
      </c>
      <c r="F578" s="22"/>
      <c r="G578" s="22"/>
      <c r="H578" s="22"/>
      <c r="I578" s="22"/>
      <c r="J578" s="22"/>
      <c r="K578" s="22"/>
      <c r="L578" s="22"/>
      <c r="M578" s="22"/>
    </row>
    <row r="579" ht="15.75" customHeight="1">
      <c r="A579" s="42">
        <v>42419.62533333333</v>
      </c>
      <c r="B579" s="43">
        <v>11.81</v>
      </c>
      <c r="C579" s="43">
        <v>8.007</v>
      </c>
      <c r="D579" s="54">
        <v>692.0</v>
      </c>
      <c r="E579" s="44">
        <f t="shared" si="1"/>
        <v>-0.000873471425</v>
      </c>
      <c r="F579" s="22"/>
      <c r="G579" s="22"/>
      <c r="H579" s="22"/>
      <c r="I579" s="22"/>
      <c r="J579" s="22"/>
      <c r="K579" s="22"/>
      <c r="L579" s="22"/>
      <c r="M579" s="22"/>
    </row>
    <row r="580" ht="15.75" customHeight="1">
      <c r="A580" s="42">
        <v>42422.62533333333</v>
      </c>
      <c r="B580" s="43">
        <v>11.9</v>
      </c>
      <c r="C580" s="43">
        <v>8.068</v>
      </c>
      <c r="D580" s="54">
        <v>1704.0</v>
      </c>
      <c r="E580" s="44">
        <f t="shared" si="1"/>
        <v>0.007618333958</v>
      </c>
      <c r="F580" s="22"/>
      <c r="G580" s="22"/>
      <c r="H580" s="22"/>
      <c r="I580" s="22"/>
      <c r="J580" s="22"/>
      <c r="K580" s="22"/>
      <c r="L580" s="22"/>
      <c r="M580" s="22"/>
    </row>
    <row r="581" ht="15.75" customHeight="1">
      <c r="A581" s="42">
        <v>42423.62533333333</v>
      </c>
      <c r="B581" s="43">
        <v>11.9</v>
      </c>
      <c r="C581" s="43">
        <v>8.068</v>
      </c>
      <c r="D581" s="54">
        <v>686.0</v>
      </c>
      <c r="E581" s="44">
        <f t="shared" si="1"/>
        <v>0</v>
      </c>
      <c r="F581" s="22"/>
      <c r="G581" s="22"/>
      <c r="H581" s="22"/>
      <c r="I581" s="22"/>
      <c r="J581" s="22"/>
      <c r="K581" s="22"/>
      <c r="L581" s="22"/>
      <c r="M581" s="22"/>
    </row>
    <row r="582" ht="15.75" customHeight="1">
      <c r="A582" s="42">
        <v>42424.62533333333</v>
      </c>
      <c r="B582" s="43">
        <v>11.94</v>
      </c>
      <c r="C582" s="43">
        <v>8.095</v>
      </c>
      <c r="D582" s="54">
        <v>396.0</v>
      </c>
      <c r="E582" s="44">
        <f t="shared" si="1"/>
        <v>0.003346554289</v>
      </c>
      <c r="F582" s="22"/>
      <c r="G582" s="22"/>
      <c r="H582" s="22"/>
      <c r="I582" s="22"/>
      <c r="J582" s="22"/>
      <c r="K582" s="22"/>
      <c r="L582" s="22"/>
      <c r="M582" s="22"/>
    </row>
    <row r="583" ht="15.75" customHeight="1">
      <c r="A583" s="42">
        <v>42425.62533333333</v>
      </c>
      <c r="B583" s="43">
        <v>11.82</v>
      </c>
      <c r="C583" s="43">
        <v>8.014</v>
      </c>
      <c r="D583" s="54">
        <v>369.0</v>
      </c>
      <c r="E583" s="44">
        <f t="shared" si="1"/>
        <v>-0.01000617665</v>
      </c>
      <c r="F583" s="22"/>
      <c r="G583" s="22"/>
      <c r="H583" s="22"/>
      <c r="I583" s="22"/>
      <c r="J583" s="22"/>
      <c r="K583" s="22"/>
      <c r="L583" s="22"/>
      <c r="M583" s="22"/>
    </row>
    <row r="584" ht="15.75" customHeight="1">
      <c r="A584" s="42">
        <v>42426.62533333333</v>
      </c>
      <c r="B584" s="43">
        <v>11.85</v>
      </c>
      <c r="C584" s="43">
        <v>8.034</v>
      </c>
      <c r="D584" s="54">
        <v>761.0</v>
      </c>
      <c r="E584" s="44">
        <f t="shared" si="1"/>
        <v>0.002495632643</v>
      </c>
      <c r="F584" s="22"/>
      <c r="G584" s="22"/>
      <c r="H584" s="22"/>
      <c r="I584" s="22"/>
      <c r="J584" s="22"/>
      <c r="K584" s="22"/>
      <c r="L584" s="22"/>
      <c r="M584" s="22"/>
    </row>
    <row r="585" ht="15.75" customHeight="1">
      <c r="A585" s="42">
        <v>42429.62533333333</v>
      </c>
      <c r="B585" s="43">
        <v>11.85</v>
      </c>
      <c r="C585" s="43">
        <v>8.034</v>
      </c>
      <c r="D585" s="54">
        <v>991.0</v>
      </c>
      <c r="E585" s="44">
        <f t="shared" si="1"/>
        <v>0</v>
      </c>
      <c r="F585" s="22"/>
      <c r="G585" s="22"/>
      <c r="H585" s="22"/>
      <c r="I585" s="22"/>
      <c r="J585" s="22"/>
      <c r="K585" s="22"/>
      <c r="L585" s="22"/>
      <c r="M585" s="22"/>
    </row>
    <row r="586" ht="15.75" customHeight="1">
      <c r="A586" s="42">
        <v>42430.62533333333</v>
      </c>
      <c r="B586" s="43">
        <v>11.89</v>
      </c>
      <c r="C586" s="43">
        <v>8.061</v>
      </c>
      <c r="D586" s="54">
        <v>1032.0</v>
      </c>
      <c r="E586" s="44">
        <f t="shared" si="1"/>
        <v>0.003360716953</v>
      </c>
      <c r="F586" s="22"/>
      <c r="G586" s="22"/>
      <c r="H586" s="22"/>
      <c r="I586" s="22"/>
      <c r="J586" s="22"/>
      <c r="K586" s="22"/>
      <c r="L586" s="22"/>
      <c r="M586" s="22"/>
    </row>
    <row r="587" ht="15.75" customHeight="1">
      <c r="A587" s="42">
        <v>42431.62533333333</v>
      </c>
      <c r="B587" s="43">
        <v>12.24</v>
      </c>
      <c r="C587" s="43">
        <v>8.298</v>
      </c>
      <c r="D587" s="54">
        <v>6223.0</v>
      </c>
      <c r="E587" s="44">
        <f t="shared" si="1"/>
        <v>0.02940081876</v>
      </c>
      <c r="F587" s="22"/>
      <c r="G587" s="22"/>
      <c r="H587" s="22"/>
      <c r="I587" s="22"/>
      <c r="J587" s="22"/>
      <c r="K587" s="22"/>
      <c r="L587" s="22"/>
      <c r="M587" s="22"/>
    </row>
    <row r="588" ht="15.75" customHeight="1">
      <c r="A588" s="42">
        <v>42432.62533333333</v>
      </c>
      <c r="B588" s="43">
        <v>12.01</v>
      </c>
      <c r="C588" s="43">
        <v>8.142</v>
      </c>
      <c r="D588" s="54">
        <v>2953.0</v>
      </c>
      <c r="E588" s="44">
        <f t="shared" si="1"/>
        <v>-0.01879971077</v>
      </c>
      <c r="F588" s="22"/>
      <c r="G588" s="22"/>
      <c r="H588" s="22"/>
      <c r="I588" s="22"/>
      <c r="J588" s="22"/>
      <c r="K588" s="22"/>
      <c r="L588" s="22"/>
      <c r="M588" s="22"/>
    </row>
    <row r="589" ht="15.75" customHeight="1">
      <c r="A589" s="42">
        <v>42433.62533333333</v>
      </c>
      <c r="B589" s="43">
        <v>11.87</v>
      </c>
      <c r="C589" s="43">
        <v>8.048</v>
      </c>
      <c r="D589" s="54">
        <v>2380.0</v>
      </c>
      <c r="E589" s="44">
        <f t="shared" si="1"/>
        <v>-0.01154507492</v>
      </c>
      <c r="F589" s="22"/>
      <c r="G589" s="22"/>
      <c r="H589" s="22"/>
      <c r="I589" s="22"/>
      <c r="J589" s="22"/>
      <c r="K589" s="22"/>
      <c r="L589" s="22"/>
      <c r="M589" s="22"/>
    </row>
    <row r="590" ht="15.75" customHeight="1">
      <c r="A590" s="42">
        <v>42436.62533333333</v>
      </c>
      <c r="B590" s="43">
        <v>11.9</v>
      </c>
      <c r="C590" s="43">
        <v>8.068</v>
      </c>
      <c r="D590" s="54">
        <v>1396.0</v>
      </c>
      <c r="E590" s="44">
        <f t="shared" si="1"/>
        <v>0.002485089463</v>
      </c>
      <c r="F590" s="22"/>
      <c r="G590" s="22"/>
      <c r="H590" s="22"/>
      <c r="I590" s="22"/>
      <c r="J590" s="22"/>
      <c r="K590" s="22"/>
      <c r="L590" s="22"/>
      <c r="M590" s="22"/>
    </row>
    <row r="591" ht="15.75" customHeight="1">
      <c r="A591" s="42">
        <v>42437.62533333333</v>
      </c>
      <c r="B591" s="43">
        <v>12.15</v>
      </c>
      <c r="C591" s="43">
        <v>8.237</v>
      </c>
      <c r="D591" s="54">
        <v>2562.0</v>
      </c>
      <c r="E591" s="44">
        <f t="shared" si="1"/>
        <v>0.02094695092</v>
      </c>
      <c r="F591" s="22"/>
      <c r="G591" s="22"/>
      <c r="H591" s="22"/>
      <c r="I591" s="22"/>
      <c r="J591" s="22"/>
      <c r="K591" s="22"/>
      <c r="L591" s="22"/>
      <c r="M591" s="22"/>
    </row>
    <row r="592" ht="15.75" customHeight="1">
      <c r="A592" s="42">
        <v>42438.62533333333</v>
      </c>
      <c r="B592" s="43">
        <v>12.15</v>
      </c>
      <c r="C592" s="43">
        <v>8.237</v>
      </c>
      <c r="D592" s="54">
        <v>1150.0</v>
      </c>
      <c r="E592" s="44">
        <f t="shared" si="1"/>
        <v>0</v>
      </c>
      <c r="F592" s="22"/>
      <c r="G592" s="22"/>
      <c r="H592" s="22"/>
      <c r="I592" s="22"/>
      <c r="J592" s="22"/>
      <c r="K592" s="22"/>
      <c r="L592" s="22"/>
      <c r="M592" s="22"/>
    </row>
    <row r="593" ht="15.75" customHeight="1">
      <c r="A593" s="42">
        <v>42439.62533333333</v>
      </c>
      <c r="B593" s="43">
        <v>12.13</v>
      </c>
      <c r="C593" s="43">
        <v>8.224</v>
      </c>
      <c r="D593" s="54">
        <v>734.0</v>
      </c>
      <c r="E593" s="44">
        <f t="shared" si="1"/>
        <v>-0.001578244506</v>
      </c>
      <c r="F593" s="22"/>
      <c r="G593" s="22"/>
      <c r="H593" s="22"/>
      <c r="I593" s="22"/>
      <c r="J593" s="22"/>
      <c r="K593" s="22"/>
      <c r="L593" s="22"/>
      <c r="M593" s="22"/>
    </row>
    <row r="594" ht="15.75" customHeight="1">
      <c r="A594" s="42">
        <v>42440.62533333333</v>
      </c>
      <c r="B594" s="43">
        <v>12.15</v>
      </c>
      <c r="C594" s="43">
        <v>8.237</v>
      </c>
      <c r="D594" s="54">
        <v>4191.0</v>
      </c>
      <c r="E594" s="44">
        <f t="shared" si="1"/>
        <v>0.0015807393</v>
      </c>
      <c r="F594" s="22"/>
      <c r="G594" s="22"/>
      <c r="H594" s="22"/>
      <c r="I594" s="22"/>
      <c r="J594" s="22"/>
      <c r="K594" s="22"/>
      <c r="L594" s="22"/>
      <c r="M594" s="22"/>
    </row>
    <row r="595" ht="15.75" customHeight="1">
      <c r="A595" s="42">
        <v>42443.62533333333</v>
      </c>
      <c r="B595" s="43">
        <v>12.16</v>
      </c>
      <c r="C595" s="43">
        <v>8.244</v>
      </c>
      <c r="D595" s="54">
        <v>1315.0</v>
      </c>
      <c r="E595" s="44">
        <f t="shared" si="1"/>
        <v>0.000849823965</v>
      </c>
      <c r="F595" s="22"/>
      <c r="G595" s="22"/>
      <c r="H595" s="22"/>
      <c r="I595" s="22"/>
      <c r="J595" s="22"/>
      <c r="K595" s="22"/>
      <c r="L595" s="22"/>
      <c r="M595" s="22"/>
    </row>
    <row r="596" ht="15.75" customHeight="1">
      <c r="A596" s="42">
        <v>42444.62533333333</v>
      </c>
      <c r="B596" s="43">
        <v>12.2</v>
      </c>
      <c r="C596" s="43">
        <v>8.271</v>
      </c>
      <c r="D596" s="54">
        <v>487.0</v>
      </c>
      <c r="E596" s="44">
        <f t="shared" si="1"/>
        <v>0.00327510917</v>
      </c>
      <c r="F596" s="22"/>
      <c r="G596" s="22"/>
      <c r="H596" s="22"/>
      <c r="I596" s="22"/>
      <c r="J596" s="22"/>
      <c r="K596" s="22"/>
      <c r="L596" s="22"/>
      <c r="M596" s="22"/>
    </row>
    <row r="597" ht="15.75" customHeight="1">
      <c r="A597" s="42">
        <v>42445.62533333333</v>
      </c>
      <c r="B597" s="43">
        <v>12.38</v>
      </c>
      <c r="C597" s="43">
        <v>8.393</v>
      </c>
      <c r="D597" s="54">
        <v>1871.0</v>
      </c>
      <c r="E597" s="44">
        <f t="shared" si="1"/>
        <v>0.01475033249</v>
      </c>
      <c r="F597" s="22"/>
      <c r="G597" s="22"/>
      <c r="H597" s="22"/>
      <c r="I597" s="22"/>
      <c r="J597" s="22"/>
      <c r="K597" s="22"/>
      <c r="L597" s="22"/>
      <c r="M597" s="22"/>
    </row>
    <row r="598" ht="15.75" customHeight="1">
      <c r="A598" s="42">
        <v>42446.62533333333</v>
      </c>
      <c r="B598" s="43">
        <v>12.9</v>
      </c>
      <c r="C598" s="43">
        <v>8.746</v>
      </c>
      <c r="D598" s="54">
        <v>25036.0</v>
      </c>
      <c r="E598" s="44">
        <f t="shared" si="1"/>
        <v>0.04205885857</v>
      </c>
      <c r="F598" s="22"/>
      <c r="G598" s="22"/>
      <c r="H598" s="22"/>
      <c r="I598" s="22"/>
      <c r="J598" s="22"/>
      <c r="K598" s="22"/>
      <c r="L598" s="22"/>
      <c r="M598" s="22"/>
    </row>
    <row r="599" ht="15.75" customHeight="1">
      <c r="A599" s="42">
        <v>42447.62533333333</v>
      </c>
      <c r="B599" s="43">
        <v>13.0</v>
      </c>
      <c r="C599" s="43">
        <v>8.814</v>
      </c>
      <c r="D599" s="54">
        <v>10572.0</v>
      </c>
      <c r="E599" s="44">
        <f t="shared" si="1"/>
        <v>0.007774982849</v>
      </c>
      <c r="F599" s="22"/>
      <c r="G599" s="22"/>
      <c r="H599" s="22"/>
      <c r="I599" s="22"/>
      <c r="J599" s="22"/>
      <c r="K599" s="22"/>
      <c r="L599" s="22"/>
      <c r="M599" s="22"/>
    </row>
    <row r="600" ht="15.75" customHeight="1">
      <c r="A600" s="42">
        <v>42450.62533333333</v>
      </c>
      <c r="B600" s="43">
        <v>12.99</v>
      </c>
      <c r="C600" s="43">
        <v>8.807</v>
      </c>
      <c r="D600" s="54">
        <v>2158.0</v>
      </c>
      <c r="E600" s="44">
        <f t="shared" si="1"/>
        <v>-0.0007941910597</v>
      </c>
      <c r="F600" s="22"/>
      <c r="G600" s="22"/>
      <c r="H600" s="22"/>
      <c r="I600" s="22"/>
      <c r="J600" s="22"/>
      <c r="K600" s="22"/>
      <c r="L600" s="22"/>
      <c r="M600" s="22"/>
    </row>
    <row r="601" ht="15.75" customHeight="1">
      <c r="A601" s="42">
        <v>42451.62533333333</v>
      </c>
      <c r="B601" s="43">
        <v>13.0</v>
      </c>
      <c r="C601" s="43">
        <v>8.814</v>
      </c>
      <c r="D601" s="54">
        <v>5120.0</v>
      </c>
      <c r="E601" s="44">
        <f t="shared" si="1"/>
        <v>0.0007948223004</v>
      </c>
      <c r="F601" s="22"/>
      <c r="G601" s="22"/>
      <c r="H601" s="22"/>
      <c r="I601" s="22"/>
      <c r="J601" s="22"/>
      <c r="K601" s="22"/>
      <c r="L601" s="22"/>
      <c r="M601" s="22"/>
    </row>
    <row r="602" ht="15.75" customHeight="1">
      <c r="A602" s="42">
        <v>42452.62533333333</v>
      </c>
      <c r="B602" s="43">
        <v>13.0</v>
      </c>
      <c r="C602" s="43">
        <v>8.814</v>
      </c>
      <c r="D602" s="54">
        <v>8022.0</v>
      </c>
      <c r="E602" s="44">
        <f t="shared" si="1"/>
        <v>0</v>
      </c>
      <c r="F602" s="22"/>
      <c r="G602" s="22"/>
      <c r="H602" s="22"/>
      <c r="I602" s="22"/>
      <c r="J602" s="22"/>
      <c r="K602" s="22"/>
      <c r="L602" s="22"/>
      <c r="M602" s="22"/>
    </row>
    <row r="603" ht="15.75" customHeight="1">
      <c r="A603" s="42">
        <v>42453.62533333333</v>
      </c>
      <c r="B603" s="43">
        <v>13.08</v>
      </c>
      <c r="C603" s="43">
        <v>8.868</v>
      </c>
      <c r="D603" s="54">
        <v>14334.0</v>
      </c>
      <c r="E603" s="44">
        <f t="shared" si="1"/>
        <v>0.006126616746</v>
      </c>
      <c r="F603" s="22"/>
      <c r="G603" s="22"/>
      <c r="H603" s="22"/>
      <c r="I603" s="22"/>
      <c r="J603" s="22"/>
      <c r="K603" s="22"/>
      <c r="L603" s="22"/>
      <c r="M603" s="22"/>
    </row>
    <row r="604" ht="15.75" customHeight="1">
      <c r="A604" s="42">
        <v>42454.62533333333</v>
      </c>
      <c r="B604" s="43">
        <v>13.1</v>
      </c>
      <c r="C604" s="43">
        <v>8.881</v>
      </c>
      <c r="D604" s="54">
        <v>217.0</v>
      </c>
      <c r="E604" s="44">
        <f t="shared" si="1"/>
        <v>0.001465944971</v>
      </c>
      <c r="F604" s="22"/>
      <c r="G604" s="22"/>
      <c r="H604" s="22"/>
      <c r="I604" s="22"/>
      <c r="J604" s="22"/>
      <c r="K604" s="22"/>
      <c r="L604" s="22"/>
      <c r="M604" s="22"/>
    </row>
    <row r="605" ht="15.75" customHeight="1">
      <c r="A605" s="42">
        <v>42457.62533333333</v>
      </c>
      <c r="B605" s="43">
        <v>13.1</v>
      </c>
      <c r="C605" s="43">
        <v>8.881</v>
      </c>
      <c r="D605" s="54">
        <v>1789.0</v>
      </c>
      <c r="E605" s="44">
        <f t="shared" si="1"/>
        <v>0</v>
      </c>
      <c r="F605" s="22"/>
      <c r="G605" s="22"/>
      <c r="H605" s="22"/>
      <c r="I605" s="22"/>
      <c r="J605" s="22"/>
      <c r="K605" s="22"/>
      <c r="L605" s="22"/>
      <c r="M605" s="22"/>
    </row>
    <row r="606" ht="15.75" customHeight="1">
      <c r="A606" s="42">
        <v>42458.62533333333</v>
      </c>
      <c r="B606" s="43">
        <v>13.0</v>
      </c>
      <c r="C606" s="43">
        <v>8.814</v>
      </c>
      <c r="D606" s="54">
        <v>720.0</v>
      </c>
      <c r="E606" s="44">
        <f t="shared" si="1"/>
        <v>-0.007544195473</v>
      </c>
      <c r="F606" s="22"/>
      <c r="G606" s="22"/>
      <c r="H606" s="22"/>
      <c r="I606" s="22"/>
      <c r="J606" s="22"/>
      <c r="K606" s="22"/>
      <c r="L606" s="22"/>
      <c r="M606" s="22"/>
    </row>
    <row r="607" ht="15.75" customHeight="1">
      <c r="A607" s="42">
        <v>42459.62533333333</v>
      </c>
      <c r="B607" s="43">
        <v>13.0</v>
      </c>
      <c r="C607" s="43">
        <v>8.814</v>
      </c>
      <c r="D607" s="54">
        <v>2712.0</v>
      </c>
      <c r="E607" s="44">
        <f t="shared" si="1"/>
        <v>0</v>
      </c>
      <c r="F607" s="22"/>
      <c r="G607" s="22"/>
      <c r="H607" s="22"/>
      <c r="I607" s="22"/>
      <c r="J607" s="22"/>
      <c r="K607" s="22"/>
      <c r="L607" s="22"/>
      <c r="M607" s="22"/>
    </row>
    <row r="608" ht="15.75" customHeight="1">
      <c r="A608" s="42">
        <v>42460.62533333333</v>
      </c>
      <c r="B608" s="43">
        <v>13.0</v>
      </c>
      <c r="C608" s="43">
        <v>8.814</v>
      </c>
      <c r="D608" s="54">
        <v>6678.0</v>
      </c>
      <c r="E608" s="44">
        <f t="shared" si="1"/>
        <v>0</v>
      </c>
      <c r="F608" s="22"/>
      <c r="G608" s="22"/>
      <c r="H608" s="22"/>
      <c r="I608" s="22"/>
      <c r="J608" s="22"/>
      <c r="K608" s="22"/>
      <c r="L608" s="22"/>
      <c r="M608" s="22"/>
    </row>
    <row r="609" ht="15.75" customHeight="1">
      <c r="A609" s="42">
        <v>42461.62533333333</v>
      </c>
      <c r="B609" s="43">
        <v>13.0</v>
      </c>
      <c r="C609" s="43">
        <v>8.814</v>
      </c>
      <c r="D609" s="54">
        <v>2191.0</v>
      </c>
      <c r="E609" s="44">
        <f t="shared" si="1"/>
        <v>0</v>
      </c>
      <c r="F609" s="22"/>
      <c r="G609" s="22"/>
      <c r="H609" s="22"/>
      <c r="I609" s="22"/>
      <c r="J609" s="22"/>
      <c r="K609" s="22"/>
      <c r="L609" s="22"/>
      <c r="M609" s="22"/>
    </row>
    <row r="610" ht="15.75" customHeight="1">
      <c r="A610" s="42">
        <v>42464.62533333333</v>
      </c>
      <c r="B610" s="43">
        <v>13.1</v>
      </c>
      <c r="C610" s="43">
        <v>8.881</v>
      </c>
      <c r="D610" s="54">
        <v>3797.0</v>
      </c>
      <c r="E610" s="44">
        <f t="shared" si="1"/>
        <v>0.007601543</v>
      </c>
      <c r="F610" s="22"/>
      <c r="G610" s="22"/>
      <c r="H610" s="22"/>
      <c r="I610" s="22"/>
      <c r="J610" s="22"/>
      <c r="K610" s="22"/>
      <c r="L610" s="22"/>
      <c r="M610" s="22"/>
    </row>
    <row r="611" ht="15.75" customHeight="1">
      <c r="A611" s="42">
        <v>42465.62533333333</v>
      </c>
      <c r="B611" s="43">
        <v>13.02</v>
      </c>
      <c r="C611" s="43">
        <v>8.827</v>
      </c>
      <c r="D611" s="54">
        <v>4338.0</v>
      </c>
      <c r="E611" s="44">
        <f t="shared" si="1"/>
        <v>-0.006080396352</v>
      </c>
      <c r="F611" s="22"/>
      <c r="G611" s="22"/>
      <c r="H611" s="22"/>
      <c r="I611" s="22"/>
      <c r="J611" s="22"/>
      <c r="K611" s="22"/>
      <c r="L611" s="22"/>
      <c r="M611" s="22"/>
    </row>
    <row r="612" ht="15.75" customHeight="1">
      <c r="A612" s="42">
        <v>42466.62533333333</v>
      </c>
      <c r="B612" s="43">
        <v>13.1</v>
      </c>
      <c r="C612" s="43">
        <v>8.881</v>
      </c>
      <c r="D612" s="54">
        <v>25999.0</v>
      </c>
      <c r="E612" s="44">
        <f t="shared" si="1"/>
        <v>0.006117593746</v>
      </c>
      <c r="F612" s="22"/>
      <c r="G612" s="22"/>
      <c r="H612" s="22"/>
      <c r="I612" s="22"/>
      <c r="J612" s="22"/>
      <c r="K612" s="22"/>
      <c r="L612" s="22"/>
      <c r="M612" s="22"/>
    </row>
    <row r="613" ht="15.75" customHeight="1">
      <c r="A613" s="42">
        <v>42467.62533333333</v>
      </c>
      <c r="B613" s="43">
        <v>13.0</v>
      </c>
      <c r="C613" s="43">
        <v>8.814</v>
      </c>
      <c r="D613" s="54">
        <v>840.0</v>
      </c>
      <c r="E613" s="44">
        <f t="shared" si="1"/>
        <v>-0.007544195473</v>
      </c>
      <c r="F613" s="22"/>
      <c r="G613" s="22"/>
      <c r="H613" s="22"/>
      <c r="I613" s="22"/>
      <c r="J613" s="22"/>
      <c r="K613" s="22"/>
      <c r="L613" s="22"/>
      <c r="M613" s="22"/>
    </row>
    <row r="614" ht="15.75" customHeight="1">
      <c r="A614" s="42">
        <v>42468.62533333333</v>
      </c>
      <c r="B614" s="43">
        <v>13.0</v>
      </c>
      <c r="C614" s="43">
        <v>8.814</v>
      </c>
      <c r="D614" s="54">
        <v>4605.0</v>
      </c>
      <c r="E614" s="44">
        <f t="shared" si="1"/>
        <v>0</v>
      </c>
      <c r="F614" s="22"/>
      <c r="G614" s="22"/>
      <c r="H614" s="22"/>
      <c r="I614" s="22"/>
      <c r="J614" s="22"/>
      <c r="K614" s="22"/>
      <c r="L614" s="22"/>
      <c r="M614" s="22"/>
    </row>
    <row r="615" ht="15.75" customHeight="1">
      <c r="A615" s="42">
        <v>42471.62533333333</v>
      </c>
      <c r="B615" s="43">
        <v>13.1</v>
      </c>
      <c r="C615" s="43">
        <v>8.881</v>
      </c>
      <c r="D615" s="54">
        <v>1000.0</v>
      </c>
      <c r="E615" s="44">
        <f t="shared" si="1"/>
        <v>0.007601543</v>
      </c>
      <c r="F615" s="22"/>
      <c r="G615" s="22"/>
      <c r="H615" s="22"/>
      <c r="I615" s="22"/>
      <c r="J615" s="22"/>
      <c r="K615" s="22"/>
      <c r="L615" s="22"/>
      <c r="M615" s="22"/>
    </row>
    <row r="616" ht="15.75" customHeight="1">
      <c r="A616" s="42">
        <v>42472.62533333333</v>
      </c>
      <c r="B616" s="43">
        <v>13.2</v>
      </c>
      <c r="C616" s="43">
        <v>8.949</v>
      </c>
      <c r="D616" s="54">
        <v>10346.0</v>
      </c>
      <c r="E616" s="44">
        <f t="shared" si="1"/>
        <v>0.007656795406</v>
      </c>
      <c r="F616" s="22"/>
      <c r="G616" s="22"/>
      <c r="H616" s="22"/>
      <c r="I616" s="22"/>
      <c r="J616" s="22"/>
      <c r="K616" s="22"/>
      <c r="L616" s="22"/>
      <c r="M616" s="22"/>
    </row>
    <row r="617" ht="15.75" customHeight="1">
      <c r="A617" s="42">
        <v>42473.62533333333</v>
      </c>
      <c r="B617" s="43">
        <v>13.35</v>
      </c>
      <c r="C617" s="43">
        <v>9.051</v>
      </c>
      <c r="D617" s="54">
        <v>14937.0</v>
      </c>
      <c r="E617" s="44">
        <f t="shared" si="1"/>
        <v>0.01139792156</v>
      </c>
      <c r="F617" s="22"/>
      <c r="G617" s="22"/>
      <c r="H617" s="22"/>
      <c r="I617" s="22"/>
      <c r="J617" s="22"/>
      <c r="K617" s="22"/>
      <c r="L617" s="22"/>
      <c r="M617" s="22"/>
    </row>
    <row r="618" ht="15.75" customHeight="1">
      <c r="A618" s="42">
        <v>42474.62533333333</v>
      </c>
      <c r="B618" s="43">
        <v>13.35</v>
      </c>
      <c r="C618" s="43">
        <v>9.051</v>
      </c>
      <c r="D618" s="54">
        <v>1627.0</v>
      </c>
      <c r="E618" s="44">
        <f t="shared" si="1"/>
        <v>0</v>
      </c>
      <c r="F618" s="22"/>
      <c r="G618" s="22"/>
      <c r="H618" s="22"/>
      <c r="I618" s="22"/>
      <c r="J618" s="22"/>
      <c r="K618" s="22"/>
      <c r="L618" s="22"/>
      <c r="M618" s="22"/>
    </row>
    <row r="619" ht="15.75" customHeight="1">
      <c r="A619" s="42">
        <v>42475.62533333333</v>
      </c>
      <c r="B619" s="43">
        <v>13.3</v>
      </c>
      <c r="C619" s="43">
        <v>9.017</v>
      </c>
      <c r="D619" s="54">
        <v>3511.0</v>
      </c>
      <c r="E619" s="44">
        <f t="shared" si="1"/>
        <v>-0.003756490995</v>
      </c>
      <c r="F619" s="22"/>
      <c r="G619" s="22"/>
      <c r="H619" s="22"/>
      <c r="I619" s="22"/>
      <c r="J619" s="22"/>
      <c r="K619" s="22"/>
      <c r="L619" s="22"/>
      <c r="M619" s="22"/>
    </row>
    <row r="620" ht="15.75" customHeight="1">
      <c r="A620" s="42">
        <v>42478.62533333333</v>
      </c>
      <c r="B620" s="43">
        <v>13.3</v>
      </c>
      <c r="C620" s="43">
        <v>9.017</v>
      </c>
      <c r="D620" s="54">
        <v>2555.0</v>
      </c>
      <c r="E620" s="44">
        <f t="shared" si="1"/>
        <v>0</v>
      </c>
      <c r="F620" s="22"/>
      <c r="G620" s="22"/>
      <c r="H620" s="22"/>
      <c r="I620" s="22"/>
      <c r="J620" s="22"/>
      <c r="K620" s="22"/>
      <c r="L620" s="22"/>
      <c r="M620" s="22"/>
    </row>
    <row r="621" ht="15.75" customHeight="1">
      <c r="A621" s="42">
        <v>42479.62533333333</v>
      </c>
      <c r="B621" s="43">
        <v>13.3</v>
      </c>
      <c r="C621" s="43">
        <v>9.017</v>
      </c>
      <c r="D621" s="54">
        <v>4736.0</v>
      </c>
      <c r="E621" s="44">
        <f t="shared" si="1"/>
        <v>0</v>
      </c>
      <c r="F621" s="22"/>
      <c r="G621" s="22"/>
      <c r="H621" s="22"/>
      <c r="I621" s="22"/>
      <c r="J621" s="22"/>
      <c r="K621" s="22"/>
      <c r="L621" s="22"/>
      <c r="M621" s="22"/>
    </row>
    <row r="622" ht="15.75" customHeight="1">
      <c r="A622" s="42">
        <v>42480.62533333333</v>
      </c>
      <c r="B622" s="43">
        <v>13.3</v>
      </c>
      <c r="C622" s="43">
        <v>9.017</v>
      </c>
      <c r="D622" s="54">
        <v>2439.0</v>
      </c>
      <c r="E622" s="44">
        <f t="shared" si="1"/>
        <v>0</v>
      </c>
      <c r="F622" s="22"/>
      <c r="G622" s="22"/>
      <c r="H622" s="22"/>
      <c r="I622" s="22"/>
      <c r="J622" s="22"/>
      <c r="K622" s="22"/>
      <c r="L622" s="22"/>
      <c r="M622" s="22"/>
    </row>
    <row r="623" ht="15.75" customHeight="1">
      <c r="A623" s="42">
        <v>42481.62533333333</v>
      </c>
      <c r="B623" s="43">
        <v>13.34</v>
      </c>
      <c r="C623" s="43">
        <v>9.044</v>
      </c>
      <c r="D623" s="54">
        <v>1052.0</v>
      </c>
      <c r="E623" s="44">
        <f t="shared" si="1"/>
        <v>0.002994344017</v>
      </c>
      <c r="F623" s="22"/>
      <c r="G623" s="22"/>
      <c r="H623" s="22"/>
      <c r="I623" s="22"/>
      <c r="J623" s="22"/>
      <c r="K623" s="22"/>
      <c r="L623" s="22"/>
      <c r="M623" s="22"/>
    </row>
    <row r="624" ht="15.75" customHeight="1">
      <c r="A624" s="42">
        <v>42482.62533333333</v>
      </c>
      <c r="B624" s="43">
        <v>13.3</v>
      </c>
      <c r="C624" s="43">
        <v>9.017</v>
      </c>
      <c r="D624" s="54">
        <v>1630.0</v>
      </c>
      <c r="E624" s="44">
        <f t="shared" si="1"/>
        <v>-0.002985404688</v>
      </c>
      <c r="F624" s="22"/>
      <c r="G624" s="22"/>
      <c r="H624" s="22"/>
      <c r="I624" s="22"/>
      <c r="J624" s="22"/>
      <c r="K624" s="22"/>
      <c r="L624" s="22"/>
      <c r="M624" s="22"/>
    </row>
    <row r="625" ht="15.75" customHeight="1">
      <c r="A625" s="42">
        <v>42485.62533333333</v>
      </c>
      <c r="B625" s="43">
        <v>13.19</v>
      </c>
      <c r="C625" s="43">
        <v>8.942</v>
      </c>
      <c r="D625" s="54">
        <v>1445.0</v>
      </c>
      <c r="E625" s="44">
        <f t="shared" si="1"/>
        <v>-0.008317622269</v>
      </c>
      <c r="F625" s="22"/>
      <c r="G625" s="22"/>
      <c r="H625" s="22"/>
      <c r="I625" s="22"/>
      <c r="J625" s="22"/>
      <c r="K625" s="22"/>
      <c r="L625" s="22"/>
      <c r="M625" s="22"/>
    </row>
    <row r="626" ht="15.75" customHeight="1">
      <c r="A626" s="42">
        <v>42486.62533333333</v>
      </c>
      <c r="B626" s="43">
        <v>13.2</v>
      </c>
      <c r="C626" s="43">
        <v>8.949</v>
      </c>
      <c r="D626" s="54">
        <v>1475.0</v>
      </c>
      <c r="E626" s="44">
        <f t="shared" si="1"/>
        <v>0.0007828226348</v>
      </c>
      <c r="F626" s="22"/>
      <c r="G626" s="22"/>
      <c r="H626" s="22"/>
      <c r="I626" s="22"/>
      <c r="J626" s="22"/>
      <c r="K626" s="22"/>
      <c r="L626" s="22"/>
      <c r="M626" s="22"/>
    </row>
    <row r="627" ht="15.75" customHeight="1">
      <c r="A627" s="42">
        <v>42487.62533333333</v>
      </c>
      <c r="B627" s="43">
        <v>13.18</v>
      </c>
      <c r="C627" s="43">
        <v>8.936</v>
      </c>
      <c r="D627" s="54">
        <v>667.0</v>
      </c>
      <c r="E627" s="44">
        <f t="shared" si="1"/>
        <v>-0.001452676277</v>
      </c>
      <c r="F627" s="22"/>
      <c r="G627" s="22"/>
      <c r="H627" s="22"/>
      <c r="I627" s="22"/>
      <c r="J627" s="22"/>
      <c r="K627" s="22"/>
      <c r="L627" s="22"/>
      <c r="M627" s="22"/>
    </row>
    <row r="628" ht="15.75" customHeight="1">
      <c r="A628" s="42">
        <v>42488.62533333333</v>
      </c>
      <c r="B628" s="43">
        <v>13.2</v>
      </c>
      <c r="C628" s="43">
        <v>8.949</v>
      </c>
      <c r="D628" s="54">
        <v>1707.0</v>
      </c>
      <c r="E628" s="44">
        <f t="shared" si="1"/>
        <v>0.001454789615</v>
      </c>
      <c r="F628" s="22"/>
      <c r="G628" s="22"/>
      <c r="H628" s="22"/>
      <c r="I628" s="22"/>
      <c r="J628" s="22"/>
      <c r="K628" s="22"/>
      <c r="L628" s="22"/>
      <c r="M628" s="22"/>
    </row>
    <row r="629" ht="15.75" customHeight="1">
      <c r="A629" s="42">
        <v>42489.62533333333</v>
      </c>
      <c r="B629" s="43">
        <v>13.2</v>
      </c>
      <c r="C629" s="43">
        <v>8.949</v>
      </c>
      <c r="D629" s="54">
        <v>1371.0</v>
      </c>
      <c r="E629" s="44">
        <f t="shared" si="1"/>
        <v>0</v>
      </c>
      <c r="F629" s="22"/>
      <c r="G629" s="22"/>
      <c r="H629" s="22"/>
      <c r="I629" s="22"/>
      <c r="J629" s="22"/>
      <c r="K629" s="22"/>
      <c r="L629" s="22"/>
      <c r="M629" s="22"/>
    </row>
    <row r="630" ht="15.75" customHeight="1">
      <c r="A630" s="42">
        <v>42492.62533333333</v>
      </c>
      <c r="B630" s="43">
        <v>13.2</v>
      </c>
      <c r="C630" s="43">
        <v>8.949</v>
      </c>
      <c r="D630" s="54">
        <v>4061.0</v>
      </c>
      <c r="E630" s="44">
        <f t="shared" si="1"/>
        <v>0</v>
      </c>
      <c r="F630" s="22"/>
      <c r="G630" s="22"/>
      <c r="H630" s="22"/>
      <c r="I630" s="22"/>
      <c r="J630" s="22"/>
      <c r="K630" s="22"/>
      <c r="L630" s="22"/>
      <c r="M630" s="22"/>
    </row>
    <row r="631" ht="15.75" customHeight="1">
      <c r="A631" s="42">
        <v>42493.62533333333</v>
      </c>
      <c r="B631" s="43">
        <v>13.15</v>
      </c>
      <c r="C631" s="43">
        <v>8.915</v>
      </c>
      <c r="D631" s="54">
        <v>2898.0</v>
      </c>
      <c r="E631" s="44">
        <f t="shared" si="1"/>
        <v>-0.003799307185</v>
      </c>
      <c r="F631" s="22"/>
      <c r="G631" s="22"/>
      <c r="H631" s="22"/>
      <c r="I631" s="22"/>
      <c r="J631" s="22"/>
      <c r="K631" s="22"/>
      <c r="L631" s="22"/>
      <c r="M631" s="22"/>
    </row>
    <row r="632" ht="15.75" customHeight="1">
      <c r="A632" s="42">
        <v>42494.62533333333</v>
      </c>
      <c r="B632" s="43">
        <v>13.17</v>
      </c>
      <c r="C632" s="43">
        <v>8.929</v>
      </c>
      <c r="D632" s="54">
        <v>2827.0</v>
      </c>
      <c r="E632" s="44">
        <f t="shared" si="1"/>
        <v>0.001570386988</v>
      </c>
      <c r="F632" s="22"/>
      <c r="G632" s="22"/>
      <c r="H632" s="22"/>
      <c r="I632" s="22"/>
      <c r="J632" s="22"/>
      <c r="K632" s="22"/>
      <c r="L632" s="22"/>
      <c r="M632" s="22"/>
    </row>
    <row r="633" ht="15.75" customHeight="1">
      <c r="A633" s="42">
        <v>42495.62533333333</v>
      </c>
      <c r="B633" s="43">
        <v>13.01</v>
      </c>
      <c r="C633" s="43">
        <v>8.82</v>
      </c>
      <c r="D633" s="54">
        <v>2115.0</v>
      </c>
      <c r="E633" s="44">
        <f t="shared" si="1"/>
        <v>-0.01220741404</v>
      </c>
      <c r="F633" s="22"/>
      <c r="G633" s="22"/>
      <c r="H633" s="22"/>
      <c r="I633" s="22"/>
      <c r="J633" s="22"/>
      <c r="K633" s="22"/>
      <c r="L633" s="22"/>
      <c r="M633" s="22"/>
    </row>
    <row r="634" ht="15.75" customHeight="1">
      <c r="A634" s="42">
        <v>42496.62533333333</v>
      </c>
      <c r="B634" s="43">
        <v>12.95</v>
      </c>
      <c r="C634" s="43">
        <v>8.78</v>
      </c>
      <c r="D634" s="54">
        <v>8164.0</v>
      </c>
      <c r="E634" s="44">
        <f t="shared" si="1"/>
        <v>-0.004535147392</v>
      </c>
      <c r="F634" s="22"/>
      <c r="G634" s="22"/>
      <c r="H634" s="22"/>
      <c r="I634" s="22"/>
      <c r="J634" s="22"/>
      <c r="K634" s="22"/>
      <c r="L634" s="22"/>
      <c r="M634" s="22"/>
    </row>
    <row r="635" ht="15.75" customHeight="1">
      <c r="A635" s="42">
        <v>42499.62533333333</v>
      </c>
      <c r="B635" s="43">
        <v>13.0</v>
      </c>
      <c r="C635" s="43">
        <v>8.814</v>
      </c>
      <c r="D635" s="54">
        <v>1760.0</v>
      </c>
      <c r="E635" s="44">
        <f t="shared" si="1"/>
        <v>0.003872437358</v>
      </c>
      <c r="F635" s="22"/>
      <c r="G635" s="22"/>
      <c r="H635" s="22"/>
      <c r="I635" s="22"/>
      <c r="J635" s="22"/>
      <c r="K635" s="22"/>
      <c r="L635" s="22"/>
      <c r="M635" s="22"/>
    </row>
    <row r="636" ht="15.75" customHeight="1">
      <c r="A636" s="42">
        <v>42500.62533333333</v>
      </c>
      <c r="B636" s="43">
        <v>12.99</v>
      </c>
      <c r="C636" s="43">
        <v>8.807</v>
      </c>
      <c r="D636" s="54">
        <v>3245.0</v>
      </c>
      <c r="E636" s="44">
        <f t="shared" si="1"/>
        <v>-0.0007941910597</v>
      </c>
      <c r="F636" s="22"/>
      <c r="G636" s="22"/>
      <c r="H636" s="22"/>
      <c r="I636" s="22"/>
      <c r="J636" s="22"/>
      <c r="K636" s="22"/>
      <c r="L636" s="22"/>
      <c r="M636" s="22"/>
    </row>
    <row r="637" ht="15.75" customHeight="1">
      <c r="A637" s="42">
        <v>42501.62533333333</v>
      </c>
      <c r="B637" s="43">
        <v>13.0</v>
      </c>
      <c r="C637" s="43">
        <v>8.814</v>
      </c>
      <c r="D637" s="54">
        <v>1366.0</v>
      </c>
      <c r="E637" s="44">
        <f t="shared" si="1"/>
        <v>0.0007948223004</v>
      </c>
      <c r="F637" s="22"/>
      <c r="G637" s="22"/>
      <c r="H637" s="22"/>
      <c r="I637" s="22"/>
      <c r="J637" s="22"/>
      <c r="K637" s="22"/>
      <c r="L637" s="22"/>
      <c r="M637" s="22"/>
    </row>
    <row r="638" ht="15.75" customHeight="1">
      <c r="A638" s="42">
        <v>42502.62533333333</v>
      </c>
      <c r="B638" s="43">
        <v>12.99</v>
      </c>
      <c r="C638" s="43">
        <v>8.807</v>
      </c>
      <c r="D638" s="54">
        <v>2367.0</v>
      </c>
      <c r="E638" s="44">
        <f t="shared" si="1"/>
        <v>-0.0007941910597</v>
      </c>
      <c r="F638" s="22"/>
      <c r="G638" s="22"/>
      <c r="H638" s="22"/>
      <c r="I638" s="22"/>
      <c r="J638" s="22"/>
      <c r="K638" s="22"/>
      <c r="L638" s="22"/>
      <c r="M638" s="22"/>
    </row>
    <row r="639" ht="15.75" customHeight="1">
      <c r="A639" s="42">
        <v>42503.62533333333</v>
      </c>
      <c r="B639" s="43">
        <v>13.0</v>
      </c>
      <c r="C639" s="43">
        <v>8.814</v>
      </c>
      <c r="D639" s="54">
        <v>3071.0</v>
      </c>
      <c r="E639" s="44">
        <f t="shared" si="1"/>
        <v>0.0007948223004</v>
      </c>
      <c r="F639" s="22"/>
      <c r="G639" s="22"/>
      <c r="H639" s="22"/>
      <c r="I639" s="22"/>
      <c r="J639" s="22"/>
      <c r="K639" s="22"/>
      <c r="L639" s="22"/>
      <c r="M639" s="22"/>
    </row>
    <row r="640" ht="15.75" customHeight="1">
      <c r="A640" s="42">
        <v>42506.62533333333</v>
      </c>
      <c r="B640" s="43">
        <v>12.99</v>
      </c>
      <c r="C640" s="43">
        <v>8.807</v>
      </c>
      <c r="D640" s="54">
        <v>1501.0</v>
      </c>
      <c r="E640" s="44">
        <f t="shared" si="1"/>
        <v>-0.0007941910597</v>
      </c>
      <c r="F640" s="22"/>
      <c r="G640" s="22"/>
      <c r="H640" s="22"/>
      <c r="I640" s="22"/>
      <c r="J640" s="22"/>
      <c r="K640" s="22"/>
      <c r="L640" s="22"/>
      <c r="M640" s="22"/>
    </row>
    <row r="641" ht="15.75" customHeight="1">
      <c r="A641" s="42">
        <v>42507.62533333333</v>
      </c>
      <c r="B641" s="43">
        <v>13.0</v>
      </c>
      <c r="C641" s="43">
        <v>8.814</v>
      </c>
      <c r="D641" s="54">
        <v>3127.0</v>
      </c>
      <c r="E641" s="44">
        <f t="shared" si="1"/>
        <v>0.0007948223004</v>
      </c>
      <c r="F641" s="22"/>
      <c r="G641" s="22"/>
      <c r="H641" s="22"/>
      <c r="I641" s="22"/>
      <c r="J641" s="22"/>
      <c r="K641" s="22"/>
      <c r="L641" s="22"/>
      <c r="M641" s="22"/>
    </row>
    <row r="642" ht="15.75" customHeight="1">
      <c r="A642" s="42">
        <v>42508.62533333333</v>
      </c>
      <c r="B642" s="43">
        <v>13.0</v>
      </c>
      <c r="C642" s="43">
        <v>8.814</v>
      </c>
      <c r="D642" s="54">
        <v>3881.0</v>
      </c>
      <c r="E642" s="44">
        <f t="shared" si="1"/>
        <v>0</v>
      </c>
      <c r="F642" s="22"/>
      <c r="G642" s="22"/>
      <c r="H642" s="22"/>
      <c r="I642" s="22"/>
      <c r="J642" s="22"/>
      <c r="K642" s="22"/>
      <c r="L642" s="22"/>
      <c r="M642" s="22"/>
    </row>
    <row r="643" ht="15.75" customHeight="1">
      <c r="A643" s="42">
        <v>42509.62533333333</v>
      </c>
      <c r="B643" s="43">
        <v>13.0</v>
      </c>
      <c r="C643" s="43">
        <v>8.814</v>
      </c>
      <c r="D643" s="54">
        <v>5278.0</v>
      </c>
      <c r="E643" s="44">
        <f t="shared" si="1"/>
        <v>0</v>
      </c>
      <c r="F643" s="22"/>
      <c r="G643" s="22"/>
      <c r="H643" s="22"/>
      <c r="I643" s="22"/>
      <c r="J643" s="22"/>
      <c r="K643" s="22"/>
      <c r="L643" s="22"/>
      <c r="M643" s="22"/>
    </row>
    <row r="644" ht="15.75" customHeight="1">
      <c r="A644" s="42">
        <v>42510.62533333333</v>
      </c>
      <c r="B644" s="43">
        <v>13.0</v>
      </c>
      <c r="C644" s="43">
        <v>8.814</v>
      </c>
      <c r="D644" s="54">
        <v>1206.0</v>
      </c>
      <c r="E644" s="44">
        <f t="shared" si="1"/>
        <v>0</v>
      </c>
      <c r="F644" s="22"/>
      <c r="G644" s="22"/>
      <c r="H644" s="22"/>
      <c r="I644" s="22"/>
      <c r="J644" s="22"/>
      <c r="K644" s="22"/>
      <c r="L644" s="22"/>
      <c r="M644" s="22"/>
    </row>
    <row r="645" ht="15.75" customHeight="1">
      <c r="A645" s="42">
        <v>42513.62533333333</v>
      </c>
      <c r="B645" s="43">
        <v>13.0</v>
      </c>
      <c r="C645" s="43">
        <v>8.814</v>
      </c>
      <c r="D645" s="54">
        <v>3327.0</v>
      </c>
      <c r="E645" s="44">
        <f t="shared" si="1"/>
        <v>0</v>
      </c>
      <c r="F645" s="22"/>
      <c r="G645" s="22"/>
      <c r="H645" s="22"/>
      <c r="I645" s="22"/>
      <c r="J645" s="22"/>
      <c r="K645" s="22"/>
      <c r="L645" s="22"/>
      <c r="M645" s="22"/>
    </row>
    <row r="646" ht="15.75" customHeight="1">
      <c r="A646" s="42">
        <v>42514.62533333333</v>
      </c>
      <c r="B646" s="43">
        <v>13.0</v>
      </c>
      <c r="C646" s="43">
        <v>8.814</v>
      </c>
      <c r="D646" s="54">
        <v>2529.0</v>
      </c>
      <c r="E646" s="44">
        <f t="shared" si="1"/>
        <v>0</v>
      </c>
      <c r="F646" s="22"/>
      <c r="G646" s="22"/>
      <c r="H646" s="22"/>
      <c r="I646" s="22"/>
      <c r="J646" s="22"/>
      <c r="K646" s="22"/>
      <c r="L646" s="22"/>
      <c r="M646" s="22"/>
    </row>
    <row r="647" ht="15.75" customHeight="1">
      <c r="A647" s="42">
        <v>42515.62533333333</v>
      </c>
      <c r="B647" s="43">
        <v>13.1</v>
      </c>
      <c r="C647" s="43">
        <v>8.881</v>
      </c>
      <c r="D647" s="54">
        <v>6110.0</v>
      </c>
      <c r="E647" s="44">
        <f t="shared" si="1"/>
        <v>0.007601543</v>
      </c>
      <c r="F647" s="22"/>
      <c r="G647" s="22"/>
      <c r="H647" s="22"/>
      <c r="I647" s="22"/>
      <c r="J647" s="22"/>
      <c r="K647" s="22"/>
      <c r="L647" s="22"/>
      <c r="M647" s="22"/>
    </row>
    <row r="648" ht="15.75" customHeight="1">
      <c r="A648" s="42">
        <v>42516.62533333333</v>
      </c>
      <c r="B648" s="43">
        <v>13.1</v>
      </c>
      <c r="C648" s="43">
        <v>8.881</v>
      </c>
      <c r="D648" s="54">
        <v>5690.0</v>
      </c>
      <c r="E648" s="44">
        <f t="shared" si="1"/>
        <v>0</v>
      </c>
      <c r="F648" s="22"/>
      <c r="G648" s="22"/>
      <c r="H648" s="22"/>
      <c r="I648" s="22"/>
      <c r="J648" s="22"/>
      <c r="K648" s="22"/>
      <c r="L648" s="22"/>
      <c r="M648" s="22"/>
    </row>
    <row r="649" ht="15.75" customHeight="1">
      <c r="A649" s="42">
        <v>42517.62533333333</v>
      </c>
      <c r="B649" s="43">
        <v>13.3</v>
      </c>
      <c r="C649" s="43">
        <v>9.017</v>
      </c>
      <c r="D649" s="54">
        <v>181277.0</v>
      </c>
      <c r="E649" s="44">
        <f t="shared" si="1"/>
        <v>0.01531359081</v>
      </c>
      <c r="F649" s="22"/>
      <c r="G649" s="22"/>
      <c r="H649" s="22"/>
      <c r="I649" s="22"/>
      <c r="J649" s="22"/>
      <c r="K649" s="22"/>
      <c r="L649" s="22"/>
      <c r="M649" s="22"/>
    </row>
    <row r="650" ht="15.75" customHeight="1">
      <c r="A650" s="42">
        <v>42520.62533333333</v>
      </c>
      <c r="B650" s="43">
        <v>13.29</v>
      </c>
      <c r="C650" s="43">
        <v>9.01</v>
      </c>
      <c r="D650" s="54">
        <v>5699.0</v>
      </c>
      <c r="E650" s="44">
        <f t="shared" si="1"/>
        <v>-0.0007763114118</v>
      </c>
      <c r="F650" s="22"/>
      <c r="G650" s="22"/>
      <c r="H650" s="22"/>
      <c r="I650" s="22"/>
      <c r="J650" s="22"/>
      <c r="K650" s="22"/>
      <c r="L650" s="22"/>
      <c r="M650" s="22"/>
    </row>
    <row r="651" ht="15.75" customHeight="1">
      <c r="A651" s="42">
        <v>42521.62533333333</v>
      </c>
      <c r="B651" s="43">
        <v>13.4</v>
      </c>
      <c r="C651" s="43">
        <v>9.085</v>
      </c>
      <c r="D651" s="54">
        <v>8588.0</v>
      </c>
      <c r="E651" s="44">
        <f t="shared" si="1"/>
        <v>0.008324084351</v>
      </c>
      <c r="F651" s="22"/>
      <c r="G651" s="22"/>
      <c r="H651" s="22"/>
      <c r="I651" s="22"/>
      <c r="J651" s="22"/>
      <c r="K651" s="22"/>
      <c r="L651" s="22"/>
      <c r="M651" s="22"/>
    </row>
    <row r="652" ht="15.75" customHeight="1">
      <c r="A652" s="42">
        <v>42522.62533333333</v>
      </c>
      <c r="B652" s="43">
        <v>13.45</v>
      </c>
      <c r="C652" s="43">
        <v>9.119</v>
      </c>
      <c r="D652" s="54">
        <v>1794.0</v>
      </c>
      <c r="E652" s="44">
        <f t="shared" si="1"/>
        <v>0.003742432581</v>
      </c>
      <c r="F652" s="22"/>
      <c r="G652" s="22"/>
      <c r="H652" s="22"/>
      <c r="I652" s="22"/>
      <c r="J652" s="22"/>
      <c r="K652" s="22"/>
      <c r="L652" s="22"/>
      <c r="M652" s="22"/>
    </row>
    <row r="653" ht="15.75" customHeight="1">
      <c r="A653" s="42">
        <v>42523.62533333333</v>
      </c>
      <c r="B653" s="43">
        <v>13.77</v>
      </c>
      <c r="C653" s="43">
        <v>9.336</v>
      </c>
      <c r="D653" s="54">
        <v>10175.0</v>
      </c>
      <c r="E653" s="44">
        <f t="shared" si="1"/>
        <v>0.02379646891</v>
      </c>
      <c r="F653" s="22"/>
      <c r="G653" s="22"/>
      <c r="H653" s="22"/>
      <c r="I653" s="22"/>
      <c r="J653" s="22"/>
      <c r="K653" s="22"/>
      <c r="L653" s="22"/>
      <c r="M653" s="22"/>
    </row>
    <row r="654" ht="15.75" customHeight="1">
      <c r="A654" s="42">
        <v>42524.62533333333</v>
      </c>
      <c r="B654" s="43">
        <v>13.72</v>
      </c>
      <c r="C654" s="43">
        <v>9.302</v>
      </c>
      <c r="D654" s="54">
        <v>2155.0</v>
      </c>
      <c r="E654" s="44">
        <f t="shared" si="1"/>
        <v>-0.003641816624</v>
      </c>
      <c r="F654" s="22"/>
      <c r="G654" s="22"/>
      <c r="H654" s="22"/>
      <c r="I654" s="22"/>
      <c r="J654" s="22"/>
      <c r="K654" s="22"/>
      <c r="L654" s="22"/>
      <c r="M654" s="22"/>
    </row>
    <row r="655" ht="15.75" customHeight="1">
      <c r="A655" s="42">
        <v>42527.62533333333</v>
      </c>
      <c r="B655" s="43">
        <v>13.69</v>
      </c>
      <c r="C655" s="43">
        <v>9.281</v>
      </c>
      <c r="D655" s="54">
        <v>4400.0</v>
      </c>
      <c r="E655" s="44">
        <f t="shared" si="1"/>
        <v>-0.002257579015</v>
      </c>
      <c r="F655" s="22"/>
      <c r="G655" s="22"/>
      <c r="H655" s="22"/>
      <c r="I655" s="22"/>
      <c r="J655" s="22"/>
      <c r="K655" s="22"/>
      <c r="L655" s="22"/>
      <c r="M655" s="22"/>
    </row>
    <row r="656" ht="15.75" customHeight="1">
      <c r="A656" s="42">
        <v>42528.62533333333</v>
      </c>
      <c r="B656" s="43">
        <v>13.77</v>
      </c>
      <c r="C656" s="43">
        <v>9.336</v>
      </c>
      <c r="D656" s="54">
        <v>11287.0</v>
      </c>
      <c r="E656" s="44">
        <f t="shared" si="1"/>
        <v>0.005926085551</v>
      </c>
      <c r="F656" s="22"/>
      <c r="G656" s="22"/>
      <c r="H656" s="22"/>
      <c r="I656" s="22"/>
      <c r="J656" s="22"/>
      <c r="K656" s="22"/>
      <c r="L656" s="22"/>
      <c r="M656" s="22"/>
    </row>
    <row r="657" ht="15.75" customHeight="1">
      <c r="A657" s="42">
        <v>42529.62533333333</v>
      </c>
      <c r="B657" s="43">
        <v>13.77</v>
      </c>
      <c r="C657" s="43">
        <v>9.336</v>
      </c>
      <c r="D657" s="54">
        <v>4651.0</v>
      </c>
      <c r="E657" s="44">
        <f t="shared" si="1"/>
        <v>0</v>
      </c>
      <c r="F657" s="22"/>
      <c r="G657" s="22"/>
      <c r="H657" s="22"/>
      <c r="I657" s="22"/>
      <c r="J657" s="22"/>
      <c r="K657" s="22"/>
      <c r="L657" s="22"/>
      <c r="M657" s="22"/>
    </row>
    <row r="658" ht="15.75" customHeight="1">
      <c r="A658" s="42">
        <v>42530.62533333333</v>
      </c>
      <c r="B658" s="43">
        <v>13.79</v>
      </c>
      <c r="C658" s="43">
        <v>9.349</v>
      </c>
      <c r="D658" s="54">
        <v>6154.0</v>
      </c>
      <c r="E658" s="44">
        <f t="shared" si="1"/>
        <v>0.001392459297</v>
      </c>
      <c r="F658" s="22"/>
      <c r="G658" s="22"/>
      <c r="H658" s="22"/>
      <c r="I658" s="22"/>
      <c r="J658" s="22"/>
      <c r="K658" s="22"/>
      <c r="L658" s="22"/>
      <c r="M658" s="22"/>
    </row>
    <row r="659" ht="15.75" customHeight="1">
      <c r="A659" s="42">
        <v>42531.62533333333</v>
      </c>
      <c r="B659" s="43">
        <v>13.95</v>
      </c>
      <c r="C659" s="43">
        <v>9.458</v>
      </c>
      <c r="D659" s="54">
        <v>1850.0</v>
      </c>
      <c r="E659" s="44">
        <f t="shared" si="1"/>
        <v>0.01165900096</v>
      </c>
      <c r="F659" s="22"/>
      <c r="G659" s="22"/>
      <c r="H659" s="22"/>
      <c r="I659" s="22"/>
      <c r="J659" s="22"/>
      <c r="K659" s="22"/>
      <c r="L659" s="22"/>
      <c r="M659" s="22"/>
    </row>
    <row r="660" ht="15.75" customHeight="1">
      <c r="A660" s="42">
        <v>42534.62533333333</v>
      </c>
      <c r="B660" s="43">
        <v>14.1</v>
      </c>
      <c r="C660" s="43">
        <v>9.559</v>
      </c>
      <c r="D660" s="54">
        <v>15460.0</v>
      </c>
      <c r="E660" s="44">
        <f t="shared" si="1"/>
        <v>0.01067879044</v>
      </c>
      <c r="F660" s="22"/>
      <c r="G660" s="22"/>
      <c r="H660" s="22"/>
      <c r="I660" s="22"/>
      <c r="J660" s="22"/>
      <c r="K660" s="22"/>
      <c r="L660" s="22"/>
      <c r="M660" s="22"/>
    </row>
    <row r="661" ht="15.75" customHeight="1">
      <c r="A661" s="42">
        <v>42535.62533333333</v>
      </c>
      <c r="B661" s="43">
        <v>14.1</v>
      </c>
      <c r="C661" s="43">
        <v>9.559</v>
      </c>
      <c r="D661" s="54">
        <v>852.0</v>
      </c>
      <c r="E661" s="44">
        <f t="shared" si="1"/>
        <v>0</v>
      </c>
      <c r="F661" s="22"/>
      <c r="G661" s="22"/>
      <c r="H661" s="22"/>
      <c r="I661" s="22"/>
      <c r="J661" s="22"/>
      <c r="K661" s="22"/>
      <c r="L661" s="22"/>
      <c r="M661" s="22"/>
    </row>
    <row r="662" ht="15.75" customHeight="1">
      <c r="A662" s="42">
        <v>42536.62533333333</v>
      </c>
      <c r="B662" s="43">
        <v>14.1</v>
      </c>
      <c r="C662" s="43">
        <v>9.559</v>
      </c>
      <c r="D662" s="54">
        <v>6881.0</v>
      </c>
      <c r="E662" s="44">
        <f t="shared" si="1"/>
        <v>0</v>
      </c>
      <c r="F662" s="22"/>
      <c r="G662" s="22"/>
      <c r="H662" s="22"/>
      <c r="I662" s="22"/>
      <c r="J662" s="22"/>
      <c r="K662" s="22"/>
      <c r="L662" s="22"/>
      <c r="M662" s="22"/>
    </row>
    <row r="663" ht="15.75" customHeight="1">
      <c r="A663" s="42">
        <v>42537.62533333333</v>
      </c>
      <c r="B663" s="43">
        <v>13.96</v>
      </c>
      <c r="C663" s="43">
        <v>9.465</v>
      </c>
      <c r="D663" s="54">
        <v>2908.0</v>
      </c>
      <c r="E663" s="44">
        <f t="shared" si="1"/>
        <v>-0.009833664609</v>
      </c>
      <c r="F663" s="22"/>
      <c r="G663" s="22"/>
      <c r="H663" s="22"/>
      <c r="I663" s="22"/>
      <c r="J663" s="22"/>
      <c r="K663" s="22"/>
      <c r="L663" s="22"/>
      <c r="M663" s="22"/>
    </row>
    <row r="664" ht="15.75" customHeight="1">
      <c r="A664" s="42">
        <v>42538.62533333333</v>
      </c>
      <c r="B664" s="43">
        <v>13.85</v>
      </c>
      <c r="C664" s="43">
        <v>9.39</v>
      </c>
      <c r="D664" s="54">
        <v>6700.0</v>
      </c>
      <c r="E664" s="44">
        <f t="shared" si="1"/>
        <v>-0.007923930269</v>
      </c>
      <c r="F664" s="22"/>
      <c r="G664" s="22"/>
      <c r="H664" s="22"/>
      <c r="I664" s="22"/>
      <c r="J664" s="22"/>
      <c r="K664" s="22"/>
      <c r="L664" s="22"/>
      <c r="M664" s="22"/>
    </row>
    <row r="665" ht="15.75" customHeight="1">
      <c r="A665" s="42">
        <v>42541.62533333333</v>
      </c>
      <c r="B665" s="43">
        <v>13.8</v>
      </c>
      <c r="C665" s="43">
        <v>9.356</v>
      </c>
      <c r="D665" s="54">
        <v>4288.0</v>
      </c>
      <c r="E665" s="44">
        <f t="shared" si="1"/>
        <v>-0.003620873269</v>
      </c>
      <c r="F665" s="22"/>
      <c r="G665" s="22"/>
      <c r="H665" s="22"/>
      <c r="I665" s="22"/>
      <c r="J665" s="22"/>
      <c r="K665" s="22"/>
      <c r="L665" s="22"/>
      <c r="M665" s="22"/>
    </row>
    <row r="666" ht="15.75" customHeight="1">
      <c r="A666" s="42">
        <v>42542.62533333333</v>
      </c>
      <c r="B666" s="43">
        <v>13.84</v>
      </c>
      <c r="C666" s="43">
        <v>9.383</v>
      </c>
      <c r="D666" s="54">
        <v>1095.0</v>
      </c>
      <c r="E666" s="44">
        <f t="shared" si="1"/>
        <v>0.002885848653</v>
      </c>
      <c r="F666" s="22"/>
      <c r="G666" s="22"/>
      <c r="H666" s="22"/>
      <c r="I666" s="22"/>
      <c r="J666" s="22"/>
      <c r="K666" s="22"/>
      <c r="L666" s="22"/>
      <c r="M666" s="22"/>
    </row>
    <row r="667" ht="15.75" customHeight="1">
      <c r="A667" s="42">
        <v>42543.62533333333</v>
      </c>
      <c r="B667" s="43">
        <v>13.65</v>
      </c>
      <c r="C667" s="43">
        <v>9.254</v>
      </c>
      <c r="D667" s="54">
        <v>3658.0</v>
      </c>
      <c r="E667" s="44">
        <f t="shared" si="1"/>
        <v>-0.01374826814</v>
      </c>
      <c r="F667" s="22"/>
      <c r="G667" s="22"/>
      <c r="H667" s="22"/>
      <c r="I667" s="22"/>
      <c r="J667" s="22"/>
      <c r="K667" s="22"/>
      <c r="L667" s="22"/>
      <c r="M667" s="22"/>
    </row>
    <row r="668" ht="15.75" customHeight="1">
      <c r="A668" s="42">
        <v>42544.62533333333</v>
      </c>
      <c r="B668" s="43">
        <v>13.64</v>
      </c>
      <c r="C668" s="43">
        <v>9.248</v>
      </c>
      <c r="D668" s="54">
        <v>3147.0</v>
      </c>
      <c r="E668" s="44">
        <f t="shared" si="1"/>
        <v>-0.0006483682732</v>
      </c>
      <c r="F668" s="22"/>
      <c r="G668" s="22"/>
      <c r="H668" s="22"/>
      <c r="I668" s="22"/>
      <c r="J668" s="22"/>
      <c r="K668" s="22"/>
      <c r="L668" s="22"/>
      <c r="M668" s="22"/>
    </row>
    <row r="669" ht="15.75" customHeight="1">
      <c r="A669" s="42">
        <v>42545.62533333333</v>
      </c>
      <c r="B669" s="43">
        <v>13.76</v>
      </c>
      <c r="C669" s="43">
        <v>9.329</v>
      </c>
      <c r="D669" s="54">
        <v>7971.0</v>
      </c>
      <c r="E669" s="44">
        <f t="shared" si="1"/>
        <v>0.008758650519</v>
      </c>
      <c r="F669" s="22"/>
      <c r="G669" s="22"/>
      <c r="H669" s="22"/>
      <c r="I669" s="22"/>
      <c r="J669" s="22"/>
      <c r="K669" s="22"/>
      <c r="L669" s="22"/>
      <c r="M669" s="22"/>
    </row>
    <row r="670" ht="15.75" customHeight="1">
      <c r="A670" s="42">
        <v>42548.62533333333</v>
      </c>
      <c r="B670" s="43">
        <v>12.99</v>
      </c>
      <c r="C670" s="43">
        <v>9.244</v>
      </c>
      <c r="D670" s="54">
        <v>8770.0</v>
      </c>
      <c r="E670" s="44">
        <f t="shared" si="1"/>
        <v>-0.009111373138</v>
      </c>
      <c r="F670" s="22"/>
      <c r="G670" s="22"/>
      <c r="H670" s="22"/>
      <c r="I670" s="22"/>
      <c r="J670" s="22"/>
      <c r="K670" s="22"/>
      <c r="L670" s="22"/>
      <c r="M670" s="22"/>
    </row>
    <row r="671" ht="15.75" customHeight="1">
      <c r="A671" s="42">
        <v>42549.62533333333</v>
      </c>
      <c r="B671" s="43">
        <v>13.0</v>
      </c>
      <c r="C671" s="43">
        <v>9.251</v>
      </c>
      <c r="D671" s="54">
        <v>3425.0</v>
      </c>
      <c r="E671" s="44">
        <f t="shared" si="1"/>
        <v>0.0007572479446</v>
      </c>
      <c r="F671" s="22"/>
      <c r="G671" s="22"/>
      <c r="H671" s="22"/>
      <c r="I671" s="22"/>
      <c r="J671" s="22"/>
      <c r="K671" s="22"/>
      <c r="L671" s="22"/>
      <c r="M671" s="22"/>
    </row>
    <row r="672" ht="15.75" customHeight="1">
      <c r="A672" s="42">
        <v>42550.62533333333</v>
      </c>
      <c r="B672" s="43">
        <v>13.0</v>
      </c>
      <c r="C672" s="43">
        <v>9.251</v>
      </c>
      <c r="D672" s="54">
        <v>4591.0</v>
      </c>
      <c r="E672" s="44">
        <f t="shared" si="1"/>
        <v>0</v>
      </c>
      <c r="F672" s="22"/>
      <c r="G672" s="22"/>
      <c r="H672" s="22"/>
      <c r="I672" s="22"/>
      <c r="J672" s="22"/>
      <c r="K672" s="22"/>
      <c r="L672" s="22"/>
      <c r="M672" s="22"/>
    </row>
    <row r="673" ht="15.75" customHeight="1">
      <c r="A673" s="42">
        <v>42551.62533333333</v>
      </c>
      <c r="B673" s="43">
        <v>13.0</v>
      </c>
      <c r="C673" s="43">
        <v>9.251</v>
      </c>
      <c r="D673" s="54">
        <v>608.0</v>
      </c>
      <c r="E673" s="44">
        <f t="shared" si="1"/>
        <v>0</v>
      </c>
      <c r="F673" s="22"/>
      <c r="G673" s="22"/>
      <c r="H673" s="22"/>
      <c r="I673" s="22"/>
      <c r="J673" s="22"/>
      <c r="K673" s="22"/>
      <c r="L673" s="22"/>
      <c r="M673" s="22"/>
    </row>
    <row r="674" ht="15.75" customHeight="1">
      <c r="A674" s="42">
        <v>42552.62533333333</v>
      </c>
      <c r="B674" s="43">
        <v>13.0</v>
      </c>
      <c r="C674" s="43">
        <v>9.251</v>
      </c>
      <c r="D674" s="54">
        <v>2270.0</v>
      </c>
      <c r="E674" s="44">
        <f t="shared" si="1"/>
        <v>0</v>
      </c>
      <c r="F674" s="22"/>
      <c r="G674" s="22"/>
      <c r="H674" s="22"/>
      <c r="I674" s="22"/>
      <c r="J674" s="22"/>
      <c r="K674" s="22"/>
      <c r="L674" s="22"/>
      <c r="M674" s="22"/>
    </row>
    <row r="675" ht="15.75" customHeight="1">
      <c r="A675" s="42">
        <v>42555.62533333333</v>
      </c>
      <c r="B675" s="43">
        <v>13.04</v>
      </c>
      <c r="C675" s="43">
        <v>9.279</v>
      </c>
      <c r="D675" s="54">
        <v>1800.0</v>
      </c>
      <c r="E675" s="44">
        <f t="shared" si="1"/>
        <v>0.003026699816</v>
      </c>
      <c r="F675" s="22"/>
      <c r="G675" s="22"/>
      <c r="H675" s="22"/>
      <c r="I675" s="22"/>
      <c r="J675" s="22"/>
      <c r="K675" s="22"/>
      <c r="L675" s="22"/>
      <c r="M675" s="22"/>
    </row>
    <row r="676" ht="15.75" customHeight="1">
      <c r="A676" s="42">
        <v>42559.62533333333</v>
      </c>
      <c r="B676" s="43">
        <v>13.04</v>
      </c>
      <c r="C676" s="43">
        <v>9.279</v>
      </c>
      <c r="D676" s="54">
        <v>833.0</v>
      </c>
      <c r="E676" s="44">
        <f t="shared" si="1"/>
        <v>0</v>
      </c>
      <c r="F676" s="22"/>
      <c r="G676" s="22"/>
      <c r="H676" s="22"/>
      <c r="I676" s="22"/>
      <c r="J676" s="22"/>
      <c r="K676" s="22"/>
      <c r="L676" s="22"/>
      <c r="M676" s="22"/>
    </row>
    <row r="677" ht="15.75" customHeight="1">
      <c r="A677" s="42">
        <v>42562.62533333333</v>
      </c>
      <c r="B677" s="43">
        <v>13.14</v>
      </c>
      <c r="C677" s="43">
        <v>9.35</v>
      </c>
      <c r="D677" s="54">
        <v>383.0</v>
      </c>
      <c r="E677" s="44">
        <f t="shared" si="1"/>
        <v>0.007651686604</v>
      </c>
      <c r="F677" s="22"/>
      <c r="G677" s="22"/>
      <c r="H677" s="22"/>
      <c r="I677" s="22"/>
      <c r="J677" s="22"/>
      <c r="K677" s="22"/>
      <c r="L677" s="22"/>
      <c r="M677" s="22"/>
    </row>
    <row r="678" ht="15.75" customHeight="1">
      <c r="A678" s="42">
        <v>42563.62533333333</v>
      </c>
      <c r="B678" s="43">
        <v>13.2</v>
      </c>
      <c r="C678" s="43">
        <v>9.393</v>
      </c>
      <c r="D678" s="54">
        <v>3310.0</v>
      </c>
      <c r="E678" s="44">
        <f t="shared" si="1"/>
        <v>0.004598930481</v>
      </c>
      <c r="F678" s="22"/>
      <c r="G678" s="22"/>
      <c r="H678" s="22"/>
      <c r="I678" s="22"/>
      <c r="J678" s="22"/>
      <c r="K678" s="22"/>
      <c r="L678" s="22"/>
      <c r="M678" s="22"/>
    </row>
    <row r="679" ht="15.75" customHeight="1">
      <c r="A679" s="42">
        <v>42564.62533333333</v>
      </c>
      <c r="B679" s="43">
        <v>13.14</v>
      </c>
      <c r="C679" s="43">
        <v>9.35</v>
      </c>
      <c r="D679" s="54">
        <v>1080.0</v>
      </c>
      <c r="E679" s="44">
        <f t="shared" si="1"/>
        <v>-0.004577877143</v>
      </c>
      <c r="F679" s="22"/>
      <c r="G679" s="22"/>
      <c r="H679" s="22"/>
      <c r="I679" s="22"/>
      <c r="J679" s="22"/>
      <c r="K679" s="22"/>
      <c r="L679" s="22"/>
      <c r="M679" s="22"/>
    </row>
    <row r="680" ht="15.75" customHeight="1">
      <c r="A680" s="42">
        <v>42565.62533333333</v>
      </c>
      <c r="B680" s="43">
        <v>13.14</v>
      </c>
      <c r="C680" s="43">
        <v>9.35</v>
      </c>
      <c r="D680" s="54">
        <v>342.0</v>
      </c>
      <c r="E680" s="44">
        <f t="shared" si="1"/>
        <v>0</v>
      </c>
      <c r="F680" s="22"/>
      <c r="G680" s="22"/>
      <c r="H680" s="22"/>
      <c r="I680" s="22"/>
      <c r="J680" s="22"/>
      <c r="K680" s="22"/>
      <c r="L680" s="22"/>
      <c r="M680" s="22"/>
    </row>
    <row r="681" ht="15.75" customHeight="1">
      <c r="A681" s="42">
        <v>42566.62533333333</v>
      </c>
      <c r="B681" s="43">
        <v>13.14</v>
      </c>
      <c r="C681" s="43">
        <v>9.35</v>
      </c>
      <c r="D681" s="54">
        <v>906.0</v>
      </c>
      <c r="E681" s="44">
        <f t="shared" si="1"/>
        <v>0</v>
      </c>
      <c r="F681" s="22"/>
      <c r="G681" s="22"/>
      <c r="H681" s="22"/>
      <c r="I681" s="22"/>
      <c r="J681" s="22"/>
      <c r="K681" s="22"/>
      <c r="L681" s="22"/>
      <c r="M681" s="22"/>
    </row>
    <row r="682" ht="15.75" customHeight="1">
      <c r="A682" s="42">
        <v>42569.62533333333</v>
      </c>
      <c r="B682" s="43">
        <v>13.05</v>
      </c>
      <c r="C682" s="43">
        <v>9.286</v>
      </c>
      <c r="D682" s="54">
        <v>1355.0</v>
      </c>
      <c r="E682" s="44">
        <f t="shared" si="1"/>
        <v>-0.006844919786</v>
      </c>
      <c r="F682" s="22"/>
      <c r="G682" s="22"/>
      <c r="H682" s="22"/>
      <c r="I682" s="22"/>
      <c r="J682" s="22"/>
      <c r="K682" s="22"/>
      <c r="L682" s="22"/>
      <c r="M682" s="22"/>
    </row>
    <row r="683" ht="15.75" customHeight="1">
      <c r="A683" s="42">
        <v>42570.62533333333</v>
      </c>
      <c r="B683" s="43">
        <v>13.0</v>
      </c>
      <c r="C683" s="43">
        <v>9.251</v>
      </c>
      <c r="D683" s="54">
        <v>2011.0</v>
      </c>
      <c r="E683" s="44">
        <f t="shared" si="1"/>
        <v>-0.003769114796</v>
      </c>
      <c r="F683" s="22"/>
      <c r="G683" s="22"/>
      <c r="H683" s="22"/>
      <c r="I683" s="22"/>
      <c r="J683" s="22"/>
      <c r="K683" s="22"/>
      <c r="L683" s="22"/>
      <c r="M683" s="22"/>
    </row>
    <row r="684" ht="15.75" customHeight="1">
      <c r="A684" s="42">
        <v>42571.62533333333</v>
      </c>
      <c r="B684" s="43">
        <v>13.07</v>
      </c>
      <c r="C684" s="43">
        <v>9.3</v>
      </c>
      <c r="D684" s="54">
        <v>5123.0</v>
      </c>
      <c r="E684" s="44">
        <f t="shared" si="1"/>
        <v>0.005296724678</v>
      </c>
      <c r="F684" s="22"/>
      <c r="G684" s="22"/>
      <c r="H684" s="22"/>
      <c r="I684" s="22"/>
      <c r="J684" s="22"/>
      <c r="K684" s="22"/>
      <c r="L684" s="22"/>
      <c r="M684" s="22"/>
    </row>
    <row r="685" ht="15.75" customHeight="1">
      <c r="A685" s="42">
        <v>42572.62533333333</v>
      </c>
      <c r="B685" s="43">
        <v>13.0</v>
      </c>
      <c r="C685" s="43">
        <v>9.251</v>
      </c>
      <c r="D685" s="54">
        <v>2030.0</v>
      </c>
      <c r="E685" s="44">
        <f t="shared" si="1"/>
        <v>-0.005268817204</v>
      </c>
      <c r="F685" s="22"/>
      <c r="G685" s="22"/>
      <c r="H685" s="22"/>
      <c r="I685" s="22"/>
      <c r="J685" s="22"/>
      <c r="K685" s="22"/>
      <c r="L685" s="22"/>
      <c r="M685" s="22"/>
    </row>
    <row r="686" ht="15.75" customHeight="1">
      <c r="A686" s="42">
        <v>42573.62533333333</v>
      </c>
      <c r="B686" s="43">
        <v>13.09</v>
      </c>
      <c r="C686" s="43">
        <v>9.315</v>
      </c>
      <c r="D686" s="54">
        <v>7903.0</v>
      </c>
      <c r="E686" s="44">
        <f t="shared" si="1"/>
        <v>0.006918171009</v>
      </c>
      <c r="F686" s="22"/>
      <c r="G686" s="22"/>
      <c r="H686" s="22"/>
      <c r="I686" s="22"/>
      <c r="J686" s="22"/>
      <c r="K686" s="22"/>
      <c r="L686" s="22"/>
      <c r="M686" s="22"/>
    </row>
    <row r="687" ht="15.75" customHeight="1">
      <c r="A687" s="42">
        <v>42577.62533333333</v>
      </c>
      <c r="B687" s="43">
        <v>13.09</v>
      </c>
      <c r="C687" s="43">
        <v>9.315</v>
      </c>
      <c r="D687" s="54">
        <v>893.0</v>
      </c>
      <c r="E687" s="44">
        <f t="shared" si="1"/>
        <v>0</v>
      </c>
      <c r="F687" s="22"/>
      <c r="G687" s="22"/>
      <c r="H687" s="22"/>
      <c r="I687" s="22"/>
      <c r="J687" s="22"/>
      <c r="K687" s="22"/>
      <c r="L687" s="22"/>
      <c r="M687" s="22"/>
    </row>
    <row r="688" ht="15.75" customHeight="1">
      <c r="A688" s="42">
        <v>42578.62533333333</v>
      </c>
      <c r="B688" s="43">
        <v>12.91</v>
      </c>
      <c r="C688" s="43">
        <v>9.187</v>
      </c>
      <c r="D688" s="54">
        <v>4707.0</v>
      </c>
      <c r="E688" s="44">
        <f t="shared" si="1"/>
        <v>-0.01374127751</v>
      </c>
      <c r="F688" s="22"/>
      <c r="G688" s="22"/>
      <c r="H688" s="22"/>
      <c r="I688" s="22"/>
      <c r="J688" s="22"/>
      <c r="K688" s="22"/>
      <c r="L688" s="22"/>
      <c r="M688" s="22"/>
    </row>
    <row r="689" ht="15.75" customHeight="1">
      <c r="A689" s="42">
        <v>42579.62533333333</v>
      </c>
      <c r="B689" s="43">
        <v>13.0</v>
      </c>
      <c r="C689" s="43">
        <v>9.251</v>
      </c>
      <c r="D689" s="54">
        <v>715.0</v>
      </c>
      <c r="E689" s="44">
        <f t="shared" si="1"/>
        <v>0.006966365516</v>
      </c>
      <c r="F689" s="22"/>
      <c r="G689" s="22"/>
      <c r="H689" s="22"/>
      <c r="I689" s="22"/>
      <c r="J689" s="22"/>
      <c r="K689" s="22"/>
      <c r="L689" s="22"/>
      <c r="M689" s="22"/>
    </row>
    <row r="690" ht="15.75" customHeight="1">
      <c r="A690" s="42">
        <v>42580.62533333333</v>
      </c>
      <c r="B690" s="43">
        <v>13.1</v>
      </c>
      <c r="C690" s="43">
        <v>9.322</v>
      </c>
      <c r="D690" s="54">
        <v>1021.0</v>
      </c>
      <c r="E690" s="44">
        <f t="shared" si="1"/>
        <v>0.007674845963</v>
      </c>
      <c r="F690" s="22"/>
      <c r="G690" s="22"/>
      <c r="H690" s="22"/>
      <c r="I690" s="22"/>
      <c r="J690" s="22"/>
      <c r="K690" s="22"/>
      <c r="L690" s="22"/>
      <c r="M690" s="22"/>
    </row>
    <row r="691" ht="15.75" customHeight="1">
      <c r="A691" s="42">
        <v>42583.62533333333</v>
      </c>
      <c r="B691" s="43">
        <v>13.15</v>
      </c>
      <c r="C691" s="43">
        <v>9.357</v>
      </c>
      <c r="D691" s="54">
        <v>4530.0</v>
      </c>
      <c r="E691" s="44">
        <f t="shared" si="1"/>
        <v>0.003754559107</v>
      </c>
      <c r="F691" s="22"/>
      <c r="G691" s="22"/>
      <c r="H691" s="22"/>
      <c r="I691" s="22"/>
      <c r="J691" s="22"/>
      <c r="K691" s="22"/>
      <c r="L691" s="22"/>
      <c r="M691" s="22"/>
    </row>
    <row r="692" ht="15.75" customHeight="1">
      <c r="A692" s="42">
        <v>42584.62533333333</v>
      </c>
      <c r="B692" s="43">
        <v>13.09</v>
      </c>
      <c r="C692" s="43">
        <v>9.315</v>
      </c>
      <c r="D692" s="54">
        <v>1480.0</v>
      </c>
      <c r="E692" s="44">
        <f t="shared" si="1"/>
        <v>-0.004488618147</v>
      </c>
      <c r="F692" s="22"/>
      <c r="G692" s="22"/>
      <c r="H692" s="22"/>
      <c r="I692" s="22"/>
      <c r="J692" s="22"/>
      <c r="K692" s="22"/>
      <c r="L692" s="22"/>
      <c r="M692" s="22"/>
    </row>
    <row r="693" ht="15.75" customHeight="1">
      <c r="A693" s="42">
        <v>42585.62533333333</v>
      </c>
      <c r="B693" s="43">
        <v>13.1</v>
      </c>
      <c r="C693" s="43">
        <v>9.322</v>
      </c>
      <c r="D693" s="54">
        <v>790.0</v>
      </c>
      <c r="E693" s="44">
        <f t="shared" si="1"/>
        <v>0.0007514761138</v>
      </c>
      <c r="F693" s="22"/>
      <c r="G693" s="22"/>
      <c r="H693" s="22"/>
      <c r="I693" s="22"/>
      <c r="J693" s="22"/>
      <c r="K693" s="22"/>
      <c r="L693" s="22"/>
      <c r="M693" s="22"/>
    </row>
    <row r="694" ht="15.75" customHeight="1">
      <c r="A694" s="42">
        <v>42586.62533333333</v>
      </c>
      <c r="B694" s="43">
        <v>13.1</v>
      </c>
      <c r="C694" s="43">
        <v>9.322</v>
      </c>
      <c r="D694" s="54">
        <v>855.0</v>
      </c>
      <c r="E694" s="44">
        <f t="shared" si="1"/>
        <v>0</v>
      </c>
      <c r="F694" s="22"/>
      <c r="G694" s="22"/>
      <c r="H694" s="22"/>
      <c r="I694" s="22"/>
      <c r="J694" s="22"/>
      <c r="K694" s="22"/>
      <c r="L694" s="22"/>
      <c r="M694" s="22"/>
    </row>
    <row r="695" ht="15.75" customHeight="1">
      <c r="A695" s="42">
        <v>42587.62533333333</v>
      </c>
      <c r="B695" s="43">
        <v>13.15</v>
      </c>
      <c r="C695" s="43">
        <v>9.357</v>
      </c>
      <c r="D695" s="54">
        <v>2044.0</v>
      </c>
      <c r="E695" s="44">
        <f t="shared" si="1"/>
        <v>0.003754559107</v>
      </c>
      <c r="F695" s="22"/>
      <c r="G695" s="22"/>
      <c r="H695" s="22"/>
      <c r="I695" s="22"/>
      <c r="J695" s="22"/>
      <c r="K695" s="22"/>
      <c r="L695" s="22"/>
      <c r="M695" s="22"/>
    </row>
    <row r="696" ht="15.75" customHeight="1">
      <c r="A696" s="42">
        <v>42590.62533333333</v>
      </c>
      <c r="B696" s="43">
        <v>13.1</v>
      </c>
      <c r="C696" s="43">
        <v>9.322</v>
      </c>
      <c r="D696" s="54">
        <v>2279.0</v>
      </c>
      <c r="E696" s="44">
        <f t="shared" si="1"/>
        <v>-0.003740515122</v>
      </c>
      <c r="F696" s="22"/>
      <c r="G696" s="22"/>
      <c r="H696" s="22"/>
      <c r="I696" s="22"/>
      <c r="J696" s="22"/>
      <c r="K696" s="22"/>
      <c r="L696" s="22"/>
      <c r="M696" s="22"/>
    </row>
    <row r="697" ht="15.75" customHeight="1">
      <c r="A697" s="42">
        <v>42591.62533333333</v>
      </c>
      <c r="B697" s="43">
        <v>13.1</v>
      </c>
      <c r="C697" s="43">
        <v>9.322</v>
      </c>
      <c r="D697" s="54">
        <v>215.0</v>
      </c>
      <c r="E697" s="44">
        <f t="shared" si="1"/>
        <v>0</v>
      </c>
      <c r="F697" s="22"/>
      <c r="G697" s="22"/>
      <c r="H697" s="22"/>
      <c r="I697" s="22"/>
      <c r="J697" s="22"/>
      <c r="K697" s="22"/>
      <c r="L697" s="22"/>
      <c r="M697" s="22"/>
    </row>
    <row r="698" ht="15.75" customHeight="1">
      <c r="A698" s="42">
        <v>42592.62533333333</v>
      </c>
      <c r="B698" s="43">
        <v>13.14</v>
      </c>
      <c r="C698" s="43">
        <v>9.35</v>
      </c>
      <c r="D698" s="54">
        <v>1351.0</v>
      </c>
      <c r="E698" s="44">
        <f t="shared" si="1"/>
        <v>0.003003647286</v>
      </c>
      <c r="F698" s="22"/>
      <c r="G698" s="22"/>
      <c r="H698" s="22"/>
      <c r="I698" s="22"/>
      <c r="J698" s="22"/>
      <c r="K698" s="22"/>
      <c r="L698" s="22"/>
      <c r="M698" s="22"/>
    </row>
    <row r="699" ht="15.75" customHeight="1">
      <c r="A699" s="42">
        <v>42593.62533333333</v>
      </c>
      <c r="B699" s="43">
        <v>13.14</v>
      </c>
      <c r="C699" s="43">
        <v>9.35</v>
      </c>
      <c r="D699" s="54">
        <v>2916.0</v>
      </c>
      <c r="E699" s="44">
        <f t="shared" si="1"/>
        <v>0</v>
      </c>
      <c r="F699" s="22"/>
      <c r="G699" s="22"/>
      <c r="H699" s="22"/>
      <c r="I699" s="22"/>
      <c r="J699" s="22"/>
      <c r="K699" s="22"/>
      <c r="L699" s="22"/>
      <c r="M699" s="22"/>
    </row>
    <row r="700" ht="15.75" customHeight="1">
      <c r="A700" s="42">
        <v>42594.62533333333</v>
      </c>
      <c r="B700" s="43">
        <v>13.15</v>
      </c>
      <c r="C700" s="43">
        <v>9.357</v>
      </c>
      <c r="D700" s="54">
        <v>203.0</v>
      </c>
      <c r="E700" s="44">
        <f t="shared" si="1"/>
        <v>0.0007486631016</v>
      </c>
      <c r="F700" s="22"/>
      <c r="G700" s="22"/>
      <c r="H700" s="22"/>
      <c r="I700" s="22"/>
      <c r="J700" s="22"/>
      <c r="K700" s="22"/>
      <c r="L700" s="22"/>
      <c r="M700" s="22"/>
    </row>
    <row r="701" ht="15.75" customHeight="1">
      <c r="A701" s="42">
        <v>42597.62533333333</v>
      </c>
      <c r="B701" s="43">
        <v>13.2</v>
      </c>
      <c r="C701" s="43">
        <v>9.393</v>
      </c>
      <c r="D701" s="54">
        <v>11490.0</v>
      </c>
      <c r="E701" s="44">
        <f t="shared" si="1"/>
        <v>0.003847386983</v>
      </c>
      <c r="F701" s="22"/>
      <c r="G701" s="22"/>
      <c r="H701" s="22"/>
      <c r="I701" s="22"/>
      <c r="J701" s="22"/>
      <c r="K701" s="22"/>
      <c r="L701" s="22"/>
      <c r="M701" s="22"/>
    </row>
    <row r="702" ht="15.75" customHeight="1">
      <c r="A702" s="42">
        <v>42598.62533333333</v>
      </c>
      <c r="B702" s="43">
        <v>13.15</v>
      </c>
      <c r="C702" s="43">
        <v>9.357</v>
      </c>
      <c r="D702" s="54">
        <v>4027.0</v>
      </c>
      <c r="E702" s="44">
        <f t="shared" si="1"/>
        <v>-0.003832641329</v>
      </c>
      <c r="F702" s="22"/>
      <c r="G702" s="22"/>
      <c r="H702" s="22"/>
      <c r="I702" s="22"/>
      <c r="J702" s="22"/>
      <c r="K702" s="22"/>
      <c r="L702" s="22"/>
      <c r="M702" s="22"/>
    </row>
    <row r="703" ht="15.75" customHeight="1">
      <c r="A703" s="42">
        <v>42599.62533333333</v>
      </c>
      <c r="B703" s="43">
        <v>13.15</v>
      </c>
      <c r="C703" s="43">
        <v>9.357</v>
      </c>
      <c r="D703" s="54">
        <v>266.0</v>
      </c>
      <c r="E703" s="44">
        <f t="shared" si="1"/>
        <v>0</v>
      </c>
      <c r="F703" s="22"/>
      <c r="G703" s="22"/>
      <c r="H703" s="22"/>
      <c r="I703" s="22"/>
      <c r="J703" s="22"/>
      <c r="K703" s="22"/>
      <c r="L703" s="22"/>
      <c r="M703" s="22"/>
    </row>
    <row r="704" ht="15.75" customHeight="1">
      <c r="A704" s="42">
        <v>42600.62533333333</v>
      </c>
      <c r="B704" s="43">
        <v>13.19</v>
      </c>
      <c r="C704" s="43">
        <v>9.386</v>
      </c>
      <c r="D704" s="54">
        <v>630.0</v>
      </c>
      <c r="E704" s="44">
        <f t="shared" si="1"/>
        <v>0.003099283959</v>
      </c>
      <c r="F704" s="22"/>
      <c r="G704" s="22"/>
      <c r="H704" s="22"/>
      <c r="I704" s="22"/>
      <c r="J704" s="22"/>
      <c r="K704" s="22"/>
      <c r="L704" s="22"/>
      <c r="M704" s="22"/>
    </row>
    <row r="705" ht="15.75" customHeight="1">
      <c r="A705" s="42">
        <v>42601.62533333333</v>
      </c>
      <c r="B705" s="43">
        <v>13.2</v>
      </c>
      <c r="C705" s="43">
        <v>9.393</v>
      </c>
      <c r="D705" s="54">
        <v>868.0</v>
      </c>
      <c r="E705" s="44">
        <f t="shared" si="1"/>
        <v>0.0007457916045</v>
      </c>
      <c r="F705" s="22"/>
      <c r="G705" s="22"/>
      <c r="H705" s="22"/>
      <c r="I705" s="22"/>
      <c r="J705" s="22"/>
      <c r="K705" s="22"/>
      <c r="L705" s="22"/>
      <c r="M705" s="22"/>
    </row>
    <row r="706" ht="15.75" customHeight="1">
      <c r="A706" s="42">
        <v>42604.62533333333</v>
      </c>
      <c r="B706" s="43">
        <v>13.25</v>
      </c>
      <c r="C706" s="43">
        <v>9.429</v>
      </c>
      <c r="D706" s="54">
        <v>4091.0</v>
      </c>
      <c r="E706" s="44">
        <f t="shared" si="1"/>
        <v>0.003832641329</v>
      </c>
      <c r="F706" s="22"/>
      <c r="G706" s="22"/>
      <c r="H706" s="22"/>
      <c r="I706" s="22"/>
      <c r="J706" s="22"/>
      <c r="K706" s="22"/>
      <c r="L706" s="22"/>
      <c r="M706" s="22"/>
    </row>
    <row r="707" ht="15.75" customHeight="1">
      <c r="A707" s="42">
        <v>42605.62533333333</v>
      </c>
      <c r="B707" s="43">
        <v>13.4</v>
      </c>
      <c r="C707" s="43">
        <v>9.535</v>
      </c>
      <c r="D707" s="54">
        <v>2418.0</v>
      </c>
      <c r="E707" s="44">
        <f t="shared" si="1"/>
        <v>0.01124191325</v>
      </c>
      <c r="F707" s="22"/>
      <c r="G707" s="22"/>
      <c r="H707" s="22"/>
      <c r="I707" s="22"/>
      <c r="J707" s="22"/>
      <c r="K707" s="22"/>
      <c r="L707" s="22"/>
      <c r="M707" s="22"/>
    </row>
    <row r="708" ht="15.75" customHeight="1">
      <c r="A708" s="42">
        <v>42606.62533333333</v>
      </c>
      <c r="B708" s="43">
        <v>13.45</v>
      </c>
      <c r="C708" s="43">
        <v>9.571</v>
      </c>
      <c r="D708" s="54">
        <v>669.0</v>
      </c>
      <c r="E708" s="44">
        <f t="shared" si="1"/>
        <v>0.003775563713</v>
      </c>
      <c r="F708" s="22"/>
      <c r="G708" s="22"/>
      <c r="H708" s="22"/>
      <c r="I708" s="22"/>
      <c r="J708" s="22"/>
      <c r="K708" s="22"/>
      <c r="L708" s="22"/>
      <c r="M708" s="22"/>
    </row>
    <row r="709" ht="15.75" customHeight="1">
      <c r="A709" s="42">
        <v>42607.62533333333</v>
      </c>
      <c r="B709" s="43">
        <v>13.75</v>
      </c>
      <c r="C709" s="43">
        <v>9.784</v>
      </c>
      <c r="D709" s="54">
        <v>5367.0</v>
      </c>
      <c r="E709" s="44">
        <f t="shared" si="1"/>
        <v>0.02225472782</v>
      </c>
      <c r="F709" s="22"/>
      <c r="G709" s="22"/>
      <c r="H709" s="22"/>
      <c r="I709" s="22"/>
      <c r="J709" s="22"/>
      <c r="K709" s="22"/>
      <c r="L709" s="22"/>
      <c r="M709" s="22"/>
    </row>
    <row r="710" ht="15.75" customHeight="1">
      <c r="A710" s="42">
        <v>42608.62533333333</v>
      </c>
      <c r="B710" s="43">
        <v>14.0</v>
      </c>
      <c r="C710" s="43">
        <v>9.962</v>
      </c>
      <c r="D710" s="54">
        <v>8768.0</v>
      </c>
      <c r="E710" s="44">
        <f t="shared" si="1"/>
        <v>0.01819296811</v>
      </c>
      <c r="F710" s="22"/>
      <c r="G710" s="22"/>
      <c r="H710" s="22"/>
      <c r="I710" s="22"/>
      <c r="J710" s="22"/>
      <c r="K710" s="22"/>
      <c r="L710" s="22"/>
      <c r="M710" s="22"/>
    </row>
    <row r="711" ht="15.75" customHeight="1">
      <c r="A711" s="42">
        <v>42611.62533333333</v>
      </c>
      <c r="B711" s="43">
        <v>14.05</v>
      </c>
      <c r="C711" s="43">
        <v>9.998</v>
      </c>
      <c r="D711" s="54">
        <v>11312.0</v>
      </c>
      <c r="E711" s="44">
        <f t="shared" si="1"/>
        <v>0.003613732182</v>
      </c>
      <c r="F711" s="22"/>
      <c r="G711" s="22"/>
      <c r="H711" s="22"/>
      <c r="I711" s="22"/>
      <c r="J711" s="22"/>
      <c r="K711" s="22"/>
      <c r="L711" s="22"/>
      <c r="M711" s="22"/>
    </row>
    <row r="712" ht="15.75" customHeight="1">
      <c r="A712" s="42">
        <v>42612.62533333333</v>
      </c>
      <c r="B712" s="43">
        <v>14.1</v>
      </c>
      <c r="C712" s="43">
        <v>10.033</v>
      </c>
      <c r="D712" s="54">
        <v>3565.0</v>
      </c>
      <c r="E712" s="44">
        <f t="shared" si="1"/>
        <v>0.00350070014</v>
      </c>
      <c r="F712" s="22"/>
      <c r="G712" s="22"/>
      <c r="H712" s="22"/>
      <c r="I712" s="22"/>
      <c r="J712" s="22"/>
      <c r="K712" s="22"/>
      <c r="L712" s="22"/>
      <c r="M712" s="22"/>
    </row>
    <row r="713" ht="15.75" customHeight="1">
      <c r="A713" s="42">
        <v>42613.62533333333</v>
      </c>
      <c r="B713" s="43">
        <v>14.29</v>
      </c>
      <c r="C713" s="43">
        <v>10.169</v>
      </c>
      <c r="D713" s="54">
        <v>3749.0</v>
      </c>
      <c r="E713" s="44">
        <f t="shared" si="1"/>
        <v>0.01355526762</v>
      </c>
      <c r="F713" s="22"/>
      <c r="G713" s="22"/>
      <c r="H713" s="22"/>
      <c r="I713" s="22"/>
      <c r="J713" s="22"/>
      <c r="K713" s="22"/>
      <c r="L713" s="22"/>
      <c r="M713" s="22"/>
    </row>
    <row r="714" ht="15.75" customHeight="1">
      <c r="A714" s="42">
        <v>42614.62533333333</v>
      </c>
      <c r="B714" s="43">
        <v>14.71</v>
      </c>
      <c r="C714" s="43">
        <v>10.467</v>
      </c>
      <c r="D714" s="54">
        <v>14543.0</v>
      </c>
      <c r="E714" s="44">
        <f t="shared" si="1"/>
        <v>0.02930474973</v>
      </c>
      <c r="F714" s="22"/>
      <c r="G714" s="22"/>
      <c r="H714" s="22"/>
      <c r="I714" s="22"/>
      <c r="J714" s="22"/>
      <c r="K714" s="22"/>
      <c r="L714" s="22"/>
      <c r="M714" s="22"/>
    </row>
    <row r="715" ht="15.75" customHeight="1">
      <c r="A715" s="42">
        <v>42615.62533333333</v>
      </c>
      <c r="B715" s="43">
        <v>14.69</v>
      </c>
      <c r="C715" s="43">
        <v>10.453</v>
      </c>
      <c r="D715" s="54">
        <v>13052.0</v>
      </c>
      <c r="E715" s="44">
        <f t="shared" si="1"/>
        <v>-0.001337537021</v>
      </c>
      <c r="F715" s="22"/>
      <c r="G715" s="22"/>
      <c r="H715" s="22"/>
      <c r="I715" s="22"/>
      <c r="J715" s="22"/>
      <c r="K715" s="22"/>
      <c r="L715" s="22"/>
      <c r="M715" s="22"/>
    </row>
    <row r="716" ht="15.75" customHeight="1">
      <c r="A716" s="42">
        <v>42618.62533333333</v>
      </c>
      <c r="B716" s="43">
        <v>14.6</v>
      </c>
      <c r="C716" s="43">
        <v>10.389</v>
      </c>
      <c r="D716" s="54">
        <v>957.0</v>
      </c>
      <c r="E716" s="44">
        <f t="shared" si="1"/>
        <v>-0.006122644217</v>
      </c>
      <c r="F716" s="22"/>
      <c r="G716" s="22"/>
      <c r="H716" s="22"/>
      <c r="I716" s="22"/>
      <c r="J716" s="22"/>
      <c r="K716" s="22"/>
      <c r="L716" s="22"/>
      <c r="M716" s="22"/>
    </row>
    <row r="717" ht="15.75" customHeight="1">
      <c r="A717" s="42">
        <v>42619.62533333333</v>
      </c>
      <c r="B717" s="43">
        <v>14.6</v>
      </c>
      <c r="C717" s="43">
        <v>10.389</v>
      </c>
      <c r="D717" s="54">
        <v>7245.0</v>
      </c>
      <c r="E717" s="44">
        <f t="shared" si="1"/>
        <v>0</v>
      </c>
      <c r="F717" s="22"/>
      <c r="G717" s="22"/>
      <c r="H717" s="22"/>
      <c r="I717" s="22"/>
      <c r="J717" s="22"/>
      <c r="K717" s="22"/>
      <c r="L717" s="22"/>
      <c r="M717" s="22"/>
    </row>
    <row r="718" ht="15.75" customHeight="1">
      <c r="A718" s="42">
        <v>42620.62533333333</v>
      </c>
      <c r="B718" s="43">
        <v>14.6</v>
      </c>
      <c r="C718" s="43">
        <v>10.389</v>
      </c>
      <c r="D718" s="54">
        <v>6711.0</v>
      </c>
      <c r="E718" s="44">
        <f t="shared" si="1"/>
        <v>0</v>
      </c>
      <c r="F718" s="22"/>
      <c r="G718" s="22"/>
      <c r="H718" s="22"/>
      <c r="I718" s="22"/>
      <c r="J718" s="22"/>
      <c r="K718" s="22"/>
      <c r="L718" s="22"/>
      <c r="M718" s="22"/>
    </row>
    <row r="719" ht="15.75" customHeight="1">
      <c r="A719" s="42">
        <v>42621.62533333333</v>
      </c>
      <c r="B719" s="43">
        <v>14.66</v>
      </c>
      <c r="C719" s="43">
        <v>10.432</v>
      </c>
      <c r="D719" s="54">
        <v>19102.0</v>
      </c>
      <c r="E719" s="44">
        <f t="shared" si="1"/>
        <v>0.004138993166</v>
      </c>
      <c r="F719" s="22"/>
      <c r="G719" s="22"/>
      <c r="H719" s="22"/>
      <c r="I719" s="22"/>
      <c r="J719" s="22"/>
      <c r="K719" s="22"/>
      <c r="L719" s="22"/>
      <c r="M719" s="22"/>
    </row>
    <row r="720" ht="15.75" customHeight="1">
      <c r="A720" s="42">
        <v>42622.62533333333</v>
      </c>
      <c r="B720" s="43">
        <v>14.65</v>
      </c>
      <c r="C720" s="43">
        <v>10.425</v>
      </c>
      <c r="D720" s="54">
        <v>1440.0</v>
      </c>
      <c r="E720" s="44">
        <f t="shared" si="1"/>
        <v>-0.0006710122699</v>
      </c>
      <c r="F720" s="22"/>
      <c r="G720" s="22"/>
      <c r="H720" s="22"/>
      <c r="I720" s="22"/>
      <c r="J720" s="22"/>
      <c r="K720" s="22"/>
      <c r="L720" s="22"/>
      <c r="M720" s="22"/>
    </row>
    <row r="721" ht="15.75" customHeight="1">
      <c r="A721" s="42">
        <v>42627.62533333333</v>
      </c>
      <c r="B721" s="43">
        <v>14.5</v>
      </c>
      <c r="C721" s="43">
        <v>10.318</v>
      </c>
      <c r="D721" s="54">
        <v>68.0</v>
      </c>
      <c r="E721" s="44">
        <f t="shared" si="1"/>
        <v>-0.01026378897</v>
      </c>
      <c r="F721" s="22"/>
      <c r="G721" s="22"/>
      <c r="H721" s="22"/>
      <c r="I721" s="22"/>
      <c r="J721" s="22"/>
      <c r="K721" s="22"/>
      <c r="L721" s="22"/>
      <c r="M721" s="22"/>
    </row>
    <row r="722" ht="15.75" customHeight="1">
      <c r="A722" s="42">
        <v>42628.62533333333</v>
      </c>
      <c r="B722" s="43">
        <v>14.3</v>
      </c>
      <c r="C722" s="43">
        <v>10.176</v>
      </c>
      <c r="D722" s="54">
        <v>7427.0</v>
      </c>
      <c r="E722" s="44">
        <f t="shared" si="1"/>
        <v>-0.01376235705</v>
      </c>
      <c r="F722" s="22"/>
      <c r="G722" s="22"/>
      <c r="H722" s="22"/>
      <c r="I722" s="22"/>
      <c r="J722" s="22"/>
      <c r="K722" s="22"/>
      <c r="L722" s="22"/>
      <c r="M722" s="22"/>
    </row>
    <row r="723" ht="15.75" customHeight="1">
      <c r="A723" s="42">
        <v>42629.62533333333</v>
      </c>
      <c r="B723" s="43">
        <v>14.4</v>
      </c>
      <c r="C723" s="43">
        <v>10.247</v>
      </c>
      <c r="D723" s="54">
        <v>3423.0</v>
      </c>
      <c r="E723" s="44">
        <f t="shared" si="1"/>
        <v>0.006977201258</v>
      </c>
      <c r="F723" s="22"/>
      <c r="G723" s="22"/>
      <c r="H723" s="22"/>
      <c r="I723" s="22"/>
      <c r="J723" s="22"/>
      <c r="K723" s="22"/>
      <c r="L723" s="22"/>
      <c r="M723" s="22"/>
    </row>
    <row r="724" ht="15.75" customHeight="1">
      <c r="A724" s="42">
        <v>42632.62533333333</v>
      </c>
      <c r="B724" s="43">
        <v>14.37</v>
      </c>
      <c r="C724" s="43">
        <v>10.226</v>
      </c>
      <c r="D724" s="54">
        <v>1766.0</v>
      </c>
      <c r="E724" s="44">
        <f t="shared" si="1"/>
        <v>-0.002049380306</v>
      </c>
      <c r="F724" s="22"/>
      <c r="G724" s="22"/>
      <c r="H724" s="22"/>
      <c r="I724" s="22"/>
      <c r="J724" s="22"/>
      <c r="K724" s="22"/>
      <c r="L724" s="22"/>
      <c r="M724" s="22"/>
    </row>
    <row r="725" ht="15.75" customHeight="1">
      <c r="A725" s="42">
        <v>42633.62533333333</v>
      </c>
      <c r="B725" s="43">
        <v>14.3</v>
      </c>
      <c r="C725" s="43">
        <v>10.176</v>
      </c>
      <c r="D725" s="54">
        <v>2202.0</v>
      </c>
      <c r="E725" s="44">
        <f t="shared" si="1"/>
        <v>-0.00488949736</v>
      </c>
      <c r="F725" s="22"/>
      <c r="G725" s="22"/>
      <c r="H725" s="22"/>
      <c r="I725" s="22"/>
      <c r="J725" s="22"/>
      <c r="K725" s="22"/>
      <c r="L725" s="22"/>
      <c r="M725" s="22"/>
    </row>
    <row r="726" ht="15.75" customHeight="1">
      <c r="A726" s="42">
        <v>42634.62533333333</v>
      </c>
      <c r="B726" s="43">
        <v>14.11</v>
      </c>
      <c r="C726" s="43">
        <v>10.041</v>
      </c>
      <c r="D726" s="54">
        <v>2336.0</v>
      </c>
      <c r="E726" s="44">
        <f t="shared" si="1"/>
        <v>-0.01326650943</v>
      </c>
      <c r="F726" s="22"/>
      <c r="G726" s="22"/>
      <c r="H726" s="22"/>
      <c r="I726" s="22"/>
      <c r="J726" s="22"/>
      <c r="K726" s="22"/>
      <c r="L726" s="22"/>
      <c r="M726" s="22"/>
    </row>
    <row r="727" ht="15.75" customHeight="1">
      <c r="A727" s="42">
        <v>42635.62533333333</v>
      </c>
      <c r="B727" s="43">
        <v>14.2</v>
      </c>
      <c r="C727" s="43">
        <v>10.105</v>
      </c>
      <c r="D727" s="54">
        <v>4497.0</v>
      </c>
      <c r="E727" s="44">
        <f t="shared" si="1"/>
        <v>0.006373867145</v>
      </c>
      <c r="F727" s="22"/>
      <c r="G727" s="22"/>
      <c r="H727" s="22"/>
      <c r="I727" s="22"/>
      <c r="J727" s="22"/>
      <c r="K727" s="22"/>
      <c r="L727" s="22"/>
      <c r="M727" s="22"/>
    </row>
    <row r="728" ht="15.75" customHeight="1">
      <c r="A728" s="42">
        <v>42636.62533333333</v>
      </c>
      <c r="B728" s="43">
        <v>14.31</v>
      </c>
      <c r="C728" s="43">
        <v>10.183</v>
      </c>
      <c r="D728" s="54">
        <v>4770.0</v>
      </c>
      <c r="E728" s="44">
        <f t="shared" si="1"/>
        <v>0.007718951014</v>
      </c>
      <c r="F728" s="22"/>
      <c r="G728" s="22"/>
      <c r="H728" s="22"/>
      <c r="I728" s="22"/>
      <c r="J728" s="22"/>
      <c r="K728" s="22"/>
      <c r="L728" s="22"/>
      <c r="M728" s="22"/>
    </row>
    <row r="729" ht="15.75" customHeight="1">
      <c r="A729" s="42">
        <v>42639.62533333333</v>
      </c>
      <c r="B729" s="43">
        <v>14.35</v>
      </c>
      <c r="C729" s="43">
        <v>10.211</v>
      </c>
      <c r="D729" s="54">
        <v>2098.0</v>
      </c>
      <c r="E729" s="44">
        <f t="shared" si="1"/>
        <v>0.002749680841</v>
      </c>
      <c r="F729" s="22"/>
      <c r="G729" s="22"/>
      <c r="H729" s="22"/>
      <c r="I729" s="22"/>
      <c r="J729" s="22"/>
      <c r="K729" s="22"/>
      <c r="L729" s="22"/>
      <c r="M729" s="22"/>
    </row>
    <row r="730" ht="15.75" customHeight="1">
      <c r="A730" s="42">
        <v>42640.62533333333</v>
      </c>
      <c r="B730" s="43">
        <v>14.35</v>
      </c>
      <c r="C730" s="43">
        <v>10.211</v>
      </c>
      <c r="D730" s="54">
        <v>3170.0</v>
      </c>
      <c r="E730" s="44">
        <f t="shared" si="1"/>
        <v>0</v>
      </c>
      <c r="F730" s="22"/>
      <c r="G730" s="22"/>
      <c r="H730" s="22"/>
      <c r="I730" s="22"/>
      <c r="J730" s="22"/>
      <c r="K730" s="22"/>
      <c r="L730" s="22"/>
      <c r="M730" s="22"/>
    </row>
    <row r="731" ht="15.75" customHeight="1">
      <c r="A731" s="42">
        <v>42641.62533333333</v>
      </c>
      <c r="B731" s="43">
        <v>14.35</v>
      </c>
      <c r="C731" s="43">
        <v>10.211</v>
      </c>
      <c r="D731" s="54">
        <v>1497.0</v>
      </c>
      <c r="E731" s="44">
        <f t="shared" si="1"/>
        <v>0</v>
      </c>
      <c r="F731" s="22"/>
      <c r="G731" s="22"/>
      <c r="H731" s="22"/>
      <c r="I731" s="22"/>
      <c r="J731" s="22"/>
      <c r="K731" s="22"/>
      <c r="L731" s="22"/>
      <c r="M731" s="22"/>
    </row>
    <row r="732" ht="15.75" customHeight="1">
      <c r="A732" s="42">
        <v>42642.62533333333</v>
      </c>
      <c r="B732" s="43">
        <v>14.34</v>
      </c>
      <c r="C732" s="43">
        <v>10.204</v>
      </c>
      <c r="D732" s="54">
        <v>1190.0</v>
      </c>
      <c r="E732" s="44">
        <f t="shared" si="1"/>
        <v>-0.0006855352071</v>
      </c>
      <c r="F732" s="22"/>
      <c r="G732" s="22"/>
      <c r="H732" s="22"/>
      <c r="I732" s="22"/>
      <c r="J732" s="22"/>
      <c r="K732" s="22"/>
      <c r="L732" s="22"/>
      <c r="M732" s="22"/>
    </row>
    <row r="733" ht="15.75" customHeight="1">
      <c r="A733" s="42">
        <v>42643.62533333333</v>
      </c>
      <c r="B733" s="43">
        <v>14.33</v>
      </c>
      <c r="C733" s="43">
        <v>10.197</v>
      </c>
      <c r="D733" s="54">
        <v>1080.0</v>
      </c>
      <c r="E733" s="44">
        <f t="shared" si="1"/>
        <v>-0.000686005488</v>
      </c>
      <c r="F733" s="22"/>
      <c r="G733" s="22"/>
      <c r="H733" s="22"/>
      <c r="I733" s="22"/>
      <c r="J733" s="22"/>
      <c r="K733" s="22"/>
      <c r="L733" s="22"/>
      <c r="M733" s="22"/>
    </row>
    <row r="734" ht="15.75" customHeight="1">
      <c r="A734" s="42">
        <v>42647.62533333333</v>
      </c>
      <c r="B734" s="43">
        <v>14.33</v>
      </c>
      <c r="C734" s="43">
        <v>10.197</v>
      </c>
      <c r="D734" s="54">
        <v>3006.0</v>
      </c>
      <c r="E734" s="44">
        <f t="shared" si="1"/>
        <v>0</v>
      </c>
      <c r="F734" s="22"/>
      <c r="G734" s="22"/>
      <c r="H734" s="22"/>
      <c r="I734" s="22"/>
      <c r="J734" s="22"/>
      <c r="K734" s="22"/>
      <c r="L734" s="22"/>
      <c r="M734" s="22"/>
    </row>
    <row r="735" ht="15.75" customHeight="1">
      <c r="A735" s="42">
        <v>42648.62533333333</v>
      </c>
      <c r="B735" s="43">
        <v>14.5</v>
      </c>
      <c r="C735" s="43">
        <v>10.318</v>
      </c>
      <c r="D735" s="54">
        <v>15627.0</v>
      </c>
      <c r="E735" s="44">
        <f t="shared" si="1"/>
        <v>0.01186623517</v>
      </c>
      <c r="F735" s="22"/>
      <c r="G735" s="22"/>
      <c r="H735" s="22"/>
      <c r="I735" s="22"/>
      <c r="J735" s="22"/>
      <c r="K735" s="22"/>
      <c r="L735" s="22"/>
      <c r="M735" s="22"/>
    </row>
    <row r="736" ht="15.75" customHeight="1">
      <c r="A736" s="42">
        <v>42649.62533333333</v>
      </c>
      <c r="B736" s="43">
        <v>14.51</v>
      </c>
      <c r="C736" s="43">
        <v>10.325</v>
      </c>
      <c r="D736" s="54">
        <v>3205.0</v>
      </c>
      <c r="E736" s="44">
        <f t="shared" si="1"/>
        <v>0.0006784260516</v>
      </c>
      <c r="F736" s="22"/>
      <c r="G736" s="22"/>
      <c r="H736" s="22"/>
      <c r="I736" s="22"/>
      <c r="J736" s="22"/>
      <c r="K736" s="22"/>
      <c r="L736" s="22"/>
      <c r="M736" s="22"/>
    </row>
    <row r="737" ht="15.75" customHeight="1">
      <c r="A737" s="42">
        <v>42650.62533333333</v>
      </c>
      <c r="B737" s="43">
        <v>14.6</v>
      </c>
      <c r="C737" s="43">
        <v>10.389</v>
      </c>
      <c r="D737" s="54">
        <v>3017.0</v>
      </c>
      <c r="E737" s="44">
        <f t="shared" si="1"/>
        <v>0.006198547215</v>
      </c>
      <c r="F737" s="22"/>
      <c r="G737" s="22"/>
      <c r="H737" s="22"/>
      <c r="I737" s="22"/>
      <c r="J737" s="22"/>
      <c r="K737" s="22"/>
      <c r="L737" s="22"/>
      <c r="M737" s="22"/>
    </row>
    <row r="738" ht="15.75" customHeight="1">
      <c r="A738" s="42">
        <v>42653.62533333333</v>
      </c>
      <c r="B738" s="43">
        <v>14.5</v>
      </c>
      <c r="C738" s="43">
        <v>10.318</v>
      </c>
      <c r="D738" s="54">
        <v>16111.0</v>
      </c>
      <c r="E738" s="44">
        <f t="shared" si="1"/>
        <v>-0.006834151506</v>
      </c>
      <c r="F738" s="22"/>
      <c r="G738" s="22"/>
      <c r="H738" s="22"/>
      <c r="I738" s="22"/>
      <c r="J738" s="22"/>
      <c r="K738" s="22"/>
      <c r="L738" s="22"/>
      <c r="M738" s="22"/>
    </row>
    <row r="739" ht="15.75" customHeight="1">
      <c r="A739" s="42">
        <v>42654.62533333333</v>
      </c>
      <c r="B739" s="43">
        <v>14.5</v>
      </c>
      <c r="C739" s="43">
        <v>10.318</v>
      </c>
      <c r="D739" s="54">
        <v>4250.0</v>
      </c>
      <c r="E739" s="44">
        <f t="shared" si="1"/>
        <v>0</v>
      </c>
      <c r="F739" s="22"/>
      <c r="G739" s="22"/>
      <c r="H739" s="22"/>
      <c r="I739" s="22"/>
      <c r="J739" s="22"/>
      <c r="K739" s="22"/>
      <c r="L739" s="22"/>
      <c r="M739" s="22"/>
    </row>
    <row r="740" ht="15.75" customHeight="1">
      <c r="A740" s="42">
        <v>42655.62533333333</v>
      </c>
      <c r="B740" s="43">
        <v>14.5</v>
      </c>
      <c r="C740" s="43">
        <v>10.318</v>
      </c>
      <c r="D740" s="54">
        <v>11166.0</v>
      </c>
      <c r="E740" s="44">
        <f t="shared" si="1"/>
        <v>0</v>
      </c>
      <c r="F740" s="22"/>
      <c r="G740" s="22"/>
      <c r="H740" s="22"/>
      <c r="I740" s="22"/>
      <c r="J740" s="22"/>
      <c r="K740" s="22"/>
      <c r="L740" s="22"/>
      <c r="M740" s="22"/>
    </row>
    <row r="741" ht="15.75" customHeight="1">
      <c r="A741" s="42">
        <v>42656.62533333333</v>
      </c>
      <c r="B741" s="43">
        <v>14.47</v>
      </c>
      <c r="C741" s="43">
        <v>10.297</v>
      </c>
      <c r="D741" s="54">
        <v>13169.0</v>
      </c>
      <c r="E741" s="44">
        <f t="shared" si="1"/>
        <v>-0.002035278155</v>
      </c>
      <c r="F741" s="22"/>
      <c r="G741" s="22"/>
      <c r="H741" s="22"/>
      <c r="I741" s="22"/>
      <c r="J741" s="22"/>
      <c r="K741" s="22"/>
      <c r="L741" s="22"/>
      <c r="M741" s="22"/>
    </row>
    <row r="742" ht="15.75" customHeight="1">
      <c r="A742" s="42">
        <v>42657.62533333333</v>
      </c>
      <c r="B742" s="43">
        <v>14.48</v>
      </c>
      <c r="C742" s="43">
        <v>10.304</v>
      </c>
      <c r="D742" s="54">
        <v>5792.0</v>
      </c>
      <c r="E742" s="44">
        <f t="shared" si="1"/>
        <v>0.0006798096533</v>
      </c>
      <c r="F742" s="22"/>
      <c r="G742" s="22"/>
      <c r="H742" s="22"/>
      <c r="I742" s="22"/>
      <c r="J742" s="22"/>
      <c r="K742" s="22"/>
      <c r="L742" s="22"/>
      <c r="M742" s="22"/>
    </row>
    <row r="743" ht="15.75" customHeight="1">
      <c r="A743" s="42">
        <v>42660.62533333333</v>
      </c>
      <c r="B743" s="43">
        <v>14.4</v>
      </c>
      <c r="C743" s="43">
        <v>10.247</v>
      </c>
      <c r="D743" s="54">
        <v>4427.0</v>
      </c>
      <c r="E743" s="44">
        <f t="shared" si="1"/>
        <v>-0.005531832298</v>
      </c>
      <c r="F743" s="22"/>
      <c r="G743" s="22"/>
      <c r="H743" s="22"/>
      <c r="I743" s="22"/>
      <c r="J743" s="22"/>
      <c r="K743" s="22"/>
      <c r="L743" s="22"/>
      <c r="M743" s="22"/>
    </row>
    <row r="744" ht="15.75" customHeight="1">
      <c r="A744" s="42">
        <v>42661.62533333333</v>
      </c>
      <c r="B744" s="43">
        <v>14.4</v>
      </c>
      <c r="C744" s="43">
        <v>10.247</v>
      </c>
      <c r="D744" s="54">
        <v>7450.0</v>
      </c>
      <c r="E744" s="44">
        <f t="shared" si="1"/>
        <v>0</v>
      </c>
      <c r="F744" s="22"/>
      <c r="G744" s="22"/>
      <c r="H744" s="22"/>
      <c r="I744" s="22"/>
      <c r="J744" s="22"/>
      <c r="K744" s="22"/>
      <c r="L744" s="22"/>
      <c r="M744" s="22"/>
    </row>
    <row r="745" ht="15.75" customHeight="1">
      <c r="A745" s="42">
        <v>42662.62533333333</v>
      </c>
      <c r="B745" s="43">
        <v>14.4</v>
      </c>
      <c r="C745" s="43">
        <v>10.247</v>
      </c>
      <c r="D745" s="54">
        <v>550.0</v>
      </c>
      <c r="E745" s="44">
        <f t="shared" si="1"/>
        <v>0</v>
      </c>
      <c r="F745" s="22"/>
      <c r="G745" s="22"/>
      <c r="H745" s="22"/>
      <c r="I745" s="22"/>
      <c r="J745" s="22"/>
      <c r="K745" s="22"/>
      <c r="L745" s="22"/>
      <c r="M745" s="22"/>
    </row>
    <row r="746" ht="15.75" customHeight="1">
      <c r="A746" s="42">
        <v>42663.62533333333</v>
      </c>
      <c r="B746" s="43">
        <v>14.39</v>
      </c>
      <c r="C746" s="43">
        <v>10.24</v>
      </c>
      <c r="D746" s="54">
        <v>7803.0</v>
      </c>
      <c r="E746" s="44">
        <f t="shared" si="1"/>
        <v>-0.0006831267688</v>
      </c>
      <c r="F746" s="22"/>
      <c r="G746" s="22"/>
      <c r="H746" s="22"/>
      <c r="I746" s="22"/>
      <c r="J746" s="22"/>
      <c r="K746" s="22"/>
      <c r="L746" s="22"/>
      <c r="M746" s="22"/>
    </row>
    <row r="747" ht="15.75" customHeight="1">
      <c r="A747" s="42">
        <v>42664.62533333333</v>
      </c>
      <c r="B747" s="43">
        <v>14.4</v>
      </c>
      <c r="C747" s="43">
        <v>10.247</v>
      </c>
      <c r="D747" s="54">
        <v>9495.0</v>
      </c>
      <c r="E747" s="44">
        <f t="shared" si="1"/>
        <v>0.00068359375</v>
      </c>
      <c r="F747" s="22"/>
      <c r="G747" s="22"/>
      <c r="H747" s="22"/>
      <c r="I747" s="22"/>
      <c r="J747" s="22"/>
      <c r="K747" s="22"/>
      <c r="L747" s="22"/>
      <c r="M747" s="22"/>
    </row>
    <row r="748" ht="15.75" customHeight="1">
      <c r="A748" s="42">
        <v>42667.62533333333</v>
      </c>
      <c r="B748" s="43">
        <v>14.4</v>
      </c>
      <c r="C748" s="43">
        <v>10.247</v>
      </c>
      <c r="D748" s="54">
        <v>280.0</v>
      </c>
      <c r="E748" s="44">
        <f t="shared" si="1"/>
        <v>0</v>
      </c>
      <c r="F748" s="22"/>
      <c r="G748" s="22"/>
      <c r="H748" s="22"/>
      <c r="I748" s="22"/>
      <c r="J748" s="22"/>
      <c r="K748" s="22"/>
      <c r="L748" s="22"/>
      <c r="M748" s="22"/>
    </row>
    <row r="749" ht="15.75" customHeight="1">
      <c r="A749" s="42">
        <v>42668.62533333333</v>
      </c>
      <c r="B749" s="43">
        <v>14.41</v>
      </c>
      <c r="C749" s="43">
        <v>10.254</v>
      </c>
      <c r="D749" s="54">
        <v>1925.0</v>
      </c>
      <c r="E749" s="44">
        <f t="shared" si="1"/>
        <v>0.0006831267688</v>
      </c>
      <c r="F749" s="22"/>
      <c r="G749" s="22"/>
      <c r="H749" s="22"/>
      <c r="I749" s="22"/>
      <c r="J749" s="22"/>
      <c r="K749" s="22"/>
      <c r="L749" s="22"/>
      <c r="M749" s="22"/>
    </row>
    <row r="750" ht="15.75" customHeight="1">
      <c r="A750" s="42">
        <v>42669.62533333333</v>
      </c>
      <c r="B750" s="43">
        <v>14.5</v>
      </c>
      <c r="C750" s="43">
        <v>10.318</v>
      </c>
      <c r="D750" s="54">
        <v>10562.0</v>
      </c>
      <c r="E750" s="44">
        <f t="shared" si="1"/>
        <v>0.006241466745</v>
      </c>
      <c r="F750" s="22"/>
      <c r="G750" s="22"/>
      <c r="H750" s="22"/>
      <c r="I750" s="22"/>
      <c r="J750" s="22"/>
      <c r="K750" s="22"/>
      <c r="L750" s="22"/>
      <c r="M750" s="22"/>
    </row>
    <row r="751" ht="15.75" customHeight="1">
      <c r="A751" s="42">
        <v>42670.62533333333</v>
      </c>
      <c r="B751" s="43">
        <v>14.45</v>
      </c>
      <c r="C751" s="43">
        <v>10.282</v>
      </c>
      <c r="D751" s="54">
        <v>2276.0</v>
      </c>
      <c r="E751" s="44">
        <f t="shared" si="1"/>
        <v>-0.003489048265</v>
      </c>
      <c r="F751" s="22"/>
      <c r="G751" s="22"/>
      <c r="H751" s="22"/>
      <c r="I751" s="22"/>
      <c r="J751" s="22"/>
      <c r="K751" s="22"/>
      <c r="L751" s="22"/>
      <c r="M751" s="22"/>
    </row>
    <row r="752" ht="15.75" customHeight="1">
      <c r="A752" s="42">
        <v>42671.62533333333</v>
      </c>
      <c r="B752" s="43">
        <v>14.6</v>
      </c>
      <c r="C752" s="43">
        <v>10.389</v>
      </c>
      <c r="D752" s="54">
        <v>3584.0</v>
      </c>
      <c r="E752" s="44">
        <f t="shared" si="1"/>
        <v>0.01040653569</v>
      </c>
      <c r="F752" s="22"/>
      <c r="G752" s="22"/>
      <c r="H752" s="22"/>
      <c r="I752" s="22"/>
      <c r="J752" s="22"/>
      <c r="K752" s="22"/>
      <c r="L752" s="22"/>
      <c r="M752" s="22"/>
    </row>
    <row r="753" ht="15.75" customHeight="1">
      <c r="A753" s="42">
        <v>42674.62533333333</v>
      </c>
      <c r="B753" s="43">
        <v>14.59</v>
      </c>
      <c r="C753" s="43">
        <v>10.382</v>
      </c>
      <c r="D753" s="54">
        <v>710.0</v>
      </c>
      <c r="E753" s="44">
        <f t="shared" si="1"/>
        <v>-0.0006737895851</v>
      </c>
      <c r="F753" s="22"/>
      <c r="G753" s="22"/>
      <c r="H753" s="22"/>
      <c r="I753" s="22"/>
      <c r="J753" s="22"/>
      <c r="K753" s="22"/>
      <c r="L753" s="22"/>
      <c r="M753" s="22"/>
    </row>
    <row r="754" ht="15.75" customHeight="1">
      <c r="A754" s="42">
        <v>42675.62533333333</v>
      </c>
      <c r="B754" s="43">
        <v>14.45</v>
      </c>
      <c r="C754" s="43">
        <v>10.282</v>
      </c>
      <c r="D754" s="54">
        <v>5583.0</v>
      </c>
      <c r="E754" s="44">
        <f t="shared" si="1"/>
        <v>-0.009632055481</v>
      </c>
      <c r="F754" s="22"/>
      <c r="G754" s="22"/>
      <c r="H754" s="22"/>
      <c r="I754" s="22"/>
      <c r="J754" s="22"/>
      <c r="K754" s="22"/>
      <c r="L754" s="22"/>
      <c r="M754" s="22"/>
    </row>
    <row r="755" ht="15.75" customHeight="1">
      <c r="A755" s="42">
        <v>42676.62533333333</v>
      </c>
      <c r="B755" s="43">
        <v>14.45</v>
      </c>
      <c r="C755" s="43">
        <v>10.282</v>
      </c>
      <c r="D755" s="54">
        <v>3320.0</v>
      </c>
      <c r="E755" s="44">
        <f t="shared" si="1"/>
        <v>0</v>
      </c>
      <c r="F755" s="22"/>
      <c r="G755" s="22"/>
      <c r="H755" s="22"/>
      <c r="I755" s="22"/>
      <c r="J755" s="22"/>
      <c r="K755" s="22"/>
      <c r="L755" s="22"/>
      <c r="M755" s="22"/>
    </row>
    <row r="756" ht="15.75" customHeight="1">
      <c r="A756" s="42">
        <v>42677.62533333333</v>
      </c>
      <c r="B756" s="43">
        <v>14.45</v>
      </c>
      <c r="C756" s="43">
        <v>10.282</v>
      </c>
      <c r="D756" s="54">
        <v>1690.0</v>
      </c>
      <c r="E756" s="44">
        <f t="shared" si="1"/>
        <v>0</v>
      </c>
      <c r="F756" s="22"/>
      <c r="G756" s="22"/>
      <c r="H756" s="22"/>
      <c r="I756" s="22"/>
      <c r="J756" s="22"/>
      <c r="K756" s="22"/>
      <c r="L756" s="22"/>
      <c r="M756" s="22"/>
    </row>
    <row r="757" ht="15.75" customHeight="1">
      <c r="A757" s="42">
        <v>42678.62533333333</v>
      </c>
      <c r="B757" s="43">
        <v>14.45</v>
      </c>
      <c r="C757" s="43">
        <v>10.282</v>
      </c>
      <c r="D757" s="54">
        <v>702.0</v>
      </c>
      <c r="E757" s="44">
        <f t="shared" si="1"/>
        <v>0</v>
      </c>
      <c r="F757" s="22"/>
      <c r="G757" s="22"/>
      <c r="H757" s="22"/>
      <c r="I757" s="22"/>
      <c r="J757" s="22"/>
      <c r="K757" s="22"/>
      <c r="L757" s="22"/>
      <c r="M757" s="22"/>
    </row>
    <row r="758" ht="15.75" customHeight="1">
      <c r="A758" s="42">
        <v>42681.62533333333</v>
      </c>
      <c r="B758" s="43">
        <v>14.6</v>
      </c>
      <c r="C758" s="43">
        <v>10.389</v>
      </c>
      <c r="D758" s="54">
        <v>1405.0</v>
      </c>
      <c r="E758" s="44">
        <f t="shared" si="1"/>
        <v>0.01040653569</v>
      </c>
      <c r="F758" s="22"/>
      <c r="G758" s="22"/>
      <c r="H758" s="22"/>
      <c r="I758" s="22"/>
      <c r="J758" s="22"/>
      <c r="K758" s="22"/>
      <c r="L758" s="22"/>
      <c r="M758" s="22"/>
    </row>
    <row r="759" ht="15.75" customHeight="1">
      <c r="A759" s="42">
        <v>42682.62533333333</v>
      </c>
      <c r="B759" s="43">
        <v>14.59</v>
      </c>
      <c r="C759" s="43">
        <v>10.382</v>
      </c>
      <c r="D759" s="54">
        <v>1903.0</v>
      </c>
      <c r="E759" s="44">
        <f t="shared" si="1"/>
        <v>-0.0006737895851</v>
      </c>
      <c r="F759" s="22"/>
      <c r="G759" s="22"/>
      <c r="H759" s="22"/>
      <c r="I759" s="22"/>
      <c r="J759" s="22"/>
      <c r="K759" s="22"/>
      <c r="L759" s="22"/>
      <c r="M759" s="22"/>
    </row>
    <row r="760" ht="15.75" customHeight="1">
      <c r="A760" s="42">
        <v>42683.62533333333</v>
      </c>
      <c r="B760" s="43">
        <v>14.52</v>
      </c>
      <c r="C760" s="43">
        <v>10.332</v>
      </c>
      <c r="D760" s="54">
        <v>2890.0</v>
      </c>
      <c r="E760" s="44">
        <f t="shared" si="1"/>
        <v>-0.00481602774</v>
      </c>
      <c r="F760" s="22"/>
      <c r="G760" s="22"/>
      <c r="H760" s="22"/>
      <c r="I760" s="22"/>
      <c r="J760" s="22"/>
      <c r="K760" s="22"/>
      <c r="L760" s="22"/>
      <c r="M760" s="22"/>
    </row>
    <row r="761" ht="15.75" customHeight="1">
      <c r="A761" s="42">
        <v>42684.62533333333</v>
      </c>
      <c r="B761" s="43">
        <v>14.45</v>
      </c>
      <c r="C761" s="43">
        <v>10.282</v>
      </c>
      <c r="D761" s="54">
        <v>2910.0</v>
      </c>
      <c r="E761" s="44">
        <f t="shared" si="1"/>
        <v>-0.004839334108</v>
      </c>
      <c r="F761" s="22"/>
      <c r="G761" s="22"/>
      <c r="H761" s="22"/>
      <c r="I761" s="22"/>
      <c r="J761" s="22"/>
      <c r="K761" s="22"/>
      <c r="L761" s="22"/>
      <c r="M761" s="22"/>
    </row>
    <row r="762" ht="15.75" customHeight="1">
      <c r="A762" s="42">
        <v>42685.62533333333</v>
      </c>
      <c r="B762" s="43">
        <v>14.4</v>
      </c>
      <c r="C762" s="43">
        <v>10.247</v>
      </c>
      <c r="D762" s="54">
        <v>1470.0</v>
      </c>
      <c r="E762" s="44">
        <f t="shared" si="1"/>
        <v>-0.003404007003</v>
      </c>
      <c r="F762" s="22"/>
      <c r="G762" s="22"/>
      <c r="H762" s="22"/>
      <c r="I762" s="22"/>
      <c r="J762" s="22"/>
      <c r="K762" s="22"/>
      <c r="L762" s="22"/>
      <c r="M762" s="22"/>
    </row>
    <row r="763" ht="15.75" customHeight="1">
      <c r="A763" s="42">
        <v>42688.62533333333</v>
      </c>
      <c r="B763" s="43">
        <v>14.4</v>
      </c>
      <c r="C763" s="43">
        <v>10.247</v>
      </c>
      <c r="D763" s="54">
        <v>837.0</v>
      </c>
      <c r="E763" s="44">
        <f t="shared" si="1"/>
        <v>0</v>
      </c>
      <c r="F763" s="22"/>
      <c r="G763" s="22"/>
      <c r="H763" s="22"/>
      <c r="I763" s="22"/>
      <c r="J763" s="22"/>
      <c r="K763" s="22"/>
      <c r="L763" s="22"/>
      <c r="M763" s="22"/>
    </row>
    <row r="764" ht="15.75" customHeight="1">
      <c r="A764" s="42">
        <v>42689.62533333333</v>
      </c>
      <c r="B764" s="43">
        <v>14.45</v>
      </c>
      <c r="C764" s="43">
        <v>10.282</v>
      </c>
      <c r="D764" s="54">
        <v>6298.0</v>
      </c>
      <c r="E764" s="44">
        <f t="shared" si="1"/>
        <v>0.003415633844</v>
      </c>
      <c r="F764" s="22"/>
      <c r="G764" s="22"/>
      <c r="H764" s="22"/>
      <c r="I764" s="22"/>
      <c r="J764" s="22"/>
      <c r="K764" s="22"/>
      <c r="L764" s="22"/>
      <c r="M764" s="22"/>
    </row>
    <row r="765" ht="15.75" customHeight="1">
      <c r="A765" s="42">
        <v>42690.62533333333</v>
      </c>
      <c r="B765" s="43">
        <v>14.45</v>
      </c>
      <c r="C765" s="43">
        <v>10.282</v>
      </c>
      <c r="D765" s="54">
        <v>9195.0</v>
      </c>
      <c r="E765" s="44">
        <f t="shared" si="1"/>
        <v>0</v>
      </c>
      <c r="F765" s="22"/>
      <c r="G765" s="22"/>
      <c r="H765" s="22"/>
      <c r="I765" s="22"/>
      <c r="J765" s="22"/>
      <c r="K765" s="22"/>
      <c r="L765" s="22"/>
      <c r="M765" s="22"/>
    </row>
    <row r="766" ht="15.75" customHeight="1">
      <c r="A766" s="42">
        <v>42691.62533333333</v>
      </c>
      <c r="B766" s="43">
        <v>14.45</v>
      </c>
      <c r="C766" s="43">
        <v>10.282</v>
      </c>
      <c r="D766" s="54">
        <v>4065.0</v>
      </c>
      <c r="E766" s="44">
        <f t="shared" si="1"/>
        <v>0</v>
      </c>
      <c r="F766" s="22"/>
      <c r="G766" s="22"/>
      <c r="H766" s="22"/>
      <c r="I766" s="22"/>
      <c r="J766" s="22"/>
      <c r="K766" s="22"/>
      <c r="L766" s="22"/>
      <c r="M766" s="22"/>
    </row>
    <row r="767" ht="15.75" customHeight="1">
      <c r="A767" s="42">
        <v>42692.62533333333</v>
      </c>
      <c r="B767" s="43">
        <v>14.45</v>
      </c>
      <c r="C767" s="43">
        <v>10.282</v>
      </c>
      <c r="D767" s="54">
        <v>964.0</v>
      </c>
      <c r="E767" s="44">
        <f t="shared" si="1"/>
        <v>0</v>
      </c>
      <c r="F767" s="22"/>
      <c r="G767" s="22"/>
      <c r="H767" s="22"/>
      <c r="I767" s="22"/>
      <c r="J767" s="22"/>
      <c r="K767" s="22"/>
      <c r="L767" s="22"/>
      <c r="M767" s="22"/>
    </row>
    <row r="768" ht="15.75" customHeight="1">
      <c r="A768" s="42">
        <v>42695.62533333333</v>
      </c>
      <c r="B768" s="43">
        <v>14.45</v>
      </c>
      <c r="C768" s="43">
        <v>10.282</v>
      </c>
      <c r="D768" s="54">
        <v>660.0</v>
      </c>
      <c r="E768" s="44">
        <f t="shared" si="1"/>
        <v>0</v>
      </c>
      <c r="F768" s="22"/>
      <c r="G768" s="22"/>
      <c r="H768" s="22"/>
      <c r="I768" s="22"/>
      <c r="J768" s="22"/>
      <c r="K768" s="22"/>
      <c r="L768" s="22"/>
      <c r="M768" s="22"/>
    </row>
    <row r="769" ht="15.75" customHeight="1">
      <c r="A769" s="42">
        <v>42696.62533333333</v>
      </c>
      <c r="B769" s="43">
        <v>14.48</v>
      </c>
      <c r="C769" s="43">
        <v>10.304</v>
      </c>
      <c r="D769" s="54">
        <v>136.0</v>
      </c>
      <c r="E769" s="44">
        <f t="shared" si="1"/>
        <v>0.002139661544</v>
      </c>
      <c r="F769" s="22"/>
      <c r="G769" s="22"/>
      <c r="H769" s="22"/>
      <c r="I769" s="22"/>
      <c r="J769" s="22"/>
      <c r="K769" s="22"/>
      <c r="L769" s="22"/>
      <c r="M769" s="22"/>
    </row>
    <row r="770" ht="15.75" customHeight="1">
      <c r="A770" s="42">
        <v>42697.62533333333</v>
      </c>
      <c r="B770" s="43">
        <v>14.48</v>
      </c>
      <c r="C770" s="43">
        <v>10.304</v>
      </c>
      <c r="D770" s="54">
        <v>1592.0</v>
      </c>
      <c r="E770" s="44">
        <f t="shared" si="1"/>
        <v>0</v>
      </c>
      <c r="F770" s="22"/>
      <c r="G770" s="22"/>
      <c r="H770" s="22"/>
      <c r="I770" s="22"/>
      <c r="J770" s="22"/>
      <c r="K770" s="22"/>
      <c r="L770" s="22"/>
      <c r="M770" s="22"/>
    </row>
    <row r="771" ht="15.75" customHeight="1">
      <c r="A771" s="42">
        <v>42698.62533333333</v>
      </c>
      <c r="B771" s="43">
        <v>14.4</v>
      </c>
      <c r="C771" s="43">
        <v>10.247</v>
      </c>
      <c r="D771" s="54">
        <v>6871.0</v>
      </c>
      <c r="E771" s="44">
        <f t="shared" si="1"/>
        <v>-0.005531832298</v>
      </c>
      <c r="F771" s="22"/>
      <c r="G771" s="22"/>
      <c r="H771" s="22"/>
      <c r="I771" s="22"/>
      <c r="J771" s="22"/>
      <c r="K771" s="22"/>
      <c r="L771" s="22"/>
      <c r="M771" s="22"/>
    </row>
    <row r="772" ht="15.75" customHeight="1">
      <c r="A772" s="42">
        <v>42699.62533333333</v>
      </c>
      <c r="B772" s="43">
        <v>14.4</v>
      </c>
      <c r="C772" s="43">
        <v>10.247</v>
      </c>
      <c r="D772" s="54">
        <v>4266.0</v>
      </c>
      <c r="E772" s="44">
        <f t="shared" si="1"/>
        <v>0</v>
      </c>
      <c r="F772" s="22"/>
      <c r="G772" s="22"/>
      <c r="H772" s="22"/>
      <c r="I772" s="22"/>
      <c r="J772" s="22"/>
      <c r="K772" s="22"/>
      <c r="L772" s="22"/>
      <c r="M772" s="22"/>
    </row>
    <row r="773" ht="15.75" customHeight="1">
      <c r="A773" s="42">
        <v>42702.62533333333</v>
      </c>
      <c r="B773" s="43">
        <v>14.4</v>
      </c>
      <c r="C773" s="43">
        <v>10.247</v>
      </c>
      <c r="D773" s="54">
        <v>7609.0</v>
      </c>
      <c r="E773" s="44">
        <f t="shared" si="1"/>
        <v>0</v>
      </c>
      <c r="F773" s="22"/>
      <c r="G773" s="22"/>
      <c r="H773" s="22"/>
      <c r="I773" s="22"/>
      <c r="J773" s="22"/>
      <c r="K773" s="22"/>
      <c r="L773" s="22"/>
      <c r="M773" s="22"/>
    </row>
    <row r="774" ht="15.75" customHeight="1">
      <c r="A774" s="42">
        <v>42703.62533333333</v>
      </c>
      <c r="B774" s="43">
        <v>14.5</v>
      </c>
      <c r="C774" s="43">
        <v>10.318</v>
      </c>
      <c r="D774" s="54">
        <v>6691.0</v>
      </c>
      <c r="E774" s="44">
        <f t="shared" si="1"/>
        <v>0.006928857227</v>
      </c>
      <c r="F774" s="22"/>
      <c r="G774" s="22"/>
      <c r="H774" s="22"/>
      <c r="I774" s="22"/>
      <c r="J774" s="22"/>
      <c r="K774" s="22"/>
      <c r="L774" s="22"/>
      <c r="M774" s="22"/>
    </row>
    <row r="775" ht="15.75" customHeight="1">
      <c r="A775" s="42">
        <v>42704.62533333333</v>
      </c>
      <c r="B775" s="43">
        <v>14.5</v>
      </c>
      <c r="C775" s="43">
        <v>10.318</v>
      </c>
      <c r="D775" s="54">
        <v>840.0</v>
      </c>
      <c r="E775" s="44">
        <f t="shared" si="1"/>
        <v>0</v>
      </c>
      <c r="F775" s="22"/>
      <c r="G775" s="22"/>
      <c r="H775" s="22"/>
      <c r="I775" s="22"/>
      <c r="J775" s="22"/>
      <c r="K775" s="22"/>
      <c r="L775" s="22"/>
      <c r="M775" s="22"/>
    </row>
    <row r="776" ht="15.75" customHeight="1">
      <c r="A776" s="42">
        <v>42705.62533333333</v>
      </c>
      <c r="B776" s="43">
        <v>14.5</v>
      </c>
      <c r="C776" s="43">
        <v>10.318</v>
      </c>
      <c r="D776" s="54">
        <v>3012.0</v>
      </c>
      <c r="E776" s="44">
        <f t="shared" si="1"/>
        <v>0</v>
      </c>
      <c r="F776" s="22"/>
      <c r="G776" s="22"/>
      <c r="H776" s="22"/>
      <c r="I776" s="22"/>
      <c r="J776" s="22"/>
      <c r="K776" s="22"/>
      <c r="L776" s="22"/>
      <c r="M776" s="22"/>
    </row>
    <row r="777" ht="15.75" customHeight="1">
      <c r="A777" s="42">
        <v>42706.62533333333</v>
      </c>
      <c r="B777" s="43">
        <v>14.45</v>
      </c>
      <c r="C777" s="43">
        <v>10.282</v>
      </c>
      <c r="D777" s="54">
        <v>985.0</v>
      </c>
      <c r="E777" s="44">
        <f t="shared" si="1"/>
        <v>-0.003489048265</v>
      </c>
      <c r="F777" s="22"/>
      <c r="G777" s="22"/>
      <c r="H777" s="22"/>
      <c r="I777" s="22"/>
      <c r="J777" s="22"/>
      <c r="K777" s="22"/>
      <c r="L777" s="22"/>
      <c r="M777" s="22"/>
    </row>
    <row r="778" ht="15.75" customHeight="1">
      <c r="A778" s="42">
        <v>42709.62533333333</v>
      </c>
      <c r="B778" s="43">
        <v>14.4</v>
      </c>
      <c r="C778" s="43">
        <v>10.247</v>
      </c>
      <c r="D778" s="54">
        <v>1186.0</v>
      </c>
      <c r="E778" s="44">
        <f t="shared" si="1"/>
        <v>-0.003404007003</v>
      </c>
      <c r="F778" s="22"/>
      <c r="G778" s="22"/>
      <c r="H778" s="22"/>
      <c r="I778" s="22"/>
      <c r="J778" s="22"/>
      <c r="K778" s="22"/>
      <c r="L778" s="22"/>
      <c r="M778" s="22"/>
    </row>
    <row r="779" ht="15.75" customHeight="1">
      <c r="A779" s="42">
        <v>42710.62533333333</v>
      </c>
      <c r="B779" s="43">
        <v>14.45</v>
      </c>
      <c r="C779" s="43">
        <v>10.282</v>
      </c>
      <c r="D779" s="54">
        <v>309.0</v>
      </c>
      <c r="E779" s="44">
        <f t="shared" si="1"/>
        <v>0.003415633844</v>
      </c>
      <c r="F779" s="22"/>
      <c r="G779" s="22"/>
      <c r="H779" s="22"/>
      <c r="I779" s="22"/>
      <c r="J779" s="22"/>
      <c r="K779" s="22"/>
      <c r="L779" s="22"/>
      <c r="M779" s="22"/>
    </row>
    <row r="780" ht="15.75" customHeight="1">
      <c r="A780" s="42">
        <v>42711.62533333333</v>
      </c>
      <c r="B780" s="43">
        <v>14.45</v>
      </c>
      <c r="C780" s="43">
        <v>10.282</v>
      </c>
      <c r="D780" s="54">
        <v>1785.0</v>
      </c>
      <c r="E780" s="44">
        <f t="shared" si="1"/>
        <v>0</v>
      </c>
      <c r="F780" s="22"/>
      <c r="G780" s="22"/>
      <c r="H780" s="22"/>
      <c r="I780" s="22"/>
      <c r="J780" s="22"/>
      <c r="K780" s="22"/>
      <c r="L780" s="22"/>
      <c r="M780" s="22"/>
    </row>
    <row r="781" ht="15.75" customHeight="1">
      <c r="A781" s="42">
        <v>42712.62533333333</v>
      </c>
      <c r="B781" s="43">
        <v>14.45</v>
      </c>
      <c r="C781" s="43">
        <v>10.282</v>
      </c>
      <c r="D781" s="54">
        <v>1157.0</v>
      </c>
      <c r="E781" s="44">
        <f t="shared" si="1"/>
        <v>0</v>
      </c>
      <c r="F781" s="22"/>
      <c r="G781" s="22"/>
      <c r="H781" s="22"/>
      <c r="I781" s="22"/>
      <c r="J781" s="22"/>
      <c r="K781" s="22"/>
      <c r="L781" s="22"/>
      <c r="M781" s="22"/>
    </row>
    <row r="782" ht="15.75" customHeight="1">
      <c r="A782" s="42">
        <v>42713.62533333333</v>
      </c>
      <c r="B782" s="43">
        <v>14.45</v>
      </c>
      <c r="C782" s="43">
        <v>10.282</v>
      </c>
      <c r="D782" s="54">
        <v>1721.0</v>
      </c>
      <c r="E782" s="44">
        <f t="shared" si="1"/>
        <v>0</v>
      </c>
      <c r="F782" s="22"/>
      <c r="G782" s="22"/>
      <c r="H782" s="22"/>
      <c r="I782" s="22"/>
      <c r="J782" s="22"/>
      <c r="K782" s="22"/>
      <c r="L782" s="22"/>
      <c r="M782" s="22"/>
    </row>
    <row r="783" ht="15.75" customHeight="1">
      <c r="A783" s="42">
        <v>42717.62533333333</v>
      </c>
      <c r="B783" s="43">
        <v>14.4</v>
      </c>
      <c r="C783" s="43">
        <v>10.247</v>
      </c>
      <c r="D783" s="54">
        <v>4097.0</v>
      </c>
      <c r="E783" s="44">
        <f t="shared" si="1"/>
        <v>-0.003404007003</v>
      </c>
      <c r="F783" s="22"/>
      <c r="G783" s="22"/>
      <c r="H783" s="22"/>
      <c r="I783" s="22"/>
      <c r="J783" s="22"/>
      <c r="K783" s="22"/>
      <c r="L783" s="22"/>
      <c r="M783" s="22"/>
    </row>
    <row r="784" ht="15.75" customHeight="1">
      <c r="A784" s="42">
        <v>42718.62533333333</v>
      </c>
      <c r="B784" s="43">
        <v>14.4</v>
      </c>
      <c r="C784" s="43">
        <v>10.247</v>
      </c>
      <c r="D784" s="54">
        <v>2760.0</v>
      </c>
      <c r="E784" s="44">
        <f t="shared" si="1"/>
        <v>0</v>
      </c>
      <c r="F784" s="22"/>
      <c r="G784" s="22"/>
      <c r="H784" s="22"/>
      <c r="I784" s="22"/>
      <c r="J784" s="22"/>
      <c r="K784" s="22"/>
      <c r="L784" s="22"/>
      <c r="M784" s="22"/>
    </row>
    <row r="785" ht="15.75" customHeight="1">
      <c r="A785" s="42">
        <v>42719.62533333333</v>
      </c>
      <c r="B785" s="43">
        <v>14.4</v>
      </c>
      <c r="C785" s="43">
        <v>10.247</v>
      </c>
      <c r="D785" s="54">
        <v>2278.0</v>
      </c>
      <c r="E785" s="44">
        <f t="shared" si="1"/>
        <v>0</v>
      </c>
      <c r="F785" s="22"/>
      <c r="G785" s="22"/>
      <c r="H785" s="22"/>
      <c r="I785" s="22"/>
      <c r="J785" s="22"/>
      <c r="K785" s="22"/>
      <c r="L785" s="22"/>
      <c r="M785" s="22"/>
    </row>
    <row r="786" ht="15.75" customHeight="1">
      <c r="A786" s="42">
        <v>42720.62533333333</v>
      </c>
      <c r="B786" s="43">
        <v>14.4</v>
      </c>
      <c r="C786" s="43">
        <v>10.247</v>
      </c>
      <c r="D786" s="54">
        <v>900.0</v>
      </c>
      <c r="E786" s="44">
        <f t="shared" si="1"/>
        <v>0</v>
      </c>
      <c r="F786" s="22"/>
      <c r="G786" s="22"/>
      <c r="H786" s="22"/>
      <c r="I786" s="22"/>
      <c r="J786" s="22"/>
      <c r="K786" s="22"/>
      <c r="L786" s="22"/>
      <c r="M786" s="22"/>
    </row>
    <row r="787" ht="15.75" customHeight="1">
      <c r="A787" s="42">
        <v>42723.62533333333</v>
      </c>
      <c r="B787" s="43">
        <v>14.35</v>
      </c>
      <c r="C787" s="43">
        <v>10.211</v>
      </c>
      <c r="D787" s="54">
        <v>1826.0</v>
      </c>
      <c r="E787" s="44">
        <f t="shared" si="1"/>
        <v>-0.003513223382</v>
      </c>
      <c r="F787" s="22"/>
      <c r="G787" s="22"/>
      <c r="H787" s="22"/>
      <c r="I787" s="22"/>
      <c r="J787" s="22"/>
      <c r="K787" s="22"/>
      <c r="L787" s="22"/>
      <c r="M787" s="22"/>
    </row>
    <row r="788" ht="15.75" customHeight="1">
      <c r="A788" s="42">
        <v>42724.62533333333</v>
      </c>
      <c r="B788" s="43">
        <v>14.4</v>
      </c>
      <c r="C788" s="43">
        <v>10.247</v>
      </c>
      <c r="D788" s="54">
        <v>1415.0</v>
      </c>
      <c r="E788" s="44">
        <f t="shared" si="1"/>
        <v>0.003525609637</v>
      </c>
      <c r="F788" s="22"/>
      <c r="G788" s="22"/>
      <c r="H788" s="22"/>
      <c r="I788" s="22"/>
      <c r="J788" s="22"/>
      <c r="K788" s="22"/>
      <c r="L788" s="22"/>
      <c r="M788" s="22"/>
    </row>
    <row r="789" ht="15.75" customHeight="1">
      <c r="A789" s="42">
        <v>42725.62533333333</v>
      </c>
      <c r="B789" s="43">
        <v>14.39</v>
      </c>
      <c r="C789" s="43">
        <v>10.24</v>
      </c>
      <c r="D789" s="54">
        <v>2100.0</v>
      </c>
      <c r="E789" s="44">
        <f t="shared" si="1"/>
        <v>-0.0006831267688</v>
      </c>
      <c r="F789" s="22"/>
      <c r="G789" s="22"/>
      <c r="H789" s="22"/>
      <c r="I789" s="22"/>
      <c r="J789" s="22"/>
      <c r="K789" s="22"/>
      <c r="L789" s="22"/>
      <c r="M789" s="22"/>
    </row>
    <row r="790" ht="15.75" customHeight="1">
      <c r="A790" s="42">
        <v>42726.62533333333</v>
      </c>
      <c r="B790" s="43">
        <v>14.4</v>
      </c>
      <c r="C790" s="43">
        <v>10.247</v>
      </c>
      <c r="D790" s="54">
        <v>1903.0</v>
      </c>
      <c r="E790" s="44">
        <f t="shared" si="1"/>
        <v>0.00068359375</v>
      </c>
      <c r="F790" s="22"/>
      <c r="G790" s="22"/>
      <c r="H790" s="22"/>
      <c r="I790" s="22"/>
      <c r="J790" s="22"/>
      <c r="K790" s="22"/>
      <c r="L790" s="22"/>
      <c r="M790" s="22"/>
    </row>
    <row r="791" ht="15.75" customHeight="1">
      <c r="A791" s="42">
        <v>42727.62533333333</v>
      </c>
      <c r="B791" s="43">
        <v>14.4</v>
      </c>
      <c r="C791" s="43">
        <v>10.247</v>
      </c>
      <c r="D791" s="54">
        <v>4961.0</v>
      </c>
      <c r="E791" s="44">
        <f t="shared" si="1"/>
        <v>0</v>
      </c>
      <c r="F791" s="22"/>
      <c r="G791" s="22"/>
      <c r="H791" s="22"/>
      <c r="I791" s="22"/>
      <c r="J791" s="22"/>
      <c r="K791" s="22"/>
      <c r="L791" s="22"/>
      <c r="M791" s="22"/>
    </row>
    <row r="792" ht="15.75" customHeight="1">
      <c r="A792" s="42">
        <v>42730.62533333333</v>
      </c>
      <c r="B792" s="43">
        <v>14.3</v>
      </c>
      <c r="C792" s="43">
        <v>10.176</v>
      </c>
      <c r="D792" s="54">
        <v>16095.0</v>
      </c>
      <c r="E792" s="44">
        <f t="shared" si="1"/>
        <v>-0.006928857227</v>
      </c>
      <c r="F792" s="22"/>
      <c r="G792" s="22"/>
      <c r="H792" s="22"/>
      <c r="I792" s="22"/>
      <c r="J792" s="22"/>
      <c r="K792" s="22"/>
      <c r="L792" s="22"/>
      <c r="M792" s="22"/>
    </row>
    <row r="793" ht="15.75" customHeight="1">
      <c r="A793" s="42">
        <v>42731.62533333333</v>
      </c>
      <c r="B793" s="43">
        <v>14.39</v>
      </c>
      <c r="C793" s="43">
        <v>10.24</v>
      </c>
      <c r="D793" s="54">
        <v>31052.0</v>
      </c>
      <c r="E793" s="44">
        <f t="shared" si="1"/>
        <v>0.006289308176</v>
      </c>
      <c r="F793" s="22"/>
      <c r="G793" s="22"/>
      <c r="H793" s="22"/>
      <c r="I793" s="22"/>
      <c r="J793" s="22"/>
      <c r="K793" s="22"/>
      <c r="L793" s="22"/>
      <c r="M793" s="22"/>
    </row>
    <row r="794" ht="15.75" customHeight="1">
      <c r="A794" s="42">
        <v>42732.62533333333</v>
      </c>
      <c r="B794" s="43">
        <v>14.4</v>
      </c>
      <c r="C794" s="43">
        <v>10.247</v>
      </c>
      <c r="D794" s="54">
        <v>2610.0</v>
      </c>
      <c r="E794" s="44">
        <f t="shared" si="1"/>
        <v>0.00068359375</v>
      </c>
      <c r="F794" s="22"/>
      <c r="G794" s="22"/>
      <c r="H794" s="22"/>
      <c r="I794" s="22"/>
      <c r="J794" s="22"/>
      <c r="K794" s="22"/>
      <c r="L794" s="22"/>
      <c r="M794" s="22"/>
    </row>
    <row r="795" ht="15.75" customHeight="1">
      <c r="A795" s="42">
        <v>42733.62533333333</v>
      </c>
      <c r="B795" s="43">
        <v>14.4</v>
      </c>
      <c r="C795" s="43">
        <v>10.247</v>
      </c>
      <c r="D795" s="54">
        <v>7700.0</v>
      </c>
      <c r="E795" s="44">
        <f t="shared" si="1"/>
        <v>0</v>
      </c>
      <c r="F795" s="22"/>
      <c r="G795" s="22"/>
      <c r="H795" s="22"/>
      <c r="I795" s="22"/>
      <c r="J795" s="22"/>
      <c r="K795" s="22"/>
      <c r="L795" s="22"/>
      <c r="M795" s="22"/>
    </row>
    <row r="796" ht="15.75" customHeight="1">
      <c r="A796" s="42">
        <v>42734.62533333333</v>
      </c>
      <c r="B796" s="43">
        <v>14.4</v>
      </c>
      <c r="C796" s="43">
        <v>10.247</v>
      </c>
      <c r="D796" s="54">
        <v>2050.0</v>
      </c>
      <c r="E796" s="44">
        <f t="shared" si="1"/>
        <v>0</v>
      </c>
      <c r="F796" s="22"/>
      <c r="G796" s="22"/>
      <c r="H796" s="22"/>
      <c r="I796" s="22"/>
      <c r="J796" s="22"/>
      <c r="K796" s="22"/>
      <c r="L796" s="22"/>
      <c r="M796" s="22"/>
    </row>
    <row r="797" ht="15.75" customHeight="1">
      <c r="A797" s="42">
        <v>42737.62533333333</v>
      </c>
      <c r="B797" s="43">
        <v>14.48</v>
      </c>
      <c r="C797" s="43">
        <v>10.304</v>
      </c>
      <c r="D797" s="54">
        <v>1078.0</v>
      </c>
      <c r="E797" s="44">
        <f t="shared" si="1"/>
        <v>0.005562603689</v>
      </c>
      <c r="F797" s="22"/>
      <c r="G797" s="22"/>
      <c r="H797" s="22"/>
      <c r="I797" s="22"/>
      <c r="J797" s="22"/>
      <c r="K797" s="22"/>
      <c r="L797" s="22"/>
      <c r="M797" s="22"/>
    </row>
    <row r="798" ht="15.75" customHeight="1">
      <c r="A798" s="42">
        <v>42738.62533333333</v>
      </c>
      <c r="B798" s="43">
        <v>14.4</v>
      </c>
      <c r="C798" s="43">
        <v>10.247</v>
      </c>
      <c r="D798" s="54">
        <v>2839.0</v>
      </c>
      <c r="E798" s="44">
        <f t="shared" si="1"/>
        <v>-0.005531832298</v>
      </c>
      <c r="F798" s="22"/>
      <c r="G798" s="22"/>
      <c r="H798" s="22"/>
      <c r="I798" s="22"/>
      <c r="J798" s="22"/>
      <c r="K798" s="22"/>
      <c r="L798" s="22"/>
      <c r="M798" s="22"/>
    </row>
    <row r="799" ht="15.75" customHeight="1">
      <c r="A799" s="42">
        <v>42739.62533333333</v>
      </c>
      <c r="B799" s="43">
        <v>14.3</v>
      </c>
      <c r="C799" s="43">
        <v>10.176</v>
      </c>
      <c r="D799" s="54">
        <v>9265.0</v>
      </c>
      <c r="E799" s="44">
        <f t="shared" si="1"/>
        <v>-0.006928857227</v>
      </c>
      <c r="F799" s="22"/>
      <c r="G799" s="22"/>
      <c r="H799" s="22"/>
      <c r="I799" s="22"/>
      <c r="J799" s="22"/>
      <c r="K799" s="22"/>
      <c r="L799" s="22"/>
      <c r="M799" s="22"/>
    </row>
    <row r="800" ht="15.75" customHeight="1">
      <c r="A800" s="42">
        <v>42740.62533333333</v>
      </c>
      <c r="B800" s="43">
        <v>14.27</v>
      </c>
      <c r="C800" s="43">
        <v>10.154</v>
      </c>
      <c r="D800" s="54">
        <v>15387.0</v>
      </c>
      <c r="E800" s="44">
        <f t="shared" si="1"/>
        <v>-0.002161949686</v>
      </c>
      <c r="F800" s="22"/>
      <c r="G800" s="22"/>
      <c r="H800" s="22"/>
      <c r="I800" s="22"/>
      <c r="J800" s="22"/>
      <c r="K800" s="22"/>
      <c r="L800" s="22"/>
      <c r="M800" s="22"/>
    </row>
    <row r="801" ht="15.75" customHeight="1">
      <c r="A801" s="42">
        <v>42741.62533333333</v>
      </c>
      <c r="B801" s="43">
        <v>14.27</v>
      </c>
      <c r="C801" s="43">
        <v>10.154</v>
      </c>
      <c r="D801" s="54">
        <v>664.0</v>
      </c>
      <c r="E801" s="44">
        <f t="shared" si="1"/>
        <v>0</v>
      </c>
      <c r="F801" s="22"/>
      <c r="G801" s="22"/>
      <c r="H801" s="22"/>
      <c r="I801" s="22"/>
      <c r="J801" s="22"/>
      <c r="K801" s="22"/>
      <c r="L801" s="22"/>
      <c r="M801" s="22"/>
    </row>
    <row r="802" ht="15.75" customHeight="1">
      <c r="A802" s="42">
        <v>42744.62533333333</v>
      </c>
      <c r="B802" s="43">
        <v>14.35</v>
      </c>
      <c r="C802" s="43">
        <v>10.211</v>
      </c>
      <c r="D802" s="54">
        <v>5561.0</v>
      </c>
      <c r="E802" s="44">
        <f t="shared" si="1"/>
        <v>0.00561355131</v>
      </c>
      <c r="F802" s="22"/>
      <c r="G802" s="22"/>
      <c r="H802" s="22"/>
      <c r="I802" s="22"/>
      <c r="J802" s="22"/>
      <c r="K802" s="22"/>
      <c r="L802" s="22"/>
      <c r="M802" s="22"/>
    </row>
    <row r="803" ht="15.75" customHeight="1">
      <c r="A803" s="42">
        <v>42745.62533333333</v>
      </c>
      <c r="B803" s="43">
        <v>14.35</v>
      </c>
      <c r="C803" s="43">
        <v>10.211</v>
      </c>
      <c r="D803" s="54">
        <v>3510.0</v>
      </c>
      <c r="E803" s="44">
        <f t="shared" si="1"/>
        <v>0</v>
      </c>
      <c r="F803" s="22"/>
      <c r="G803" s="22"/>
      <c r="H803" s="22"/>
      <c r="I803" s="22"/>
      <c r="J803" s="22"/>
      <c r="K803" s="22"/>
      <c r="L803" s="22"/>
      <c r="M803" s="22"/>
    </row>
    <row r="804" ht="15.75" customHeight="1">
      <c r="A804" s="42">
        <v>42746.62533333333</v>
      </c>
      <c r="B804" s="43">
        <v>14.33</v>
      </c>
      <c r="C804" s="43">
        <v>10.197</v>
      </c>
      <c r="D804" s="54">
        <v>875.0</v>
      </c>
      <c r="E804" s="44">
        <f t="shared" si="1"/>
        <v>-0.001371070414</v>
      </c>
      <c r="F804" s="22"/>
      <c r="G804" s="22"/>
      <c r="H804" s="22"/>
      <c r="I804" s="22"/>
      <c r="J804" s="22"/>
      <c r="K804" s="22"/>
      <c r="L804" s="22"/>
      <c r="M804" s="22"/>
    </row>
    <row r="805" ht="15.75" customHeight="1">
      <c r="A805" s="42">
        <v>42747.62533333333</v>
      </c>
      <c r="B805" s="43">
        <v>14.39</v>
      </c>
      <c r="C805" s="43">
        <v>10.24</v>
      </c>
      <c r="D805" s="54">
        <v>1590.0</v>
      </c>
      <c r="E805" s="44">
        <f t="shared" si="1"/>
        <v>0.004216926547</v>
      </c>
      <c r="F805" s="22"/>
      <c r="G805" s="22"/>
      <c r="H805" s="22"/>
      <c r="I805" s="22"/>
      <c r="J805" s="22"/>
      <c r="K805" s="22"/>
      <c r="L805" s="22"/>
      <c r="M805" s="22"/>
    </row>
    <row r="806" ht="15.75" customHeight="1">
      <c r="A806" s="42">
        <v>42748.62533333333</v>
      </c>
      <c r="B806" s="43">
        <v>14.39</v>
      </c>
      <c r="C806" s="43">
        <v>10.24</v>
      </c>
      <c r="D806" s="54">
        <v>950.0</v>
      </c>
      <c r="E806" s="44">
        <f t="shared" si="1"/>
        <v>0</v>
      </c>
      <c r="F806" s="22"/>
      <c r="G806" s="22"/>
      <c r="H806" s="22"/>
      <c r="I806" s="22"/>
      <c r="J806" s="22"/>
      <c r="K806" s="22"/>
      <c r="L806" s="22"/>
      <c r="M806" s="22"/>
    </row>
    <row r="807" ht="15.75" customHeight="1">
      <c r="A807" s="42">
        <v>42751.62533333333</v>
      </c>
      <c r="B807" s="43">
        <v>14.45</v>
      </c>
      <c r="C807" s="43">
        <v>10.282</v>
      </c>
      <c r="D807" s="54">
        <v>2644.0</v>
      </c>
      <c r="E807" s="44">
        <f t="shared" si="1"/>
        <v>0.0041015625</v>
      </c>
      <c r="F807" s="22"/>
      <c r="G807" s="22"/>
      <c r="H807" s="22"/>
      <c r="I807" s="22"/>
      <c r="J807" s="22"/>
      <c r="K807" s="22"/>
      <c r="L807" s="22"/>
      <c r="M807" s="22"/>
    </row>
    <row r="808" ht="15.75" customHeight="1">
      <c r="A808" s="42">
        <v>42752.62533333333</v>
      </c>
      <c r="B808" s="43">
        <v>14.45</v>
      </c>
      <c r="C808" s="43">
        <v>10.282</v>
      </c>
      <c r="D808" s="54">
        <v>1184.0</v>
      </c>
      <c r="E808" s="44">
        <f t="shared" si="1"/>
        <v>0</v>
      </c>
      <c r="F808" s="22"/>
      <c r="G808" s="22"/>
      <c r="H808" s="22"/>
      <c r="I808" s="22"/>
      <c r="J808" s="22"/>
      <c r="K808" s="22"/>
      <c r="L808" s="22"/>
      <c r="M808" s="22"/>
    </row>
    <row r="809" ht="15.75" customHeight="1">
      <c r="A809" s="42">
        <v>42753.62533333333</v>
      </c>
      <c r="B809" s="43">
        <v>14.45</v>
      </c>
      <c r="C809" s="43">
        <v>10.282</v>
      </c>
      <c r="D809" s="54">
        <v>1463.0</v>
      </c>
      <c r="E809" s="44">
        <f t="shared" si="1"/>
        <v>0</v>
      </c>
      <c r="F809" s="22"/>
      <c r="G809" s="22"/>
      <c r="H809" s="22"/>
      <c r="I809" s="22"/>
      <c r="J809" s="22"/>
      <c r="K809" s="22"/>
      <c r="L809" s="22"/>
      <c r="M809" s="22"/>
    </row>
    <row r="810" ht="15.75" customHeight="1">
      <c r="A810" s="42">
        <v>42754.62533333333</v>
      </c>
      <c r="B810" s="43">
        <v>14.5</v>
      </c>
      <c r="C810" s="43">
        <v>10.318</v>
      </c>
      <c r="D810" s="54">
        <v>46272.0</v>
      </c>
      <c r="E810" s="44">
        <f t="shared" si="1"/>
        <v>0.003501264345</v>
      </c>
      <c r="F810" s="22"/>
      <c r="G810" s="22"/>
      <c r="H810" s="22"/>
      <c r="I810" s="22"/>
      <c r="J810" s="22"/>
      <c r="K810" s="22"/>
      <c r="L810" s="22"/>
      <c r="M810" s="22"/>
    </row>
    <row r="811" ht="15.75" customHeight="1">
      <c r="A811" s="42">
        <v>42755.62533333333</v>
      </c>
      <c r="B811" s="43">
        <v>14.8</v>
      </c>
      <c r="C811" s="43">
        <v>10.532</v>
      </c>
      <c r="D811" s="54">
        <v>4427.0</v>
      </c>
      <c r="E811" s="44">
        <f t="shared" si="1"/>
        <v>0.02074045358</v>
      </c>
      <c r="F811" s="22"/>
      <c r="G811" s="22"/>
      <c r="H811" s="22"/>
      <c r="I811" s="22"/>
      <c r="J811" s="22"/>
      <c r="K811" s="22"/>
      <c r="L811" s="22"/>
      <c r="M811" s="22"/>
    </row>
    <row r="812" ht="15.75" customHeight="1">
      <c r="A812" s="42">
        <v>42758.62533333333</v>
      </c>
      <c r="B812" s="43">
        <v>14.55</v>
      </c>
      <c r="C812" s="43">
        <v>10.354</v>
      </c>
      <c r="D812" s="54">
        <v>3842.0</v>
      </c>
      <c r="E812" s="44">
        <f t="shared" si="1"/>
        <v>-0.01690087353</v>
      </c>
      <c r="F812" s="22"/>
      <c r="G812" s="22"/>
      <c r="H812" s="22"/>
      <c r="I812" s="22"/>
      <c r="J812" s="22"/>
      <c r="K812" s="22"/>
      <c r="L812" s="22"/>
      <c r="M812" s="22"/>
    </row>
    <row r="813" ht="15.75" customHeight="1">
      <c r="A813" s="42">
        <v>42759.62533333333</v>
      </c>
      <c r="B813" s="43">
        <v>14.75</v>
      </c>
      <c r="C813" s="43">
        <v>10.496</v>
      </c>
      <c r="D813" s="54">
        <v>1222.0</v>
      </c>
      <c r="E813" s="44">
        <f t="shared" si="1"/>
        <v>0.01371450647</v>
      </c>
      <c r="F813" s="22"/>
      <c r="G813" s="22"/>
      <c r="H813" s="22"/>
      <c r="I813" s="22"/>
      <c r="J813" s="22"/>
      <c r="K813" s="22"/>
      <c r="L813" s="22"/>
      <c r="M813" s="22"/>
    </row>
    <row r="814" ht="15.75" customHeight="1">
      <c r="A814" s="42">
        <v>42760.62533333333</v>
      </c>
      <c r="B814" s="43">
        <v>14.75</v>
      </c>
      <c r="C814" s="43">
        <v>10.496</v>
      </c>
      <c r="D814" s="54">
        <v>2932.0</v>
      </c>
      <c r="E814" s="44">
        <f t="shared" si="1"/>
        <v>0</v>
      </c>
      <c r="F814" s="22"/>
      <c r="G814" s="22"/>
      <c r="H814" s="22"/>
      <c r="I814" s="22"/>
      <c r="J814" s="22"/>
      <c r="K814" s="22"/>
      <c r="L814" s="22"/>
      <c r="M814" s="22"/>
    </row>
    <row r="815" ht="15.75" customHeight="1">
      <c r="A815" s="42">
        <v>42761.62533333333</v>
      </c>
      <c r="B815" s="43">
        <v>14.72</v>
      </c>
      <c r="C815" s="43">
        <v>10.475</v>
      </c>
      <c r="D815" s="54">
        <v>840.0</v>
      </c>
      <c r="E815" s="44">
        <f t="shared" si="1"/>
        <v>-0.002000762195</v>
      </c>
      <c r="F815" s="22"/>
      <c r="G815" s="22"/>
      <c r="H815" s="22"/>
      <c r="I815" s="22"/>
      <c r="J815" s="22"/>
      <c r="K815" s="22"/>
      <c r="L815" s="22"/>
      <c r="M815" s="22"/>
    </row>
    <row r="816" ht="15.75" customHeight="1">
      <c r="A816" s="42">
        <v>42762.62533333333</v>
      </c>
      <c r="B816" s="43">
        <v>14.69</v>
      </c>
      <c r="C816" s="43">
        <v>10.453</v>
      </c>
      <c r="D816" s="54">
        <v>1135.0</v>
      </c>
      <c r="E816" s="44">
        <f t="shared" si="1"/>
        <v>-0.002100238663</v>
      </c>
      <c r="F816" s="22"/>
      <c r="G816" s="22"/>
      <c r="H816" s="22"/>
      <c r="I816" s="22"/>
      <c r="J816" s="22"/>
      <c r="K816" s="22"/>
      <c r="L816" s="22"/>
      <c r="M816" s="22"/>
    </row>
    <row r="817" ht="15.75" customHeight="1">
      <c r="A817" s="42">
        <v>42765.62533333333</v>
      </c>
      <c r="B817" s="43">
        <v>14.7</v>
      </c>
      <c r="C817" s="43">
        <v>10.46</v>
      </c>
      <c r="D817" s="54">
        <v>555.0</v>
      </c>
      <c r="E817" s="44">
        <f t="shared" si="1"/>
        <v>0.0006696642112</v>
      </c>
      <c r="F817" s="22"/>
      <c r="G817" s="22"/>
      <c r="H817" s="22"/>
      <c r="I817" s="22"/>
      <c r="J817" s="22"/>
      <c r="K817" s="22"/>
      <c r="L817" s="22"/>
      <c r="M817" s="22"/>
    </row>
    <row r="818" ht="15.75" customHeight="1">
      <c r="A818" s="42">
        <v>42766.62533333333</v>
      </c>
      <c r="B818" s="43">
        <v>14.7</v>
      </c>
      <c r="C818" s="43">
        <v>10.46</v>
      </c>
      <c r="D818" s="54">
        <v>790.0</v>
      </c>
      <c r="E818" s="44">
        <f t="shared" si="1"/>
        <v>0</v>
      </c>
      <c r="F818" s="22"/>
      <c r="G818" s="22"/>
      <c r="H818" s="22"/>
      <c r="I818" s="22"/>
      <c r="J818" s="22"/>
      <c r="K818" s="22"/>
      <c r="L818" s="22"/>
      <c r="M818" s="22"/>
    </row>
    <row r="819" ht="15.75" customHeight="1">
      <c r="A819" s="42">
        <v>42767.62533333333</v>
      </c>
      <c r="B819" s="43">
        <v>14.7</v>
      </c>
      <c r="C819" s="43">
        <v>10.46</v>
      </c>
      <c r="D819" s="54">
        <v>1182.0</v>
      </c>
      <c r="E819" s="44">
        <f t="shared" si="1"/>
        <v>0</v>
      </c>
      <c r="F819" s="22"/>
      <c r="G819" s="22"/>
      <c r="H819" s="22"/>
      <c r="I819" s="22"/>
      <c r="J819" s="22"/>
      <c r="K819" s="22"/>
      <c r="L819" s="22"/>
      <c r="M819" s="22"/>
    </row>
    <row r="820" ht="15.75" customHeight="1">
      <c r="A820" s="42">
        <v>42768.62533333333</v>
      </c>
      <c r="B820" s="43">
        <v>14.7</v>
      </c>
      <c r="C820" s="43">
        <v>10.46</v>
      </c>
      <c r="D820" s="54">
        <v>1022.0</v>
      </c>
      <c r="E820" s="44">
        <f t="shared" si="1"/>
        <v>0</v>
      </c>
      <c r="F820" s="22"/>
      <c r="G820" s="22"/>
      <c r="H820" s="22"/>
      <c r="I820" s="22"/>
      <c r="J820" s="22"/>
      <c r="K820" s="22"/>
      <c r="L820" s="22"/>
      <c r="M820" s="22"/>
    </row>
    <row r="821" ht="15.75" customHeight="1">
      <c r="A821" s="42">
        <v>42769.62533333333</v>
      </c>
      <c r="B821" s="43">
        <v>14.7</v>
      </c>
      <c r="C821" s="43">
        <v>10.46</v>
      </c>
      <c r="D821" s="54">
        <v>1068.0</v>
      </c>
      <c r="E821" s="44">
        <f t="shared" si="1"/>
        <v>0</v>
      </c>
      <c r="F821" s="22"/>
      <c r="G821" s="22"/>
      <c r="H821" s="22"/>
      <c r="I821" s="22"/>
      <c r="J821" s="22"/>
      <c r="K821" s="22"/>
      <c r="L821" s="22"/>
      <c r="M821" s="22"/>
    </row>
    <row r="822" ht="15.75" customHeight="1">
      <c r="A822" s="42">
        <v>42772.62533333333</v>
      </c>
      <c r="B822" s="43">
        <v>14.85</v>
      </c>
      <c r="C822" s="43">
        <v>10.567</v>
      </c>
      <c r="D822" s="54">
        <v>3213.0</v>
      </c>
      <c r="E822" s="44">
        <f t="shared" si="1"/>
        <v>0.01022944551</v>
      </c>
      <c r="F822" s="22"/>
      <c r="G822" s="22"/>
      <c r="H822" s="22"/>
      <c r="I822" s="22"/>
      <c r="J822" s="22"/>
      <c r="K822" s="22"/>
      <c r="L822" s="22"/>
      <c r="M822" s="22"/>
    </row>
    <row r="823" ht="15.75" customHeight="1">
      <c r="A823" s="42">
        <v>42773.62533333333</v>
      </c>
      <c r="B823" s="43">
        <v>15.0</v>
      </c>
      <c r="C823" s="43">
        <v>10.674</v>
      </c>
      <c r="D823" s="54">
        <v>1238.0</v>
      </c>
      <c r="E823" s="44">
        <f t="shared" si="1"/>
        <v>0.01012586354</v>
      </c>
      <c r="F823" s="22"/>
      <c r="G823" s="22"/>
      <c r="H823" s="22"/>
      <c r="I823" s="22"/>
      <c r="J823" s="22"/>
      <c r="K823" s="22"/>
      <c r="L823" s="22"/>
      <c r="M823" s="22"/>
    </row>
    <row r="824" ht="15.75" customHeight="1">
      <c r="A824" s="42">
        <v>42774.62533333333</v>
      </c>
      <c r="B824" s="43">
        <v>14.62</v>
      </c>
      <c r="C824" s="43">
        <v>10.403</v>
      </c>
      <c r="D824" s="54">
        <v>265.0</v>
      </c>
      <c r="E824" s="44">
        <f t="shared" si="1"/>
        <v>-0.0253887952</v>
      </c>
      <c r="F824" s="22"/>
      <c r="G824" s="22"/>
      <c r="H824" s="22"/>
      <c r="I824" s="22"/>
      <c r="J824" s="22"/>
      <c r="K824" s="22"/>
      <c r="L824" s="22"/>
      <c r="M824" s="22"/>
    </row>
    <row r="825" ht="15.75" customHeight="1">
      <c r="A825" s="42">
        <v>42775.62533333333</v>
      </c>
      <c r="B825" s="43">
        <v>14.98</v>
      </c>
      <c r="C825" s="43">
        <v>10.66</v>
      </c>
      <c r="D825" s="54">
        <v>266.0</v>
      </c>
      <c r="E825" s="44">
        <f t="shared" si="1"/>
        <v>0.02470441219</v>
      </c>
      <c r="F825" s="22"/>
      <c r="G825" s="22"/>
      <c r="H825" s="22"/>
      <c r="I825" s="22"/>
      <c r="J825" s="22"/>
      <c r="K825" s="22"/>
      <c r="L825" s="22"/>
      <c r="M825" s="22"/>
    </row>
    <row r="826" ht="15.75" customHeight="1">
      <c r="A826" s="42">
        <v>42776.62533333333</v>
      </c>
      <c r="B826" s="43">
        <v>14.95</v>
      </c>
      <c r="C826" s="43">
        <v>10.638</v>
      </c>
      <c r="D826" s="54">
        <v>550.0</v>
      </c>
      <c r="E826" s="44">
        <f t="shared" si="1"/>
        <v>-0.002063789869</v>
      </c>
      <c r="F826" s="22"/>
      <c r="G826" s="22"/>
      <c r="H826" s="22"/>
      <c r="I826" s="22"/>
      <c r="J826" s="22"/>
      <c r="K826" s="22"/>
      <c r="L826" s="22"/>
      <c r="M826" s="22"/>
    </row>
    <row r="827" ht="15.75" customHeight="1">
      <c r="A827" s="42">
        <v>42779.62533333333</v>
      </c>
      <c r="B827" s="43">
        <v>14.94</v>
      </c>
      <c r="C827" s="43">
        <v>10.631</v>
      </c>
      <c r="D827" s="54">
        <v>6595.0</v>
      </c>
      <c r="E827" s="44">
        <f t="shared" si="1"/>
        <v>-0.0006580184245</v>
      </c>
      <c r="F827" s="22"/>
      <c r="G827" s="22"/>
      <c r="H827" s="22"/>
      <c r="I827" s="22"/>
      <c r="J827" s="22"/>
      <c r="K827" s="22"/>
      <c r="L827" s="22"/>
      <c r="M827" s="22"/>
    </row>
    <row r="828" ht="15.75" customHeight="1">
      <c r="A828" s="42">
        <v>42780.62533333333</v>
      </c>
      <c r="B828" s="43">
        <v>14.9</v>
      </c>
      <c r="C828" s="43">
        <v>10.603</v>
      </c>
      <c r="D828" s="54">
        <v>668.0</v>
      </c>
      <c r="E828" s="44">
        <f t="shared" si="1"/>
        <v>-0.002633806791</v>
      </c>
      <c r="F828" s="22"/>
      <c r="G828" s="22"/>
      <c r="H828" s="22"/>
      <c r="I828" s="22"/>
      <c r="J828" s="22"/>
      <c r="K828" s="22"/>
      <c r="L828" s="22"/>
      <c r="M828" s="22"/>
    </row>
    <row r="829" ht="15.75" customHeight="1">
      <c r="A829" s="42">
        <v>42781.62533333333</v>
      </c>
      <c r="B829" s="43">
        <v>14.89</v>
      </c>
      <c r="C829" s="43">
        <v>10.596</v>
      </c>
      <c r="D829" s="54">
        <v>850.0</v>
      </c>
      <c r="E829" s="44">
        <f t="shared" si="1"/>
        <v>-0.0006601905121</v>
      </c>
      <c r="F829" s="22"/>
      <c r="G829" s="22"/>
      <c r="H829" s="22"/>
      <c r="I829" s="22"/>
      <c r="J829" s="22"/>
      <c r="K829" s="22"/>
      <c r="L829" s="22"/>
      <c r="M829" s="22"/>
    </row>
    <row r="830" ht="15.75" customHeight="1">
      <c r="A830" s="42">
        <v>42782.62533333333</v>
      </c>
      <c r="B830" s="43">
        <v>14.75</v>
      </c>
      <c r="C830" s="43">
        <v>10.496</v>
      </c>
      <c r="D830" s="54">
        <v>607.0</v>
      </c>
      <c r="E830" s="44">
        <f t="shared" si="1"/>
        <v>-0.009437523594</v>
      </c>
      <c r="F830" s="22"/>
      <c r="G830" s="22"/>
      <c r="H830" s="22"/>
      <c r="I830" s="22"/>
      <c r="J830" s="22"/>
      <c r="K830" s="22"/>
      <c r="L830" s="22"/>
      <c r="M830" s="22"/>
    </row>
    <row r="831" ht="15.75" customHeight="1">
      <c r="A831" s="42">
        <v>42783.62533333333</v>
      </c>
      <c r="B831" s="43">
        <v>14.88</v>
      </c>
      <c r="C831" s="43">
        <v>10.588</v>
      </c>
      <c r="D831" s="54">
        <v>505.0</v>
      </c>
      <c r="E831" s="44">
        <f t="shared" si="1"/>
        <v>0.008765243902</v>
      </c>
      <c r="F831" s="22"/>
      <c r="G831" s="22"/>
      <c r="H831" s="22"/>
      <c r="I831" s="22"/>
      <c r="J831" s="22"/>
      <c r="K831" s="22"/>
      <c r="L831" s="22"/>
      <c r="M831" s="22"/>
    </row>
    <row r="832" ht="15.75" customHeight="1">
      <c r="A832" s="42">
        <v>42786.62533333333</v>
      </c>
      <c r="B832" s="43">
        <v>14.75</v>
      </c>
      <c r="C832" s="43">
        <v>10.496</v>
      </c>
      <c r="D832" s="54">
        <v>462.0</v>
      </c>
      <c r="E832" s="44">
        <f t="shared" si="1"/>
        <v>-0.00868908198</v>
      </c>
      <c r="F832" s="22"/>
      <c r="G832" s="22"/>
      <c r="H832" s="22"/>
      <c r="I832" s="22"/>
      <c r="J832" s="22"/>
      <c r="K832" s="22"/>
      <c r="L832" s="22"/>
      <c r="M832" s="22"/>
    </row>
    <row r="833" ht="15.75" customHeight="1">
      <c r="A833" s="42">
        <v>42787.62533333333</v>
      </c>
      <c r="B833" s="43">
        <v>14.79</v>
      </c>
      <c r="C833" s="43">
        <v>10.524</v>
      </c>
      <c r="D833" s="54">
        <v>1045.0</v>
      </c>
      <c r="E833" s="44">
        <f t="shared" si="1"/>
        <v>0.002667682927</v>
      </c>
      <c r="F833" s="22"/>
      <c r="G833" s="22"/>
      <c r="H833" s="22"/>
      <c r="I833" s="22"/>
      <c r="J833" s="22"/>
      <c r="K833" s="22"/>
      <c r="L833" s="22"/>
      <c r="M833" s="22"/>
    </row>
    <row r="834" ht="15.75" customHeight="1">
      <c r="A834" s="42">
        <v>42788.62533333333</v>
      </c>
      <c r="B834" s="43">
        <v>14.6</v>
      </c>
      <c r="C834" s="43">
        <v>10.389</v>
      </c>
      <c r="D834" s="54">
        <v>3791.0</v>
      </c>
      <c r="E834" s="44">
        <f t="shared" si="1"/>
        <v>-0.01282782212</v>
      </c>
      <c r="F834" s="22"/>
      <c r="G834" s="22"/>
      <c r="H834" s="22"/>
      <c r="I834" s="22"/>
      <c r="J834" s="22"/>
      <c r="K834" s="22"/>
      <c r="L834" s="22"/>
      <c r="M834" s="22"/>
    </row>
    <row r="835" ht="15.75" customHeight="1">
      <c r="A835" s="42">
        <v>42789.62533333333</v>
      </c>
      <c r="B835" s="43">
        <v>14.7</v>
      </c>
      <c r="C835" s="43">
        <v>10.46</v>
      </c>
      <c r="D835" s="54">
        <v>854.0</v>
      </c>
      <c r="E835" s="44">
        <f t="shared" si="1"/>
        <v>0.006834151506</v>
      </c>
      <c r="F835" s="22"/>
      <c r="G835" s="22"/>
      <c r="H835" s="22"/>
      <c r="I835" s="22"/>
      <c r="J835" s="22"/>
      <c r="K835" s="22"/>
      <c r="L835" s="22"/>
      <c r="M835" s="22"/>
    </row>
    <row r="836" ht="15.75" customHeight="1">
      <c r="A836" s="42">
        <v>42790.62533333333</v>
      </c>
      <c r="B836" s="43">
        <v>14.6</v>
      </c>
      <c r="C836" s="43">
        <v>10.389</v>
      </c>
      <c r="D836" s="54">
        <v>1827.0</v>
      </c>
      <c r="E836" s="44">
        <f t="shared" si="1"/>
        <v>-0.006787762906</v>
      </c>
      <c r="F836" s="22"/>
      <c r="G836" s="22"/>
      <c r="H836" s="22"/>
      <c r="I836" s="22"/>
      <c r="J836" s="22"/>
      <c r="K836" s="22"/>
      <c r="L836" s="22"/>
      <c r="M836" s="22"/>
    </row>
    <row r="837" ht="15.75" customHeight="1">
      <c r="A837" s="42">
        <v>42793.62533333333</v>
      </c>
      <c r="B837" s="43">
        <v>14.6</v>
      </c>
      <c r="C837" s="43">
        <v>10.389</v>
      </c>
      <c r="D837" s="54">
        <v>665.0</v>
      </c>
      <c r="E837" s="44">
        <f t="shared" si="1"/>
        <v>0</v>
      </c>
      <c r="F837" s="22"/>
      <c r="G837" s="22"/>
      <c r="H837" s="22"/>
      <c r="I837" s="22"/>
      <c r="J837" s="22"/>
      <c r="K837" s="22"/>
      <c r="L837" s="22"/>
      <c r="M837" s="22"/>
    </row>
    <row r="838" ht="15.75" customHeight="1">
      <c r="A838" s="42">
        <v>42794.62533333333</v>
      </c>
      <c r="B838" s="43">
        <v>14.45</v>
      </c>
      <c r="C838" s="43">
        <v>10.282</v>
      </c>
      <c r="D838" s="54">
        <v>1728.0</v>
      </c>
      <c r="E838" s="44">
        <f t="shared" si="1"/>
        <v>-0.01029935509</v>
      </c>
      <c r="F838" s="22"/>
      <c r="G838" s="22"/>
      <c r="H838" s="22"/>
      <c r="I838" s="22"/>
      <c r="J838" s="22"/>
      <c r="K838" s="22"/>
      <c r="L838" s="22"/>
      <c r="M838" s="22"/>
    </row>
    <row r="839" ht="15.75" customHeight="1">
      <c r="A839" s="42">
        <v>42795.62533333333</v>
      </c>
      <c r="B839" s="43">
        <v>14.6</v>
      </c>
      <c r="C839" s="43">
        <v>10.389</v>
      </c>
      <c r="D839" s="54">
        <v>910.0</v>
      </c>
      <c r="E839" s="44">
        <f t="shared" si="1"/>
        <v>0.01040653569</v>
      </c>
      <c r="F839" s="22"/>
      <c r="G839" s="22"/>
      <c r="H839" s="22"/>
      <c r="I839" s="22"/>
      <c r="J839" s="22"/>
      <c r="K839" s="22"/>
      <c r="L839" s="22"/>
      <c r="M839" s="22"/>
    </row>
    <row r="840" ht="15.75" customHeight="1">
      <c r="A840" s="42">
        <v>42796.62533333333</v>
      </c>
      <c r="B840" s="43">
        <v>14.45</v>
      </c>
      <c r="C840" s="43">
        <v>10.282</v>
      </c>
      <c r="D840" s="54">
        <v>3024.0</v>
      </c>
      <c r="E840" s="44">
        <f t="shared" si="1"/>
        <v>-0.01029935509</v>
      </c>
      <c r="F840" s="22"/>
      <c r="G840" s="22"/>
      <c r="H840" s="22"/>
      <c r="I840" s="22"/>
      <c r="J840" s="22"/>
      <c r="K840" s="22"/>
      <c r="L840" s="22"/>
      <c r="M840" s="22"/>
    </row>
    <row r="841" ht="15.75" customHeight="1">
      <c r="A841" s="42">
        <v>42797.62533333333</v>
      </c>
      <c r="B841" s="43">
        <v>14.46</v>
      </c>
      <c r="C841" s="43">
        <v>10.29</v>
      </c>
      <c r="D841" s="54">
        <v>936.0</v>
      </c>
      <c r="E841" s="44">
        <f t="shared" si="1"/>
        <v>0.0007780587434</v>
      </c>
      <c r="F841" s="22"/>
      <c r="G841" s="22"/>
      <c r="H841" s="22"/>
      <c r="I841" s="22"/>
      <c r="J841" s="22"/>
      <c r="K841" s="22"/>
      <c r="L841" s="22"/>
      <c r="M841" s="22"/>
    </row>
    <row r="842" ht="15.75" customHeight="1">
      <c r="A842" s="42">
        <v>42800.62533333333</v>
      </c>
      <c r="B842" s="43">
        <v>14.4</v>
      </c>
      <c r="C842" s="43">
        <v>10.247</v>
      </c>
      <c r="D842" s="54">
        <v>1006.0</v>
      </c>
      <c r="E842" s="44">
        <f t="shared" si="1"/>
        <v>-0.004178814383</v>
      </c>
      <c r="F842" s="22"/>
      <c r="G842" s="22"/>
      <c r="H842" s="22"/>
      <c r="I842" s="22"/>
      <c r="J842" s="22"/>
      <c r="K842" s="22"/>
      <c r="L842" s="22"/>
      <c r="M842" s="22"/>
    </row>
    <row r="843" ht="15.75" customHeight="1">
      <c r="A843" s="42">
        <v>42801.62533333333</v>
      </c>
      <c r="B843" s="43">
        <v>14.5</v>
      </c>
      <c r="C843" s="43">
        <v>10.318</v>
      </c>
      <c r="D843" s="54">
        <v>1170.0</v>
      </c>
      <c r="E843" s="44">
        <f t="shared" si="1"/>
        <v>0.006928857227</v>
      </c>
      <c r="F843" s="22"/>
      <c r="G843" s="22"/>
      <c r="H843" s="22"/>
      <c r="I843" s="22"/>
      <c r="J843" s="22"/>
      <c r="K843" s="22"/>
      <c r="L843" s="22"/>
      <c r="M843" s="22"/>
    </row>
    <row r="844" ht="15.75" customHeight="1">
      <c r="A844" s="42">
        <v>42802.62533333333</v>
      </c>
      <c r="B844" s="43">
        <v>14.48</v>
      </c>
      <c r="C844" s="43">
        <v>10.304</v>
      </c>
      <c r="D844" s="54">
        <v>1858.0</v>
      </c>
      <c r="E844" s="44">
        <f t="shared" si="1"/>
        <v>-0.001356852103</v>
      </c>
      <c r="F844" s="22"/>
      <c r="G844" s="22"/>
      <c r="H844" s="22"/>
      <c r="I844" s="22"/>
      <c r="J844" s="22"/>
      <c r="K844" s="22"/>
      <c r="L844" s="22"/>
      <c r="M844" s="22"/>
    </row>
    <row r="845" ht="15.75" customHeight="1">
      <c r="A845" s="42">
        <v>42803.62533333333</v>
      </c>
      <c r="B845" s="43">
        <v>14.5</v>
      </c>
      <c r="C845" s="43">
        <v>10.318</v>
      </c>
      <c r="D845" s="54">
        <v>1248.0</v>
      </c>
      <c r="E845" s="44">
        <f t="shared" si="1"/>
        <v>0.001358695652</v>
      </c>
      <c r="F845" s="22"/>
      <c r="G845" s="22"/>
      <c r="H845" s="22"/>
      <c r="I845" s="22"/>
      <c r="J845" s="22"/>
      <c r="K845" s="22"/>
      <c r="L845" s="22"/>
      <c r="M845" s="22"/>
    </row>
    <row r="846" ht="15.75" customHeight="1">
      <c r="A846" s="42">
        <v>42804.62533333333</v>
      </c>
      <c r="B846" s="43">
        <v>14.4</v>
      </c>
      <c r="C846" s="43">
        <v>10.247</v>
      </c>
      <c r="D846" s="54">
        <v>1130.0</v>
      </c>
      <c r="E846" s="44">
        <f t="shared" si="1"/>
        <v>-0.006881178523</v>
      </c>
      <c r="F846" s="22"/>
      <c r="G846" s="22"/>
      <c r="H846" s="22"/>
      <c r="I846" s="22"/>
      <c r="J846" s="22"/>
      <c r="K846" s="22"/>
      <c r="L846" s="22"/>
      <c r="M846" s="22"/>
    </row>
    <row r="847" ht="15.75" customHeight="1">
      <c r="A847" s="42">
        <v>42807.62533333333</v>
      </c>
      <c r="B847" s="43">
        <v>14.5</v>
      </c>
      <c r="C847" s="43">
        <v>10.318</v>
      </c>
      <c r="D847" s="54">
        <v>2604.0</v>
      </c>
      <c r="E847" s="44">
        <f t="shared" si="1"/>
        <v>0.006928857227</v>
      </c>
      <c r="F847" s="22"/>
      <c r="G847" s="22"/>
      <c r="H847" s="22"/>
      <c r="I847" s="22"/>
      <c r="J847" s="22"/>
      <c r="K847" s="22"/>
      <c r="L847" s="22"/>
      <c r="M847" s="22"/>
    </row>
    <row r="848" ht="15.75" customHeight="1">
      <c r="A848" s="42">
        <v>42808.62533333333</v>
      </c>
      <c r="B848" s="43">
        <v>14.5</v>
      </c>
      <c r="C848" s="43">
        <v>10.318</v>
      </c>
      <c r="D848" s="54">
        <v>3615.0</v>
      </c>
      <c r="E848" s="44">
        <f t="shared" si="1"/>
        <v>0</v>
      </c>
      <c r="F848" s="22"/>
      <c r="G848" s="22"/>
      <c r="H848" s="22"/>
      <c r="I848" s="22"/>
      <c r="J848" s="22"/>
      <c r="K848" s="22"/>
      <c r="L848" s="22"/>
      <c r="M848" s="22"/>
    </row>
    <row r="849" ht="15.75" customHeight="1">
      <c r="A849" s="42">
        <v>42809.62533333333</v>
      </c>
      <c r="B849" s="43">
        <v>14.5</v>
      </c>
      <c r="C849" s="43">
        <v>10.318</v>
      </c>
      <c r="D849" s="54">
        <v>934.0</v>
      </c>
      <c r="E849" s="44">
        <f t="shared" si="1"/>
        <v>0</v>
      </c>
      <c r="F849" s="22"/>
      <c r="G849" s="22"/>
      <c r="H849" s="22"/>
      <c r="I849" s="22"/>
      <c r="J849" s="22"/>
      <c r="K849" s="22"/>
      <c r="L849" s="22"/>
      <c r="M849" s="22"/>
    </row>
    <row r="850" ht="15.75" customHeight="1">
      <c r="A850" s="42">
        <v>42810.62533333333</v>
      </c>
      <c r="B850" s="43">
        <v>14.45</v>
      </c>
      <c r="C850" s="43">
        <v>10.282</v>
      </c>
      <c r="D850" s="54">
        <v>1153.0</v>
      </c>
      <c r="E850" s="44">
        <f t="shared" si="1"/>
        <v>-0.003489048265</v>
      </c>
      <c r="F850" s="22"/>
      <c r="G850" s="22"/>
      <c r="H850" s="22"/>
      <c r="I850" s="22"/>
      <c r="J850" s="22"/>
      <c r="K850" s="22"/>
      <c r="L850" s="22"/>
      <c r="M850" s="22"/>
    </row>
    <row r="851" ht="15.75" customHeight="1">
      <c r="A851" s="42">
        <v>42811.62533333333</v>
      </c>
      <c r="B851" s="43">
        <v>14.45</v>
      </c>
      <c r="C851" s="43">
        <v>10.282</v>
      </c>
      <c r="D851" s="54">
        <v>1350.0</v>
      </c>
      <c r="E851" s="44">
        <f t="shared" si="1"/>
        <v>0</v>
      </c>
      <c r="F851" s="22"/>
      <c r="G851" s="22"/>
      <c r="H851" s="22"/>
      <c r="I851" s="22"/>
      <c r="J851" s="22"/>
      <c r="K851" s="22"/>
      <c r="L851" s="22"/>
      <c r="M851" s="22"/>
    </row>
    <row r="852" ht="15.75" customHeight="1">
      <c r="A852" s="42">
        <v>42815.62533333333</v>
      </c>
      <c r="B852" s="43">
        <v>14.4</v>
      </c>
      <c r="C852" s="43">
        <v>10.247</v>
      </c>
      <c r="D852" s="54">
        <v>1126.0</v>
      </c>
      <c r="E852" s="44">
        <f t="shared" si="1"/>
        <v>-0.003404007003</v>
      </c>
      <c r="F852" s="22"/>
      <c r="G852" s="22"/>
      <c r="H852" s="22"/>
      <c r="I852" s="22"/>
      <c r="J852" s="22"/>
      <c r="K852" s="22"/>
      <c r="L852" s="22"/>
      <c r="M852" s="22"/>
    </row>
    <row r="853" ht="15.75" customHeight="1">
      <c r="A853" s="42">
        <v>42816.62533333333</v>
      </c>
      <c r="B853" s="43">
        <v>14.4</v>
      </c>
      <c r="C853" s="43">
        <v>10.247</v>
      </c>
      <c r="D853" s="54">
        <v>3055.0</v>
      </c>
      <c r="E853" s="44">
        <f t="shared" si="1"/>
        <v>0</v>
      </c>
      <c r="F853" s="22"/>
      <c r="G853" s="22"/>
      <c r="H853" s="22"/>
      <c r="I853" s="22"/>
      <c r="J853" s="22"/>
      <c r="K853" s="22"/>
      <c r="L853" s="22"/>
      <c r="M853" s="22"/>
    </row>
    <row r="854" ht="15.75" customHeight="1">
      <c r="A854" s="42">
        <v>42817.62533333333</v>
      </c>
      <c r="B854" s="43">
        <v>14.35</v>
      </c>
      <c r="C854" s="43">
        <v>10.211</v>
      </c>
      <c r="D854" s="54">
        <v>7265.0</v>
      </c>
      <c r="E854" s="44">
        <f t="shared" si="1"/>
        <v>-0.003513223382</v>
      </c>
      <c r="F854" s="22"/>
      <c r="G854" s="22"/>
      <c r="H854" s="22"/>
      <c r="I854" s="22"/>
      <c r="J854" s="22"/>
      <c r="K854" s="22"/>
      <c r="L854" s="22"/>
      <c r="M854" s="22"/>
    </row>
    <row r="855" ht="15.75" customHeight="1">
      <c r="A855" s="42">
        <v>42818.62533333333</v>
      </c>
      <c r="B855" s="43">
        <v>14.4</v>
      </c>
      <c r="C855" s="43">
        <v>10.247</v>
      </c>
      <c r="D855" s="54">
        <v>1925.0</v>
      </c>
      <c r="E855" s="44">
        <f t="shared" si="1"/>
        <v>0.003525609637</v>
      </c>
      <c r="F855" s="22"/>
      <c r="G855" s="22"/>
      <c r="H855" s="22"/>
      <c r="I855" s="22"/>
      <c r="J855" s="22"/>
      <c r="K855" s="22"/>
      <c r="L855" s="22"/>
      <c r="M855" s="22"/>
    </row>
    <row r="856" ht="15.75" customHeight="1">
      <c r="A856" s="42">
        <v>42821.62533333333</v>
      </c>
      <c r="B856" s="43">
        <v>14.4</v>
      </c>
      <c r="C856" s="43">
        <v>10.247</v>
      </c>
      <c r="D856" s="54">
        <v>1050.0</v>
      </c>
      <c r="E856" s="44">
        <f t="shared" si="1"/>
        <v>0</v>
      </c>
      <c r="F856" s="22"/>
      <c r="G856" s="22"/>
      <c r="H856" s="22"/>
      <c r="I856" s="22"/>
      <c r="J856" s="22"/>
      <c r="K856" s="22"/>
      <c r="L856" s="22"/>
      <c r="M856" s="22"/>
    </row>
    <row r="857" ht="15.75" customHeight="1">
      <c r="A857" s="42">
        <v>42822.62533333333</v>
      </c>
      <c r="B857" s="43">
        <v>14.4</v>
      </c>
      <c r="C857" s="43">
        <v>10.247</v>
      </c>
      <c r="D857" s="54">
        <v>984.0</v>
      </c>
      <c r="E857" s="44">
        <f t="shared" si="1"/>
        <v>0</v>
      </c>
      <c r="F857" s="22"/>
      <c r="G857" s="22"/>
      <c r="H857" s="22"/>
      <c r="I857" s="22"/>
      <c r="J857" s="22"/>
      <c r="K857" s="22"/>
      <c r="L857" s="22"/>
      <c r="M857" s="22"/>
    </row>
    <row r="858" ht="15.75" customHeight="1">
      <c r="A858" s="42">
        <v>42823.62533333333</v>
      </c>
      <c r="B858" s="43">
        <v>14.4</v>
      </c>
      <c r="C858" s="43">
        <v>10.247</v>
      </c>
      <c r="D858" s="54">
        <v>4646.0</v>
      </c>
      <c r="E858" s="44">
        <f t="shared" si="1"/>
        <v>0</v>
      </c>
      <c r="F858" s="22"/>
      <c r="G858" s="22"/>
      <c r="H858" s="22"/>
      <c r="I858" s="22"/>
      <c r="J858" s="22"/>
      <c r="K858" s="22"/>
      <c r="L858" s="22"/>
      <c r="M858" s="22"/>
    </row>
    <row r="859" ht="15.75" customHeight="1">
      <c r="A859" s="42">
        <v>42824.62533333333</v>
      </c>
      <c r="B859" s="43">
        <v>14.3</v>
      </c>
      <c r="C859" s="43">
        <v>10.176</v>
      </c>
      <c r="D859" s="54">
        <v>1820.0</v>
      </c>
      <c r="E859" s="44">
        <f t="shared" si="1"/>
        <v>-0.006928857227</v>
      </c>
      <c r="F859" s="22"/>
      <c r="G859" s="22"/>
      <c r="H859" s="22"/>
      <c r="I859" s="22"/>
      <c r="J859" s="22"/>
      <c r="K859" s="22"/>
      <c r="L859" s="22"/>
      <c r="M859" s="22"/>
    </row>
    <row r="860" ht="15.75" customHeight="1">
      <c r="A860" s="42">
        <v>42825.62533333333</v>
      </c>
      <c r="B860" s="43">
        <v>14.3</v>
      </c>
      <c r="C860" s="43">
        <v>10.176</v>
      </c>
      <c r="D860" s="54">
        <v>274773.0</v>
      </c>
      <c r="E860" s="44">
        <f t="shared" si="1"/>
        <v>0</v>
      </c>
      <c r="F860" s="22"/>
      <c r="G860" s="22"/>
      <c r="H860" s="22"/>
      <c r="I860" s="22"/>
      <c r="J860" s="22"/>
      <c r="K860" s="22"/>
      <c r="L860" s="22"/>
      <c r="M860" s="22"/>
    </row>
    <row r="861" ht="15.75" customHeight="1">
      <c r="A861" s="42">
        <v>42828.62533333333</v>
      </c>
      <c r="B861" s="43">
        <v>14.3</v>
      </c>
      <c r="C861" s="43">
        <v>10.176</v>
      </c>
      <c r="D861" s="54">
        <v>1197.0</v>
      </c>
      <c r="E861" s="44">
        <f t="shared" si="1"/>
        <v>0</v>
      </c>
      <c r="F861" s="22"/>
      <c r="G861" s="22"/>
      <c r="H861" s="22"/>
      <c r="I861" s="22"/>
      <c r="J861" s="22"/>
      <c r="K861" s="22"/>
      <c r="L861" s="22"/>
      <c r="M861" s="22"/>
    </row>
    <row r="862" ht="15.75" customHeight="1">
      <c r="A862" s="42">
        <v>42829.62533333333</v>
      </c>
      <c r="B862" s="43">
        <v>14.2</v>
      </c>
      <c r="C862" s="43">
        <v>10.105</v>
      </c>
      <c r="D862" s="54">
        <v>3166.0</v>
      </c>
      <c r="E862" s="44">
        <f t="shared" si="1"/>
        <v>-0.006977201258</v>
      </c>
      <c r="F862" s="22"/>
      <c r="G862" s="22"/>
      <c r="H862" s="22"/>
      <c r="I862" s="22"/>
      <c r="J862" s="22"/>
      <c r="K862" s="22"/>
      <c r="L862" s="22"/>
      <c r="M862" s="22"/>
    </row>
    <row r="863" ht="15.75" customHeight="1">
      <c r="A863" s="42">
        <v>42830.62533333333</v>
      </c>
      <c r="B863" s="43">
        <v>14.15</v>
      </c>
      <c r="C863" s="43">
        <v>10.069</v>
      </c>
      <c r="D863" s="54">
        <v>1551.0</v>
      </c>
      <c r="E863" s="44">
        <f t="shared" si="1"/>
        <v>-0.003562592776</v>
      </c>
      <c r="F863" s="22"/>
      <c r="G863" s="22"/>
      <c r="H863" s="22"/>
      <c r="I863" s="22"/>
      <c r="J863" s="22"/>
      <c r="K863" s="22"/>
      <c r="L863" s="22"/>
      <c r="M863" s="22"/>
    </row>
    <row r="864" ht="15.75" customHeight="1">
      <c r="A864" s="42">
        <v>42831.62533333333</v>
      </c>
      <c r="B864" s="43">
        <v>14.2</v>
      </c>
      <c r="C864" s="43">
        <v>10.105</v>
      </c>
      <c r="D864" s="54">
        <v>3655.0</v>
      </c>
      <c r="E864" s="44">
        <f t="shared" si="1"/>
        <v>0.003575330221</v>
      </c>
      <c r="F864" s="22"/>
      <c r="G864" s="22"/>
      <c r="H864" s="22"/>
      <c r="I864" s="22"/>
      <c r="J864" s="22"/>
      <c r="K864" s="22"/>
      <c r="L864" s="22"/>
      <c r="M864" s="22"/>
    </row>
    <row r="865" ht="15.75" customHeight="1">
      <c r="A865" s="42">
        <v>42832.62533333333</v>
      </c>
      <c r="B865" s="43">
        <v>14.29</v>
      </c>
      <c r="C865" s="43">
        <v>10.169</v>
      </c>
      <c r="D865" s="54">
        <v>2625.0</v>
      </c>
      <c r="E865" s="44">
        <f t="shared" si="1"/>
        <v>0.006333498268</v>
      </c>
      <c r="F865" s="22"/>
      <c r="G865" s="22"/>
      <c r="H865" s="22"/>
      <c r="I865" s="22"/>
      <c r="J865" s="22"/>
      <c r="K865" s="22"/>
      <c r="L865" s="22"/>
      <c r="M865" s="22"/>
    </row>
    <row r="866" ht="15.75" customHeight="1">
      <c r="A866" s="42">
        <v>42835.62533333333</v>
      </c>
      <c r="B866" s="43">
        <v>14.2</v>
      </c>
      <c r="C866" s="43">
        <v>10.105</v>
      </c>
      <c r="D866" s="54">
        <v>1005.0</v>
      </c>
      <c r="E866" s="44">
        <f t="shared" si="1"/>
        <v>-0.006293637526</v>
      </c>
      <c r="F866" s="22"/>
      <c r="G866" s="22"/>
      <c r="H866" s="22"/>
      <c r="I866" s="22"/>
      <c r="J866" s="22"/>
      <c r="K866" s="22"/>
      <c r="L866" s="22"/>
      <c r="M866" s="22"/>
    </row>
    <row r="867" ht="15.75" customHeight="1">
      <c r="A867" s="42">
        <v>42836.62533333333</v>
      </c>
      <c r="B867" s="43">
        <v>14.1</v>
      </c>
      <c r="C867" s="43">
        <v>10.033</v>
      </c>
      <c r="D867" s="54">
        <v>1965.0</v>
      </c>
      <c r="E867" s="44">
        <f t="shared" si="1"/>
        <v>-0.007125185552</v>
      </c>
      <c r="F867" s="22"/>
      <c r="G867" s="22"/>
      <c r="H867" s="22"/>
      <c r="I867" s="22"/>
      <c r="J867" s="22"/>
      <c r="K867" s="22"/>
      <c r="L867" s="22"/>
      <c r="M867" s="22"/>
    </row>
    <row r="868" ht="15.75" customHeight="1">
      <c r="A868" s="42">
        <v>42837.62533333333</v>
      </c>
      <c r="B868" s="43">
        <v>14.01</v>
      </c>
      <c r="C868" s="43">
        <v>9.969</v>
      </c>
      <c r="D868" s="54">
        <v>664.0</v>
      </c>
      <c r="E868" s="44">
        <f t="shared" si="1"/>
        <v>-0.006378949467</v>
      </c>
      <c r="F868" s="22"/>
      <c r="G868" s="22"/>
      <c r="H868" s="22"/>
      <c r="I868" s="22"/>
      <c r="J868" s="22"/>
      <c r="K868" s="22"/>
      <c r="L868" s="22"/>
      <c r="M868" s="22"/>
    </row>
    <row r="869" ht="15.75" customHeight="1">
      <c r="A869" s="42">
        <v>42838.62533333333</v>
      </c>
      <c r="B869" s="43">
        <v>14.0</v>
      </c>
      <c r="C869" s="43">
        <v>9.962</v>
      </c>
      <c r="D869" s="54">
        <v>1800.0</v>
      </c>
      <c r="E869" s="44">
        <f t="shared" si="1"/>
        <v>-0.0007021767479</v>
      </c>
      <c r="F869" s="22"/>
      <c r="G869" s="22"/>
      <c r="H869" s="22"/>
      <c r="I869" s="22"/>
      <c r="J869" s="22"/>
      <c r="K869" s="22"/>
      <c r="L869" s="22"/>
      <c r="M869" s="22"/>
    </row>
    <row r="870" ht="15.75" customHeight="1">
      <c r="A870" s="42">
        <v>42839.62533333333</v>
      </c>
      <c r="B870" s="43">
        <v>14.1</v>
      </c>
      <c r="C870" s="43">
        <v>10.033</v>
      </c>
      <c r="D870" s="54">
        <v>7618.0</v>
      </c>
      <c r="E870" s="44">
        <f t="shared" si="1"/>
        <v>0.007127082915</v>
      </c>
      <c r="F870" s="22"/>
      <c r="G870" s="22"/>
      <c r="H870" s="22"/>
      <c r="I870" s="22"/>
      <c r="J870" s="22"/>
      <c r="K870" s="22"/>
      <c r="L870" s="22"/>
      <c r="M870" s="22"/>
    </row>
    <row r="871" ht="15.75" customHeight="1">
      <c r="A871" s="42">
        <v>42842.62533333333</v>
      </c>
      <c r="B871" s="43">
        <v>14.1</v>
      </c>
      <c r="C871" s="43">
        <v>10.033</v>
      </c>
      <c r="D871" s="54">
        <v>1075.0</v>
      </c>
      <c r="E871" s="44">
        <f t="shared" si="1"/>
        <v>0</v>
      </c>
      <c r="F871" s="22"/>
      <c r="G871" s="22"/>
      <c r="H871" s="22"/>
      <c r="I871" s="22"/>
      <c r="J871" s="22"/>
      <c r="K871" s="22"/>
      <c r="L871" s="22"/>
      <c r="M871" s="22"/>
    </row>
    <row r="872" ht="15.75" customHeight="1">
      <c r="A872" s="42">
        <v>42843.62533333333</v>
      </c>
      <c r="B872" s="43">
        <v>14.1</v>
      </c>
      <c r="C872" s="43">
        <v>10.033</v>
      </c>
      <c r="D872" s="54">
        <v>1702.0</v>
      </c>
      <c r="E872" s="44">
        <f t="shared" si="1"/>
        <v>0</v>
      </c>
      <c r="F872" s="22"/>
      <c r="G872" s="22"/>
      <c r="H872" s="22"/>
      <c r="I872" s="22"/>
      <c r="J872" s="22"/>
      <c r="K872" s="22"/>
      <c r="L872" s="22"/>
      <c r="M872" s="22"/>
    </row>
    <row r="873" ht="15.75" customHeight="1">
      <c r="A873" s="42">
        <v>42844.62533333333</v>
      </c>
      <c r="B873" s="43">
        <v>14.1</v>
      </c>
      <c r="C873" s="43">
        <v>10.033</v>
      </c>
      <c r="D873" s="54">
        <v>1618.0</v>
      </c>
      <c r="E873" s="44">
        <f t="shared" si="1"/>
        <v>0</v>
      </c>
      <c r="F873" s="22"/>
      <c r="G873" s="22"/>
      <c r="H873" s="22"/>
      <c r="I873" s="22"/>
      <c r="J873" s="22"/>
      <c r="K873" s="22"/>
      <c r="L873" s="22"/>
      <c r="M873" s="22"/>
    </row>
    <row r="874" ht="15.75" customHeight="1">
      <c r="A874" s="42">
        <v>42845.62533333333</v>
      </c>
      <c r="B874" s="43">
        <v>14.0</v>
      </c>
      <c r="C874" s="43">
        <v>9.962</v>
      </c>
      <c r="D874" s="54">
        <v>3088.0</v>
      </c>
      <c r="E874" s="44">
        <f t="shared" si="1"/>
        <v>-0.007076647065</v>
      </c>
      <c r="F874" s="22"/>
      <c r="G874" s="22"/>
      <c r="H874" s="22"/>
      <c r="I874" s="22"/>
      <c r="J874" s="22"/>
      <c r="K874" s="22"/>
      <c r="L874" s="22"/>
      <c r="M874" s="22"/>
    </row>
    <row r="875" ht="15.75" customHeight="1">
      <c r="A875" s="42">
        <v>42846.62533333333</v>
      </c>
      <c r="B875" s="43">
        <v>13.95</v>
      </c>
      <c r="C875" s="43">
        <v>9.927</v>
      </c>
      <c r="D875" s="54">
        <v>8008.0</v>
      </c>
      <c r="E875" s="44">
        <f t="shared" si="1"/>
        <v>-0.003513350733</v>
      </c>
      <c r="F875" s="22"/>
      <c r="G875" s="22"/>
      <c r="H875" s="22"/>
      <c r="I875" s="22"/>
      <c r="J875" s="22"/>
      <c r="K875" s="22"/>
      <c r="L875" s="22"/>
      <c r="M875" s="22"/>
    </row>
    <row r="876" ht="15.75" customHeight="1">
      <c r="A876" s="42">
        <v>42849.62533333333</v>
      </c>
      <c r="B876" s="43">
        <v>13.95</v>
      </c>
      <c r="C876" s="43">
        <v>9.927</v>
      </c>
      <c r="D876" s="54">
        <v>125617.0</v>
      </c>
      <c r="E876" s="44">
        <f t="shared" si="1"/>
        <v>0</v>
      </c>
      <c r="F876" s="22"/>
      <c r="G876" s="22"/>
      <c r="H876" s="22"/>
      <c r="I876" s="22"/>
      <c r="J876" s="22"/>
      <c r="K876" s="22"/>
      <c r="L876" s="22"/>
      <c r="M876" s="22"/>
    </row>
    <row r="877" ht="15.75" customHeight="1">
      <c r="A877" s="42">
        <v>42850.62533333333</v>
      </c>
      <c r="B877" s="43">
        <v>14.0</v>
      </c>
      <c r="C877" s="43">
        <v>9.962</v>
      </c>
      <c r="D877" s="54">
        <v>2561.0</v>
      </c>
      <c r="E877" s="44">
        <f t="shared" si="1"/>
        <v>0.003525737887</v>
      </c>
      <c r="F877" s="22"/>
      <c r="G877" s="22"/>
      <c r="H877" s="22"/>
      <c r="I877" s="22"/>
      <c r="J877" s="22"/>
      <c r="K877" s="22"/>
      <c r="L877" s="22"/>
      <c r="M877" s="22"/>
    </row>
    <row r="878" ht="15.75" customHeight="1">
      <c r="A878" s="42">
        <v>42851.62533333333</v>
      </c>
      <c r="B878" s="43">
        <v>14.1</v>
      </c>
      <c r="C878" s="43">
        <v>10.033</v>
      </c>
      <c r="D878" s="54">
        <v>4086.0</v>
      </c>
      <c r="E878" s="44">
        <f t="shared" si="1"/>
        <v>0.007127082915</v>
      </c>
      <c r="F878" s="22"/>
      <c r="G878" s="22"/>
      <c r="H878" s="22"/>
      <c r="I878" s="22"/>
      <c r="J878" s="22"/>
      <c r="K878" s="22"/>
      <c r="L878" s="22"/>
      <c r="M878" s="22"/>
    </row>
    <row r="879" ht="15.75" customHeight="1">
      <c r="A879" s="42">
        <v>42852.62533333333</v>
      </c>
      <c r="B879" s="43">
        <v>14.29</v>
      </c>
      <c r="C879" s="43">
        <v>10.169</v>
      </c>
      <c r="D879" s="54">
        <v>600.0</v>
      </c>
      <c r="E879" s="44">
        <f t="shared" si="1"/>
        <v>0.01355526762</v>
      </c>
      <c r="F879" s="22"/>
      <c r="G879" s="22"/>
      <c r="H879" s="22"/>
      <c r="I879" s="22"/>
      <c r="J879" s="22"/>
      <c r="K879" s="22"/>
      <c r="L879" s="22"/>
      <c r="M879" s="22"/>
    </row>
    <row r="880" ht="15.75" customHeight="1">
      <c r="A880" s="42">
        <v>42853.62533333333</v>
      </c>
      <c r="B880" s="43">
        <v>14.3</v>
      </c>
      <c r="C880" s="43">
        <v>10.176</v>
      </c>
      <c r="D880" s="54">
        <v>1639.0</v>
      </c>
      <c r="E880" s="44">
        <f t="shared" si="1"/>
        <v>0.0006883666044</v>
      </c>
      <c r="F880" s="22"/>
      <c r="G880" s="22"/>
      <c r="H880" s="22"/>
      <c r="I880" s="22"/>
      <c r="J880" s="22"/>
      <c r="K880" s="22"/>
      <c r="L880" s="22"/>
      <c r="M880" s="22"/>
    </row>
    <row r="881" ht="15.75" customHeight="1">
      <c r="A881" s="42">
        <v>42857.62533333333</v>
      </c>
      <c r="B881" s="43">
        <v>14.45</v>
      </c>
      <c r="C881" s="43">
        <v>10.282</v>
      </c>
      <c r="D881" s="54">
        <v>764.0</v>
      </c>
      <c r="E881" s="44">
        <f t="shared" si="1"/>
        <v>0.01041666667</v>
      </c>
      <c r="F881" s="22"/>
      <c r="G881" s="22"/>
      <c r="H881" s="22"/>
      <c r="I881" s="22"/>
      <c r="J881" s="22"/>
      <c r="K881" s="22"/>
      <c r="L881" s="22"/>
      <c r="M881" s="22"/>
    </row>
    <row r="882" ht="15.75" customHeight="1">
      <c r="A882" s="42">
        <v>42858.62533333333</v>
      </c>
      <c r="B882" s="43">
        <v>14.4</v>
      </c>
      <c r="C882" s="43">
        <v>10.247</v>
      </c>
      <c r="D882" s="54">
        <v>1044.0</v>
      </c>
      <c r="E882" s="44">
        <f t="shared" si="1"/>
        <v>-0.003404007003</v>
      </c>
      <c r="F882" s="22"/>
      <c r="G882" s="22"/>
      <c r="H882" s="22"/>
      <c r="I882" s="22"/>
      <c r="J882" s="22"/>
      <c r="K882" s="22"/>
      <c r="L882" s="22"/>
      <c r="M882" s="22"/>
    </row>
    <row r="883" ht="15.75" customHeight="1">
      <c r="A883" s="42">
        <v>42859.62533333333</v>
      </c>
      <c r="B883" s="43">
        <v>14.4</v>
      </c>
      <c r="C883" s="43">
        <v>10.247</v>
      </c>
      <c r="D883" s="54">
        <v>5967.0</v>
      </c>
      <c r="E883" s="44">
        <f t="shared" si="1"/>
        <v>0</v>
      </c>
      <c r="F883" s="22"/>
      <c r="G883" s="22"/>
      <c r="H883" s="22"/>
      <c r="I883" s="22"/>
      <c r="J883" s="22"/>
      <c r="K883" s="22"/>
      <c r="L883" s="22"/>
      <c r="M883" s="22"/>
    </row>
    <row r="884" ht="15.75" customHeight="1">
      <c r="A884" s="42">
        <v>42860.62533333333</v>
      </c>
      <c r="B884" s="43">
        <v>14.48</v>
      </c>
      <c r="C884" s="43">
        <v>10.304</v>
      </c>
      <c r="D884" s="54">
        <v>500.0</v>
      </c>
      <c r="E884" s="44">
        <f t="shared" si="1"/>
        <v>0.005562603689</v>
      </c>
      <c r="F884" s="22"/>
      <c r="G884" s="22"/>
      <c r="H884" s="22"/>
      <c r="I884" s="22"/>
      <c r="J884" s="22"/>
      <c r="K884" s="22"/>
      <c r="L884" s="22"/>
      <c r="M884" s="22"/>
    </row>
    <row r="885" ht="15.75" customHeight="1">
      <c r="A885" s="42">
        <v>42863.62533333333</v>
      </c>
      <c r="B885" s="43">
        <v>14.4</v>
      </c>
      <c r="C885" s="43">
        <v>10.247</v>
      </c>
      <c r="D885" s="54">
        <v>1720.0</v>
      </c>
      <c r="E885" s="44">
        <f t="shared" si="1"/>
        <v>-0.005531832298</v>
      </c>
      <c r="F885" s="22"/>
      <c r="G885" s="22"/>
      <c r="H885" s="22"/>
      <c r="I885" s="22"/>
      <c r="J885" s="22"/>
      <c r="K885" s="22"/>
      <c r="L885" s="22"/>
      <c r="M885" s="22"/>
    </row>
    <row r="886" ht="15.75" customHeight="1">
      <c r="A886" s="42">
        <v>42864.62533333333</v>
      </c>
      <c r="B886" s="43">
        <v>14.4</v>
      </c>
      <c r="C886" s="43">
        <v>10.247</v>
      </c>
      <c r="D886" s="54">
        <v>1475.0</v>
      </c>
      <c r="E886" s="44">
        <f t="shared" si="1"/>
        <v>0</v>
      </c>
      <c r="F886" s="22"/>
      <c r="G886" s="22"/>
      <c r="H886" s="22"/>
      <c r="I886" s="22"/>
      <c r="J886" s="22"/>
      <c r="K886" s="22"/>
      <c r="L886" s="22"/>
      <c r="M886" s="22"/>
    </row>
    <row r="887" ht="15.75" customHeight="1">
      <c r="A887" s="42">
        <v>42865.62533333333</v>
      </c>
      <c r="B887" s="43">
        <v>14.4</v>
      </c>
      <c r="C887" s="43">
        <v>10.247</v>
      </c>
      <c r="D887" s="54">
        <v>1490.0</v>
      </c>
      <c r="E887" s="44">
        <f t="shared" si="1"/>
        <v>0</v>
      </c>
      <c r="F887" s="22"/>
      <c r="G887" s="22"/>
      <c r="H887" s="22"/>
      <c r="I887" s="22"/>
      <c r="J887" s="22"/>
      <c r="K887" s="22"/>
      <c r="L887" s="22"/>
      <c r="M887" s="22"/>
    </row>
    <row r="888" ht="15.75" customHeight="1">
      <c r="A888" s="42">
        <v>42866.62533333333</v>
      </c>
      <c r="B888" s="43">
        <v>14.35</v>
      </c>
      <c r="C888" s="43">
        <v>10.211</v>
      </c>
      <c r="D888" s="54">
        <v>1900.0</v>
      </c>
      <c r="E888" s="44">
        <f t="shared" si="1"/>
        <v>-0.003513223382</v>
      </c>
      <c r="F888" s="22"/>
      <c r="G888" s="22"/>
      <c r="H888" s="22"/>
      <c r="I888" s="22"/>
      <c r="J888" s="22"/>
      <c r="K888" s="22"/>
      <c r="L888" s="22"/>
      <c r="M888" s="22"/>
    </row>
    <row r="889" ht="15.75" customHeight="1">
      <c r="A889" s="42">
        <v>42867.62533333333</v>
      </c>
      <c r="B889" s="43">
        <v>14.4</v>
      </c>
      <c r="C889" s="43">
        <v>10.247</v>
      </c>
      <c r="D889" s="54">
        <v>900.0</v>
      </c>
      <c r="E889" s="44">
        <f t="shared" si="1"/>
        <v>0.003525609637</v>
      </c>
      <c r="F889" s="22"/>
      <c r="G889" s="22"/>
      <c r="H889" s="22"/>
      <c r="I889" s="22"/>
      <c r="J889" s="22"/>
      <c r="K889" s="22"/>
      <c r="L889" s="22"/>
      <c r="M889" s="22"/>
    </row>
    <row r="890" ht="15.75" customHeight="1">
      <c r="A890" s="42">
        <v>42870.62533333333</v>
      </c>
      <c r="B890" s="43">
        <v>14.4</v>
      </c>
      <c r="C890" s="43">
        <v>10.247</v>
      </c>
      <c r="D890" s="54">
        <v>908.0</v>
      </c>
      <c r="E890" s="44">
        <f t="shared" si="1"/>
        <v>0</v>
      </c>
      <c r="F890" s="22"/>
      <c r="G890" s="22"/>
      <c r="H890" s="22"/>
      <c r="I890" s="22"/>
      <c r="J890" s="22"/>
      <c r="K890" s="22"/>
      <c r="L890" s="22"/>
      <c r="M890" s="22"/>
    </row>
    <row r="891" ht="15.75" customHeight="1">
      <c r="A891" s="42">
        <v>42871.62533333333</v>
      </c>
      <c r="B891" s="43">
        <v>14.39</v>
      </c>
      <c r="C891" s="43">
        <v>10.24</v>
      </c>
      <c r="D891" s="54">
        <v>1827.0</v>
      </c>
      <c r="E891" s="44">
        <f t="shared" si="1"/>
        <v>-0.0006831267688</v>
      </c>
      <c r="F891" s="22"/>
      <c r="G891" s="22"/>
      <c r="H891" s="22"/>
      <c r="I891" s="22"/>
      <c r="J891" s="22"/>
      <c r="K891" s="22"/>
      <c r="L891" s="22"/>
      <c r="M891" s="22"/>
    </row>
    <row r="892" ht="15.75" customHeight="1">
      <c r="A892" s="42">
        <v>42872.62533333333</v>
      </c>
      <c r="B892" s="43">
        <v>14.4</v>
      </c>
      <c r="C892" s="43">
        <v>10.247</v>
      </c>
      <c r="D892" s="54">
        <v>8364.0</v>
      </c>
      <c r="E892" s="44">
        <f t="shared" si="1"/>
        <v>0.00068359375</v>
      </c>
      <c r="F892" s="22"/>
      <c r="G892" s="22"/>
      <c r="H892" s="22"/>
      <c r="I892" s="22"/>
      <c r="J892" s="22"/>
      <c r="K892" s="22"/>
      <c r="L892" s="22"/>
      <c r="M892" s="22"/>
    </row>
    <row r="893" ht="15.75" customHeight="1">
      <c r="A893" s="42">
        <v>42873.62533333333</v>
      </c>
      <c r="B893" s="43">
        <v>14.4</v>
      </c>
      <c r="C893" s="43">
        <v>10.247</v>
      </c>
      <c r="D893" s="54">
        <v>6475.0</v>
      </c>
      <c r="E893" s="44">
        <f t="shared" si="1"/>
        <v>0</v>
      </c>
      <c r="F893" s="22"/>
      <c r="G893" s="22"/>
      <c r="H893" s="22"/>
      <c r="I893" s="22"/>
      <c r="J893" s="22"/>
      <c r="K893" s="22"/>
      <c r="L893" s="22"/>
      <c r="M893" s="22"/>
    </row>
    <row r="894" ht="15.75" customHeight="1">
      <c r="A894" s="42">
        <v>42874.62533333333</v>
      </c>
      <c r="B894" s="43">
        <v>14.4</v>
      </c>
      <c r="C894" s="43">
        <v>10.247</v>
      </c>
      <c r="D894" s="54">
        <v>2932.0</v>
      </c>
      <c r="E894" s="44">
        <f t="shared" si="1"/>
        <v>0</v>
      </c>
      <c r="F894" s="22"/>
      <c r="G894" s="22"/>
      <c r="H894" s="22"/>
      <c r="I894" s="22"/>
      <c r="J894" s="22"/>
      <c r="K894" s="22"/>
      <c r="L894" s="22"/>
      <c r="M894" s="22"/>
    </row>
    <row r="895" ht="15.75" customHeight="1">
      <c r="A895" s="42">
        <v>42877.62533333333</v>
      </c>
      <c r="B895" s="43">
        <v>14.4</v>
      </c>
      <c r="C895" s="43">
        <v>10.247</v>
      </c>
      <c r="D895" s="54">
        <v>15676.0</v>
      </c>
      <c r="E895" s="44">
        <f t="shared" si="1"/>
        <v>0</v>
      </c>
      <c r="F895" s="22"/>
      <c r="G895" s="22"/>
      <c r="H895" s="22"/>
      <c r="I895" s="22"/>
      <c r="J895" s="22"/>
      <c r="K895" s="22"/>
      <c r="L895" s="22"/>
      <c r="M895" s="22"/>
    </row>
    <row r="896" ht="15.75" customHeight="1">
      <c r="A896" s="42">
        <v>42878.62533333333</v>
      </c>
      <c r="B896" s="43">
        <v>14.4</v>
      </c>
      <c r="C896" s="43">
        <v>10.247</v>
      </c>
      <c r="D896" s="54">
        <v>3330.0</v>
      </c>
      <c r="E896" s="44">
        <f t="shared" si="1"/>
        <v>0</v>
      </c>
      <c r="F896" s="22"/>
      <c r="G896" s="22"/>
      <c r="H896" s="22"/>
      <c r="I896" s="22"/>
      <c r="J896" s="22"/>
      <c r="K896" s="22"/>
      <c r="L896" s="22"/>
      <c r="M896" s="22"/>
    </row>
    <row r="897" ht="15.75" customHeight="1">
      <c r="A897" s="42">
        <v>42879.62533333333</v>
      </c>
      <c r="B897" s="43">
        <v>14.3</v>
      </c>
      <c r="C897" s="43">
        <v>10.176</v>
      </c>
      <c r="D897" s="54">
        <v>5040.0</v>
      </c>
      <c r="E897" s="44">
        <f t="shared" si="1"/>
        <v>-0.006928857227</v>
      </c>
      <c r="F897" s="22"/>
      <c r="G897" s="22"/>
      <c r="H897" s="22"/>
      <c r="I897" s="22"/>
      <c r="J897" s="22"/>
      <c r="K897" s="22"/>
      <c r="L897" s="22"/>
      <c r="M897" s="22"/>
    </row>
    <row r="898" ht="15.75" customHeight="1">
      <c r="A898" s="42">
        <v>42880.62533333333</v>
      </c>
      <c r="B898" s="43">
        <v>14.3</v>
      </c>
      <c r="C898" s="43">
        <v>10.176</v>
      </c>
      <c r="D898" s="54">
        <v>3204.0</v>
      </c>
      <c r="E898" s="44">
        <f t="shared" si="1"/>
        <v>0</v>
      </c>
      <c r="F898" s="22"/>
      <c r="G898" s="22"/>
      <c r="H898" s="22"/>
      <c r="I898" s="22"/>
      <c r="J898" s="22"/>
      <c r="K898" s="22"/>
      <c r="L898" s="22"/>
      <c r="M898" s="22"/>
    </row>
    <row r="899" ht="15.75" customHeight="1">
      <c r="A899" s="42">
        <v>42881.62533333333</v>
      </c>
      <c r="B899" s="43">
        <v>14.3</v>
      </c>
      <c r="C899" s="43">
        <v>10.176</v>
      </c>
      <c r="D899" s="54">
        <v>1370.0</v>
      </c>
      <c r="E899" s="44">
        <f t="shared" si="1"/>
        <v>0</v>
      </c>
      <c r="F899" s="22"/>
      <c r="G899" s="22"/>
      <c r="H899" s="22"/>
      <c r="I899" s="22"/>
      <c r="J899" s="22"/>
      <c r="K899" s="22"/>
      <c r="L899" s="22"/>
      <c r="M899" s="22"/>
    </row>
    <row r="900" ht="15.75" customHeight="1">
      <c r="A900" s="42">
        <v>42884.62533333333</v>
      </c>
      <c r="B900" s="43">
        <v>14.3</v>
      </c>
      <c r="C900" s="43">
        <v>10.176</v>
      </c>
      <c r="D900" s="54">
        <v>1484.0</v>
      </c>
      <c r="E900" s="44">
        <f t="shared" si="1"/>
        <v>0</v>
      </c>
      <c r="F900" s="22"/>
      <c r="G900" s="22"/>
      <c r="H900" s="22"/>
      <c r="I900" s="22"/>
      <c r="J900" s="22"/>
      <c r="K900" s="22"/>
      <c r="L900" s="22"/>
      <c r="M900" s="22"/>
    </row>
    <row r="901" ht="15.75" customHeight="1">
      <c r="A901" s="42">
        <v>42885.62533333333</v>
      </c>
      <c r="B901" s="43">
        <v>14.35</v>
      </c>
      <c r="C901" s="43">
        <v>10.211</v>
      </c>
      <c r="D901" s="54">
        <v>2220.0</v>
      </c>
      <c r="E901" s="44">
        <f t="shared" si="1"/>
        <v>0.003439465409</v>
      </c>
      <c r="F901" s="22"/>
      <c r="G901" s="22"/>
      <c r="H901" s="22"/>
      <c r="I901" s="22"/>
      <c r="J901" s="22"/>
      <c r="K901" s="22"/>
      <c r="L901" s="22"/>
      <c r="M901" s="22"/>
    </row>
    <row r="902" ht="15.75" customHeight="1">
      <c r="A902" s="42">
        <v>42886.62533333333</v>
      </c>
      <c r="B902" s="43">
        <v>14.3</v>
      </c>
      <c r="C902" s="43">
        <v>10.176</v>
      </c>
      <c r="D902" s="54">
        <v>3266.0</v>
      </c>
      <c r="E902" s="44">
        <f t="shared" si="1"/>
        <v>-0.003427676036</v>
      </c>
      <c r="F902" s="22"/>
      <c r="G902" s="22"/>
      <c r="H902" s="22"/>
      <c r="I902" s="22"/>
      <c r="J902" s="22"/>
      <c r="K902" s="22"/>
      <c r="L902" s="22"/>
      <c r="M902" s="22"/>
    </row>
    <row r="903" ht="15.75" customHeight="1">
      <c r="A903" s="42">
        <v>42887.62533333333</v>
      </c>
      <c r="B903" s="43">
        <v>14.3</v>
      </c>
      <c r="C903" s="43">
        <v>10.176</v>
      </c>
      <c r="D903" s="54">
        <v>900.0</v>
      </c>
      <c r="E903" s="44">
        <f t="shared" si="1"/>
        <v>0</v>
      </c>
      <c r="F903" s="22"/>
      <c r="G903" s="22"/>
      <c r="H903" s="22"/>
      <c r="I903" s="22"/>
      <c r="J903" s="22"/>
      <c r="K903" s="22"/>
      <c r="L903" s="22"/>
      <c r="M903" s="22"/>
    </row>
    <row r="904" ht="15.75" customHeight="1">
      <c r="A904" s="42">
        <v>42888.62533333333</v>
      </c>
      <c r="B904" s="43">
        <v>14.4</v>
      </c>
      <c r="C904" s="43">
        <v>10.247</v>
      </c>
      <c r="D904" s="54">
        <v>1800.0</v>
      </c>
      <c r="E904" s="44">
        <f t="shared" si="1"/>
        <v>0.006977201258</v>
      </c>
      <c r="F904" s="22"/>
      <c r="G904" s="22"/>
      <c r="H904" s="22"/>
      <c r="I904" s="22"/>
      <c r="J904" s="22"/>
      <c r="K904" s="22"/>
      <c r="L904" s="22"/>
      <c r="M904" s="22"/>
    </row>
    <row r="905" ht="15.75" customHeight="1">
      <c r="A905" s="42">
        <v>42891.62533333333</v>
      </c>
      <c r="B905" s="43">
        <v>14.5</v>
      </c>
      <c r="C905" s="43">
        <v>10.318</v>
      </c>
      <c r="D905" s="54">
        <v>3367.0</v>
      </c>
      <c r="E905" s="44">
        <f t="shared" si="1"/>
        <v>0.006928857227</v>
      </c>
      <c r="F905" s="22"/>
      <c r="G905" s="22"/>
      <c r="H905" s="22"/>
      <c r="I905" s="22"/>
      <c r="J905" s="22"/>
      <c r="K905" s="22"/>
      <c r="L905" s="22"/>
      <c r="M905" s="22"/>
    </row>
    <row r="906" ht="15.75" customHeight="1">
      <c r="A906" s="42">
        <v>42892.62533333333</v>
      </c>
      <c r="B906" s="43">
        <v>14.65</v>
      </c>
      <c r="C906" s="43">
        <v>10.425</v>
      </c>
      <c r="D906" s="54">
        <v>969.0</v>
      </c>
      <c r="E906" s="44">
        <f t="shared" si="1"/>
        <v>0.01037022679</v>
      </c>
      <c r="F906" s="22"/>
      <c r="G906" s="22"/>
      <c r="H906" s="22"/>
      <c r="I906" s="22"/>
      <c r="J906" s="22"/>
      <c r="K906" s="22"/>
      <c r="L906" s="22"/>
      <c r="M906" s="22"/>
    </row>
    <row r="907" ht="15.75" customHeight="1">
      <c r="A907" s="42">
        <v>42893.62533333333</v>
      </c>
      <c r="B907" s="43">
        <v>14.4</v>
      </c>
      <c r="C907" s="43">
        <v>10.247</v>
      </c>
      <c r="D907" s="54">
        <v>2580.0</v>
      </c>
      <c r="E907" s="44">
        <f t="shared" si="1"/>
        <v>-0.01707434053</v>
      </c>
      <c r="F907" s="22"/>
      <c r="G907" s="22"/>
      <c r="H907" s="22"/>
      <c r="I907" s="22"/>
      <c r="J907" s="22"/>
      <c r="K907" s="22"/>
      <c r="L907" s="22"/>
      <c r="M907" s="22"/>
    </row>
    <row r="908" ht="15.75" customHeight="1">
      <c r="A908" s="42">
        <v>42894.62533333333</v>
      </c>
      <c r="B908" s="43">
        <v>14.4</v>
      </c>
      <c r="C908" s="43">
        <v>10.247</v>
      </c>
      <c r="D908" s="54">
        <v>3502.0</v>
      </c>
      <c r="E908" s="44">
        <f t="shared" si="1"/>
        <v>0</v>
      </c>
      <c r="F908" s="22"/>
      <c r="G908" s="22"/>
      <c r="H908" s="22"/>
      <c r="I908" s="22"/>
      <c r="J908" s="22"/>
      <c r="K908" s="22"/>
      <c r="L908" s="22"/>
      <c r="M908" s="22"/>
    </row>
    <row r="909" ht="15.75" customHeight="1">
      <c r="A909" s="42">
        <v>42895.62533333333</v>
      </c>
      <c r="B909" s="43">
        <v>14.4</v>
      </c>
      <c r="C909" s="43">
        <v>10.247</v>
      </c>
      <c r="D909" s="54">
        <v>1028.0</v>
      </c>
      <c r="E909" s="44">
        <f t="shared" si="1"/>
        <v>0</v>
      </c>
      <c r="F909" s="22"/>
      <c r="G909" s="22"/>
      <c r="H909" s="22"/>
      <c r="I909" s="22"/>
      <c r="J909" s="22"/>
      <c r="K909" s="22"/>
      <c r="L909" s="22"/>
      <c r="M909" s="22"/>
    </row>
    <row r="910" ht="15.75" customHeight="1">
      <c r="A910" s="42">
        <v>42898.62533333333</v>
      </c>
      <c r="B910" s="43">
        <v>14.4</v>
      </c>
      <c r="C910" s="43">
        <v>10.247</v>
      </c>
      <c r="D910" s="54">
        <v>1339.0</v>
      </c>
      <c r="E910" s="44">
        <f t="shared" si="1"/>
        <v>0</v>
      </c>
      <c r="F910" s="22"/>
      <c r="G910" s="22"/>
      <c r="H910" s="22"/>
      <c r="I910" s="22"/>
      <c r="J910" s="22"/>
      <c r="K910" s="22"/>
      <c r="L910" s="22"/>
      <c r="M910" s="22"/>
    </row>
    <row r="911" ht="15.75" customHeight="1">
      <c r="A911" s="42">
        <v>42899.62533333333</v>
      </c>
      <c r="B911" s="43">
        <v>14.4</v>
      </c>
      <c r="C911" s="43">
        <v>10.247</v>
      </c>
      <c r="D911" s="54">
        <v>870.0</v>
      </c>
      <c r="E911" s="44">
        <f t="shared" si="1"/>
        <v>0</v>
      </c>
      <c r="F911" s="22"/>
      <c r="G911" s="22"/>
      <c r="H911" s="22"/>
      <c r="I911" s="22"/>
      <c r="J911" s="22"/>
      <c r="K911" s="22"/>
      <c r="L911" s="22"/>
      <c r="M911" s="22"/>
    </row>
    <row r="912" ht="15.75" customHeight="1">
      <c r="A912" s="42">
        <v>42900.62533333333</v>
      </c>
      <c r="B912" s="43">
        <v>14.4</v>
      </c>
      <c r="C912" s="43">
        <v>10.247</v>
      </c>
      <c r="D912" s="54">
        <v>1210.0</v>
      </c>
      <c r="E912" s="44">
        <f t="shared" si="1"/>
        <v>0</v>
      </c>
      <c r="F912" s="22"/>
      <c r="G912" s="22"/>
      <c r="H912" s="22"/>
      <c r="I912" s="22"/>
      <c r="J912" s="22"/>
      <c r="K912" s="22"/>
      <c r="L912" s="22"/>
      <c r="M912" s="22"/>
    </row>
    <row r="913" ht="15.75" customHeight="1">
      <c r="A913" s="42">
        <v>42901.62533333333</v>
      </c>
      <c r="B913" s="43">
        <v>14.21</v>
      </c>
      <c r="C913" s="43">
        <v>10.112</v>
      </c>
      <c r="D913" s="54">
        <v>3352.0</v>
      </c>
      <c r="E913" s="44">
        <f t="shared" si="1"/>
        <v>-0.01317458768</v>
      </c>
      <c r="F913" s="22"/>
      <c r="G913" s="22"/>
      <c r="H913" s="22"/>
      <c r="I913" s="22"/>
      <c r="J913" s="22"/>
      <c r="K913" s="22"/>
      <c r="L913" s="22"/>
      <c r="M913" s="22"/>
    </row>
    <row r="914" ht="15.75" customHeight="1">
      <c r="A914" s="42">
        <v>42902.62533333333</v>
      </c>
      <c r="B914" s="43">
        <v>14.3</v>
      </c>
      <c r="C914" s="43">
        <v>10.176</v>
      </c>
      <c r="D914" s="54">
        <v>5998.0</v>
      </c>
      <c r="E914" s="44">
        <f t="shared" si="1"/>
        <v>0.006329113924</v>
      </c>
      <c r="F914" s="22"/>
      <c r="G914" s="22"/>
      <c r="H914" s="22"/>
      <c r="I914" s="22"/>
      <c r="J914" s="22"/>
      <c r="K914" s="22"/>
      <c r="L914" s="22"/>
      <c r="M914" s="22"/>
    </row>
    <row r="915" ht="15.75" customHeight="1">
      <c r="A915" s="42">
        <v>42905.62533333333</v>
      </c>
      <c r="B915" s="43">
        <v>14.4</v>
      </c>
      <c r="C915" s="43">
        <v>10.247</v>
      </c>
      <c r="D915" s="54">
        <v>9588.0</v>
      </c>
      <c r="E915" s="44">
        <f t="shared" si="1"/>
        <v>0.006977201258</v>
      </c>
      <c r="F915" s="22"/>
      <c r="G915" s="22"/>
      <c r="H915" s="22"/>
      <c r="I915" s="22"/>
      <c r="J915" s="22"/>
      <c r="K915" s="22"/>
      <c r="L915" s="22"/>
      <c r="M915" s="22"/>
    </row>
    <row r="916" ht="15.75" customHeight="1">
      <c r="A916" s="42">
        <v>42906.62533333333</v>
      </c>
      <c r="B916" s="43">
        <v>14.4</v>
      </c>
      <c r="C916" s="43">
        <v>10.247</v>
      </c>
      <c r="D916" s="54">
        <v>2787.0</v>
      </c>
      <c r="E916" s="44">
        <f t="shared" si="1"/>
        <v>0</v>
      </c>
      <c r="F916" s="22"/>
      <c r="G916" s="22"/>
      <c r="H916" s="22"/>
      <c r="I916" s="22"/>
      <c r="J916" s="22"/>
      <c r="K916" s="22"/>
      <c r="L916" s="22"/>
      <c r="M916" s="22"/>
    </row>
    <row r="917" ht="15.75" customHeight="1">
      <c r="A917" s="42">
        <v>42907.62533333333</v>
      </c>
      <c r="B917" s="43">
        <v>14.4</v>
      </c>
      <c r="C917" s="43">
        <v>10.247</v>
      </c>
      <c r="D917" s="54">
        <v>754.0</v>
      </c>
      <c r="E917" s="44">
        <f t="shared" si="1"/>
        <v>0</v>
      </c>
      <c r="F917" s="22"/>
      <c r="G917" s="22"/>
      <c r="H917" s="22"/>
      <c r="I917" s="22"/>
      <c r="J917" s="22"/>
      <c r="K917" s="22"/>
      <c r="L917" s="22"/>
      <c r="M917" s="22"/>
    </row>
    <row r="918" ht="15.75" customHeight="1">
      <c r="A918" s="42">
        <v>42908.62533333333</v>
      </c>
      <c r="B918" s="43">
        <v>14.5</v>
      </c>
      <c r="C918" s="43">
        <v>10.318</v>
      </c>
      <c r="D918" s="54">
        <v>3210.0</v>
      </c>
      <c r="E918" s="44">
        <f t="shared" si="1"/>
        <v>0.006928857227</v>
      </c>
      <c r="F918" s="22"/>
      <c r="G918" s="22"/>
      <c r="H918" s="22"/>
      <c r="I918" s="22"/>
      <c r="J918" s="22"/>
      <c r="K918" s="22"/>
      <c r="L918" s="22"/>
      <c r="M918" s="22"/>
    </row>
    <row r="919" ht="15.75" customHeight="1">
      <c r="A919" s="42">
        <v>42909.62533333333</v>
      </c>
      <c r="B919" s="43">
        <v>14.5</v>
      </c>
      <c r="C919" s="43">
        <v>10.318</v>
      </c>
      <c r="D919" s="54">
        <v>7496.0</v>
      </c>
      <c r="E919" s="44">
        <f t="shared" si="1"/>
        <v>0</v>
      </c>
      <c r="F919" s="22"/>
      <c r="G919" s="22"/>
      <c r="H919" s="22"/>
      <c r="I919" s="22"/>
      <c r="J919" s="22"/>
      <c r="K919" s="22"/>
      <c r="L919" s="22"/>
      <c r="M919" s="22"/>
    </row>
    <row r="920" ht="15.75" customHeight="1">
      <c r="A920" s="42">
        <v>42914.62533333333</v>
      </c>
      <c r="B920" s="43">
        <v>14.5</v>
      </c>
      <c r="C920" s="43">
        <v>10.318</v>
      </c>
      <c r="D920" s="54">
        <v>2500.0</v>
      </c>
      <c r="E920" s="44">
        <f t="shared" si="1"/>
        <v>0</v>
      </c>
      <c r="F920" s="22"/>
      <c r="G920" s="22"/>
      <c r="H920" s="22"/>
      <c r="I920" s="22"/>
      <c r="J920" s="22"/>
      <c r="K920" s="22"/>
      <c r="L920" s="22"/>
      <c r="M920" s="22"/>
    </row>
    <row r="921" ht="15.75" customHeight="1">
      <c r="A921" s="42">
        <v>42915.62533333333</v>
      </c>
      <c r="B921" s="43">
        <v>14.59</v>
      </c>
      <c r="C921" s="43">
        <v>10.382</v>
      </c>
      <c r="D921" s="54">
        <v>984.0</v>
      </c>
      <c r="E921" s="44">
        <f t="shared" si="1"/>
        <v>0.006202752471</v>
      </c>
      <c r="F921" s="22"/>
      <c r="G921" s="22"/>
      <c r="H921" s="22"/>
      <c r="I921" s="22"/>
      <c r="J921" s="22"/>
      <c r="K921" s="22"/>
      <c r="L921" s="22"/>
      <c r="M921" s="22"/>
    </row>
    <row r="922" ht="15.75" customHeight="1">
      <c r="A922" s="42">
        <v>42916.62533333333</v>
      </c>
      <c r="B922" s="43">
        <v>14.6</v>
      </c>
      <c r="C922" s="43">
        <v>10.389</v>
      </c>
      <c r="D922" s="54">
        <v>3568.0</v>
      </c>
      <c r="E922" s="44">
        <f t="shared" si="1"/>
        <v>0.0006742438836</v>
      </c>
      <c r="F922" s="22"/>
      <c r="G922" s="22"/>
      <c r="H922" s="22"/>
      <c r="I922" s="22"/>
      <c r="J922" s="22"/>
      <c r="K922" s="22"/>
      <c r="L922" s="22"/>
      <c r="M922" s="22"/>
    </row>
    <row r="923" ht="15.75" customHeight="1">
      <c r="A923" s="42">
        <v>42919.62533333333</v>
      </c>
      <c r="B923" s="43">
        <v>14.6</v>
      </c>
      <c r="C923" s="43">
        <v>10.389</v>
      </c>
      <c r="D923" s="54">
        <v>1261.0</v>
      </c>
      <c r="E923" s="44">
        <f t="shared" si="1"/>
        <v>0</v>
      </c>
      <c r="F923" s="22"/>
      <c r="G923" s="22"/>
      <c r="H923" s="22"/>
      <c r="I923" s="22"/>
      <c r="J923" s="22"/>
      <c r="K923" s="22"/>
      <c r="L923" s="22"/>
      <c r="M923" s="22"/>
    </row>
    <row r="924" ht="15.75" customHeight="1">
      <c r="A924" s="42">
        <v>42920.62533333333</v>
      </c>
      <c r="B924" s="43">
        <v>14.62</v>
      </c>
      <c r="C924" s="43">
        <v>10.403</v>
      </c>
      <c r="D924" s="54">
        <v>2660.0</v>
      </c>
      <c r="E924" s="44">
        <f t="shared" si="1"/>
        <v>0.00134757917</v>
      </c>
      <c r="F924" s="22"/>
      <c r="G924" s="22"/>
      <c r="H924" s="22"/>
      <c r="I924" s="22"/>
      <c r="J924" s="22"/>
      <c r="K924" s="22"/>
      <c r="L924" s="22"/>
      <c r="M924" s="22"/>
    </row>
    <row r="925" ht="15.75" customHeight="1">
      <c r="A925" s="42">
        <v>42921.62533333333</v>
      </c>
      <c r="B925" s="43">
        <v>14.6</v>
      </c>
      <c r="C925" s="43">
        <v>10.389</v>
      </c>
      <c r="D925" s="54">
        <v>2918.0</v>
      </c>
      <c r="E925" s="44">
        <f t="shared" si="1"/>
        <v>-0.001345765645</v>
      </c>
      <c r="F925" s="22"/>
      <c r="G925" s="22"/>
      <c r="H925" s="22"/>
      <c r="I925" s="22"/>
      <c r="J925" s="22"/>
      <c r="K925" s="22"/>
      <c r="L925" s="22"/>
      <c r="M925" s="22"/>
    </row>
    <row r="926" ht="15.75" customHeight="1">
      <c r="A926" s="42">
        <v>42922.62533333333</v>
      </c>
      <c r="B926" s="43">
        <v>14.6</v>
      </c>
      <c r="C926" s="43">
        <v>10.389</v>
      </c>
      <c r="D926" s="54">
        <v>850.0</v>
      </c>
      <c r="E926" s="44">
        <f t="shared" si="1"/>
        <v>0</v>
      </c>
      <c r="F926" s="22"/>
      <c r="G926" s="22"/>
      <c r="H926" s="22"/>
      <c r="I926" s="22"/>
      <c r="J926" s="22"/>
      <c r="K926" s="22"/>
      <c r="L926" s="22"/>
      <c r="M926" s="22"/>
    </row>
    <row r="927" ht="15.75" customHeight="1">
      <c r="A927" s="42">
        <v>42923.62533333333</v>
      </c>
      <c r="B927" s="43">
        <v>14.6</v>
      </c>
      <c r="C927" s="43">
        <v>10.389</v>
      </c>
      <c r="D927" s="54">
        <v>1457.0</v>
      </c>
      <c r="E927" s="44">
        <f t="shared" si="1"/>
        <v>0</v>
      </c>
      <c r="F927" s="22"/>
      <c r="G927" s="22"/>
      <c r="H927" s="22"/>
      <c r="I927" s="22"/>
      <c r="J927" s="22"/>
      <c r="K927" s="22"/>
      <c r="L927" s="22"/>
      <c r="M927" s="22"/>
    </row>
    <row r="928" ht="15.75" customHeight="1">
      <c r="A928" s="42">
        <v>42926.62533333333</v>
      </c>
      <c r="B928" s="43">
        <v>14.62</v>
      </c>
      <c r="C928" s="43">
        <v>10.403</v>
      </c>
      <c r="D928" s="54">
        <v>22793.0</v>
      </c>
      <c r="E928" s="44">
        <f t="shared" si="1"/>
        <v>0.00134757917</v>
      </c>
      <c r="F928" s="22"/>
      <c r="G928" s="22"/>
      <c r="H928" s="22"/>
      <c r="I928" s="22"/>
      <c r="J928" s="22"/>
      <c r="K928" s="22"/>
      <c r="L928" s="22"/>
      <c r="M928" s="22"/>
    </row>
    <row r="929" ht="15.75" customHeight="1">
      <c r="A929" s="42">
        <v>42927.62533333333</v>
      </c>
      <c r="B929" s="43">
        <v>14.62</v>
      </c>
      <c r="C929" s="43">
        <v>10.403</v>
      </c>
      <c r="D929" s="54">
        <v>1207.0</v>
      </c>
      <c r="E929" s="44">
        <f t="shared" si="1"/>
        <v>0</v>
      </c>
      <c r="F929" s="22"/>
      <c r="G929" s="22"/>
      <c r="H929" s="22"/>
      <c r="I929" s="22"/>
      <c r="J929" s="22"/>
      <c r="K929" s="22"/>
      <c r="L929" s="22"/>
      <c r="M929" s="22"/>
    </row>
    <row r="930" ht="15.75" customHeight="1">
      <c r="A930" s="42">
        <v>42928.62533333333</v>
      </c>
      <c r="B930" s="43">
        <v>14.6</v>
      </c>
      <c r="C930" s="43">
        <v>10.389</v>
      </c>
      <c r="D930" s="54">
        <v>642.0</v>
      </c>
      <c r="E930" s="44">
        <f t="shared" si="1"/>
        <v>-0.001345765645</v>
      </c>
      <c r="F930" s="22"/>
      <c r="G930" s="22"/>
      <c r="H930" s="22"/>
      <c r="I930" s="22"/>
      <c r="J930" s="22"/>
      <c r="K930" s="22"/>
      <c r="L930" s="22"/>
      <c r="M930" s="22"/>
    </row>
    <row r="931" ht="15.75" customHeight="1">
      <c r="A931" s="42">
        <v>42929.62533333333</v>
      </c>
      <c r="B931" s="43">
        <v>14.6</v>
      </c>
      <c r="C931" s="43">
        <v>10.389</v>
      </c>
      <c r="D931" s="54">
        <v>2655.0</v>
      </c>
      <c r="E931" s="44">
        <f t="shared" si="1"/>
        <v>0</v>
      </c>
      <c r="F931" s="22"/>
      <c r="G931" s="22"/>
      <c r="H931" s="22"/>
      <c r="I931" s="22"/>
      <c r="J931" s="22"/>
      <c r="K931" s="22"/>
      <c r="L931" s="22"/>
      <c r="M931" s="22"/>
    </row>
    <row r="932" ht="15.75" customHeight="1">
      <c r="A932" s="42">
        <v>42930.62533333333</v>
      </c>
      <c r="B932" s="43">
        <v>14.7</v>
      </c>
      <c r="C932" s="43">
        <v>10.46</v>
      </c>
      <c r="D932" s="54">
        <v>4539.0</v>
      </c>
      <c r="E932" s="44">
        <f t="shared" si="1"/>
        <v>0.006834151506</v>
      </c>
      <c r="F932" s="22"/>
      <c r="G932" s="22"/>
      <c r="H932" s="22"/>
      <c r="I932" s="22"/>
      <c r="J932" s="22"/>
      <c r="K932" s="22"/>
      <c r="L932" s="22"/>
      <c r="M932" s="22"/>
    </row>
    <row r="933" ht="15.75" customHeight="1">
      <c r="A933" s="42">
        <v>42933.62533333333</v>
      </c>
      <c r="B933" s="43">
        <v>14.35</v>
      </c>
      <c r="C933" s="43">
        <v>10.684</v>
      </c>
      <c r="D933" s="54">
        <v>795.0</v>
      </c>
      <c r="E933" s="44">
        <f t="shared" si="1"/>
        <v>0.02141491396</v>
      </c>
      <c r="F933" s="22"/>
      <c r="G933" s="22"/>
      <c r="H933" s="22"/>
      <c r="I933" s="22"/>
      <c r="J933" s="22"/>
      <c r="K933" s="22"/>
      <c r="L933" s="22"/>
      <c r="M933" s="22"/>
    </row>
    <row r="934" ht="15.75" customHeight="1">
      <c r="A934" s="42">
        <v>42934.62533333333</v>
      </c>
      <c r="B934" s="43">
        <v>14.35</v>
      </c>
      <c r="C934" s="43">
        <v>10.684</v>
      </c>
      <c r="D934" s="54">
        <v>950.0</v>
      </c>
      <c r="E934" s="44">
        <f t="shared" si="1"/>
        <v>0</v>
      </c>
      <c r="F934" s="22"/>
      <c r="G934" s="22"/>
      <c r="H934" s="22"/>
      <c r="I934" s="22"/>
      <c r="J934" s="22"/>
      <c r="K934" s="22"/>
      <c r="L934" s="22"/>
      <c r="M934" s="22"/>
    </row>
    <row r="935" ht="15.75" customHeight="1">
      <c r="A935" s="42">
        <v>42935.62533333333</v>
      </c>
      <c r="B935" s="43">
        <v>14.35</v>
      </c>
      <c r="C935" s="43">
        <v>10.684</v>
      </c>
      <c r="D935" s="54">
        <v>676.0</v>
      </c>
      <c r="E935" s="44">
        <f t="shared" si="1"/>
        <v>0</v>
      </c>
      <c r="F935" s="22"/>
      <c r="G935" s="22"/>
      <c r="H935" s="22"/>
      <c r="I935" s="22"/>
      <c r="J935" s="22"/>
      <c r="K935" s="22"/>
      <c r="L935" s="22"/>
      <c r="M935" s="22"/>
    </row>
    <row r="936" ht="15.75" customHeight="1">
      <c r="A936" s="42">
        <v>42936.62533333333</v>
      </c>
      <c r="B936" s="43">
        <v>14.5</v>
      </c>
      <c r="C936" s="43">
        <v>10.795</v>
      </c>
      <c r="D936" s="54">
        <v>439.0</v>
      </c>
      <c r="E936" s="44">
        <f t="shared" si="1"/>
        <v>0.01038936728</v>
      </c>
      <c r="F936" s="22"/>
      <c r="G936" s="22"/>
      <c r="H936" s="22"/>
      <c r="I936" s="22"/>
      <c r="J936" s="22"/>
      <c r="K936" s="22"/>
      <c r="L936" s="22"/>
      <c r="M936" s="22"/>
    </row>
    <row r="937" ht="15.75" customHeight="1">
      <c r="A937" s="42">
        <v>42937.62533333333</v>
      </c>
      <c r="B937" s="43">
        <v>14.2</v>
      </c>
      <c r="C937" s="43">
        <v>10.572</v>
      </c>
      <c r="D937" s="54">
        <v>1042.0</v>
      </c>
      <c r="E937" s="44">
        <f t="shared" si="1"/>
        <v>-0.0206577119</v>
      </c>
      <c r="F937" s="22"/>
      <c r="G937" s="22"/>
      <c r="H937" s="22"/>
      <c r="I937" s="22"/>
      <c r="J937" s="22"/>
      <c r="K937" s="22"/>
      <c r="L937" s="22"/>
      <c r="M937" s="22"/>
    </row>
    <row r="938" ht="15.75" customHeight="1">
      <c r="A938" s="42">
        <v>42940.62533333333</v>
      </c>
      <c r="B938" s="43">
        <v>14.1</v>
      </c>
      <c r="C938" s="43">
        <v>10.498</v>
      </c>
      <c r="D938" s="54">
        <v>1287.0</v>
      </c>
      <c r="E938" s="44">
        <f t="shared" si="1"/>
        <v>-0.006999621642</v>
      </c>
      <c r="F938" s="22"/>
      <c r="G938" s="22"/>
      <c r="H938" s="22"/>
      <c r="I938" s="22"/>
      <c r="J938" s="22"/>
      <c r="K938" s="22"/>
      <c r="L938" s="22"/>
      <c r="M938" s="22"/>
    </row>
    <row r="939" ht="15.75" customHeight="1">
      <c r="A939" s="42">
        <v>42942.62533333333</v>
      </c>
      <c r="B939" s="43">
        <v>14.2</v>
      </c>
      <c r="C939" s="43">
        <v>10.572</v>
      </c>
      <c r="D939" s="54">
        <v>945.0</v>
      </c>
      <c r="E939" s="44">
        <f t="shared" si="1"/>
        <v>0.007048961707</v>
      </c>
      <c r="F939" s="22"/>
      <c r="G939" s="22"/>
      <c r="H939" s="22"/>
      <c r="I939" s="22"/>
      <c r="J939" s="22"/>
      <c r="K939" s="22"/>
      <c r="L939" s="22"/>
      <c r="M939" s="22"/>
    </row>
    <row r="940" ht="15.75" customHeight="1">
      <c r="A940" s="42">
        <v>42943.62533333333</v>
      </c>
      <c r="B940" s="43">
        <v>14.1</v>
      </c>
      <c r="C940" s="43">
        <v>10.498</v>
      </c>
      <c r="D940" s="54">
        <v>1128.0</v>
      </c>
      <c r="E940" s="44">
        <f t="shared" si="1"/>
        <v>-0.006999621642</v>
      </c>
      <c r="F940" s="22"/>
      <c r="G940" s="22"/>
      <c r="H940" s="22"/>
      <c r="I940" s="22"/>
      <c r="J940" s="22"/>
      <c r="K940" s="22"/>
      <c r="L940" s="22"/>
      <c r="M940" s="22"/>
    </row>
    <row r="941" ht="15.75" customHeight="1">
      <c r="A941" s="42">
        <v>42944.62533333333</v>
      </c>
      <c r="B941" s="43">
        <v>14.2</v>
      </c>
      <c r="C941" s="43">
        <v>10.572</v>
      </c>
      <c r="D941" s="54">
        <v>764.0</v>
      </c>
      <c r="E941" s="44">
        <f t="shared" si="1"/>
        <v>0.007048961707</v>
      </c>
      <c r="F941" s="22"/>
      <c r="G941" s="22"/>
      <c r="H941" s="22"/>
      <c r="I941" s="22"/>
      <c r="J941" s="22"/>
      <c r="K941" s="22"/>
      <c r="L941" s="22"/>
      <c r="M941" s="22"/>
    </row>
    <row r="942" ht="15.75" customHeight="1">
      <c r="A942" s="42">
        <v>42947.62533333333</v>
      </c>
      <c r="B942" s="43">
        <v>14.2</v>
      </c>
      <c r="C942" s="43">
        <v>10.572</v>
      </c>
      <c r="D942" s="54">
        <v>17076.0</v>
      </c>
      <c r="E942" s="44">
        <f t="shared" si="1"/>
        <v>0</v>
      </c>
      <c r="F942" s="22"/>
      <c r="G942" s="22"/>
      <c r="H942" s="22"/>
      <c r="I942" s="22"/>
      <c r="J942" s="22"/>
      <c r="K942" s="22"/>
      <c r="L942" s="22"/>
      <c r="M942" s="22"/>
    </row>
    <row r="943" ht="15.75" customHeight="1">
      <c r="A943" s="42">
        <v>42948.62533333333</v>
      </c>
      <c r="B943" s="43">
        <v>14.28</v>
      </c>
      <c r="C943" s="43">
        <v>10.632</v>
      </c>
      <c r="D943" s="54">
        <v>1758.0</v>
      </c>
      <c r="E943" s="44">
        <f t="shared" si="1"/>
        <v>0.005675368899</v>
      </c>
      <c r="F943" s="22"/>
      <c r="G943" s="22"/>
      <c r="H943" s="22"/>
      <c r="I943" s="22"/>
      <c r="J943" s="22"/>
      <c r="K943" s="22"/>
      <c r="L943" s="22"/>
      <c r="M943" s="22"/>
    </row>
    <row r="944" ht="15.75" customHeight="1">
      <c r="A944" s="42">
        <v>42949.62533333333</v>
      </c>
      <c r="B944" s="43">
        <v>14.28</v>
      </c>
      <c r="C944" s="43">
        <v>10.632</v>
      </c>
      <c r="D944" s="54">
        <v>700.0</v>
      </c>
      <c r="E944" s="44">
        <f t="shared" si="1"/>
        <v>0</v>
      </c>
      <c r="F944" s="22"/>
      <c r="G944" s="22"/>
      <c r="H944" s="22"/>
      <c r="I944" s="22"/>
      <c r="J944" s="22"/>
      <c r="K944" s="22"/>
      <c r="L944" s="22"/>
      <c r="M944" s="22"/>
    </row>
    <row r="945" ht="15.75" customHeight="1">
      <c r="A945" s="42">
        <v>42950.62533333333</v>
      </c>
      <c r="B945" s="43">
        <v>14.3</v>
      </c>
      <c r="C945" s="43">
        <v>10.646</v>
      </c>
      <c r="D945" s="54">
        <v>623.0</v>
      </c>
      <c r="E945" s="44">
        <f t="shared" si="1"/>
        <v>0.001316779533</v>
      </c>
      <c r="F945" s="22"/>
      <c r="G945" s="22"/>
      <c r="H945" s="22"/>
      <c r="I945" s="22"/>
      <c r="J945" s="22"/>
      <c r="K945" s="22"/>
      <c r="L945" s="22"/>
      <c r="M945" s="22"/>
    </row>
    <row r="946" ht="15.75" customHeight="1">
      <c r="A946" s="42">
        <v>42951.62533333333</v>
      </c>
      <c r="B946" s="43">
        <v>14.28</v>
      </c>
      <c r="C946" s="43">
        <v>10.632</v>
      </c>
      <c r="D946" s="54">
        <v>1331.0</v>
      </c>
      <c r="E946" s="44">
        <f t="shared" si="1"/>
        <v>-0.001315047905</v>
      </c>
      <c r="F946" s="22"/>
      <c r="G946" s="22"/>
      <c r="H946" s="22"/>
      <c r="I946" s="22"/>
      <c r="J946" s="22"/>
      <c r="K946" s="22"/>
      <c r="L946" s="22"/>
      <c r="M946" s="22"/>
    </row>
    <row r="947" ht="15.75" customHeight="1">
      <c r="A947" s="42">
        <v>42954.62533333333</v>
      </c>
      <c r="B947" s="43">
        <v>14.3</v>
      </c>
      <c r="C947" s="43">
        <v>10.646</v>
      </c>
      <c r="D947" s="54">
        <v>887.0</v>
      </c>
      <c r="E947" s="44">
        <f t="shared" si="1"/>
        <v>0.001316779533</v>
      </c>
      <c r="F947" s="22"/>
      <c r="G947" s="22"/>
      <c r="H947" s="22"/>
      <c r="I947" s="22"/>
      <c r="J947" s="22"/>
      <c r="K947" s="22"/>
      <c r="L947" s="22"/>
      <c r="M947" s="22"/>
    </row>
    <row r="948" ht="15.75" customHeight="1">
      <c r="A948" s="42">
        <v>42955.62533333333</v>
      </c>
      <c r="B948" s="43">
        <v>14.29</v>
      </c>
      <c r="C948" s="43">
        <v>10.639</v>
      </c>
      <c r="D948" s="54">
        <v>160.0</v>
      </c>
      <c r="E948" s="44">
        <f t="shared" si="1"/>
        <v>-0.0006575239527</v>
      </c>
      <c r="F948" s="22"/>
      <c r="G948" s="22"/>
      <c r="H948" s="22"/>
      <c r="I948" s="22"/>
      <c r="J948" s="22"/>
      <c r="K948" s="22"/>
      <c r="L948" s="22"/>
      <c r="M948" s="22"/>
    </row>
    <row r="949" ht="15.75" customHeight="1">
      <c r="A949" s="42">
        <v>42956.62533333333</v>
      </c>
      <c r="B949" s="43">
        <v>14.3</v>
      </c>
      <c r="C949" s="43">
        <v>10.646</v>
      </c>
      <c r="D949" s="54">
        <v>803.0</v>
      </c>
      <c r="E949" s="44">
        <f t="shared" si="1"/>
        <v>0.0006579565749</v>
      </c>
      <c r="F949" s="22"/>
      <c r="G949" s="22"/>
      <c r="H949" s="22"/>
      <c r="I949" s="22"/>
      <c r="J949" s="22"/>
      <c r="K949" s="22"/>
      <c r="L949" s="22"/>
      <c r="M949" s="22"/>
    </row>
    <row r="950" ht="15.75" customHeight="1">
      <c r="A950" s="42">
        <v>42957.62533333333</v>
      </c>
      <c r="B950" s="43">
        <v>14.4</v>
      </c>
      <c r="C950" s="43">
        <v>10.721</v>
      </c>
      <c r="D950" s="54">
        <v>620.0</v>
      </c>
      <c r="E950" s="44">
        <f t="shared" si="1"/>
        <v>0.007044899493</v>
      </c>
      <c r="F950" s="22"/>
      <c r="G950" s="22"/>
      <c r="H950" s="22"/>
      <c r="I950" s="22"/>
      <c r="J950" s="22"/>
      <c r="K950" s="22"/>
      <c r="L950" s="22"/>
      <c r="M950" s="22"/>
    </row>
    <row r="951" ht="15.75" customHeight="1">
      <c r="A951" s="42">
        <v>42958.62533333333</v>
      </c>
      <c r="B951" s="43">
        <v>14.49</v>
      </c>
      <c r="C951" s="43">
        <v>10.788</v>
      </c>
      <c r="D951" s="54">
        <v>520.0</v>
      </c>
      <c r="E951" s="44">
        <f t="shared" si="1"/>
        <v>0.006249417032</v>
      </c>
      <c r="F951" s="22"/>
      <c r="G951" s="22"/>
      <c r="H951" s="22"/>
      <c r="I951" s="22"/>
      <c r="J951" s="22"/>
      <c r="K951" s="22"/>
      <c r="L951" s="22"/>
      <c r="M951" s="22"/>
    </row>
    <row r="952" ht="15.75" customHeight="1">
      <c r="A952" s="42">
        <v>42961.62533333333</v>
      </c>
      <c r="B952" s="43">
        <v>14.49</v>
      </c>
      <c r="C952" s="43">
        <v>10.788</v>
      </c>
      <c r="D952" s="54">
        <v>1818.0</v>
      </c>
      <c r="E952" s="44">
        <f t="shared" si="1"/>
        <v>0</v>
      </c>
      <c r="F952" s="22"/>
      <c r="G952" s="22"/>
      <c r="H952" s="22"/>
      <c r="I952" s="22"/>
      <c r="J952" s="22"/>
      <c r="K952" s="22"/>
      <c r="L952" s="22"/>
      <c r="M952" s="22"/>
    </row>
    <row r="953" ht="15.75" customHeight="1">
      <c r="A953" s="42">
        <v>42962.62533333333</v>
      </c>
      <c r="B953" s="43">
        <v>14.48</v>
      </c>
      <c r="C953" s="43">
        <v>10.781</v>
      </c>
      <c r="D953" s="54">
        <v>709.0</v>
      </c>
      <c r="E953" s="44">
        <f t="shared" si="1"/>
        <v>-0.0006488691138</v>
      </c>
      <c r="F953" s="22"/>
      <c r="G953" s="22"/>
      <c r="H953" s="22"/>
      <c r="I953" s="22"/>
      <c r="J953" s="22"/>
      <c r="K953" s="22"/>
      <c r="L953" s="22"/>
      <c r="M953" s="22"/>
    </row>
    <row r="954" ht="15.75" customHeight="1">
      <c r="A954" s="42">
        <v>42963.62533333333</v>
      </c>
      <c r="B954" s="43">
        <v>14.48</v>
      </c>
      <c r="C954" s="43">
        <v>10.781</v>
      </c>
      <c r="D954" s="54">
        <v>834.0</v>
      </c>
      <c r="E954" s="44">
        <f t="shared" si="1"/>
        <v>0</v>
      </c>
      <c r="F954" s="22"/>
      <c r="G954" s="22"/>
      <c r="H954" s="22"/>
      <c r="I954" s="22"/>
      <c r="J954" s="22"/>
      <c r="K954" s="22"/>
      <c r="L954" s="22"/>
      <c r="M954" s="22"/>
    </row>
    <row r="955" ht="15.75" customHeight="1">
      <c r="A955" s="42">
        <v>42964.62533333333</v>
      </c>
      <c r="B955" s="43">
        <v>14.48</v>
      </c>
      <c r="C955" s="43">
        <v>10.781</v>
      </c>
      <c r="D955" s="54">
        <v>862.0</v>
      </c>
      <c r="E955" s="44">
        <f t="shared" si="1"/>
        <v>0</v>
      </c>
      <c r="F955" s="22"/>
      <c r="G955" s="22"/>
      <c r="H955" s="22"/>
      <c r="I955" s="22"/>
      <c r="J955" s="22"/>
      <c r="K955" s="22"/>
      <c r="L955" s="22"/>
      <c r="M955" s="22"/>
    </row>
    <row r="956" ht="15.75" customHeight="1">
      <c r="A956" s="42">
        <v>42965.62533333333</v>
      </c>
      <c r="B956" s="43">
        <v>14.47</v>
      </c>
      <c r="C956" s="43">
        <v>10.773</v>
      </c>
      <c r="D956" s="54">
        <v>1025.0</v>
      </c>
      <c r="E956" s="44">
        <f t="shared" si="1"/>
        <v>-0.0007420461924</v>
      </c>
      <c r="F956" s="22"/>
      <c r="G956" s="22"/>
      <c r="H956" s="22"/>
      <c r="I956" s="22"/>
      <c r="J956" s="22"/>
      <c r="K956" s="22"/>
      <c r="L956" s="22"/>
      <c r="M956" s="22"/>
    </row>
    <row r="957" ht="15.75" customHeight="1">
      <c r="A957" s="42">
        <v>42968.62533333333</v>
      </c>
      <c r="B957" s="43">
        <v>14.47</v>
      </c>
      <c r="C957" s="43">
        <v>10.773</v>
      </c>
      <c r="D957" s="54">
        <v>1254.0</v>
      </c>
      <c r="E957" s="44">
        <f t="shared" si="1"/>
        <v>0</v>
      </c>
      <c r="F957" s="22"/>
      <c r="G957" s="22"/>
      <c r="H957" s="22"/>
      <c r="I957" s="22"/>
      <c r="J957" s="22"/>
      <c r="K957" s="22"/>
      <c r="L957" s="22"/>
      <c r="M957" s="22"/>
    </row>
    <row r="958" ht="15.75" customHeight="1">
      <c r="A958" s="42">
        <v>42969.62533333333</v>
      </c>
      <c r="B958" s="43">
        <v>14.46</v>
      </c>
      <c r="C958" s="43">
        <v>10.766</v>
      </c>
      <c r="D958" s="54">
        <v>1689.0</v>
      </c>
      <c r="E958" s="44">
        <f t="shared" si="1"/>
        <v>-0.0006497725796</v>
      </c>
      <c r="F958" s="22"/>
      <c r="G958" s="22"/>
      <c r="H958" s="22"/>
      <c r="I958" s="22"/>
      <c r="J958" s="22"/>
      <c r="K958" s="22"/>
      <c r="L958" s="22"/>
      <c r="M958" s="22"/>
    </row>
    <row r="959" ht="15.75" customHeight="1">
      <c r="A959" s="42">
        <v>42970.62533333333</v>
      </c>
      <c r="B959" s="43">
        <v>14.48</v>
      </c>
      <c r="C959" s="43">
        <v>10.781</v>
      </c>
      <c r="D959" s="54">
        <v>16520.0</v>
      </c>
      <c r="E959" s="44">
        <f t="shared" si="1"/>
        <v>0.001393275125</v>
      </c>
      <c r="F959" s="22"/>
      <c r="G959" s="22"/>
      <c r="H959" s="22"/>
      <c r="I959" s="22"/>
      <c r="J959" s="22"/>
      <c r="K959" s="22"/>
      <c r="L959" s="22"/>
      <c r="M959" s="22"/>
    </row>
    <row r="960" ht="15.75" customHeight="1">
      <c r="A960" s="42">
        <v>42971.62533333333</v>
      </c>
      <c r="B960" s="43">
        <v>14.48</v>
      </c>
      <c r="C960" s="43">
        <v>10.781</v>
      </c>
      <c r="D960" s="54">
        <v>2720.0</v>
      </c>
      <c r="E960" s="44">
        <f t="shared" si="1"/>
        <v>0</v>
      </c>
      <c r="F960" s="22"/>
      <c r="G960" s="22"/>
      <c r="H960" s="22"/>
      <c r="I960" s="22"/>
      <c r="J960" s="22"/>
      <c r="K960" s="22"/>
      <c r="L960" s="22"/>
      <c r="M960" s="22"/>
    </row>
    <row r="961" ht="15.75" customHeight="1">
      <c r="A961" s="42">
        <v>42972.62533333333</v>
      </c>
      <c r="B961" s="43">
        <v>14.48</v>
      </c>
      <c r="C961" s="43">
        <v>10.781</v>
      </c>
      <c r="D961" s="54">
        <v>1880.0</v>
      </c>
      <c r="E961" s="44">
        <f t="shared" si="1"/>
        <v>0</v>
      </c>
      <c r="F961" s="22"/>
      <c r="G961" s="22"/>
      <c r="H961" s="22"/>
      <c r="I961" s="22"/>
      <c r="J961" s="22"/>
      <c r="K961" s="22"/>
      <c r="L961" s="22"/>
      <c r="M961" s="22"/>
    </row>
    <row r="962" ht="15.75" customHeight="1">
      <c r="A962" s="42">
        <v>42975.62533333333</v>
      </c>
      <c r="B962" s="43">
        <v>14.4</v>
      </c>
      <c r="C962" s="43">
        <v>10.721</v>
      </c>
      <c r="D962" s="54">
        <v>1176.0</v>
      </c>
      <c r="E962" s="44">
        <f t="shared" si="1"/>
        <v>-0.005565346443</v>
      </c>
      <c r="F962" s="22"/>
      <c r="G962" s="22"/>
      <c r="H962" s="22"/>
      <c r="I962" s="22"/>
      <c r="J962" s="22"/>
      <c r="K962" s="22"/>
      <c r="L962" s="22"/>
      <c r="M962" s="22"/>
    </row>
    <row r="963" ht="15.75" customHeight="1">
      <c r="A963" s="42">
        <v>42976.62533333333</v>
      </c>
      <c r="B963" s="43">
        <v>14.4</v>
      </c>
      <c r="C963" s="43">
        <v>10.721</v>
      </c>
      <c r="D963" s="54">
        <v>1079.0</v>
      </c>
      <c r="E963" s="44">
        <f t="shared" si="1"/>
        <v>0</v>
      </c>
      <c r="F963" s="22"/>
      <c r="G963" s="22"/>
      <c r="H963" s="22"/>
      <c r="I963" s="22"/>
      <c r="J963" s="22"/>
      <c r="K963" s="22"/>
      <c r="L963" s="22"/>
      <c r="M963" s="22"/>
    </row>
    <row r="964" ht="15.75" customHeight="1">
      <c r="A964" s="42">
        <v>42977.62533333333</v>
      </c>
      <c r="B964" s="43">
        <v>14.4</v>
      </c>
      <c r="C964" s="43">
        <v>10.721</v>
      </c>
      <c r="D964" s="54">
        <v>1242.0</v>
      </c>
      <c r="E964" s="44">
        <f t="shared" si="1"/>
        <v>0</v>
      </c>
      <c r="F964" s="22"/>
      <c r="G964" s="22"/>
      <c r="H964" s="22"/>
      <c r="I964" s="22"/>
      <c r="J964" s="22"/>
      <c r="K964" s="22"/>
      <c r="L964" s="22"/>
      <c r="M964" s="22"/>
    </row>
    <row r="965" ht="15.75" customHeight="1">
      <c r="A965" s="42">
        <v>42978.62533333333</v>
      </c>
      <c r="B965" s="43">
        <v>14.39</v>
      </c>
      <c r="C965" s="43">
        <v>10.714</v>
      </c>
      <c r="D965" s="54">
        <v>1348.0</v>
      </c>
      <c r="E965" s="44">
        <f t="shared" si="1"/>
        <v>-0.0006529241675</v>
      </c>
      <c r="F965" s="22"/>
      <c r="G965" s="22"/>
      <c r="H965" s="22"/>
      <c r="I965" s="22"/>
      <c r="J965" s="22"/>
      <c r="K965" s="22"/>
      <c r="L965" s="22"/>
      <c r="M965" s="22"/>
    </row>
    <row r="966" ht="15.75" customHeight="1">
      <c r="A966" s="42">
        <v>42982.62533333333</v>
      </c>
      <c r="B966" s="43">
        <v>14.45</v>
      </c>
      <c r="C966" s="43">
        <v>10.758</v>
      </c>
      <c r="D966" s="54">
        <v>834.0</v>
      </c>
      <c r="E966" s="44">
        <f t="shared" si="1"/>
        <v>0.004106776181</v>
      </c>
      <c r="F966" s="22"/>
      <c r="G966" s="22"/>
      <c r="H966" s="22"/>
      <c r="I966" s="22"/>
      <c r="J966" s="22"/>
      <c r="K966" s="22"/>
      <c r="L966" s="22"/>
      <c r="M966" s="22"/>
    </row>
    <row r="967" ht="15.75" customHeight="1">
      <c r="A967" s="42">
        <v>42983.62533333333</v>
      </c>
      <c r="B967" s="43">
        <v>14.3</v>
      </c>
      <c r="C967" s="43">
        <v>10.646</v>
      </c>
      <c r="D967" s="54">
        <v>1749.0</v>
      </c>
      <c r="E967" s="44">
        <f t="shared" si="1"/>
        <v>-0.01041085704</v>
      </c>
      <c r="F967" s="22"/>
      <c r="G967" s="22"/>
      <c r="H967" s="22"/>
      <c r="I967" s="22"/>
      <c r="J967" s="22"/>
      <c r="K967" s="22"/>
      <c r="L967" s="22"/>
      <c r="M967" s="22"/>
    </row>
    <row r="968" ht="15.75" customHeight="1">
      <c r="A968" s="42">
        <v>42984.62533333333</v>
      </c>
      <c r="B968" s="43">
        <v>14.2</v>
      </c>
      <c r="C968" s="43">
        <v>10.572</v>
      </c>
      <c r="D968" s="54">
        <v>1884.0</v>
      </c>
      <c r="E968" s="44">
        <f t="shared" si="1"/>
        <v>-0.0069509675</v>
      </c>
      <c r="F968" s="22"/>
      <c r="G968" s="22"/>
      <c r="H968" s="22"/>
      <c r="I968" s="22"/>
      <c r="J968" s="22"/>
      <c r="K968" s="22"/>
      <c r="L968" s="22"/>
      <c r="M968" s="22"/>
    </row>
    <row r="969" ht="15.75" customHeight="1">
      <c r="A969" s="42">
        <v>42985.62533333333</v>
      </c>
      <c r="B969" s="43">
        <v>14.2</v>
      </c>
      <c r="C969" s="43">
        <v>10.572</v>
      </c>
      <c r="D969" s="54">
        <v>1694.0</v>
      </c>
      <c r="E969" s="44">
        <f t="shared" si="1"/>
        <v>0</v>
      </c>
      <c r="F969" s="22"/>
      <c r="G969" s="22"/>
      <c r="H969" s="22"/>
      <c r="I969" s="22"/>
      <c r="J969" s="22"/>
      <c r="K969" s="22"/>
      <c r="L969" s="22"/>
      <c r="M969" s="22"/>
    </row>
    <row r="970" ht="15.75" customHeight="1">
      <c r="A970" s="42">
        <v>42986.62533333333</v>
      </c>
      <c r="B970" s="43">
        <v>14.2</v>
      </c>
      <c r="C970" s="43">
        <v>10.572</v>
      </c>
      <c r="D970" s="54">
        <v>610.0</v>
      </c>
      <c r="E970" s="44">
        <f t="shared" si="1"/>
        <v>0</v>
      </c>
      <c r="F970" s="22"/>
      <c r="G970" s="22"/>
      <c r="H970" s="22"/>
      <c r="I970" s="22"/>
      <c r="J970" s="22"/>
      <c r="K970" s="22"/>
      <c r="L970" s="22"/>
      <c r="M970" s="22"/>
    </row>
    <row r="971" ht="15.75" customHeight="1">
      <c r="A971" s="42">
        <v>42989.62533333333</v>
      </c>
      <c r="B971" s="43">
        <v>14.2</v>
      </c>
      <c r="C971" s="43">
        <v>10.572</v>
      </c>
      <c r="D971" s="54">
        <v>1188.0</v>
      </c>
      <c r="E971" s="44">
        <f t="shared" si="1"/>
        <v>0</v>
      </c>
      <c r="F971" s="22"/>
      <c r="G971" s="22"/>
      <c r="H971" s="22"/>
      <c r="I971" s="22"/>
      <c r="J971" s="22"/>
      <c r="K971" s="22"/>
      <c r="L971" s="22"/>
      <c r="M971" s="22"/>
    </row>
    <row r="972" ht="15.75" customHeight="1">
      <c r="A972" s="42">
        <v>42990.62533333333</v>
      </c>
      <c r="B972" s="43">
        <v>14.19</v>
      </c>
      <c r="C972" s="43">
        <v>10.565</v>
      </c>
      <c r="D972" s="54">
        <v>1209.0</v>
      </c>
      <c r="E972" s="44">
        <f t="shared" si="1"/>
        <v>-0.0006621263715</v>
      </c>
      <c r="F972" s="22"/>
      <c r="G972" s="22"/>
      <c r="H972" s="22"/>
      <c r="I972" s="22"/>
      <c r="J972" s="22"/>
      <c r="K972" s="22"/>
      <c r="L972" s="22"/>
      <c r="M972" s="22"/>
    </row>
    <row r="973" ht="15.75" customHeight="1">
      <c r="A973" s="42">
        <v>42991.62533333333</v>
      </c>
      <c r="B973" s="43">
        <v>14.2</v>
      </c>
      <c r="C973" s="43">
        <v>10.572</v>
      </c>
      <c r="D973" s="54">
        <v>1564.0</v>
      </c>
      <c r="E973" s="44">
        <f t="shared" si="1"/>
        <v>0.0006625650734</v>
      </c>
      <c r="F973" s="22"/>
      <c r="G973" s="22"/>
      <c r="H973" s="22"/>
      <c r="I973" s="22"/>
      <c r="J973" s="22"/>
      <c r="K973" s="22"/>
      <c r="L973" s="22"/>
      <c r="M973" s="22"/>
    </row>
    <row r="974" ht="15.75" customHeight="1">
      <c r="A974" s="42">
        <v>42992.62533333333</v>
      </c>
      <c r="B974" s="43">
        <v>14.2</v>
      </c>
      <c r="C974" s="43">
        <v>10.572</v>
      </c>
      <c r="D974" s="54">
        <v>300.0</v>
      </c>
      <c r="E974" s="44">
        <f t="shared" si="1"/>
        <v>0</v>
      </c>
      <c r="F974" s="22"/>
      <c r="G974" s="22"/>
      <c r="H974" s="22"/>
      <c r="I974" s="22"/>
      <c r="J974" s="22"/>
      <c r="K974" s="22"/>
      <c r="L974" s="22"/>
      <c r="M974" s="22"/>
    </row>
    <row r="975" ht="15.75" customHeight="1">
      <c r="A975" s="42">
        <v>42993.62533333333</v>
      </c>
      <c r="B975" s="43">
        <v>14.1</v>
      </c>
      <c r="C975" s="43">
        <v>10.498</v>
      </c>
      <c r="D975" s="54">
        <v>3450.0</v>
      </c>
      <c r="E975" s="44">
        <f t="shared" si="1"/>
        <v>-0.006999621642</v>
      </c>
      <c r="F975" s="22"/>
      <c r="G975" s="22"/>
      <c r="H975" s="22"/>
      <c r="I975" s="22"/>
      <c r="J975" s="22"/>
      <c r="K975" s="22"/>
      <c r="L975" s="22"/>
      <c r="M975" s="22"/>
    </row>
    <row r="976" ht="15.75" customHeight="1">
      <c r="A976" s="42">
        <v>42996.62533333333</v>
      </c>
      <c r="B976" s="43">
        <v>14.19</v>
      </c>
      <c r="C976" s="43">
        <v>10.565</v>
      </c>
      <c r="D976" s="54">
        <v>650.0</v>
      </c>
      <c r="E976" s="44">
        <f t="shared" si="1"/>
        <v>0.006382168032</v>
      </c>
      <c r="F976" s="22"/>
      <c r="G976" s="22"/>
      <c r="H976" s="22"/>
      <c r="I976" s="22"/>
      <c r="J976" s="22"/>
      <c r="K976" s="22"/>
      <c r="L976" s="22"/>
      <c r="M976" s="22"/>
    </row>
    <row r="977" ht="15.75" customHeight="1">
      <c r="A977" s="42">
        <v>42997.62533333333</v>
      </c>
      <c r="B977" s="43">
        <v>14.0</v>
      </c>
      <c r="C977" s="43">
        <v>10.423</v>
      </c>
      <c r="D977" s="54">
        <v>3800.0</v>
      </c>
      <c r="E977" s="44">
        <f t="shared" si="1"/>
        <v>-0.01344060577</v>
      </c>
      <c r="F977" s="22"/>
      <c r="G977" s="22"/>
      <c r="H977" s="22"/>
      <c r="I977" s="22"/>
      <c r="J977" s="22"/>
      <c r="K977" s="22"/>
      <c r="L977" s="22"/>
      <c r="M977" s="22"/>
    </row>
    <row r="978" ht="15.75" customHeight="1">
      <c r="A978" s="42">
        <v>42998.62533333333</v>
      </c>
      <c r="B978" s="43">
        <v>14.0</v>
      </c>
      <c r="C978" s="43">
        <v>10.423</v>
      </c>
      <c r="D978" s="54">
        <v>2456.0</v>
      </c>
      <c r="E978" s="44">
        <f t="shared" si="1"/>
        <v>0</v>
      </c>
      <c r="F978" s="22"/>
      <c r="G978" s="22"/>
      <c r="H978" s="22"/>
      <c r="I978" s="22"/>
      <c r="J978" s="22"/>
      <c r="K978" s="22"/>
      <c r="L978" s="22"/>
      <c r="M978" s="22"/>
    </row>
    <row r="979" ht="15.75" customHeight="1">
      <c r="A979" s="42">
        <v>43000.62533333333</v>
      </c>
      <c r="B979" s="43">
        <v>14.0</v>
      </c>
      <c r="C979" s="43">
        <v>10.423</v>
      </c>
      <c r="D979" s="54">
        <v>1350.0</v>
      </c>
      <c r="E979" s="44">
        <f t="shared" si="1"/>
        <v>0</v>
      </c>
      <c r="F979" s="22"/>
      <c r="G979" s="22"/>
      <c r="H979" s="22"/>
      <c r="I979" s="22"/>
      <c r="J979" s="22"/>
      <c r="K979" s="22"/>
      <c r="L979" s="22"/>
      <c r="M979" s="22"/>
    </row>
    <row r="980" ht="15.75" customHeight="1">
      <c r="A980" s="42">
        <v>43003.62533333333</v>
      </c>
      <c r="B980" s="43">
        <v>14.0</v>
      </c>
      <c r="C980" s="43">
        <v>10.423</v>
      </c>
      <c r="D980" s="54">
        <v>900.0</v>
      </c>
      <c r="E980" s="44">
        <f t="shared" si="1"/>
        <v>0</v>
      </c>
      <c r="F980" s="22"/>
      <c r="G980" s="22"/>
      <c r="H980" s="22"/>
      <c r="I980" s="22"/>
      <c r="J980" s="22"/>
      <c r="K980" s="22"/>
      <c r="L980" s="22"/>
      <c r="M980" s="22"/>
    </row>
    <row r="981" ht="15.75" customHeight="1">
      <c r="A981" s="42">
        <v>43004.62533333333</v>
      </c>
      <c r="B981" s="43">
        <v>14.0</v>
      </c>
      <c r="C981" s="43">
        <v>10.423</v>
      </c>
      <c r="D981" s="54">
        <v>1534.0</v>
      </c>
      <c r="E981" s="44">
        <f t="shared" si="1"/>
        <v>0</v>
      </c>
      <c r="F981" s="22"/>
      <c r="G981" s="22"/>
      <c r="H981" s="22"/>
      <c r="I981" s="22"/>
      <c r="J981" s="22"/>
      <c r="K981" s="22"/>
      <c r="L981" s="22"/>
      <c r="M981" s="22"/>
    </row>
    <row r="982" ht="15.75" customHeight="1">
      <c r="A982" s="42">
        <v>43005.62533333333</v>
      </c>
      <c r="B982" s="43">
        <v>14.0</v>
      </c>
      <c r="C982" s="43">
        <v>10.423</v>
      </c>
      <c r="D982" s="54">
        <v>450.0</v>
      </c>
      <c r="E982" s="44">
        <f t="shared" si="1"/>
        <v>0</v>
      </c>
      <c r="F982" s="22"/>
      <c r="G982" s="22"/>
      <c r="H982" s="22"/>
      <c r="I982" s="22"/>
      <c r="J982" s="22"/>
      <c r="K982" s="22"/>
      <c r="L982" s="22"/>
      <c r="M982" s="22"/>
    </row>
    <row r="983" ht="15.75" customHeight="1">
      <c r="A983" s="42">
        <v>43006.62533333333</v>
      </c>
      <c r="B983" s="43">
        <v>13.8</v>
      </c>
      <c r="C983" s="43">
        <v>10.274</v>
      </c>
      <c r="D983" s="54">
        <v>9518.0</v>
      </c>
      <c r="E983" s="44">
        <f t="shared" si="1"/>
        <v>-0.01429530845</v>
      </c>
      <c r="F983" s="22"/>
      <c r="G983" s="22"/>
      <c r="H983" s="22"/>
      <c r="I983" s="22"/>
      <c r="J983" s="22"/>
      <c r="K983" s="22"/>
      <c r="L983" s="22"/>
      <c r="M983" s="22"/>
    </row>
    <row r="984" ht="15.75" customHeight="1">
      <c r="A984" s="42">
        <v>43007.62533333333</v>
      </c>
      <c r="B984" s="43">
        <v>14.15</v>
      </c>
      <c r="C984" s="43">
        <v>10.535</v>
      </c>
      <c r="D984" s="54">
        <v>26452.0</v>
      </c>
      <c r="E984" s="44">
        <f t="shared" si="1"/>
        <v>0.02540393226</v>
      </c>
      <c r="F984" s="22"/>
      <c r="G984" s="22"/>
      <c r="H984" s="22"/>
      <c r="I984" s="22"/>
      <c r="J984" s="22"/>
      <c r="K984" s="22"/>
      <c r="L984" s="22"/>
      <c r="M984" s="22"/>
    </row>
    <row r="985" ht="15.75" customHeight="1">
      <c r="A985" s="42">
        <v>43010.62533333333</v>
      </c>
      <c r="B985" s="43">
        <v>14.0</v>
      </c>
      <c r="C985" s="43">
        <v>10.423</v>
      </c>
      <c r="D985" s="54">
        <v>2650.0</v>
      </c>
      <c r="E985" s="44">
        <f t="shared" si="1"/>
        <v>-0.01063122924</v>
      </c>
      <c r="F985" s="22"/>
      <c r="G985" s="22"/>
      <c r="H985" s="22"/>
      <c r="I985" s="22"/>
      <c r="J985" s="22"/>
      <c r="K985" s="22"/>
      <c r="L985" s="22"/>
      <c r="M985" s="22"/>
    </row>
    <row r="986" ht="15.75" customHeight="1">
      <c r="A986" s="42">
        <v>43011.62533333333</v>
      </c>
      <c r="B986" s="43">
        <v>14.0</v>
      </c>
      <c r="C986" s="43">
        <v>10.423</v>
      </c>
      <c r="D986" s="54">
        <v>3640.0</v>
      </c>
      <c r="E986" s="44">
        <f t="shared" si="1"/>
        <v>0</v>
      </c>
      <c r="F986" s="22"/>
      <c r="G986" s="22"/>
      <c r="H986" s="22"/>
      <c r="I986" s="22"/>
      <c r="J986" s="22"/>
      <c r="K986" s="22"/>
      <c r="L986" s="22"/>
      <c r="M986" s="22"/>
    </row>
    <row r="987" ht="15.75" customHeight="1">
      <c r="A987" s="42">
        <v>43012.62533333333</v>
      </c>
      <c r="B987" s="43">
        <v>14.0</v>
      </c>
      <c r="C987" s="43">
        <v>10.423</v>
      </c>
      <c r="D987" s="54">
        <v>7200.0</v>
      </c>
      <c r="E987" s="44">
        <f t="shared" si="1"/>
        <v>0</v>
      </c>
      <c r="F987" s="22"/>
      <c r="G987" s="22"/>
      <c r="H987" s="22"/>
      <c r="I987" s="22"/>
      <c r="J987" s="22"/>
      <c r="K987" s="22"/>
      <c r="L987" s="22"/>
      <c r="M987" s="22"/>
    </row>
    <row r="988" ht="15.75" customHeight="1">
      <c r="A988" s="42">
        <v>43013.62533333333</v>
      </c>
      <c r="B988" s="43">
        <v>14.0</v>
      </c>
      <c r="C988" s="43">
        <v>10.423</v>
      </c>
      <c r="D988" s="54">
        <v>20710.0</v>
      </c>
      <c r="E988" s="44">
        <f t="shared" si="1"/>
        <v>0</v>
      </c>
      <c r="F988" s="22"/>
      <c r="G988" s="22"/>
      <c r="H988" s="22"/>
      <c r="I988" s="22"/>
      <c r="J988" s="22"/>
      <c r="K988" s="22"/>
      <c r="L988" s="22"/>
      <c r="M988" s="22"/>
    </row>
    <row r="989" ht="15.75" customHeight="1">
      <c r="A989" s="42">
        <v>43014.62533333333</v>
      </c>
      <c r="B989" s="43">
        <v>14.1</v>
      </c>
      <c r="C989" s="43">
        <v>10.498</v>
      </c>
      <c r="D989" s="54">
        <v>719.0</v>
      </c>
      <c r="E989" s="44">
        <f t="shared" si="1"/>
        <v>0.00719562506</v>
      </c>
      <c r="F989" s="22"/>
      <c r="G989" s="22"/>
      <c r="H989" s="22"/>
      <c r="I989" s="22"/>
      <c r="J989" s="22"/>
      <c r="K989" s="22"/>
      <c r="L989" s="22"/>
      <c r="M989" s="22"/>
    </row>
    <row r="990" ht="15.75" customHeight="1">
      <c r="A990" s="42">
        <v>43017.62533333333</v>
      </c>
      <c r="B990" s="43">
        <v>14.1</v>
      </c>
      <c r="C990" s="43">
        <v>10.498</v>
      </c>
      <c r="D990" s="54">
        <v>600.0</v>
      </c>
      <c r="E990" s="44">
        <f t="shared" si="1"/>
        <v>0</v>
      </c>
      <c r="F990" s="22"/>
      <c r="G990" s="22"/>
      <c r="H990" s="22"/>
      <c r="I990" s="22"/>
      <c r="J990" s="22"/>
      <c r="K990" s="22"/>
      <c r="L990" s="22"/>
      <c r="M990" s="22"/>
    </row>
    <row r="991" ht="15.75" customHeight="1">
      <c r="A991" s="42">
        <v>43018.62533333333</v>
      </c>
      <c r="B991" s="43">
        <v>14.1</v>
      </c>
      <c r="C991" s="43">
        <v>10.498</v>
      </c>
      <c r="D991" s="54">
        <v>1350.0</v>
      </c>
      <c r="E991" s="44">
        <f t="shared" si="1"/>
        <v>0</v>
      </c>
      <c r="F991" s="22"/>
      <c r="G991" s="22"/>
      <c r="H991" s="22"/>
      <c r="I991" s="22"/>
      <c r="J991" s="22"/>
      <c r="K991" s="22"/>
      <c r="L991" s="22"/>
      <c r="M991" s="22"/>
    </row>
    <row r="992" ht="15.75" customHeight="1">
      <c r="A992" s="42">
        <v>43019.62533333333</v>
      </c>
      <c r="B992" s="43">
        <v>14.1</v>
      </c>
      <c r="C992" s="43">
        <v>10.498</v>
      </c>
      <c r="D992" s="54">
        <v>400.0</v>
      </c>
      <c r="E992" s="44">
        <f t="shared" si="1"/>
        <v>0</v>
      </c>
      <c r="F992" s="22"/>
      <c r="G992" s="22"/>
      <c r="H992" s="22"/>
      <c r="I992" s="22"/>
      <c r="J992" s="22"/>
      <c r="K992" s="22"/>
      <c r="L992" s="22"/>
      <c r="M992" s="22"/>
    </row>
    <row r="993" ht="15.75" customHeight="1">
      <c r="A993" s="42">
        <v>43020.62533333333</v>
      </c>
      <c r="B993" s="43">
        <v>14.0</v>
      </c>
      <c r="C993" s="43">
        <v>10.423</v>
      </c>
      <c r="D993" s="54">
        <v>8290.0</v>
      </c>
      <c r="E993" s="44">
        <f t="shared" si="1"/>
        <v>-0.007144217946</v>
      </c>
      <c r="F993" s="22"/>
      <c r="G993" s="22"/>
      <c r="H993" s="22"/>
      <c r="I993" s="22"/>
      <c r="J993" s="22"/>
      <c r="K993" s="22"/>
      <c r="L993" s="22"/>
      <c r="M993" s="22"/>
    </row>
    <row r="994" ht="15.75" customHeight="1">
      <c r="A994" s="42">
        <v>43021.62533333333</v>
      </c>
      <c r="B994" s="43">
        <v>14.0</v>
      </c>
      <c r="C994" s="43">
        <v>10.423</v>
      </c>
      <c r="D994" s="54">
        <v>1200.0</v>
      </c>
      <c r="E994" s="44">
        <f t="shared" si="1"/>
        <v>0</v>
      </c>
      <c r="F994" s="22"/>
      <c r="G994" s="22"/>
      <c r="H994" s="22"/>
      <c r="I994" s="22"/>
      <c r="J994" s="22"/>
      <c r="K994" s="22"/>
      <c r="L994" s="22"/>
      <c r="M994" s="22"/>
    </row>
    <row r="995" ht="15.75" customHeight="1">
      <c r="A995" s="42">
        <v>43024.62533333333</v>
      </c>
      <c r="B995" s="43">
        <v>14.0</v>
      </c>
      <c r="C995" s="43">
        <v>10.423</v>
      </c>
      <c r="D995" s="54">
        <v>422.0</v>
      </c>
      <c r="E995" s="44">
        <f t="shared" si="1"/>
        <v>0</v>
      </c>
      <c r="F995" s="22"/>
      <c r="G995" s="22"/>
      <c r="H995" s="22"/>
      <c r="I995" s="22"/>
      <c r="J995" s="22"/>
      <c r="K995" s="22"/>
      <c r="L995" s="22"/>
      <c r="M995" s="22"/>
    </row>
    <row r="996" ht="15.75" customHeight="1">
      <c r="A996" s="42">
        <v>43025.62533333333</v>
      </c>
      <c r="B996" s="43">
        <v>14.0</v>
      </c>
      <c r="C996" s="43">
        <v>10.423</v>
      </c>
      <c r="D996" s="54">
        <v>1826.0</v>
      </c>
      <c r="E996" s="44">
        <f t="shared" si="1"/>
        <v>0</v>
      </c>
      <c r="F996" s="22"/>
      <c r="G996" s="22"/>
      <c r="H996" s="22"/>
      <c r="I996" s="22"/>
      <c r="J996" s="22"/>
      <c r="K996" s="22"/>
      <c r="L996" s="22"/>
      <c r="M996" s="22"/>
    </row>
    <row r="997" ht="15.75" customHeight="1">
      <c r="A997" s="42">
        <v>43026.62533333333</v>
      </c>
      <c r="B997" s="43">
        <v>14.0</v>
      </c>
      <c r="C997" s="43">
        <v>10.423</v>
      </c>
      <c r="D997" s="54">
        <v>1750.0</v>
      </c>
      <c r="E997" s="44">
        <f t="shared" si="1"/>
        <v>0</v>
      </c>
      <c r="F997" s="22"/>
      <c r="G997" s="22"/>
      <c r="H997" s="22"/>
      <c r="I997" s="22"/>
      <c r="J997" s="22"/>
      <c r="K997" s="22"/>
      <c r="L997" s="22"/>
      <c r="M997" s="22"/>
    </row>
    <row r="998" ht="15.75" customHeight="1">
      <c r="A998" s="42">
        <v>43027.62533333333</v>
      </c>
      <c r="B998" s="43">
        <v>14.0</v>
      </c>
      <c r="C998" s="43">
        <v>10.423</v>
      </c>
      <c r="D998" s="54">
        <v>2141.0</v>
      </c>
      <c r="E998" s="44">
        <f t="shared" si="1"/>
        <v>0</v>
      </c>
      <c r="F998" s="22"/>
      <c r="G998" s="22"/>
      <c r="H998" s="22"/>
      <c r="I998" s="22"/>
      <c r="J998" s="22"/>
      <c r="K998" s="22"/>
      <c r="L998" s="22"/>
      <c r="M998" s="22"/>
    </row>
    <row r="999" ht="15.75" customHeight="1">
      <c r="A999" s="42">
        <v>43028.62533333333</v>
      </c>
      <c r="B999" s="43">
        <v>14.0</v>
      </c>
      <c r="C999" s="43">
        <v>10.423</v>
      </c>
      <c r="D999" s="54">
        <v>8378.0</v>
      </c>
      <c r="E999" s="44">
        <f t="shared" si="1"/>
        <v>0</v>
      </c>
      <c r="F999" s="22"/>
      <c r="G999" s="22"/>
      <c r="H999" s="22"/>
      <c r="I999" s="22"/>
      <c r="J999" s="22"/>
      <c r="K999" s="22"/>
      <c r="L999" s="22"/>
      <c r="M999" s="22"/>
    </row>
    <row r="1000" ht="15.75" customHeight="1">
      <c r="A1000" s="42">
        <v>43031.62533333333</v>
      </c>
      <c r="B1000" s="43">
        <v>13.99</v>
      </c>
      <c r="C1000" s="43">
        <v>10.416</v>
      </c>
      <c r="D1000" s="54">
        <v>1729.0</v>
      </c>
      <c r="E1000" s="44">
        <f t="shared" si="1"/>
        <v>-0.0006715916723</v>
      </c>
      <c r="F1000" s="22"/>
      <c r="G1000" s="22"/>
      <c r="H1000" s="22"/>
      <c r="I1000" s="22"/>
      <c r="J1000" s="22"/>
      <c r="K1000" s="22"/>
      <c r="L1000" s="22"/>
      <c r="M1000" s="22"/>
    </row>
    <row r="1001" ht="15.75" customHeight="1">
      <c r="A1001" s="42">
        <v>43032.62533333333</v>
      </c>
      <c r="B1001" s="43">
        <v>14.1</v>
      </c>
      <c r="C1001" s="43">
        <v>10.498</v>
      </c>
      <c r="D1001" s="54">
        <v>14720.0</v>
      </c>
      <c r="E1001" s="44">
        <f t="shared" si="1"/>
        <v>0.00787250384</v>
      </c>
      <c r="F1001" s="22"/>
      <c r="G1001" s="22"/>
      <c r="H1001" s="22"/>
      <c r="I1001" s="22"/>
      <c r="J1001" s="22"/>
      <c r="K1001" s="22"/>
      <c r="L1001" s="22"/>
      <c r="M1001" s="22"/>
    </row>
    <row r="1002" ht="15.75" customHeight="1">
      <c r="A1002" s="42">
        <v>43033.62533333333</v>
      </c>
      <c r="B1002" s="43">
        <v>14.09</v>
      </c>
      <c r="C1002" s="43">
        <v>10.49</v>
      </c>
      <c r="D1002" s="54">
        <v>1259.0</v>
      </c>
      <c r="E1002" s="44">
        <f t="shared" si="1"/>
        <v>-0.0007620499143</v>
      </c>
      <c r="F1002" s="22"/>
      <c r="G1002" s="22"/>
      <c r="H1002" s="22"/>
      <c r="I1002" s="22"/>
      <c r="J1002" s="22"/>
      <c r="K1002" s="22"/>
      <c r="L1002" s="22"/>
      <c r="M1002" s="22"/>
    </row>
    <row r="1003" ht="15.75" customHeight="1">
      <c r="A1003" s="42">
        <v>43034.62533333333</v>
      </c>
      <c r="B1003" s="43">
        <v>14.09</v>
      </c>
      <c r="C1003" s="43">
        <v>10.49</v>
      </c>
      <c r="D1003" s="54">
        <v>9300.0</v>
      </c>
      <c r="E1003" s="44">
        <f t="shared" si="1"/>
        <v>0</v>
      </c>
      <c r="F1003" s="22"/>
      <c r="G1003" s="22"/>
      <c r="H1003" s="22"/>
      <c r="I1003" s="22"/>
      <c r="J1003" s="22"/>
      <c r="K1003" s="22"/>
      <c r="L1003" s="22"/>
      <c r="M1003" s="22"/>
    </row>
    <row r="1004" ht="15.75" customHeight="1">
      <c r="A1004" s="42">
        <v>43035.62533333333</v>
      </c>
      <c r="B1004" s="43">
        <v>14.09</v>
      </c>
      <c r="C1004" s="43">
        <v>10.49</v>
      </c>
      <c r="D1004" s="54">
        <v>1061.0</v>
      </c>
      <c r="E1004" s="44">
        <f t="shared" si="1"/>
        <v>0</v>
      </c>
      <c r="F1004" s="22"/>
      <c r="G1004" s="22"/>
      <c r="H1004" s="22"/>
      <c r="I1004" s="22"/>
      <c r="J1004" s="22"/>
      <c r="K1004" s="22"/>
      <c r="L1004" s="22"/>
      <c r="M1004" s="22"/>
    </row>
    <row r="1005" ht="15.75" customHeight="1">
      <c r="A1005" s="42">
        <v>43038.62533333333</v>
      </c>
      <c r="B1005" s="43">
        <v>14.0</v>
      </c>
      <c r="C1005" s="43">
        <v>10.423</v>
      </c>
      <c r="D1005" s="54">
        <v>2106.0</v>
      </c>
      <c r="E1005" s="44">
        <f t="shared" si="1"/>
        <v>-0.006387035272</v>
      </c>
      <c r="F1005" s="22"/>
      <c r="G1005" s="22"/>
      <c r="H1005" s="22"/>
      <c r="I1005" s="22"/>
      <c r="J1005" s="22"/>
      <c r="K1005" s="22"/>
      <c r="L1005" s="22"/>
      <c r="M1005" s="22"/>
    </row>
    <row r="1006" ht="15.75" customHeight="1">
      <c r="A1006" s="42">
        <v>43039.62533333333</v>
      </c>
      <c r="B1006" s="43">
        <v>14.0</v>
      </c>
      <c r="C1006" s="43">
        <v>10.423</v>
      </c>
      <c r="D1006" s="54">
        <v>1760.0</v>
      </c>
      <c r="E1006" s="44">
        <f t="shared" si="1"/>
        <v>0</v>
      </c>
      <c r="F1006" s="22"/>
      <c r="G1006" s="22"/>
      <c r="H1006" s="22"/>
      <c r="I1006" s="22"/>
      <c r="J1006" s="22"/>
      <c r="K1006" s="22"/>
      <c r="L1006" s="22"/>
      <c r="M1006" s="22"/>
    </row>
    <row r="1007" ht="15.75" customHeight="1">
      <c r="A1007" s="42">
        <v>43040.62533333333</v>
      </c>
      <c r="B1007" s="43">
        <v>14.09</v>
      </c>
      <c r="C1007" s="43">
        <v>10.49</v>
      </c>
      <c r="D1007" s="54">
        <v>1080.0</v>
      </c>
      <c r="E1007" s="44">
        <f t="shared" si="1"/>
        <v>0.00642809172</v>
      </c>
      <c r="F1007" s="22"/>
      <c r="G1007" s="22"/>
      <c r="H1007" s="22"/>
      <c r="I1007" s="22"/>
      <c r="J1007" s="22"/>
      <c r="K1007" s="22"/>
      <c r="L1007" s="22"/>
      <c r="M1007" s="22"/>
    </row>
    <row r="1008" ht="15.75" customHeight="1">
      <c r="A1008" s="42">
        <v>43041.62533333333</v>
      </c>
      <c r="B1008" s="43">
        <v>14.08</v>
      </c>
      <c r="C1008" s="43">
        <v>10.483</v>
      </c>
      <c r="D1008" s="54">
        <v>2280.0</v>
      </c>
      <c r="E1008" s="44">
        <f t="shared" si="1"/>
        <v>-0.0006673021926</v>
      </c>
      <c r="F1008" s="22"/>
      <c r="G1008" s="22"/>
      <c r="H1008" s="22"/>
      <c r="I1008" s="22"/>
      <c r="J1008" s="22"/>
      <c r="K1008" s="22"/>
      <c r="L1008" s="22"/>
      <c r="M1008" s="22"/>
    </row>
    <row r="1009" ht="15.75" customHeight="1">
      <c r="A1009" s="42">
        <v>43042.62533333333</v>
      </c>
      <c r="B1009" s="43">
        <v>14.0</v>
      </c>
      <c r="C1009" s="43">
        <v>10.423</v>
      </c>
      <c r="D1009" s="54">
        <v>2470.0</v>
      </c>
      <c r="E1009" s="44">
        <f t="shared" si="1"/>
        <v>-0.005723552418</v>
      </c>
      <c r="F1009" s="22"/>
      <c r="G1009" s="22"/>
      <c r="H1009" s="22"/>
      <c r="I1009" s="22"/>
      <c r="J1009" s="22"/>
      <c r="K1009" s="22"/>
      <c r="L1009" s="22"/>
      <c r="M1009" s="22"/>
    </row>
    <row r="1010" ht="15.75" customHeight="1">
      <c r="A1010" s="42">
        <v>43045.62533333333</v>
      </c>
      <c r="B1010" s="43">
        <v>14.0</v>
      </c>
      <c r="C1010" s="43">
        <v>10.423</v>
      </c>
      <c r="D1010" s="54">
        <v>2304.0</v>
      </c>
      <c r="E1010" s="44">
        <f t="shared" si="1"/>
        <v>0</v>
      </c>
      <c r="F1010" s="22"/>
      <c r="G1010" s="22"/>
      <c r="H1010" s="22"/>
      <c r="I1010" s="22"/>
      <c r="J1010" s="22"/>
      <c r="K1010" s="22"/>
      <c r="L1010" s="22"/>
      <c r="M1010" s="22"/>
    </row>
    <row r="1011" ht="15.75" customHeight="1">
      <c r="A1011" s="42">
        <v>43046.62533333333</v>
      </c>
      <c r="B1011" s="43">
        <v>14.0</v>
      </c>
      <c r="C1011" s="43">
        <v>10.423</v>
      </c>
      <c r="D1011" s="54">
        <v>1283.0</v>
      </c>
      <c r="E1011" s="44">
        <f t="shared" si="1"/>
        <v>0</v>
      </c>
      <c r="F1011" s="22"/>
      <c r="G1011" s="22"/>
      <c r="H1011" s="22"/>
      <c r="I1011" s="22"/>
      <c r="J1011" s="22"/>
      <c r="K1011" s="22"/>
      <c r="L1011" s="22"/>
      <c r="M1011" s="22"/>
    </row>
    <row r="1012" ht="15.75" customHeight="1">
      <c r="A1012" s="42">
        <v>43047.62533333333</v>
      </c>
      <c r="B1012" s="43">
        <v>14.0</v>
      </c>
      <c r="C1012" s="43">
        <v>10.423</v>
      </c>
      <c r="D1012" s="54">
        <v>3579.0</v>
      </c>
      <c r="E1012" s="44">
        <f t="shared" si="1"/>
        <v>0</v>
      </c>
      <c r="F1012" s="22"/>
      <c r="G1012" s="22"/>
      <c r="H1012" s="22"/>
      <c r="I1012" s="22"/>
      <c r="J1012" s="22"/>
      <c r="K1012" s="22"/>
      <c r="L1012" s="22"/>
      <c r="M1012" s="22"/>
    </row>
    <row r="1013" ht="15.75" customHeight="1">
      <c r="A1013" s="42">
        <v>43048.62533333333</v>
      </c>
      <c r="B1013" s="43">
        <v>14.0</v>
      </c>
      <c r="C1013" s="43">
        <v>10.423</v>
      </c>
      <c r="D1013" s="54">
        <v>2686.0</v>
      </c>
      <c r="E1013" s="44">
        <f t="shared" si="1"/>
        <v>0</v>
      </c>
      <c r="F1013" s="22"/>
      <c r="G1013" s="22"/>
      <c r="H1013" s="22"/>
      <c r="I1013" s="22"/>
      <c r="J1013" s="22"/>
      <c r="K1013" s="22"/>
      <c r="L1013" s="22"/>
      <c r="M1013" s="22"/>
    </row>
    <row r="1014" ht="15.75" customHeight="1">
      <c r="A1014" s="42">
        <v>43049.62533333333</v>
      </c>
      <c r="B1014" s="43">
        <v>14.0</v>
      </c>
      <c r="C1014" s="43">
        <v>10.423</v>
      </c>
      <c r="D1014" s="54">
        <v>1865.0</v>
      </c>
      <c r="E1014" s="44">
        <f t="shared" si="1"/>
        <v>0</v>
      </c>
      <c r="F1014" s="22"/>
      <c r="G1014" s="22"/>
      <c r="H1014" s="22"/>
      <c r="I1014" s="22"/>
      <c r="J1014" s="22"/>
      <c r="K1014" s="22"/>
      <c r="L1014" s="22"/>
      <c r="M1014" s="22"/>
    </row>
    <row r="1015" ht="15.75" customHeight="1">
      <c r="A1015" s="42">
        <v>43052.62533333333</v>
      </c>
      <c r="B1015" s="43">
        <v>14.0</v>
      </c>
      <c r="C1015" s="43">
        <v>10.423</v>
      </c>
      <c r="D1015" s="54">
        <v>1045.0</v>
      </c>
      <c r="E1015" s="44">
        <f t="shared" si="1"/>
        <v>0</v>
      </c>
      <c r="F1015" s="22"/>
      <c r="G1015" s="22"/>
      <c r="H1015" s="22"/>
      <c r="I1015" s="22"/>
      <c r="J1015" s="22"/>
      <c r="K1015" s="22"/>
      <c r="L1015" s="22"/>
      <c r="M1015" s="22"/>
    </row>
    <row r="1016" ht="15.75" customHeight="1">
      <c r="A1016" s="42">
        <v>43053.62533333333</v>
      </c>
      <c r="B1016" s="43">
        <v>14.0</v>
      </c>
      <c r="C1016" s="43">
        <v>10.423</v>
      </c>
      <c r="D1016" s="54">
        <v>2955.0</v>
      </c>
      <c r="E1016" s="44">
        <f t="shared" si="1"/>
        <v>0</v>
      </c>
      <c r="F1016" s="22"/>
      <c r="G1016" s="22"/>
      <c r="H1016" s="22"/>
      <c r="I1016" s="22"/>
      <c r="J1016" s="22"/>
      <c r="K1016" s="22"/>
      <c r="L1016" s="22"/>
      <c r="M1016" s="22"/>
    </row>
    <row r="1017" ht="15.75" customHeight="1">
      <c r="A1017" s="42">
        <v>43054.62533333333</v>
      </c>
      <c r="B1017" s="43">
        <v>14.0</v>
      </c>
      <c r="C1017" s="43">
        <v>10.423</v>
      </c>
      <c r="D1017" s="54">
        <v>8089.0</v>
      </c>
      <c r="E1017" s="44">
        <f t="shared" si="1"/>
        <v>0</v>
      </c>
      <c r="F1017" s="22"/>
      <c r="G1017" s="22"/>
      <c r="H1017" s="22"/>
      <c r="I1017" s="22"/>
      <c r="J1017" s="22"/>
      <c r="K1017" s="22"/>
      <c r="L1017" s="22"/>
      <c r="M1017" s="22"/>
    </row>
    <row r="1018" ht="15.75" customHeight="1">
      <c r="A1018" s="42">
        <v>43055.62533333333</v>
      </c>
      <c r="B1018" s="43">
        <v>14.0</v>
      </c>
      <c r="C1018" s="43">
        <v>10.423</v>
      </c>
      <c r="D1018" s="54">
        <v>4005.0</v>
      </c>
      <c r="E1018" s="44">
        <f t="shared" si="1"/>
        <v>0</v>
      </c>
      <c r="F1018" s="22"/>
      <c r="G1018" s="22"/>
      <c r="H1018" s="22"/>
      <c r="I1018" s="22"/>
      <c r="J1018" s="22"/>
      <c r="K1018" s="22"/>
      <c r="L1018" s="22"/>
      <c r="M1018" s="22"/>
    </row>
    <row r="1019" ht="15.75" customHeight="1">
      <c r="A1019" s="42">
        <v>43056.62533333333</v>
      </c>
      <c r="B1019" s="43">
        <v>13.9</v>
      </c>
      <c r="C1019" s="43">
        <v>10.349</v>
      </c>
      <c r="D1019" s="54">
        <v>10054.0</v>
      </c>
      <c r="E1019" s="44">
        <f t="shared" si="1"/>
        <v>-0.007099683392</v>
      </c>
      <c r="F1019" s="22"/>
      <c r="G1019" s="22"/>
      <c r="H1019" s="22"/>
      <c r="I1019" s="22"/>
      <c r="J1019" s="22"/>
      <c r="K1019" s="22"/>
      <c r="L1019" s="22"/>
      <c r="M1019" s="22"/>
    </row>
    <row r="1020" ht="15.75" customHeight="1">
      <c r="A1020" s="42">
        <v>43059.62533333333</v>
      </c>
      <c r="B1020" s="43">
        <v>13.95</v>
      </c>
      <c r="C1020" s="43">
        <v>10.386</v>
      </c>
      <c r="D1020" s="54">
        <v>1020.0</v>
      </c>
      <c r="E1020" s="44">
        <f t="shared" si="1"/>
        <v>0.003575224659</v>
      </c>
      <c r="F1020" s="22"/>
      <c r="G1020" s="22"/>
      <c r="H1020" s="22"/>
      <c r="I1020" s="22"/>
      <c r="J1020" s="22"/>
      <c r="K1020" s="22"/>
      <c r="L1020" s="22"/>
      <c r="M1020" s="22"/>
    </row>
    <row r="1021" ht="15.75" customHeight="1">
      <c r="A1021" s="42">
        <v>43060.62533333333</v>
      </c>
      <c r="B1021" s="43">
        <v>13.95</v>
      </c>
      <c r="C1021" s="43">
        <v>10.386</v>
      </c>
      <c r="D1021" s="54">
        <v>469.0</v>
      </c>
      <c r="E1021" s="44">
        <f t="shared" si="1"/>
        <v>0</v>
      </c>
      <c r="F1021" s="22"/>
      <c r="G1021" s="22"/>
      <c r="H1021" s="22"/>
      <c r="I1021" s="22"/>
      <c r="J1021" s="22"/>
      <c r="K1021" s="22"/>
      <c r="L1021" s="22"/>
      <c r="M1021" s="22"/>
    </row>
    <row r="1022" ht="15.75" customHeight="1">
      <c r="A1022" s="42">
        <v>43061.62533333333</v>
      </c>
      <c r="B1022" s="43">
        <v>13.95</v>
      </c>
      <c r="C1022" s="43">
        <v>10.386</v>
      </c>
      <c r="D1022" s="54">
        <v>700.0</v>
      </c>
      <c r="E1022" s="44">
        <f t="shared" si="1"/>
        <v>0</v>
      </c>
      <c r="F1022" s="22"/>
      <c r="G1022" s="22"/>
      <c r="H1022" s="22"/>
      <c r="I1022" s="22"/>
      <c r="J1022" s="22"/>
      <c r="K1022" s="22"/>
      <c r="L1022" s="22"/>
      <c r="M1022" s="22"/>
    </row>
    <row r="1023" ht="15.75" customHeight="1">
      <c r="A1023" s="42">
        <v>43062.62533333333</v>
      </c>
      <c r="B1023" s="43">
        <v>13.95</v>
      </c>
      <c r="C1023" s="43">
        <v>10.386</v>
      </c>
      <c r="D1023" s="54">
        <v>7575.0</v>
      </c>
      <c r="E1023" s="44">
        <f t="shared" si="1"/>
        <v>0</v>
      </c>
      <c r="F1023" s="22"/>
      <c r="G1023" s="22"/>
      <c r="H1023" s="22"/>
      <c r="I1023" s="22"/>
      <c r="J1023" s="22"/>
      <c r="K1023" s="22"/>
      <c r="L1023" s="22"/>
      <c r="M1023" s="22"/>
    </row>
    <row r="1024" ht="15.75" customHeight="1">
      <c r="A1024" s="42">
        <v>43063.62533333333</v>
      </c>
      <c r="B1024" s="43">
        <v>13.95</v>
      </c>
      <c r="C1024" s="43">
        <v>10.386</v>
      </c>
      <c r="D1024" s="54">
        <v>220.0</v>
      </c>
      <c r="E1024" s="44">
        <f t="shared" si="1"/>
        <v>0</v>
      </c>
      <c r="F1024" s="22"/>
      <c r="G1024" s="22"/>
      <c r="H1024" s="22"/>
      <c r="I1024" s="22"/>
      <c r="J1024" s="22"/>
      <c r="K1024" s="22"/>
      <c r="L1024" s="22"/>
      <c r="M1024" s="22"/>
    </row>
    <row r="1025" ht="15.75" customHeight="1">
      <c r="A1025" s="42">
        <v>43066.62533333333</v>
      </c>
      <c r="B1025" s="43">
        <v>13.92</v>
      </c>
      <c r="C1025" s="43">
        <v>10.364</v>
      </c>
      <c r="D1025" s="54">
        <v>4441.0</v>
      </c>
      <c r="E1025" s="44">
        <f t="shared" si="1"/>
        <v>-0.002118236087</v>
      </c>
      <c r="F1025" s="22"/>
      <c r="G1025" s="22"/>
      <c r="H1025" s="22"/>
      <c r="I1025" s="22"/>
      <c r="J1025" s="22"/>
      <c r="K1025" s="22"/>
      <c r="L1025" s="22"/>
      <c r="M1025" s="22"/>
    </row>
    <row r="1026" ht="15.75" customHeight="1">
      <c r="A1026" s="42">
        <v>43067.62533333333</v>
      </c>
      <c r="B1026" s="43">
        <v>13.92</v>
      </c>
      <c r="C1026" s="43">
        <v>10.364</v>
      </c>
      <c r="D1026" s="54">
        <v>1329.0</v>
      </c>
      <c r="E1026" s="44">
        <f t="shared" si="1"/>
        <v>0</v>
      </c>
      <c r="F1026" s="22"/>
      <c r="G1026" s="22"/>
      <c r="H1026" s="22"/>
      <c r="I1026" s="22"/>
      <c r="J1026" s="22"/>
      <c r="K1026" s="22"/>
      <c r="L1026" s="22"/>
      <c r="M1026" s="22"/>
    </row>
    <row r="1027" ht="15.75" customHeight="1">
      <c r="A1027" s="42">
        <v>43068.62533333333</v>
      </c>
      <c r="B1027" s="43">
        <v>13.9</v>
      </c>
      <c r="C1027" s="43">
        <v>10.349</v>
      </c>
      <c r="D1027" s="54">
        <v>1450.0</v>
      </c>
      <c r="E1027" s="44">
        <f t="shared" si="1"/>
        <v>-0.001447317638</v>
      </c>
      <c r="F1027" s="22"/>
      <c r="G1027" s="22"/>
      <c r="H1027" s="22"/>
      <c r="I1027" s="22"/>
      <c r="J1027" s="22"/>
      <c r="K1027" s="22"/>
      <c r="L1027" s="22"/>
      <c r="M1027" s="22"/>
    </row>
    <row r="1028" ht="15.75" customHeight="1">
      <c r="A1028" s="42">
        <v>43069.62533333333</v>
      </c>
      <c r="B1028" s="43">
        <v>13.9</v>
      </c>
      <c r="C1028" s="43">
        <v>10.349</v>
      </c>
      <c r="D1028" s="54">
        <v>3348.0</v>
      </c>
      <c r="E1028" s="44">
        <f t="shared" si="1"/>
        <v>0</v>
      </c>
      <c r="F1028" s="22"/>
      <c r="G1028" s="22"/>
      <c r="H1028" s="22"/>
      <c r="I1028" s="22"/>
      <c r="J1028" s="22"/>
      <c r="K1028" s="22"/>
      <c r="L1028" s="22"/>
      <c r="M1028" s="22"/>
    </row>
    <row r="1029" ht="15.75" customHeight="1">
      <c r="A1029" s="42">
        <v>43073.62533333333</v>
      </c>
      <c r="B1029" s="43">
        <v>13.9</v>
      </c>
      <c r="C1029" s="43">
        <v>10.349</v>
      </c>
      <c r="D1029" s="54">
        <v>833.0</v>
      </c>
      <c r="E1029" s="44">
        <f t="shared" si="1"/>
        <v>0</v>
      </c>
      <c r="F1029" s="22"/>
      <c r="G1029" s="22"/>
      <c r="H1029" s="22"/>
      <c r="I1029" s="22"/>
      <c r="J1029" s="22"/>
      <c r="K1029" s="22"/>
      <c r="L1029" s="22"/>
      <c r="M1029" s="22"/>
    </row>
    <row r="1030" ht="15.75" customHeight="1">
      <c r="A1030" s="42">
        <v>43074.62533333333</v>
      </c>
      <c r="B1030" s="43">
        <v>13.9</v>
      </c>
      <c r="C1030" s="43">
        <v>10.349</v>
      </c>
      <c r="D1030" s="54">
        <v>1250.0</v>
      </c>
      <c r="E1030" s="44">
        <f t="shared" si="1"/>
        <v>0</v>
      </c>
      <c r="F1030" s="22"/>
      <c r="G1030" s="22"/>
      <c r="H1030" s="22"/>
      <c r="I1030" s="22"/>
      <c r="J1030" s="22"/>
      <c r="K1030" s="22"/>
      <c r="L1030" s="22"/>
      <c r="M1030" s="22"/>
    </row>
    <row r="1031" ht="15.75" customHeight="1">
      <c r="A1031" s="42">
        <v>43075.62533333333</v>
      </c>
      <c r="B1031" s="43">
        <v>13.9</v>
      </c>
      <c r="C1031" s="43">
        <v>10.349</v>
      </c>
      <c r="D1031" s="54">
        <v>1140.0</v>
      </c>
      <c r="E1031" s="44">
        <f t="shared" si="1"/>
        <v>0</v>
      </c>
      <c r="F1031" s="22"/>
      <c r="G1031" s="22"/>
      <c r="H1031" s="22"/>
      <c r="I1031" s="22"/>
      <c r="J1031" s="22"/>
      <c r="K1031" s="22"/>
      <c r="L1031" s="22"/>
      <c r="M1031" s="22"/>
    </row>
    <row r="1032" ht="15.75" customHeight="1">
      <c r="A1032" s="42">
        <v>43076.62533333333</v>
      </c>
      <c r="B1032" s="43">
        <v>13.8</v>
      </c>
      <c r="C1032" s="43">
        <v>10.274</v>
      </c>
      <c r="D1032" s="54">
        <v>3100.0</v>
      </c>
      <c r="E1032" s="44">
        <f t="shared" si="1"/>
        <v>-0.007247077012</v>
      </c>
      <c r="F1032" s="22"/>
      <c r="G1032" s="22"/>
      <c r="H1032" s="22"/>
      <c r="I1032" s="22"/>
      <c r="J1032" s="22"/>
      <c r="K1032" s="22"/>
      <c r="L1032" s="22"/>
      <c r="M1032" s="22"/>
    </row>
    <row r="1033" ht="15.75" customHeight="1">
      <c r="A1033" s="42">
        <v>43077.62533333333</v>
      </c>
      <c r="B1033" s="43">
        <v>13.8</v>
      </c>
      <c r="C1033" s="43">
        <v>10.274</v>
      </c>
      <c r="D1033" s="54">
        <v>742.0</v>
      </c>
      <c r="E1033" s="44">
        <f t="shared" si="1"/>
        <v>0</v>
      </c>
      <c r="F1033" s="22"/>
      <c r="G1033" s="22"/>
      <c r="H1033" s="22"/>
      <c r="I1033" s="22"/>
      <c r="J1033" s="22"/>
      <c r="K1033" s="22"/>
      <c r="L1033" s="22"/>
      <c r="M1033" s="22"/>
    </row>
    <row r="1034" ht="15.75" customHeight="1">
      <c r="A1034" s="42">
        <v>43080.62533333333</v>
      </c>
      <c r="B1034" s="43">
        <v>13.5</v>
      </c>
      <c r="C1034" s="43">
        <v>10.051</v>
      </c>
      <c r="D1034" s="54">
        <v>4930.0</v>
      </c>
      <c r="E1034" s="44">
        <f t="shared" si="1"/>
        <v>-0.02170527545</v>
      </c>
      <c r="F1034" s="22"/>
      <c r="G1034" s="22"/>
      <c r="H1034" s="22"/>
      <c r="I1034" s="22"/>
      <c r="J1034" s="22"/>
      <c r="K1034" s="22"/>
      <c r="L1034" s="22"/>
      <c r="M1034" s="22"/>
    </row>
    <row r="1035" ht="15.75" customHeight="1">
      <c r="A1035" s="42">
        <v>43081.62533333333</v>
      </c>
      <c r="B1035" s="43">
        <v>13.42</v>
      </c>
      <c r="C1035" s="43">
        <v>9.991</v>
      </c>
      <c r="D1035" s="54">
        <v>1272.0</v>
      </c>
      <c r="E1035" s="44">
        <f t="shared" si="1"/>
        <v>-0.005969555268</v>
      </c>
      <c r="F1035" s="22"/>
      <c r="G1035" s="22"/>
      <c r="H1035" s="22"/>
      <c r="I1035" s="22"/>
      <c r="J1035" s="22"/>
      <c r="K1035" s="22"/>
      <c r="L1035" s="22"/>
      <c r="M1035" s="22"/>
    </row>
    <row r="1036" ht="15.75" customHeight="1">
      <c r="A1036" s="42">
        <v>43082.62533333333</v>
      </c>
      <c r="B1036" s="43">
        <v>13.3</v>
      </c>
      <c r="C1036" s="43">
        <v>9.902</v>
      </c>
      <c r="D1036" s="54">
        <v>3467.0</v>
      </c>
      <c r="E1036" s="44">
        <f t="shared" si="1"/>
        <v>-0.008908017215</v>
      </c>
      <c r="F1036" s="22"/>
      <c r="G1036" s="22"/>
      <c r="H1036" s="22"/>
      <c r="I1036" s="22"/>
      <c r="J1036" s="22"/>
      <c r="K1036" s="22"/>
      <c r="L1036" s="22"/>
      <c r="M1036" s="22"/>
    </row>
    <row r="1037" ht="15.75" customHeight="1">
      <c r="A1037" s="42">
        <v>43083.62533333333</v>
      </c>
      <c r="B1037" s="43">
        <v>13.2</v>
      </c>
      <c r="C1037" s="43">
        <v>9.828</v>
      </c>
      <c r="D1037" s="54">
        <v>4583.0</v>
      </c>
      <c r="E1037" s="44">
        <f t="shared" si="1"/>
        <v>-0.00747323773</v>
      </c>
      <c r="F1037" s="22"/>
      <c r="G1037" s="22"/>
      <c r="H1037" s="22"/>
      <c r="I1037" s="22"/>
      <c r="J1037" s="22"/>
      <c r="K1037" s="22"/>
      <c r="L1037" s="22"/>
      <c r="M1037" s="22"/>
    </row>
    <row r="1038" ht="15.75" customHeight="1">
      <c r="A1038" s="42">
        <v>43084.62533333333</v>
      </c>
      <c r="B1038" s="43">
        <v>13.0</v>
      </c>
      <c r="C1038" s="43">
        <v>9.679</v>
      </c>
      <c r="D1038" s="54">
        <v>185.0</v>
      </c>
      <c r="E1038" s="44">
        <f t="shared" si="1"/>
        <v>-0.01516076516</v>
      </c>
      <c r="F1038" s="22"/>
      <c r="G1038" s="22"/>
      <c r="H1038" s="22"/>
      <c r="I1038" s="22"/>
      <c r="J1038" s="22"/>
      <c r="K1038" s="22"/>
      <c r="L1038" s="22"/>
      <c r="M1038" s="22"/>
    </row>
    <row r="1039" ht="15.75" customHeight="1">
      <c r="A1039" s="42">
        <v>43087.62533333333</v>
      </c>
      <c r="B1039" s="43">
        <v>13.0</v>
      </c>
      <c r="C1039" s="43">
        <v>9.679</v>
      </c>
      <c r="D1039" s="54">
        <v>2768.0</v>
      </c>
      <c r="E1039" s="44">
        <f t="shared" si="1"/>
        <v>0</v>
      </c>
      <c r="F1039" s="22"/>
      <c r="G1039" s="22"/>
      <c r="H1039" s="22"/>
      <c r="I1039" s="22"/>
      <c r="J1039" s="22"/>
      <c r="K1039" s="22"/>
      <c r="L1039" s="22"/>
      <c r="M1039" s="22"/>
    </row>
    <row r="1040" ht="15.75" customHeight="1">
      <c r="A1040" s="42">
        <v>43088.62533333333</v>
      </c>
      <c r="B1040" s="43">
        <v>12.7</v>
      </c>
      <c r="C1040" s="43">
        <v>9.455</v>
      </c>
      <c r="D1040" s="54">
        <v>1498.0</v>
      </c>
      <c r="E1040" s="44">
        <f t="shared" si="1"/>
        <v>-0.02314288666</v>
      </c>
      <c r="F1040" s="22"/>
      <c r="G1040" s="22"/>
      <c r="H1040" s="22"/>
      <c r="I1040" s="22"/>
      <c r="J1040" s="22"/>
      <c r="K1040" s="22"/>
      <c r="L1040" s="22"/>
      <c r="M1040" s="22"/>
    </row>
    <row r="1041" ht="15.75" customHeight="1">
      <c r="A1041" s="42">
        <v>43089.62533333333</v>
      </c>
      <c r="B1041" s="43">
        <v>12.7</v>
      </c>
      <c r="C1041" s="43">
        <v>9.455</v>
      </c>
      <c r="D1041" s="54">
        <v>645.0</v>
      </c>
      <c r="E1041" s="44">
        <f t="shared" si="1"/>
        <v>0</v>
      </c>
      <c r="F1041" s="22"/>
      <c r="G1041" s="22"/>
      <c r="H1041" s="22"/>
      <c r="I1041" s="22"/>
      <c r="J1041" s="22"/>
      <c r="K1041" s="22"/>
      <c r="L1041" s="22"/>
      <c r="M1041" s="22"/>
    </row>
    <row r="1042" ht="15.75" customHeight="1">
      <c r="A1042" s="42">
        <v>43090.62533333333</v>
      </c>
      <c r="B1042" s="43">
        <v>12.7</v>
      </c>
      <c r="C1042" s="43">
        <v>9.455</v>
      </c>
      <c r="D1042" s="54">
        <v>926.0</v>
      </c>
      <c r="E1042" s="44">
        <f t="shared" si="1"/>
        <v>0</v>
      </c>
      <c r="F1042" s="22"/>
      <c r="G1042" s="22"/>
      <c r="H1042" s="22"/>
      <c r="I1042" s="22"/>
      <c r="J1042" s="22"/>
      <c r="K1042" s="22"/>
      <c r="L1042" s="22"/>
      <c r="M1042" s="22"/>
    </row>
    <row r="1043" ht="15.75" customHeight="1">
      <c r="A1043" s="42">
        <v>43091.62533333333</v>
      </c>
      <c r="B1043" s="43">
        <v>12.69</v>
      </c>
      <c r="C1043" s="43">
        <v>9.448</v>
      </c>
      <c r="D1043" s="54">
        <v>1650.0</v>
      </c>
      <c r="E1043" s="44">
        <f t="shared" si="1"/>
        <v>-0.0007403490217</v>
      </c>
      <c r="F1043" s="22"/>
      <c r="G1043" s="22"/>
      <c r="H1043" s="22"/>
      <c r="I1043" s="22"/>
      <c r="J1043" s="22"/>
      <c r="K1043" s="22"/>
      <c r="L1043" s="22"/>
      <c r="M1043" s="22"/>
    </row>
    <row r="1044" ht="15.75" customHeight="1">
      <c r="A1044" s="42">
        <v>43094.62533333333</v>
      </c>
      <c r="B1044" s="43">
        <v>12.68</v>
      </c>
      <c r="C1044" s="43">
        <v>9.44</v>
      </c>
      <c r="D1044" s="54">
        <v>662.0</v>
      </c>
      <c r="E1044" s="44">
        <f t="shared" si="1"/>
        <v>-0.0008467400508</v>
      </c>
      <c r="F1044" s="22"/>
      <c r="G1044" s="22"/>
      <c r="H1044" s="22"/>
      <c r="I1044" s="22"/>
      <c r="J1044" s="22"/>
      <c r="K1044" s="22"/>
      <c r="L1044" s="22"/>
      <c r="M1044" s="22"/>
    </row>
    <row r="1045" ht="15.75" customHeight="1">
      <c r="A1045" s="42">
        <v>43095.62533333333</v>
      </c>
      <c r="B1045" s="43">
        <v>12.67</v>
      </c>
      <c r="C1045" s="43">
        <v>9.433</v>
      </c>
      <c r="D1045" s="54">
        <v>544.0</v>
      </c>
      <c r="E1045" s="44">
        <f t="shared" si="1"/>
        <v>-0.0007415254237</v>
      </c>
      <c r="F1045" s="22"/>
      <c r="G1045" s="22"/>
      <c r="H1045" s="22"/>
      <c r="I1045" s="22"/>
      <c r="J1045" s="22"/>
      <c r="K1045" s="22"/>
      <c r="L1045" s="22"/>
      <c r="M1045" s="22"/>
    </row>
    <row r="1046" ht="15.75" customHeight="1">
      <c r="A1046" s="42">
        <v>43096.62533333333</v>
      </c>
      <c r="B1046" s="43">
        <v>12.67</v>
      </c>
      <c r="C1046" s="43">
        <v>9.433</v>
      </c>
      <c r="D1046" s="54">
        <v>1584.0</v>
      </c>
      <c r="E1046" s="44">
        <f t="shared" si="1"/>
        <v>0</v>
      </c>
      <c r="F1046" s="22"/>
      <c r="G1046" s="22"/>
      <c r="H1046" s="22"/>
      <c r="I1046" s="22"/>
      <c r="J1046" s="22"/>
      <c r="K1046" s="22"/>
      <c r="L1046" s="22"/>
      <c r="M1046" s="22"/>
    </row>
    <row r="1047" ht="15.75" customHeight="1">
      <c r="A1047" s="42">
        <v>43097.62533333333</v>
      </c>
      <c r="B1047" s="43">
        <v>12.7</v>
      </c>
      <c r="C1047" s="43">
        <v>9.455</v>
      </c>
      <c r="D1047" s="54">
        <v>1566.0</v>
      </c>
      <c r="E1047" s="44">
        <f t="shared" si="1"/>
        <v>0.002332237888</v>
      </c>
      <c r="F1047" s="22"/>
      <c r="G1047" s="22"/>
      <c r="H1047" s="22"/>
      <c r="I1047" s="22"/>
      <c r="J1047" s="22"/>
      <c r="K1047" s="22"/>
      <c r="L1047" s="22"/>
      <c r="M1047" s="22"/>
    </row>
    <row r="1048" ht="15.75" customHeight="1">
      <c r="A1048" s="42">
        <v>43098.62533333333</v>
      </c>
      <c r="B1048" s="43">
        <v>12.45</v>
      </c>
      <c r="C1048" s="43">
        <v>9.269</v>
      </c>
      <c r="D1048" s="54">
        <v>1975.0</v>
      </c>
      <c r="E1048" s="44">
        <f t="shared" si="1"/>
        <v>-0.01967213115</v>
      </c>
      <c r="F1048" s="22"/>
      <c r="G1048" s="22"/>
      <c r="H1048" s="22"/>
      <c r="I1048" s="22"/>
      <c r="J1048" s="22"/>
      <c r="K1048" s="22"/>
      <c r="L1048" s="22"/>
      <c r="M1048" s="22"/>
    </row>
    <row r="1049" ht="15.75" customHeight="1">
      <c r="A1049" s="42">
        <v>43102.62533333333</v>
      </c>
      <c r="B1049" s="43">
        <v>12.4</v>
      </c>
      <c r="C1049" s="43">
        <v>9.232</v>
      </c>
      <c r="D1049" s="54">
        <v>3340.0</v>
      </c>
      <c r="E1049" s="44">
        <f t="shared" si="1"/>
        <v>-0.003991800626</v>
      </c>
      <c r="F1049" s="22"/>
      <c r="G1049" s="22"/>
      <c r="H1049" s="22"/>
      <c r="I1049" s="22"/>
      <c r="J1049" s="22"/>
      <c r="K1049" s="22"/>
      <c r="L1049" s="22"/>
      <c r="M1049" s="22"/>
    </row>
    <row r="1050" ht="15.75" customHeight="1">
      <c r="A1050" s="42">
        <v>43103.62533333333</v>
      </c>
      <c r="B1050" s="43">
        <v>12.6</v>
      </c>
      <c r="C1050" s="43">
        <v>9.381</v>
      </c>
      <c r="D1050" s="54">
        <v>405.0</v>
      </c>
      <c r="E1050" s="44">
        <f t="shared" si="1"/>
        <v>0.01613951473</v>
      </c>
      <c r="F1050" s="22"/>
      <c r="G1050" s="22"/>
      <c r="H1050" s="22"/>
      <c r="I1050" s="22"/>
      <c r="J1050" s="22"/>
      <c r="K1050" s="22"/>
      <c r="L1050" s="22"/>
      <c r="M1050" s="22"/>
    </row>
    <row r="1051" ht="15.75" customHeight="1">
      <c r="A1051" s="42">
        <v>43104.62533333333</v>
      </c>
      <c r="B1051" s="43">
        <v>12.5</v>
      </c>
      <c r="C1051" s="43">
        <v>9.306</v>
      </c>
      <c r="D1051" s="54">
        <v>435.0</v>
      </c>
      <c r="E1051" s="44">
        <f t="shared" si="1"/>
        <v>-0.007994883275</v>
      </c>
      <c r="F1051" s="22"/>
      <c r="G1051" s="22"/>
      <c r="H1051" s="22"/>
      <c r="I1051" s="22"/>
      <c r="J1051" s="22"/>
      <c r="K1051" s="22"/>
      <c r="L1051" s="22"/>
      <c r="M1051" s="22"/>
    </row>
    <row r="1052" ht="15.75" customHeight="1">
      <c r="A1052" s="42">
        <v>43105.62533333333</v>
      </c>
      <c r="B1052" s="43">
        <v>12.6</v>
      </c>
      <c r="C1052" s="43">
        <v>9.381</v>
      </c>
      <c r="D1052" s="54">
        <v>431.0</v>
      </c>
      <c r="E1052" s="44">
        <f t="shared" si="1"/>
        <v>0.00805931657</v>
      </c>
      <c r="F1052" s="22"/>
      <c r="G1052" s="22"/>
      <c r="H1052" s="22"/>
      <c r="I1052" s="22"/>
      <c r="J1052" s="22"/>
      <c r="K1052" s="22"/>
      <c r="L1052" s="22"/>
      <c r="M1052" s="22"/>
    </row>
    <row r="1053" ht="15.75" customHeight="1">
      <c r="A1053" s="42">
        <v>43108.62533333333</v>
      </c>
      <c r="B1053" s="43">
        <v>12.5</v>
      </c>
      <c r="C1053" s="43">
        <v>9.306</v>
      </c>
      <c r="D1053" s="54">
        <v>610.0</v>
      </c>
      <c r="E1053" s="44">
        <f t="shared" si="1"/>
        <v>-0.007994883275</v>
      </c>
      <c r="F1053" s="22"/>
      <c r="G1053" s="22"/>
      <c r="H1053" s="22"/>
      <c r="I1053" s="22"/>
      <c r="J1053" s="22"/>
      <c r="K1053" s="22"/>
      <c r="L1053" s="22"/>
      <c r="M1053" s="22"/>
    </row>
    <row r="1054" ht="15.75" customHeight="1">
      <c r="A1054" s="42">
        <v>43109.62533333333</v>
      </c>
      <c r="B1054" s="43">
        <v>12.45</v>
      </c>
      <c r="C1054" s="43">
        <v>9.269</v>
      </c>
      <c r="D1054" s="54">
        <v>756.0</v>
      </c>
      <c r="E1054" s="44">
        <f t="shared" si="1"/>
        <v>-0.003975929508</v>
      </c>
      <c r="F1054" s="22"/>
      <c r="G1054" s="22"/>
      <c r="H1054" s="22"/>
      <c r="I1054" s="22"/>
      <c r="J1054" s="22"/>
      <c r="K1054" s="22"/>
      <c r="L1054" s="22"/>
      <c r="M1054" s="22"/>
    </row>
    <row r="1055" ht="15.75" customHeight="1">
      <c r="A1055" s="42">
        <v>43110.62533333333</v>
      </c>
      <c r="B1055" s="43">
        <v>12.4</v>
      </c>
      <c r="C1055" s="43">
        <v>9.232</v>
      </c>
      <c r="D1055" s="54">
        <v>521.0</v>
      </c>
      <c r="E1055" s="44">
        <f t="shared" si="1"/>
        <v>-0.003991800626</v>
      </c>
      <c r="F1055" s="22"/>
      <c r="G1055" s="22"/>
      <c r="H1055" s="22"/>
      <c r="I1055" s="22"/>
      <c r="J1055" s="22"/>
      <c r="K1055" s="22"/>
      <c r="L1055" s="22"/>
      <c r="M1055" s="22"/>
    </row>
    <row r="1056" ht="15.75" customHeight="1">
      <c r="A1056" s="42">
        <v>43111.62533333333</v>
      </c>
      <c r="B1056" s="43">
        <v>12.4</v>
      </c>
      <c r="C1056" s="43">
        <v>9.232</v>
      </c>
      <c r="D1056" s="54">
        <v>503.0</v>
      </c>
      <c r="E1056" s="44">
        <f t="shared" si="1"/>
        <v>0</v>
      </c>
      <c r="F1056" s="22"/>
      <c r="G1056" s="22"/>
      <c r="H1056" s="22"/>
      <c r="I1056" s="22"/>
      <c r="J1056" s="22"/>
      <c r="K1056" s="22"/>
      <c r="L1056" s="22"/>
      <c r="M1056" s="22"/>
    </row>
    <row r="1057" ht="15.75" customHeight="1">
      <c r="A1057" s="42">
        <v>43112.62533333333</v>
      </c>
      <c r="B1057" s="43">
        <v>12.35</v>
      </c>
      <c r="C1057" s="43">
        <v>9.195</v>
      </c>
      <c r="D1057" s="54">
        <v>4605.0</v>
      </c>
      <c r="E1057" s="44">
        <f t="shared" si="1"/>
        <v>-0.00400779896</v>
      </c>
      <c r="F1057" s="22"/>
      <c r="G1057" s="22"/>
      <c r="H1057" s="22"/>
      <c r="I1057" s="22"/>
      <c r="J1057" s="22"/>
      <c r="K1057" s="22"/>
      <c r="L1057" s="22"/>
      <c r="M1057" s="22"/>
    </row>
    <row r="1058" ht="15.75" customHeight="1">
      <c r="A1058" s="42">
        <v>43115.62533333333</v>
      </c>
      <c r="B1058" s="43">
        <v>12.15</v>
      </c>
      <c r="C1058" s="43">
        <v>9.046</v>
      </c>
      <c r="D1058" s="54">
        <v>2433.0</v>
      </c>
      <c r="E1058" s="44">
        <f t="shared" si="1"/>
        <v>-0.01620445895</v>
      </c>
      <c r="F1058" s="22"/>
      <c r="G1058" s="22"/>
      <c r="H1058" s="22"/>
      <c r="I1058" s="22"/>
      <c r="J1058" s="22"/>
      <c r="K1058" s="22"/>
      <c r="L1058" s="22"/>
      <c r="M1058" s="22"/>
    </row>
    <row r="1059" ht="15.75" customHeight="1">
      <c r="A1059" s="42">
        <v>43116.62533333333</v>
      </c>
      <c r="B1059" s="43">
        <v>12.1</v>
      </c>
      <c r="C1059" s="43">
        <v>9.009</v>
      </c>
      <c r="D1059" s="54">
        <v>950.0</v>
      </c>
      <c r="E1059" s="44">
        <f t="shared" si="1"/>
        <v>-0.004090205616</v>
      </c>
      <c r="F1059" s="22"/>
      <c r="G1059" s="22"/>
      <c r="H1059" s="22"/>
      <c r="I1059" s="22"/>
      <c r="J1059" s="22"/>
      <c r="K1059" s="22"/>
      <c r="L1059" s="22"/>
      <c r="M1059" s="22"/>
    </row>
    <row r="1060" ht="15.75" customHeight="1">
      <c r="A1060" s="42">
        <v>43117.62533333333</v>
      </c>
      <c r="B1060" s="43">
        <v>12.0</v>
      </c>
      <c r="C1060" s="43">
        <v>8.934</v>
      </c>
      <c r="D1060" s="54">
        <v>2914.0</v>
      </c>
      <c r="E1060" s="44">
        <f t="shared" si="1"/>
        <v>-0.008325008325</v>
      </c>
      <c r="F1060" s="22"/>
      <c r="G1060" s="22"/>
      <c r="H1060" s="22"/>
      <c r="I1060" s="22"/>
      <c r="J1060" s="22"/>
      <c r="K1060" s="22"/>
      <c r="L1060" s="22"/>
      <c r="M1060" s="22"/>
    </row>
    <row r="1061" ht="15.75" customHeight="1">
      <c r="A1061" s="42">
        <v>43118.62533333333</v>
      </c>
      <c r="B1061" s="43">
        <v>11.9</v>
      </c>
      <c r="C1061" s="43">
        <v>8.86</v>
      </c>
      <c r="D1061" s="54">
        <v>3409.0</v>
      </c>
      <c r="E1061" s="44">
        <f t="shared" si="1"/>
        <v>-0.008282963958</v>
      </c>
      <c r="F1061" s="22"/>
      <c r="G1061" s="22"/>
      <c r="H1061" s="22"/>
      <c r="I1061" s="22"/>
      <c r="J1061" s="22"/>
      <c r="K1061" s="22"/>
      <c r="L1061" s="22"/>
      <c r="M1061" s="22"/>
    </row>
    <row r="1062" ht="15.75" customHeight="1">
      <c r="A1062" s="42">
        <v>43119.62533333333</v>
      </c>
      <c r="B1062" s="43">
        <v>11.64</v>
      </c>
      <c r="C1062" s="43">
        <v>8.666</v>
      </c>
      <c r="D1062" s="54">
        <v>7026.0</v>
      </c>
      <c r="E1062" s="44">
        <f t="shared" si="1"/>
        <v>-0.02189616253</v>
      </c>
      <c r="F1062" s="22"/>
      <c r="G1062" s="22"/>
      <c r="H1062" s="22"/>
      <c r="I1062" s="22"/>
      <c r="J1062" s="22"/>
      <c r="K1062" s="22"/>
      <c r="L1062" s="22"/>
      <c r="M1062" s="22"/>
    </row>
    <row r="1063" ht="15.75" customHeight="1">
      <c r="A1063" s="42">
        <v>43122.62533333333</v>
      </c>
      <c r="B1063" s="43">
        <v>11.3</v>
      </c>
      <c r="C1063" s="43">
        <v>8.413</v>
      </c>
      <c r="D1063" s="54">
        <v>5202.0</v>
      </c>
      <c r="E1063" s="44">
        <f t="shared" si="1"/>
        <v>-0.02919455343</v>
      </c>
      <c r="F1063" s="22"/>
      <c r="G1063" s="22"/>
      <c r="H1063" s="22"/>
      <c r="I1063" s="22"/>
      <c r="J1063" s="22"/>
      <c r="K1063" s="22"/>
      <c r="L1063" s="22"/>
      <c r="M1063" s="22"/>
    </row>
    <row r="1064" ht="15.75" customHeight="1">
      <c r="A1064" s="42">
        <v>43123.62533333333</v>
      </c>
      <c r="B1064" s="43">
        <v>11.2</v>
      </c>
      <c r="C1064" s="43">
        <v>8.339</v>
      </c>
      <c r="D1064" s="54">
        <v>1623.0</v>
      </c>
      <c r="E1064" s="44">
        <f t="shared" si="1"/>
        <v>-0.00879591109</v>
      </c>
      <c r="F1064" s="22"/>
      <c r="G1064" s="22"/>
      <c r="H1064" s="22"/>
      <c r="I1064" s="22"/>
      <c r="J1064" s="22"/>
      <c r="K1064" s="22"/>
      <c r="L1064" s="22"/>
      <c r="M1064" s="22"/>
    </row>
    <row r="1065" ht="15.75" customHeight="1">
      <c r="A1065" s="42">
        <v>43124.62533333333</v>
      </c>
      <c r="B1065" s="43">
        <v>11.2</v>
      </c>
      <c r="C1065" s="43">
        <v>8.339</v>
      </c>
      <c r="D1065" s="54">
        <v>1477.0</v>
      </c>
      <c r="E1065" s="44">
        <f t="shared" si="1"/>
        <v>0</v>
      </c>
      <c r="F1065" s="22"/>
      <c r="G1065" s="22"/>
      <c r="H1065" s="22"/>
      <c r="I1065" s="22"/>
      <c r="J1065" s="22"/>
      <c r="K1065" s="22"/>
      <c r="L1065" s="22"/>
      <c r="M1065" s="22"/>
    </row>
    <row r="1066" ht="15.75" customHeight="1">
      <c r="A1066" s="42">
        <v>43125.62533333333</v>
      </c>
      <c r="B1066" s="43">
        <v>11.3</v>
      </c>
      <c r="C1066" s="43">
        <v>8.413</v>
      </c>
      <c r="D1066" s="54">
        <v>1189.0</v>
      </c>
      <c r="E1066" s="44">
        <f t="shared" si="1"/>
        <v>0.008873965703</v>
      </c>
      <c r="F1066" s="22"/>
      <c r="G1066" s="22"/>
      <c r="H1066" s="22"/>
      <c r="I1066" s="22"/>
      <c r="J1066" s="22"/>
      <c r="K1066" s="22"/>
      <c r="L1066" s="22"/>
      <c r="M1066" s="22"/>
    </row>
    <row r="1067" ht="15.75" customHeight="1">
      <c r="A1067" s="42">
        <v>43126.62533333333</v>
      </c>
      <c r="B1067" s="43">
        <v>11.39</v>
      </c>
      <c r="C1067" s="43">
        <v>8.48</v>
      </c>
      <c r="D1067" s="54">
        <v>940.0</v>
      </c>
      <c r="E1067" s="44">
        <f t="shared" si="1"/>
        <v>0.007963865446</v>
      </c>
      <c r="F1067" s="22"/>
      <c r="G1067" s="22"/>
      <c r="H1067" s="22"/>
      <c r="I1067" s="22"/>
      <c r="J1067" s="22"/>
      <c r="K1067" s="22"/>
      <c r="L1067" s="22"/>
      <c r="M1067" s="22"/>
    </row>
    <row r="1068" ht="15.75" customHeight="1">
      <c r="A1068" s="42">
        <v>43129.62533333333</v>
      </c>
      <c r="B1068" s="43">
        <v>11.05</v>
      </c>
      <c r="C1068" s="43">
        <v>8.227</v>
      </c>
      <c r="D1068" s="54">
        <v>1560.0</v>
      </c>
      <c r="E1068" s="44">
        <f t="shared" si="1"/>
        <v>-0.02983490566</v>
      </c>
      <c r="F1068" s="22"/>
      <c r="G1068" s="22"/>
      <c r="H1068" s="22"/>
      <c r="I1068" s="22"/>
      <c r="J1068" s="22"/>
      <c r="K1068" s="22"/>
      <c r="L1068" s="22"/>
      <c r="M1068" s="22"/>
    </row>
    <row r="1069" ht="15.75" customHeight="1">
      <c r="A1069" s="42">
        <v>43130.62533333333</v>
      </c>
      <c r="B1069" s="43">
        <v>10.9</v>
      </c>
      <c r="C1069" s="43">
        <v>8.115</v>
      </c>
      <c r="D1069" s="54">
        <v>3640.0</v>
      </c>
      <c r="E1069" s="44">
        <f t="shared" si="1"/>
        <v>-0.01361371095</v>
      </c>
      <c r="F1069" s="22"/>
      <c r="G1069" s="22"/>
      <c r="H1069" s="22"/>
      <c r="I1069" s="22"/>
      <c r="J1069" s="22"/>
      <c r="K1069" s="22"/>
      <c r="L1069" s="22"/>
      <c r="M1069" s="22"/>
    </row>
    <row r="1070" ht="15.75" customHeight="1">
      <c r="A1070" s="42">
        <v>43131.62533333333</v>
      </c>
      <c r="B1070" s="43">
        <v>10.73</v>
      </c>
      <c r="C1070" s="43">
        <v>7.989</v>
      </c>
      <c r="D1070" s="54">
        <v>6162.0</v>
      </c>
      <c r="E1070" s="44">
        <f t="shared" si="1"/>
        <v>-0.01552680222</v>
      </c>
      <c r="F1070" s="22"/>
      <c r="G1070" s="22"/>
      <c r="H1070" s="22"/>
      <c r="I1070" s="22"/>
      <c r="J1070" s="22"/>
      <c r="K1070" s="22"/>
      <c r="L1070" s="22"/>
      <c r="M1070" s="22"/>
    </row>
    <row r="1071" ht="15.75" customHeight="1">
      <c r="A1071" s="42">
        <v>43132.62533333333</v>
      </c>
      <c r="B1071" s="43">
        <v>10.7</v>
      </c>
      <c r="C1071" s="43">
        <v>7.966</v>
      </c>
      <c r="D1071" s="54">
        <v>9739.0</v>
      </c>
      <c r="E1071" s="44">
        <f t="shared" si="1"/>
        <v>-0.002878958568</v>
      </c>
      <c r="F1071" s="22"/>
      <c r="G1071" s="22"/>
      <c r="H1071" s="22"/>
      <c r="I1071" s="22"/>
      <c r="J1071" s="22"/>
      <c r="K1071" s="22"/>
      <c r="L1071" s="22"/>
      <c r="M1071" s="22"/>
    </row>
    <row r="1072" ht="15.75" customHeight="1">
      <c r="A1072" s="42">
        <v>43133.62533333333</v>
      </c>
      <c r="B1072" s="43">
        <v>10.69</v>
      </c>
      <c r="C1072" s="43">
        <v>7.959</v>
      </c>
      <c r="D1072" s="54">
        <v>1961.0</v>
      </c>
      <c r="E1072" s="44">
        <f t="shared" si="1"/>
        <v>-0.0008787346221</v>
      </c>
      <c r="F1072" s="22"/>
      <c r="G1072" s="22"/>
      <c r="H1072" s="22"/>
      <c r="I1072" s="22"/>
      <c r="J1072" s="22"/>
      <c r="K1072" s="22"/>
      <c r="L1072" s="22"/>
      <c r="M1072" s="22"/>
    </row>
    <row r="1073" ht="15.75" customHeight="1">
      <c r="A1073" s="42">
        <v>43136.62533333333</v>
      </c>
      <c r="B1073" s="43">
        <v>10.6</v>
      </c>
      <c r="C1073" s="43">
        <v>7.892</v>
      </c>
      <c r="D1073" s="54">
        <v>1584.0</v>
      </c>
      <c r="E1073" s="44">
        <f t="shared" si="1"/>
        <v>-0.008418142983</v>
      </c>
      <c r="F1073" s="22"/>
      <c r="G1073" s="22"/>
      <c r="H1073" s="22"/>
      <c r="I1073" s="22"/>
      <c r="J1073" s="22"/>
      <c r="K1073" s="22"/>
      <c r="L1073" s="22"/>
      <c r="M1073" s="22"/>
    </row>
    <row r="1074" ht="15.75" customHeight="1">
      <c r="A1074" s="42">
        <v>43137.62533333333</v>
      </c>
      <c r="B1074" s="43">
        <v>10.99</v>
      </c>
      <c r="C1074" s="43">
        <v>8.182</v>
      </c>
      <c r="D1074" s="54">
        <v>6067.0</v>
      </c>
      <c r="E1074" s="44">
        <f t="shared" si="1"/>
        <v>0.03674607197</v>
      </c>
      <c r="F1074" s="22"/>
      <c r="G1074" s="22"/>
      <c r="H1074" s="22"/>
      <c r="I1074" s="22"/>
      <c r="J1074" s="22"/>
      <c r="K1074" s="22"/>
      <c r="L1074" s="22"/>
      <c r="M1074" s="22"/>
    </row>
    <row r="1075" ht="15.75" customHeight="1">
      <c r="A1075" s="42">
        <v>43138.62533333333</v>
      </c>
      <c r="B1075" s="43">
        <v>10.9</v>
      </c>
      <c r="C1075" s="43">
        <v>8.115</v>
      </c>
      <c r="D1075" s="54">
        <v>9308.0</v>
      </c>
      <c r="E1075" s="44">
        <f t="shared" si="1"/>
        <v>-0.008188706918</v>
      </c>
      <c r="F1075" s="22"/>
      <c r="G1075" s="22"/>
      <c r="H1075" s="22"/>
      <c r="I1075" s="22"/>
      <c r="J1075" s="22"/>
      <c r="K1075" s="22"/>
      <c r="L1075" s="22"/>
      <c r="M1075" s="22"/>
    </row>
    <row r="1076" ht="15.75" customHeight="1">
      <c r="A1076" s="42">
        <v>43139.62533333333</v>
      </c>
      <c r="B1076" s="43">
        <v>10.7</v>
      </c>
      <c r="C1076" s="43">
        <v>7.966</v>
      </c>
      <c r="D1076" s="54">
        <v>15764.0</v>
      </c>
      <c r="E1076" s="44">
        <f t="shared" si="1"/>
        <v>-0.01836105977</v>
      </c>
      <c r="F1076" s="22"/>
      <c r="G1076" s="22"/>
      <c r="H1076" s="22"/>
      <c r="I1076" s="22"/>
      <c r="J1076" s="22"/>
      <c r="K1076" s="22"/>
      <c r="L1076" s="22"/>
      <c r="M1076" s="22"/>
    </row>
    <row r="1077" ht="15.75" customHeight="1">
      <c r="A1077" s="42">
        <v>43140.62533333333</v>
      </c>
      <c r="B1077" s="43">
        <v>10.7</v>
      </c>
      <c r="C1077" s="43">
        <v>7.966</v>
      </c>
      <c r="D1077" s="54">
        <v>1243.0</v>
      </c>
      <c r="E1077" s="44">
        <f t="shared" si="1"/>
        <v>0</v>
      </c>
      <c r="F1077" s="22"/>
      <c r="G1077" s="22"/>
      <c r="H1077" s="22"/>
      <c r="I1077" s="22"/>
      <c r="J1077" s="22"/>
      <c r="K1077" s="22"/>
      <c r="L1077" s="22"/>
      <c r="M1077" s="22"/>
    </row>
    <row r="1078" ht="15.75" customHeight="1">
      <c r="A1078" s="42">
        <v>43143.62533333333</v>
      </c>
      <c r="B1078" s="43">
        <v>10.6</v>
      </c>
      <c r="C1078" s="43">
        <v>7.892</v>
      </c>
      <c r="D1078" s="54">
        <v>1732.0</v>
      </c>
      <c r="E1078" s="44">
        <f t="shared" si="1"/>
        <v>-0.009289480291</v>
      </c>
      <c r="F1078" s="22"/>
      <c r="G1078" s="22"/>
      <c r="H1078" s="22"/>
      <c r="I1078" s="22"/>
      <c r="J1078" s="22"/>
      <c r="K1078" s="22"/>
      <c r="L1078" s="22"/>
      <c r="M1078" s="22"/>
    </row>
    <row r="1079" ht="15.75" customHeight="1">
      <c r="A1079" s="42">
        <v>43144.62533333333</v>
      </c>
      <c r="B1079" s="43">
        <v>10.9</v>
      </c>
      <c r="C1079" s="43">
        <v>8.115</v>
      </c>
      <c r="D1079" s="54">
        <v>5179.0</v>
      </c>
      <c r="E1079" s="44">
        <f t="shared" si="1"/>
        <v>0.02825646224</v>
      </c>
      <c r="F1079" s="22"/>
      <c r="G1079" s="22"/>
      <c r="H1079" s="22"/>
      <c r="I1079" s="22"/>
      <c r="J1079" s="22"/>
      <c r="K1079" s="22"/>
      <c r="L1079" s="22"/>
      <c r="M1079" s="22"/>
    </row>
    <row r="1080" ht="15.75" customHeight="1">
      <c r="A1080" s="42">
        <v>43145.62533333333</v>
      </c>
      <c r="B1080" s="43">
        <v>10.9</v>
      </c>
      <c r="C1080" s="43">
        <v>8.115</v>
      </c>
      <c r="D1080" s="54">
        <v>1414.0</v>
      </c>
      <c r="E1080" s="44">
        <f t="shared" si="1"/>
        <v>0</v>
      </c>
      <c r="F1080" s="22"/>
      <c r="G1080" s="22"/>
      <c r="H1080" s="22"/>
      <c r="I1080" s="22"/>
      <c r="J1080" s="22"/>
      <c r="K1080" s="22"/>
      <c r="L1080" s="22"/>
      <c r="M1080" s="22"/>
    </row>
    <row r="1081" ht="15.75" customHeight="1">
      <c r="A1081" s="42">
        <v>43146.62533333333</v>
      </c>
      <c r="B1081" s="43">
        <v>10.94</v>
      </c>
      <c r="C1081" s="43">
        <v>8.145</v>
      </c>
      <c r="D1081" s="54">
        <v>2026.0</v>
      </c>
      <c r="E1081" s="44">
        <f t="shared" si="1"/>
        <v>0.003696857671</v>
      </c>
      <c r="F1081" s="22"/>
      <c r="G1081" s="22"/>
      <c r="H1081" s="22"/>
      <c r="I1081" s="22"/>
      <c r="J1081" s="22"/>
      <c r="K1081" s="22"/>
      <c r="L1081" s="22"/>
      <c r="M1081" s="22"/>
    </row>
    <row r="1082" ht="15.75" customHeight="1">
      <c r="A1082" s="42">
        <v>43147.62533333333</v>
      </c>
      <c r="B1082" s="43">
        <v>11.0</v>
      </c>
      <c r="C1082" s="43">
        <v>8.19</v>
      </c>
      <c r="D1082" s="54">
        <v>1224.0</v>
      </c>
      <c r="E1082" s="44">
        <f t="shared" si="1"/>
        <v>0.005524861878</v>
      </c>
      <c r="F1082" s="22"/>
      <c r="G1082" s="22"/>
      <c r="H1082" s="22"/>
      <c r="I1082" s="22"/>
      <c r="J1082" s="22"/>
      <c r="K1082" s="22"/>
      <c r="L1082" s="22"/>
      <c r="M1082" s="22"/>
    </row>
    <row r="1083" ht="15.75" customHeight="1">
      <c r="A1083" s="42">
        <v>43150.62533333333</v>
      </c>
      <c r="B1083" s="43">
        <v>11.0</v>
      </c>
      <c r="C1083" s="43">
        <v>8.19</v>
      </c>
      <c r="D1083" s="54">
        <v>191.0</v>
      </c>
      <c r="E1083" s="44">
        <f t="shared" si="1"/>
        <v>0</v>
      </c>
      <c r="F1083" s="22"/>
      <c r="G1083" s="22"/>
      <c r="H1083" s="22"/>
      <c r="I1083" s="22"/>
      <c r="J1083" s="22"/>
      <c r="K1083" s="22"/>
      <c r="L1083" s="22"/>
      <c r="M1083" s="22"/>
    </row>
    <row r="1084" ht="15.75" customHeight="1">
      <c r="A1084" s="42">
        <v>43151.62533333333</v>
      </c>
      <c r="B1084" s="43">
        <v>10.97</v>
      </c>
      <c r="C1084" s="43">
        <v>8.167</v>
      </c>
      <c r="D1084" s="54">
        <v>1799.0</v>
      </c>
      <c r="E1084" s="44">
        <f t="shared" si="1"/>
        <v>-0.002808302808</v>
      </c>
      <c r="F1084" s="22"/>
      <c r="G1084" s="22"/>
      <c r="H1084" s="22"/>
      <c r="I1084" s="22"/>
      <c r="J1084" s="22"/>
      <c r="K1084" s="22"/>
      <c r="L1084" s="22"/>
      <c r="M1084" s="22"/>
    </row>
    <row r="1085" ht="15.75" customHeight="1">
      <c r="A1085" s="42">
        <v>43152.62533333333</v>
      </c>
      <c r="B1085" s="43">
        <v>11.0</v>
      </c>
      <c r="C1085" s="43">
        <v>8.19</v>
      </c>
      <c r="D1085" s="54">
        <v>1389.0</v>
      </c>
      <c r="E1085" s="44">
        <f t="shared" si="1"/>
        <v>0.002816211583</v>
      </c>
      <c r="F1085" s="22"/>
      <c r="G1085" s="22"/>
      <c r="H1085" s="22"/>
      <c r="I1085" s="22"/>
      <c r="J1085" s="22"/>
      <c r="K1085" s="22"/>
      <c r="L1085" s="22"/>
      <c r="M1085" s="22"/>
    </row>
    <row r="1086" ht="15.75" customHeight="1">
      <c r="A1086" s="42">
        <v>43153.62533333333</v>
      </c>
      <c r="B1086" s="43">
        <v>11.0</v>
      </c>
      <c r="C1086" s="43">
        <v>8.19</v>
      </c>
      <c r="D1086" s="54">
        <v>625.0</v>
      </c>
      <c r="E1086" s="44">
        <f t="shared" si="1"/>
        <v>0</v>
      </c>
      <c r="F1086" s="22"/>
      <c r="G1086" s="22"/>
      <c r="H1086" s="22"/>
      <c r="I1086" s="22"/>
      <c r="J1086" s="22"/>
      <c r="K1086" s="22"/>
      <c r="L1086" s="22"/>
      <c r="M1086" s="22"/>
    </row>
    <row r="1087" ht="15.75" customHeight="1">
      <c r="A1087" s="42">
        <v>43154.62533333333</v>
      </c>
      <c r="B1087" s="43">
        <v>11.0</v>
      </c>
      <c r="C1087" s="43">
        <v>8.19</v>
      </c>
      <c r="D1087" s="54">
        <v>3311.0</v>
      </c>
      <c r="E1087" s="44">
        <f t="shared" si="1"/>
        <v>0</v>
      </c>
      <c r="F1087" s="22"/>
      <c r="G1087" s="22"/>
      <c r="H1087" s="22"/>
      <c r="I1087" s="22"/>
      <c r="J1087" s="22"/>
      <c r="K1087" s="22"/>
      <c r="L1087" s="22"/>
      <c r="M1087" s="22"/>
    </row>
    <row r="1088" ht="15.75" customHeight="1">
      <c r="A1088" s="42">
        <v>43157.62533333333</v>
      </c>
      <c r="B1088" s="43">
        <v>10.83</v>
      </c>
      <c r="C1088" s="43">
        <v>8.063</v>
      </c>
      <c r="D1088" s="54">
        <v>3914.0</v>
      </c>
      <c r="E1088" s="44">
        <f t="shared" si="1"/>
        <v>-0.01550671551</v>
      </c>
      <c r="F1088" s="22"/>
      <c r="G1088" s="22"/>
      <c r="H1088" s="22"/>
      <c r="I1088" s="22"/>
      <c r="J1088" s="22"/>
      <c r="K1088" s="22"/>
      <c r="L1088" s="22"/>
      <c r="M1088" s="22"/>
    </row>
    <row r="1089" ht="15.75" customHeight="1">
      <c r="A1089" s="42">
        <v>43158.62533333333</v>
      </c>
      <c r="B1089" s="43">
        <v>10.83</v>
      </c>
      <c r="C1089" s="43">
        <v>8.063</v>
      </c>
      <c r="D1089" s="54">
        <v>848.0</v>
      </c>
      <c r="E1089" s="44">
        <f t="shared" si="1"/>
        <v>0</v>
      </c>
      <c r="F1089" s="22"/>
      <c r="G1089" s="22"/>
      <c r="H1089" s="22"/>
      <c r="I1089" s="22"/>
      <c r="J1089" s="22"/>
      <c r="K1089" s="22"/>
      <c r="L1089" s="22"/>
      <c r="M1089" s="22"/>
    </row>
    <row r="1090" ht="15.75" customHeight="1">
      <c r="A1090" s="42">
        <v>43159.62533333333</v>
      </c>
      <c r="B1090" s="43">
        <v>10.7</v>
      </c>
      <c r="C1090" s="43">
        <v>7.966</v>
      </c>
      <c r="D1090" s="54">
        <v>2342.0</v>
      </c>
      <c r="E1090" s="44">
        <f t="shared" si="1"/>
        <v>-0.01203026169</v>
      </c>
      <c r="F1090" s="22"/>
      <c r="G1090" s="22"/>
      <c r="H1090" s="22"/>
      <c r="I1090" s="22"/>
      <c r="J1090" s="22"/>
      <c r="K1090" s="22"/>
      <c r="L1090" s="22"/>
      <c r="M1090" s="22"/>
    </row>
    <row r="1091" ht="15.75" customHeight="1">
      <c r="A1091" s="42">
        <v>43160.62533333333</v>
      </c>
      <c r="B1091" s="43">
        <v>10.7</v>
      </c>
      <c r="C1091" s="43">
        <v>7.966</v>
      </c>
      <c r="D1091" s="54">
        <v>2636.0</v>
      </c>
      <c r="E1091" s="44">
        <f t="shared" si="1"/>
        <v>0</v>
      </c>
      <c r="F1091" s="22"/>
      <c r="G1091" s="22"/>
      <c r="H1091" s="22"/>
      <c r="I1091" s="22"/>
      <c r="J1091" s="22"/>
      <c r="K1091" s="22"/>
      <c r="L1091" s="22"/>
      <c r="M1091" s="22"/>
    </row>
    <row r="1092" ht="15.75" customHeight="1">
      <c r="A1092" s="42">
        <v>43161.62533333333</v>
      </c>
      <c r="B1092" s="43">
        <v>10.7</v>
      </c>
      <c r="C1092" s="43">
        <v>7.966</v>
      </c>
      <c r="D1092" s="54">
        <v>2891.0</v>
      </c>
      <c r="E1092" s="44">
        <f t="shared" si="1"/>
        <v>0</v>
      </c>
      <c r="F1092" s="22"/>
      <c r="G1092" s="22"/>
      <c r="H1092" s="22"/>
      <c r="I1092" s="22"/>
      <c r="J1092" s="22"/>
      <c r="K1092" s="22"/>
      <c r="L1092" s="22"/>
      <c r="M1092" s="22"/>
    </row>
    <row r="1093" ht="15.75" customHeight="1">
      <c r="A1093" s="42">
        <v>43164.62533333333</v>
      </c>
      <c r="B1093" s="43">
        <v>10.7</v>
      </c>
      <c r="C1093" s="43">
        <v>7.966</v>
      </c>
      <c r="D1093" s="54">
        <v>535.0</v>
      </c>
      <c r="E1093" s="44">
        <f t="shared" si="1"/>
        <v>0</v>
      </c>
      <c r="F1093" s="22"/>
      <c r="G1093" s="22"/>
      <c r="H1093" s="22"/>
      <c r="I1093" s="22"/>
      <c r="J1093" s="22"/>
      <c r="K1093" s="22"/>
      <c r="L1093" s="22"/>
      <c r="M1093" s="22"/>
    </row>
    <row r="1094" ht="15.75" customHeight="1">
      <c r="A1094" s="42">
        <v>43165.62533333333</v>
      </c>
      <c r="B1094" s="43">
        <v>10.67</v>
      </c>
      <c r="C1094" s="43">
        <v>7.944</v>
      </c>
      <c r="D1094" s="54">
        <v>1338.0</v>
      </c>
      <c r="E1094" s="44">
        <f t="shared" si="1"/>
        <v>-0.002761737384</v>
      </c>
      <c r="F1094" s="22"/>
      <c r="G1094" s="22"/>
      <c r="H1094" s="22"/>
      <c r="I1094" s="22"/>
      <c r="J1094" s="22"/>
      <c r="K1094" s="22"/>
      <c r="L1094" s="22"/>
      <c r="M1094" s="22"/>
    </row>
    <row r="1095" ht="15.75" customHeight="1">
      <c r="A1095" s="42">
        <v>43166.62533333333</v>
      </c>
      <c r="B1095" s="43">
        <v>10.5</v>
      </c>
      <c r="C1095" s="43">
        <v>7.817</v>
      </c>
      <c r="D1095" s="54">
        <v>6677.0</v>
      </c>
      <c r="E1095" s="44">
        <f t="shared" si="1"/>
        <v>-0.01598690836</v>
      </c>
      <c r="F1095" s="22"/>
      <c r="G1095" s="22"/>
      <c r="H1095" s="22"/>
      <c r="I1095" s="22"/>
      <c r="J1095" s="22"/>
      <c r="K1095" s="22"/>
      <c r="L1095" s="22"/>
      <c r="M1095" s="22"/>
    </row>
    <row r="1096" ht="15.75" customHeight="1">
      <c r="A1096" s="42">
        <v>43167.62533333333</v>
      </c>
      <c r="B1096" s="43">
        <v>10.45</v>
      </c>
      <c r="C1096" s="43">
        <v>7.78</v>
      </c>
      <c r="D1096" s="54">
        <v>7203.0</v>
      </c>
      <c r="E1096" s="44">
        <f t="shared" si="1"/>
        <v>-0.004733273634</v>
      </c>
      <c r="F1096" s="22"/>
      <c r="G1096" s="22"/>
      <c r="H1096" s="22"/>
      <c r="I1096" s="22"/>
      <c r="J1096" s="22"/>
      <c r="K1096" s="22"/>
      <c r="L1096" s="22"/>
      <c r="M1096" s="22"/>
    </row>
    <row r="1097" ht="15.75" customHeight="1">
      <c r="A1097" s="42">
        <v>43168.62533333333</v>
      </c>
      <c r="B1097" s="43">
        <v>10.45</v>
      </c>
      <c r="C1097" s="43">
        <v>7.78</v>
      </c>
      <c r="D1097" s="54">
        <v>726.0</v>
      </c>
      <c r="E1097" s="44">
        <f t="shared" si="1"/>
        <v>0</v>
      </c>
      <c r="F1097" s="22"/>
      <c r="G1097" s="22"/>
      <c r="H1097" s="22"/>
      <c r="I1097" s="22"/>
      <c r="J1097" s="22"/>
      <c r="K1097" s="22"/>
      <c r="L1097" s="22"/>
      <c r="M1097" s="22"/>
    </row>
    <row r="1098" ht="15.75" customHeight="1">
      <c r="A1098" s="42">
        <v>43171.62533333333</v>
      </c>
      <c r="B1098" s="43">
        <v>10.34</v>
      </c>
      <c r="C1098" s="43">
        <v>7.698</v>
      </c>
      <c r="D1098" s="54">
        <v>2831.0</v>
      </c>
      <c r="E1098" s="44">
        <f t="shared" si="1"/>
        <v>-0.01053984576</v>
      </c>
      <c r="F1098" s="22"/>
      <c r="G1098" s="22"/>
      <c r="H1098" s="22"/>
      <c r="I1098" s="22"/>
      <c r="J1098" s="22"/>
      <c r="K1098" s="22"/>
      <c r="L1098" s="22"/>
      <c r="M1098" s="22"/>
    </row>
    <row r="1099" ht="15.75" customHeight="1">
      <c r="A1099" s="42">
        <v>43172.62533333333</v>
      </c>
      <c r="B1099" s="43">
        <v>10.43</v>
      </c>
      <c r="C1099" s="43">
        <v>7.765</v>
      </c>
      <c r="D1099" s="54">
        <v>1992.0</v>
      </c>
      <c r="E1099" s="44">
        <f t="shared" si="1"/>
        <v>0.008703559366</v>
      </c>
      <c r="F1099" s="22"/>
      <c r="G1099" s="22"/>
      <c r="H1099" s="22"/>
      <c r="I1099" s="22"/>
      <c r="J1099" s="22"/>
      <c r="K1099" s="22"/>
      <c r="L1099" s="22"/>
      <c r="M1099" s="22"/>
    </row>
    <row r="1100" ht="15.75" customHeight="1">
      <c r="A1100" s="42">
        <v>43173.62533333333</v>
      </c>
      <c r="B1100" s="43">
        <v>10.35</v>
      </c>
      <c r="C1100" s="43">
        <v>7.706</v>
      </c>
      <c r="D1100" s="54">
        <v>3691.0</v>
      </c>
      <c r="E1100" s="44">
        <f t="shared" si="1"/>
        <v>-0.007598197038</v>
      </c>
      <c r="F1100" s="22"/>
      <c r="G1100" s="22"/>
      <c r="H1100" s="22"/>
      <c r="I1100" s="22"/>
      <c r="J1100" s="22"/>
      <c r="K1100" s="22"/>
      <c r="L1100" s="22"/>
      <c r="M1100" s="22"/>
    </row>
    <row r="1101" ht="15.75" customHeight="1">
      <c r="A1101" s="42">
        <v>43174.62533333333</v>
      </c>
      <c r="B1101" s="43">
        <v>10.3</v>
      </c>
      <c r="C1101" s="43">
        <v>7.668</v>
      </c>
      <c r="D1101" s="54">
        <v>774.0</v>
      </c>
      <c r="E1101" s="44">
        <f t="shared" si="1"/>
        <v>-0.004931222424</v>
      </c>
      <c r="F1101" s="22"/>
      <c r="G1101" s="22"/>
      <c r="H1101" s="22"/>
      <c r="I1101" s="22"/>
      <c r="J1101" s="22"/>
      <c r="K1101" s="22"/>
      <c r="L1101" s="22"/>
      <c r="M1101" s="22"/>
    </row>
    <row r="1102" ht="15.75" customHeight="1">
      <c r="A1102" s="42">
        <v>43175.62533333333</v>
      </c>
      <c r="B1102" s="43">
        <v>10.27</v>
      </c>
      <c r="C1102" s="43">
        <v>7.646</v>
      </c>
      <c r="D1102" s="54">
        <v>2934.0</v>
      </c>
      <c r="E1102" s="44">
        <f t="shared" si="1"/>
        <v>-0.002869066249</v>
      </c>
      <c r="F1102" s="22"/>
      <c r="G1102" s="22"/>
      <c r="H1102" s="22"/>
      <c r="I1102" s="22"/>
      <c r="J1102" s="22"/>
      <c r="K1102" s="22"/>
      <c r="L1102" s="22"/>
      <c r="M1102" s="22"/>
    </row>
    <row r="1103" ht="15.75" customHeight="1">
      <c r="A1103" s="42">
        <v>43178.62533333333</v>
      </c>
      <c r="B1103" s="43">
        <v>10.3</v>
      </c>
      <c r="C1103" s="43">
        <v>7.668</v>
      </c>
      <c r="D1103" s="54">
        <v>12531.0</v>
      </c>
      <c r="E1103" s="44">
        <f t="shared" si="1"/>
        <v>0.002877321475</v>
      </c>
      <c r="F1103" s="22"/>
      <c r="G1103" s="22"/>
      <c r="H1103" s="22"/>
      <c r="I1103" s="22"/>
      <c r="J1103" s="22"/>
      <c r="K1103" s="22"/>
      <c r="L1103" s="22"/>
      <c r="M1103" s="22"/>
    </row>
    <row r="1104" ht="15.75" customHeight="1">
      <c r="A1104" s="42">
        <v>43180.62533333333</v>
      </c>
      <c r="B1104" s="43">
        <v>10.5</v>
      </c>
      <c r="C1104" s="43">
        <v>7.817</v>
      </c>
      <c r="D1104" s="54">
        <v>12659.0</v>
      </c>
      <c r="E1104" s="44">
        <f t="shared" si="1"/>
        <v>0.01943140323</v>
      </c>
      <c r="F1104" s="22"/>
      <c r="G1104" s="22"/>
      <c r="H1104" s="22"/>
      <c r="I1104" s="22"/>
      <c r="J1104" s="22"/>
      <c r="K1104" s="22"/>
      <c r="L1104" s="22"/>
      <c r="M1104" s="22"/>
    </row>
    <row r="1105" ht="15.75" customHeight="1">
      <c r="A1105" s="42">
        <v>43181.62533333333</v>
      </c>
      <c r="B1105" s="43">
        <v>10.5</v>
      </c>
      <c r="C1105" s="43">
        <v>7.817</v>
      </c>
      <c r="D1105" s="54">
        <v>4609.0</v>
      </c>
      <c r="E1105" s="44">
        <f t="shared" si="1"/>
        <v>0</v>
      </c>
      <c r="F1105" s="22"/>
      <c r="G1105" s="22"/>
      <c r="H1105" s="22"/>
      <c r="I1105" s="22"/>
      <c r="J1105" s="22"/>
      <c r="K1105" s="22"/>
      <c r="L1105" s="22"/>
      <c r="M1105" s="22"/>
    </row>
    <row r="1106" ht="15.75" customHeight="1">
      <c r="A1106" s="42">
        <v>43182.62533333333</v>
      </c>
      <c r="B1106" s="43">
        <v>10.5</v>
      </c>
      <c r="C1106" s="43">
        <v>7.817</v>
      </c>
      <c r="D1106" s="54">
        <v>5787.0</v>
      </c>
      <c r="E1106" s="44">
        <f t="shared" si="1"/>
        <v>0</v>
      </c>
      <c r="F1106" s="22"/>
      <c r="G1106" s="22"/>
      <c r="H1106" s="22"/>
      <c r="I1106" s="22"/>
      <c r="J1106" s="22"/>
      <c r="K1106" s="22"/>
      <c r="L1106" s="22"/>
      <c r="M1106" s="22"/>
    </row>
    <row r="1107" ht="15.75" customHeight="1">
      <c r="A1107" s="42">
        <v>43185.62533333333</v>
      </c>
      <c r="B1107" s="43">
        <v>10.5</v>
      </c>
      <c r="C1107" s="43">
        <v>7.817</v>
      </c>
      <c r="D1107" s="54">
        <v>955.0</v>
      </c>
      <c r="E1107" s="44">
        <f t="shared" si="1"/>
        <v>0</v>
      </c>
      <c r="F1107" s="22"/>
      <c r="G1107" s="22"/>
      <c r="H1107" s="22"/>
      <c r="I1107" s="22"/>
      <c r="J1107" s="22"/>
      <c r="K1107" s="22"/>
      <c r="L1107" s="22"/>
      <c r="M1107" s="22"/>
    </row>
    <row r="1108" ht="15.75" customHeight="1">
      <c r="A1108" s="42">
        <v>43186.62533333333</v>
      </c>
      <c r="B1108" s="43">
        <v>10.5</v>
      </c>
      <c r="C1108" s="43">
        <v>7.817</v>
      </c>
      <c r="D1108" s="54">
        <v>7007.0</v>
      </c>
      <c r="E1108" s="44">
        <f t="shared" si="1"/>
        <v>0</v>
      </c>
      <c r="F1108" s="22"/>
      <c r="G1108" s="22"/>
      <c r="H1108" s="22"/>
      <c r="I1108" s="22"/>
      <c r="J1108" s="22"/>
      <c r="K1108" s="22"/>
      <c r="L1108" s="22"/>
      <c r="M1108" s="22"/>
    </row>
    <row r="1109" ht="15.75" customHeight="1">
      <c r="A1109" s="42">
        <v>43187.62533333333</v>
      </c>
      <c r="B1109" s="43">
        <v>10.39</v>
      </c>
      <c r="C1109" s="43">
        <v>7.735</v>
      </c>
      <c r="D1109" s="54">
        <v>2371.0</v>
      </c>
      <c r="E1109" s="44">
        <f t="shared" si="1"/>
        <v>-0.01048995778</v>
      </c>
      <c r="F1109" s="22"/>
      <c r="G1109" s="22"/>
      <c r="H1109" s="22"/>
      <c r="I1109" s="22"/>
      <c r="J1109" s="22"/>
      <c r="K1109" s="22"/>
      <c r="L1109" s="22"/>
      <c r="M1109" s="22"/>
    </row>
    <row r="1110" ht="15.75" customHeight="1">
      <c r="A1110" s="42">
        <v>43188.62533333333</v>
      </c>
      <c r="B1110" s="43">
        <v>10.25</v>
      </c>
      <c r="C1110" s="43">
        <v>7.631</v>
      </c>
      <c r="D1110" s="54">
        <v>5972.0</v>
      </c>
      <c r="E1110" s="44">
        <f t="shared" si="1"/>
        <v>-0.01344537815</v>
      </c>
      <c r="F1110" s="22"/>
      <c r="G1110" s="22"/>
      <c r="H1110" s="22"/>
      <c r="I1110" s="22"/>
      <c r="J1110" s="22"/>
      <c r="K1110" s="22"/>
      <c r="L1110" s="22"/>
      <c r="M1110" s="22"/>
    </row>
    <row r="1111" ht="15.75" customHeight="1">
      <c r="A1111" s="42">
        <v>43189.62533333333</v>
      </c>
      <c r="B1111" s="43">
        <v>10.3</v>
      </c>
      <c r="C1111" s="43">
        <v>7.668</v>
      </c>
      <c r="D1111" s="54">
        <v>535.0</v>
      </c>
      <c r="E1111" s="44">
        <f t="shared" si="1"/>
        <v>0.00484864369</v>
      </c>
      <c r="F1111" s="22"/>
      <c r="G1111" s="22"/>
      <c r="H1111" s="22"/>
      <c r="I1111" s="22"/>
      <c r="J1111" s="22"/>
      <c r="K1111" s="22"/>
      <c r="L1111" s="22"/>
      <c r="M1111" s="22"/>
    </row>
    <row r="1112" ht="15.75" customHeight="1">
      <c r="A1112" s="42">
        <v>43192.62533333333</v>
      </c>
      <c r="B1112" s="43">
        <v>10.3</v>
      </c>
      <c r="C1112" s="43">
        <v>7.668</v>
      </c>
      <c r="D1112" s="54">
        <v>2510.0</v>
      </c>
      <c r="E1112" s="44">
        <f t="shared" si="1"/>
        <v>0</v>
      </c>
      <c r="F1112" s="22"/>
      <c r="G1112" s="22"/>
      <c r="H1112" s="22"/>
      <c r="I1112" s="22"/>
      <c r="J1112" s="22"/>
      <c r="K1112" s="22"/>
      <c r="L1112" s="22"/>
      <c r="M1112" s="22"/>
    </row>
    <row r="1113" ht="15.75" customHeight="1">
      <c r="A1113" s="42">
        <v>43193.62533333333</v>
      </c>
      <c r="B1113" s="43">
        <v>10.3</v>
      </c>
      <c r="C1113" s="43">
        <v>7.668</v>
      </c>
      <c r="D1113" s="54">
        <v>1362.0</v>
      </c>
      <c r="E1113" s="44">
        <f t="shared" si="1"/>
        <v>0</v>
      </c>
      <c r="F1113" s="22"/>
      <c r="G1113" s="22"/>
      <c r="H1113" s="22"/>
      <c r="I1113" s="22"/>
      <c r="J1113" s="22"/>
      <c r="K1113" s="22"/>
      <c r="L1113" s="22"/>
      <c r="M1113" s="22"/>
    </row>
    <row r="1114" ht="15.75" customHeight="1">
      <c r="A1114" s="42">
        <v>43194.62533333333</v>
      </c>
      <c r="B1114" s="43">
        <v>10.3</v>
      </c>
      <c r="C1114" s="43">
        <v>7.668</v>
      </c>
      <c r="D1114" s="54">
        <v>2797.0</v>
      </c>
      <c r="E1114" s="44">
        <f t="shared" si="1"/>
        <v>0</v>
      </c>
      <c r="F1114" s="22"/>
      <c r="G1114" s="22"/>
      <c r="H1114" s="22"/>
      <c r="I1114" s="22"/>
      <c r="J1114" s="22"/>
      <c r="K1114" s="22"/>
      <c r="L1114" s="22"/>
      <c r="M1114" s="22"/>
    </row>
    <row r="1115" ht="15.75" customHeight="1">
      <c r="A1115" s="42">
        <v>43195.62533333333</v>
      </c>
      <c r="B1115" s="43">
        <v>10.28</v>
      </c>
      <c r="C1115" s="43">
        <v>7.654</v>
      </c>
      <c r="D1115" s="54">
        <v>835.0</v>
      </c>
      <c r="E1115" s="44">
        <f t="shared" si="1"/>
        <v>-0.001825769431</v>
      </c>
      <c r="F1115" s="22"/>
      <c r="G1115" s="22"/>
      <c r="H1115" s="22"/>
      <c r="I1115" s="22"/>
      <c r="J1115" s="22"/>
      <c r="K1115" s="22"/>
      <c r="L1115" s="22"/>
      <c r="M1115" s="22"/>
    </row>
    <row r="1116" ht="15.75" customHeight="1">
      <c r="A1116" s="42">
        <v>43196.62533333333</v>
      </c>
      <c r="B1116" s="43">
        <v>10.25</v>
      </c>
      <c r="C1116" s="43">
        <v>7.631</v>
      </c>
      <c r="D1116" s="54">
        <v>422.0</v>
      </c>
      <c r="E1116" s="44">
        <f t="shared" si="1"/>
        <v>-0.003004964724</v>
      </c>
      <c r="F1116" s="22"/>
      <c r="G1116" s="22"/>
      <c r="H1116" s="22"/>
      <c r="I1116" s="22"/>
      <c r="J1116" s="22"/>
      <c r="K1116" s="22"/>
      <c r="L1116" s="22"/>
      <c r="M1116" s="22"/>
    </row>
    <row r="1117" ht="15.75" customHeight="1">
      <c r="A1117" s="42">
        <v>43200.62533333333</v>
      </c>
      <c r="B1117" s="43">
        <v>10.25</v>
      </c>
      <c r="C1117" s="43">
        <v>7.631</v>
      </c>
      <c r="D1117" s="54">
        <v>807.0</v>
      </c>
      <c r="E1117" s="44">
        <f t="shared" si="1"/>
        <v>0</v>
      </c>
      <c r="F1117" s="22"/>
      <c r="G1117" s="22"/>
      <c r="H1117" s="22"/>
      <c r="I1117" s="22"/>
      <c r="J1117" s="22"/>
      <c r="K1117" s="22"/>
      <c r="L1117" s="22"/>
      <c r="M1117" s="22"/>
    </row>
    <row r="1118" ht="15.75" customHeight="1">
      <c r="A1118" s="42">
        <v>43201.62533333333</v>
      </c>
      <c r="B1118" s="43">
        <v>10.25</v>
      </c>
      <c r="C1118" s="43">
        <v>7.631</v>
      </c>
      <c r="D1118" s="54">
        <v>1203.0</v>
      </c>
      <c r="E1118" s="44">
        <f t="shared" si="1"/>
        <v>0</v>
      </c>
      <c r="F1118" s="22"/>
      <c r="G1118" s="22"/>
      <c r="H1118" s="22"/>
      <c r="I1118" s="22"/>
      <c r="J1118" s="22"/>
      <c r="K1118" s="22"/>
      <c r="L1118" s="22"/>
      <c r="M1118" s="22"/>
    </row>
    <row r="1119" ht="15.75" customHeight="1">
      <c r="A1119" s="42">
        <v>43202.62533333333</v>
      </c>
      <c r="B1119" s="43">
        <v>10.2</v>
      </c>
      <c r="C1119" s="43">
        <v>7.594</v>
      </c>
      <c r="D1119" s="54">
        <v>526.0</v>
      </c>
      <c r="E1119" s="44">
        <f t="shared" si="1"/>
        <v>-0.00484864369</v>
      </c>
      <c r="F1119" s="22"/>
      <c r="G1119" s="22"/>
      <c r="H1119" s="22"/>
      <c r="I1119" s="22"/>
      <c r="J1119" s="22"/>
      <c r="K1119" s="22"/>
      <c r="L1119" s="22"/>
      <c r="M1119" s="22"/>
    </row>
    <row r="1120" ht="15.75" customHeight="1">
      <c r="A1120" s="42">
        <v>43203.62533333333</v>
      </c>
      <c r="B1120" s="43">
        <v>10.0</v>
      </c>
      <c r="C1120" s="43">
        <v>7.445</v>
      </c>
      <c r="D1120" s="54">
        <v>4710.0</v>
      </c>
      <c r="E1120" s="44">
        <f t="shared" si="1"/>
        <v>-0.01962075323</v>
      </c>
      <c r="F1120" s="22"/>
      <c r="G1120" s="22"/>
      <c r="H1120" s="22"/>
      <c r="I1120" s="22"/>
      <c r="J1120" s="22"/>
      <c r="K1120" s="22"/>
      <c r="L1120" s="22"/>
      <c r="M1120" s="22"/>
    </row>
    <row r="1121" ht="15.75" customHeight="1">
      <c r="A1121" s="42">
        <v>43206.62533333333</v>
      </c>
      <c r="B1121" s="43">
        <v>10.1</v>
      </c>
      <c r="C1121" s="43">
        <v>7.52</v>
      </c>
      <c r="D1121" s="54">
        <v>7670.0</v>
      </c>
      <c r="E1121" s="44">
        <f t="shared" si="1"/>
        <v>0.01007387508</v>
      </c>
      <c r="F1121" s="22"/>
      <c r="G1121" s="22"/>
      <c r="H1121" s="22"/>
      <c r="I1121" s="22"/>
      <c r="J1121" s="22"/>
      <c r="K1121" s="22"/>
      <c r="L1121" s="22"/>
      <c r="M1121" s="22"/>
    </row>
    <row r="1122" ht="15.75" customHeight="1">
      <c r="A1122" s="42">
        <v>43207.62533333333</v>
      </c>
      <c r="B1122" s="43">
        <v>10.1</v>
      </c>
      <c r="C1122" s="43">
        <v>7.52</v>
      </c>
      <c r="D1122" s="54">
        <v>3071.0</v>
      </c>
      <c r="E1122" s="44">
        <f t="shared" si="1"/>
        <v>0</v>
      </c>
      <c r="F1122" s="22"/>
      <c r="G1122" s="22"/>
      <c r="H1122" s="22"/>
      <c r="I1122" s="22"/>
      <c r="J1122" s="22"/>
      <c r="K1122" s="22"/>
      <c r="L1122" s="22"/>
      <c r="M1122" s="22"/>
    </row>
    <row r="1123" ht="15.75" customHeight="1">
      <c r="A1123" s="42">
        <v>43208.62533333333</v>
      </c>
      <c r="B1123" s="43">
        <v>10.0</v>
      </c>
      <c r="C1123" s="43">
        <v>7.445</v>
      </c>
      <c r="D1123" s="54">
        <v>2358.0</v>
      </c>
      <c r="E1123" s="44">
        <f t="shared" si="1"/>
        <v>-0.009973404255</v>
      </c>
      <c r="F1123" s="22"/>
      <c r="G1123" s="22"/>
      <c r="H1123" s="22"/>
      <c r="I1123" s="22"/>
      <c r="J1123" s="22"/>
      <c r="K1123" s="22"/>
      <c r="L1123" s="22"/>
      <c r="M1123" s="22"/>
    </row>
    <row r="1124" ht="15.75" customHeight="1">
      <c r="A1124" s="42">
        <v>43209.62533333333</v>
      </c>
      <c r="B1124" s="43">
        <v>10.0</v>
      </c>
      <c r="C1124" s="43">
        <v>7.445</v>
      </c>
      <c r="D1124" s="54">
        <v>450.0</v>
      </c>
      <c r="E1124" s="44">
        <f t="shared" si="1"/>
        <v>0</v>
      </c>
      <c r="F1124" s="22"/>
      <c r="G1124" s="22"/>
      <c r="H1124" s="22"/>
      <c r="I1124" s="22"/>
      <c r="J1124" s="22"/>
      <c r="K1124" s="22"/>
      <c r="L1124" s="22"/>
      <c r="M1124" s="22"/>
    </row>
    <row r="1125" ht="15.75" customHeight="1">
      <c r="A1125" s="42">
        <v>43210.62533333333</v>
      </c>
      <c r="B1125" s="43">
        <v>9.8</v>
      </c>
      <c r="C1125" s="43">
        <v>7.296</v>
      </c>
      <c r="D1125" s="54">
        <v>3018.0</v>
      </c>
      <c r="E1125" s="44">
        <f t="shared" si="1"/>
        <v>-0.02001343183</v>
      </c>
      <c r="F1125" s="22"/>
      <c r="G1125" s="22"/>
      <c r="H1125" s="22"/>
      <c r="I1125" s="22"/>
      <c r="J1125" s="22"/>
      <c r="K1125" s="22"/>
      <c r="L1125" s="22"/>
      <c r="M1125" s="22"/>
    </row>
    <row r="1126" ht="15.75" customHeight="1">
      <c r="A1126" s="42">
        <v>43213.62533333333</v>
      </c>
      <c r="B1126" s="43">
        <v>9.74</v>
      </c>
      <c r="C1126" s="43">
        <v>7.252</v>
      </c>
      <c r="D1126" s="54">
        <v>4009.0</v>
      </c>
      <c r="E1126" s="44">
        <f t="shared" si="1"/>
        <v>-0.006030701754</v>
      </c>
      <c r="F1126" s="22"/>
      <c r="G1126" s="22"/>
      <c r="H1126" s="22"/>
      <c r="I1126" s="22"/>
      <c r="J1126" s="22"/>
      <c r="K1126" s="22"/>
      <c r="L1126" s="22"/>
      <c r="M1126" s="22"/>
    </row>
    <row r="1127" ht="15.75" customHeight="1">
      <c r="A1127" s="42">
        <v>43214.62533333333</v>
      </c>
      <c r="B1127" s="43">
        <v>9.94</v>
      </c>
      <c r="C1127" s="43">
        <v>7.4</v>
      </c>
      <c r="D1127" s="54">
        <v>8466.0</v>
      </c>
      <c r="E1127" s="44">
        <f t="shared" si="1"/>
        <v>0.02040816327</v>
      </c>
      <c r="F1127" s="22"/>
      <c r="G1127" s="22"/>
      <c r="H1127" s="22"/>
      <c r="I1127" s="22"/>
      <c r="J1127" s="22"/>
      <c r="K1127" s="22"/>
      <c r="L1127" s="22"/>
      <c r="M1127" s="22"/>
    </row>
    <row r="1128" ht="15.75" customHeight="1">
      <c r="A1128" s="42">
        <v>43215.62533333333</v>
      </c>
      <c r="B1128" s="43">
        <v>9.9</v>
      </c>
      <c r="C1128" s="43">
        <v>7.371</v>
      </c>
      <c r="D1128" s="54">
        <v>806.0</v>
      </c>
      <c r="E1128" s="44">
        <f t="shared" si="1"/>
        <v>-0.003918918919</v>
      </c>
      <c r="F1128" s="22"/>
      <c r="G1128" s="22"/>
      <c r="H1128" s="22"/>
      <c r="I1128" s="22"/>
      <c r="J1128" s="22"/>
      <c r="K1128" s="22"/>
      <c r="L1128" s="22"/>
      <c r="M1128" s="22"/>
    </row>
    <row r="1129" ht="15.75" customHeight="1">
      <c r="A1129" s="42">
        <v>43216.62533333333</v>
      </c>
      <c r="B1129" s="43">
        <v>9.99</v>
      </c>
      <c r="C1129" s="43">
        <v>7.438</v>
      </c>
      <c r="D1129" s="54">
        <v>4911.0</v>
      </c>
      <c r="E1129" s="44">
        <f t="shared" si="1"/>
        <v>0.009089675756</v>
      </c>
      <c r="F1129" s="22"/>
      <c r="G1129" s="22"/>
      <c r="H1129" s="22"/>
      <c r="I1129" s="22"/>
      <c r="J1129" s="22"/>
      <c r="K1129" s="22"/>
      <c r="L1129" s="22"/>
      <c r="M1129" s="22"/>
    </row>
    <row r="1130" ht="15.75" customHeight="1">
      <c r="A1130" s="42">
        <v>43217.62533333333</v>
      </c>
      <c r="B1130" s="43">
        <v>10.17</v>
      </c>
      <c r="C1130" s="43">
        <v>7.572</v>
      </c>
      <c r="D1130" s="54">
        <v>3777.0</v>
      </c>
      <c r="E1130" s="44">
        <f t="shared" si="1"/>
        <v>0.01801559559</v>
      </c>
      <c r="F1130" s="22"/>
      <c r="G1130" s="22"/>
      <c r="H1130" s="22"/>
      <c r="I1130" s="22"/>
      <c r="J1130" s="22"/>
      <c r="K1130" s="22"/>
      <c r="L1130" s="22"/>
      <c r="M1130" s="22"/>
    </row>
    <row r="1131" ht="15.75" customHeight="1">
      <c r="A1131" s="42">
        <v>43220.62533333333</v>
      </c>
      <c r="B1131" s="43">
        <v>10.3</v>
      </c>
      <c r="C1131" s="43">
        <v>7.668</v>
      </c>
      <c r="D1131" s="54">
        <v>1022.0</v>
      </c>
      <c r="E1131" s="44">
        <f t="shared" si="1"/>
        <v>0.01267828843</v>
      </c>
      <c r="F1131" s="22"/>
      <c r="G1131" s="22"/>
      <c r="H1131" s="22"/>
      <c r="I1131" s="22"/>
      <c r="J1131" s="22"/>
      <c r="K1131" s="22"/>
      <c r="L1131" s="22"/>
      <c r="M1131" s="22"/>
    </row>
    <row r="1132" ht="15.75" customHeight="1">
      <c r="A1132" s="42">
        <v>43222.62533333333</v>
      </c>
      <c r="B1132" s="43">
        <v>10.69</v>
      </c>
      <c r="C1132" s="43">
        <v>7.959</v>
      </c>
      <c r="D1132" s="54">
        <v>2035.0</v>
      </c>
      <c r="E1132" s="44">
        <f t="shared" si="1"/>
        <v>0.03794992175</v>
      </c>
      <c r="F1132" s="22"/>
      <c r="G1132" s="22"/>
      <c r="H1132" s="22"/>
      <c r="I1132" s="22"/>
      <c r="J1132" s="22"/>
      <c r="K1132" s="22"/>
      <c r="L1132" s="22"/>
      <c r="M1132" s="22"/>
    </row>
    <row r="1133" ht="15.75" customHeight="1">
      <c r="A1133" s="42">
        <v>43223.62533333333</v>
      </c>
      <c r="B1133" s="43">
        <v>10.6</v>
      </c>
      <c r="C1133" s="43">
        <v>7.892</v>
      </c>
      <c r="D1133" s="54">
        <v>3535.0</v>
      </c>
      <c r="E1133" s="44">
        <f t="shared" si="1"/>
        <v>-0.008418142983</v>
      </c>
      <c r="F1133" s="22"/>
      <c r="G1133" s="22"/>
      <c r="H1133" s="22"/>
      <c r="I1133" s="22"/>
      <c r="J1133" s="22"/>
      <c r="K1133" s="22"/>
      <c r="L1133" s="22"/>
      <c r="M1133" s="22"/>
    </row>
    <row r="1134" ht="15.75" customHeight="1">
      <c r="A1134" s="42">
        <v>43224.62533333333</v>
      </c>
      <c r="B1134" s="43">
        <v>10.77</v>
      </c>
      <c r="C1134" s="43">
        <v>8.018</v>
      </c>
      <c r="D1134" s="54">
        <v>3832.0</v>
      </c>
      <c r="E1134" s="44">
        <f t="shared" si="1"/>
        <v>0.01596553472</v>
      </c>
      <c r="F1134" s="22"/>
      <c r="G1134" s="22"/>
      <c r="H1134" s="22"/>
      <c r="I1134" s="22"/>
      <c r="J1134" s="22"/>
      <c r="K1134" s="22"/>
      <c r="L1134" s="22"/>
      <c r="M1134" s="22"/>
    </row>
    <row r="1135" ht="15.75" customHeight="1">
      <c r="A1135" s="42">
        <v>43227.62533333333</v>
      </c>
      <c r="B1135" s="43">
        <v>10.9</v>
      </c>
      <c r="C1135" s="43">
        <v>8.115</v>
      </c>
      <c r="D1135" s="54">
        <v>5599.0</v>
      </c>
      <c r="E1135" s="44">
        <f t="shared" si="1"/>
        <v>0.01209778</v>
      </c>
      <c r="F1135" s="22"/>
      <c r="G1135" s="22"/>
      <c r="H1135" s="22"/>
      <c r="I1135" s="22"/>
      <c r="J1135" s="22"/>
      <c r="K1135" s="22"/>
      <c r="L1135" s="22"/>
      <c r="M1135" s="22"/>
    </row>
    <row r="1136" ht="15.75" customHeight="1">
      <c r="A1136" s="42">
        <v>43228.62533333333</v>
      </c>
      <c r="B1136" s="43">
        <v>11.0</v>
      </c>
      <c r="C1136" s="43">
        <v>8.19</v>
      </c>
      <c r="D1136" s="54">
        <v>5075.0</v>
      </c>
      <c r="E1136" s="44">
        <f t="shared" si="1"/>
        <v>0.009242144177</v>
      </c>
      <c r="F1136" s="22"/>
      <c r="G1136" s="22"/>
      <c r="H1136" s="22"/>
      <c r="I1136" s="22"/>
      <c r="J1136" s="22"/>
      <c r="K1136" s="22"/>
      <c r="L1136" s="22"/>
      <c r="M1136" s="22"/>
    </row>
    <row r="1137" ht="15.75" customHeight="1">
      <c r="A1137" s="42">
        <v>43229.62533333333</v>
      </c>
      <c r="B1137" s="43">
        <v>11.3</v>
      </c>
      <c r="C1137" s="43">
        <v>8.413</v>
      </c>
      <c r="D1137" s="54">
        <v>2849.0</v>
      </c>
      <c r="E1137" s="44">
        <f t="shared" si="1"/>
        <v>0.02722832723</v>
      </c>
      <c r="F1137" s="22"/>
      <c r="G1137" s="22"/>
      <c r="H1137" s="22"/>
      <c r="I1137" s="22"/>
      <c r="J1137" s="22"/>
      <c r="K1137" s="22"/>
      <c r="L1137" s="22"/>
      <c r="M1137" s="22"/>
    </row>
    <row r="1138" ht="15.75" customHeight="1">
      <c r="A1138" s="42">
        <v>43230.62533333333</v>
      </c>
      <c r="B1138" s="43">
        <v>11.59</v>
      </c>
      <c r="C1138" s="43">
        <v>8.629</v>
      </c>
      <c r="D1138" s="54">
        <v>4099.0</v>
      </c>
      <c r="E1138" s="44">
        <f t="shared" si="1"/>
        <v>0.02567455129</v>
      </c>
      <c r="F1138" s="22"/>
      <c r="G1138" s="22"/>
      <c r="H1138" s="22"/>
      <c r="I1138" s="22"/>
      <c r="J1138" s="22"/>
      <c r="K1138" s="22"/>
      <c r="L1138" s="22"/>
      <c r="M1138" s="22"/>
    </row>
    <row r="1139" ht="15.75" customHeight="1">
      <c r="A1139" s="42">
        <v>43231.62533333333</v>
      </c>
      <c r="B1139" s="43">
        <v>11.55</v>
      </c>
      <c r="C1139" s="43">
        <v>8.599</v>
      </c>
      <c r="D1139" s="54">
        <v>4301.0</v>
      </c>
      <c r="E1139" s="44">
        <f t="shared" si="1"/>
        <v>-0.003476648511</v>
      </c>
      <c r="F1139" s="22"/>
      <c r="G1139" s="22"/>
      <c r="H1139" s="22"/>
      <c r="I1139" s="22"/>
      <c r="J1139" s="22"/>
      <c r="K1139" s="22"/>
      <c r="L1139" s="22"/>
      <c r="M1139" s="22"/>
    </row>
    <row r="1140" ht="15.75" customHeight="1">
      <c r="A1140" s="42">
        <v>43234.62533333333</v>
      </c>
      <c r="B1140" s="43">
        <v>11.55</v>
      </c>
      <c r="C1140" s="43">
        <v>8.599</v>
      </c>
      <c r="D1140" s="54">
        <v>2616.0</v>
      </c>
      <c r="E1140" s="44">
        <f t="shared" si="1"/>
        <v>0</v>
      </c>
      <c r="F1140" s="22"/>
      <c r="G1140" s="22"/>
      <c r="H1140" s="22"/>
      <c r="I1140" s="22"/>
      <c r="J1140" s="22"/>
      <c r="K1140" s="22"/>
      <c r="L1140" s="22"/>
      <c r="M1140" s="22"/>
    </row>
    <row r="1141" ht="15.75" customHeight="1">
      <c r="A1141" s="42">
        <v>43235.62533333333</v>
      </c>
      <c r="B1141" s="43">
        <v>11.73</v>
      </c>
      <c r="C1141" s="43">
        <v>8.733</v>
      </c>
      <c r="D1141" s="54">
        <v>3908.0</v>
      </c>
      <c r="E1141" s="44">
        <f t="shared" si="1"/>
        <v>0.01558320735</v>
      </c>
      <c r="F1141" s="22"/>
      <c r="G1141" s="22"/>
      <c r="H1141" s="22"/>
      <c r="I1141" s="22"/>
      <c r="J1141" s="22"/>
      <c r="K1141" s="22"/>
      <c r="L1141" s="22"/>
      <c r="M1141" s="22"/>
    </row>
    <row r="1142" ht="15.75" customHeight="1">
      <c r="A1142" s="42">
        <v>43236.62533333333</v>
      </c>
      <c r="B1142" s="43">
        <v>11.7</v>
      </c>
      <c r="C1142" s="43">
        <v>8.711</v>
      </c>
      <c r="D1142" s="54">
        <v>1704.0</v>
      </c>
      <c r="E1142" s="44">
        <f t="shared" si="1"/>
        <v>-0.002519180121</v>
      </c>
      <c r="F1142" s="22"/>
      <c r="G1142" s="22"/>
      <c r="H1142" s="22"/>
      <c r="I1142" s="22"/>
      <c r="J1142" s="22"/>
      <c r="K1142" s="22"/>
      <c r="L1142" s="22"/>
      <c r="M1142" s="22"/>
    </row>
    <row r="1143" ht="15.75" customHeight="1">
      <c r="A1143" s="42">
        <v>43237.62533333333</v>
      </c>
      <c r="B1143" s="43">
        <v>11.73</v>
      </c>
      <c r="C1143" s="43">
        <v>8.733</v>
      </c>
      <c r="D1143" s="54">
        <v>4262.0</v>
      </c>
      <c r="E1143" s="44">
        <f t="shared" si="1"/>
        <v>0.002525542418</v>
      </c>
      <c r="F1143" s="22"/>
      <c r="G1143" s="22"/>
      <c r="H1143" s="22"/>
      <c r="I1143" s="22"/>
      <c r="J1143" s="22"/>
      <c r="K1143" s="22"/>
      <c r="L1143" s="22"/>
      <c r="M1143" s="22"/>
    </row>
    <row r="1144" ht="15.75" customHeight="1">
      <c r="A1144" s="42">
        <v>43238.62533333333</v>
      </c>
      <c r="B1144" s="43">
        <v>11.73</v>
      </c>
      <c r="C1144" s="43">
        <v>8.733</v>
      </c>
      <c r="D1144" s="54">
        <v>711.0</v>
      </c>
      <c r="E1144" s="44">
        <f t="shared" si="1"/>
        <v>0</v>
      </c>
      <c r="F1144" s="22"/>
      <c r="G1144" s="22"/>
      <c r="H1144" s="22"/>
      <c r="I1144" s="22"/>
      <c r="J1144" s="22"/>
      <c r="K1144" s="22"/>
      <c r="L1144" s="22"/>
      <c r="M1144" s="22"/>
    </row>
    <row r="1145" ht="15.75" customHeight="1">
      <c r="A1145" s="42">
        <v>43241.62533333333</v>
      </c>
      <c r="B1145" s="43">
        <v>11.69</v>
      </c>
      <c r="C1145" s="43">
        <v>8.703</v>
      </c>
      <c r="D1145" s="54">
        <v>1792.0</v>
      </c>
      <c r="E1145" s="44">
        <f t="shared" si="1"/>
        <v>-0.00343524562</v>
      </c>
      <c r="F1145" s="22"/>
      <c r="G1145" s="22"/>
      <c r="H1145" s="22"/>
      <c r="I1145" s="22"/>
      <c r="J1145" s="22"/>
      <c r="K1145" s="22"/>
      <c r="L1145" s="22"/>
      <c r="M1145" s="22"/>
    </row>
    <row r="1146" ht="15.75" customHeight="1">
      <c r="A1146" s="42">
        <v>43242.62533333333</v>
      </c>
      <c r="B1146" s="43">
        <v>11.69</v>
      </c>
      <c r="C1146" s="43">
        <v>8.703</v>
      </c>
      <c r="D1146" s="54">
        <v>3262.0</v>
      </c>
      <c r="E1146" s="44">
        <f t="shared" si="1"/>
        <v>0</v>
      </c>
      <c r="F1146" s="22"/>
      <c r="G1146" s="22"/>
      <c r="H1146" s="22"/>
      <c r="I1146" s="22"/>
      <c r="J1146" s="22"/>
      <c r="K1146" s="22"/>
      <c r="L1146" s="22"/>
      <c r="M1146" s="22"/>
    </row>
    <row r="1147" ht="15.75" customHeight="1">
      <c r="A1147" s="42">
        <v>43243.62533333333</v>
      </c>
      <c r="B1147" s="43">
        <v>11.69</v>
      </c>
      <c r="C1147" s="43">
        <v>8.703</v>
      </c>
      <c r="D1147" s="54">
        <v>1897.0</v>
      </c>
      <c r="E1147" s="44">
        <f t="shared" si="1"/>
        <v>0</v>
      </c>
      <c r="F1147" s="22"/>
      <c r="G1147" s="22"/>
      <c r="H1147" s="22"/>
      <c r="I1147" s="22"/>
      <c r="J1147" s="22"/>
      <c r="K1147" s="22"/>
      <c r="L1147" s="22"/>
      <c r="M1147" s="22"/>
    </row>
    <row r="1148" ht="15.75" customHeight="1">
      <c r="A1148" s="42">
        <v>43244.62533333333</v>
      </c>
      <c r="B1148" s="43">
        <v>11.8</v>
      </c>
      <c r="C1148" s="43">
        <v>8.785</v>
      </c>
      <c r="D1148" s="54">
        <v>7720.0</v>
      </c>
      <c r="E1148" s="44">
        <f t="shared" si="1"/>
        <v>0.009422038378</v>
      </c>
      <c r="F1148" s="22"/>
      <c r="G1148" s="22"/>
      <c r="H1148" s="22"/>
      <c r="I1148" s="22"/>
      <c r="J1148" s="22"/>
      <c r="K1148" s="22"/>
      <c r="L1148" s="22"/>
      <c r="M1148" s="22"/>
    </row>
    <row r="1149" ht="15.75" customHeight="1">
      <c r="A1149" s="42">
        <v>43245.62533333333</v>
      </c>
      <c r="B1149" s="43">
        <v>11.85</v>
      </c>
      <c r="C1149" s="43">
        <v>8.822</v>
      </c>
      <c r="D1149" s="54">
        <v>4808.0</v>
      </c>
      <c r="E1149" s="44">
        <f t="shared" si="1"/>
        <v>0.00421172453</v>
      </c>
      <c r="F1149" s="22"/>
      <c r="G1149" s="22"/>
      <c r="H1149" s="22"/>
      <c r="I1149" s="22"/>
      <c r="J1149" s="22"/>
      <c r="K1149" s="22"/>
      <c r="L1149" s="22"/>
      <c r="M1149" s="22"/>
    </row>
    <row r="1150" ht="15.75" customHeight="1">
      <c r="A1150" s="42">
        <v>43248.62533333333</v>
      </c>
      <c r="B1150" s="43">
        <v>11.9</v>
      </c>
      <c r="C1150" s="43">
        <v>8.86</v>
      </c>
      <c r="D1150" s="54">
        <v>5879.0</v>
      </c>
      <c r="E1150" s="44">
        <f t="shared" si="1"/>
        <v>0.004307413285</v>
      </c>
      <c r="F1150" s="22"/>
      <c r="G1150" s="22"/>
      <c r="H1150" s="22"/>
      <c r="I1150" s="22"/>
      <c r="J1150" s="22"/>
      <c r="K1150" s="22"/>
      <c r="L1150" s="22"/>
      <c r="M1150" s="22"/>
    </row>
    <row r="1151" ht="15.75" customHeight="1">
      <c r="A1151" s="42">
        <v>43249.62533333333</v>
      </c>
      <c r="B1151" s="43">
        <v>11.9</v>
      </c>
      <c r="C1151" s="43">
        <v>8.86</v>
      </c>
      <c r="D1151" s="54">
        <v>1170.0</v>
      </c>
      <c r="E1151" s="44">
        <f t="shared" si="1"/>
        <v>0</v>
      </c>
      <c r="F1151" s="22"/>
      <c r="G1151" s="22"/>
      <c r="H1151" s="22"/>
      <c r="I1151" s="22"/>
      <c r="J1151" s="22"/>
      <c r="K1151" s="22"/>
      <c r="L1151" s="22"/>
      <c r="M1151" s="22"/>
    </row>
    <row r="1152" ht="15.75" customHeight="1">
      <c r="A1152" s="42">
        <v>43250.62533333333</v>
      </c>
      <c r="B1152" s="43">
        <v>11.9</v>
      </c>
      <c r="C1152" s="43">
        <v>8.86</v>
      </c>
      <c r="D1152" s="54">
        <v>3602.0</v>
      </c>
      <c r="E1152" s="44">
        <f t="shared" si="1"/>
        <v>0</v>
      </c>
      <c r="F1152" s="22"/>
      <c r="G1152" s="22"/>
      <c r="H1152" s="22"/>
      <c r="I1152" s="22"/>
      <c r="J1152" s="22"/>
      <c r="K1152" s="22"/>
      <c r="L1152" s="22"/>
      <c r="M1152" s="22"/>
    </row>
    <row r="1153" ht="15.75" customHeight="1">
      <c r="A1153" s="42">
        <v>43251.62533333333</v>
      </c>
      <c r="B1153" s="43">
        <v>11.95</v>
      </c>
      <c r="C1153" s="43">
        <v>8.897</v>
      </c>
      <c r="D1153" s="54">
        <v>6908.0</v>
      </c>
      <c r="E1153" s="44">
        <f t="shared" si="1"/>
        <v>0.004176072235</v>
      </c>
      <c r="F1153" s="22"/>
      <c r="G1153" s="22"/>
      <c r="H1153" s="22"/>
      <c r="I1153" s="22"/>
      <c r="J1153" s="22"/>
      <c r="K1153" s="22"/>
      <c r="L1153" s="22"/>
      <c r="M1153" s="22"/>
    </row>
    <row r="1154" ht="15.75" customHeight="1">
      <c r="A1154" s="42">
        <v>43252.62533333333</v>
      </c>
      <c r="B1154" s="43">
        <v>12.0</v>
      </c>
      <c r="C1154" s="43">
        <v>8.934</v>
      </c>
      <c r="D1154" s="54">
        <v>509.0</v>
      </c>
      <c r="E1154" s="44">
        <f t="shared" si="1"/>
        <v>0.004158705182</v>
      </c>
      <c r="F1154" s="22"/>
      <c r="G1154" s="22"/>
      <c r="H1154" s="22"/>
      <c r="I1154" s="22"/>
      <c r="J1154" s="22"/>
      <c r="K1154" s="22"/>
      <c r="L1154" s="22"/>
      <c r="M1154" s="22"/>
    </row>
    <row r="1155" ht="15.75" customHeight="1">
      <c r="A1155" s="42">
        <v>43255.62533333333</v>
      </c>
      <c r="B1155" s="43">
        <v>12.0</v>
      </c>
      <c r="C1155" s="43">
        <v>8.934</v>
      </c>
      <c r="D1155" s="54">
        <v>1313.0</v>
      </c>
      <c r="E1155" s="44">
        <f t="shared" si="1"/>
        <v>0</v>
      </c>
      <c r="F1155" s="22"/>
      <c r="G1155" s="22"/>
      <c r="H1155" s="22"/>
      <c r="I1155" s="22"/>
      <c r="J1155" s="22"/>
      <c r="K1155" s="22"/>
      <c r="L1155" s="22"/>
      <c r="M1155" s="22"/>
    </row>
    <row r="1156" ht="15.75" customHeight="1">
      <c r="A1156" s="42">
        <v>43256.62533333333</v>
      </c>
      <c r="B1156" s="43">
        <v>12.2</v>
      </c>
      <c r="C1156" s="43">
        <v>9.083</v>
      </c>
      <c r="D1156" s="54">
        <v>1130.0</v>
      </c>
      <c r="E1156" s="44">
        <f t="shared" si="1"/>
        <v>0.01667785986</v>
      </c>
      <c r="F1156" s="22"/>
      <c r="G1156" s="22"/>
      <c r="H1156" s="22"/>
      <c r="I1156" s="22"/>
      <c r="J1156" s="22"/>
      <c r="K1156" s="22"/>
      <c r="L1156" s="22"/>
      <c r="M1156" s="22"/>
    </row>
    <row r="1157" ht="15.75" customHeight="1">
      <c r="A1157" s="42">
        <v>43257.62533333333</v>
      </c>
      <c r="B1157" s="43">
        <v>12.19</v>
      </c>
      <c r="C1157" s="43">
        <v>9.076</v>
      </c>
      <c r="D1157" s="54">
        <v>1447.0</v>
      </c>
      <c r="E1157" s="44">
        <f t="shared" si="1"/>
        <v>-0.0007706704833</v>
      </c>
      <c r="F1157" s="22"/>
      <c r="G1157" s="22"/>
      <c r="H1157" s="22"/>
      <c r="I1157" s="22"/>
      <c r="J1157" s="22"/>
      <c r="K1157" s="22"/>
      <c r="L1157" s="22"/>
      <c r="M1157" s="22"/>
    </row>
    <row r="1158" ht="15.75" customHeight="1">
      <c r="A1158" s="42">
        <v>43258.62533333333</v>
      </c>
      <c r="B1158" s="43">
        <v>12.1</v>
      </c>
      <c r="C1158" s="43">
        <v>9.009</v>
      </c>
      <c r="D1158" s="54">
        <v>1165.0</v>
      </c>
      <c r="E1158" s="44">
        <f t="shared" si="1"/>
        <v>-0.007382106655</v>
      </c>
      <c r="F1158" s="22"/>
      <c r="G1158" s="22"/>
      <c r="H1158" s="22"/>
      <c r="I1158" s="22"/>
      <c r="J1158" s="22"/>
      <c r="K1158" s="22"/>
      <c r="L1158" s="22"/>
      <c r="M1158" s="22"/>
    </row>
    <row r="1159" ht="15.75" customHeight="1">
      <c r="A1159" s="42">
        <v>43259.62533333333</v>
      </c>
      <c r="B1159" s="43">
        <v>12.1</v>
      </c>
      <c r="C1159" s="43">
        <v>9.009</v>
      </c>
      <c r="D1159" s="54">
        <v>1918.0</v>
      </c>
      <c r="E1159" s="44">
        <f t="shared" si="1"/>
        <v>0</v>
      </c>
      <c r="F1159" s="22"/>
      <c r="G1159" s="22"/>
      <c r="H1159" s="22"/>
      <c r="I1159" s="22"/>
      <c r="J1159" s="22"/>
      <c r="K1159" s="22"/>
      <c r="L1159" s="22"/>
      <c r="M1159" s="22"/>
    </row>
    <row r="1160" ht="15.75" customHeight="1">
      <c r="A1160" s="42">
        <v>43262.62533333333</v>
      </c>
      <c r="B1160" s="43">
        <v>12.1</v>
      </c>
      <c r="C1160" s="43">
        <v>9.009</v>
      </c>
      <c r="D1160" s="54">
        <v>1143.0</v>
      </c>
      <c r="E1160" s="44">
        <f t="shared" si="1"/>
        <v>0</v>
      </c>
      <c r="F1160" s="22"/>
      <c r="G1160" s="22"/>
      <c r="H1160" s="22"/>
      <c r="I1160" s="22"/>
      <c r="J1160" s="22"/>
      <c r="K1160" s="22"/>
      <c r="L1160" s="22"/>
      <c r="M1160" s="22"/>
    </row>
    <row r="1161" ht="15.75" customHeight="1">
      <c r="A1161" s="42">
        <v>43263.62533333333</v>
      </c>
      <c r="B1161" s="43">
        <v>12.2</v>
      </c>
      <c r="C1161" s="43">
        <v>9.083</v>
      </c>
      <c r="D1161" s="54">
        <v>850.0</v>
      </c>
      <c r="E1161" s="44">
        <f t="shared" si="1"/>
        <v>0.008214008214</v>
      </c>
      <c r="F1161" s="22"/>
      <c r="G1161" s="22"/>
      <c r="H1161" s="22"/>
      <c r="I1161" s="22"/>
      <c r="J1161" s="22"/>
      <c r="K1161" s="22"/>
      <c r="L1161" s="22"/>
      <c r="M1161" s="22"/>
    </row>
    <row r="1162" ht="15.75" customHeight="1">
      <c r="A1162" s="42">
        <v>43264.62533333333</v>
      </c>
      <c r="B1162" s="43">
        <v>12.32</v>
      </c>
      <c r="C1162" s="43">
        <v>9.172</v>
      </c>
      <c r="D1162" s="54">
        <v>1439.0</v>
      </c>
      <c r="E1162" s="44">
        <f t="shared" si="1"/>
        <v>0.009798524717</v>
      </c>
      <c r="F1162" s="22"/>
      <c r="G1162" s="22"/>
      <c r="H1162" s="22"/>
      <c r="I1162" s="22"/>
      <c r="J1162" s="22"/>
      <c r="K1162" s="22"/>
      <c r="L1162" s="22"/>
      <c r="M1162" s="22"/>
    </row>
    <row r="1163" ht="15.75" customHeight="1">
      <c r="A1163" s="42">
        <v>43265.62533333333</v>
      </c>
      <c r="B1163" s="43">
        <v>12.35</v>
      </c>
      <c r="C1163" s="43">
        <v>9.195</v>
      </c>
      <c r="D1163" s="54">
        <v>3089.0</v>
      </c>
      <c r="E1163" s="44">
        <f t="shared" si="1"/>
        <v>0.002507631923</v>
      </c>
      <c r="F1163" s="22"/>
      <c r="G1163" s="22"/>
      <c r="H1163" s="22"/>
      <c r="I1163" s="22"/>
      <c r="J1163" s="22"/>
      <c r="K1163" s="22"/>
      <c r="L1163" s="22"/>
      <c r="M1163" s="22"/>
    </row>
    <row r="1164" ht="15.75" customHeight="1">
      <c r="A1164" s="42">
        <v>43269.62533333333</v>
      </c>
      <c r="B1164" s="43">
        <v>12.5</v>
      </c>
      <c r="C1164" s="43">
        <v>9.306</v>
      </c>
      <c r="D1164" s="54">
        <v>7436.0</v>
      </c>
      <c r="E1164" s="44">
        <f t="shared" si="1"/>
        <v>0.01207177814</v>
      </c>
      <c r="F1164" s="22"/>
      <c r="G1164" s="22"/>
      <c r="H1164" s="22"/>
      <c r="I1164" s="22"/>
      <c r="J1164" s="22"/>
      <c r="K1164" s="22"/>
      <c r="L1164" s="22"/>
      <c r="M1164" s="22"/>
    </row>
    <row r="1165" ht="15.75" customHeight="1">
      <c r="A1165" s="42">
        <v>43270.62533333333</v>
      </c>
      <c r="B1165" s="43">
        <v>12.36</v>
      </c>
      <c r="C1165" s="43">
        <v>9.202</v>
      </c>
      <c r="D1165" s="54">
        <v>2566.0</v>
      </c>
      <c r="E1165" s="44">
        <f t="shared" si="1"/>
        <v>-0.01117558564</v>
      </c>
      <c r="F1165" s="22"/>
      <c r="G1165" s="22"/>
      <c r="H1165" s="22"/>
      <c r="I1165" s="22"/>
      <c r="J1165" s="22"/>
      <c r="K1165" s="22"/>
      <c r="L1165" s="22"/>
      <c r="M1165" s="22"/>
    </row>
    <row r="1166" ht="15.75" customHeight="1">
      <c r="A1166" s="42">
        <v>43271.62533333333</v>
      </c>
      <c r="B1166" s="43">
        <v>12.3</v>
      </c>
      <c r="C1166" s="43">
        <v>9.157</v>
      </c>
      <c r="D1166" s="54">
        <v>1027.0</v>
      </c>
      <c r="E1166" s="44">
        <f t="shared" si="1"/>
        <v>-0.004890241252</v>
      </c>
      <c r="F1166" s="22"/>
      <c r="G1166" s="22"/>
      <c r="H1166" s="22"/>
      <c r="I1166" s="22"/>
      <c r="J1166" s="22"/>
      <c r="K1166" s="22"/>
      <c r="L1166" s="22"/>
      <c r="M1166" s="22"/>
    </row>
    <row r="1167" ht="15.75" customHeight="1">
      <c r="A1167" s="42">
        <v>43272.62533333333</v>
      </c>
      <c r="B1167" s="43">
        <v>12.0</v>
      </c>
      <c r="C1167" s="43">
        <v>8.934</v>
      </c>
      <c r="D1167" s="54">
        <v>3053.0</v>
      </c>
      <c r="E1167" s="44">
        <f t="shared" si="1"/>
        <v>-0.02435295402</v>
      </c>
      <c r="F1167" s="22"/>
      <c r="G1167" s="22"/>
      <c r="H1167" s="22"/>
      <c r="I1167" s="22"/>
      <c r="J1167" s="22"/>
      <c r="K1167" s="22"/>
      <c r="L1167" s="22"/>
      <c r="M1167" s="22"/>
    </row>
    <row r="1168" ht="15.75" customHeight="1">
      <c r="A1168" s="42">
        <v>43273.62533333333</v>
      </c>
      <c r="B1168" s="43">
        <v>11.9</v>
      </c>
      <c r="C1168" s="43">
        <v>8.86</v>
      </c>
      <c r="D1168" s="54">
        <v>3902.0</v>
      </c>
      <c r="E1168" s="44">
        <f t="shared" si="1"/>
        <v>-0.008282963958</v>
      </c>
      <c r="F1168" s="22"/>
      <c r="G1168" s="22"/>
      <c r="H1168" s="22"/>
      <c r="I1168" s="22"/>
      <c r="J1168" s="22"/>
      <c r="K1168" s="22"/>
      <c r="L1168" s="22"/>
      <c r="M1168" s="22"/>
    </row>
    <row r="1169" ht="15.75" customHeight="1">
      <c r="A1169" s="42">
        <v>43276.62533333333</v>
      </c>
      <c r="B1169" s="43">
        <v>11.9</v>
      </c>
      <c r="C1169" s="43">
        <v>8.86</v>
      </c>
      <c r="D1169" s="54">
        <v>1106.0</v>
      </c>
      <c r="E1169" s="44">
        <f t="shared" si="1"/>
        <v>0</v>
      </c>
      <c r="F1169" s="22"/>
      <c r="G1169" s="22"/>
      <c r="H1169" s="22"/>
      <c r="I1169" s="22"/>
      <c r="J1169" s="22"/>
      <c r="K1169" s="22"/>
      <c r="L1169" s="22"/>
      <c r="M1169" s="22"/>
    </row>
    <row r="1170" ht="15.75" customHeight="1">
      <c r="A1170" s="42">
        <v>43277.62533333333</v>
      </c>
      <c r="B1170" s="43">
        <v>11.95</v>
      </c>
      <c r="C1170" s="43">
        <v>8.897</v>
      </c>
      <c r="D1170" s="54">
        <v>1100.0</v>
      </c>
      <c r="E1170" s="44">
        <f t="shared" si="1"/>
        <v>0.004176072235</v>
      </c>
      <c r="F1170" s="22"/>
      <c r="G1170" s="22"/>
      <c r="H1170" s="22"/>
      <c r="I1170" s="22"/>
      <c r="J1170" s="22"/>
      <c r="K1170" s="22"/>
      <c r="L1170" s="22"/>
      <c r="M1170" s="22"/>
    </row>
    <row r="1171" ht="15.75" customHeight="1">
      <c r="A1171" s="42">
        <v>43278.62533333333</v>
      </c>
      <c r="B1171" s="43">
        <v>11.95</v>
      </c>
      <c r="C1171" s="43">
        <v>8.897</v>
      </c>
      <c r="D1171" s="54">
        <v>1300.0</v>
      </c>
      <c r="E1171" s="44">
        <f t="shared" si="1"/>
        <v>0</v>
      </c>
      <c r="F1171" s="22"/>
      <c r="G1171" s="22"/>
      <c r="H1171" s="22"/>
      <c r="I1171" s="22"/>
      <c r="J1171" s="22"/>
      <c r="K1171" s="22"/>
      <c r="L1171" s="22"/>
      <c r="M1171" s="22"/>
    </row>
    <row r="1172" ht="15.75" customHeight="1">
      <c r="A1172" s="42">
        <v>43279.62533333333</v>
      </c>
      <c r="B1172" s="43">
        <v>12.0</v>
      </c>
      <c r="C1172" s="43">
        <v>8.934</v>
      </c>
      <c r="D1172" s="54">
        <v>4662.0</v>
      </c>
      <c r="E1172" s="44">
        <f t="shared" si="1"/>
        <v>0.004158705182</v>
      </c>
      <c r="F1172" s="22"/>
      <c r="G1172" s="22"/>
      <c r="H1172" s="22"/>
      <c r="I1172" s="22"/>
      <c r="J1172" s="22"/>
      <c r="K1172" s="22"/>
      <c r="L1172" s="22"/>
      <c r="M1172" s="22"/>
    </row>
    <row r="1173" ht="15.75" customHeight="1">
      <c r="A1173" s="42">
        <v>43280.62533333333</v>
      </c>
      <c r="B1173" s="43">
        <v>12.35</v>
      </c>
      <c r="C1173" s="43">
        <v>9.195</v>
      </c>
      <c r="D1173" s="54">
        <v>6455.0</v>
      </c>
      <c r="E1173" s="44">
        <f t="shared" si="1"/>
        <v>0.02921423774</v>
      </c>
      <c r="F1173" s="22"/>
      <c r="G1173" s="22"/>
      <c r="H1173" s="22"/>
      <c r="I1173" s="22"/>
      <c r="J1173" s="22"/>
      <c r="K1173" s="22"/>
      <c r="L1173" s="22"/>
      <c r="M1173" s="22"/>
    </row>
    <row r="1174" ht="15.75" customHeight="1">
      <c r="A1174" s="42">
        <v>43283.62533333333</v>
      </c>
      <c r="B1174" s="43">
        <v>12.35</v>
      </c>
      <c r="C1174" s="43">
        <v>9.195</v>
      </c>
      <c r="D1174" s="54">
        <v>2294.0</v>
      </c>
      <c r="E1174" s="44">
        <f t="shared" si="1"/>
        <v>0</v>
      </c>
      <c r="F1174" s="22"/>
      <c r="G1174" s="22"/>
      <c r="H1174" s="22"/>
      <c r="I1174" s="22"/>
      <c r="J1174" s="22"/>
      <c r="K1174" s="22"/>
      <c r="L1174" s="22"/>
      <c r="M1174" s="22"/>
    </row>
    <row r="1175" ht="15.75" customHeight="1">
      <c r="A1175" s="42">
        <v>43284.62533333333</v>
      </c>
      <c r="B1175" s="43">
        <v>12.35</v>
      </c>
      <c r="C1175" s="43">
        <v>9.195</v>
      </c>
      <c r="D1175" s="54">
        <v>346.0</v>
      </c>
      <c r="E1175" s="44">
        <f t="shared" si="1"/>
        <v>0</v>
      </c>
      <c r="F1175" s="22"/>
      <c r="G1175" s="22"/>
      <c r="H1175" s="22"/>
      <c r="I1175" s="22"/>
      <c r="J1175" s="22"/>
      <c r="K1175" s="22"/>
      <c r="L1175" s="22"/>
      <c r="M1175" s="22"/>
    </row>
    <row r="1176" ht="15.75" customHeight="1">
      <c r="A1176" s="42">
        <v>43285.62533333333</v>
      </c>
      <c r="B1176" s="43">
        <v>12.33</v>
      </c>
      <c r="C1176" s="43">
        <v>9.18</v>
      </c>
      <c r="D1176" s="54">
        <v>610.0</v>
      </c>
      <c r="E1176" s="44">
        <f t="shared" si="1"/>
        <v>-0.00163132137</v>
      </c>
      <c r="F1176" s="22"/>
      <c r="G1176" s="22"/>
      <c r="H1176" s="22"/>
      <c r="I1176" s="22"/>
      <c r="J1176" s="22"/>
      <c r="K1176" s="22"/>
      <c r="L1176" s="22"/>
      <c r="M1176" s="22"/>
    </row>
    <row r="1177" ht="15.75" customHeight="1">
      <c r="A1177" s="42">
        <v>43286.62533333333</v>
      </c>
      <c r="B1177" s="43">
        <v>12.3</v>
      </c>
      <c r="C1177" s="43">
        <v>9.157</v>
      </c>
      <c r="D1177" s="54">
        <v>935.0</v>
      </c>
      <c r="E1177" s="44">
        <f t="shared" si="1"/>
        <v>-0.002505446623</v>
      </c>
      <c r="F1177" s="22"/>
      <c r="G1177" s="22"/>
      <c r="H1177" s="22"/>
      <c r="I1177" s="22"/>
      <c r="J1177" s="22"/>
      <c r="K1177" s="22"/>
      <c r="L1177" s="22"/>
      <c r="M1177" s="22"/>
    </row>
    <row r="1178" ht="15.75" customHeight="1">
      <c r="A1178" s="42">
        <v>43287.62533333333</v>
      </c>
      <c r="B1178" s="43">
        <v>12.2</v>
      </c>
      <c r="C1178" s="43">
        <v>9.083</v>
      </c>
      <c r="D1178" s="54">
        <v>2980.0</v>
      </c>
      <c r="E1178" s="44">
        <f t="shared" si="1"/>
        <v>-0.008081249317</v>
      </c>
      <c r="F1178" s="22"/>
      <c r="G1178" s="22"/>
      <c r="H1178" s="22"/>
      <c r="I1178" s="22"/>
      <c r="J1178" s="22"/>
      <c r="K1178" s="22"/>
      <c r="L1178" s="22"/>
      <c r="M1178" s="22"/>
    </row>
    <row r="1179" ht="15.75" customHeight="1">
      <c r="A1179" s="42">
        <v>43290.62533333333</v>
      </c>
      <c r="B1179" s="43">
        <v>12.0</v>
      </c>
      <c r="C1179" s="43">
        <v>8.934</v>
      </c>
      <c r="D1179" s="54">
        <v>3010.0</v>
      </c>
      <c r="E1179" s="44">
        <f t="shared" si="1"/>
        <v>-0.01640427172</v>
      </c>
      <c r="F1179" s="22"/>
      <c r="G1179" s="22"/>
      <c r="H1179" s="22"/>
      <c r="I1179" s="22"/>
      <c r="J1179" s="22"/>
      <c r="K1179" s="22"/>
      <c r="L1179" s="22"/>
      <c r="M1179" s="22"/>
    </row>
    <row r="1180" ht="15.75" customHeight="1">
      <c r="A1180" s="42">
        <v>43291.62533333333</v>
      </c>
      <c r="B1180" s="43">
        <v>12.0</v>
      </c>
      <c r="C1180" s="43">
        <v>8.934</v>
      </c>
      <c r="D1180" s="54">
        <v>1882.0</v>
      </c>
      <c r="E1180" s="44">
        <f t="shared" si="1"/>
        <v>0</v>
      </c>
      <c r="F1180" s="22"/>
      <c r="G1180" s="22"/>
      <c r="H1180" s="22"/>
      <c r="I1180" s="22"/>
      <c r="J1180" s="22"/>
      <c r="K1180" s="22"/>
      <c r="L1180" s="22"/>
      <c r="M1180" s="22"/>
    </row>
    <row r="1181" ht="15.75" customHeight="1">
      <c r="A1181" s="42">
        <v>43292.62533333333</v>
      </c>
      <c r="B1181" s="43">
        <v>12.19</v>
      </c>
      <c r="C1181" s="43">
        <v>9.076</v>
      </c>
      <c r="D1181" s="54">
        <v>985.0</v>
      </c>
      <c r="E1181" s="44">
        <f t="shared" si="1"/>
        <v>0.01589433624</v>
      </c>
      <c r="F1181" s="22"/>
      <c r="G1181" s="22"/>
      <c r="H1181" s="22"/>
      <c r="I1181" s="22"/>
      <c r="J1181" s="22"/>
      <c r="K1181" s="22"/>
      <c r="L1181" s="22"/>
      <c r="M1181" s="22"/>
    </row>
    <row r="1182" ht="15.75" customHeight="1">
      <c r="A1182" s="42">
        <v>43293.62533333333</v>
      </c>
      <c r="B1182" s="43">
        <v>12.3</v>
      </c>
      <c r="C1182" s="43">
        <v>9.157</v>
      </c>
      <c r="D1182" s="54">
        <v>1030.0</v>
      </c>
      <c r="E1182" s="44">
        <f t="shared" si="1"/>
        <v>0.008924636404</v>
      </c>
      <c r="F1182" s="22"/>
      <c r="G1182" s="22"/>
      <c r="H1182" s="22"/>
      <c r="I1182" s="22"/>
      <c r="J1182" s="22"/>
      <c r="K1182" s="22"/>
      <c r="L1182" s="22"/>
      <c r="M1182" s="22"/>
    </row>
    <row r="1183" ht="15.75" customHeight="1">
      <c r="A1183" s="42">
        <v>43294.62533333333</v>
      </c>
      <c r="B1183" s="43">
        <v>12.3</v>
      </c>
      <c r="C1183" s="43">
        <v>9.157</v>
      </c>
      <c r="D1183" s="54">
        <v>1950.0</v>
      </c>
      <c r="E1183" s="44">
        <f t="shared" si="1"/>
        <v>0</v>
      </c>
      <c r="F1183" s="22"/>
      <c r="G1183" s="22"/>
      <c r="H1183" s="22"/>
      <c r="I1183" s="22"/>
      <c r="J1183" s="22"/>
      <c r="K1183" s="22"/>
      <c r="L1183" s="22"/>
      <c r="M1183" s="22"/>
    </row>
    <row r="1184" ht="15.75" customHeight="1">
      <c r="A1184" s="42">
        <v>43297.62533333333</v>
      </c>
      <c r="B1184" s="43">
        <v>12.34</v>
      </c>
      <c r="C1184" s="43">
        <v>9.187</v>
      </c>
      <c r="D1184" s="54">
        <v>2767.0</v>
      </c>
      <c r="E1184" s="44">
        <f t="shared" si="1"/>
        <v>0.003276182156</v>
      </c>
      <c r="F1184" s="22"/>
      <c r="G1184" s="22"/>
      <c r="H1184" s="22"/>
      <c r="I1184" s="22"/>
      <c r="J1184" s="22"/>
      <c r="K1184" s="22"/>
      <c r="L1184" s="22"/>
      <c r="M1184" s="22"/>
    </row>
    <row r="1185" ht="15.75" customHeight="1">
      <c r="A1185" s="42">
        <v>43298.62533333333</v>
      </c>
      <c r="B1185" s="43">
        <v>12.25</v>
      </c>
      <c r="C1185" s="43">
        <v>9.12</v>
      </c>
      <c r="D1185" s="54">
        <v>11244.0</v>
      </c>
      <c r="E1185" s="44">
        <f t="shared" si="1"/>
        <v>-0.0072929139</v>
      </c>
      <c r="F1185" s="22"/>
      <c r="G1185" s="22"/>
      <c r="H1185" s="22"/>
      <c r="I1185" s="22"/>
      <c r="J1185" s="22"/>
      <c r="K1185" s="22"/>
      <c r="L1185" s="22"/>
      <c r="M1185" s="22"/>
    </row>
    <row r="1186" ht="15.75" customHeight="1">
      <c r="A1186" s="42">
        <v>43299.62533333333</v>
      </c>
      <c r="B1186" s="43">
        <v>12.35</v>
      </c>
      <c r="C1186" s="43">
        <v>9.195</v>
      </c>
      <c r="D1186" s="54">
        <v>3800.0</v>
      </c>
      <c r="E1186" s="44">
        <f t="shared" si="1"/>
        <v>0.008223684211</v>
      </c>
      <c r="F1186" s="22"/>
      <c r="G1186" s="22"/>
      <c r="H1186" s="22"/>
      <c r="I1186" s="22"/>
      <c r="J1186" s="22"/>
      <c r="K1186" s="22"/>
      <c r="L1186" s="22"/>
      <c r="M1186" s="22"/>
    </row>
    <row r="1187" ht="15.75" customHeight="1">
      <c r="A1187" s="42">
        <v>43300.62533333333</v>
      </c>
      <c r="B1187" s="43">
        <v>12.34</v>
      </c>
      <c r="C1187" s="43">
        <v>9.187</v>
      </c>
      <c r="D1187" s="54">
        <v>2320.0</v>
      </c>
      <c r="E1187" s="44">
        <f t="shared" si="1"/>
        <v>-0.0008700380642</v>
      </c>
      <c r="F1187" s="22"/>
      <c r="G1187" s="22"/>
      <c r="H1187" s="22"/>
      <c r="I1187" s="22"/>
      <c r="J1187" s="22"/>
      <c r="K1187" s="22"/>
      <c r="L1187" s="22"/>
      <c r="M1187" s="22"/>
    </row>
    <row r="1188" ht="15.75" customHeight="1">
      <c r="A1188" s="42">
        <v>43301.62533333333</v>
      </c>
      <c r="B1188" s="43">
        <v>12.34</v>
      </c>
      <c r="C1188" s="43">
        <v>9.187</v>
      </c>
      <c r="D1188" s="54">
        <v>4667.0</v>
      </c>
      <c r="E1188" s="44">
        <f t="shared" si="1"/>
        <v>0</v>
      </c>
      <c r="F1188" s="22"/>
      <c r="G1188" s="22"/>
      <c r="H1188" s="22"/>
      <c r="I1188" s="22"/>
      <c r="J1188" s="22"/>
      <c r="K1188" s="22"/>
      <c r="L1188" s="22"/>
      <c r="M1188" s="22"/>
    </row>
    <row r="1189" ht="15.75" customHeight="1">
      <c r="A1189" s="42">
        <v>43304.62533333333</v>
      </c>
      <c r="B1189" s="43">
        <v>12.3</v>
      </c>
      <c r="C1189" s="43">
        <v>9.157</v>
      </c>
      <c r="D1189" s="54">
        <v>2715.0</v>
      </c>
      <c r="E1189" s="44">
        <f t="shared" si="1"/>
        <v>-0.003265483836</v>
      </c>
      <c r="F1189" s="22"/>
      <c r="G1189" s="22"/>
      <c r="H1189" s="22"/>
      <c r="I1189" s="22"/>
      <c r="J1189" s="22"/>
      <c r="K1189" s="22"/>
      <c r="L1189" s="22"/>
      <c r="M1189" s="22"/>
    </row>
    <row r="1190" ht="15.75" customHeight="1">
      <c r="A1190" s="42">
        <v>43305.62533333333</v>
      </c>
      <c r="B1190" s="43">
        <v>12.0</v>
      </c>
      <c r="C1190" s="43">
        <v>9.433</v>
      </c>
      <c r="D1190" s="54">
        <v>527.0</v>
      </c>
      <c r="E1190" s="44">
        <f t="shared" si="1"/>
        <v>0.03014087583</v>
      </c>
      <c r="F1190" s="22"/>
      <c r="G1190" s="22"/>
      <c r="H1190" s="22"/>
      <c r="I1190" s="22"/>
      <c r="J1190" s="22"/>
      <c r="K1190" s="22"/>
      <c r="L1190" s="22"/>
      <c r="M1190" s="22"/>
    </row>
    <row r="1191" ht="15.75" customHeight="1">
      <c r="A1191" s="42">
        <v>43307.62533333333</v>
      </c>
      <c r="B1191" s="43">
        <v>12.0</v>
      </c>
      <c r="C1191" s="43">
        <v>9.433</v>
      </c>
      <c r="D1191" s="54">
        <v>569.0</v>
      </c>
      <c r="E1191" s="44">
        <f t="shared" si="1"/>
        <v>0</v>
      </c>
      <c r="F1191" s="22"/>
      <c r="G1191" s="22"/>
      <c r="H1191" s="22"/>
      <c r="I1191" s="22"/>
      <c r="J1191" s="22"/>
      <c r="K1191" s="22"/>
      <c r="L1191" s="22"/>
      <c r="M1191" s="22"/>
    </row>
    <row r="1192" ht="15.75" customHeight="1">
      <c r="A1192" s="42">
        <v>43308.62533333333</v>
      </c>
      <c r="B1192" s="43">
        <v>11.93</v>
      </c>
      <c r="C1192" s="43">
        <v>9.378</v>
      </c>
      <c r="D1192" s="54">
        <v>1096.0</v>
      </c>
      <c r="E1192" s="44">
        <f t="shared" si="1"/>
        <v>-0.005830594721</v>
      </c>
      <c r="F1192" s="22"/>
      <c r="G1192" s="22"/>
      <c r="H1192" s="22"/>
      <c r="I1192" s="22"/>
      <c r="J1192" s="22"/>
      <c r="K1192" s="22"/>
      <c r="L1192" s="22"/>
      <c r="M1192" s="22"/>
    </row>
    <row r="1193" ht="15.75" customHeight="1">
      <c r="A1193" s="42">
        <v>43311.62533333333</v>
      </c>
      <c r="B1193" s="43">
        <v>11.7</v>
      </c>
      <c r="C1193" s="43">
        <v>9.197</v>
      </c>
      <c r="D1193" s="54">
        <v>3015.0</v>
      </c>
      <c r="E1193" s="44">
        <f t="shared" si="1"/>
        <v>-0.01930049051</v>
      </c>
      <c r="F1193" s="22"/>
      <c r="G1193" s="22"/>
      <c r="H1193" s="22"/>
      <c r="I1193" s="22"/>
      <c r="J1193" s="22"/>
      <c r="K1193" s="22"/>
      <c r="L1193" s="22"/>
      <c r="M1193" s="22"/>
    </row>
    <row r="1194" ht="15.75" customHeight="1">
      <c r="A1194" s="42">
        <v>43312.62533333333</v>
      </c>
      <c r="B1194" s="43">
        <v>11.88</v>
      </c>
      <c r="C1194" s="43">
        <v>9.338</v>
      </c>
      <c r="D1194" s="54">
        <v>1416.0</v>
      </c>
      <c r="E1194" s="44">
        <f t="shared" si="1"/>
        <v>0.01533108622</v>
      </c>
      <c r="F1194" s="22"/>
      <c r="G1194" s="22"/>
      <c r="H1194" s="22"/>
      <c r="I1194" s="22"/>
      <c r="J1194" s="22"/>
      <c r="K1194" s="22"/>
      <c r="L1194" s="22"/>
      <c r="M1194" s="22"/>
    </row>
    <row r="1195" ht="15.75" customHeight="1">
      <c r="A1195" s="42">
        <v>43313.62533333333</v>
      </c>
      <c r="B1195" s="43">
        <v>11.8</v>
      </c>
      <c r="C1195" s="43">
        <v>9.275</v>
      </c>
      <c r="D1195" s="54">
        <v>1170.0</v>
      </c>
      <c r="E1195" s="44">
        <f t="shared" si="1"/>
        <v>-0.006746626687</v>
      </c>
      <c r="F1195" s="22"/>
      <c r="G1195" s="22"/>
      <c r="H1195" s="22"/>
      <c r="I1195" s="22"/>
      <c r="J1195" s="22"/>
      <c r="K1195" s="22"/>
      <c r="L1195" s="22"/>
      <c r="M1195" s="22"/>
    </row>
    <row r="1196" ht="15.75" customHeight="1">
      <c r="A1196" s="42">
        <v>43314.62533333333</v>
      </c>
      <c r="B1196" s="43">
        <v>11.89</v>
      </c>
      <c r="C1196" s="43">
        <v>9.346</v>
      </c>
      <c r="D1196" s="54">
        <v>1543.0</v>
      </c>
      <c r="E1196" s="44">
        <f t="shared" si="1"/>
        <v>0.007654986523</v>
      </c>
      <c r="F1196" s="22"/>
      <c r="G1196" s="22"/>
      <c r="H1196" s="22"/>
      <c r="I1196" s="22"/>
      <c r="J1196" s="22"/>
      <c r="K1196" s="22"/>
      <c r="L1196" s="22"/>
      <c r="M1196" s="22"/>
    </row>
    <row r="1197" ht="15.75" customHeight="1">
      <c r="A1197" s="42">
        <v>43315.62533333333</v>
      </c>
      <c r="B1197" s="43">
        <v>11.9</v>
      </c>
      <c r="C1197" s="43">
        <v>9.354</v>
      </c>
      <c r="D1197" s="54">
        <v>1247.0</v>
      </c>
      <c r="E1197" s="44">
        <f t="shared" si="1"/>
        <v>0.0008559811684</v>
      </c>
      <c r="F1197" s="22"/>
      <c r="G1197" s="22"/>
      <c r="H1197" s="22"/>
      <c r="I1197" s="22"/>
      <c r="J1197" s="22"/>
      <c r="K1197" s="22"/>
      <c r="L1197" s="22"/>
      <c r="M1197" s="22"/>
    </row>
    <row r="1198" ht="15.75" customHeight="1">
      <c r="A1198" s="42">
        <v>43318.62533333333</v>
      </c>
      <c r="B1198" s="43">
        <v>11.87</v>
      </c>
      <c r="C1198" s="43">
        <v>9.33</v>
      </c>
      <c r="D1198" s="54">
        <v>1623.0</v>
      </c>
      <c r="E1198" s="44">
        <f t="shared" si="1"/>
        <v>-0.002565747274</v>
      </c>
      <c r="F1198" s="22"/>
      <c r="G1198" s="22"/>
      <c r="H1198" s="22"/>
      <c r="I1198" s="22"/>
      <c r="J1198" s="22"/>
      <c r="K1198" s="22"/>
      <c r="L1198" s="22"/>
      <c r="M1198" s="22"/>
    </row>
    <row r="1199" ht="15.75" customHeight="1">
      <c r="A1199" s="42">
        <v>43319.62533333333</v>
      </c>
      <c r="B1199" s="43">
        <v>11.79</v>
      </c>
      <c r="C1199" s="43">
        <v>9.268</v>
      </c>
      <c r="D1199" s="54">
        <v>1420.0</v>
      </c>
      <c r="E1199" s="44">
        <f t="shared" si="1"/>
        <v>-0.006645230439</v>
      </c>
      <c r="F1199" s="22"/>
      <c r="G1199" s="22"/>
      <c r="H1199" s="22"/>
      <c r="I1199" s="22"/>
      <c r="J1199" s="22"/>
      <c r="K1199" s="22"/>
      <c r="L1199" s="22"/>
      <c r="M1199" s="22"/>
    </row>
    <row r="1200" ht="15.75" customHeight="1">
      <c r="A1200" s="42">
        <v>43320.62533333333</v>
      </c>
      <c r="B1200" s="43">
        <v>11.78</v>
      </c>
      <c r="C1200" s="43">
        <v>9.26</v>
      </c>
      <c r="D1200" s="54">
        <v>1250.0</v>
      </c>
      <c r="E1200" s="44">
        <f t="shared" si="1"/>
        <v>-0.0008631851532</v>
      </c>
      <c r="F1200" s="22"/>
      <c r="G1200" s="22"/>
      <c r="H1200" s="22"/>
      <c r="I1200" s="22"/>
      <c r="J1200" s="22"/>
      <c r="K1200" s="22"/>
      <c r="L1200" s="22"/>
      <c r="M1200" s="22"/>
    </row>
    <row r="1201" ht="15.75" customHeight="1">
      <c r="A1201" s="42">
        <v>43321.62533333333</v>
      </c>
      <c r="B1201" s="43">
        <v>11.7</v>
      </c>
      <c r="C1201" s="43">
        <v>9.197</v>
      </c>
      <c r="D1201" s="54">
        <v>2740.0</v>
      </c>
      <c r="E1201" s="44">
        <f t="shared" si="1"/>
        <v>-0.006803455724</v>
      </c>
      <c r="F1201" s="22"/>
      <c r="G1201" s="22"/>
      <c r="H1201" s="22"/>
      <c r="I1201" s="22"/>
      <c r="J1201" s="22"/>
      <c r="K1201" s="22"/>
      <c r="L1201" s="22"/>
      <c r="M1201" s="22"/>
    </row>
    <row r="1202" ht="15.75" customHeight="1">
      <c r="A1202" s="42">
        <v>43322.62533333333</v>
      </c>
      <c r="B1202" s="43">
        <v>11.7</v>
      </c>
      <c r="C1202" s="43">
        <v>9.197</v>
      </c>
      <c r="D1202" s="54">
        <v>2392.0</v>
      </c>
      <c r="E1202" s="44">
        <f t="shared" si="1"/>
        <v>0</v>
      </c>
      <c r="F1202" s="22"/>
      <c r="G1202" s="22"/>
      <c r="H1202" s="22"/>
      <c r="I1202" s="22"/>
      <c r="J1202" s="22"/>
      <c r="K1202" s="22"/>
      <c r="L1202" s="22"/>
      <c r="M1202" s="22"/>
    </row>
    <row r="1203" ht="15.75" customHeight="1">
      <c r="A1203" s="42">
        <v>43326.62533333333</v>
      </c>
      <c r="B1203" s="43">
        <v>11.7</v>
      </c>
      <c r="C1203" s="43">
        <v>9.197</v>
      </c>
      <c r="D1203" s="54">
        <v>550.0</v>
      </c>
      <c r="E1203" s="44">
        <f t="shared" si="1"/>
        <v>0</v>
      </c>
      <c r="F1203" s="22"/>
      <c r="G1203" s="22"/>
      <c r="H1203" s="22"/>
      <c r="I1203" s="22"/>
      <c r="J1203" s="22"/>
      <c r="K1203" s="22"/>
      <c r="L1203" s="22"/>
      <c r="M1203" s="22"/>
    </row>
    <row r="1204" ht="15.75" customHeight="1">
      <c r="A1204" s="42">
        <v>43327.62533333333</v>
      </c>
      <c r="B1204" s="43">
        <v>11.75</v>
      </c>
      <c r="C1204" s="43">
        <v>9.236</v>
      </c>
      <c r="D1204" s="54">
        <v>6778.0</v>
      </c>
      <c r="E1204" s="44">
        <f t="shared" si="1"/>
        <v>0.004240513211</v>
      </c>
      <c r="F1204" s="22"/>
      <c r="G1204" s="22"/>
      <c r="H1204" s="22"/>
      <c r="I1204" s="22"/>
      <c r="J1204" s="22"/>
      <c r="K1204" s="22"/>
      <c r="L1204" s="22"/>
      <c r="M1204" s="22"/>
    </row>
    <row r="1205" ht="15.75" customHeight="1">
      <c r="A1205" s="42">
        <v>43328.62533333333</v>
      </c>
      <c r="B1205" s="43">
        <v>11.78</v>
      </c>
      <c r="C1205" s="43">
        <v>9.26</v>
      </c>
      <c r="D1205" s="54">
        <v>834.0</v>
      </c>
      <c r="E1205" s="44">
        <f t="shared" si="1"/>
        <v>0.002598527501</v>
      </c>
      <c r="F1205" s="22"/>
      <c r="G1205" s="22"/>
      <c r="H1205" s="22"/>
      <c r="I1205" s="22"/>
      <c r="J1205" s="22"/>
      <c r="K1205" s="22"/>
      <c r="L1205" s="22"/>
      <c r="M1205" s="22"/>
    </row>
    <row r="1206" ht="15.75" customHeight="1">
      <c r="A1206" s="42">
        <v>43329.62533333333</v>
      </c>
      <c r="B1206" s="43">
        <v>11.78</v>
      </c>
      <c r="C1206" s="43">
        <v>9.26</v>
      </c>
      <c r="D1206" s="54">
        <v>977.0</v>
      </c>
      <c r="E1206" s="44">
        <f t="shared" si="1"/>
        <v>0</v>
      </c>
      <c r="F1206" s="22"/>
      <c r="G1206" s="22"/>
      <c r="H1206" s="22"/>
      <c r="I1206" s="22"/>
      <c r="J1206" s="22"/>
      <c r="K1206" s="22"/>
      <c r="L1206" s="22"/>
      <c r="M1206" s="22"/>
    </row>
    <row r="1207" ht="15.75" customHeight="1">
      <c r="A1207" s="42">
        <v>43332.62533333333</v>
      </c>
      <c r="B1207" s="43">
        <v>11.78</v>
      </c>
      <c r="C1207" s="43">
        <v>9.26</v>
      </c>
      <c r="D1207" s="54">
        <v>595.0</v>
      </c>
      <c r="E1207" s="44">
        <f t="shared" si="1"/>
        <v>0</v>
      </c>
      <c r="F1207" s="22"/>
      <c r="G1207" s="22"/>
      <c r="H1207" s="22"/>
      <c r="I1207" s="22"/>
      <c r="J1207" s="22"/>
      <c r="K1207" s="22"/>
      <c r="L1207" s="22"/>
      <c r="M1207" s="22"/>
    </row>
    <row r="1208" ht="15.75" customHeight="1">
      <c r="A1208" s="42">
        <v>43335.62533333333</v>
      </c>
      <c r="B1208" s="43">
        <v>11.72</v>
      </c>
      <c r="C1208" s="43">
        <v>9.213</v>
      </c>
      <c r="D1208" s="54">
        <v>670.0</v>
      </c>
      <c r="E1208" s="44">
        <f t="shared" si="1"/>
        <v>-0.005075593952</v>
      </c>
      <c r="F1208" s="22"/>
      <c r="G1208" s="22"/>
      <c r="H1208" s="22"/>
      <c r="I1208" s="22"/>
      <c r="J1208" s="22"/>
      <c r="K1208" s="22"/>
      <c r="L1208" s="22"/>
      <c r="M1208" s="22"/>
    </row>
    <row r="1209" ht="15.75" customHeight="1">
      <c r="A1209" s="42">
        <v>43336.62533333333</v>
      </c>
      <c r="B1209" s="43">
        <v>11.72</v>
      </c>
      <c r="C1209" s="43">
        <v>9.213</v>
      </c>
      <c r="D1209" s="54">
        <v>860.0</v>
      </c>
      <c r="E1209" s="44">
        <f t="shared" si="1"/>
        <v>0</v>
      </c>
      <c r="F1209" s="22"/>
      <c r="G1209" s="22"/>
      <c r="H1209" s="22"/>
      <c r="I1209" s="22"/>
      <c r="J1209" s="22"/>
      <c r="K1209" s="22"/>
      <c r="L1209" s="22"/>
      <c r="M1209" s="22"/>
    </row>
    <row r="1210" ht="15.75" customHeight="1">
      <c r="A1210" s="42">
        <v>43339.62533333333</v>
      </c>
      <c r="B1210" s="43">
        <v>11.7</v>
      </c>
      <c r="C1210" s="43">
        <v>9.197</v>
      </c>
      <c r="D1210" s="54">
        <v>957.0</v>
      </c>
      <c r="E1210" s="44">
        <f t="shared" si="1"/>
        <v>-0.001736676435</v>
      </c>
      <c r="F1210" s="22"/>
      <c r="G1210" s="22"/>
      <c r="H1210" s="22"/>
      <c r="I1210" s="22"/>
      <c r="J1210" s="22"/>
      <c r="K1210" s="22"/>
      <c r="L1210" s="22"/>
      <c r="M1210" s="22"/>
    </row>
    <row r="1211" ht="15.75" customHeight="1">
      <c r="A1211" s="42">
        <v>43340.62533333333</v>
      </c>
      <c r="B1211" s="43">
        <v>11.7</v>
      </c>
      <c r="C1211" s="43">
        <v>9.197</v>
      </c>
      <c r="D1211" s="54">
        <v>702.0</v>
      </c>
      <c r="E1211" s="44">
        <f t="shared" si="1"/>
        <v>0</v>
      </c>
      <c r="F1211" s="22"/>
      <c r="G1211" s="22"/>
      <c r="H1211" s="22"/>
      <c r="I1211" s="22"/>
      <c r="J1211" s="22"/>
      <c r="K1211" s="22"/>
      <c r="L1211" s="22"/>
      <c r="M1211" s="22"/>
    </row>
    <row r="1212" ht="15.75" customHeight="1">
      <c r="A1212" s="42">
        <v>43341.62533333333</v>
      </c>
      <c r="B1212" s="43">
        <v>11.5</v>
      </c>
      <c r="C1212" s="43">
        <v>9.04</v>
      </c>
      <c r="D1212" s="54">
        <v>1918.0</v>
      </c>
      <c r="E1212" s="44">
        <f t="shared" si="1"/>
        <v>-0.01707078395</v>
      </c>
      <c r="F1212" s="22"/>
      <c r="G1212" s="22"/>
      <c r="H1212" s="22"/>
      <c r="I1212" s="22"/>
      <c r="J1212" s="22"/>
      <c r="K1212" s="22"/>
      <c r="L1212" s="22"/>
      <c r="M1212" s="22"/>
    </row>
    <row r="1213" ht="15.75" customHeight="1">
      <c r="A1213" s="42">
        <v>43342.62533333333</v>
      </c>
      <c r="B1213" s="43">
        <v>11.72</v>
      </c>
      <c r="C1213" s="43">
        <v>9.213</v>
      </c>
      <c r="D1213" s="54">
        <v>2080.0</v>
      </c>
      <c r="E1213" s="44">
        <f t="shared" si="1"/>
        <v>0.01913716814</v>
      </c>
      <c r="F1213" s="22"/>
      <c r="G1213" s="22"/>
      <c r="H1213" s="22"/>
      <c r="I1213" s="22"/>
      <c r="J1213" s="22"/>
      <c r="K1213" s="22"/>
      <c r="L1213" s="22"/>
      <c r="M1213" s="22"/>
    </row>
    <row r="1214" ht="15.75" customHeight="1">
      <c r="A1214" s="42">
        <v>43343.62533333333</v>
      </c>
      <c r="B1214" s="43">
        <v>11.7</v>
      </c>
      <c r="C1214" s="43">
        <v>9.197</v>
      </c>
      <c r="D1214" s="54">
        <v>500.0</v>
      </c>
      <c r="E1214" s="44">
        <f t="shared" si="1"/>
        <v>-0.001736676435</v>
      </c>
      <c r="F1214" s="22"/>
      <c r="G1214" s="22"/>
      <c r="H1214" s="22"/>
      <c r="I1214" s="22"/>
      <c r="J1214" s="22"/>
      <c r="K1214" s="22"/>
      <c r="L1214" s="22"/>
      <c r="M1214" s="22"/>
    </row>
    <row r="1215" ht="15.75" customHeight="1">
      <c r="A1215" s="42">
        <v>43346.62533333333</v>
      </c>
      <c r="B1215" s="43">
        <v>11.68</v>
      </c>
      <c r="C1215" s="43">
        <v>9.181</v>
      </c>
      <c r="D1215" s="54">
        <v>1330.0</v>
      </c>
      <c r="E1215" s="44">
        <f t="shared" si="1"/>
        <v>-0.001739697728</v>
      </c>
      <c r="F1215" s="22"/>
      <c r="G1215" s="22"/>
      <c r="H1215" s="22"/>
      <c r="I1215" s="22"/>
      <c r="J1215" s="22"/>
      <c r="K1215" s="22"/>
      <c r="L1215" s="22"/>
      <c r="M1215" s="22"/>
    </row>
    <row r="1216" ht="15.75" customHeight="1">
      <c r="A1216" s="42">
        <v>43347.62533333333</v>
      </c>
      <c r="B1216" s="43">
        <v>11.68</v>
      </c>
      <c r="C1216" s="43">
        <v>9.181</v>
      </c>
      <c r="D1216" s="54">
        <v>600.0</v>
      </c>
      <c r="E1216" s="44">
        <f t="shared" si="1"/>
        <v>0</v>
      </c>
      <c r="F1216" s="22"/>
      <c r="G1216" s="22"/>
      <c r="H1216" s="22"/>
      <c r="I1216" s="22"/>
      <c r="J1216" s="22"/>
      <c r="K1216" s="22"/>
      <c r="L1216" s="22"/>
      <c r="M1216" s="22"/>
    </row>
    <row r="1217" ht="15.75" customHeight="1">
      <c r="A1217" s="42">
        <v>43348.62533333333</v>
      </c>
      <c r="B1217" s="43">
        <v>11.5</v>
      </c>
      <c r="C1217" s="43">
        <v>9.04</v>
      </c>
      <c r="D1217" s="54">
        <v>1955.0</v>
      </c>
      <c r="E1217" s="44">
        <f t="shared" si="1"/>
        <v>-0.01535780416</v>
      </c>
      <c r="F1217" s="22"/>
      <c r="G1217" s="22"/>
      <c r="H1217" s="22"/>
      <c r="I1217" s="22"/>
      <c r="J1217" s="22"/>
      <c r="K1217" s="22"/>
      <c r="L1217" s="22"/>
      <c r="M1217" s="22"/>
    </row>
    <row r="1218" ht="15.75" customHeight="1">
      <c r="A1218" s="42">
        <v>43349.62533333333</v>
      </c>
      <c r="B1218" s="43">
        <v>11.4</v>
      </c>
      <c r="C1218" s="43">
        <v>8.961</v>
      </c>
      <c r="D1218" s="54">
        <v>1602.0</v>
      </c>
      <c r="E1218" s="44">
        <f t="shared" si="1"/>
        <v>-0.008738938053</v>
      </c>
      <c r="F1218" s="22"/>
      <c r="G1218" s="22"/>
      <c r="H1218" s="22"/>
      <c r="I1218" s="22"/>
      <c r="J1218" s="22"/>
      <c r="K1218" s="22"/>
      <c r="L1218" s="22"/>
      <c r="M1218" s="22"/>
    </row>
    <row r="1219" ht="15.75" customHeight="1">
      <c r="A1219" s="42">
        <v>43350.62533333333</v>
      </c>
      <c r="B1219" s="43">
        <v>11.5</v>
      </c>
      <c r="C1219" s="43">
        <v>9.04</v>
      </c>
      <c r="D1219" s="54">
        <v>1426.0</v>
      </c>
      <c r="E1219" s="44">
        <f t="shared" si="1"/>
        <v>0.008815980359</v>
      </c>
      <c r="F1219" s="22"/>
      <c r="G1219" s="22"/>
      <c r="H1219" s="22"/>
      <c r="I1219" s="22"/>
      <c r="J1219" s="22"/>
      <c r="K1219" s="22"/>
      <c r="L1219" s="22"/>
      <c r="M1219" s="22"/>
    </row>
    <row r="1220" ht="15.75" customHeight="1">
      <c r="A1220" s="42">
        <v>43353.62533333333</v>
      </c>
      <c r="B1220" s="43">
        <v>11.69</v>
      </c>
      <c r="C1220" s="43">
        <v>9.189</v>
      </c>
      <c r="D1220" s="54">
        <v>912.0</v>
      </c>
      <c r="E1220" s="44">
        <f t="shared" si="1"/>
        <v>0.01648230088</v>
      </c>
      <c r="F1220" s="22"/>
      <c r="G1220" s="22"/>
      <c r="H1220" s="22"/>
      <c r="I1220" s="22"/>
      <c r="J1220" s="22"/>
      <c r="K1220" s="22"/>
      <c r="L1220" s="22"/>
      <c r="M1220" s="22"/>
    </row>
    <row r="1221" ht="15.75" customHeight="1">
      <c r="A1221" s="42">
        <v>43355.62533333333</v>
      </c>
      <c r="B1221" s="43">
        <v>11.6</v>
      </c>
      <c r="C1221" s="43">
        <v>9.118</v>
      </c>
      <c r="D1221" s="54">
        <v>805.0</v>
      </c>
      <c r="E1221" s="44">
        <f t="shared" si="1"/>
        <v>-0.007726629666</v>
      </c>
      <c r="F1221" s="22"/>
      <c r="G1221" s="22"/>
      <c r="H1221" s="22"/>
      <c r="I1221" s="22"/>
      <c r="J1221" s="22"/>
      <c r="K1221" s="22"/>
      <c r="L1221" s="22"/>
      <c r="M1221" s="22"/>
    </row>
    <row r="1222" ht="15.75" customHeight="1">
      <c r="A1222" s="42">
        <v>43356.62533333333</v>
      </c>
      <c r="B1222" s="43">
        <v>11.59</v>
      </c>
      <c r="C1222" s="43">
        <v>9.11</v>
      </c>
      <c r="D1222" s="54">
        <v>1483.0</v>
      </c>
      <c r="E1222" s="44">
        <f t="shared" si="1"/>
        <v>-0.0008773853915</v>
      </c>
      <c r="F1222" s="22"/>
      <c r="G1222" s="22"/>
      <c r="H1222" s="22"/>
      <c r="I1222" s="22"/>
      <c r="J1222" s="22"/>
      <c r="K1222" s="22"/>
      <c r="L1222" s="22"/>
      <c r="M1222" s="22"/>
    </row>
    <row r="1223" ht="15.75" customHeight="1">
      <c r="A1223" s="42">
        <v>43357.62533333333</v>
      </c>
      <c r="B1223" s="43">
        <v>11.55</v>
      </c>
      <c r="C1223" s="43">
        <v>9.079</v>
      </c>
      <c r="D1223" s="54">
        <v>1250.0</v>
      </c>
      <c r="E1223" s="44">
        <f t="shared" si="1"/>
        <v>-0.003402854007</v>
      </c>
      <c r="F1223" s="22"/>
      <c r="G1223" s="22"/>
      <c r="H1223" s="22"/>
      <c r="I1223" s="22"/>
      <c r="J1223" s="22"/>
      <c r="K1223" s="22"/>
      <c r="L1223" s="22"/>
      <c r="M1223" s="22"/>
    </row>
    <row r="1224" ht="15.75" customHeight="1">
      <c r="A1224" s="42">
        <v>43360.62533333333</v>
      </c>
      <c r="B1224" s="43">
        <v>11.55</v>
      </c>
      <c r="C1224" s="43">
        <v>9.079</v>
      </c>
      <c r="D1224" s="54">
        <v>690.0</v>
      </c>
      <c r="E1224" s="44">
        <f t="shared" si="1"/>
        <v>0</v>
      </c>
      <c r="F1224" s="22"/>
      <c r="G1224" s="22"/>
      <c r="H1224" s="22"/>
      <c r="I1224" s="22"/>
      <c r="J1224" s="22"/>
      <c r="K1224" s="22"/>
      <c r="L1224" s="22"/>
      <c r="M1224" s="22"/>
    </row>
    <row r="1225" ht="15.75" customHeight="1">
      <c r="A1225" s="42">
        <v>43361.62533333333</v>
      </c>
      <c r="B1225" s="43">
        <v>11.55</v>
      </c>
      <c r="C1225" s="43">
        <v>9.079</v>
      </c>
      <c r="D1225" s="54">
        <v>720.0</v>
      </c>
      <c r="E1225" s="44">
        <f t="shared" si="1"/>
        <v>0</v>
      </c>
      <c r="F1225" s="22"/>
      <c r="G1225" s="22"/>
      <c r="H1225" s="22"/>
      <c r="I1225" s="22"/>
      <c r="J1225" s="22"/>
      <c r="K1225" s="22"/>
      <c r="L1225" s="22"/>
      <c r="M1225" s="22"/>
    </row>
    <row r="1226" ht="15.75" customHeight="1">
      <c r="A1226" s="42">
        <v>43362.62533333333</v>
      </c>
      <c r="B1226" s="43">
        <v>11.52</v>
      </c>
      <c r="C1226" s="43">
        <v>9.055</v>
      </c>
      <c r="D1226" s="54">
        <v>919.0</v>
      </c>
      <c r="E1226" s="44">
        <f t="shared" si="1"/>
        <v>-0.002643462936</v>
      </c>
      <c r="F1226" s="22"/>
      <c r="G1226" s="22"/>
      <c r="H1226" s="22"/>
      <c r="I1226" s="22"/>
      <c r="J1226" s="22"/>
      <c r="K1226" s="22"/>
      <c r="L1226" s="22"/>
      <c r="M1226" s="22"/>
    </row>
    <row r="1227" ht="15.75" customHeight="1">
      <c r="A1227" s="42">
        <v>43363.62533333333</v>
      </c>
      <c r="B1227" s="43">
        <v>11.52</v>
      </c>
      <c r="C1227" s="43">
        <v>9.055</v>
      </c>
      <c r="D1227" s="54">
        <v>100.0</v>
      </c>
      <c r="E1227" s="44">
        <f t="shared" si="1"/>
        <v>0</v>
      </c>
      <c r="F1227" s="22"/>
      <c r="G1227" s="22"/>
      <c r="H1227" s="22"/>
      <c r="I1227" s="22"/>
      <c r="J1227" s="22"/>
      <c r="K1227" s="22"/>
      <c r="L1227" s="22"/>
      <c r="M1227" s="22"/>
    </row>
    <row r="1228" ht="15.75" customHeight="1">
      <c r="A1228" s="42">
        <v>43364.62533333333</v>
      </c>
      <c r="B1228" s="43">
        <v>11.5</v>
      </c>
      <c r="C1228" s="43">
        <v>9.04</v>
      </c>
      <c r="D1228" s="54">
        <v>354.0</v>
      </c>
      <c r="E1228" s="44">
        <f t="shared" si="1"/>
        <v>-0.001656543346</v>
      </c>
      <c r="F1228" s="22"/>
      <c r="G1228" s="22"/>
      <c r="H1228" s="22"/>
      <c r="I1228" s="22"/>
      <c r="J1228" s="22"/>
      <c r="K1228" s="22"/>
      <c r="L1228" s="22"/>
      <c r="M1228" s="22"/>
    </row>
    <row r="1229" ht="15.75" customHeight="1">
      <c r="A1229" s="42">
        <v>43367.62533333333</v>
      </c>
      <c r="B1229" s="43">
        <v>11.5</v>
      </c>
      <c r="C1229" s="43">
        <v>9.04</v>
      </c>
      <c r="D1229" s="54">
        <v>814.0</v>
      </c>
      <c r="E1229" s="44">
        <f t="shared" si="1"/>
        <v>0</v>
      </c>
      <c r="F1229" s="22"/>
      <c r="G1229" s="22"/>
      <c r="H1229" s="22"/>
      <c r="I1229" s="22"/>
      <c r="J1229" s="22"/>
      <c r="K1229" s="22"/>
      <c r="L1229" s="22"/>
      <c r="M1229" s="22"/>
    </row>
    <row r="1230" ht="15.75" customHeight="1">
      <c r="A1230" s="42">
        <v>43368.62533333333</v>
      </c>
      <c r="B1230" s="43">
        <v>11.45</v>
      </c>
      <c r="C1230" s="43">
        <v>9.0</v>
      </c>
      <c r="D1230" s="54">
        <v>1250.0</v>
      </c>
      <c r="E1230" s="44">
        <f t="shared" si="1"/>
        <v>-0.004424778761</v>
      </c>
      <c r="F1230" s="22"/>
      <c r="G1230" s="22"/>
      <c r="H1230" s="22"/>
      <c r="I1230" s="22"/>
      <c r="J1230" s="22"/>
      <c r="K1230" s="22"/>
      <c r="L1230" s="22"/>
      <c r="M1230" s="22"/>
    </row>
    <row r="1231" ht="15.75" customHeight="1">
      <c r="A1231" s="42">
        <v>43369.62533333333</v>
      </c>
      <c r="B1231" s="43">
        <v>11.42</v>
      </c>
      <c r="C1231" s="43">
        <v>8.977</v>
      </c>
      <c r="D1231" s="54">
        <v>959.0</v>
      </c>
      <c r="E1231" s="44">
        <f t="shared" si="1"/>
        <v>-0.002555555556</v>
      </c>
      <c r="F1231" s="22"/>
      <c r="G1231" s="22"/>
      <c r="H1231" s="22"/>
      <c r="I1231" s="22"/>
      <c r="J1231" s="22"/>
      <c r="K1231" s="22"/>
      <c r="L1231" s="22"/>
      <c r="M1231" s="22"/>
    </row>
    <row r="1232" ht="15.75" customHeight="1">
      <c r="A1232" s="42">
        <v>43370.62533333333</v>
      </c>
      <c r="B1232" s="43">
        <v>11.35</v>
      </c>
      <c r="C1232" s="43">
        <v>8.922</v>
      </c>
      <c r="D1232" s="54">
        <v>1469.0</v>
      </c>
      <c r="E1232" s="44">
        <f t="shared" si="1"/>
        <v>-0.006126768408</v>
      </c>
      <c r="F1232" s="22"/>
      <c r="G1232" s="22"/>
      <c r="H1232" s="22"/>
      <c r="I1232" s="22"/>
      <c r="J1232" s="22"/>
      <c r="K1232" s="22"/>
      <c r="L1232" s="22"/>
      <c r="M1232" s="22"/>
    </row>
    <row r="1233" ht="15.75" customHeight="1">
      <c r="A1233" s="42">
        <v>43371.62533333333</v>
      </c>
      <c r="B1233" s="43">
        <v>11.4</v>
      </c>
      <c r="C1233" s="43">
        <v>8.961</v>
      </c>
      <c r="D1233" s="54">
        <v>1742.0</v>
      </c>
      <c r="E1233" s="44">
        <f t="shared" si="1"/>
        <v>0.004371217216</v>
      </c>
      <c r="F1233" s="22"/>
      <c r="G1233" s="22"/>
      <c r="H1233" s="22"/>
      <c r="I1233" s="22"/>
      <c r="J1233" s="22"/>
      <c r="K1233" s="22"/>
      <c r="L1233" s="22"/>
      <c r="M1233" s="22"/>
    </row>
    <row r="1234" ht="15.75" customHeight="1">
      <c r="A1234" s="42">
        <v>43374.62533333333</v>
      </c>
      <c r="B1234" s="43">
        <v>11.4</v>
      </c>
      <c r="C1234" s="43">
        <v>8.961</v>
      </c>
      <c r="D1234" s="54">
        <v>400.0</v>
      </c>
      <c r="E1234" s="44">
        <f t="shared" si="1"/>
        <v>0</v>
      </c>
      <c r="F1234" s="22"/>
      <c r="G1234" s="22"/>
      <c r="H1234" s="22"/>
      <c r="I1234" s="22"/>
      <c r="J1234" s="22"/>
      <c r="K1234" s="22"/>
      <c r="L1234" s="22"/>
      <c r="M1234" s="22"/>
    </row>
    <row r="1235" ht="15.75" customHeight="1">
      <c r="A1235" s="42">
        <v>43375.62533333333</v>
      </c>
      <c r="B1235" s="43">
        <v>11.4</v>
      </c>
      <c r="C1235" s="43">
        <v>8.961</v>
      </c>
      <c r="D1235" s="54">
        <v>3000.0</v>
      </c>
      <c r="E1235" s="44">
        <f t="shared" si="1"/>
        <v>0</v>
      </c>
      <c r="F1235" s="22"/>
      <c r="G1235" s="22"/>
      <c r="H1235" s="22"/>
      <c r="I1235" s="22"/>
      <c r="J1235" s="22"/>
      <c r="K1235" s="22"/>
      <c r="L1235" s="22"/>
      <c r="M1235" s="22"/>
    </row>
    <row r="1236" ht="15.75" customHeight="1">
      <c r="A1236" s="42">
        <v>43376.62533333333</v>
      </c>
      <c r="B1236" s="43">
        <v>11.4</v>
      </c>
      <c r="C1236" s="43">
        <v>8.961</v>
      </c>
      <c r="D1236" s="54">
        <v>638.0</v>
      </c>
      <c r="E1236" s="44">
        <f t="shared" si="1"/>
        <v>0</v>
      </c>
      <c r="F1236" s="22"/>
      <c r="G1236" s="22"/>
      <c r="H1236" s="22"/>
      <c r="I1236" s="22"/>
      <c r="J1236" s="22"/>
      <c r="K1236" s="22"/>
      <c r="L1236" s="22"/>
      <c r="M1236" s="22"/>
    </row>
    <row r="1237" ht="15.75" customHeight="1">
      <c r="A1237" s="42">
        <v>43377.62533333333</v>
      </c>
      <c r="B1237" s="43">
        <v>11.45</v>
      </c>
      <c r="C1237" s="43">
        <v>9.0</v>
      </c>
      <c r="D1237" s="54">
        <v>950.0</v>
      </c>
      <c r="E1237" s="44">
        <f t="shared" si="1"/>
        <v>0.004352192836</v>
      </c>
      <c r="F1237" s="22"/>
      <c r="G1237" s="22"/>
      <c r="H1237" s="22"/>
      <c r="I1237" s="22"/>
      <c r="J1237" s="22"/>
      <c r="K1237" s="22"/>
      <c r="L1237" s="22"/>
      <c r="M1237" s="22"/>
    </row>
    <row r="1238" ht="15.75" customHeight="1">
      <c r="A1238" s="42">
        <v>43378.62533333333</v>
      </c>
      <c r="B1238" s="43">
        <v>11.45</v>
      </c>
      <c r="C1238" s="43">
        <v>9.0</v>
      </c>
      <c r="D1238" s="54">
        <v>1299.0</v>
      </c>
      <c r="E1238" s="44">
        <f t="shared" si="1"/>
        <v>0</v>
      </c>
      <c r="F1238" s="22"/>
      <c r="G1238" s="22"/>
      <c r="H1238" s="22"/>
      <c r="I1238" s="22"/>
      <c r="J1238" s="22"/>
      <c r="K1238" s="22"/>
      <c r="L1238" s="22"/>
      <c r="M1238" s="22"/>
    </row>
    <row r="1239" ht="15.75" customHeight="1">
      <c r="A1239" s="42">
        <v>43381.62533333333</v>
      </c>
      <c r="B1239" s="43">
        <v>11.4</v>
      </c>
      <c r="C1239" s="43">
        <v>8.961</v>
      </c>
      <c r="D1239" s="54">
        <v>2850.0</v>
      </c>
      <c r="E1239" s="44">
        <f t="shared" si="1"/>
        <v>-0.004333333333</v>
      </c>
      <c r="F1239" s="22"/>
      <c r="G1239" s="22"/>
      <c r="H1239" s="22"/>
      <c r="I1239" s="22"/>
      <c r="J1239" s="22"/>
      <c r="K1239" s="22"/>
      <c r="L1239" s="22"/>
      <c r="M1239" s="22"/>
    </row>
    <row r="1240" ht="15.75" customHeight="1">
      <c r="A1240" s="42">
        <v>43382.62533333333</v>
      </c>
      <c r="B1240" s="43">
        <v>11.4</v>
      </c>
      <c r="C1240" s="43">
        <v>8.961</v>
      </c>
      <c r="D1240" s="54">
        <v>10084.0</v>
      </c>
      <c r="E1240" s="44">
        <f t="shared" si="1"/>
        <v>0</v>
      </c>
      <c r="F1240" s="22"/>
      <c r="G1240" s="22"/>
      <c r="H1240" s="22"/>
      <c r="I1240" s="22"/>
      <c r="J1240" s="22"/>
      <c r="K1240" s="22"/>
      <c r="L1240" s="22"/>
      <c r="M1240" s="22"/>
    </row>
    <row r="1241" ht="15.75" customHeight="1">
      <c r="A1241" s="42">
        <v>43383.62533333333</v>
      </c>
      <c r="B1241" s="43">
        <v>11.44</v>
      </c>
      <c r="C1241" s="43">
        <v>8.992</v>
      </c>
      <c r="D1241" s="54">
        <v>11553.0</v>
      </c>
      <c r="E1241" s="44">
        <f t="shared" si="1"/>
        <v>0.003459435331</v>
      </c>
      <c r="F1241" s="22"/>
      <c r="G1241" s="22"/>
      <c r="H1241" s="22"/>
      <c r="I1241" s="22"/>
      <c r="J1241" s="22"/>
      <c r="K1241" s="22"/>
      <c r="L1241" s="22"/>
      <c r="M1241" s="22"/>
    </row>
    <row r="1242" ht="15.75" customHeight="1">
      <c r="A1242" s="42">
        <v>43384.62533333333</v>
      </c>
      <c r="B1242" s="43">
        <v>11.44</v>
      </c>
      <c r="C1242" s="43">
        <v>8.992</v>
      </c>
      <c r="D1242" s="54">
        <v>1422.0</v>
      </c>
      <c r="E1242" s="44">
        <f t="shared" si="1"/>
        <v>0</v>
      </c>
      <c r="F1242" s="22"/>
      <c r="G1242" s="22"/>
      <c r="H1242" s="22"/>
      <c r="I1242" s="22"/>
      <c r="J1242" s="22"/>
      <c r="K1242" s="22"/>
      <c r="L1242" s="22"/>
      <c r="M1242" s="22"/>
    </row>
    <row r="1243" ht="15.75" customHeight="1">
      <c r="A1243" s="42">
        <v>43385.62533333333</v>
      </c>
      <c r="B1243" s="43">
        <v>11.45</v>
      </c>
      <c r="C1243" s="43">
        <v>9.0</v>
      </c>
      <c r="D1243" s="54">
        <v>1650.0</v>
      </c>
      <c r="E1243" s="44">
        <f t="shared" si="1"/>
        <v>0.0008896797153</v>
      </c>
      <c r="F1243" s="22"/>
      <c r="G1243" s="22"/>
      <c r="H1243" s="22"/>
      <c r="I1243" s="22"/>
      <c r="J1243" s="22"/>
      <c r="K1243" s="22"/>
      <c r="L1243" s="22"/>
      <c r="M1243" s="22"/>
    </row>
    <row r="1244" ht="15.75" customHeight="1">
      <c r="A1244" s="42">
        <v>43389.62533333333</v>
      </c>
      <c r="B1244" s="43">
        <v>11.5</v>
      </c>
      <c r="C1244" s="43">
        <v>9.04</v>
      </c>
      <c r="D1244" s="54">
        <v>275.0</v>
      </c>
      <c r="E1244" s="44">
        <f t="shared" si="1"/>
        <v>0.004444444444</v>
      </c>
      <c r="F1244" s="22"/>
      <c r="G1244" s="22"/>
      <c r="H1244" s="22"/>
      <c r="I1244" s="22"/>
      <c r="J1244" s="22"/>
      <c r="K1244" s="22"/>
      <c r="L1244" s="22"/>
      <c r="M1244" s="22"/>
    </row>
    <row r="1245" ht="15.75" customHeight="1">
      <c r="A1245" s="42">
        <v>43390.62533333333</v>
      </c>
      <c r="B1245" s="43">
        <v>11.5</v>
      </c>
      <c r="C1245" s="43">
        <v>9.04</v>
      </c>
      <c r="D1245" s="54">
        <v>350.0</v>
      </c>
      <c r="E1245" s="44">
        <f t="shared" si="1"/>
        <v>0</v>
      </c>
      <c r="F1245" s="22"/>
      <c r="G1245" s="22"/>
      <c r="H1245" s="22"/>
      <c r="I1245" s="22"/>
      <c r="J1245" s="22"/>
      <c r="K1245" s="22"/>
      <c r="L1245" s="22"/>
      <c r="M1245" s="22"/>
    </row>
    <row r="1246" ht="15.75" customHeight="1">
      <c r="A1246" s="42">
        <v>43391.62533333333</v>
      </c>
      <c r="B1246" s="43">
        <v>11.5</v>
      </c>
      <c r="C1246" s="43">
        <v>9.04</v>
      </c>
      <c r="D1246" s="54">
        <v>400.0</v>
      </c>
      <c r="E1246" s="44">
        <f t="shared" si="1"/>
        <v>0</v>
      </c>
      <c r="F1246" s="22"/>
      <c r="G1246" s="22"/>
      <c r="H1246" s="22"/>
      <c r="I1246" s="22"/>
      <c r="J1246" s="22"/>
      <c r="K1246" s="22"/>
      <c r="L1246" s="22"/>
      <c r="M1246" s="22"/>
    </row>
    <row r="1247" ht="15.75" customHeight="1">
      <c r="A1247" s="42">
        <v>43392.62533333333</v>
      </c>
      <c r="B1247" s="43">
        <v>11.5</v>
      </c>
      <c r="C1247" s="43">
        <v>9.04</v>
      </c>
      <c r="D1247" s="54">
        <v>375.0</v>
      </c>
      <c r="E1247" s="44">
        <f t="shared" si="1"/>
        <v>0</v>
      </c>
      <c r="F1247" s="22"/>
      <c r="G1247" s="22"/>
      <c r="H1247" s="22"/>
      <c r="I1247" s="22"/>
      <c r="J1247" s="22"/>
      <c r="K1247" s="22"/>
      <c r="L1247" s="22"/>
      <c r="M1247" s="22"/>
    </row>
    <row r="1248" ht="15.75" customHeight="1">
      <c r="A1248" s="42">
        <v>43395.62533333333</v>
      </c>
      <c r="B1248" s="43">
        <v>11.5</v>
      </c>
      <c r="C1248" s="43">
        <v>9.04</v>
      </c>
      <c r="D1248" s="54">
        <v>940.0</v>
      </c>
      <c r="E1248" s="44">
        <f t="shared" si="1"/>
        <v>0</v>
      </c>
      <c r="F1248" s="22"/>
      <c r="G1248" s="22"/>
      <c r="H1248" s="22"/>
      <c r="I1248" s="22"/>
      <c r="J1248" s="22"/>
      <c r="K1248" s="22"/>
      <c r="L1248" s="22"/>
      <c r="M1248" s="22"/>
    </row>
    <row r="1249" ht="15.75" customHeight="1">
      <c r="A1249" s="42">
        <v>43396.62533333333</v>
      </c>
      <c r="B1249" s="43">
        <v>11.5</v>
      </c>
      <c r="C1249" s="43">
        <v>9.04</v>
      </c>
      <c r="D1249" s="54">
        <v>1050.0</v>
      </c>
      <c r="E1249" s="44">
        <f t="shared" si="1"/>
        <v>0</v>
      </c>
      <c r="F1249" s="22"/>
      <c r="G1249" s="22"/>
      <c r="H1249" s="22"/>
      <c r="I1249" s="22"/>
      <c r="J1249" s="22"/>
      <c r="K1249" s="22"/>
      <c r="L1249" s="22"/>
      <c r="M1249" s="22"/>
    </row>
    <row r="1250" ht="15.75" customHeight="1">
      <c r="A1250" s="42">
        <v>43397.62533333333</v>
      </c>
      <c r="B1250" s="43">
        <v>11.5</v>
      </c>
      <c r="C1250" s="43">
        <v>9.04</v>
      </c>
      <c r="D1250" s="54">
        <v>1000.0</v>
      </c>
      <c r="E1250" s="44">
        <f t="shared" si="1"/>
        <v>0</v>
      </c>
      <c r="F1250" s="22"/>
      <c r="G1250" s="22"/>
      <c r="H1250" s="22"/>
      <c r="I1250" s="22"/>
      <c r="J1250" s="22"/>
      <c r="K1250" s="22"/>
      <c r="L1250" s="22"/>
      <c r="M1250" s="22"/>
    </row>
    <row r="1251" ht="15.75" customHeight="1">
      <c r="A1251" s="42">
        <v>43398.62533333333</v>
      </c>
      <c r="B1251" s="43">
        <v>11.5</v>
      </c>
      <c r="C1251" s="43">
        <v>9.04</v>
      </c>
      <c r="D1251" s="54">
        <v>614.0</v>
      </c>
      <c r="E1251" s="44">
        <f t="shared" si="1"/>
        <v>0</v>
      </c>
      <c r="F1251" s="22"/>
      <c r="G1251" s="22"/>
      <c r="H1251" s="22"/>
      <c r="I1251" s="22"/>
      <c r="J1251" s="22"/>
      <c r="K1251" s="22"/>
      <c r="L1251" s="22"/>
      <c r="M1251" s="22"/>
    </row>
    <row r="1252" ht="15.75" customHeight="1">
      <c r="A1252" s="42">
        <v>43399.62533333333</v>
      </c>
      <c r="B1252" s="43">
        <v>11.5</v>
      </c>
      <c r="C1252" s="43">
        <v>9.04</v>
      </c>
      <c r="D1252" s="54">
        <v>300.0</v>
      </c>
      <c r="E1252" s="44">
        <f t="shared" si="1"/>
        <v>0</v>
      </c>
      <c r="F1252" s="22"/>
      <c r="G1252" s="22"/>
      <c r="H1252" s="22"/>
      <c r="I1252" s="22"/>
      <c r="J1252" s="22"/>
      <c r="K1252" s="22"/>
      <c r="L1252" s="22"/>
      <c r="M1252" s="22"/>
    </row>
    <row r="1253" ht="15.75" customHeight="1">
      <c r="A1253" s="42">
        <v>43402.62533333333</v>
      </c>
      <c r="B1253" s="43">
        <v>11.8</v>
      </c>
      <c r="C1253" s="43">
        <v>9.275</v>
      </c>
      <c r="D1253" s="54">
        <v>1750.0</v>
      </c>
      <c r="E1253" s="44">
        <f t="shared" si="1"/>
        <v>0.02599557522</v>
      </c>
      <c r="F1253" s="22"/>
      <c r="G1253" s="22"/>
      <c r="H1253" s="22"/>
      <c r="I1253" s="22"/>
      <c r="J1253" s="22"/>
      <c r="K1253" s="22"/>
      <c r="L1253" s="22"/>
      <c r="M1253" s="22"/>
    </row>
    <row r="1254" ht="15.75" customHeight="1">
      <c r="A1254" s="42">
        <v>43403.62533333333</v>
      </c>
      <c r="B1254" s="43">
        <v>12.0</v>
      </c>
      <c r="C1254" s="43">
        <v>9.433</v>
      </c>
      <c r="D1254" s="54">
        <v>1302.0</v>
      </c>
      <c r="E1254" s="44">
        <f t="shared" si="1"/>
        <v>0.01703504043</v>
      </c>
      <c r="F1254" s="22"/>
      <c r="G1254" s="22"/>
      <c r="H1254" s="22"/>
      <c r="I1254" s="22"/>
      <c r="J1254" s="22"/>
      <c r="K1254" s="22"/>
      <c r="L1254" s="22"/>
      <c r="M1254" s="22"/>
    </row>
    <row r="1255" ht="15.75" customHeight="1">
      <c r="A1255" s="42">
        <v>43404.62533333333</v>
      </c>
      <c r="B1255" s="43">
        <v>11.65</v>
      </c>
      <c r="C1255" s="43">
        <v>9.157</v>
      </c>
      <c r="D1255" s="54">
        <v>6375.0</v>
      </c>
      <c r="E1255" s="44">
        <f t="shared" si="1"/>
        <v>-0.02925898442</v>
      </c>
      <c r="F1255" s="22"/>
      <c r="G1255" s="22"/>
      <c r="H1255" s="22"/>
      <c r="I1255" s="22"/>
      <c r="J1255" s="22"/>
      <c r="K1255" s="22"/>
      <c r="L1255" s="22"/>
      <c r="M1255" s="22"/>
    </row>
    <row r="1256" ht="15.75" customHeight="1">
      <c r="A1256" s="42">
        <v>43405.62533333333</v>
      </c>
      <c r="B1256" s="43">
        <v>11.6</v>
      </c>
      <c r="C1256" s="43">
        <v>9.118</v>
      </c>
      <c r="D1256" s="54">
        <v>500.0</v>
      </c>
      <c r="E1256" s="44">
        <f t="shared" si="1"/>
        <v>-0.004259036802</v>
      </c>
      <c r="F1256" s="22"/>
      <c r="G1256" s="22"/>
      <c r="H1256" s="22"/>
      <c r="I1256" s="22"/>
      <c r="J1256" s="22"/>
      <c r="K1256" s="22"/>
      <c r="L1256" s="22"/>
      <c r="M1256" s="22"/>
    </row>
    <row r="1257" ht="15.75" customHeight="1">
      <c r="A1257" s="42">
        <v>43406.62533333333</v>
      </c>
      <c r="B1257" s="43">
        <v>11.6</v>
      </c>
      <c r="C1257" s="43">
        <v>9.118</v>
      </c>
      <c r="D1257" s="54">
        <v>9282.0</v>
      </c>
      <c r="E1257" s="44">
        <f t="shared" si="1"/>
        <v>0</v>
      </c>
      <c r="F1257" s="22"/>
      <c r="G1257" s="22"/>
      <c r="H1257" s="22"/>
      <c r="I1257" s="22"/>
      <c r="J1257" s="22"/>
      <c r="K1257" s="22"/>
      <c r="L1257" s="22"/>
      <c r="M1257" s="22"/>
    </row>
    <row r="1258" ht="15.75" customHeight="1">
      <c r="A1258" s="42">
        <v>43409.62533333333</v>
      </c>
      <c r="B1258" s="43">
        <v>11.6</v>
      </c>
      <c r="C1258" s="43">
        <v>9.118</v>
      </c>
      <c r="D1258" s="54">
        <v>1173.0</v>
      </c>
      <c r="E1258" s="44">
        <f t="shared" si="1"/>
        <v>0</v>
      </c>
      <c r="F1258" s="22"/>
      <c r="G1258" s="22"/>
      <c r="H1258" s="22"/>
      <c r="I1258" s="22"/>
      <c r="J1258" s="22"/>
      <c r="K1258" s="22"/>
      <c r="L1258" s="22"/>
      <c r="M1258" s="22"/>
    </row>
    <row r="1259" ht="15.75" customHeight="1">
      <c r="A1259" s="42">
        <v>43410.62533333333</v>
      </c>
      <c r="B1259" s="43">
        <v>11.65</v>
      </c>
      <c r="C1259" s="43">
        <v>9.157</v>
      </c>
      <c r="D1259" s="54">
        <v>1051.0</v>
      </c>
      <c r="E1259" s="44">
        <f t="shared" si="1"/>
        <v>0.004277253784</v>
      </c>
      <c r="F1259" s="22"/>
      <c r="G1259" s="22"/>
      <c r="H1259" s="22"/>
      <c r="I1259" s="22"/>
      <c r="J1259" s="22"/>
      <c r="K1259" s="22"/>
      <c r="L1259" s="22"/>
      <c r="M1259" s="22"/>
    </row>
    <row r="1260" ht="15.75" customHeight="1">
      <c r="A1260" s="42">
        <v>43411.62533333333</v>
      </c>
      <c r="B1260" s="43">
        <v>11.5</v>
      </c>
      <c r="C1260" s="43">
        <v>9.04</v>
      </c>
      <c r="D1260" s="54">
        <v>1450.0</v>
      </c>
      <c r="E1260" s="44">
        <f t="shared" si="1"/>
        <v>-0.01277711041</v>
      </c>
      <c r="F1260" s="22"/>
      <c r="G1260" s="22"/>
      <c r="H1260" s="22"/>
      <c r="I1260" s="22"/>
      <c r="J1260" s="22"/>
      <c r="K1260" s="22"/>
      <c r="L1260" s="22"/>
      <c r="M1260" s="22"/>
    </row>
    <row r="1261" ht="15.75" customHeight="1">
      <c r="A1261" s="42">
        <v>43412.62533333333</v>
      </c>
      <c r="B1261" s="43">
        <v>11.5</v>
      </c>
      <c r="C1261" s="43">
        <v>9.04</v>
      </c>
      <c r="D1261" s="54">
        <v>2542.0</v>
      </c>
      <c r="E1261" s="44">
        <f t="shared" si="1"/>
        <v>0</v>
      </c>
      <c r="F1261" s="22"/>
      <c r="G1261" s="22"/>
      <c r="H1261" s="22"/>
      <c r="I1261" s="22"/>
      <c r="J1261" s="22"/>
      <c r="K1261" s="22"/>
      <c r="L1261" s="22"/>
      <c r="M1261" s="22"/>
    </row>
    <row r="1262" ht="15.75" customHeight="1">
      <c r="A1262" s="42">
        <v>43413.62533333333</v>
      </c>
      <c r="B1262" s="43">
        <v>11.5</v>
      </c>
      <c r="C1262" s="43">
        <v>9.04</v>
      </c>
      <c r="D1262" s="54">
        <v>1570.0</v>
      </c>
      <c r="E1262" s="44">
        <f t="shared" si="1"/>
        <v>0</v>
      </c>
      <c r="F1262" s="22"/>
      <c r="G1262" s="22"/>
      <c r="H1262" s="22"/>
      <c r="I1262" s="22"/>
      <c r="J1262" s="22"/>
      <c r="K1262" s="22"/>
      <c r="L1262" s="22"/>
      <c r="M1262" s="22"/>
    </row>
    <row r="1263" ht="15.75" customHeight="1">
      <c r="A1263" s="42">
        <v>43416.62533333333</v>
      </c>
      <c r="B1263" s="43">
        <v>11.5</v>
      </c>
      <c r="C1263" s="43">
        <v>9.04</v>
      </c>
      <c r="D1263" s="54">
        <v>11585.0</v>
      </c>
      <c r="E1263" s="44">
        <f t="shared" si="1"/>
        <v>0</v>
      </c>
      <c r="F1263" s="22"/>
      <c r="G1263" s="22"/>
      <c r="H1263" s="22"/>
      <c r="I1263" s="22"/>
      <c r="J1263" s="22"/>
      <c r="K1263" s="22"/>
      <c r="L1263" s="22"/>
      <c r="M1263" s="22"/>
    </row>
    <row r="1264" ht="15.75" customHeight="1">
      <c r="A1264" s="42">
        <v>43417.62533333333</v>
      </c>
      <c r="B1264" s="43">
        <v>11.5</v>
      </c>
      <c r="C1264" s="43">
        <v>9.04</v>
      </c>
      <c r="D1264" s="54">
        <v>1500.0</v>
      </c>
      <c r="E1264" s="44">
        <f t="shared" si="1"/>
        <v>0</v>
      </c>
      <c r="F1264" s="22"/>
      <c r="G1264" s="22"/>
      <c r="H1264" s="22"/>
      <c r="I1264" s="22"/>
      <c r="J1264" s="22"/>
      <c r="K1264" s="22"/>
      <c r="L1264" s="22"/>
      <c r="M1264" s="22"/>
    </row>
    <row r="1265" ht="15.75" customHeight="1">
      <c r="A1265" s="42">
        <v>43418.62533333333</v>
      </c>
      <c r="B1265" s="43">
        <v>11.5</v>
      </c>
      <c r="C1265" s="43">
        <v>9.04</v>
      </c>
      <c r="D1265" s="54">
        <v>1780.0</v>
      </c>
      <c r="E1265" s="44">
        <f t="shared" si="1"/>
        <v>0</v>
      </c>
      <c r="F1265" s="22"/>
      <c r="G1265" s="22"/>
      <c r="H1265" s="22"/>
      <c r="I1265" s="22"/>
      <c r="J1265" s="22"/>
      <c r="K1265" s="22"/>
      <c r="L1265" s="22"/>
      <c r="M1265" s="22"/>
    </row>
    <row r="1266" ht="15.75" customHeight="1">
      <c r="A1266" s="42">
        <v>43419.62533333333</v>
      </c>
      <c r="B1266" s="43">
        <v>11.5</v>
      </c>
      <c r="C1266" s="43">
        <v>9.04</v>
      </c>
      <c r="D1266" s="54">
        <v>785.0</v>
      </c>
      <c r="E1266" s="44">
        <f t="shared" si="1"/>
        <v>0</v>
      </c>
      <c r="F1266" s="22"/>
      <c r="G1266" s="22"/>
      <c r="H1266" s="22"/>
      <c r="I1266" s="22"/>
      <c r="J1266" s="22"/>
      <c r="K1266" s="22"/>
      <c r="L1266" s="22"/>
      <c r="M1266" s="22"/>
    </row>
    <row r="1267" ht="15.75" customHeight="1">
      <c r="A1267" s="42">
        <v>43420.62533333333</v>
      </c>
      <c r="B1267" s="43">
        <v>11.5</v>
      </c>
      <c r="C1267" s="43">
        <v>9.04</v>
      </c>
      <c r="D1267" s="54">
        <v>1400.0</v>
      </c>
      <c r="E1267" s="44">
        <f t="shared" si="1"/>
        <v>0</v>
      </c>
      <c r="F1267" s="22"/>
      <c r="G1267" s="22"/>
      <c r="H1267" s="22"/>
      <c r="I1267" s="22"/>
      <c r="J1267" s="22"/>
      <c r="K1267" s="22"/>
      <c r="L1267" s="22"/>
      <c r="M1267" s="22"/>
    </row>
    <row r="1268" ht="15.75" customHeight="1">
      <c r="A1268" s="42">
        <v>43423.62533333333</v>
      </c>
      <c r="B1268" s="43">
        <v>11.5</v>
      </c>
      <c r="C1268" s="43">
        <v>9.04</v>
      </c>
      <c r="D1268" s="54">
        <v>570.0</v>
      </c>
      <c r="E1268" s="44">
        <f t="shared" si="1"/>
        <v>0</v>
      </c>
      <c r="F1268" s="22"/>
      <c r="G1268" s="22"/>
      <c r="H1268" s="22"/>
      <c r="I1268" s="22"/>
      <c r="J1268" s="22"/>
      <c r="K1268" s="22"/>
      <c r="L1268" s="22"/>
      <c r="M1268" s="22"/>
    </row>
    <row r="1269" ht="15.75" customHeight="1">
      <c r="A1269" s="42">
        <v>43425.62533333333</v>
      </c>
      <c r="B1269" s="43">
        <v>11.5</v>
      </c>
      <c r="C1269" s="43">
        <v>9.04</v>
      </c>
      <c r="D1269" s="54">
        <v>120.0</v>
      </c>
      <c r="E1269" s="44">
        <f t="shared" si="1"/>
        <v>0</v>
      </c>
      <c r="F1269" s="22"/>
      <c r="G1269" s="22"/>
      <c r="H1269" s="22"/>
      <c r="I1269" s="22"/>
      <c r="J1269" s="22"/>
      <c r="K1269" s="22"/>
      <c r="L1269" s="22"/>
      <c r="M1269" s="22"/>
    </row>
    <row r="1270" ht="15.75" customHeight="1">
      <c r="A1270" s="42">
        <v>43426.62533333333</v>
      </c>
      <c r="B1270" s="43">
        <v>11.4</v>
      </c>
      <c r="C1270" s="43">
        <v>8.961</v>
      </c>
      <c r="D1270" s="54">
        <v>1320.0</v>
      </c>
      <c r="E1270" s="44">
        <f t="shared" si="1"/>
        <v>-0.008738938053</v>
      </c>
      <c r="F1270" s="22"/>
      <c r="G1270" s="22"/>
      <c r="H1270" s="22"/>
      <c r="I1270" s="22"/>
      <c r="J1270" s="22"/>
      <c r="K1270" s="22"/>
      <c r="L1270" s="22"/>
      <c r="M1270" s="22"/>
    </row>
    <row r="1271" ht="15.75" customHeight="1">
      <c r="A1271" s="42">
        <v>43427.62533333333</v>
      </c>
      <c r="B1271" s="43">
        <v>11.4</v>
      </c>
      <c r="C1271" s="43">
        <v>8.961</v>
      </c>
      <c r="D1271" s="54">
        <v>81285.0</v>
      </c>
      <c r="E1271" s="44">
        <f t="shared" si="1"/>
        <v>0</v>
      </c>
      <c r="F1271" s="22"/>
      <c r="G1271" s="22"/>
      <c r="H1271" s="22"/>
      <c r="I1271" s="22"/>
      <c r="J1271" s="22"/>
      <c r="K1271" s="22"/>
      <c r="L1271" s="22"/>
      <c r="M1271" s="22"/>
    </row>
    <row r="1272" ht="15.75" customHeight="1">
      <c r="A1272" s="42">
        <v>43430.62533333333</v>
      </c>
      <c r="B1272" s="43">
        <v>11.5</v>
      </c>
      <c r="C1272" s="43">
        <v>9.04</v>
      </c>
      <c r="D1272" s="54">
        <v>1736.0</v>
      </c>
      <c r="E1272" s="44">
        <f t="shared" si="1"/>
        <v>0.008815980359</v>
      </c>
      <c r="F1272" s="22"/>
      <c r="G1272" s="22"/>
      <c r="H1272" s="22"/>
      <c r="I1272" s="22"/>
      <c r="J1272" s="22"/>
      <c r="K1272" s="22"/>
      <c r="L1272" s="22"/>
      <c r="M1272" s="22"/>
    </row>
    <row r="1273" ht="15.75" customHeight="1">
      <c r="A1273" s="42">
        <v>43431.62533333333</v>
      </c>
      <c r="B1273" s="43">
        <v>11.5</v>
      </c>
      <c r="C1273" s="43">
        <v>9.04</v>
      </c>
      <c r="D1273" s="54">
        <v>1297.0</v>
      </c>
      <c r="E1273" s="44">
        <f t="shared" si="1"/>
        <v>0</v>
      </c>
      <c r="F1273" s="22"/>
      <c r="G1273" s="22"/>
      <c r="H1273" s="22"/>
      <c r="I1273" s="22"/>
      <c r="J1273" s="22"/>
      <c r="K1273" s="22"/>
      <c r="L1273" s="22"/>
      <c r="M1273" s="22"/>
    </row>
    <row r="1274" ht="15.75" customHeight="1">
      <c r="A1274" s="42">
        <v>43432.62533333333</v>
      </c>
      <c r="B1274" s="43">
        <v>11.49</v>
      </c>
      <c r="C1274" s="43">
        <v>9.032</v>
      </c>
      <c r="D1274" s="54">
        <v>2814.0</v>
      </c>
      <c r="E1274" s="44">
        <f t="shared" si="1"/>
        <v>-0.0008849557522</v>
      </c>
      <c r="F1274" s="22"/>
      <c r="G1274" s="22"/>
      <c r="H1274" s="22"/>
      <c r="I1274" s="22"/>
      <c r="J1274" s="22"/>
      <c r="K1274" s="22"/>
      <c r="L1274" s="22"/>
      <c r="M1274" s="22"/>
    </row>
    <row r="1275" ht="15.75" customHeight="1">
      <c r="A1275" s="42">
        <v>43433.62533333333</v>
      </c>
      <c r="B1275" s="43">
        <v>11.5</v>
      </c>
      <c r="C1275" s="43">
        <v>9.04</v>
      </c>
      <c r="D1275" s="54">
        <v>15400.0</v>
      </c>
      <c r="E1275" s="44">
        <f t="shared" si="1"/>
        <v>0.0008857395926</v>
      </c>
      <c r="F1275" s="22"/>
      <c r="G1275" s="22"/>
      <c r="H1275" s="22"/>
      <c r="I1275" s="22"/>
      <c r="J1275" s="22"/>
      <c r="K1275" s="22"/>
      <c r="L1275" s="22"/>
      <c r="M1275" s="22"/>
    </row>
    <row r="1276" ht="15.75" customHeight="1">
      <c r="A1276" s="42">
        <v>43434.62533333333</v>
      </c>
      <c r="B1276" s="43">
        <v>11.75</v>
      </c>
      <c r="C1276" s="43">
        <v>9.236</v>
      </c>
      <c r="D1276" s="54">
        <v>7236.0</v>
      </c>
      <c r="E1276" s="44">
        <f t="shared" si="1"/>
        <v>0.02168141593</v>
      </c>
      <c r="F1276" s="22"/>
      <c r="G1276" s="22"/>
      <c r="H1276" s="22"/>
      <c r="I1276" s="22"/>
      <c r="J1276" s="22"/>
      <c r="K1276" s="22"/>
      <c r="L1276" s="22"/>
      <c r="M1276" s="22"/>
    </row>
    <row r="1277" ht="15.75" customHeight="1">
      <c r="A1277" s="42">
        <v>43437.62533333333</v>
      </c>
      <c r="B1277" s="43">
        <v>11.79</v>
      </c>
      <c r="C1277" s="43">
        <v>9.268</v>
      </c>
      <c r="D1277" s="54">
        <v>839.0</v>
      </c>
      <c r="E1277" s="44">
        <f t="shared" si="1"/>
        <v>0.003464703335</v>
      </c>
      <c r="F1277" s="22"/>
      <c r="G1277" s="22"/>
      <c r="H1277" s="22"/>
      <c r="I1277" s="22"/>
      <c r="J1277" s="22"/>
      <c r="K1277" s="22"/>
      <c r="L1277" s="22"/>
      <c r="M1277" s="22"/>
    </row>
    <row r="1278" ht="15.75" customHeight="1">
      <c r="A1278" s="42">
        <v>43438.62533333333</v>
      </c>
      <c r="B1278" s="43">
        <v>11.78</v>
      </c>
      <c r="C1278" s="43">
        <v>9.26</v>
      </c>
      <c r="D1278" s="54">
        <v>350.0</v>
      </c>
      <c r="E1278" s="44">
        <f t="shared" si="1"/>
        <v>-0.0008631851532</v>
      </c>
      <c r="F1278" s="22"/>
      <c r="G1278" s="22"/>
      <c r="H1278" s="22"/>
      <c r="I1278" s="22"/>
      <c r="J1278" s="22"/>
      <c r="K1278" s="22"/>
      <c r="L1278" s="22"/>
      <c r="M1278" s="22"/>
    </row>
    <row r="1279" ht="15.75" customHeight="1">
      <c r="A1279" s="42">
        <v>43439.62533333333</v>
      </c>
      <c r="B1279" s="43">
        <v>11.76</v>
      </c>
      <c r="C1279" s="43">
        <v>9.244</v>
      </c>
      <c r="D1279" s="54">
        <v>470.0</v>
      </c>
      <c r="E1279" s="44">
        <f t="shared" si="1"/>
        <v>-0.001727861771</v>
      </c>
      <c r="F1279" s="22"/>
      <c r="G1279" s="22"/>
      <c r="H1279" s="22"/>
      <c r="I1279" s="22"/>
      <c r="J1279" s="22"/>
      <c r="K1279" s="22"/>
      <c r="L1279" s="22"/>
      <c r="M1279" s="22"/>
    </row>
    <row r="1280" ht="15.75" customHeight="1">
      <c r="A1280" s="42">
        <v>43440.62533333333</v>
      </c>
      <c r="B1280" s="43">
        <v>11.77</v>
      </c>
      <c r="C1280" s="43">
        <v>9.252</v>
      </c>
      <c r="D1280" s="54">
        <v>150.0</v>
      </c>
      <c r="E1280" s="44">
        <f t="shared" si="1"/>
        <v>0.0008654262224</v>
      </c>
      <c r="F1280" s="22"/>
      <c r="G1280" s="22"/>
      <c r="H1280" s="22"/>
      <c r="I1280" s="22"/>
      <c r="J1280" s="22"/>
      <c r="K1280" s="22"/>
      <c r="L1280" s="22"/>
      <c r="M1280" s="22"/>
    </row>
    <row r="1281" ht="15.75" customHeight="1">
      <c r="A1281" s="42">
        <v>43441.62533333333</v>
      </c>
      <c r="B1281" s="43">
        <v>12.0</v>
      </c>
      <c r="C1281" s="43">
        <v>9.433</v>
      </c>
      <c r="D1281" s="54">
        <v>2760.0</v>
      </c>
      <c r="E1281" s="44">
        <f t="shared" si="1"/>
        <v>0.01956333766</v>
      </c>
      <c r="F1281" s="22"/>
      <c r="G1281" s="22"/>
      <c r="H1281" s="22"/>
      <c r="I1281" s="22"/>
      <c r="J1281" s="22"/>
      <c r="K1281" s="22"/>
      <c r="L1281" s="22"/>
      <c r="M1281" s="22"/>
    </row>
    <row r="1282" ht="15.75" customHeight="1">
      <c r="A1282" s="42">
        <v>43444.62533333333</v>
      </c>
      <c r="B1282" s="43">
        <v>11.8</v>
      </c>
      <c r="C1282" s="43">
        <v>9.275</v>
      </c>
      <c r="D1282" s="54">
        <v>2116.0</v>
      </c>
      <c r="E1282" s="44">
        <f t="shared" si="1"/>
        <v>-0.01674970847</v>
      </c>
      <c r="F1282" s="22"/>
      <c r="G1282" s="22"/>
      <c r="H1282" s="22"/>
      <c r="I1282" s="22"/>
      <c r="J1282" s="22"/>
      <c r="K1282" s="22"/>
      <c r="L1282" s="22"/>
      <c r="M1282" s="22"/>
    </row>
    <row r="1283" ht="15.75" customHeight="1">
      <c r="A1283" s="42">
        <v>43445.62533333333</v>
      </c>
      <c r="B1283" s="43">
        <v>11.9</v>
      </c>
      <c r="C1283" s="43">
        <v>9.354</v>
      </c>
      <c r="D1283" s="54">
        <v>1709.0</v>
      </c>
      <c r="E1283" s="44">
        <f t="shared" si="1"/>
        <v>0.008517520216</v>
      </c>
      <c r="F1283" s="22"/>
      <c r="G1283" s="22"/>
      <c r="H1283" s="22"/>
      <c r="I1283" s="22"/>
      <c r="J1283" s="22"/>
      <c r="K1283" s="22"/>
      <c r="L1283" s="22"/>
      <c r="M1283" s="22"/>
    </row>
    <row r="1284" ht="15.75" customHeight="1">
      <c r="A1284" s="42">
        <v>43446.62533333333</v>
      </c>
      <c r="B1284" s="43">
        <v>12.2</v>
      </c>
      <c r="C1284" s="43">
        <v>9.59</v>
      </c>
      <c r="D1284" s="54">
        <v>39308.0</v>
      </c>
      <c r="E1284" s="44">
        <f t="shared" si="1"/>
        <v>0.02522984819</v>
      </c>
      <c r="F1284" s="22"/>
      <c r="G1284" s="22"/>
      <c r="H1284" s="22"/>
      <c r="I1284" s="22"/>
      <c r="J1284" s="22"/>
      <c r="K1284" s="22"/>
      <c r="L1284" s="22"/>
      <c r="M1284" s="22"/>
    </row>
    <row r="1285" ht="15.75" customHeight="1">
      <c r="A1285" s="42">
        <v>43447.62533333333</v>
      </c>
      <c r="B1285" s="43">
        <v>12.14</v>
      </c>
      <c r="C1285" s="43">
        <v>9.543</v>
      </c>
      <c r="D1285" s="54">
        <v>1119.0</v>
      </c>
      <c r="E1285" s="44">
        <f t="shared" si="1"/>
        <v>-0.004900938478</v>
      </c>
      <c r="F1285" s="22"/>
      <c r="G1285" s="22"/>
      <c r="H1285" s="22"/>
      <c r="I1285" s="22"/>
      <c r="J1285" s="22"/>
      <c r="K1285" s="22"/>
      <c r="L1285" s="22"/>
      <c r="M1285" s="22"/>
    </row>
    <row r="1286" ht="15.75" customHeight="1">
      <c r="A1286" s="42">
        <v>43448.62533333333</v>
      </c>
      <c r="B1286" s="43">
        <v>12.1</v>
      </c>
      <c r="C1286" s="43">
        <v>9.511</v>
      </c>
      <c r="D1286" s="54">
        <v>1004.0</v>
      </c>
      <c r="E1286" s="44">
        <f t="shared" si="1"/>
        <v>-0.003353243215</v>
      </c>
      <c r="F1286" s="22"/>
      <c r="G1286" s="22"/>
      <c r="H1286" s="22"/>
      <c r="I1286" s="22"/>
      <c r="J1286" s="22"/>
      <c r="K1286" s="22"/>
      <c r="L1286" s="22"/>
      <c r="M1286" s="22"/>
    </row>
    <row r="1287" ht="15.75" customHeight="1">
      <c r="A1287" s="42">
        <v>43451.62533333333</v>
      </c>
      <c r="B1287" s="43">
        <v>12.08</v>
      </c>
      <c r="C1287" s="43">
        <v>9.495</v>
      </c>
      <c r="D1287" s="54">
        <v>1189.0</v>
      </c>
      <c r="E1287" s="44">
        <f t="shared" si="1"/>
        <v>-0.001682262643</v>
      </c>
      <c r="F1287" s="22"/>
      <c r="G1287" s="22"/>
      <c r="H1287" s="22"/>
      <c r="I1287" s="22"/>
      <c r="J1287" s="22"/>
      <c r="K1287" s="22"/>
      <c r="L1287" s="22"/>
      <c r="M1287" s="22"/>
    </row>
    <row r="1288" ht="15.75" customHeight="1">
      <c r="A1288" s="42">
        <v>43452.62533333333</v>
      </c>
      <c r="B1288" s="43">
        <v>12.0</v>
      </c>
      <c r="C1288" s="43">
        <v>9.433</v>
      </c>
      <c r="D1288" s="54">
        <v>380.0</v>
      </c>
      <c r="E1288" s="44">
        <f t="shared" si="1"/>
        <v>-0.006529752501</v>
      </c>
      <c r="F1288" s="22"/>
      <c r="G1288" s="22"/>
      <c r="H1288" s="22"/>
      <c r="I1288" s="22"/>
      <c r="J1288" s="22"/>
      <c r="K1288" s="22"/>
      <c r="L1288" s="22"/>
      <c r="M1288" s="22"/>
    </row>
    <row r="1289" ht="15.75" customHeight="1">
      <c r="A1289" s="42">
        <v>43453.62533333333</v>
      </c>
      <c r="B1289" s="43">
        <v>12.0</v>
      </c>
      <c r="C1289" s="43">
        <v>9.433</v>
      </c>
      <c r="D1289" s="54">
        <v>1680.0</v>
      </c>
      <c r="E1289" s="44">
        <f t="shared" si="1"/>
        <v>0</v>
      </c>
      <c r="F1289" s="22"/>
      <c r="G1289" s="22"/>
      <c r="H1289" s="22"/>
      <c r="I1289" s="22"/>
      <c r="J1289" s="22"/>
      <c r="K1289" s="22"/>
      <c r="L1289" s="22"/>
      <c r="M1289" s="22"/>
    </row>
    <row r="1290" ht="15.75" customHeight="1">
      <c r="A1290" s="42">
        <v>43454.62533333333</v>
      </c>
      <c r="B1290" s="43">
        <v>12.0</v>
      </c>
      <c r="C1290" s="43">
        <v>9.433</v>
      </c>
      <c r="D1290" s="54">
        <v>1453.0</v>
      </c>
      <c r="E1290" s="44">
        <f t="shared" si="1"/>
        <v>0</v>
      </c>
      <c r="F1290" s="22"/>
      <c r="G1290" s="22"/>
      <c r="H1290" s="22"/>
      <c r="I1290" s="22"/>
      <c r="J1290" s="22"/>
      <c r="K1290" s="22"/>
      <c r="L1290" s="22"/>
      <c r="M1290" s="22"/>
    </row>
    <row r="1291" ht="15.75" customHeight="1">
      <c r="A1291" s="42">
        <v>43455.62533333333</v>
      </c>
      <c r="B1291" s="43">
        <v>12.0</v>
      </c>
      <c r="C1291" s="43">
        <v>9.433</v>
      </c>
      <c r="D1291" s="54">
        <v>713.0</v>
      </c>
      <c r="E1291" s="44">
        <f t="shared" si="1"/>
        <v>0</v>
      </c>
      <c r="F1291" s="22"/>
      <c r="G1291" s="22"/>
      <c r="H1291" s="22"/>
      <c r="I1291" s="22"/>
      <c r="J1291" s="22"/>
      <c r="K1291" s="22"/>
      <c r="L1291" s="22"/>
      <c r="M1291" s="22"/>
    </row>
    <row r="1292" ht="15.75" customHeight="1">
      <c r="A1292" s="42">
        <v>43458.62533333333</v>
      </c>
      <c r="B1292" s="43">
        <v>12.0</v>
      </c>
      <c r="C1292" s="43">
        <v>9.433</v>
      </c>
      <c r="D1292" s="54">
        <v>2406922.0</v>
      </c>
      <c r="E1292" s="44">
        <f t="shared" si="1"/>
        <v>0</v>
      </c>
      <c r="F1292" s="22"/>
      <c r="G1292" s="22"/>
      <c r="H1292" s="22"/>
      <c r="I1292" s="22"/>
      <c r="J1292" s="22"/>
      <c r="K1292" s="22"/>
      <c r="L1292" s="22"/>
      <c r="M1292" s="22"/>
    </row>
    <row r="1293" ht="15.75" customHeight="1">
      <c r="A1293" s="42">
        <v>43459.62533333333</v>
      </c>
      <c r="B1293" s="43">
        <v>12.25</v>
      </c>
      <c r="C1293" s="43">
        <v>9.629</v>
      </c>
      <c r="D1293" s="54">
        <v>3000.0</v>
      </c>
      <c r="E1293" s="44">
        <f t="shared" si="1"/>
        <v>0.02077811937</v>
      </c>
      <c r="F1293" s="22"/>
      <c r="G1293" s="22"/>
      <c r="H1293" s="22"/>
      <c r="I1293" s="22"/>
      <c r="J1293" s="22"/>
      <c r="K1293" s="22"/>
      <c r="L1293" s="22"/>
      <c r="M1293" s="22"/>
    </row>
    <row r="1294" ht="15.75" customHeight="1">
      <c r="A1294" s="42">
        <v>43460.62533333333</v>
      </c>
      <c r="B1294" s="43">
        <v>12.3</v>
      </c>
      <c r="C1294" s="43">
        <v>9.668</v>
      </c>
      <c r="D1294" s="54">
        <v>800.0</v>
      </c>
      <c r="E1294" s="44">
        <f t="shared" si="1"/>
        <v>0.004050264825</v>
      </c>
      <c r="F1294" s="22"/>
      <c r="G1294" s="22"/>
      <c r="H1294" s="22"/>
      <c r="I1294" s="22"/>
      <c r="J1294" s="22"/>
      <c r="K1294" s="22"/>
      <c r="L1294" s="22"/>
      <c r="M1294" s="22"/>
    </row>
    <row r="1295" ht="15.75" customHeight="1">
      <c r="A1295" s="42">
        <v>43461.62533333333</v>
      </c>
      <c r="B1295" s="43">
        <v>12.2</v>
      </c>
      <c r="C1295" s="43">
        <v>9.59</v>
      </c>
      <c r="D1295" s="54">
        <v>4150.0</v>
      </c>
      <c r="E1295" s="44">
        <f t="shared" si="1"/>
        <v>-0.00806785271</v>
      </c>
      <c r="F1295" s="22"/>
      <c r="G1295" s="22"/>
      <c r="H1295" s="22"/>
      <c r="I1295" s="22"/>
      <c r="J1295" s="22"/>
      <c r="K1295" s="22"/>
      <c r="L1295" s="22"/>
      <c r="M1295" s="22"/>
    </row>
    <row r="1296" ht="15.75" customHeight="1">
      <c r="A1296" s="42">
        <v>43462.62533333333</v>
      </c>
      <c r="B1296" s="43">
        <v>12.2</v>
      </c>
      <c r="C1296" s="43">
        <v>9.59</v>
      </c>
      <c r="D1296" s="54">
        <v>488030.0</v>
      </c>
      <c r="E1296" s="44">
        <f t="shared" si="1"/>
        <v>0</v>
      </c>
      <c r="F1296" s="22"/>
      <c r="G1296" s="22"/>
      <c r="H1296" s="22"/>
      <c r="I1296" s="22"/>
      <c r="J1296" s="22"/>
      <c r="K1296" s="22"/>
      <c r="L1296" s="22"/>
      <c r="M1296" s="22"/>
    </row>
    <row r="1297" ht="15.75" customHeight="1">
      <c r="A1297" s="42">
        <v>43465.62533333333</v>
      </c>
      <c r="B1297" s="43">
        <v>12.15</v>
      </c>
      <c r="C1297" s="43">
        <v>9.551</v>
      </c>
      <c r="D1297" s="54">
        <v>6922.0</v>
      </c>
      <c r="E1297" s="44">
        <f t="shared" si="1"/>
        <v>-0.004066736184</v>
      </c>
      <c r="F1297" s="22"/>
      <c r="G1297" s="22"/>
      <c r="H1297" s="22"/>
      <c r="I1297" s="22"/>
      <c r="J1297" s="22"/>
      <c r="K1297" s="22"/>
      <c r="L1297" s="22"/>
      <c r="M1297" s="22"/>
    </row>
    <row r="1298" ht="15.75" customHeight="1">
      <c r="A1298" s="42">
        <v>43467.62533333333</v>
      </c>
      <c r="B1298" s="43">
        <v>12.14</v>
      </c>
      <c r="C1298" s="43">
        <v>9.543</v>
      </c>
      <c r="D1298" s="54">
        <v>521.0</v>
      </c>
      <c r="E1298" s="44">
        <f t="shared" si="1"/>
        <v>-0.0008376086274</v>
      </c>
      <c r="F1298" s="22"/>
      <c r="G1298" s="22"/>
      <c r="H1298" s="22"/>
      <c r="I1298" s="22"/>
      <c r="J1298" s="22"/>
      <c r="K1298" s="22"/>
      <c r="L1298" s="22"/>
      <c r="M1298" s="22"/>
    </row>
    <row r="1299" ht="15.75" customHeight="1">
      <c r="A1299" s="42">
        <v>43468.62533333333</v>
      </c>
      <c r="B1299" s="43">
        <v>12.12</v>
      </c>
      <c r="C1299" s="43">
        <v>9.527</v>
      </c>
      <c r="D1299" s="54">
        <v>3176.0</v>
      </c>
      <c r="E1299" s="44">
        <f t="shared" si="1"/>
        <v>-0.001676621607</v>
      </c>
      <c r="F1299" s="22"/>
      <c r="G1299" s="22"/>
      <c r="H1299" s="22"/>
      <c r="I1299" s="22"/>
      <c r="J1299" s="22"/>
      <c r="K1299" s="22"/>
      <c r="L1299" s="22"/>
      <c r="M1299" s="22"/>
    </row>
    <row r="1300" ht="15.75" customHeight="1">
      <c r="A1300" s="42">
        <v>43469.62533333333</v>
      </c>
      <c r="B1300" s="43">
        <v>12.1</v>
      </c>
      <c r="C1300" s="43">
        <v>9.511</v>
      </c>
      <c r="D1300" s="54">
        <v>1245.0</v>
      </c>
      <c r="E1300" s="44">
        <f t="shared" si="1"/>
        <v>-0.001679437388</v>
      </c>
      <c r="F1300" s="22"/>
      <c r="G1300" s="22"/>
      <c r="H1300" s="22"/>
      <c r="I1300" s="22"/>
      <c r="J1300" s="22"/>
      <c r="K1300" s="22"/>
      <c r="L1300" s="22"/>
      <c r="M1300" s="22"/>
    </row>
    <row r="1301" ht="15.75" customHeight="1">
      <c r="A1301" s="42">
        <v>43472.62533333333</v>
      </c>
      <c r="B1301" s="43">
        <v>12.0</v>
      </c>
      <c r="C1301" s="43">
        <v>9.433</v>
      </c>
      <c r="D1301" s="54">
        <v>1385.0</v>
      </c>
      <c r="E1301" s="44">
        <f t="shared" si="1"/>
        <v>-0.008201030386</v>
      </c>
      <c r="F1301" s="22"/>
      <c r="G1301" s="22"/>
      <c r="H1301" s="22"/>
      <c r="I1301" s="22"/>
      <c r="J1301" s="22"/>
      <c r="K1301" s="22"/>
      <c r="L1301" s="22"/>
      <c r="M1301" s="22"/>
    </row>
    <row r="1302" ht="15.75" customHeight="1">
      <c r="A1302" s="42">
        <v>43473.62533333333</v>
      </c>
      <c r="B1302" s="43">
        <v>12.0</v>
      </c>
      <c r="C1302" s="43">
        <v>9.433</v>
      </c>
      <c r="D1302" s="54">
        <v>2314.0</v>
      </c>
      <c r="E1302" s="44">
        <f t="shared" si="1"/>
        <v>0</v>
      </c>
      <c r="F1302" s="22"/>
      <c r="G1302" s="22"/>
      <c r="H1302" s="22"/>
      <c r="I1302" s="22"/>
      <c r="J1302" s="22"/>
      <c r="K1302" s="22"/>
      <c r="L1302" s="22"/>
      <c r="M1302" s="22"/>
    </row>
    <row r="1303" ht="15.75" customHeight="1">
      <c r="A1303" s="42">
        <v>43474.62533333333</v>
      </c>
      <c r="B1303" s="43">
        <v>11.98</v>
      </c>
      <c r="C1303" s="43">
        <v>9.417</v>
      </c>
      <c r="D1303" s="54">
        <v>1100.0</v>
      </c>
      <c r="E1303" s="44">
        <f t="shared" si="1"/>
        <v>-0.00169617301</v>
      </c>
      <c r="F1303" s="22"/>
      <c r="G1303" s="22"/>
      <c r="H1303" s="22"/>
      <c r="I1303" s="22"/>
      <c r="J1303" s="22"/>
      <c r="K1303" s="22"/>
      <c r="L1303" s="22"/>
      <c r="M1303" s="22"/>
    </row>
    <row r="1304" ht="15.75" customHeight="1">
      <c r="A1304" s="42">
        <v>43475.62533333333</v>
      </c>
      <c r="B1304" s="43">
        <v>11.96</v>
      </c>
      <c r="C1304" s="43">
        <v>9.401</v>
      </c>
      <c r="D1304" s="54">
        <v>1830.0</v>
      </c>
      <c r="E1304" s="44">
        <f t="shared" si="1"/>
        <v>-0.001699054901</v>
      </c>
      <c r="F1304" s="22"/>
      <c r="G1304" s="22"/>
      <c r="H1304" s="22"/>
      <c r="I1304" s="22"/>
      <c r="J1304" s="22"/>
      <c r="K1304" s="22"/>
      <c r="L1304" s="22"/>
      <c r="M1304" s="22"/>
    </row>
    <row r="1305" ht="15.75" customHeight="1">
      <c r="A1305" s="42">
        <v>43476.62533333333</v>
      </c>
      <c r="B1305" s="43">
        <v>11.97</v>
      </c>
      <c r="C1305" s="43">
        <v>9.409</v>
      </c>
      <c r="D1305" s="54">
        <v>740.0</v>
      </c>
      <c r="E1305" s="44">
        <f t="shared" si="1"/>
        <v>0.0008509733007</v>
      </c>
      <c r="F1305" s="22"/>
      <c r="G1305" s="22"/>
      <c r="H1305" s="22"/>
      <c r="I1305" s="22"/>
      <c r="J1305" s="22"/>
      <c r="K1305" s="22"/>
      <c r="L1305" s="22"/>
      <c r="M1305" s="22"/>
    </row>
    <row r="1306" ht="15.75" customHeight="1">
      <c r="A1306" s="42">
        <v>43480.62533333333</v>
      </c>
      <c r="B1306" s="43">
        <v>11.97</v>
      </c>
      <c r="C1306" s="43">
        <v>9.409</v>
      </c>
      <c r="D1306" s="54">
        <v>100.0</v>
      </c>
      <c r="E1306" s="44">
        <f t="shared" si="1"/>
        <v>0</v>
      </c>
      <c r="F1306" s="22"/>
      <c r="G1306" s="22"/>
      <c r="H1306" s="22"/>
      <c r="I1306" s="22"/>
      <c r="J1306" s="22"/>
      <c r="K1306" s="22"/>
      <c r="L1306" s="22"/>
      <c r="M1306" s="22"/>
    </row>
    <row r="1307" ht="15.75" customHeight="1">
      <c r="A1307" s="42">
        <v>43481.62533333333</v>
      </c>
      <c r="B1307" s="43">
        <v>11.97</v>
      </c>
      <c r="C1307" s="43">
        <v>9.409</v>
      </c>
      <c r="D1307" s="54">
        <v>70.0</v>
      </c>
      <c r="E1307" s="44">
        <f t="shared" si="1"/>
        <v>0</v>
      </c>
      <c r="F1307" s="22"/>
      <c r="G1307" s="22"/>
      <c r="H1307" s="22"/>
      <c r="I1307" s="22"/>
      <c r="J1307" s="22"/>
      <c r="K1307" s="22"/>
      <c r="L1307" s="22"/>
      <c r="M1307" s="22"/>
    </row>
    <row r="1308" ht="15.75" customHeight="1">
      <c r="A1308" s="42">
        <v>43482.62533333333</v>
      </c>
      <c r="B1308" s="43">
        <v>11.99</v>
      </c>
      <c r="C1308" s="43">
        <v>9.425</v>
      </c>
      <c r="D1308" s="54">
        <v>1566.0</v>
      </c>
      <c r="E1308" s="44">
        <f t="shared" si="1"/>
        <v>0.001700499522</v>
      </c>
      <c r="F1308" s="22"/>
      <c r="G1308" s="22"/>
      <c r="H1308" s="22"/>
      <c r="I1308" s="22"/>
      <c r="J1308" s="22"/>
      <c r="K1308" s="22"/>
      <c r="L1308" s="22"/>
      <c r="M1308" s="22"/>
    </row>
    <row r="1309" ht="15.75" customHeight="1">
      <c r="A1309" s="42">
        <v>43483.62533333333</v>
      </c>
      <c r="B1309" s="43">
        <v>11.99</v>
      </c>
      <c r="C1309" s="43">
        <v>9.425</v>
      </c>
      <c r="D1309" s="54">
        <v>1116.0</v>
      </c>
      <c r="E1309" s="44">
        <f t="shared" si="1"/>
        <v>0</v>
      </c>
      <c r="F1309" s="22"/>
      <c r="G1309" s="22"/>
      <c r="H1309" s="22"/>
      <c r="I1309" s="22"/>
      <c r="J1309" s="22"/>
      <c r="K1309" s="22"/>
      <c r="L1309" s="22"/>
      <c r="M1309" s="22"/>
    </row>
    <row r="1310" ht="15.75" customHeight="1">
      <c r="A1310" s="42">
        <v>43486.62533333333</v>
      </c>
      <c r="B1310" s="43">
        <v>11.98</v>
      </c>
      <c r="C1310" s="43">
        <v>9.417</v>
      </c>
      <c r="D1310" s="54">
        <v>1575.0</v>
      </c>
      <c r="E1310" s="44">
        <f t="shared" si="1"/>
        <v>-0.000848806366</v>
      </c>
      <c r="F1310" s="22"/>
      <c r="G1310" s="22"/>
      <c r="H1310" s="22"/>
      <c r="I1310" s="22"/>
      <c r="J1310" s="22"/>
      <c r="K1310" s="22"/>
      <c r="L1310" s="22"/>
      <c r="M1310" s="22"/>
    </row>
    <row r="1311" ht="15.75" customHeight="1">
      <c r="A1311" s="42">
        <v>43487.62533333333</v>
      </c>
      <c r="B1311" s="43">
        <v>11.98</v>
      </c>
      <c r="C1311" s="43">
        <v>9.417</v>
      </c>
      <c r="D1311" s="54">
        <v>1341.0</v>
      </c>
      <c r="E1311" s="44">
        <f t="shared" si="1"/>
        <v>0</v>
      </c>
      <c r="F1311" s="22"/>
      <c r="G1311" s="22"/>
      <c r="H1311" s="22"/>
      <c r="I1311" s="22"/>
      <c r="J1311" s="22"/>
      <c r="K1311" s="22"/>
      <c r="L1311" s="22"/>
      <c r="M1311" s="22"/>
    </row>
    <row r="1312" ht="15.75" customHeight="1">
      <c r="A1312" s="42">
        <v>43488.62533333333</v>
      </c>
      <c r="B1312" s="43">
        <v>11.98</v>
      </c>
      <c r="C1312" s="43">
        <v>9.417</v>
      </c>
      <c r="D1312" s="54">
        <v>504.0</v>
      </c>
      <c r="E1312" s="44">
        <f t="shared" si="1"/>
        <v>0</v>
      </c>
      <c r="F1312" s="22"/>
      <c r="G1312" s="22"/>
      <c r="H1312" s="22"/>
      <c r="I1312" s="22"/>
      <c r="J1312" s="22"/>
      <c r="K1312" s="22"/>
      <c r="L1312" s="22"/>
      <c r="M1312" s="22"/>
    </row>
    <row r="1313" ht="15.75" customHeight="1">
      <c r="A1313" s="42">
        <v>43489.62533333333</v>
      </c>
      <c r="B1313" s="43">
        <v>11.9</v>
      </c>
      <c r="C1313" s="43">
        <v>9.354</v>
      </c>
      <c r="D1313" s="54">
        <v>144.0</v>
      </c>
      <c r="E1313" s="44">
        <f t="shared" si="1"/>
        <v>-0.006690028672</v>
      </c>
      <c r="F1313" s="22"/>
      <c r="G1313" s="22"/>
      <c r="H1313" s="22"/>
      <c r="I1313" s="22"/>
      <c r="J1313" s="22"/>
      <c r="K1313" s="22"/>
      <c r="L1313" s="22"/>
      <c r="M1313" s="22"/>
    </row>
    <row r="1314" ht="15.75" customHeight="1">
      <c r="A1314" s="42">
        <v>43490.62533333333</v>
      </c>
      <c r="B1314" s="43">
        <v>11.97</v>
      </c>
      <c r="C1314" s="43">
        <v>9.409</v>
      </c>
      <c r="D1314" s="54">
        <v>485.0</v>
      </c>
      <c r="E1314" s="44">
        <f t="shared" si="1"/>
        <v>0.005879837503</v>
      </c>
      <c r="F1314" s="22"/>
      <c r="G1314" s="22"/>
      <c r="H1314" s="22"/>
      <c r="I1314" s="22"/>
      <c r="J1314" s="22"/>
      <c r="K1314" s="22"/>
      <c r="L1314" s="22"/>
      <c r="M1314" s="22"/>
    </row>
    <row r="1315" ht="15.75" customHeight="1">
      <c r="A1315" s="42">
        <v>43493.62533333333</v>
      </c>
      <c r="B1315" s="43">
        <v>11.98</v>
      </c>
      <c r="C1315" s="43">
        <v>9.417</v>
      </c>
      <c r="D1315" s="54">
        <v>5570.0</v>
      </c>
      <c r="E1315" s="44">
        <f t="shared" si="1"/>
        <v>0.0008502497609</v>
      </c>
      <c r="F1315" s="22"/>
      <c r="G1315" s="22"/>
      <c r="H1315" s="22"/>
      <c r="I1315" s="22"/>
      <c r="J1315" s="22"/>
      <c r="K1315" s="22"/>
      <c r="L1315" s="22"/>
      <c r="M1315" s="22"/>
    </row>
    <row r="1316" ht="15.75" customHeight="1">
      <c r="A1316" s="42">
        <v>43494.62533333333</v>
      </c>
      <c r="B1316" s="43">
        <v>11.98</v>
      </c>
      <c r="C1316" s="43">
        <v>9.417</v>
      </c>
      <c r="D1316" s="54">
        <v>200.0</v>
      </c>
      <c r="E1316" s="44">
        <f t="shared" si="1"/>
        <v>0</v>
      </c>
      <c r="F1316" s="22"/>
      <c r="G1316" s="22"/>
      <c r="H1316" s="22"/>
      <c r="I1316" s="22"/>
      <c r="J1316" s="22"/>
      <c r="K1316" s="22"/>
      <c r="L1316" s="22"/>
      <c r="M1316" s="22"/>
    </row>
    <row r="1317" ht="15.75" customHeight="1">
      <c r="A1317" s="42">
        <v>43495.62533333333</v>
      </c>
      <c r="B1317" s="43">
        <v>11.99</v>
      </c>
      <c r="C1317" s="43">
        <v>9.425</v>
      </c>
      <c r="D1317" s="54">
        <v>3550.0</v>
      </c>
      <c r="E1317" s="44">
        <f t="shared" si="1"/>
        <v>0.0008495274504</v>
      </c>
      <c r="F1317" s="22"/>
      <c r="G1317" s="22"/>
      <c r="H1317" s="22"/>
      <c r="I1317" s="22"/>
      <c r="J1317" s="22"/>
      <c r="K1317" s="22"/>
      <c r="L1317" s="22"/>
      <c r="M1317" s="22"/>
    </row>
    <row r="1318" ht="15.75" customHeight="1">
      <c r="A1318" s="42">
        <v>43496.62533333333</v>
      </c>
      <c r="B1318" s="43">
        <v>11.99</v>
      </c>
      <c r="C1318" s="43">
        <v>9.425</v>
      </c>
      <c r="D1318" s="54">
        <v>480.0</v>
      </c>
      <c r="E1318" s="44">
        <f t="shared" si="1"/>
        <v>0</v>
      </c>
      <c r="F1318" s="22"/>
      <c r="G1318" s="22"/>
      <c r="H1318" s="22"/>
      <c r="I1318" s="22"/>
      <c r="J1318" s="22"/>
      <c r="K1318" s="22"/>
      <c r="L1318" s="22"/>
      <c r="M1318" s="22"/>
    </row>
    <row r="1319" ht="15.75" customHeight="1">
      <c r="A1319" s="42">
        <v>43497.62533333333</v>
      </c>
      <c r="B1319" s="43">
        <v>11.99</v>
      </c>
      <c r="C1319" s="43">
        <v>9.425</v>
      </c>
      <c r="D1319" s="54">
        <v>1084.0</v>
      </c>
      <c r="E1319" s="44">
        <f t="shared" si="1"/>
        <v>0</v>
      </c>
      <c r="F1319" s="22"/>
      <c r="G1319" s="22"/>
      <c r="H1319" s="22"/>
      <c r="I1319" s="22"/>
      <c r="J1319" s="22"/>
      <c r="K1319" s="22"/>
      <c r="L1319" s="22"/>
      <c r="M1319" s="22"/>
    </row>
    <row r="1320" ht="15.75" customHeight="1">
      <c r="A1320" s="42">
        <v>43500.62533333333</v>
      </c>
      <c r="B1320" s="43">
        <v>11.99</v>
      </c>
      <c r="C1320" s="43">
        <v>9.425</v>
      </c>
      <c r="D1320" s="54">
        <v>522.0</v>
      </c>
      <c r="E1320" s="44">
        <f t="shared" si="1"/>
        <v>0</v>
      </c>
      <c r="F1320" s="22"/>
      <c r="G1320" s="22"/>
      <c r="H1320" s="22"/>
      <c r="I1320" s="22"/>
      <c r="J1320" s="22"/>
      <c r="K1320" s="22"/>
      <c r="L1320" s="22"/>
      <c r="M1320" s="22"/>
    </row>
    <row r="1321" ht="15.75" customHeight="1">
      <c r="A1321" s="42">
        <v>43501.62533333333</v>
      </c>
      <c r="B1321" s="43">
        <v>11.99</v>
      </c>
      <c r="C1321" s="43">
        <v>9.425</v>
      </c>
      <c r="D1321" s="54">
        <v>815.0</v>
      </c>
      <c r="E1321" s="44">
        <f t="shared" si="1"/>
        <v>0</v>
      </c>
      <c r="F1321" s="22"/>
      <c r="G1321" s="22"/>
      <c r="H1321" s="22"/>
      <c r="I1321" s="22"/>
      <c r="J1321" s="22"/>
      <c r="K1321" s="22"/>
      <c r="L1321" s="22"/>
      <c r="M1321" s="22"/>
    </row>
    <row r="1322" ht="15.75" customHeight="1">
      <c r="A1322" s="42">
        <v>43502.62533333333</v>
      </c>
      <c r="B1322" s="43">
        <v>11.99</v>
      </c>
      <c r="C1322" s="43">
        <v>9.425</v>
      </c>
      <c r="D1322" s="54">
        <v>480.0</v>
      </c>
      <c r="E1322" s="44">
        <f t="shared" si="1"/>
        <v>0</v>
      </c>
      <c r="F1322" s="22"/>
      <c r="G1322" s="22"/>
      <c r="H1322" s="22"/>
      <c r="I1322" s="22"/>
      <c r="J1322" s="22"/>
      <c r="K1322" s="22"/>
      <c r="L1322" s="22"/>
      <c r="M1322" s="22"/>
    </row>
    <row r="1323" ht="15.75" customHeight="1">
      <c r="A1323" s="42">
        <v>43503.62533333333</v>
      </c>
      <c r="B1323" s="43">
        <v>11.99</v>
      </c>
      <c r="C1323" s="43">
        <v>9.425</v>
      </c>
      <c r="D1323" s="54">
        <v>870.0</v>
      </c>
      <c r="E1323" s="44">
        <f t="shared" si="1"/>
        <v>0</v>
      </c>
      <c r="F1323" s="22"/>
      <c r="G1323" s="22"/>
      <c r="H1323" s="22"/>
      <c r="I1323" s="22"/>
      <c r="J1323" s="22"/>
      <c r="K1323" s="22"/>
      <c r="L1323" s="22"/>
      <c r="M1323" s="22"/>
    </row>
    <row r="1324" ht="15.75" customHeight="1">
      <c r="A1324" s="42">
        <v>43504.62533333333</v>
      </c>
      <c r="B1324" s="43">
        <v>11.99</v>
      </c>
      <c r="C1324" s="43">
        <v>9.425</v>
      </c>
      <c r="D1324" s="54">
        <v>340.0</v>
      </c>
      <c r="E1324" s="44">
        <f t="shared" si="1"/>
        <v>0</v>
      </c>
      <c r="F1324" s="22"/>
      <c r="G1324" s="22"/>
      <c r="H1324" s="22"/>
      <c r="I1324" s="22"/>
      <c r="J1324" s="22"/>
      <c r="K1324" s="22"/>
      <c r="L1324" s="22"/>
      <c r="M1324" s="22"/>
    </row>
    <row r="1325" ht="15.75" customHeight="1">
      <c r="A1325" s="42">
        <v>43507.62533333333</v>
      </c>
      <c r="B1325" s="43">
        <v>11.99</v>
      </c>
      <c r="C1325" s="43">
        <v>9.425</v>
      </c>
      <c r="D1325" s="54">
        <v>415.0</v>
      </c>
      <c r="E1325" s="44">
        <f t="shared" si="1"/>
        <v>0</v>
      </c>
      <c r="F1325" s="22"/>
      <c r="G1325" s="22"/>
      <c r="H1325" s="22"/>
      <c r="I1325" s="22"/>
      <c r="J1325" s="22"/>
      <c r="K1325" s="22"/>
      <c r="L1325" s="22"/>
      <c r="M1325" s="22"/>
    </row>
    <row r="1326" ht="15.75" customHeight="1">
      <c r="A1326" s="42">
        <v>43508.62533333333</v>
      </c>
      <c r="B1326" s="43">
        <v>11.99</v>
      </c>
      <c r="C1326" s="43">
        <v>9.425</v>
      </c>
      <c r="D1326" s="54">
        <v>1100.0</v>
      </c>
      <c r="E1326" s="44">
        <f t="shared" si="1"/>
        <v>0</v>
      </c>
      <c r="F1326" s="22"/>
      <c r="G1326" s="22"/>
      <c r="H1326" s="22"/>
      <c r="I1326" s="22"/>
      <c r="J1326" s="22"/>
      <c r="K1326" s="22"/>
      <c r="L1326" s="22"/>
      <c r="M1326" s="22"/>
    </row>
    <row r="1327" ht="15.75" customHeight="1">
      <c r="A1327" s="42">
        <v>43509.62533333333</v>
      </c>
      <c r="B1327" s="43">
        <v>11.98</v>
      </c>
      <c r="C1327" s="43">
        <v>9.417</v>
      </c>
      <c r="D1327" s="54">
        <v>1555.0</v>
      </c>
      <c r="E1327" s="44">
        <f t="shared" si="1"/>
        <v>-0.000848806366</v>
      </c>
      <c r="F1327" s="22"/>
      <c r="G1327" s="22"/>
      <c r="H1327" s="22"/>
      <c r="I1327" s="22"/>
      <c r="J1327" s="22"/>
      <c r="K1327" s="22"/>
      <c r="L1327" s="22"/>
      <c r="M1327" s="22"/>
    </row>
    <row r="1328" ht="15.75" customHeight="1">
      <c r="A1328" s="42">
        <v>43510.62533333333</v>
      </c>
      <c r="B1328" s="43">
        <v>11.98</v>
      </c>
      <c r="C1328" s="43">
        <v>9.417</v>
      </c>
      <c r="D1328" s="54">
        <v>580.0</v>
      </c>
      <c r="E1328" s="44">
        <f t="shared" si="1"/>
        <v>0</v>
      </c>
      <c r="F1328" s="22"/>
      <c r="G1328" s="22"/>
      <c r="H1328" s="22"/>
      <c r="I1328" s="22"/>
      <c r="J1328" s="22"/>
      <c r="K1328" s="22"/>
      <c r="L1328" s="22"/>
      <c r="M1328" s="22"/>
    </row>
    <row r="1329" ht="15.75" customHeight="1">
      <c r="A1329" s="42">
        <v>43511.62533333333</v>
      </c>
      <c r="B1329" s="43">
        <v>11.98</v>
      </c>
      <c r="C1329" s="43">
        <v>9.417</v>
      </c>
      <c r="D1329" s="54">
        <v>315.0</v>
      </c>
      <c r="E1329" s="44">
        <f t="shared" si="1"/>
        <v>0</v>
      </c>
      <c r="F1329" s="22"/>
      <c r="G1329" s="22"/>
      <c r="H1329" s="22"/>
      <c r="I1329" s="22"/>
      <c r="J1329" s="22"/>
      <c r="K1329" s="22"/>
      <c r="L1329" s="22"/>
      <c r="M1329" s="22"/>
    </row>
    <row r="1330" ht="15.75" customHeight="1">
      <c r="A1330" s="42">
        <v>43514.62533333333</v>
      </c>
      <c r="B1330" s="43">
        <v>11.9</v>
      </c>
      <c r="C1330" s="43">
        <v>9.354</v>
      </c>
      <c r="D1330" s="54">
        <v>2260.0</v>
      </c>
      <c r="E1330" s="44">
        <f t="shared" si="1"/>
        <v>-0.006690028672</v>
      </c>
      <c r="F1330" s="22"/>
      <c r="G1330" s="22"/>
      <c r="H1330" s="22"/>
      <c r="I1330" s="22"/>
      <c r="J1330" s="22"/>
      <c r="K1330" s="22"/>
      <c r="L1330" s="22"/>
      <c r="M1330" s="22"/>
    </row>
    <row r="1331" ht="15.75" customHeight="1">
      <c r="A1331" s="42">
        <v>43515.62533333333</v>
      </c>
      <c r="B1331" s="43">
        <v>11.8</v>
      </c>
      <c r="C1331" s="43">
        <v>9.275</v>
      </c>
      <c r="D1331" s="54">
        <v>210.0</v>
      </c>
      <c r="E1331" s="44">
        <f t="shared" si="1"/>
        <v>-0.008445584777</v>
      </c>
      <c r="F1331" s="22"/>
      <c r="G1331" s="22"/>
      <c r="H1331" s="22"/>
      <c r="I1331" s="22"/>
      <c r="J1331" s="22"/>
      <c r="K1331" s="22"/>
      <c r="L1331" s="22"/>
      <c r="M1331" s="22"/>
    </row>
    <row r="1332" ht="15.75" customHeight="1">
      <c r="A1332" s="42">
        <v>43516.62533333333</v>
      </c>
      <c r="B1332" s="43">
        <v>11.9</v>
      </c>
      <c r="C1332" s="43">
        <v>9.354</v>
      </c>
      <c r="D1332" s="54">
        <v>1904.0</v>
      </c>
      <c r="E1332" s="44">
        <f t="shared" si="1"/>
        <v>0.008517520216</v>
      </c>
      <c r="F1332" s="22"/>
      <c r="G1332" s="22"/>
      <c r="H1332" s="22"/>
      <c r="I1332" s="22"/>
      <c r="J1332" s="22"/>
      <c r="K1332" s="22"/>
      <c r="L1332" s="22"/>
      <c r="M1332" s="22"/>
    </row>
    <row r="1333" ht="15.75" customHeight="1">
      <c r="A1333" s="42">
        <v>43517.62533333333</v>
      </c>
      <c r="B1333" s="43">
        <v>11.9</v>
      </c>
      <c r="C1333" s="43">
        <v>9.354</v>
      </c>
      <c r="D1333" s="54">
        <v>635.0</v>
      </c>
      <c r="E1333" s="44">
        <f t="shared" si="1"/>
        <v>0</v>
      </c>
      <c r="F1333" s="22"/>
      <c r="G1333" s="22"/>
      <c r="H1333" s="22"/>
      <c r="I1333" s="22"/>
      <c r="J1333" s="22"/>
      <c r="K1333" s="22"/>
      <c r="L1333" s="22"/>
      <c r="M1333" s="22"/>
    </row>
    <row r="1334" ht="15.75" customHeight="1">
      <c r="A1334" s="42">
        <v>43518.62533333333</v>
      </c>
      <c r="B1334" s="43">
        <v>11.9</v>
      </c>
      <c r="C1334" s="43">
        <v>9.354</v>
      </c>
      <c r="D1334" s="54">
        <v>935.0</v>
      </c>
      <c r="E1334" s="44">
        <f t="shared" si="1"/>
        <v>0</v>
      </c>
      <c r="F1334" s="22"/>
      <c r="G1334" s="22"/>
      <c r="H1334" s="22"/>
      <c r="I1334" s="22"/>
      <c r="J1334" s="22"/>
      <c r="K1334" s="22"/>
      <c r="L1334" s="22"/>
      <c r="M1334" s="22"/>
    </row>
    <row r="1335" ht="15.75" customHeight="1">
      <c r="A1335" s="42">
        <v>43521.62533333333</v>
      </c>
      <c r="B1335" s="43">
        <v>11.9</v>
      </c>
      <c r="C1335" s="43">
        <v>9.354</v>
      </c>
      <c r="D1335" s="54">
        <v>375.0</v>
      </c>
      <c r="E1335" s="44">
        <f t="shared" si="1"/>
        <v>0</v>
      </c>
      <c r="F1335" s="22"/>
      <c r="G1335" s="22"/>
      <c r="H1335" s="22"/>
      <c r="I1335" s="22"/>
      <c r="J1335" s="22"/>
      <c r="K1335" s="22"/>
      <c r="L1335" s="22"/>
      <c r="M1335" s="22"/>
    </row>
    <row r="1336" ht="15.75" customHeight="1">
      <c r="A1336" s="42">
        <v>43522.62533333333</v>
      </c>
      <c r="B1336" s="43">
        <v>11.89</v>
      </c>
      <c r="C1336" s="43">
        <v>9.346</v>
      </c>
      <c r="D1336" s="54">
        <v>800.0</v>
      </c>
      <c r="E1336" s="44">
        <f t="shared" si="1"/>
        <v>-0.0008552490913</v>
      </c>
      <c r="F1336" s="22"/>
      <c r="G1336" s="22"/>
      <c r="H1336" s="22"/>
      <c r="I1336" s="22"/>
      <c r="J1336" s="22"/>
      <c r="K1336" s="22"/>
      <c r="L1336" s="22"/>
      <c r="M1336" s="22"/>
    </row>
    <row r="1337" ht="15.75" customHeight="1">
      <c r="A1337" s="42">
        <v>43523.62533333333</v>
      </c>
      <c r="B1337" s="43">
        <v>11.89</v>
      </c>
      <c r="C1337" s="43">
        <v>9.346</v>
      </c>
      <c r="D1337" s="54">
        <v>213.0</v>
      </c>
      <c r="E1337" s="44">
        <f t="shared" si="1"/>
        <v>0</v>
      </c>
      <c r="F1337" s="22"/>
      <c r="G1337" s="22"/>
      <c r="H1337" s="22"/>
      <c r="I1337" s="22"/>
      <c r="J1337" s="22"/>
      <c r="K1337" s="22"/>
      <c r="L1337" s="22"/>
      <c r="M1337" s="22"/>
    </row>
    <row r="1338" ht="15.75" customHeight="1">
      <c r="A1338" s="42">
        <v>43524.62533333333</v>
      </c>
      <c r="B1338" s="43">
        <v>11.89</v>
      </c>
      <c r="C1338" s="43">
        <v>9.346</v>
      </c>
      <c r="D1338" s="54">
        <v>844.0</v>
      </c>
      <c r="E1338" s="44">
        <f t="shared" si="1"/>
        <v>0</v>
      </c>
      <c r="F1338" s="22"/>
      <c r="G1338" s="22"/>
      <c r="H1338" s="22"/>
      <c r="I1338" s="22"/>
      <c r="J1338" s="22"/>
      <c r="K1338" s="22"/>
      <c r="L1338" s="22"/>
      <c r="M1338" s="22"/>
    </row>
    <row r="1339" ht="15.75" customHeight="1">
      <c r="A1339" s="42">
        <v>43525.62533333333</v>
      </c>
      <c r="B1339" s="43">
        <v>11.98</v>
      </c>
      <c r="C1339" s="43">
        <v>9.417</v>
      </c>
      <c r="D1339" s="54">
        <v>400.0</v>
      </c>
      <c r="E1339" s="44">
        <f t="shared" si="1"/>
        <v>0.00759683287</v>
      </c>
      <c r="F1339" s="22"/>
      <c r="G1339" s="22"/>
      <c r="H1339" s="22"/>
      <c r="I1339" s="22"/>
      <c r="J1339" s="22"/>
      <c r="K1339" s="22"/>
      <c r="L1339" s="22"/>
      <c r="M1339" s="22"/>
    </row>
    <row r="1340" ht="15.75" customHeight="1">
      <c r="A1340" s="42">
        <v>43528.62533333333</v>
      </c>
      <c r="B1340" s="43">
        <v>11.95</v>
      </c>
      <c r="C1340" s="43">
        <v>9.393</v>
      </c>
      <c r="D1340" s="54">
        <v>1200.0</v>
      </c>
      <c r="E1340" s="44">
        <f t="shared" si="1"/>
        <v>-0.002548582351</v>
      </c>
      <c r="F1340" s="22"/>
      <c r="G1340" s="22"/>
      <c r="H1340" s="22"/>
      <c r="I1340" s="22"/>
      <c r="J1340" s="22"/>
      <c r="K1340" s="22"/>
      <c r="L1340" s="22"/>
      <c r="M1340" s="22"/>
    </row>
    <row r="1341" ht="15.75" customHeight="1">
      <c r="A1341" s="42">
        <v>43529.62533333333</v>
      </c>
      <c r="B1341" s="43">
        <v>11.95</v>
      </c>
      <c r="C1341" s="43">
        <v>9.393</v>
      </c>
      <c r="D1341" s="54">
        <v>497.0</v>
      </c>
      <c r="E1341" s="44">
        <f t="shared" si="1"/>
        <v>0</v>
      </c>
      <c r="F1341" s="22"/>
      <c r="G1341" s="22"/>
      <c r="H1341" s="22"/>
      <c r="I1341" s="22"/>
      <c r="J1341" s="22"/>
      <c r="K1341" s="22"/>
      <c r="L1341" s="22"/>
      <c r="M1341" s="22"/>
    </row>
    <row r="1342" ht="15.75" customHeight="1">
      <c r="A1342" s="42">
        <v>43530.62533333333</v>
      </c>
      <c r="B1342" s="43">
        <v>11.99</v>
      </c>
      <c r="C1342" s="43">
        <v>9.425</v>
      </c>
      <c r="D1342" s="54">
        <v>300.0</v>
      </c>
      <c r="E1342" s="44">
        <f t="shared" si="1"/>
        <v>0.003406792292</v>
      </c>
      <c r="F1342" s="22"/>
      <c r="G1342" s="22"/>
      <c r="H1342" s="22"/>
      <c r="I1342" s="22"/>
      <c r="J1342" s="22"/>
      <c r="K1342" s="22"/>
      <c r="L1342" s="22"/>
      <c r="M1342" s="22"/>
    </row>
    <row r="1343" ht="15.75" customHeight="1">
      <c r="A1343" s="42">
        <v>43531.62533333333</v>
      </c>
      <c r="B1343" s="43">
        <v>11.99</v>
      </c>
      <c r="C1343" s="43">
        <v>9.425</v>
      </c>
      <c r="D1343" s="54">
        <v>1220.0</v>
      </c>
      <c r="E1343" s="44">
        <f t="shared" si="1"/>
        <v>0</v>
      </c>
      <c r="F1343" s="22"/>
      <c r="G1343" s="22"/>
      <c r="H1343" s="22"/>
      <c r="I1343" s="22"/>
      <c r="J1343" s="22"/>
      <c r="K1343" s="22"/>
      <c r="L1343" s="22"/>
      <c r="M1343" s="22"/>
    </row>
    <row r="1344" ht="15.75" customHeight="1">
      <c r="A1344" s="42">
        <v>43532.62533333333</v>
      </c>
      <c r="B1344" s="43">
        <v>11.99</v>
      </c>
      <c r="C1344" s="43">
        <v>9.425</v>
      </c>
      <c r="D1344" s="54">
        <v>400.0</v>
      </c>
      <c r="E1344" s="44">
        <f t="shared" si="1"/>
        <v>0</v>
      </c>
      <c r="F1344" s="22"/>
      <c r="G1344" s="22"/>
      <c r="H1344" s="22"/>
      <c r="I1344" s="22"/>
      <c r="J1344" s="22"/>
      <c r="K1344" s="22"/>
      <c r="L1344" s="22"/>
      <c r="M1344" s="22"/>
    </row>
    <row r="1345" ht="15.75" customHeight="1">
      <c r="A1345" s="42">
        <v>43535.62533333333</v>
      </c>
      <c r="B1345" s="43">
        <v>11.99</v>
      </c>
      <c r="C1345" s="43">
        <v>9.425</v>
      </c>
      <c r="D1345" s="54">
        <v>180.0</v>
      </c>
      <c r="E1345" s="44">
        <f t="shared" si="1"/>
        <v>0</v>
      </c>
      <c r="F1345" s="22"/>
      <c r="G1345" s="22"/>
      <c r="H1345" s="22"/>
      <c r="I1345" s="22"/>
      <c r="J1345" s="22"/>
      <c r="K1345" s="22"/>
      <c r="L1345" s="22"/>
      <c r="M1345" s="22"/>
    </row>
    <row r="1346" ht="15.75" customHeight="1">
      <c r="A1346" s="42">
        <v>43536.62533333333</v>
      </c>
      <c r="B1346" s="43">
        <v>11.99</v>
      </c>
      <c r="C1346" s="43">
        <v>9.425</v>
      </c>
      <c r="D1346" s="54">
        <v>525.0</v>
      </c>
      <c r="E1346" s="44">
        <f t="shared" si="1"/>
        <v>0</v>
      </c>
      <c r="F1346" s="22"/>
      <c r="G1346" s="22"/>
      <c r="H1346" s="22"/>
      <c r="I1346" s="22"/>
      <c r="J1346" s="22"/>
      <c r="K1346" s="22"/>
      <c r="L1346" s="22"/>
      <c r="M1346" s="22"/>
    </row>
    <row r="1347" ht="15.75" customHeight="1">
      <c r="A1347" s="42">
        <v>43537.62533333333</v>
      </c>
      <c r="B1347" s="43">
        <v>11.98</v>
      </c>
      <c r="C1347" s="43">
        <v>9.417</v>
      </c>
      <c r="D1347" s="54">
        <v>500.0</v>
      </c>
      <c r="E1347" s="44">
        <f t="shared" si="1"/>
        <v>-0.000848806366</v>
      </c>
      <c r="F1347" s="22"/>
      <c r="G1347" s="22"/>
      <c r="H1347" s="22"/>
      <c r="I1347" s="22"/>
      <c r="J1347" s="22"/>
      <c r="K1347" s="22"/>
      <c r="L1347" s="22"/>
      <c r="M1347" s="22"/>
    </row>
    <row r="1348" ht="15.75" customHeight="1">
      <c r="A1348" s="42">
        <v>43538.62533333333</v>
      </c>
      <c r="B1348" s="43">
        <v>11.98</v>
      </c>
      <c r="C1348" s="43">
        <v>9.417</v>
      </c>
      <c r="D1348" s="54">
        <v>15.0</v>
      </c>
      <c r="E1348" s="44">
        <f t="shared" si="1"/>
        <v>0</v>
      </c>
      <c r="F1348" s="22"/>
      <c r="G1348" s="22"/>
      <c r="H1348" s="22"/>
      <c r="I1348" s="22"/>
      <c r="J1348" s="22"/>
      <c r="K1348" s="22"/>
      <c r="L1348" s="22"/>
      <c r="M1348" s="22"/>
    </row>
    <row r="1349" ht="15.75" customHeight="1">
      <c r="A1349" s="42">
        <v>43539.62533333333</v>
      </c>
      <c r="B1349" s="43">
        <v>11.99</v>
      </c>
      <c r="C1349" s="43">
        <v>9.425</v>
      </c>
      <c r="D1349" s="54">
        <v>300.0</v>
      </c>
      <c r="E1349" s="44">
        <f t="shared" si="1"/>
        <v>0.0008495274504</v>
      </c>
      <c r="F1349" s="22"/>
      <c r="G1349" s="22"/>
      <c r="H1349" s="22"/>
      <c r="I1349" s="22"/>
      <c r="J1349" s="22"/>
      <c r="K1349" s="22"/>
      <c r="L1349" s="22"/>
      <c r="M1349" s="22"/>
    </row>
    <row r="1350" ht="15.75" customHeight="1">
      <c r="A1350" s="42">
        <v>43542.62533333333</v>
      </c>
      <c r="B1350" s="43">
        <v>11.99</v>
      </c>
      <c r="C1350" s="43">
        <v>9.425</v>
      </c>
      <c r="D1350" s="54">
        <v>200.0</v>
      </c>
      <c r="E1350" s="44">
        <f t="shared" si="1"/>
        <v>0</v>
      </c>
      <c r="F1350" s="22"/>
      <c r="G1350" s="22"/>
      <c r="H1350" s="22"/>
      <c r="I1350" s="22"/>
      <c r="J1350" s="22"/>
      <c r="K1350" s="22"/>
      <c r="L1350" s="22"/>
      <c r="M1350" s="22"/>
    </row>
    <row r="1351" ht="15.75" customHeight="1">
      <c r="A1351" s="42">
        <v>43543.62533333333</v>
      </c>
      <c r="B1351" s="43">
        <v>11.95</v>
      </c>
      <c r="C1351" s="43">
        <v>9.393</v>
      </c>
      <c r="D1351" s="54">
        <v>1580.0</v>
      </c>
      <c r="E1351" s="44">
        <f t="shared" si="1"/>
        <v>-0.003395225464</v>
      </c>
      <c r="F1351" s="22"/>
      <c r="G1351" s="22"/>
      <c r="H1351" s="22"/>
      <c r="I1351" s="22"/>
      <c r="J1351" s="22"/>
      <c r="K1351" s="22"/>
      <c r="L1351" s="22"/>
      <c r="M1351" s="22"/>
    </row>
    <row r="1352" ht="15.75" customHeight="1">
      <c r="A1352" s="42">
        <v>43545.62533333333</v>
      </c>
      <c r="B1352" s="43">
        <v>11.95</v>
      </c>
      <c r="C1352" s="43">
        <v>9.393</v>
      </c>
      <c r="D1352" s="54">
        <v>300.0</v>
      </c>
      <c r="E1352" s="44">
        <f t="shared" si="1"/>
        <v>0</v>
      </c>
      <c r="F1352" s="22"/>
      <c r="G1352" s="22"/>
      <c r="H1352" s="22"/>
      <c r="I1352" s="22"/>
      <c r="J1352" s="22"/>
      <c r="K1352" s="22"/>
      <c r="L1352" s="22"/>
      <c r="M1352" s="22"/>
    </row>
    <row r="1353" ht="15.75" customHeight="1">
      <c r="A1353" s="42">
        <v>43546.62533333333</v>
      </c>
      <c r="B1353" s="43">
        <v>11.95</v>
      </c>
      <c r="C1353" s="43">
        <v>9.393</v>
      </c>
      <c r="D1353" s="54">
        <v>750.0</v>
      </c>
      <c r="E1353" s="44">
        <f t="shared" si="1"/>
        <v>0</v>
      </c>
      <c r="F1353" s="22"/>
      <c r="G1353" s="22"/>
      <c r="H1353" s="22"/>
      <c r="I1353" s="22"/>
      <c r="J1353" s="22"/>
      <c r="K1353" s="22"/>
      <c r="L1353" s="22"/>
      <c r="M1353" s="22"/>
    </row>
    <row r="1354" ht="15.75" customHeight="1">
      <c r="A1354" s="42">
        <v>43549.62533333333</v>
      </c>
      <c r="B1354" s="43">
        <v>11.95</v>
      </c>
      <c r="C1354" s="43">
        <v>9.393</v>
      </c>
      <c r="D1354" s="54">
        <v>1192.0</v>
      </c>
      <c r="E1354" s="44">
        <f t="shared" si="1"/>
        <v>0</v>
      </c>
      <c r="F1354" s="22"/>
      <c r="G1354" s="22"/>
      <c r="H1354" s="22"/>
      <c r="I1354" s="22"/>
      <c r="J1354" s="22"/>
      <c r="K1354" s="22"/>
      <c r="L1354" s="22"/>
      <c r="M1354" s="22"/>
    </row>
    <row r="1355" ht="15.75" customHeight="1">
      <c r="A1355" s="42">
        <v>43550.62533333333</v>
      </c>
      <c r="B1355" s="43">
        <v>11.95</v>
      </c>
      <c r="C1355" s="43">
        <v>9.393</v>
      </c>
      <c r="D1355" s="54">
        <v>1000.0</v>
      </c>
      <c r="E1355" s="44">
        <f t="shared" si="1"/>
        <v>0</v>
      </c>
      <c r="F1355" s="22"/>
      <c r="G1355" s="22"/>
      <c r="H1355" s="22"/>
      <c r="I1355" s="22"/>
      <c r="J1355" s="22"/>
      <c r="K1355" s="22"/>
      <c r="L1355" s="22"/>
      <c r="M1355" s="22"/>
    </row>
    <row r="1356" ht="15.75" customHeight="1">
      <c r="A1356" s="42">
        <v>43551.62533333333</v>
      </c>
      <c r="B1356" s="43">
        <v>11.94</v>
      </c>
      <c r="C1356" s="43">
        <v>9.385</v>
      </c>
      <c r="D1356" s="54">
        <v>1810.0</v>
      </c>
      <c r="E1356" s="44">
        <f t="shared" si="1"/>
        <v>-0.000851698073</v>
      </c>
      <c r="F1356" s="22"/>
      <c r="G1356" s="22"/>
      <c r="H1356" s="22"/>
      <c r="I1356" s="22"/>
      <c r="J1356" s="22"/>
      <c r="K1356" s="22"/>
      <c r="L1356" s="22"/>
      <c r="M1356" s="22"/>
    </row>
    <row r="1357" ht="15.75" customHeight="1">
      <c r="A1357" s="42">
        <v>43552.62533333333</v>
      </c>
      <c r="B1357" s="43">
        <v>11.95</v>
      </c>
      <c r="C1357" s="43">
        <v>9.393</v>
      </c>
      <c r="D1357" s="54">
        <v>270.0</v>
      </c>
      <c r="E1357" s="44">
        <f t="shared" si="1"/>
        <v>0.000852424081</v>
      </c>
      <c r="F1357" s="22"/>
      <c r="G1357" s="22"/>
      <c r="H1357" s="22"/>
      <c r="I1357" s="22"/>
      <c r="J1357" s="22"/>
      <c r="K1357" s="22"/>
      <c r="L1357" s="22"/>
      <c r="M1357" s="22"/>
    </row>
    <row r="1358" ht="15.75" customHeight="1">
      <c r="A1358" s="42">
        <v>43553.62533333333</v>
      </c>
      <c r="B1358" s="43">
        <v>11.95</v>
      </c>
      <c r="C1358" s="43">
        <v>9.393</v>
      </c>
      <c r="D1358" s="54">
        <v>1250.0</v>
      </c>
      <c r="E1358" s="44">
        <f t="shared" si="1"/>
        <v>0</v>
      </c>
      <c r="F1358" s="22"/>
      <c r="G1358" s="22"/>
      <c r="H1358" s="22"/>
      <c r="I1358" s="22"/>
      <c r="J1358" s="22"/>
      <c r="K1358" s="22"/>
      <c r="L1358" s="22"/>
      <c r="M1358" s="22"/>
    </row>
    <row r="1359" ht="15.75" customHeight="1">
      <c r="A1359" s="42">
        <v>43556.62533333333</v>
      </c>
      <c r="B1359" s="43">
        <v>11.95</v>
      </c>
      <c r="C1359" s="43">
        <v>9.393</v>
      </c>
      <c r="D1359" s="54">
        <v>100.0</v>
      </c>
      <c r="E1359" s="44">
        <f t="shared" si="1"/>
        <v>0</v>
      </c>
      <c r="F1359" s="22"/>
      <c r="G1359" s="22"/>
      <c r="H1359" s="22"/>
      <c r="I1359" s="22"/>
      <c r="J1359" s="22"/>
      <c r="K1359" s="22"/>
      <c r="L1359" s="22"/>
      <c r="M1359" s="22"/>
    </row>
    <row r="1360" ht="15.75" customHeight="1">
      <c r="A1360" s="42">
        <v>43557.62533333333</v>
      </c>
      <c r="B1360" s="43">
        <v>11.94</v>
      </c>
      <c r="C1360" s="43">
        <v>9.385</v>
      </c>
      <c r="D1360" s="54">
        <v>3100.0</v>
      </c>
      <c r="E1360" s="44">
        <f t="shared" si="1"/>
        <v>-0.000851698073</v>
      </c>
      <c r="F1360" s="22"/>
      <c r="G1360" s="22"/>
      <c r="H1360" s="22"/>
      <c r="I1360" s="22"/>
      <c r="J1360" s="22"/>
      <c r="K1360" s="22"/>
      <c r="L1360" s="22"/>
      <c r="M1360" s="22"/>
    </row>
    <row r="1361" ht="15.75" customHeight="1">
      <c r="A1361" s="42">
        <v>43558.62533333333</v>
      </c>
      <c r="B1361" s="43">
        <v>11.94</v>
      </c>
      <c r="C1361" s="43">
        <v>9.385</v>
      </c>
      <c r="D1361" s="54">
        <v>0.0</v>
      </c>
      <c r="E1361" s="44">
        <f t="shared" si="1"/>
        <v>0</v>
      </c>
      <c r="F1361" s="22"/>
      <c r="G1361" s="22"/>
      <c r="H1361" s="22"/>
      <c r="I1361" s="22"/>
      <c r="J1361" s="22"/>
      <c r="K1361" s="22"/>
      <c r="L1361" s="22"/>
      <c r="M1361" s="22"/>
    </row>
    <row r="1362" ht="15.75" customHeight="1">
      <c r="A1362" s="42">
        <v>43559.62533333333</v>
      </c>
      <c r="B1362" s="43">
        <v>11.6</v>
      </c>
      <c r="C1362" s="43">
        <v>9.118</v>
      </c>
      <c r="D1362" s="54">
        <v>3280.0</v>
      </c>
      <c r="E1362" s="44">
        <f t="shared" si="1"/>
        <v>-0.0284496537</v>
      </c>
      <c r="F1362" s="22"/>
      <c r="G1362" s="22"/>
      <c r="H1362" s="22"/>
      <c r="I1362" s="22"/>
      <c r="J1362" s="22"/>
      <c r="K1362" s="22"/>
      <c r="L1362" s="22"/>
      <c r="M1362" s="22"/>
    </row>
    <row r="1363" ht="15.75" customHeight="1">
      <c r="A1363" s="42">
        <v>43560.62533333333</v>
      </c>
      <c r="B1363" s="43">
        <v>11.61</v>
      </c>
      <c r="C1363" s="43">
        <v>9.126</v>
      </c>
      <c r="D1363" s="54">
        <v>250.0</v>
      </c>
      <c r="E1363" s="44">
        <f t="shared" si="1"/>
        <v>0.0008773853915</v>
      </c>
      <c r="F1363" s="22"/>
      <c r="G1363" s="22"/>
      <c r="H1363" s="22"/>
      <c r="I1363" s="22"/>
      <c r="J1363" s="22"/>
      <c r="K1363" s="22"/>
      <c r="L1363" s="22"/>
      <c r="M1363" s="22"/>
    </row>
    <row r="1364" ht="15.75" customHeight="1">
      <c r="A1364" s="42">
        <v>43563.62533333333</v>
      </c>
      <c r="B1364" s="43">
        <v>11.61</v>
      </c>
      <c r="C1364" s="43">
        <v>9.126</v>
      </c>
      <c r="D1364" s="54">
        <v>0.0</v>
      </c>
      <c r="E1364" s="44">
        <f t="shared" si="1"/>
        <v>0</v>
      </c>
      <c r="F1364" s="22"/>
      <c r="G1364" s="22"/>
      <c r="H1364" s="22"/>
      <c r="I1364" s="22"/>
      <c r="J1364" s="22"/>
      <c r="K1364" s="22"/>
      <c r="L1364" s="22"/>
      <c r="M1364" s="22"/>
    </row>
    <row r="1365" ht="15.75" customHeight="1">
      <c r="A1365" s="42">
        <v>43565.62533333333</v>
      </c>
      <c r="B1365" s="43">
        <v>11.61</v>
      </c>
      <c r="C1365" s="43">
        <v>9.126</v>
      </c>
      <c r="D1365" s="54">
        <v>235.0</v>
      </c>
      <c r="E1365" s="44">
        <f t="shared" si="1"/>
        <v>0</v>
      </c>
      <c r="F1365" s="22"/>
      <c r="G1365" s="22"/>
      <c r="H1365" s="22"/>
      <c r="I1365" s="22"/>
      <c r="J1365" s="22"/>
      <c r="K1365" s="22"/>
      <c r="L1365" s="22"/>
      <c r="M1365" s="22"/>
    </row>
    <row r="1366" ht="15.75" customHeight="1">
      <c r="A1366" s="42">
        <v>43566.62533333333</v>
      </c>
      <c r="B1366" s="43">
        <v>11.61</v>
      </c>
      <c r="C1366" s="43">
        <v>9.126</v>
      </c>
      <c r="D1366" s="54">
        <v>1280.0</v>
      </c>
      <c r="E1366" s="44">
        <f t="shared" si="1"/>
        <v>0</v>
      </c>
      <c r="F1366" s="22"/>
      <c r="G1366" s="22"/>
      <c r="H1366" s="22"/>
      <c r="I1366" s="22"/>
      <c r="J1366" s="22"/>
      <c r="K1366" s="22"/>
      <c r="L1366" s="22"/>
      <c r="M1366" s="22"/>
    </row>
    <row r="1367" ht="15.75" customHeight="1">
      <c r="A1367" s="42">
        <v>43567.62533333333</v>
      </c>
      <c r="B1367" s="43">
        <v>11.61</v>
      </c>
      <c r="C1367" s="43">
        <v>9.126</v>
      </c>
      <c r="D1367" s="54">
        <v>635.0</v>
      </c>
      <c r="E1367" s="44">
        <f t="shared" si="1"/>
        <v>0</v>
      </c>
      <c r="F1367" s="22"/>
      <c r="G1367" s="22"/>
      <c r="H1367" s="22"/>
      <c r="I1367" s="22"/>
      <c r="J1367" s="22"/>
      <c r="K1367" s="22"/>
      <c r="L1367" s="22"/>
      <c r="M1367" s="22"/>
    </row>
    <row r="1368" ht="15.75" customHeight="1">
      <c r="A1368" s="42">
        <v>43570.62533333333</v>
      </c>
      <c r="B1368" s="43">
        <v>11.65</v>
      </c>
      <c r="C1368" s="43">
        <v>9.157</v>
      </c>
      <c r="D1368" s="54">
        <v>790.0</v>
      </c>
      <c r="E1368" s="44">
        <f t="shared" si="1"/>
        <v>0.003396888012</v>
      </c>
      <c r="F1368" s="22"/>
      <c r="G1368" s="22"/>
      <c r="H1368" s="22"/>
      <c r="I1368" s="22"/>
      <c r="J1368" s="22"/>
      <c r="K1368" s="22"/>
      <c r="L1368" s="22"/>
      <c r="M1368" s="22"/>
    </row>
    <row r="1369" ht="15.75" customHeight="1">
      <c r="A1369" s="42">
        <v>43571.62533333333</v>
      </c>
      <c r="B1369" s="43">
        <v>11.92</v>
      </c>
      <c r="C1369" s="43">
        <v>9.37</v>
      </c>
      <c r="D1369" s="54">
        <v>736.0</v>
      </c>
      <c r="E1369" s="44">
        <f t="shared" si="1"/>
        <v>0.02326089331</v>
      </c>
      <c r="F1369" s="22"/>
      <c r="G1369" s="22"/>
      <c r="H1369" s="22"/>
      <c r="I1369" s="22"/>
      <c r="J1369" s="22"/>
      <c r="K1369" s="22"/>
      <c r="L1369" s="22"/>
      <c r="M1369" s="22"/>
    </row>
    <row r="1370" ht="15.75" customHeight="1">
      <c r="A1370" s="42">
        <v>43572.62533333333</v>
      </c>
      <c r="B1370" s="43">
        <v>11.92</v>
      </c>
      <c r="C1370" s="43">
        <v>9.37</v>
      </c>
      <c r="D1370" s="54">
        <v>50.0</v>
      </c>
      <c r="E1370" s="44">
        <f t="shared" si="1"/>
        <v>0</v>
      </c>
      <c r="F1370" s="22"/>
      <c r="G1370" s="22"/>
      <c r="H1370" s="22"/>
      <c r="I1370" s="22"/>
      <c r="J1370" s="22"/>
      <c r="K1370" s="22"/>
      <c r="L1370" s="22"/>
      <c r="M1370" s="22"/>
    </row>
    <row r="1371" ht="15.75" customHeight="1">
      <c r="A1371" s="42">
        <v>43573.62533333333</v>
      </c>
      <c r="B1371" s="43">
        <v>11.9</v>
      </c>
      <c r="C1371" s="43">
        <v>9.354</v>
      </c>
      <c r="D1371" s="54">
        <v>595.0</v>
      </c>
      <c r="E1371" s="44">
        <f t="shared" si="1"/>
        <v>-0.001707577375</v>
      </c>
      <c r="F1371" s="22"/>
      <c r="G1371" s="22"/>
      <c r="H1371" s="22"/>
      <c r="I1371" s="22"/>
      <c r="J1371" s="22"/>
      <c r="K1371" s="22"/>
      <c r="L1371" s="22"/>
      <c r="M1371" s="22"/>
    </row>
    <row r="1372" ht="15.75" customHeight="1">
      <c r="A1372" s="42">
        <v>43574.62533333333</v>
      </c>
      <c r="B1372" s="43">
        <v>11.92</v>
      </c>
      <c r="C1372" s="43">
        <v>9.37</v>
      </c>
      <c r="D1372" s="54">
        <v>285.0</v>
      </c>
      <c r="E1372" s="44">
        <f t="shared" si="1"/>
        <v>0.001710498183</v>
      </c>
      <c r="F1372" s="22"/>
      <c r="G1372" s="22"/>
      <c r="H1372" s="22"/>
      <c r="I1372" s="22"/>
      <c r="J1372" s="22"/>
      <c r="K1372" s="22"/>
      <c r="L1372" s="22"/>
      <c r="M1372" s="22"/>
    </row>
    <row r="1373" ht="15.75" customHeight="1">
      <c r="A1373" s="42">
        <v>43577.62533333333</v>
      </c>
      <c r="B1373" s="43">
        <v>11.9</v>
      </c>
      <c r="C1373" s="43">
        <v>9.354</v>
      </c>
      <c r="D1373" s="54">
        <v>357.0</v>
      </c>
      <c r="E1373" s="44">
        <f t="shared" si="1"/>
        <v>-0.001707577375</v>
      </c>
      <c r="F1373" s="22"/>
      <c r="G1373" s="22"/>
      <c r="H1373" s="22"/>
      <c r="I1373" s="22"/>
      <c r="J1373" s="22"/>
      <c r="K1373" s="22"/>
      <c r="L1373" s="22"/>
      <c r="M1373" s="22"/>
    </row>
    <row r="1374" ht="15.75" customHeight="1">
      <c r="A1374" s="42">
        <v>43578.62533333333</v>
      </c>
      <c r="B1374" s="43">
        <v>11.9</v>
      </c>
      <c r="C1374" s="43">
        <v>9.354</v>
      </c>
      <c r="D1374" s="54">
        <v>390.0</v>
      </c>
      <c r="E1374" s="44">
        <f t="shared" si="1"/>
        <v>0</v>
      </c>
      <c r="F1374" s="22"/>
      <c r="G1374" s="22"/>
      <c r="H1374" s="22"/>
      <c r="I1374" s="22"/>
      <c r="J1374" s="22"/>
      <c r="K1374" s="22"/>
      <c r="L1374" s="22"/>
      <c r="M1374" s="22"/>
    </row>
    <row r="1375" ht="15.75" customHeight="1">
      <c r="A1375" s="42">
        <v>43579.62533333333</v>
      </c>
      <c r="B1375" s="43">
        <v>11.89</v>
      </c>
      <c r="C1375" s="43">
        <v>9.346</v>
      </c>
      <c r="D1375" s="54">
        <v>315.0</v>
      </c>
      <c r="E1375" s="44">
        <f t="shared" si="1"/>
        <v>-0.0008552490913</v>
      </c>
      <c r="F1375" s="22"/>
      <c r="G1375" s="22"/>
      <c r="H1375" s="22"/>
      <c r="I1375" s="22"/>
      <c r="J1375" s="22"/>
      <c r="K1375" s="22"/>
      <c r="L1375" s="22"/>
      <c r="M1375" s="22"/>
    </row>
    <row r="1376" ht="15.75" customHeight="1">
      <c r="A1376" s="42">
        <v>43580.62533333333</v>
      </c>
      <c r="B1376" s="43">
        <v>11.89</v>
      </c>
      <c r="C1376" s="43">
        <v>9.346</v>
      </c>
      <c r="D1376" s="54">
        <v>160.0</v>
      </c>
      <c r="E1376" s="44">
        <f t="shared" si="1"/>
        <v>0</v>
      </c>
      <c r="F1376" s="22"/>
      <c r="G1376" s="22"/>
      <c r="H1376" s="22"/>
      <c r="I1376" s="22"/>
      <c r="J1376" s="22"/>
      <c r="K1376" s="22"/>
      <c r="L1376" s="22"/>
      <c r="M1376" s="22"/>
    </row>
    <row r="1377" ht="15.75" customHeight="1">
      <c r="A1377" s="42">
        <v>43581.62533333333</v>
      </c>
      <c r="B1377" s="43">
        <v>11.88</v>
      </c>
      <c r="C1377" s="43">
        <v>9.338</v>
      </c>
      <c r="D1377" s="54">
        <v>610.0</v>
      </c>
      <c r="E1377" s="44">
        <f t="shared" si="1"/>
        <v>-0.0008559811684</v>
      </c>
      <c r="F1377" s="22"/>
      <c r="G1377" s="22"/>
      <c r="H1377" s="22"/>
      <c r="I1377" s="22"/>
      <c r="J1377" s="22"/>
      <c r="K1377" s="22"/>
      <c r="L1377" s="22"/>
      <c r="M1377" s="22"/>
    </row>
    <row r="1378" ht="15.75" customHeight="1">
      <c r="A1378" s="42">
        <v>43584.62533333333</v>
      </c>
      <c r="B1378" s="43">
        <v>11.88</v>
      </c>
      <c r="C1378" s="43">
        <v>9.338</v>
      </c>
      <c r="D1378" s="54">
        <v>260.0</v>
      </c>
      <c r="E1378" s="44">
        <f t="shared" si="1"/>
        <v>0</v>
      </c>
      <c r="F1378" s="22"/>
      <c r="G1378" s="22"/>
      <c r="H1378" s="22"/>
      <c r="I1378" s="22"/>
      <c r="J1378" s="22"/>
      <c r="K1378" s="22"/>
      <c r="L1378" s="22"/>
      <c r="M1378" s="22"/>
    </row>
    <row r="1379" ht="15.75" customHeight="1">
      <c r="A1379" s="42">
        <v>43585.62533333333</v>
      </c>
      <c r="B1379" s="43">
        <v>11.8</v>
      </c>
      <c r="C1379" s="43">
        <v>9.275</v>
      </c>
      <c r="D1379" s="54">
        <v>164.0</v>
      </c>
      <c r="E1379" s="44">
        <f t="shared" si="1"/>
        <v>-0.006746626687</v>
      </c>
      <c r="F1379" s="22"/>
      <c r="G1379" s="22"/>
      <c r="H1379" s="22"/>
      <c r="I1379" s="22"/>
      <c r="J1379" s="22"/>
      <c r="K1379" s="22"/>
      <c r="L1379" s="22"/>
      <c r="M1379" s="22"/>
    </row>
    <row r="1380" ht="15.75" customHeight="1">
      <c r="A1380" s="42">
        <v>43587.62533333333</v>
      </c>
      <c r="B1380" s="43">
        <v>11.8</v>
      </c>
      <c r="C1380" s="43">
        <v>9.275</v>
      </c>
      <c r="D1380" s="54">
        <v>134.0</v>
      </c>
      <c r="E1380" s="44">
        <f t="shared" si="1"/>
        <v>0</v>
      </c>
      <c r="F1380" s="22"/>
      <c r="G1380" s="22"/>
      <c r="H1380" s="22"/>
      <c r="I1380" s="22"/>
      <c r="J1380" s="22"/>
      <c r="K1380" s="22"/>
      <c r="L1380" s="22"/>
      <c r="M1380" s="22"/>
    </row>
    <row r="1381" ht="15.75" customHeight="1">
      <c r="A1381" s="42">
        <v>43588.62533333333</v>
      </c>
      <c r="B1381" s="43">
        <v>11.8</v>
      </c>
      <c r="C1381" s="43">
        <v>9.275</v>
      </c>
      <c r="D1381" s="54">
        <v>416.0</v>
      </c>
      <c r="E1381" s="44">
        <f t="shared" si="1"/>
        <v>0</v>
      </c>
      <c r="F1381" s="22"/>
      <c r="G1381" s="22"/>
      <c r="H1381" s="22"/>
      <c r="I1381" s="22"/>
      <c r="J1381" s="22"/>
      <c r="K1381" s="22"/>
      <c r="L1381" s="22"/>
      <c r="M1381" s="22"/>
    </row>
    <row r="1382" ht="15.75" customHeight="1">
      <c r="A1382" s="42">
        <v>43591.62533333333</v>
      </c>
      <c r="B1382" s="43">
        <v>11.79</v>
      </c>
      <c r="C1382" s="43">
        <v>9.268</v>
      </c>
      <c r="D1382" s="54">
        <v>100.0</v>
      </c>
      <c r="E1382" s="44">
        <f t="shared" si="1"/>
        <v>-0.0007547169811</v>
      </c>
      <c r="F1382" s="22"/>
      <c r="G1382" s="22"/>
      <c r="H1382" s="22"/>
      <c r="I1382" s="22"/>
      <c r="J1382" s="22"/>
      <c r="K1382" s="22"/>
      <c r="L1382" s="22"/>
      <c r="M1382" s="22"/>
    </row>
    <row r="1383" ht="15.75" customHeight="1">
      <c r="A1383" s="42">
        <v>43592.62533333333</v>
      </c>
      <c r="B1383" s="43">
        <v>11.78</v>
      </c>
      <c r="C1383" s="43">
        <v>9.26</v>
      </c>
      <c r="D1383" s="54">
        <v>971.0</v>
      </c>
      <c r="E1383" s="44">
        <f t="shared" si="1"/>
        <v>-0.0008631851532</v>
      </c>
      <c r="F1383" s="22"/>
      <c r="G1383" s="22"/>
      <c r="H1383" s="22"/>
      <c r="I1383" s="22"/>
      <c r="J1383" s="22"/>
      <c r="K1383" s="22"/>
      <c r="L1383" s="22"/>
      <c r="M1383" s="22"/>
    </row>
    <row r="1384" ht="15.75" customHeight="1">
      <c r="A1384" s="42">
        <v>43593.62533333333</v>
      </c>
      <c r="B1384" s="43">
        <v>11.76</v>
      </c>
      <c r="C1384" s="43">
        <v>9.244</v>
      </c>
      <c r="D1384" s="54">
        <v>300.0</v>
      </c>
      <c r="E1384" s="44">
        <f t="shared" si="1"/>
        <v>-0.001727861771</v>
      </c>
      <c r="F1384" s="22"/>
      <c r="G1384" s="22"/>
      <c r="H1384" s="22"/>
      <c r="I1384" s="22"/>
      <c r="J1384" s="22"/>
      <c r="K1384" s="22"/>
      <c r="L1384" s="22"/>
      <c r="M1384" s="22"/>
    </row>
    <row r="1385" ht="15.75" customHeight="1">
      <c r="A1385" s="42">
        <v>43594.62533333333</v>
      </c>
      <c r="B1385" s="43">
        <v>11.7</v>
      </c>
      <c r="C1385" s="43">
        <v>9.197</v>
      </c>
      <c r="D1385" s="54">
        <v>1340.0</v>
      </c>
      <c r="E1385" s="44">
        <f t="shared" si="1"/>
        <v>-0.005084379057</v>
      </c>
      <c r="F1385" s="22"/>
      <c r="G1385" s="22"/>
      <c r="H1385" s="22"/>
      <c r="I1385" s="22"/>
      <c r="J1385" s="22"/>
      <c r="K1385" s="22"/>
      <c r="L1385" s="22"/>
      <c r="M1385" s="22"/>
    </row>
    <row r="1386" ht="15.75" customHeight="1">
      <c r="A1386" s="42">
        <v>43595.62533333333</v>
      </c>
      <c r="B1386" s="43">
        <v>11.6</v>
      </c>
      <c r="C1386" s="43">
        <v>9.118</v>
      </c>
      <c r="D1386" s="54">
        <v>897.0</v>
      </c>
      <c r="E1386" s="44">
        <f t="shared" si="1"/>
        <v>-0.00858975753</v>
      </c>
      <c r="F1386" s="22"/>
      <c r="G1386" s="22"/>
      <c r="H1386" s="22"/>
      <c r="I1386" s="22"/>
      <c r="J1386" s="22"/>
      <c r="K1386" s="22"/>
      <c r="L1386" s="22"/>
      <c r="M1386" s="22"/>
    </row>
    <row r="1387" ht="15.75" customHeight="1">
      <c r="A1387" s="42">
        <v>43598.62533333333</v>
      </c>
      <c r="B1387" s="43">
        <v>11.6</v>
      </c>
      <c r="C1387" s="43">
        <v>9.118</v>
      </c>
      <c r="D1387" s="54">
        <v>150.0</v>
      </c>
      <c r="E1387" s="44">
        <f t="shared" si="1"/>
        <v>0</v>
      </c>
      <c r="F1387" s="22"/>
      <c r="G1387" s="22"/>
      <c r="H1387" s="22"/>
      <c r="I1387" s="22"/>
      <c r="J1387" s="22"/>
      <c r="K1387" s="22"/>
      <c r="L1387" s="22"/>
      <c r="M1387" s="22"/>
    </row>
    <row r="1388" ht="15.75" customHeight="1">
      <c r="A1388" s="42">
        <v>43599.62533333333</v>
      </c>
      <c r="B1388" s="43">
        <v>11.6</v>
      </c>
      <c r="C1388" s="43">
        <v>9.118</v>
      </c>
      <c r="D1388" s="54">
        <v>3646.0</v>
      </c>
      <c r="E1388" s="44">
        <f t="shared" si="1"/>
        <v>0</v>
      </c>
      <c r="F1388" s="22"/>
      <c r="G1388" s="22"/>
      <c r="H1388" s="22"/>
      <c r="I1388" s="22"/>
      <c r="J1388" s="22"/>
      <c r="K1388" s="22"/>
      <c r="L1388" s="22"/>
      <c r="M1388" s="22"/>
    </row>
    <row r="1389" ht="15.75" customHeight="1">
      <c r="A1389" s="42">
        <v>43600.62533333333</v>
      </c>
      <c r="B1389" s="43">
        <v>11.7</v>
      </c>
      <c r="C1389" s="43">
        <v>9.197</v>
      </c>
      <c r="D1389" s="54">
        <v>1030.0</v>
      </c>
      <c r="E1389" s="44">
        <f t="shared" si="1"/>
        <v>0.008664180741</v>
      </c>
      <c r="F1389" s="22"/>
      <c r="G1389" s="22"/>
      <c r="H1389" s="22"/>
      <c r="I1389" s="22"/>
      <c r="J1389" s="22"/>
      <c r="K1389" s="22"/>
      <c r="L1389" s="22"/>
      <c r="M1389" s="22"/>
    </row>
    <row r="1390" ht="15.75" customHeight="1">
      <c r="A1390" s="42">
        <v>43601.62533333333</v>
      </c>
      <c r="B1390" s="43">
        <v>11.68</v>
      </c>
      <c r="C1390" s="43">
        <v>9.181</v>
      </c>
      <c r="D1390" s="54">
        <v>307.0</v>
      </c>
      <c r="E1390" s="44">
        <f t="shared" si="1"/>
        <v>-0.001739697728</v>
      </c>
      <c r="F1390" s="22"/>
      <c r="G1390" s="22"/>
      <c r="H1390" s="22"/>
      <c r="I1390" s="22"/>
      <c r="J1390" s="22"/>
      <c r="K1390" s="22"/>
      <c r="L1390" s="22"/>
      <c r="M1390" s="22"/>
    </row>
    <row r="1391" ht="15.75" customHeight="1">
      <c r="A1391" s="42">
        <v>43602.62533333333</v>
      </c>
      <c r="B1391" s="43">
        <v>11.4</v>
      </c>
      <c r="C1391" s="43">
        <v>8.961</v>
      </c>
      <c r="D1391" s="54">
        <v>532.0</v>
      </c>
      <c r="E1391" s="44">
        <f t="shared" si="1"/>
        <v>-0.02396253131</v>
      </c>
      <c r="F1391" s="22"/>
      <c r="G1391" s="22"/>
      <c r="H1391" s="22"/>
      <c r="I1391" s="22"/>
      <c r="J1391" s="22"/>
      <c r="K1391" s="22"/>
      <c r="L1391" s="22"/>
      <c r="M1391" s="22"/>
    </row>
    <row r="1392" ht="15.75" customHeight="1">
      <c r="A1392" s="42">
        <v>43605.62533333333</v>
      </c>
      <c r="B1392" s="43">
        <v>11.4</v>
      </c>
      <c r="C1392" s="43">
        <v>8.961</v>
      </c>
      <c r="D1392" s="54">
        <v>120.0</v>
      </c>
      <c r="E1392" s="44">
        <f t="shared" si="1"/>
        <v>0</v>
      </c>
      <c r="F1392" s="22"/>
      <c r="G1392" s="22"/>
      <c r="H1392" s="22"/>
      <c r="I1392" s="22"/>
      <c r="J1392" s="22"/>
      <c r="K1392" s="22"/>
      <c r="L1392" s="22"/>
      <c r="M1392" s="22"/>
    </row>
    <row r="1393" ht="15.75" customHeight="1">
      <c r="A1393" s="42">
        <v>43606.62533333333</v>
      </c>
      <c r="B1393" s="43">
        <v>11.4</v>
      </c>
      <c r="C1393" s="43">
        <v>8.961</v>
      </c>
      <c r="D1393" s="54">
        <v>100.0</v>
      </c>
      <c r="E1393" s="44">
        <f t="shared" si="1"/>
        <v>0</v>
      </c>
      <c r="F1393" s="22"/>
      <c r="G1393" s="22"/>
      <c r="H1393" s="22"/>
      <c r="I1393" s="22"/>
      <c r="J1393" s="22"/>
      <c r="K1393" s="22"/>
      <c r="L1393" s="22"/>
      <c r="M1393" s="22"/>
    </row>
    <row r="1394" ht="15.75" customHeight="1">
      <c r="A1394" s="42">
        <v>43607.62533333333</v>
      </c>
      <c r="B1394" s="43">
        <v>11.4</v>
      </c>
      <c r="C1394" s="43">
        <v>8.961</v>
      </c>
      <c r="D1394" s="54">
        <v>30.0</v>
      </c>
      <c r="E1394" s="44">
        <f t="shared" si="1"/>
        <v>0</v>
      </c>
      <c r="F1394" s="22"/>
      <c r="G1394" s="22"/>
      <c r="H1394" s="22"/>
      <c r="I1394" s="22"/>
      <c r="J1394" s="22"/>
      <c r="K1394" s="22"/>
      <c r="L1394" s="22"/>
      <c r="M1394" s="22"/>
    </row>
    <row r="1395" ht="15.75" customHeight="1">
      <c r="A1395" s="42">
        <v>43608.62533333333</v>
      </c>
      <c r="B1395" s="43">
        <v>11.4</v>
      </c>
      <c r="C1395" s="43">
        <v>8.961</v>
      </c>
      <c r="D1395" s="54">
        <v>350.0</v>
      </c>
      <c r="E1395" s="44">
        <f t="shared" si="1"/>
        <v>0</v>
      </c>
      <c r="F1395" s="22"/>
      <c r="G1395" s="22"/>
      <c r="H1395" s="22"/>
      <c r="I1395" s="22"/>
      <c r="J1395" s="22"/>
      <c r="K1395" s="22"/>
      <c r="L1395" s="22"/>
      <c r="M1395" s="22"/>
    </row>
    <row r="1396" ht="15.75" customHeight="1">
      <c r="A1396" s="42">
        <v>43609.62533333333</v>
      </c>
      <c r="B1396" s="43">
        <v>11.4</v>
      </c>
      <c r="C1396" s="43">
        <v>8.961</v>
      </c>
      <c r="D1396" s="54">
        <v>220.0</v>
      </c>
      <c r="E1396" s="44">
        <f t="shared" si="1"/>
        <v>0</v>
      </c>
      <c r="F1396" s="22"/>
      <c r="G1396" s="22"/>
      <c r="H1396" s="22"/>
      <c r="I1396" s="22"/>
      <c r="J1396" s="22"/>
      <c r="K1396" s="22"/>
      <c r="L1396" s="22"/>
      <c r="M1396" s="22"/>
    </row>
    <row r="1397" ht="15.75" customHeight="1">
      <c r="A1397" s="42">
        <v>43612.62533333333</v>
      </c>
      <c r="B1397" s="43">
        <v>11.68</v>
      </c>
      <c r="C1397" s="43">
        <v>9.181</v>
      </c>
      <c r="D1397" s="54">
        <v>388.0</v>
      </c>
      <c r="E1397" s="44">
        <f t="shared" si="1"/>
        <v>0.02455083138</v>
      </c>
      <c r="F1397" s="22"/>
      <c r="G1397" s="22"/>
      <c r="H1397" s="22"/>
      <c r="I1397" s="22"/>
      <c r="J1397" s="22"/>
      <c r="K1397" s="22"/>
      <c r="L1397" s="22"/>
      <c r="M1397" s="22"/>
    </row>
    <row r="1398" ht="15.75" customHeight="1">
      <c r="A1398" s="42">
        <v>43613.62533333333</v>
      </c>
      <c r="B1398" s="43">
        <v>11.68</v>
      </c>
      <c r="C1398" s="43">
        <v>9.181</v>
      </c>
      <c r="D1398" s="54">
        <v>300.0</v>
      </c>
      <c r="E1398" s="44">
        <f t="shared" si="1"/>
        <v>0</v>
      </c>
      <c r="F1398" s="22"/>
      <c r="G1398" s="22"/>
      <c r="H1398" s="22"/>
      <c r="I1398" s="22"/>
      <c r="J1398" s="22"/>
      <c r="K1398" s="22"/>
      <c r="L1398" s="22"/>
      <c r="M1398" s="22"/>
    </row>
    <row r="1399" ht="15.75" customHeight="1">
      <c r="A1399" s="42">
        <v>43614.62533333333</v>
      </c>
      <c r="B1399" s="43">
        <v>11.68</v>
      </c>
      <c r="C1399" s="43">
        <v>9.181</v>
      </c>
      <c r="D1399" s="54">
        <v>315.0</v>
      </c>
      <c r="E1399" s="44">
        <f t="shared" si="1"/>
        <v>0</v>
      </c>
      <c r="F1399" s="22"/>
      <c r="G1399" s="22"/>
      <c r="H1399" s="22"/>
      <c r="I1399" s="22"/>
      <c r="J1399" s="22"/>
      <c r="K1399" s="22"/>
      <c r="L1399" s="22"/>
      <c r="M1399" s="22"/>
    </row>
    <row r="1400" ht="15.75" customHeight="1">
      <c r="A1400" s="42">
        <v>43615.62533333333</v>
      </c>
      <c r="B1400" s="43">
        <v>11.8</v>
      </c>
      <c r="C1400" s="43">
        <v>9.275</v>
      </c>
      <c r="D1400" s="54">
        <v>420.0</v>
      </c>
      <c r="E1400" s="44">
        <f t="shared" si="1"/>
        <v>0.01023853611</v>
      </c>
      <c r="F1400" s="22"/>
      <c r="G1400" s="22"/>
      <c r="H1400" s="22"/>
      <c r="I1400" s="22"/>
      <c r="J1400" s="22"/>
      <c r="K1400" s="22"/>
      <c r="L1400" s="22"/>
      <c r="M1400" s="22"/>
    </row>
    <row r="1401" ht="15.75" customHeight="1">
      <c r="A1401" s="42">
        <v>43616.62533333333</v>
      </c>
      <c r="B1401" s="43">
        <v>11.9</v>
      </c>
      <c r="C1401" s="43">
        <v>9.354</v>
      </c>
      <c r="D1401" s="54">
        <v>178.0</v>
      </c>
      <c r="E1401" s="44">
        <f t="shared" si="1"/>
        <v>0.008517520216</v>
      </c>
      <c r="F1401" s="22"/>
      <c r="G1401" s="22"/>
      <c r="H1401" s="22"/>
      <c r="I1401" s="22"/>
      <c r="J1401" s="22"/>
      <c r="K1401" s="22"/>
      <c r="L1401" s="22"/>
      <c r="M1401" s="22"/>
    </row>
    <row r="1402" ht="15.75" customHeight="1">
      <c r="A1402" s="42">
        <v>43619.62533333333</v>
      </c>
      <c r="B1402" s="43">
        <v>12.25</v>
      </c>
      <c r="C1402" s="43">
        <v>9.629</v>
      </c>
      <c r="D1402" s="54">
        <v>100.0</v>
      </c>
      <c r="E1402" s="44">
        <f t="shared" si="1"/>
        <v>0.02939918751</v>
      </c>
      <c r="F1402" s="22"/>
      <c r="G1402" s="22"/>
      <c r="H1402" s="22"/>
      <c r="I1402" s="22"/>
      <c r="J1402" s="22"/>
      <c r="K1402" s="22"/>
      <c r="L1402" s="22"/>
      <c r="M1402" s="22"/>
    </row>
    <row r="1403" ht="15.75" customHeight="1">
      <c r="A1403" s="42">
        <v>43623.62533333333</v>
      </c>
      <c r="B1403" s="43">
        <v>12.25</v>
      </c>
      <c r="C1403" s="43">
        <v>9.629</v>
      </c>
      <c r="D1403" s="54">
        <v>250.0</v>
      </c>
      <c r="E1403" s="44">
        <f t="shared" si="1"/>
        <v>0</v>
      </c>
      <c r="F1403" s="22"/>
      <c r="G1403" s="22"/>
      <c r="H1403" s="22"/>
      <c r="I1403" s="22"/>
      <c r="J1403" s="22"/>
      <c r="K1403" s="22"/>
      <c r="L1403" s="22"/>
      <c r="M1403" s="22"/>
    </row>
    <row r="1404" ht="15.75" customHeight="1">
      <c r="A1404" s="42">
        <v>43626.62533333333</v>
      </c>
      <c r="B1404" s="43">
        <v>12.25</v>
      </c>
      <c r="C1404" s="43">
        <v>9.629</v>
      </c>
      <c r="D1404" s="54">
        <v>100.0</v>
      </c>
      <c r="E1404" s="44">
        <f t="shared" si="1"/>
        <v>0</v>
      </c>
      <c r="F1404" s="22"/>
      <c r="G1404" s="22"/>
      <c r="H1404" s="22"/>
      <c r="I1404" s="22"/>
      <c r="J1404" s="22"/>
      <c r="K1404" s="22"/>
      <c r="L1404" s="22"/>
      <c r="M1404" s="22"/>
    </row>
    <row r="1405" ht="15.75" customHeight="1">
      <c r="A1405" s="42">
        <v>43627.62533333333</v>
      </c>
      <c r="B1405" s="43">
        <v>12.1</v>
      </c>
      <c r="C1405" s="43">
        <v>9.511</v>
      </c>
      <c r="D1405" s="54">
        <v>340.0</v>
      </c>
      <c r="E1405" s="44">
        <f t="shared" si="1"/>
        <v>-0.01225464742</v>
      </c>
      <c r="F1405" s="22"/>
      <c r="G1405" s="22"/>
      <c r="H1405" s="22"/>
      <c r="I1405" s="22"/>
      <c r="J1405" s="22"/>
      <c r="K1405" s="22"/>
      <c r="L1405" s="22"/>
      <c r="M1405" s="22"/>
    </row>
    <row r="1406" ht="15.75" customHeight="1">
      <c r="A1406" s="42">
        <v>43628.62533333333</v>
      </c>
      <c r="B1406" s="43">
        <v>12.0</v>
      </c>
      <c r="C1406" s="43">
        <v>9.433</v>
      </c>
      <c r="D1406" s="54">
        <v>699.0</v>
      </c>
      <c r="E1406" s="44">
        <f t="shared" si="1"/>
        <v>-0.008201030386</v>
      </c>
      <c r="F1406" s="22"/>
      <c r="G1406" s="22"/>
      <c r="H1406" s="22"/>
      <c r="I1406" s="22"/>
      <c r="J1406" s="22"/>
      <c r="K1406" s="22"/>
      <c r="L1406" s="22"/>
      <c r="M1406" s="22"/>
    </row>
    <row r="1407" ht="15.75" customHeight="1">
      <c r="A1407" s="42">
        <v>43629.62533333333</v>
      </c>
      <c r="B1407" s="43">
        <v>12.0</v>
      </c>
      <c r="C1407" s="43">
        <v>9.433</v>
      </c>
      <c r="D1407" s="54">
        <v>345.0</v>
      </c>
      <c r="E1407" s="44">
        <f t="shared" si="1"/>
        <v>0</v>
      </c>
      <c r="F1407" s="22"/>
      <c r="G1407" s="22"/>
      <c r="H1407" s="22"/>
      <c r="I1407" s="22"/>
      <c r="J1407" s="22"/>
      <c r="K1407" s="22"/>
      <c r="L1407" s="22"/>
      <c r="M1407" s="22"/>
    </row>
    <row r="1408" ht="15.75" customHeight="1">
      <c r="A1408" s="42">
        <v>43630.62533333333</v>
      </c>
      <c r="B1408" s="43">
        <v>12.0</v>
      </c>
      <c r="C1408" s="43">
        <v>9.433</v>
      </c>
      <c r="D1408" s="54">
        <v>2419.0</v>
      </c>
      <c r="E1408" s="44">
        <f t="shared" si="1"/>
        <v>0</v>
      </c>
      <c r="F1408" s="22"/>
      <c r="G1408" s="22"/>
      <c r="H1408" s="22"/>
      <c r="I1408" s="22"/>
      <c r="J1408" s="22"/>
      <c r="K1408" s="22"/>
      <c r="L1408" s="22"/>
      <c r="M1408" s="22"/>
    </row>
    <row r="1409" ht="15.75" customHeight="1">
      <c r="A1409" s="42">
        <v>43633.62533333333</v>
      </c>
      <c r="B1409" s="43">
        <v>11.87</v>
      </c>
      <c r="C1409" s="43">
        <v>9.33</v>
      </c>
      <c r="D1409" s="54">
        <v>770.0</v>
      </c>
      <c r="E1409" s="44">
        <f t="shared" si="1"/>
        <v>-0.01091911375</v>
      </c>
      <c r="F1409" s="22"/>
      <c r="G1409" s="22"/>
      <c r="H1409" s="22"/>
      <c r="I1409" s="22"/>
      <c r="J1409" s="22"/>
      <c r="K1409" s="22"/>
      <c r="L1409" s="22"/>
      <c r="M1409" s="22"/>
    </row>
    <row r="1410" ht="15.75" customHeight="1">
      <c r="A1410" s="42">
        <v>43634.62533333333</v>
      </c>
      <c r="B1410" s="43">
        <v>11.79</v>
      </c>
      <c r="C1410" s="43">
        <v>9.268</v>
      </c>
      <c r="D1410" s="54">
        <v>560.0</v>
      </c>
      <c r="E1410" s="44">
        <f t="shared" si="1"/>
        <v>-0.006645230439</v>
      </c>
      <c r="F1410" s="22"/>
      <c r="G1410" s="22"/>
      <c r="H1410" s="22"/>
      <c r="I1410" s="22"/>
      <c r="J1410" s="22"/>
      <c r="K1410" s="22"/>
      <c r="L1410" s="22"/>
      <c r="M1410" s="22"/>
    </row>
    <row r="1411" ht="15.75" customHeight="1">
      <c r="A1411" s="42">
        <v>43635.62533333333</v>
      </c>
      <c r="B1411" s="43">
        <v>11.9</v>
      </c>
      <c r="C1411" s="43">
        <v>9.354</v>
      </c>
      <c r="D1411" s="54">
        <v>434.0</v>
      </c>
      <c r="E1411" s="44">
        <f t="shared" si="1"/>
        <v>0.009279240397</v>
      </c>
      <c r="F1411" s="22"/>
      <c r="G1411" s="22"/>
      <c r="H1411" s="22"/>
      <c r="I1411" s="22"/>
      <c r="J1411" s="22"/>
      <c r="K1411" s="22"/>
      <c r="L1411" s="22"/>
      <c r="M1411" s="22"/>
    </row>
    <row r="1412" ht="15.75" customHeight="1">
      <c r="A1412" s="42">
        <v>43636.62533333333</v>
      </c>
      <c r="B1412" s="43">
        <v>11.9</v>
      </c>
      <c r="C1412" s="43">
        <v>9.354</v>
      </c>
      <c r="D1412" s="54">
        <v>100.0</v>
      </c>
      <c r="E1412" s="44">
        <f t="shared" si="1"/>
        <v>0</v>
      </c>
      <c r="F1412" s="22"/>
      <c r="G1412" s="22"/>
      <c r="H1412" s="22"/>
      <c r="I1412" s="22"/>
      <c r="J1412" s="22"/>
      <c r="K1412" s="22"/>
      <c r="L1412" s="22"/>
      <c r="M1412" s="22"/>
    </row>
    <row r="1413" ht="15.75" customHeight="1">
      <c r="A1413" s="42">
        <v>43637.62533333333</v>
      </c>
      <c r="B1413" s="43">
        <v>11.95</v>
      </c>
      <c r="C1413" s="43">
        <v>9.393</v>
      </c>
      <c r="D1413" s="54">
        <v>259.0</v>
      </c>
      <c r="E1413" s="44">
        <f t="shared" si="1"/>
        <v>0.00416933932</v>
      </c>
      <c r="F1413" s="22"/>
      <c r="G1413" s="22"/>
      <c r="H1413" s="22"/>
      <c r="I1413" s="22"/>
      <c r="J1413" s="22"/>
      <c r="K1413" s="22"/>
      <c r="L1413" s="22"/>
      <c r="M1413" s="22"/>
    </row>
    <row r="1414" ht="15.75" customHeight="1">
      <c r="A1414" s="42">
        <v>43640.62533333333</v>
      </c>
      <c r="B1414" s="43">
        <v>11.95</v>
      </c>
      <c r="C1414" s="43">
        <v>9.393</v>
      </c>
      <c r="D1414" s="54">
        <v>0.0</v>
      </c>
      <c r="E1414" s="44">
        <f t="shared" si="1"/>
        <v>0</v>
      </c>
      <c r="F1414" s="22"/>
      <c r="G1414" s="22"/>
      <c r="H1414" s="22"/>
      <c r="I1414" s="22"/>
      <c r="J1414" s="22"/>
      <c r="K1414" s="22"/>
      <c r="L1414" s="22"/>
      <c r="M1414" s="22"/>
    </row>
    <row r="1415" ht="15.75" customHeight="1">
      <c r="A1415" s="42">
        <v>43641.62533333333</v>
      </c>
      <c r="B1415" s="43">
        <v>11.95</v>
      </c>
      <c r="C1415" s="43">
        <v>9.393</v>
      </c>
      <c r="D1415" s="54">
        <v>100.0</v>
      </c>
      <c r="E1415" s="44">
        <f t="shared" si="1"/>
        <v>0</v>
      </c>
      <c r="F1415" s="22"/>
      <c r="G1415" s="22"/>
      <c r="H1415" s="22"/>
      <c r="I1415" s="22"/>
      <c r="J1415" s="22"/>
      <c r="K1415" s="22"/>
      <c r="L1415" s="22"/>
      <c r="M1415" s="22"/>
    </row>
    <row r="1416" ht="15.75" customHeight="1">
      <c r="A1416" s="42">
        <v>43642.62533333333</v>
      </c>
      <c r="B1416" s="43">
        <v>11.95</v>
      </c>
      <c r="C1416" s="43">
        <v>9.393</v>
      </c>
      <c r="D1416" s="54">
        <v>107.0</v>
      </c>
      <c r="E1416" s="44">
        <f t="shared" si="1"/>
        <v>0</v>
      </c>
      <c r="F1416" s="22"/>
      <c r="G1416" s="22"/>
      <c r="H1416" s="22"/>
      <c r="I1416" s="22"/>
      <c r="J1416" s="22"/>
      <c r="K1416" s="22"/>
      <c r="L1416" s="22"/>
      <c r="M1416" s="22"/>
    </row>
    <row r="1417" ht="15.75" customHeight="1">
      <c r="A1417" s="42">
        <v>43643.62533333333</v>
      </c>
      <c r="B1417" s="43">
        <v>11.95</v>
      </c>
      <c r="C1417" s="43">
        <v>9.393</v>
      </c>
      <c r="D1417" s="54">
        <v>0.0</v>
      </c>
      <c r="E1417" s="44">
        <f t="shared" si="1"/>
        <v>0</v>
      </c>
      <c r="F1417" s="22"/>
      <c r="G1417" s="22"/>
      <c r="H1417" s="22"/>
      <c r="I1417" s="22"/>
      <c r="J1417" s="22"/>
      <c r="K1417" s="22"/>
      <c r="L1417" s="22"/>
      <c r="M1417" s="22"/>
    </row>
    <row r="1418" ht="15.75" customHeight="1">
      <c r="A1418" s="42">
        <v>43644.62533333333</v>
      </c>
      <c r="B1418" s="43">
        <v>11.95</v>
      </c>
      <c r="C1418" s="43">
        <v>9.393</v>
      </c>
      <c r="D1418" s="54">
        <v>480.0</v>
      </c>
      <c r="E1418" s="44">
        <f t="shared" si="1"/>
        <v>0</v>
      </c>
      <c r="F1418" s="22"/>
      <c r="G1418" s="22"/>
      <c r="H1418" s="22"/>
      <c r="I1418" s="22"/>
      <c r="J1418" s="22"/>
      <c r="K1418" s="22"/>
      <c r="L1418" s="22"/>
      <c r="M1418" s="22"/>
    </row>
    <row r="1419" ht="15.75" customHeight="1">
      <c r="A1419" s="42">
        <v>43647.62533333333</v>
      </c>
      <c r="B1419" s="43">
        <v>11.9</v>
      </c>
      <c r="C1419" s="43">
        <v>9.354</v>
      </c>
      <c r="D1419" s="54">
        <v>480.0</v>
      </c>
      <c r="E1419" s="44">
        <f t="shared" si="1"/>
        <v>-0.004152028106</v>
      </c>
      <c r="F1419" s="22"/>
      <c r="G1419" s="22"/>
      <c r="H1419" s="22"/>
      <c r="I1419" s="22"/>
      <c r="J1419" s="22"/>
      <c r="K1419" s="22"/>
      <c r="L1419" s="22"/>
      <c r="M1419" s="22"/>
    </row>
    <row r="1420" ht="15.75" customHeight="1">
      <c r="A1420" s="42">
        <v>43648.62533333333</v>
      </c>
      <c r="B1420" s="43">
        <v>11.95</v>
      </c>
      <c r="C1420" s="43">
        <v>9.393</v>
      </c>
      <c r="D1420" s="54">
        <v>58.0</v>
      </c>
      <c r="E1420" s="44">
        <f t="shared" si="1"/>
        <v>0.00416933932</v>
      </c>
      <c r="F1420" s="22"/>
      <c r="G1420" s="22"/>
      <c r="H1420" s="22"/>
      <c r="I1420" s="22"/>
      <c r="J1420" s="22"/>
      <c r="K1420" s="22"/>
      <c r="L1420" s="22"/>
      <c r="M1420" s="22"/>
    </row>
    <row r="1421" ht="15.75" customHeight="1">
      <c r="A1421" s="42">
        <v>43649.62533333333</v>
      </c>
      <c r="B1421" s="43">
        <v>11.95</v>
      </c>
      <c r="C1421" s="43">
        <v>9.393</v>
      </c>
      <c r="D1421" s="54">
        <v>0.0</v>
      </c>
      <c r="E1421" s="44">
        <f t="shared" si="1"/>
        <v>0</v>
      </c>
      <c r="F1421" s="22"/>
      <c r="G1421" s="22"/>
      <c r="H1421" s="22"/>
      <c r="I1421" s="22"/>
      <c r="J1421" s="22"/>
      <c r="K1421" s="22"/>
      <c r="L1421" s="22"/>
      <c r="M1421" s="22"/>
    </row>
    <row r="1422" ht="15.75" customHeight="1">
      <c r="A1422" s="42">
        <v>43650.62533333333</v>
      </c>
      <c r="B1422" s="43">
        <v>11.9</v>
      </c>
      <c r="C1422" s="43">
        <v>9.354</v>
      </c>
      <c r="D1422" s="54">
        <v>435.0</v>
      </c>
      <c r="E1422" s="44">
        <f t="shared" si="1"/>
        <v>-0.004152028106</v>
      </c>
      <c r="F1422" s="22"/>
      <c r="G1422" s="22"/>
      <c r="H1422" s="22"/>
      <c r="I1422" s="22"/>
      <c r="J1422" s="22"/>
      <c r="K1422" s="22"/>
      <c r="L1422" s="22"/>
      <c r="M1422" s="22"/>
    </row>
    <row r="1423" ht="15.75" customHeight="1">
      <c r="A1423" s="42">
        <v>43651.62533333333</v>
      </c>
      <c r="B1423" s="43">
        <v>12.0</v>
      </c>
      <c r="C1423" s="43">
        <v>9.433</v>
      </c>
      <c r="D1423" s="54">
        <v>125.0</v>
      </c>
      <c r="E1423" s="44">
        <f t="shared" si="1"/>
        <v>0.008445584777</v>
      </c>
      <c r="F1423" s="22"/>
      <c r="G1423" s="22"/>
      <c r="H1423" s="22"/>
      <c r="I1423" s="22"/>
      <c r="J1423" s="22"/>
      <c r="K1423" s="22"/>
      <c r="L1423" s="22"/>
      <c r="M1423" s="22"/>
    </row>
    <row r="1424" ht="15.75" customHeight="1">
      <c r="A1424" s="42">
        <v>43654.62533333333</v>
      </c>
      <c r="B1424" s="43">
        <v>12.2</v>
      </c>
      <c r="C1424" s="43">
        <v>9.59</v>
      </c>
      <c r="D1424" s="54">
        <v>150.0</v>
      </c>
      <c r="E1424" s="44">
        <f t="shared" si="1"/>
        <v>0.01664369766</v>
      </c>
      <c r="F1424" s="22"/>
      <c r="G1424" s="22"/>
      <c r="H1424" s="22"/>
      <c r="I1424" s="22"/>
      <c r="J1424" s="22"/>
      <c r="K1424" s="22"/>
      <c r="L1424" s="22"/>
      <c r="M1424" s="22"/>
    </row>
    <row r="1425" ht="15.75" customHeight="1">
      <c r="A1425" s="42">
        <v>43655.62533333333</v>
      </c>
      <c r="B1425" s="43">
        <v>12.2</v>
      </c>
      <c r="C1425" s="43">
        <v>9.59</v>
      </c>
      <c r="D1425" s="54">
        <v>200.0</v>
      </c>
      <c r="E1425" s="44">
        <f t="shared" si="1"/>
        <v>0</v>
      </c>
      <c r="F1425" s="22"/>
      <c r="G1425" s="22"/>
      <c r="H1425" s="22"/>
      <c r="I1425" s="22"/>
      <c r="J1425" s="22"/>
      <c r="K1425" s="22"/>
      <c r="L1425" s="22"/>
      <c r="M1425" s="22"/>
    </row>
    <row r="1426" ht="15.75" customHeight="1">
      <c r="A1426" s="42">
        <v>43656.62533333333</v>
      </c>
      <c r="B1426" s="43">
        <v>12.2</v>
      </c>
      <c r="C1426" s="43">
        <v>9.59</v>
      </c>
      <c r="D1426" s="54">
        <v>200.0</v>
      </c>
      <c r="E1426" s="44">
        <f t="shared" si="1"/>
        <v>0</v>
      </c>
      <c r="F1426" s="22"/>
      <c r="G1426" s="22"/>
      <c r="H1426" s="22"/>
      <c r="I1426" s="22"/>
      <c r="J1426" s="22"/>
      <c r="K1426" s="22"/>
      <c r="L1426" s="22"/>
      <c r="M1426" s="22"/>
    </row>
    <row r="1427" ht="15.75" customHeight="1">
      <c r="A1427" s="42">
        <v>43657.62533333333</v>
      </c>
      <c r="B1427" s="43">
        <v>12.2</v>
      </c>
      <c r="C1427" s="43">
        <v>9.59</v>
      </c>
      <c r="D1427" s="54">
        <v>25.0</v>
      </c>
      <c r="E1427" s="44">
        <f t="shared" si="1"/>
        <v>0</v>
      </c>
      <c r="F1427" s="22"/>
      <c r="G1427" s="22"/>
      <c r="H1427" s="22"/>
      <c r="I1427" s="22"/>
      <c r="J1427" s="22"/>
      <c r="K1427" s="22"/>
      <c r="L1427" s="22"/>
      <c r="M1427" s="22"/>
    </row>
    <row r="1428" ht="15.75" customHeight="1">
      <c r="A1428" s="42">
        <v>43658.62533333333</v>
      </c>
      <c r="B1428" s="43">
        <v>12.2</v>
      </c>
      <c r="C1428" s="43">
        <v>9.59</v>
      </c>
      <c r="D1428" s="54">
        <v>0.0</v>
      </c>
      <c r="E1428" s="44">
        <f t="shared" si="1"/>
        <v>0</v>
      </c>
      <c r="F1428" s="22"/>
      <c r="G1428" s="22"/>
      <c r="H1428" s="22"/>
      <c r="I1428" s="22"/>
      <c r="J1428" s="22"/>
      <c r="K1428" s="22"/>
      <c r="L1428" s="22"/>
      <c r="M1428" s="22"/>
    </row>
    <row r="1429" ht="15.75" customHeight="1">
      <c r="A1429" s="42">
        <v>43661.62533333333</v>
      </c>
      <c r="B1429" s="43">
        <v>11.99</v>
      </c>
      <c r="C1429" s="43">
        <v>9.425</v>
      </c>
      <c r="D1429" s="54">
        <v>361.0</v>
      </c>
      <c r="E1429" s="44">
        <f t="shared" si="1"/>
        <v>-0.01720542231</v>
      </c>
      <c r="F1429" s="22"/>
      <c r="G1429" s="22"/>
      <c r="H1429" s="22"/>
      <c r="I1429" s="22"/>
      <c r="J1429" s="22"/>
      <c r="K1429" s="22"/>
      <c r="L1429" s="22"/>
      <c r="M1429" s="22"/>
    </row>
    <row r="1430" ht="15.75" customHeight="1">
      <c r="A1430" s="42">
        <v>43662.62533333333</v>
      </c>
      <c r="B1430" s="43">
        <v>12.0</v>
      </c>
      <c r="C1430" s="43">
        <v>9.433</v>
      </c>
      <c r="D1430" s="54">
        <v>200.0</v>
      </c>
      <c r="E1430" s="44">
        <f t="shared" si="1"/>
        <v>0.000848806366</v>
      </c>
      <c r="F1430" s="22"/>
      <c r="G1430" s="22"/>
      <c r="H1430" s="22"/>
      <c r="I1430" s="22"/>
      <c r="J1430" s="22"/>
      <c r="K1430" s="22"/>
      <c r="L1430" s="22"/>
      <c r="M1430" s="22"/>
    </row>
    <row r="1431" ht="15.75" customHeight="1">
      <c r="A1431" s="42">
        <v>43663.62533333333</v>
      </c>
      <c r="B1431" s="43">
        <v>12.0</v>
      </c>
      <c r="C1431" s="43">
        <v>9.433</v>
      </c>
      <c r="D1431" s="54">
        <v>300.0</v>
      </c>
      <c r="E1431" s="44">
        <f t="shared" si="1"/>
        <v>0</v>
      </c>
      <c r="F1431" s="22"/>
      <c r="G1431" s="22"/>
      <c r="H1431" s="22"/>
      <c r="I1431" s="22"/>
      <c r="J1431" s="22"/>
      <c r="K1431" s="22"/>
      <c r="L1431" s="22"/>
      <c r="M1431" s="22"/>
    </row>
    <row r="1432" ht="15.75" customHeight="1">
      <c r="A1432" s="42">
        <v>43664.62533333333</v>
      </c>
      <c r="B1432" s="43">
        <v>11.9</v>
      </c>
      <c r="C1432" s="43">
        <v>9.354</v>
      </c>
      <c r="D1432" s="54">
        <v>255.0</v>
      </c>
      <c r="E1432" s="44">
        <f t="shared" si="1"/>
        <v>-0.008374854235</v>
      </c>
      <c r="F1432" s="22"/>
      <c r="G1432" s="22"/>
      <c r="H1432" s="22"/>
      <c r="I1432" s="22"/>
      <c r="J1432" s="22"/>
      <c r="K1432" s="22"/>
      <c r="L1432" s="22"/>
      <c r="M1432" s="22"/>
    </row>
    <row r="1433" ht="15.75" customHeight="1">
      <c r="A1433" s="42">
        <v>43665.62533333333</v>
      </c>
      <c r="B1433" s="43">
        <v>12.0</v>
      </c>
      <c r="C1433" s="43">
        <v>9.433</v>
      </c>
      <c r="D1433" s="54">
        <v>300.0</v>
      </c>
      <c r="E1433" s="44">
        <f t="shared" si="1"/>
        <v>0.008445584777</v>
      </c>
      <c r="F1433" s="22"/>
      <c r="G1433" s="22"/>
      <c r="H1433" s="22"/>
      <c r="I1433" s="22"/>
      <c r="J1433" s="22"/>
      <c r="K1433" s="22"/>
      <c r="L1433" s="22"/>
      <c r="M1433" s="22"/>
    </row>
    <row r="1434" ht="15.75" customHeight="1">
      <c r="A1434" s="42">
        <v>43668.62533333333</v>
      </c>
      <c r="B1434" s="43">
        <v>12.0</v>
      </c>
      <c r="C1434" s="43">
        <v>9.433</v>
      </c>
      <c r="D1434" s="54">
        <v>0.0</v>
      </c>
      <c r="E1434" s="44">
        <f t="shared" si="1"/>
        <v>0</v>
      </c>
      <c r="F1434" s="22"/>
      <c r="G1434" s="22"/>
      <c r="H1434" s="22"/>
      <c r="I1434" s="22"/>
      <c r="J1434" s="22"/>
      <c r="K1434" s="22"/>
      <c r="L1434" s="22"/>
      <c r="M1434" s="22"/>
    </row>
    <row r="1435" ht="15.75" customHeight="1">
      <c r="A1435" s="42">
        <v>43669.62533333333</v>
      </c>
      <c r="B1435" s="43">
        <v>12.0</v>
      </c>
      <c r="C1435" s="43">
        <v>9.433</v>
      </c>
      <c r="D1435" s="54">
        <v>1481.0</v>
      </c>
      <c r="E1435" s="44">
        <f t="shared" si="1"/>
        <v>0</v>
      </c>
      <c r="F1435" s="22"/>
      <c r="G1435" s="22"/>
      <c r="H1435" s="22"/>
      <c r="I1435" s="22"/>
      <c r="J1435" s="22"/>
      <c r="K1435" s="22"/>
      <c r="L1435" s="22"/>
      <c r="M1435" s="22"/>
    </row>
    <row r="1436" ht="15.75" customHeight="1">
      <c r="A1436" s="42">
        <v>43670.62533333333</v>
      </c>
      <c r="B1436" s="43">
        <v>12.0</v>
      </c>
      <c r="C1436" s="43">
        <v>9.433</v>
      </c>
      <c r="D1436" s="54">
        <v>200.0</v>
      </c>
      <c r="E1436" s="44">
        <f t="shared" si="1"/>
        <v>0</v>
      </c>
      <c r="F1436" s="22"/>
      <c r="G1436" s="22"/>
      <c r="H1436" s="22"/>
      <c r="I1436" s="22"/>
      <c r="J1436" s="22"/>
      <c r="K1436" s="22"/>
      <c r="L1436" s="22"/>
      <c r="M1436" s="22"/>
    </row>
    <row r="1437" ht="15.75" customHeight="1">
      <c r="A1437" s="42">
        <v>43672.62533333333</v>
      </c>
      <c r="B1437" s="43">
        <v>12.0</v>
      </c>
      <c r="C1437" s="43">
        <v>9.433</v>
      </c>
      <c r="D1437" s="54">
        <v>150.0</v>
      </c>
      <c r="E1437" s="44">
        <f t="shared" si="1"/>
        <v>0</v>
      </c>
      <c r="F1437" s="22"/>
      <c r="G1437" s="22"/>
      <c r="H1437" s="22"/>
      <c r="I1437" s="22"/>
      <c r="J1437" s="22"/>
      <c r="K1437" s="22"/>
      <c r="L1437" s="22"/>
      <c r="M1437" s="22"/>
    </row>
    <row r="1438" ht="15.75" customHeight="1">
      <c r="A1438" s="42">
        <v>43675.62533333333</v>
      </c>
      <c r="B1438" s="43">
        <v>11.9</v>
      </c>
      <c r="C1438" s="43">
        <v>9.354</v>
      </c>
      <c r="D1438" s="54">
        <v>640.0</v>
      </c>
      <c r="E1438" s="44">
        <f t="shared" si="1"/>
        <v>-0.008374854235</v>
      </c>
      <c r="F1438" s="22"/>
      <c r="G1438" s="22"/>
      <c r="H1438" s="22"/>
      <c r="I1438" s="22"/>
      <c r="J1438" s="22"/>
      <c r="K1438" s="22"/>
      <c r="L1438" s="22"/>
      <c r="M1438" s="22"/>
    </row>
    <row r="1439" ht="15.75" customHeight="1">
      <c r="A1439" s="42">
        <v>43676.62533333333</v>
      </c>
      <c r="B1439" s="43">
        <v>11.9</v>
      </c>
      <c r="C1439" s="43">
        <v>9.354</v>
      </c>
      <c r="D1439" s="54">
        <v>170.0</v>
      </c>
      <c r="E1439" s="44">
        <f t="shared" si="1"/>
        <v>0</v>
      </c>
      <c r="F1439" s="22"/>
      <c r="G1439" s="22"/>
      <c r="H1439" s="22"/>
      <c r="I1439" s="22"/>
      <c r="J1439" s="22"/>
      <c r="K1439" s="22"/>
      <c r="L1439" s="22"/>
      <c r="M1439" s="22"/>
    </row>
    <row r="1440" ht="15.75" customHeight="1">
      <c r="A1440" s="42">
        <v>43677.62533333333</v>
      </c>
      <c r="B1440" s="43">
        <v>11.98</v>
      </c>
      <c r="C1440" s="43">
        <v>9.417</v>
      </c>
      <c r="D1440" s="54">
        <v>284.0</v>
      </c>
      <c r="E1440" s="44">
        <f t="shared" si="1"/>
        <v>0.006735086594</v>
      </c>
      <c r="F1440" s="22"/>
      <c r="G1440" s="22"/>
      <c r="H1440" s="22"/>
      <c r="I1440" s="22"/>
      <c r="J1440" s="22"/>
      <c r="K1440" s="22"/>
      <c r="L1440" s="22"/>
      <c r="M1440" s="22"/>
    </row>
    <row r="1441" ht="15.75" customHeight="1">
      <c r="A1441" s="42">
        <v>43678.62533333333</v>
      </c>
      <c r="B1441" s="43">
        <v>11.98</v>
      </c>
      <c r="C1441" s="43">
        <v>9.417</v>
      </c>
      <c r="D1441" s="54">
        <v>308.0</v>
      </c>
      <c r="E1441" s="44">
        <f t="shared" si="1"/>
        <v>0</v>
      </c>
      <c r="F1441" s="22"/>
      <c r="G1441" s="22"/>
      <c r="H1441" s="22"/>
      <c r="I1441" s="22"/>
      <c r="J1441" s="22"/>
      <c r="K1441" s="22"/>
      <c r="L1441" s="22"/>
      <c r="M1441" s="22"/>
    </row>
    <row r="1442" ht="15.75" customHeight="1">
      <c r="A1442" s="42">
        <v>43679.62533333333</v>
      </c>
      <c r="B1442" s="43">
        <v>12.0</v>
      </c>
      <c r="C1442" s="43">
        <v>9.433</v>
      </c>
      <c r="D1442" s="54">
        <v>300.0</v>
      </c>
      <c r="E1442" s="44">
        <f t="shared" si="1"/>
        <v>0.001699054901</v>
      </c>
      <c r="F1442" s="22"/>
      <c r="G1442" s="22"/>
      <c r="H1442" s="22"/>
      <c r="I1442" s="22"/>
      <c r="J1442" s="22"/>
      <c r="K1442" s="22"/>
      <c r="L1442" s="22"/>
      <c r="M1442" s="22"/>
    </row>
    <row r="1443" ht="15.75" customHeight="1">
      <c r="A1443" s="42">
        <v>43682.62533333333</v>
      </c>
      <c r="B1443" s="43">
        <v>12.0</v>
      </c>
      <c r="C1443" s="43">
        <v>9.433</v>
      </c>
      <c r="D1443" s="54">
        <v>710.0</v>
      </c>
      <c r="E1443" s="44">
        <f t="shared" si="1"/>
        <v>0</v>
      </c>
      <c r="F1443" s="22"/>
      <c r="G1443" s="22"/>
      <c r="H1443" s="22"/>
      <c r="I1443" s="22"/>
      <c r="J1443" s="22"/>
      <c r="K1443" s="22"/>
      <c r="L1443" s="22"/>
      <c r="M1443" s="22"/>
    </row>
    <row r="1444" ht="15.75" customHeight="1">
      <c r="A1444" s="42">
        <v>43683.62533333333</v>
      </c>
      <c r="B1444" s="43">
        <v>11.9</v>
      </c>
      <c r="C1444" s="43">
        <v>9.354</v>
      </c>
      <c r="D1444" s="54">
        <v>174.0</v>
      </c>
      <c r="E1444" s="44">
        <f t="shared" si="1"/>
        <v>-0.008374854235</v>
      </c>
      <c r="F1444" s="22"/>
      <c r="G1444" s="22"/>
      <c r="H1444" s="22"/>
      <c r="I1444" s="22"/>
      <c r="J1444" s="22"/>
      <c r="K1444" s="22"/>
      <c r="L1444" s="22"/>
      <c r="M1444" s="22"/>
    </row>
    <row r="1445" ht="15.75" customHeight="1">
      <c r="A1445" s="42">
        <v>43684.62533333333</v>
      </c>
      <c r="B1445" s="43">
        <v>12.25</v>
      </c>
      <c r="C1445" s="43">
        <v>9.629</v>
      </c>
      <c r="D1445" s="54">
        <v>3098.0</v>
      </c>
      <c r="E1445" s="44">
        <f t="shared" si="1"/>
        <v>0.02939918751</v>
      </c>
      <c r="F1445" s="22"/>
      <c r="G1445" s="22"/>
      <c r="H1445" s="22"/>
      <c r="I1445" s="22"/>
      <c r="J1445" s="22"/>
      <c r="K1445" s="22"/>
      <c r="L1445" s="22"/>
      <c r="M1445" s="22"/>
    </row>
    <row r="1446" ht="15.75" customHeight="1">
      <c r="A1446" s="42">
        <v>43685.62533333333</v>
      </c>
      <c r="B1446" s="43">
        <v>12.02</v>
      </c>
      <c r="C1446" s="43">
        <v>9.918</v>
      </c>
      <c r="D1446" s="54">
        <v>200.0</v>
      </c>
      <c r="E1446" s="44">
        <f t="shared" si="1"/>
        <v>0.03001350088</v>
      </c>
      <c r="F1446" s="22"/>
      <c r="G1446" s="22"/>
      <c r="H1446" s="22"/>
      <c r="I1446" s="22"/>
      <c r="J1446" s="22"/>
      <c r="K1446" s="22"/>
      <c r="L1446" s="22"/>
      <c r="M1446" s="22"/>
    </row>
    <row r="1447" ht="15.75" customHeight="1">
      <c r="A1447" s="42">
        <v>43686.62533333333</v>
      </c>
      <c r="B1447" s="43">
        <v>11.9</v>
      </c>
      <c r="C1447" s="43">
        <v>9.819</v>
      </c>
      <c r="D1447" s="54">
        <v>300.0</v>
      </c>
      <c r="E1447" s="44">
        <f t="shared" si="1"/>
        <v>-0.00998185118</v>
      </c>
      <c r="F1447" s="22"/>
      <c r="G1447" s="22"/>
      <c r="H1447" s="22"/>
      <c r="I1447" s="22"/>
      <c r="J1447" s="22"/>
      <c r="K1447" s="22"/>
      <c r="L1447" s="22"/>
      <c r="M1447" s="22"/>
    </row>
    <row r="1448" ht="15.75" customHeight="1">
      <c r="A1448" s="42">
        <v>43691.62533333333</v>
      </c>
      <c r="B1448" s="43">
        <v>11.9</v>
      </c>
      <c r="C1448" s="43">
        <v>9.819</v>
      </c>
      <c r="D1448" s="54">
        <v>305.0</v>
      </c>
      <c r="E1448" s="44">
        <f t="shared" si="1"/>
        <v>0</v>
      </c>
      <c r="F1448" s="22"/>
      <c r="G1448" s="22"/>
      <c r="H1448" s="22"/>
      <c r="I1448" s="22"/>
      <c r="J1448" s="22"/>
      <c r="K1448" s="22"/>
      <c r="L1448" s="22"/>
      <c r="M1448" s="22"/>
    </row>
    <row r="1449" ht="15.75" customHeight="1">
      <c r="A1449" s="42">
        <v>43692.62533333333</v>
      </c>
      <c r="B1449" s="43">
        <v>12.0</v>
      </c>
      <c r="C1449" s="43">
        <v>9.901</v>
      </c>
      <c r="D1449" s="54">
        <v>770.0</v>
      </c>
      <c r="E1449" s="44">
        <f t="shared" si="1"/>
        <v>0.008351155922</v>
      </c>
      <c r="F1449" s="22"/>
      <c r="G1449" s="22"/>
      <c r="H1449" s="22"/>
      <c r="I1449" s="22"/>
      <c r="J1449" s="22"/>
      <c r="K1449" s="22"/>
      <c r="L1449" s="22"/>
      <c r="M1449" s="22"/>
    </row>
    <row r="1450" ht="15.75" customHeight="1">
      <c r="A1450" s="42">
        <v>43693.62533333333</v>
      </c>
      <c r="B1450" s="43">
        <v>12.0</v>
      </c>
      <c r="C1450" s="43">
        <v>9.901</v>
      </c>
      <c r="D1450" s="54">
        <v>84.0</v>
      </c>
      <c r="E1450" s="44">
        <f t="shared" si="1"/>
        <v>0</v>
      </c>
      <c r="F1450" s="22"/>
      <c r="G1450" s="22"/>
      <c r="H1450" s="22"/>
      <c r="I1450" s="22"/>
      <c r="J1450" s="22"/>
      <c r="K1450" s="22"/>
      <c r="L1450" s="22"/>
      <c r="M1450" s="22"/>
    </row>
    <row r="1451" ht="15.75" customHeight="1">
      <c r="A1451" s="42">
        <v>43696.62533333333</v>
      </c>
      <c r="B1451" s="43">
        <v>11.95</v>
      </c>
      <c r="C1451" s="43">
        <v>9.86</v>
      </c>
      <c r="D1451" s="54">
        <v>740.0</v>
      </c>
      <c r="E1451" s="44">
        <f t="shared" si="1"/>
        <v>-0.004140995859</v>
      </c>
      <c r="F1451" s="22"/>
      <c r="G1451" s="22"/>
      <c r="H1451" s="22"/>
      <c r="I1451" s="22"/>
      <c r="J1451" s="22"/>
      <c r="K1451" s="22"/>
      <c r="L1451" s="22"/>
      <c r="M1451" s="22"/>
    </row>
    <row r="1452" ht="15.75" customHeight="1">
      <c r="A1452" s="42">
        <v>43697.62533333333</v>
      </c>
      <c r="B1452" s="43">
        <v>11.9</v>
      </c>
      <c r="C1452" s="43">
        <v>9.819</v>
      </c>
      <c r="D1452" s="54">
        <v>505.0</v>
      </c>
      <c r="E1452" s="44">
        <f t="shared" si="1"/>
        <v>-0.00415821501</v>
      </c>
      <c r="F1452" s="22"/>
      <c r="G1452" s="22"/>
      <c r="H1452" s="22"/>
      <c r="I1452" s="22"/>
      <c r="J1452" s="22"/>
      <c r="K1452" s="22"/>
      <c r="L1452" s="22"/>
      <c r="M1452" s="22"/>
    </row>
    <row r="1453" ht="15.75" customHeight="1">
      <c r="A1453" s="42">
        <v>43698.62533333333</v>
      </c>
      <c r="B1453" s="43">
        <v>12.0</v>
      </c>
      <c r="C1453" s="43">
        <v>9.901</v>
      </c>
      <c r="D1453" s="54">
        <v>259.0</v>
      </c>
      <c r="E1453" s="44">
        <f t="shared" si="1"/>
        <v>0.008351155922</v>
      </c>
      <c r="F1453" s="22"/>
      <c r="G1453" s="22"/>
      <c r="H1453" s="22"/>
      <c r="I1453" s="22"/>
      <c r="J1453" s="22"/>
      <c r="K1453" s="22"/>
      <c r="L1453" s="22"/>
      <c r="M1453" s="22"/>
    </row>
    <row r="1454" ht="15.75" customHeight="1">
      <c r="A1454" s="42">
        <v>43699.62533333333</v>
      </c>
      <c r="B1454" s="43">
        <v>11.95</v>
      </c>
      <c r="C1454" s="43">
        <v>9.86</v>
      </c>
      <c r="D1454" s="54">
        <v>580.0</v>
      </c>
      <c r="E1454" s="44">
        <f t="shared" si="1"/>
        <v>-0.004140995859</v>
      </c>
      <c r="F1454" s="22"/>
      <c r="G1454" s="22"/>
      <c r="H1454" s="22"/>
      <c r="I1454" s="22"/>
      <c r="J1454" s="22"/>
      <c r="K1454" s="22"/>
      <c r="L1454" s="22"/>
      <c r="M1454" s="22"/>
    </row>
    <row r="1455" ht="15.75" customHeight="1">
      <c r="A1455" s="42">
        <v>43700.62533333333</v>
      </c>
      <c r="B1455" s="43">
        <v>11.95</v>
      </c>
      <c r="C1455" s="43">
        <v>9.86</v>
      </c>
      <c r="D1455" s="54">
        <v>500.0</v>
      </c>
      <c r="E1455" s="44">
        <f t="shared" si="1"/>
        <v>0</v>
      </c>
      <c r="F1455" s="22"/>
      <c r="G1455" s="22"/>
      <c r="H1455" s="22"/>
      <c r="I1455" s="22"/>
      <c r="J1455" s="22"/>
      <c r="K1455" s="22"/>
      <c r="L1455" s="22"/>
      <c r="M1455" s="22"/>
    </row>
    <row r="1456" ht="15.75" customHeight="1">
      <c r="A1456" s="42">
        <v>43703.62533333333</v>
      </c>
      <c r="B1456" s="43">
        <v>11.95</v>
      </c>
      <c r="C1456" s="43">
        <v>9.86</v>
      </c>
      <c r="D1456" s="54">
        <v>200.0</v>
      </c>
      <c r="E1456" s="44">
        <f t="shared" si="1"/>
        <v>0</v>
      </c>
      <c r="F1456" s="22"/>
      <c r="G1456" s="22"/>
      <c r="H1456" s="22"/>
      <c r="I1456" s="22"/>
      <c r="J1456" s="22"/>
      <c r="K1456" s="22"/>
      <c r="L1456" s="22"/>
      <c r="M1456" s="22"/>
    </row>
    <row r="1457" ht="15.75" customHeight="1">
      <c r="A1457" s="42">
        <v>43704.62533333333</v>
      </c>
      <c r="B1457" s="43">
        <v>11.96</v>
      </c>
      <c r="C1457" s="43">
        <v>9.868</v>
      </c>
      <c r="D1457" s="54">
        <v>300.0</v>
      </c>
      <c r="E1457" s="44">
        <f t="shared" si="1"/>
        <v>0.0008113590264</v>
      </c>
      <c r="F1457" s="22"/>
      <c r="G1457" s="22"/>
      <c r="H1457" s="22"/>
      <c r="I1457" s="22"/>
      <c r="J1457" s="22"/>
      <c r="K1457" s="22"/>
      <c r="L1457" s="22"/>
      <c r="M1457" s="22"/>
    </row>
    <row r="1458" ht="15.75" customHeight="1">
      <c r="A1458" s="42">
        <v>43705.62533333333</v>
      </c>
      <c r="B1458" s="43">
        <v>11.95</v>
      </c>
      <c r="C1458" s="43">
        <v>9.86</v>
      </c>
      <c r="D1458" s="54">
        <v>1740.0</v>
      </c>
      <c r="E1458" s="44">
        <f t="shared" si="1"/>
        <v>-0.0008107012566</v>
      </c>
      <c r="F1458" s="22"/>
      <c r="G1458" s="22"/>
      <c r="H1458" s="22"/>
      <c r="I1458" s="22"/>
      <c r="J1458" s="22"/>
      <c r="K1458" s="22"/>
      <c r="L1458" s="22"/>
      <c r="M1458" s="22"/>
    </row>
    <row r="1459" ht="15.75" customHeight="1">
      <c r="A1459" s="42">
        <v>43706.62533333333</v>
      </c>
      <c r="B1459" s="43">
        <v>11.95</v>
      </c>
      <c r="C1459" s="43">
        <v>9.86</v>
      </c>
      <c r="D1459" s="54">
        <v>300.0</v>
      </c>
      <c r="E1459" s="44">
        <f t="shared" si="1"/>
        <v>0</v>
      </c>
      <c r="F1459" s="22"/>
      <c r="G1459" s="22"/>
      <c r="H1459" s="22"/>
      <c r="I1459" s="22"/>
      <c r="J1459" s="22"/>
      <c r="K1459" s="22"/>
      <c r="L1459" s="22"/>
      <c r="M1459" s="22"/>
    </row>
    <row r="1460" ht="15.75" customHeight="1">
      <c r="A1460" s="42">
        <v>43707.62533333333</v>
      </c>
      <c r="B1460" s="43">
        <v>11.95</v>
      </c>
      <c r="C1460" s="43">
        <v>9.86</v>
      </c>
      <c r="D1460" s="54">
        <v>300.0</v>
      </c>
      <c r="E1460" s="44">
        <f t="shared" si="1"/>
        <v>0</v>
      </c>
      <c r="F1460" s="22"/>
      <c r="G1460" s="22"/>
      <c r="H1460" s="22"/>
      <c r="I1460" s="22"/>
      <c r="J1460" s="22"/>
      <c r="K1460" s="22"/>
      <c r="L1460" s="22"/>
      <c r="M1460" s="22"/>
    </row>
    <row r="1461" ht="15.75" customHeight="1">
      <c r="A1461" s="42">
        <v>43710.62533333333</v>
      </c>
      <c r="B1461" s="43">
        <v>12.15</v>
      </c>
      <c r="C1461" s="43">
        <v>10.025</v>
      </c>
      <c r="D1461" s="54">
        <v>285.0</v>
      </c>
      <c r="E1461" s="44">
        <f t="shared" si="1"/>
        <v>0.01673427992</v>
      </c>
      <c r="F1461" s="22"/>
      <c r="G1461" s="22"/>
      <c r="H1461" s="22"/>
      <c r="I1461" s="22"/>
      <c r="J1461" s="22"/>
      <c r="K1461" s="22"/>
      <c r="L1461" s="22"/>
      <c r="M1461" s="22"/>
    </row>
    <row r="1462" ht="15.75" customHeight="1">
      <c r="A1462" s="42">
        <v>43711.62533333333</v>
      </c>
      <c r="B1462" s="43">
        <v>12.0</v>
      </c>
      <c r="C1462" s="43">
        <v>9.901</v>
      </c>
      <c r="D1462" s="54">
        <v>749.0</v>
      </c>
      <c r="E1462" s="44">
        <f t="shared" si="1"/>
        <v>-0.01236907731</v>
      </c>
      <c r="F1462" s="22"/>
      <c r="G1462" s="22"/>
      <c r="H1462" s="22"/>
      <c r="I1462" s="22"/>
      <c r="J1462" s="22"/>
      <c r="K1462" s="22"/>
      <c r="L1462" s="22"/>
      <c r="M1462" s="22"/>
    </row>
    <row r="1463" ht="15.75" customHeight="1">
      <c r="A1463" s="42">
        <v>43712.62533333333</v>
      </c>
      <c r="B1463" s="43">
        <v>12.0</v>
      </c>
      <c r="C1463" s="43">
        <v>9.901</v>
      </c>
      <c r="D1463" s="54">
        <v>231.0</v>
      </c>
      <c r="E1463" s="44">
        <f t="shared" si="1"/>
        <v>0</v>
      </c>
      <c r="F1463" s="22"/>
      <c r="G1463" s="22"/>
      <c r="H1463" s="22"/>
      <c r="I1463" s="22"/>
      <c r="J1463" s="22"/>
      <c r="K1463" s="22"/>
      <c r="L1463" s="22"/>
      <c r="M1463" s="22"/>
    </row>
    <row r="1464" ht="15.75" customHeight="1">
      <c r="A1464" s="42">
        <v>43713.62533333333</v>
      </c>
      <c r="B1464" s="43">
        <v>12.0</v>
      </c>
      <c r="C1464" s="43">
        <v>9.901</v>
      </c>
      <c r="D1464" s="54">
        <v>231.0</v>
      </c>
      <c r="E1464" s="44">
        <f t="shared" si="1"/>
        <v>0</v>
      </c>
      <c r="F1464" s="22"/>
      <c r="G1464" s="22"/>
      <c r="H1464" s="22"/>
      <c r="I1464" s="22"/>
      <c r="J1464" s="22"/>
      <c r="K1464" s="22"/>
      <c r="L1464" s="22"/>
      <c r="M1464" s="22"/>
    </row>
    <row r="1465" ht="15.75" customHeight="1">
      <c r="A1465" s="42">
        <v>43714.62533333333</v>
      </c>
      <c r="B1465" s="43">
        <v>12.15</v>
      </c>
      <c r="C1465" s="43">
        <v>10.025</v>
      </c>
      <c r="D1465" s="54">
        <v>51.0</v>
      </c>
      <c r="E1465" s="44">
        <f t="shared" si="1"/>
        <v>0.01252398748</v>
      </c>
      <c r="F1465" s="22"/>
      <c r="G1465" s="22"/>
      <c r="H1465" s="22"/>
      <c r="I1465" s="22"/>
      <c r="J1465" s="22"/>
      <c r="K1465" s="22"/>
      <c r="L1465" s="22"/>
      <c r="M1465" s="22"/>
    </row>
    <row r="1466" ht="15.75" customHeight="1">
      <c r="A1466" s="42">
        <v>43717.62533333333</v>
      </c>
      <c r="B1466" s="43">
        <v>12.0</v>
      </c>
      <c r="C1466" s="43">
        <v>9.901</v>
      </c>
      <c r="D1466" s="54">
        <v>570.0</v>
      </c>
      <c r="E1466" s="44">
        <f t="shared" si="1"/>
        <v>-0.01236907731</v>
      </c>
      <c r="F1466" s="22"/>
      <c r="G1466" s="22"/>
      <c r="H1466" s="22"/>
      <c r="I1466" s="22"/>
      <c r="J1466" s="22"/>
      <c r="K1466" s="22"/>
      <c r="L1466" s="22"/>
      <c r="M1466" s="22"/>
    </row>
    <row r="1467" ht="15.75" customHeight="1">
      <c r="A1467" s="42">
        <v>43718.62533333333</v>
      </c>
      <c r="B1467" s="43">
        <v>11.98</v>
      </c>
      <c r="C1467" s="43">
        <v>9.885</v>
      </c>
      <c r="D1467" s="54">
        <v>462.0</v>
      </c>
      <c r="E1467" s="44">
        <f t="shared" si="1"/>
        <v>-0.001615998384</v>
      </c>
      <c r="F1467" s="22"/>
      <c r="G1467" s="22"/>
      <c r="H1467" s="22"/>
      <c r="I1467" s="22"/>
      <c r="J1467" s="22"/>
      <c r="K1467" s="22"/>
      <c r="L1467" s="22"/>
      <c r="M1467" s="22"/>
    </row>
    <row r="1468" ht="15.75" customHeight="1">
      <c r="A1468" s="42">
        <v>43719.62533333333</v>
      </c>
      <c r="B1468" s="43">
        <v>11.95</v>
      </c>
      <c r="C1468" s="43">
        <v>9.86</v>
      </c>
      <c r="D1468" s="54">
        <v>482.0</v>
      </c>
      <c r="E1468" s="44">
        <f t="shared" si="1"/>
        <v>-0.002529084471</v>
      </c>
      <c r="F1468" s="22"/>
      <c r="G1468" s="22"/>
      <c r="H1468" s="22"/>
      <c r="I1468" s="22"/>
      <c r="J1468" s="22"/>
      <c r="K1468" s="22"/>
      <c r="L1468" s="22"/>
      <c r="M1468" s="22"/>
    </row>
    <row r="1469" ht="15.75" customHeight="1">
      <c r="A1469" s="42">
        <v>43720.62533333333</v>
      </c>
      <c r="B1469" s="43">
        <v>11.95</v>
      </c>
      <c r="C1469" s="43">
        <v>9.86</v>
      </c>
      <c r="D1469" s="54">
        <v>521.0</v>
      </c>
      <c r="E1469" s="44">
        <f t="shared" si="1"/>
        <v>0</v>
      </c>
      <c r="F1469" s="22"/>
      <c r="G1469" s="22"/>
      <c r="H1469" s="22"/>
      <c r="I1469" s="22"/>
      <c r="J1469" s="22"/>
      <c r="K1469" s="22"/>
      <c r="L1469" s="22"/>
      <c r="M1469" s="22"/>
    </row>
    <row r="1470" ht="15.75" customHeight="1">
      <c r="A1470" s="42">
        <v>43721.62533333333</v>
      </c>
      <c r="B1470" s="43">
        <v>11.97</v>
      </c>
      <c r="C1470" s="43">
        <v>9.877</v>
      </c>
      <c r="D1470" s="54">
        <v>521.0</v>
      </c>
      <c r="E1470" s="44">
        <f t="shared" si="1"/>
        <v>0.001724137931</v>
      </c>
      <c r="F1470" s="22"/>
      <c r="G1470" s="22"/>
      <c r="H1470" s="22"/>
      <c r="I1470" s="22"/>
      <c r="J1470" s="22"/>
      <c r="K1470" s="22"/>
      <c r="L1470" s="22"/>
      <c r="M1470" s="22"/>
    </row>
    <row r="1471" ht="15.75" customHeight="1">
      <c r="A1471" s="42">
        <v>43724.62533333333</v>
      </c>
      <c r="B1471" s="43">
        <v>11.97</v>
      </c>
      <c r="C1471" s="43">
        <v>9.877</v>
      </c>
      <c r="D1471" s="54">
        <v>242.0</v>
      </c>
      <c r="E1471" s="44">
        <f t="shared" si="1"/>
        <v>0</v>
      </c>
      <c r="F1471" s="22"/>
      <c r="G1471" s="22"/>
      <c r="H1471" s="22"/>
      <c r="I1471" s="22"/>
      <c r="J1471" s="22"/>
      <c r="K1471" s="22"/>
      <c r="L1471" s="22"/>
      <c r="M1471" s="22"/>
    </row>
    <row r="1472" ht="15.75" customHeight="1">
      <c r="A1472" s="42">
        <v>43725.62533333333</v>
      </c>
      <c r="B1472" s="43">
        <v>11.97</v>
      </c>
      <c r="C1472" s="43">
        <v>9.877</v>
      </c>
      <c r="D1472" s="54">
        <v>315.0</v>
      </c>
      <c r="E1472" s="44">
        <f t="shared" si="1"/>
        <v>0</v>
      </c>
      <c r="F1472" s="22"/>
      <c r="G1472" s="22"/>
      <c r="H1472" s="22"/>
      <c r="I1472" s="22"/>
      <c r="J1472" s="22"/>
      <c r="K1472" s="22"/>
      <c r="L1472" s="22"/>
      <c r="M1472" s="22"/>
    </row>
    <row r="1473" ht="15.75" customHeight="1">
      <c r="A1473" s="42">
        <v>43726.62533333333</v>
      </c>
      <c r="B1473" s="43">
        <v>11.97</v>
      </c>
      <c r="C1473" s="43">
        <v>9.877</v>
      </c>
      <c r="D1473" s="54">
        <v>407.0</v>
      </c>
      <c r="E1473" s="44">
        <f t="shared" si="1"/>
        <v>0</v>
      </c>
      <c r="F1473" s="22"/>
      <c r="G1473" s="22"/>
      <c r="H1473" s="22"/>
      <c r="I1473" s="22"/>
      <c r="J1473" s="22"/>
      <c r="K1473" s="22"/>
      <c r="L1473" s="22"/>
      <c r="M1473" s="22"/>
    </row>
    <row r="1474" ht="15.75" customHeight="1">
      <c r="A1474" s="42">
        <v>43727.62533333333</v>
      </c>
      <c r="B1474" s="43">
        <v>12.0</v>
      </c>
      <c r="C1474" s="43">
        <v>9.901</v>
      </c>
      <c r="D1474" s="54">
        <v>405.0</v>
      </c>
      <c r="E1474" s="44">
        <f t="shared" si="1"/>
        <v>0.002429887618</v>
      </c>
      <c r="F1474" s="22"/>
      <c r="G1474" s="22"/>
      <c r="H1474" s="22"/>
      <c r="I1474" s="22"/>
      <c r="J1474" s="22"/>
      <c r="K1474" s="22"/>
      <c r="L1474" s="22"/>
      <c r="M1474" s="22"/>
    </row>
    <row r="1475" ht="15.75" customHeight="1">
      <c r="A1475" s="42">
        <v>43728.62533333333</v>
      </c>
      <c r="B1475" s="43">
        <v>11.95</v>
      </c>
      <c r="C1475" s="43">
        <v>9.86</v>
      </c>
      <c r="D1475" s="54">
        <v>470.0</v>
      </c>
      <c r="E1475" s="44">
        <f t="shared" si="1"/>
        <v>-0.004140995859</v>
      </c>
      <c r="F1475" s="22"/>
      <c r="G1475" s="22"/>
      <c r="H1475" s="22"/>
      <c r="I1475" s="22"/>
      <c r="J1475" s="22"/>
      <c r="K1475" s="22"/>
      <c r="L1475" s="22"/>
      <c r="M1475" s="22"/>
    </row>
    <row r="1476" ht="15.75" customHeight="1">
      <c r="A1476" s="42">
        <v>43731.62533333333</v>
      </c>
      <c r="B1476" s="43">
        <v>12.0</v>
      </c>
      <c r="C1476" s="43">
        <v>9.901</v>
      </c>
      <c r="D1476" s="54">
        <v>427.0</v>
      </c>
      <c r="E1476" s="44">
        <f t="shared" si="1"/>
        <v>0.00415821501</v>
      </c>
      <c r="F1476" s="22"/>
      <c r="G1476" s="22"/>
      <c r="H1476" s="22"/>
      <c r="I1476" s="22"/>
      <c r="J1476" s="22"/>
      <c r="K1476" s="22"/>
      <c r="L1476" s="22"/>
      <c r="M1476" s="22"/>
    </row>
    <row r="1477" ht="15.75" customHeight="1">
      <c r="A1477" s="42">
        <v>43732.62533333333</v>
      </c>
      <c r="B1477" s="43">
        <v>12.0</v>
      </c>
      <c r="C1477" s="43">
        <v>9.901</v>
      </c>
      <c r="D1477" s="54">
        <v>569.0</v>
      </c>
      <c r="E1477" s="44">
        <f t="shared" si="1"/>
        <v>0</v>
      </c>
      <c r="F1477" s="22"/>
      <c r="G1477" s="22"/>
      <c r="H1477" s="22"/>
      <c r="I1477" s="22"/>
      <c r="J1477" s="22"/>
      <c r="K1477" s="22"/>
      <c r="L1477" s="22"/>
      <c r="M1477" s="22"/>
    </row>
    <row r="1478" ht="15.75" customHeight="1">
      <c r="A1478" s="42">
        <v>43733.62533333333</v>
      </c>
      <c r="B1478" s="43">
        <v>11.99</v>
      </c>
      <c r="C1478" s="43">
        <v>9.893</v>
      </c>
      <c r="D1478" s="54">
        <v>524.0</v>
      </c>
      <c r="E1478" s="44">
        <f t="shared" si="1"/>
        <v>-0.000807999192</v>
      </c>
      <c r="F1478" s="22"/>
      <c r="G1478" s="22"/>
      <c r="H1478" s="22"/>
      <c r="I1478" s="22"/>
      <c r="J1478" s="22"/>
      <c r="K1478" s="22"/>
      <c r="L1478" s="22"/>
      <c r="M1478" s="22"/>
    </row>
    <row r="1479" ht="15.75" customHeight="1">
      <c r="A1479" s="42">
        <v>43734.62533333333</v>
      </c>
      <c r="B1479" s="43">
        <v>11.99</v>
      </c>
      <c r="C1479" s="43">
        <v>9.893</v>
      </c>
      <c r="D1479" s="54">
        <v>500.0</v>
      </c>
      <c r="E1479" s="44">
        <f t="shared" si="1"/>
        <v>0</v>
      </c>
      <c r="F1479" s="22"/>
      <c r="G1479" s="22"/>
      <c r="H1479" s="22"/>
      <c r="I1479" s="22"/>
      <c r="J1479" s="22"/>
      <c r="K1479" s="22"/>
      <c r="L1479" s="22"/>
      <c r="M1479" s="22"/>
    </row>
    <row r="1480" ht="15.75" customHeight="1">
      <c r="A1480" s="42">
        <v>43735.62533333333</v>
      </c>
      <c r="B1480" s="43">
        <v>11.99</v>
      </c>
      <c r="C1480" s="43">
        <v>9.893</v>
      </c>
      <c r="D1480" s="54">
        <v>235.0</v>
      </c>
      <c r="E1480" s="44">
        <f t="shared" si="1"/>
        <v>0</v>
      </c>
      <c r="F1480" s="22"/>
      <c r="G1480" s="22"/>
      <c r="H1480" s="22"/>
      <c r="I1480" s="22"/>
      <c r="J1480" s="22"/>
      <c r="K1480" s="22"/>
      <c r="L1480" s="22"/>
      <c r="M1480" s="22"/>
    </row>
    <row r="1481" ht="15.75" customHeight="1">
      <c r="A1481" s="42">
        <v>43738.62533333333</v>
      </c>
      <c r="B1481" s="43">
        <v>11.9</v>
      </c>
      <c r="C1481" s="43">
        <v>9.819</v>
      </c>
      <c r="D1481" s="54">
        <v>169.0</v>
      </c>
      <c r="E1481" s="44">
        <f t="shared" si="1"/>
        <v>-0.007480036389</v>
      </c>
      <c r="F1481" s="22"/>
      <c r="G1481" s="22"/>
      <c r="H1481" s="22"/>
      <c r="I1481" s="22"/>
      <c r="J1481" s="22"/>
      <c r="K1481" s="22"/>
      <c r="L1481" s="22"/>
      <c r="M1481" s="22"/>
    </row>
    <row r="1482" ht="15.75" customHeight="1">
      <c r="A1482" s="42">
        <v>43739.62533333333</v>
      </c>
      <c r="B1482" s="43">
        <v>11.99</v>
      </c>
      <c r="C1482" s="43">
        <v>9.893</v>
      </c>
      <c r="D1482" s="54">
        <v>65.0</v>
      </c>
      <c r="E1482" s="44">
        <f t="shared" si="1"/>
        <v>0.007536409003</v>
      </c>
      <c r="F1482" s="22"/>
      <c r="G1482" s="22"/>
      <c r="H1482" s="22"/>
      <c r="I1482" s="22"/>
      <c r="J1482" s="22"/>
      <c r="K1482" s="22"/>
      <c r="L1482" s="22"/>
      <c r="M1482" s="22"/>
    </row>
    <row r="1483" ht="15.75" customHeight="1">
      <c r="A1483" s="42">
        <v>43740.62533333333</v>
      </c>
      <c r="B1483" s="43">
        <v>11.95</v>
      </c>
      <c r="C1483" s="43">
        <v>9.86</v>
      </c>
      <c r="D1483" s="54">
        <v>110.0</v>
      </c>
      <c r="E1483" s="44">
        <f t="shared" si="1"/>
        <v>-0.003335691903</v>
      </c>
      <c r="F1483" s="22"/>
      <c r="G1483" s="22"/>
      <c r="H1483" s="22"/>
      <c r="I1483" s="22"/>
      <c r="J1483" s="22"/>
      <c r="K1483" s="22"/>
      <c r="L1483" s="22"/>
      <c r="M1483" s="22"/>
    </row>
    <row r="1484" ht="15.75" customHeight="1">
      <c r="A1484" s="42">
        <v>43741.62533333333</v>
      </c>
      <c r="B1484" s="43">
        <v>11.9</v>
      </c>
      <c r="C1484" s="43">
        <v>9.819</v>
      </c>
      <c r="D1484" s="54">
        <v>730.0</v>
      </c>
      <c r="E1484" s="44">
        <f t="shared" si="1"/>
        <v>-0.00415821501</v>
      </c>
      <c r="F1484" s="22"/>
      <c r="G1484" s="22"/>
      <c r="H1484" s="22"/>
      <c r="I1484" s="22"/>
      <c r="J1484" s="22"/>
      <c r="K1484" s="22"/>
      <c r="L1484" s="22"/>
      <c r="M1484" s="22"/>
    </row>
    <row r="1485" ht="15.75" customHeight="1">
      <c r="A1485" s="42">
        <v>43742.62533333333</v>
      </c>
      <c r="B1485" s="43">
        <v>11.95</v>
      </c>
      <c r="C1485" s="43">
        <v>9.86</v>
      </c>
      <c r="D1485" s="54">
        <v>405.0</v>
      </c>
      <c r="E1485" s="44">
        <f t="shared" si="1"/>
        <v>0.004175577961</v>
      </c>
      <c r="F1485" s="22"/>
      <c r="G1485" s="22"/>
      <c r="H1485" s="22"/>
      <c r="I1485" s="22"/>
      <c r="J1485" s="22"/>
      <c r="K1485" s="22"/>
      <c r="L1485" s="22"/>
      <c r="M1485" s="22"/>
    </row>
    <row r="1486" ht="15.75" customHeight="1">
      <c r="A1486" s="42">
        <v>43745.62533333333</v>
      </c>
      <c r="B1486" s="43">
        <v>11.9</v>
      </c>
      <c r="C1486" s="43">
        <v>9.819</v>
      </c>
      <c r="D1486" s="54">
        <v>484.0</v>
      </c>
      <c r="E1486" s="44">
        <f t="shared" si="1"/>
        <v>-0.00415821501</v>
      </c>
      <c r="F1486" s="22"/>
      <c r="G1486" s="22"/>
      <c r="H1486" s="22"/>
      <c r="I1486" s="22"/>
      <c r="J1486" s="22"/>
      <c r="K1486" s="22"/>
      <c r="L1486" s="22"/>
      <c r="M1486" s="22"/>
    </row>
    <row r="1487" ht="15.75" customHeight="1">
      <c r="A1487" s="42">
        <v>43746.62533333333</v>
      </c>
      <c r="B1487" s="43">
        <v>11.9</v>
      </c>
      <c r="C1487" s="43">
        <v>9.819</v>
      </c>
      <c r="D1487" s="54">
        <v>585.0</v>
      </c>
      <c r="E1487" s="44">
        <f t="shared" si="1"/>
        <v>0</v>
      </c>
      <c r="F1487" s="22"/>
      <c r="G1487" s="22"/>
      <c r="H1487" s="22"/>
      <c r="I1487" s="22"/>
      <c r="J1487" s="22"/>
      <c r="K1487" s="22"/>
      <c r="L1487" s="22"/>
      <c r="M1487" s="22"/>
    </row>
    <row r="1488" ht="15.75" customHeight="1">
      <c r="A1488" s="42">
        <v>43747.62533333333</v>
      </c>
      <c r="B1488" s="43">
        <v>11.9</v>
      </c>
      <c r="C1488" s="43">
        <v>9.819</v>
      </c>
      <c r="D1488" s="54">
        <v>300.0</v>
      </c>
      <c r="E1488" s="44">
        <f t="shared" si="1"/>
        <v>0</v>
      </c>
      <c r="F1488" s="22"/>
      <c r="G1488" s="22"/>
      <c r="H1488" s="22"/>
      <c r="I1488" s="22"/>
      <c r="J1488" s="22"/>
      <c r="K1488" s="22"/>
      <c r="L1488" s="22"/>
      <c r="M1488" s="22"/>
    </row>
    <row r="1489" ht="15.75" customHeight="1">
      <c r="A1489" s="42">
        <v>43748.62533333333</v>
      </c>
      <c r="B1489" s="43">
        <v>11.9</v>
      </c>
      <c r="C1489" s="43">
        <v>9.819</v>
      </c>
      <c r="D1489" s="54">
        <v>363.0</v>
      </c>
      <c r="E1489" s="44">
        <f t="shared" si="1"/>
        <v>0</v>
      </c>
      <c r="F1489" s="22"/>
      <c r="G1489" s="22"/>
      <c r="H1489" s="22"/>
      <c r="I1489" s="22"/>
      <c r="J1489" s="22"/>
      <c r="K1489" s="22"/>
      <c r="L1489" s="22"/>
      <c r="M1489" s="22"/>
    </row>
    <row r="1490" ht="15.75" customHeight="1">
      <c r="A1490" s="42">
        <v>43749.62533333333</v>
      </c>
      <c r="B1490" s="43">
        <v>11.89</v>
      </c>
      <c r="C1490" s="43">
        <v>9.811</v>
      </c>
      <c r="D1490" s="54">
        <v>604.0</v>
      </c>
      <c r="E1490" s="44">
        <f t="shared" si="1"/>
        <v>-0.0008147469192</v>
      </c>
      <c r="F1490" s="22"/>
      <c r="G1490" s="22"/>
      <c r="H1490" s="22"/>
      <c r="I1490" s="22"/>
      <c r="J1490" s="22"/>
      <c r="K1490" s="22"/>
      <c r="L1490" s="22"/>
      <c r="M1490" s="22"/>
    </row>
    <row r="1491" ht="15.75" customHeight="1">
      <c r="A1491" s="42">
        <v>43752.62533333333</v>
      </c>
      <c r="B1491" s="43">
        <v>11.89</v>
      </c>
      <c r="C1491" s="43">
        <v>9.811</v>
      </c>
      <c r="D1491" s="54">
        <v>170.0</v>
      </c>
      <c r="E1491" s="44">
        <f t="shared" si="1"/>
        <v>0</v>
      </c>
      <c r="F1491" s="22"/>
      <c r="G1491" s="22"/>
      <c r="H1491" s="22"/>
      <c r="I1491" s="22"/>
      <c r="J1491" s="22"/>
      <c r="K1491" s="22"/>
      <c r="L1491" s="22"/>
      <c r="M1491" s="22"/>
    </row>
    <row r="1492" ht="15.75" customHeight="1">
      <c r="A1492" s="42">
        <v>43754.62533333333</v>
      </c>
      <c r="B1492" s="43">
        <v>11.88</v>
      </c>
      <c r="C1492" s="43">
        <v>9.802</v>
      </c>
      <c r="D1492" s="54">
        <v>537.0</v>
      </c>
      <c r="E1492" s="44">
        <f t="shared" si="1"/>
        <v>-0.0009173376822</v>
      </c>
      <c r="F1492" s="22"/>
      <c r="G1492" s="22"/>
      <c r="H1492" s="22"/>
      <c r="I1492" s="22"/>
      <c r="J1492" s="22"/>
      <c r="K1492" s="22"/>
      <c r="L1492" s="22"/>
      <c r="M1492" s="22"/>
    </row>
    <row r="1493" ht="15.75" customHeight="1">
      <c r="A1493" s="42">
        <v>43755.62533333333</v>
      </c>
      <c r="B1493" s="43">
        <v>11.88</v>
      </c>
      <c r="C1493" s="43">
        <v>9.802</v>
      </c>
      <c r="D1493" s="54">
        <v>200.0</v>
      </c>
      <c r="E1493" s="44">
        <f t="shared" si="1"/>
        <v>0</v>
      </c>
      <c r="F1493" s="22"/>
      <c r="G1493" s="22"/>
      <c r="H1493" s="22"/>
      <c r="I1493" s="22"/>
      <c r="J1493" s="22"/>
      <c r="K1493" s="22"/>
      <c r="L1493" s="22"/>
      <c r="M1493" s="22"/>
    </row>
    <row r="1494" ht="15.75" customHeight="1">
      <c r="A1494" s="42">
        <v>43756.62533333333</v>
      </c>
      <c r="B1494" s="43">
        <v>11.88</v>
      </c>
      <c r="C1494" s="43">
        <v>9.802</v>
      </c>
      <c r="D1494" s="54">
        <v>610.0</v>
      </c>
      <c r="E1494" s="44">
        <f t="shared" si="1"/>
        <v>0</v>
      </c>
      <c r="F1494" s="22"/>
      <c r="G1494" s="22"/>
      <c r="H1494" s="22"/>
      <c r="I1494" s="22"/>
      <c r="J1494" s="22"/>
      <c r="K1494" s="22"/>
      <c r="L1494" s="22"/>
      <c r="M1494" s="22"/>
    </row>
    <row r="1495" ht="15.75" customHeight="1">
      <c r="A1495" s="42">
        <v>43759.62533333333</v>
      </c>
      <c r="B1495" s="43">
        <v>11.88</v>
      </c>
      <c r="C1495" s="43">
        <v>9.802</v>
      </c>
      <c r="D1495" s="54">
        <v>298.0</v>
      </c>
      <c r="E1495" s="44">
        <f t="shared" si="1"/>
        <v>0</v>
      </c>
      <c r="F1495" s="22"/>
      <c r="G1495" s="22"/>
      <c r="H1495" s="22"/>
      <c r="I1495" s="22"/>
      <c r="J1495" s="22"/>
      <c r="K1495" s="22"/>
      <c r="L1495" s="22"/>
      <c r="M1495" s="22"/>
    </row>
    <row r="1496" ht="15.75" customHeight="1">
      <c r="A1496" s="42">
        <v>43760.62533333333</v>
      </c>
      <c r="B1496" s="43">
        <v>11.85</v>
      </c>
      <c r="C1496" s="43">
        <v>9.778</v>
      </c>
      <c r="D1496" s="54">
        <v>400.0</v>
      </c>
      <c r="E1496" s="44">
        <f t="shared" si="1"/>
        <v>-0.002448479902</v>
      </c>
      <c r="F1496" s="22"/>
      <c r="G1496" s="22"/>
      <c r="H1496" s="22"/>
      <c r="I1496" s="22"/>
      <c r="J1496" s="22"/>
      <c r="K1496" s="22"/>
      <c r="L1496" s="22"/>
      <c r="M1496" s="22"/>
    </row>
    <row r="1497" ht="15.75" customHeight="1">
      <c r="A1497" s="42">
        <v>43761.62533333333</v>
      </c>
      <c r="B1497" s="43">
        <v>11.85</v>
      </c>
      <c r="C1497" s="43">
        <v>9.778</v>
      </c>
      <c r="D1497" s="54">
        <v>0.0</v>
      </c>
      <c r="E1497" s="44">
        <f t="shared" si="1"/>
        <v>0</v>
      </c>
      <c r="F1497" s="22"/>
      <c r="G1497" s="22"/>
      <c r="H1497" s="22"/>
      <c r="I1497" s="22"/>
      <c r="J1497" s="22"/>
      <c r="K1497" s="22"/>
      <c r="L1497" s="22"/>
      <c r="M1497" s="22"/>
    </row>
    <row r="1498" ht="15.75" customHeight="1">
      <c r="A1498" s="42">
        <v>43762.62533333333</v>
      </c>
      <c r="B1498" s="43">
        <v>11.85</v>
      </c>
      <c r="C1498" s="43">
        <v>9.778</v>
      </c>
      <c r="D1498" s="54">
        <v>100.0</v>
      </c>
      <c r="E1498" s="44">
        <f t="shared" si="1"/>
        <v>0</v>
      </c>
      <c r="F1498" s="22"/>
      <c r="G1498" s="22"/>
      <c r="H1498" s="22"/>
      <c r="I1498" s="22"/>
      <c r="J1498" s="22"/>
      <c r="K1498" s="22"/>
      <c r="L1498" s="22"/>
      <c r="M1498" s="22"/>
    </row>
    <row r="1499" ht="15.75" customHeight="1">
      <c r="A1499" s="42">
        <v>43763.62533333333</v>
      </c>
      <c r="B1499" s="43">
        <v>11.85</v>
      </c>
      <c r="C1499" s="43">
        <v>9.778</v>
      </c>
      <c r="D1499" s="54">
        <v>335.0</v>
      </c>
      <c r="E1499" s="44">
        <f t="shared" si="1"/>
        <v>0</v>
      </c>
      <c r="F1499" s="22"/>
      <c r="G1499" s="22"/>
      <c r="H1499" s="22"/>
      <c r="I1499" s="22"/>
      <c r="J1499" s="22"/>
      <c r="K1499" s="22"/>
      <c r="L1499" s="22"/>
      <c r="M1499" s="22"/>
    </row>
    <row r="1500" ht="15.75" customHeight="1">
      <c r="A1500" s="42">
        <v>43766.62533333333</v>
      </c>
      <c r="B1500" s="43">
        <v>11.85</v>
      </c>
      <c r="C1500" s="43">
        <v>9.778</v>
      </c>
      <c r="D1500" s="54">
        <v>468.0</v>
      </c>
      <c r="E1500" s="44">
        <f t="shared" si="1"/>
        <v>0</v>
      </c>
      <c r="F1500" s="22"/>
      <c r="G1500" s="22"/>
      <c r="H1500" s="22"/>
      <c r="I1500" s="22"/>
      <c r="J1500" s="22"/>
      <c r="K1500" s="22"/>
      <c r="L1500" s="22"/>
      <c r="M1500" s="22"/>
    </row>
    <row r="1501" ht="15.75" customHeight="1">
      <c r="A1501" s="42">
        <v>43767.62533333333</v>
      </c>
      <c r="B1501" s="43">
        <v>11.85</v>
      </c>
      <c r="C1501" s="43">
        <v>9.778</v>
      </c>
      <c r="D1501" s="54">
        <v>455.0</v>
      </c>
      <c r="E1501" s="44">
        <f t="shared" si="1"/>
        <v>0</v>
      </c>
      <c r="F1501" s="22"/>
      <c r="G1501" s="22"/>
      <c r="H1501" s="22"/>
      <c r="I1501" s="22"/>
      <c r="J1501" s="22"/>
      <c r="K1501" s="22"/>
      <c r="L1501" s="22"/>
      <c r="M1501" s="22"/>
    </row>
    <row r="1502" ht="15.75" customHeight="1">
      <c r="A1502" s="42">
        <v>43768.62533333333</v>
      </c>
      <c r="B1502" s="43">
        <v>11.5</v>
      </c>
      <c r="C1502" s="43">
        <v>9.489</v>
      </c>
      <c r="D1502" s="54">
        <v>1809.0</v>
      </c>
      <c r="E1502" s="44">
        <f t="shared" si="1"/>
        <v>-0.02955614645</v>
      </c>
      <c r="F1502" s="22"/>
      <c r="G1502" s="22"/>
      <c r="H1502" s="22"/>
      <c r="I1502" s="22"/>
      <c r="J1502" s="22"/>
      <c r="K1502" s="22"/>
      <c r="L1502" s="22"/>
      <c r="M1502" s="22"/>
    </row>
    <row r="1503" ht="15.75" customHeight="1">
      <c r="A1503" s="42">
        <v>43769.62533333333</v>
      </c>
      <c r="B1503" s="43">
        <v>11.5</v>
      </c>
      <c r="C1503" s="43">
        <v>9.489</v>
      </c>
      <c r="D1503" s="54">
        <v>125.0</v>
      </c>
      <c r="E1503" s="44">
        <f t="shared" si="1"/>
        <v>0</v>
      </c>
      <c r="F1503" s="22"/>
      <c r="G1503" s="22"/>
      <c r="H1503" s="22"/>
      <c r="I1503" s="22"/>
      <c r="J1503" s="22"/>
      <c r="K1503" s="22"/>
      <c r="L1503" s="22"/>
      <c r="M1503" s="22"/>
    </row>
    <row r="1504" ht="15.75" customHeight="1">
      <c r="A1504" s="42">
        <v>43770.62533333333</v>
      </c>
      <c r="B1504" s="43">
        <v>11.4</v>
      </c>
      <c r="C1504" s="43">
        <v>9.406</v>
      </c>
      <c r="D1504" s="54">
        <v>783.0</v>
      </c>
      <c r="E1504" s="44">
        <f t="shared" si="1"/>
        <v>-0.008746970176</v>
      </c>
      <c r="F1504" s="22"/>
      <c r="G1504" s="22"/>
      <c r="H1504" s="22"/>
      <c r="I1504" s="22"/>
      <c r="J1504" s="22"/>
      <c r="K1504" s="22"/>
      <c r="L1504" s="22"/>
      <c r="M1504" s="22"/>
    </row>
    <row r="1505" ht="15.75" customHeight="1">
      <c r="A1505" s="42">
        <v>43773.62533333333</v>
      </c>
      <c r="B1505" s="43">
        <v>11.7</v>
      </c>
      <c r="C1505" s="43">
        <v>9.654</v>
      </c>
      <c r="D1505" s="54">
        <v>547.0</v>
      </c>
      <c r="E1505" s="44">
        <f t="shared" si="1"/>
        <v>0.02636614927</v>
      </c>
      <c r="F1505" s="22"/>
      <c r="G1505" s="22"/>
      <c r="H1505" s="22"/>
      <c r="I1505" s="22"/>
      <c r="J1505" s="22"/>
      <c r="K1505" s="22"/>
      <c r="L1505" s="22"/>
      <c r="M1505" s="22"/>
    </row>
    <row r="1506" ht="15.75" customHeight="1">
      <c r="A1506" s="42">
        <v>43774.62533333333</v>
      </c>
      <c r="B1506" s="43">
        <v>11.7</v>
      </c>
      <c r="C1506" s="43">
        <v>9.654</v>
      </c>
      <c r="D1506" s="54">
        <v>105.0</v>
      </c>
      <c r="E1506" s="44">
        <f t="shared" si="1"/>
        <v>0</v>
      </c>
      <c r="F1506" s="22"/>
      <c r="G1506" s="22"/>
      <c r="H1506" s="22"/>
      <c r="I1506" s="22"/>
      <c r="J1506" s="22"/>
      <c r="K1506" s="22"/>
      <c r="L1506" s="22"/>
      <c r="M1506" s="22"/>
    </row>
    <row r="1507" ht="15.75" customHeight="1">
      <c r="A1507" s="42">
        <v>43775.62533333333</v>
      </c>
      <c r="B1507" s="43">
        <v>11.7</v>
      </c>
      <c r="C1507" s="43">
        <v>9.654</v>
      </c>
      <c r="D1507" s="54">
        <v>330.0</v>
      </c>
      <c r="E1507" s="44">
        <f t="shared" si="1"/>
        <v>0</v>
      </c>
      <c r="F1507" s="22"/>
      <c r="G1507" s="22"/>
      <c r="H1507" s="22"/>
      <c r="I1507" s="22"/>
      <c r="J1507" s="22"/>
      <c r="K1507" s="22"/>
      <c r="L1507" s="22"/>
      <c r="M1507" s="22"/>
    </row>
    <row r="1508" ht="15.75" customHeight="1">
      <c r="A1508" s="42">
        <v>43776.62533333333</v>
      </c>
      <c r="B1508" s="43">
        <v>11.65</v>
      </c>
      <c r="C1508" s="43">
        <v>9.613</v>
      </c>
      <c r="D1508" s="54">
        <v>518.0</v>
      </c>
      <c r="E1508" s="44">
        <f t="shared" si="1"/>
        <v>-0.004246944272</v>
      </c>
      <c r="F1508" s="22"/>
      <c r="G1508" s="22"/>
      <c r="H1508" s="22"/>
      <c r="I1508" s="22"/>
      <c r="J1508" s="22"/>
      <c r="K1508" s="22"/>
      <c r="L1508" s="22"/>
      <c r="M1508" s="22"/>
    </row>
    <row r="1509" ht="15.75" customHeight="1">
      <c r="A1509" s="42">
        <v>43777.62533333333</v>
      </c>
      <c r="B1509" s="43">
        <v>11.65</v>
      </c>
      <c r="C1509" s="43">
        <v>9.613</v>
      </c>
      <c r="D1509" s="54">
        <v>110.0</v>
      </c>
      <c r="E1509" s="44">
        <f t="shared" si="1"/>
        <v>0</v>
      </c>
      <c r="F1509" s="22"/>
      <c r="G1509" s="22"/>
      <c r="H1509" s="22"/>
      <c r="I1509" s="22"/>
      <c r="J1509" s="22"/>
      <c r="K1509" s="22"/>
      <c r="L1509" s="22"/>
      <c r="M1509" s="22"/>
    </row>
    <row r="1510" ht="15.75" customHeight="1">
      <c r="A1510" s="42">
        <v>43780.62533333333</v>
      </c>
      <c r="B1510" s="43">
        <v>11.7</v>
      </c>
      <c r="C1510" s="43">
        <v>9.654</v>
      </c>
      <c r="D1510" s="54">
        <v>485.0</v>
      </c>
      <c r="E1510" s="44">
        <f t="shared" si="1"/>
        <v>0.004265057734</v>
      </c>
      <c r="F1510" s="22"/>
      <c r="G1510" s="22"/>
      <c r="H1510" s="22"/>
      <c r="I1510" s="22"/>
      <c r="J1510" s="22"/>
      <c r="K1510" s="22"/>
      <c r="L1510" s="22"/>
      <c r="M1510" s="22"/>
    </row>
    <row r="1511" ht="15.75" customHeight="1">
      <c r="A1511" s="42">
        <v>43781.62533333333</v>
      </c>
      <c r="B1511" s="43">
        <v>11.7</v>
      </c>
      <c r="C1511" s="43">
        <v>9.654</v>
      </c>
      <c r="D1511" s="54">
        <v>360.0</v>
      </c>
      <c r="E1511" s="44">
        <f t="shared" si="1"/>
        <v>0</v>
      </c>
      <c r="F1511" s="22"/>
      <c r="G1511" s="22"/>
      <c r="H1511" s="22"/>
      <c r="I1511" s="22"/>
      <c r="J1511" s="22"/>
      <c r="K1511" s="22"/>
      <c r="L1511" s="22"/>
      <c r="M1511" s="22"/>
    </row>
    <row r="1512" ht="15.75" customHeight="1">
      <c r="A1512" s="42">
        <v>43782.62533333333</v>
      </c>
      <c r="B1512" s="43">
        <v>11.9</v>
      </c>
      <c r="C1512" s="43">
        <v>9.819</v>
      </c>
      <c r="D1512" s="54">
        <v>50.0</v>
      </c>
      <c r="E1512" s="44">
        <f t="shared" si="1"/>
        <v>0.01709136109</v>
      </c>
      <c r="F1512" s="22"/>
      <c r="G1512" s="22"/>
      <c r="H1512" s="22"/>
      <c r="I1512" s="22"/>
      <c r="J1512" s="22"/>
      <c r="K1512" s="22"/>
      <c r="L1512" s="22"/>
      <c r="M1512" s="22"/>
    </row>
    <row r="1513" ht="15.75" customHeight="1">
      <c r="A1513" s="42">
        <v>43783.62533333333</v>
      </c>
      <c r="B1513" s="43">
        <v>11.9</v>
      </c>
      <c r="C1513" s="43">
        <v>9.819</v>
      </c>
      <c r="D1513" s="54">
        <v>60.0</v>
      </c>
      <c r="E1513" s="44">
        <f t="shared" si="1"/>
        <v>0</v>
      </c>
      <c r="F1513" s="22"/>
      <c r="G1513" s="22"/>
      <c r="H1513" s="22"/>
      <c r="I1513" s="22"/>
      <c r="J1513" s="22"/>
      <c r="K1513" s="22"/>
      <c r="L1513" s="22"/>
      <c r="M1513" s="22"/>
    </row>
    <row r="1514" ht="15.75" customHeight="1">
      <c r="A1514" s="42">
        <v>43784.62533333333</v>
      </c>
      <c r="B1514" s="43">
        <v>11.89</v>
      </c>
      <c r="C1514" s="43">
        <v>9.811</v>
      </c>
      <c r="D1514" s="54">
        <v>80.0</v>
      </c>
      <c r="E1514" s="44">
        <f t="shared" si="1"/>
        <v>-0.0008147469192</v>
      </c>
      <c r="F1514" s="22"/>
      <c r="G1514" s="22"/>
      <c r="H1514" s="22"/>
      <c r="I1514" s="22"/>
      <c r="J1514" s="22"/>
      <c r="K1514" s="22"/>
      <c r="L1514" s="22"/>
      <c r="M1514" s="22"/>
    </row>
    <row r="1515" ht="15.75" customHeight="1">
      <c r="A1515" s="42">
        <v>43787.62533333333</v>
      </c>
      <c r="B1515" s="43">
        <v>11.89</v>
      </c>
      <c r="C1515" s="43">
        <v>9.811</v>
      </c>
      <c r="D1515" s="54">
        <v>128.0</v>
      </c>
      <c r="E1515" s="44">
        <f t="shared" si="1"/>
        <v>0</v>
      </c>
      <c r="F1515" s="22"/>
      <c r="G1515" s="22"/>
      <c r="H1515" s="22"/>
      <c r="I1515" s="22"/>
      <c r="J1515" s="22"/>
      <c r="K1515" s="22"/>
      <c r="L1515" s="22"/>
      <c r="M1515" s="22"/>
    </row>
    <row r="1516" ht="15.75" customHeight="1">
      <c r="A1516" s="42">
        <v>43788.62533333333</v>
      </c>
      <c r="B1516" s="43">
        <v>11.85</v>
      </c>
      <c r="C1516" s="43">
        <v>9.778</v>
      </c>
      <c r="D1516" s="54">
        <v>162.0</v>
      </c>
      <c r="E1516" s="44">
        <f t="shared" si="1"/>
        <v>-0.003363571501</v>
      </c>
      <c r="F1516" s="22"/>
      <c r="G1516" s="22"/>
      <c r="H1516" s="22"/>
      <c r="I1516" s="22"/>
      <c r="J1516" s="22"/>
      <c r="K1516" s="22"/>
      <c r="L1516" s="22"/>
      <c r="M1516" s="22"/>
    </row>
    <row r="1517" ht="15.75" customHeight="1">
      <c r="A1517" s="42">
        <v>43789.62533333333</v>
      </c>
      <c r="B1517" s="43">
        <v>11.85</v>
      </c>
      <c r="C1517" s="43">
        <v>9.778</v>
      </c>
      <c r="D1517" s="54">
        <v>113.0</v>
      </c>
      <c r="E1517" s="44">
        <f t="shared" si="1"/>
        <v>0</v>
      </c>
      <c r="F1517" s="22"/>
      <c r="G1517" s="22"/>
      <c r="H1517" s="22"/>
      <c r="I1517" s="22"/>
      <c r="J1517" s="22"/>
      <c r="K1517" s="22"/>
      <c r="L1517" s="22"/>
      <c r="M1517" s="22"/>
    </row>
    <row r="1518" ht="15.75" customHeight="1">
      <c r="A1518" s="42">
        <v>43790.62533333333</v>
      </c>
      <c r="B1518" s="43">
        <v>11.75</v>
      </c>
      <c r="C1518" s="43">
        <v>9.695</v>
      </c>
      <c r="D1518" s="54">
        <v>939.0</v>
      </c>
      <c r="E1518" s="44">
        <f t="shared" si="1"/>
        <v>-0.008488443444</v>
      </c>
      <c r="F1518" s="22"/>
      <c r="G1518" s="22"/>
      <c r="H1518" s="22"/>
      <c r="I1518" s="22"/>
      <c r="J1518" s="22"/>
      <c r="K1518" s="22"/>
      <c r="L1518" s="22"/>
      <c r="M1518" s="22"/>
    </row>
    <row r="1519" ht="15.75" customHeight="1">
      <c r="A1519" s="42">
        <v>43791.62533333333</v>
      </c>
      <c r="B1519" s="43">
        <v>11.75</v>
      </c>
      <c r="C1519" s="43">
        <v>9.695</v>
      </c>
      <c r="D1519" s="54">
        <v>832.0</v>
      </c>
      <c r="E1519" s="44">
        <f t="shared" si="1"/>
        <v>0</v>
      </c>
      <c r="F1519" s="22"/>
      <c r="G1519" s="22"/>
      <c r="H1519" s="22"/>
      <c r="I1519" s="22"/>
      <c r="J1519" s="22"/>
      <c r="K1519" s="22"/>
      <c r="L1519" s="22"/>
      <c r="M1519" s="22"/>
    </row>
    <row r="1520" ht="15.75" customHeight="1">
      <c r="A1520" s="42">
        <v>43794.62533333333</v>
      </c>
      <c r="B1520" s="43">
        <v>11.5</v>
      </c>
      <c r="C1520" s="43">
        <v>9.489</v>
      </c>
      <c r="D1520" s="54">
        <v>1913.0</v>
      </c>
      <c r="E1520" s="44">
        <f t="shared" si="1"/>
        <v>-0.02124806601</v>
      </c>
      <c r="F1520" s="22"/>
      <c r="G1520" s="22"/>
      <c r="H1520" s="22"/>
      <c r="I1520" s="22"/>
      <c r="J1520" s="22"/>
      <c r="K1520" s="22"/>
      <c r="L1520" s="22"/>
      <c r="M1520" s="22"/>
    </row>
    <row r="1521" ht="15.75" customHeight="1">
      <c r="A1521" s="42">
        <v>43795.62533333333</v>
      </c>
      <c r="B1521" s="43">
        <v>11.6</v>
      </c>
      <c r="C1521" s="43">
        <v>9.571</v>
      </c>
      <c r="D1521" s="54">
        <v>90.0</v>
      </c>
      <c r="E1521" s="44">
        <f t="shared" si="1"/>
        <v>0.008641584993</v>
      </c>
      <c r="F1521" s="22"/>
      <c r="G1521" s="22"/>
      <c r="H1521" s="22"/>
      <c r="I1521" s="22"/>
      <c r="J1521" s="22"/>
      <c r="K1521" s="22"/>
      <c r="L1521" s="22"/>
      <c r="M1521" s="22"/>
    </row>
    <row r="1522" ht="15.75" customHeight="1">
      <c r="A1522" s="42">
        <v>43796.62533333333</v>
      </c>
      <c r="B1522" s="43">
        <v>11.6</v>
      </c>
      <c r="C1522" s="43">
        <v>9.571</v>
      </c>
      <c r="D1522" s="54">
        <v>129.0</v>
      </c>
      <c r="E1522" s="44">
        <f t="shared" si="1"/>
        <v>0</v>
      </c>
      <c r="F1522" s="22"/>
      <c r="G1522" s="22"/>
      <c r="H1522" s="22"/>
      <c r="I1522" s="22"/>
      <c r="J1522" s="22"/>
      <c r="K1522" s="22"/>
      <c r="L1522" s="22"/>
      <c r="M1522" s="22"/>
    </row>
    <row r="1523" ht="15.75" customHeight="1">
      <c r="A1523" s="42">
        <v>43797.62533333333</v>
      </c>
      <c r="B1523" s="43">
        <v>11.6</v>
      </c>
      <c r="C1523" s="43">
        <v>9.571</v>
      </c>
      <c r="D1523" s="54">
        <v>176.0</v>
      </c>
      <c r="E1523" s="44">
        <f t="shared" si="1"/>
        <v>0</v>
      </c>
      <c r="F1523" s="22"/>
      <c r="G1523" s="22"/>
      <c r="H1523" s="22"/>
      <c r="I1523" s="22"/>
      <c r="J1523" s="22"/>
      <c r="K1523" s="22"/>
      <c r="L1523" s="22"/>
      <c r="M1523" s="22"/>
    </row>
    <row r="1524" ht="15.75" customHeight="1">
      <c r="A1524" s="42">
        <v>43798.62533333333</v>
      </c>
      <c r="B1524" s="43">
        <v>11.6</v>
      </c>
      <c r="C1524" s="43">
        <v>9.571</v>
      </c>
      <c r="D1524" s="54">
        <v>45.0</v>
      </c>
      <c r="E1524" s="44">
        <f t="shared" si="1"/>
        <v>0</v>
      </c>
      <c r="F1524" s="22"/>
      <c r="G1524" s="22"/>
      <c r="H1524" s="22"/>
      <c r="I1524" s="22"/>
      <c r="J1524" s="22"/>
      <c r="K1524" s="22"/>
      <c r="L1524" s="22"/>
      <c r="M1524" s="22"/>
    </row>
    <row r="1525" ht="15.75" customHeight="1">
      <c r="A1525" s="42">
        <v>43801.62533333333</v>
      </c>
      <c r="B1525" s="43">
        <v>11.5</v>
      </c>
      <c r="C1525" s="43">
        <v>9.489</v>
      </c>
      <c r="D1525" s="54">
        <v>949.0</v>
      </c>
      <c r="E1525" s="44">
        <f t="shared" si="1"/>
        <v>-0.008567547801</v>
      </c>
      <c r="F1525" s="22"/>
      <c r="G1525" s="22"/>
      <c r="H1525" s="22"/>
      <c r="I1525" s="22"/>
      <c r="J1525" s="22"/>
      <c r="K1525" s="22"/>
      <c r="L1525" s="22"/>
      <c r="M1525" s="22"/>
    </row>
    <row r="1526" ht="15.75" customHeight="1">
      <c r="A1526" s="42">
        <v>43802.62533333333</v>
      </c>
      <c r="B1526" s="43">
        <v>11.6</v>
      </c>
      <c r="C1526" s="43">
        <v>9.571</v>
      </c>
      <c r="D1526" s="54">
        <v>300.0</v>
      </c>
      <c r="E1526" s="44">
        <f t="shared" si="1"/>
        <v>0.008641584993</v>
      </c>
      <c r="F1526" s="22"/>
      <c r="G1526" s="22"/>
      <c r="H1526" s="22"/>
      <c r="I1526" s="22"/>
      <c r="J1526" s="22"/>
      <c r="K1526" s="22"/>
      <c r="L1526" s="22"/>
      <c r="M1526" s="22"/>
    </row>
    <row r="1527" ht="15.75" customHeight="1">
      <c r="A1527" s="42">
        <v>43803.62533333333</v>
      </c>
      <c r="B1527" s="43">
        <v>11.5</v>
      </c>
      <c r="C1527" s="43">
        <v>9.489</v>
      </c>
      <c r="D1527" s="54">
        <v>300.0</v>
      </c>
      <c r="E1527" s="44">
        <f t="shared" si="1"/>
        <v>-0.008567547801</v>
      </c>
      <c r="F1527" s="22"/>
      <c r="G1527" s="22"/>
      <c r="H1527" s="22"/>
      <c r="I1527" s="22"/>
      <c r="J1527" s="22"/>
      <c r="K1527" s="22"/>
      <c r="L1527" s="22"/>
      <c r="M1527" s="22"/>
    </row>
    <row r="1528" ht="15.75" customHeight="1">
      <c r="A1528" s="42">
        <v>43804.62533333333</v>
      </c>
      <c r="B1528" s="43">
        <v>11.49</v>
      </c>
      <c r="C1528" s="43">
        <v>9.481</v>
      </c>
      <c r="D1528" s="54">
        <v>2583.0</v>
      </c>
      <c r="E1528" s="44">
        <f t="shared" si="1"/>
        <v>-0.0008430814627</v>
      </c>
      <c r="F1528" s="22"/>
      <c r="G1528" s="22"/>
      <c r="H1528" s="22"/>
      <c r="I1528" s="22"/>
      <c r="J1528" s="22"/>
      <c r="K1528" s="22"/>
      <c r="L1528" s="22"/>
      <c r="M1528" s="22"/>
    </row>
    <row r="1529" ht="15.75" customHeight="1">
      <c r="A1529" s="42">
        <v>43805.62533333333</v>
      </c>
      <c r="B1529" s="43">
        <v>11.45</v>
      </c>
      <c r="C1529" s="43">
        <v>9.448</v>
      </c>
      <c r="D1529" s="54">
        <v>550.0</v>
      </c>
      <c r="E1529" s="44">
        <f t="shared" si="1"/>
        <v>-0.003480645502</v>
      </c>
      <c r="F1529" s="22"/>
      <c r="G1529" s="22"/>
      <c r="H1529" s="22"/>
      <c r="I1529" s="22"/>
      <c r="J1529" s="22"/>
      <c r="K1529" s="22"/>
      <c r="L1529" s="22"/>
      <c r="M1529" s="22"/>
    </row>
    <row r="1530" ht="15.75" customHeight="1">
      <c r="A1530" s="42">
        <v>43808.62533333333</v>
      </c>
      <c r="B1530" s="43">
        <v>11.35</v>
      </c>
      <c r="C1530" s="43">
        <v>9.365</v>
      </c>
      <c r="D1530" s="54">
        <v>1542.0</v>
      </c>
      <c r="E1530" s="44">
        <f t="shared" si="1"/>
        <v>-0.008784928027</v>
      </c>
      <c r="F1530" s="22"/>
      <c r="G1530" s="22"/>
      <c r="H1530" s="22"/>
      <c r="I1530" s="22"/>
      <c r="J1530" s="22"/>
      <c r="K1530" s="22"/>
      <c r="L1530" s="22"/>
      <c r="M1530" s="22"/>
    </row>
    <row r="1531" ht="15.75" customHeight="1">
      <c r="A1531" s="42">
        <v>43809.62533333333</v>
      </c>
      <c r="B1531" s="43">
        <v>11.49</v>
      </c>
      <c r="C1531" s="43">
        <v>9.481</v>
      </c>
      <c r="D1531" s="54">
        <v>45.0</v>
      </c>
      <c r="E1531" s="44">
        <f t="shared" si="1"/>
        <v>0.01238654565</v>
      </c>
      <c r="F1531" s="22"/>
      <c r="G1531" s="22"/>
      <c r="H1531" s="22"/>
      <c r="I1531" s="22"/>
      <c r="J1531" s="22"/>
      <c r="K1531" s="22"/>
      <c r="L1531" s="22"/>
      <c r="M1531" s="22"/>
    </row>
    <row r="1532" ht="15.75" customHeight="1">
      <c r="A1532" s="42">
        <v>43810.62533333333</v>
      </c>
      <c r="B1532" s="43">
        <v>11.1</v>
      </c>
      <c r="C1532" s="43">
        <v>9.159</v>
      </c>
      <c r="D1532" s="54">
        <v>2049.0</v>
      </c>
      <c r="E1532" s="44">
        <f t="shared" si="1"/>
        <v>-0.03396266217</v>
      </c>
      <c r="F1532" s="22"/>
      <c r="G1532" s="22"/>
      <c r="H1532" s="22"/>
      <c r="I1532" s="22"/>
      <c r="J1532" s="22"/>
      <c r="K1532" s="22"/>
      <c r="L1532" s="22"/>
      <c r="M1532" s="22"/>
    </row>
    <row r="1533" ht="15.75" customHeight="1">
      <c r="A1533" s="42">
        <v>43811.62533333333</v>
      </c>
      <c r="B1533" s="43">
        <v>11.0</v>
      </c>
      <c r="C1533" s="43">
        <v>9.076</v>
      </c>
      <c r="D1533" s="54">
        <v>669.0</v>
      </c>
      <c r="E1533" s="44">
        <f t="shared" si="1"/>
        <v>-0.009062124686</v>
      </c>
      <c r="F1533" s="22"/>
      <c r="G1533" s="22"/>
      <c r="H1533" s="22"/>
      <c r="I1533" s="22"/>
      <c r="J1533" s="22"/>
      <c r="K1533" s="22"/>
      <c r="L1533" s="22"/>
      <c r="M1533" s="22"/>
    </row>
    <row r="1534" ht="15.75" customHeight="1">
      <c r="A1534" s="42">
        <v>43812.62533333333</v>
      </c>
      <c r="B1534" s="43">
        <v>11.0</v>
      </c>
      <c r="C1534" s="43">
        <v>9.076</v>
      </c>
      <c r="D1534" s="54">
        <v>2084.0</v>
      </c>
      <c r="E1534" s="44">
        <f t="shared" si="1"/>
        <v>0</v>
      </c>
      <c r="F1534" s="22"/>
      <c r="G1534" s="22"/>
      <c r="H1534" s="22"/>
      <c r="I1534" s="22"/>
      <c r="J1534" s="22"/>
      <c r="K1534" s="22"/>
      <c r="L1534" s="22"/>
      <c r="M1534" s="22"/>
    </row>
    <row r="1535" ht="15.75" customHeight="1">
      <c r="A1535" s="42">
        <v>43815.62533333333</v>
      </c>
      <c r="B1535" s="43">
        <v>10.98</v>
      </c>
      <c r="C1535" s="43">
        <v>9.06</v>
      </c>
      <c r="D1535" s="54">
        <v>3292.0</v>
      </c>
      <c r="E1535" s="44">
        <f t="shared" si="1"/>
        <v>-0.001762891141</v>
      </c>
      <c r="F1535" s="22"/>
      <c r="G1535" s="22"/>
      <c r="H1535" s="22"/>
      <c r="I1535" s="22"/>
      <c r="J1535" s="22"/>
      <c r="K1535" s="22"/>
      <c r="L1535" s="22"/>
      <c r="M1535" s="22"/>
    </row>
    <row r="1536" ht="15.75" customHeight="1">
      <c r="A1536" s="42">
        <v>43816.62533333333</v>
      </c>
      <c r="B1536" s="43">
        <v>11.15</v>
      </c>
      <c r="C1536" s="43">
        <v>9.2</v>
      </c>
      <c r="D1536" s="54">
        <v>8502.0</v>
      </c>
      <c r="E1536" s="44">
        <f t="shared" si="1"/>
        <v>0.01545253863</v>
      </c>
      <c r="F1536" s="22"/>
      <c r="G1536" s="22"/>
      <c r="H1536" s="22"/>
      <c r="I1536" s="22"/>
      <c r="J1536" s="22"/>
      <c r="K1536" s="22"/>
      <c r="L1536" s="22"/>
      <c r="M1536" s="22"/>
    </row>
    <row r="1537" ht="15.75" customHeight="1">
      <c r="A1537" s="42">
        <v>43817.62533333333</v>
      </c>
      <c r="B1537" s="43">
        <v>11.25</v>
      </c>
      <c r="C1537" s="43">
        <v>9.283</v>
      </c>
      <c r="D1537" s="54">
        <v>4220.0</v>
      </c>
      <c r="E1537" s="44">
        <f t="shared" si="1"/>
        <v>0.00902173913</v>
      </c>
      <c r="F1537" s="22"/>
      <c r="G1537" s="22"/>
      <c r="H1537" s="22"/>
      <c r="I1537" s="22"/>
      <c r="J1537" s="22"/>
      <c r="K1537" s="22"/>
      <c r="L1537" s="22"/>
      <c r="M1537" s="22"/>
    </row>
    <row r="1538" ht="15.75" customHeight="1">
      <c r="A1538" s="42">
        <v>43818.62533333333</v>
      </c>
      <c r="B1538" s="43">
        <v>11.7</v>
      </c>
      <c r="C1538" s="43">
        <v>9.654</v>
      </c>
      <c r="D1538" s="54">
        <v>4006.0</v>
      </c>
      <c r="E1538" s="44">
        <f t="shared" si="1"/>
        <v>0.03996552839</v>
      </c>
      <c r="F1538" s="22"/>
      <c r="G1538" s="22"/>
      <c r="H1538" s="22"/>
      <c r="I1538" s="22"/>
      <c r="J1538" s="22"/>
      <c r="K1538" s="22"/>
      <c r="L1538" s="22"/>
      <c r="M1538" s="22"/>
    </row>
    <row r="1539" ht="15.75" customHeight="1">
      <c r="A1539" s="42">
        <v>43819.62533333333</v>
      </c>
      <c r="B1539" s="43">
        <v>12.0</v>
      </c>
      <c r="C1539" s="43">
        <v>9.901</v>
      </c>
      <c r="D1539" s="54">
        <v>3291.0</v>
      </c>
      <c r="E1539" s="44">
        <f t="shared" si="1"/>
        <v>0.02558524964</v>
      </c>
      <c r="F1539" s="22"/>
      <c r="G1539" s="22"/>
      <c r="H1539" s="22"/>
      <c r="I1539" s="22"/>
      <c r="J1539" s="22"/>
      <c r="K1539" s="22"/>
      <c r="L1539" s="22"/>
      <c r="M1539" s="22"/>
    </row>
    <row r="1540" ht="15.75" customHeight="1">
      <c r="A1540" s="42">
        <v>43822.62533333333</v>
      </c>
      <c r="B1540" s="43">
        <v>12.0</v>
      </c>
      <c r="C1540" s="43">
        <v>9.901</v>
      </c>
      <c r="D1540" s="54">
        <v>916.0</v>
      </c>
      <c r="E1540" s="44">
        <f t="shared" si="1"/>
        <v>0</v>
      </c>
      <c r="F1540" s="22"/>
      <c r="G1540" s="22"/>
      <c r="H1540" s="22"/>
      <c r="I1540" s="22"/>
      <c r="J1540" s="22"/>
      <c r="K1540" s="22"/>
      <c r="L1540" s="22"/>
      <c r="M1540" s="22"/>
    </row>
    <row r="1541" ht="15.75" customHeight="1">
      <c r="A1541" s="42">
        <v>43823.62533333333</v>
      </c>
      <c r="B1541" s="43">
        <v>12.0</v>
      </c>
      <c r="C1541" s="43">
        <v>9.901</v>
      </c>
      <c r="D1541" s="54">
        <v>23.0</v>
      </c>
      <c r="E1541" s="44">
        <f t="shared" si="1"/>
        <v>0</v>
      </c>
      <c r="F1541" s="22"/>
      <c r="G1541" s="22"/>
      <c r="H1541" s="22"/>
      <c r="I1541" s="22"/>
      <c r="J1541" s="22"/>
      <c r="K1541" s="22"/>
      <c r="L1541" s="22"/>
      <c r="M1541" s="22"/>
    </row>
    <row r="1542" ht="15.75" customHeight="1">
      <c r="A1542" s="42">
        <v>43824.62533333333</v>
      </c>
      <c r="B1542" s="43">
        <v>11.99</v>
      </c>
      <c r="C1542" s="43">
        <v>9.893</v>
      </c>
      <c r="D1542" s="54">
        <v>13400.0</v>
      </c>
      <c r="E1542" s="44">
        <f t="shared" si="1"/>
        <v>-0.000807999192</v>
      </c>
      <c r="F1542" s="22"/>
      <c r="G1542" s="22"/>
      <c r="H1542" s="22"/>
      <c r="I1542" s="22"/>
      <c r="J1542" s="22"/>
      <c r="K1542" s="22"/>
      <c r="L1542" s="22"/>
      <c r="M1542" s="22"/>
    </row>
    <row r="1543" ht="15.75" customHeight="1">
      <c r="A1543" s="42">
        <v>43825.62533333333</v>
      </c>
      <c r="B1543" s="43">
        <v>12.0</v>
      </c>
      <c r="C1543" s="43">
        <v>9.901</v>
      </c>
      <c r="D1543" s="54">
        <v>457.0</v>
      </c>
      <c r="E1543" s="44">
        <f t="shared" si="1"/>
        <v>0.0008086525826</v>
      </c>
      <c r="F1543" s="22"/>
      <c r="G1543" s="22"/>
      <c r="H1543" s="22"/>
      <c r="I1543" s="22"/>
      <c r="J1543" s="22"/>
      <c r="K1543" s="22"/>
      <c r="L1543" s="22"/>
      <c r="M1543" s="22"/>
    </row>
    <row r="1544" ht="15.75" customHeight="1">
      <c r="A1544" s="42">
        <v>43826.62533333333</v>
      </c>
      <c r="B1544" s="43">
        <v>12.0</v>
      </c>
      <c r="C1544" s="43">
        <v>9.901</v>
      </c>
      <c r="D1544" s="54">
        <v>245.0</v>
      </c>
      <c r="E1544" s="44">
        <f t="shared" si="1"/>
        <v>0</v>
      </c>
      <c r="F1544" s="22"/>
      <c r="G1544" s="22"/>
      <c r="H1544" s="22"/>
      <c r="I1544" s="22"/>
      <c r="J1544" s="22"/>
      <c r="K1544" s="22"/>
      <c r="L1544" s="22"/>
      <c r="M1544" s="22"/>
    </row>
    <row r="1545" ht="15.75" customHeight="1">
      <c r="A1545" s="42">
        <v>43829.62533333333</v>
      </c>
      <c r="B1545" s="43">
        <v>12.0</v>
      </c>
      <c r="C1545" s="43">
        <v>9.901</v>
      </c>
      <c r="D1545" s="54">
        <v>503.0</v>
      </c>
      <c r="E1545" s="44">
        <f t="shared" si="1"/>
        <v>0</v>
      </c>
      <c r="F1545" s="22"/>
      <c r="G1545" s="22"/>
      <c r="H1545" s="22"/>
      <c r="I1545" s="22"/>
      <c r="J1545" s="22"/>
      <c r="K1545" s="22"/>
      <c r="L1545" s="22"/>
      <c r="M1545" s="22"/>
    </row>
    <row r="1546" ht="15.75" customHeight="1">
      <c r="A1546" s="42">
        <v>43830.62533333333</v>
      </c>
      <c r="B1546" s="43">
        <v>12.0</v>
      </c>
      <c r="C1546" s="43">
        <v>9.901</v>
      </c>
      <c r="D1546" s="54">
        <v>10000.0</v>
      </c>
      <c r="E1546" s="44">
        <f t="shared" si="1"/>
        <v>0</v>
      </c>
      <c r="F1546" s="22"/>
      <c r="G1546" s="22"/>
      <c r="H1546" s="22"/>
      <c r="I1546" s="22"/>
      <c r="J1546" s="22"/>
      <c r="K1546" s="22"/>
      <c r="L1546" s="22"/>
      <c r="M1546" s="22"/>
    </row>
    <row r="1547" ht="15.75" customHeight="1">
      <c r="A1547" s="42">
        <v>43832.62533333333</v>
      </c>
      <c r="B1547" s="43">
        <v>11.99</v>
      </c>
      <c r="C1547" s="43">
        <v>9.893</v>
      </c>
      <c r="D1547" s="54">
        <v>60.0</v>
      </c>
      <c r="E1547" s="44">
        <f t="shared" si="1"/>
        <v>-0.000807999192</v>
      </c>
      <c r="F1547" s="22"/>
      <c r="G1547" s="22"/>
      <c r="H1547" s="22"/>
      <c r="I1547" s="22"/>
      <c r="J1547" s="22"/>
      <c r="K1547" s="22"/>
      <c r="L1547" s="22"/>
      <c r="M1547" s="22"/>
    </row>
    <row r="1548" ht="15.75" customHeight="1">
      <c r="A1548" s="42">
        <v>43833.62533333333</v>
      </c>
      <c r="B1548" s="43">
        <v>11.99</v>
      </c>
      <c r="C1548" s="43">
        <v>9.893</v>
      </c>
      <c r="D1548" s="54">
        <v>56.0</v>
      </c>
      <c r="E1548" s="44">
        <f t="shared" si="1"/>
        <v>0</v>
      </c>
      <c r="F1548" s="22"/>
      <c r="G1548" s="22"/>
      <c r="H1548" s="22"/>
      <c r="I1548" s="22"/>
      <c r="J1548" s="22"/>
      <c r="K1548" s="22"/>
      <c r="L1548" s="22"/>
      <c r="M1548" s="22"/>
    </row>
    <row r="1549" ht="15.75" customHeight="1">
      <c r="A1549" s="42">
        <v>43836.62533333333</v>
      </c>
      <c r="B1549" s="43">
        <v>11.9</v>
      </c>
      <c r="C1549" s="43">
        <v>9.819</v>
      </c>
      <c r="D1549" s="54">
        <v>622.0</v>
      </c>
      <c r="E1549" s="44">
        <f t="shared" si="1"/>
        <v>-0.007480036389</v>
      </c>
      <c r="F1549" s="22"/>
      <c r="G1549" s="22"/>
      <c r="H1549" s="22"/>
      <c r="I1549" s="22"/>
      <c r="J1549" s="22"/>
      <c r="K1549" s="22"/>
      <c r="L1549" s="22"/>
      <c r="M1549" s="22"/>
    </row>
    <row r="1550" ht="15.75" customHeight="1">
      <c r="A1550" s="42">
        <v>43837.62533333333</v>
      </c>
      <c r="B1550" s="43">
        <v>11.9</v>
      </c>
      <c r="C1550" s="43">
        <v>9.819</v>
      </c>
      <c r="D1550" s="54">
        <v>109.0</v>
      </c>
      <c r="E1550" s="44">
        <f t="shared" si="1"/>
        <v>0</v>
      </c>
      <c r="F1550" s="22"/>
      <c r="G1550" s="22"/>
      <c r="H1550" s="22"/>
      <c r="I1550" s="22"/>
      <c r="J1550" s="22"/>
      <c r="K1550" s="22"/>
      <c r="L1550" s="22"/>
      <c r="M1550" s="22"/>
    </row>
    <row r="1551" ht="15.75" customHeight="1">
      <c r="A1551" s="42">
        <v>43838.62533333333</v>
      </c>
      <c r="B1551" s="43">
        <v>11.8</v>
      </c>
      <c r="C1551" s="43">
        <v>9.736</v>
      </c>
      <c r="D1551" s="54">
        <v>344.0</v>
      </c>
      <c r="E1551" s="44">
        <f t="shared" si="1"/>
        <v>-0.008452999287</v>
      </c>
      <c r="F1551" s="22"/>
      <c r="G1551" s="22"/>
      <c r="H1551" s="22"/>
      <c r="I1551" s="22"/>
      <c r="J1551" s="22"/>
      <c r="K1551" s="22"/>
      <c r="L1551" s="22"/>
      <c r="M1551" s="22"/>
    </row>
    <row r="1552" ht="15.75" customHeight="1">
      <c r="A1552" s="42">
        <v>43839.62533333333</v>
      </c>
      <c r="B1552" s="43">
        <v>11.8</v>
      </c>
      <c r="C1552" s="43">
        <v>9.736</v>
      </c>
      <c r="D1552" s="54">
        <v>131.0</v>
      </c>
      <c r="E1552" s="44">
        <f t="shared" si="1"/>
        <v>0</v>
      </c>
      <c r="F1552" s="22"/>
      <c r="G1552" s="22"/>
      <c r="H1552" s="22"/>
      <c r="I1552" s="22"/>
      <c r="J1552" s="22"/>
      <c r="K1552" s="22"/>
      <c r="L1552" s="22"/>
      <c r="M1552" s="22"/>
    </row>
    <row r="1553" ht="15.75" customHeight="1">
      <c r="A1553" s="42">
        <v>43840.62533333333</v>
      </c>
      <c r="B1553" s="43">
        <v>11.78</v>
      </c>
      <c r="C1553" s="43">
        <v>9.72</v>
      </c>
      <c r="D1553" s="54">
        <v>866.0</v>
      </c>
      <c r="E1553" s="44">
        <f t="shared" si="1"/>
        <v>-0.001643385374</v>
      </c>
      <c r="F1553" s="22"/>
      <c r="G1553" s="22"/>
      <c r="H1553" s="22"/>
      <c r="I1553" s="22"/>
      <c r="J1553" s="22"/>
      <c r="K1553" s="22"/>
      <c r="L1553" s="22"/>
      <c r="M1553" s="22"/>
    </row>
    <row r="1554" ht="15.75" customHeight="1">
      <c r="A1554" s="42">
        <v>43843.62533333333</v>
      </c>
      <c r="B1554" s="43">
        <v>11.74</v>
      </c>
      <c r="C1554" s="43">
        <v>9.687</v>
      </c>
      <c r="D1554" s="54">
        <v>1103.0</v>
      </c>
      <c r="E1554" s="44">
        <f t="shared" si="1"/>
        <v>-0.003395061728</v>
      </c>
      <c r="F1554" s="22"/>
      <c r="G1554" s="22"/>
      <c r="H1554" s="22"/>
      <c r="I1554" s="22"/>
      <c r="J1554" s="22"/>
      <c r="K1554" s="22"/>
      <c r="L1554" s="22"/>
      <c r="M1554" s="22"/>
    </row>
    <row r="1555" ht="15.75" customHeight="1">
      <c r="A1555" s="42">
        <v>43845.62533333333</v>
      </c>
      <c r="B1555" s="43">
        <v>11.65</v>
      </c>
      <c r="C1555" s="43">
        <v>9.613</v>
      </c>
      <c r="D1555" s="54">
        <v>1652.0</v>
      </c>
      <c r="E1555" s="44">
        <f t="shared" si="1"/>
        <v>-0.007639103954</v>
      </c>
      <c r="F1555" s="22"/>
      <c r="G1555" s="22"/>
      <c r="H1555" s="22"/>
      <c r="I1555" s="22"/>
      <c r="J1555" s="22"/>
      <c r="K1555" s="22"/>
      <c r="L1555" s="22"/>
      <c r="M1555" s="22"/>
    </row>
    <row r="1556" ht="15.75" customHeight="1">
      <c r="A1556" s="42">
        <v>43846.62533333333</v>
      </c>
      <c r="B1556" s="43">
        <v>11.6</v>
      </c>
      <c r="C1556" s="43">
        <v>9.571</v>
      </c>
      <c r="D1556" s="54">
        <v>876.0</v>
      </c>
      <c r="E1556" s="44">
        <f t="shared" si="1"/>
        <v>-0.004369083533</v>
      </c>
      <c r="F1556" s="22"/>
      <c r="G1556" s="22"/>
      <c r="H1556" s="22"/>
      <c r="I1556" s="22"/>
      <c r="J1556" s="22"/>
      <c r="K1556" s="22"/>
      <c r="L1556" s="22"/>
      <c r="M1556" s="22"/>
    </row>
    <row r="1557" ht="15.75" customHeight="1">
      <c r="A1557" s="42">
        <v>43847.62533333333</v>
      </c>
      <c r="B1557" s="43">
        <v>11.65</v>
      </c>
      <c r="C1557" s="43">
        <v>9.613</v>
      </c>
      <c r="D1557" s="54">
        <v>1.0</v>
      </c>
      <c r="E1557" s="44">
        <f t="shared" si="1"/>
        <v>0.004388256191</v>
      </c>
      <c r="F1557" s="22"/>
      <c r="G1557" s="22"/>
      <c r="H1557" s="22"/>
      <c r="I1557" s="22"/>
      <c r="J1557" s="22"/>
      <c r="K1557" s="22"/>
      <c r="L1557" s="22"/>
      <c r="M1557" s="22"/>
    </row>
    <row r="1558" ht="15.75" customHeight="1">
      <c r="A1558" s="42">
        <v>43850.62533333333</v>
      </c>
      <c r="B1558" s="43">
        <v>11.65</v>
      </c>
      <c r="C1558" s="43">
        <v>9.613</v>
      </c>
      <c r="D1558" s="54">
        <v>1516.0</v>
      </c>
      <c r="E1558" s="44">
        <f t="shared" si="1"/>
        <v>0</v>
      </c>
      <c r="F1558" s="22"/>
      <c r="G1558" s="22"/>
      <c r="H1558" s="22"/>
      <c r="I1558" s="22"/>
      <c r="J1558" s="22"/>
      <c r="K1558" s="22"/>
      <c r="L1558" s="22"/>
      <c r="M1558" s="22"/>
    </row>
    <row r="1559" ht="15.75" customHeight="1">
      <c r="A1559" s="42">
        <v>43851.62533333333</v>
      </c>
      <c r="B1559" s="43">
        <v>11.8</v>
      </c>
      <c r="C1559" s="43">
        <v>9.736</v>
      </c>
      <c r="D1559" s="54">
        <v>200.0</v>
      </c>
      <c r="E1559" s="44">
        <f t="shared" si="1"/>
        <v>0.0127951732</v>
      </c>
      <c r="F1559" s="22"/>
      <c r="G1559" s="22"/>
      <c r="H1559" s="22"/>
      <c r="I1559" s="22"/>
      <c r="J1559" s="22"/>
      <c r="K1559" s="22"/>
      <c r="L1559" s="22"/>
      <c r="M1559" s="22"/>
    </row>
    <row r="1560" ht="15.75" customHeight="1">
      <c r="A1560" s="42">
        <v>43852.62533333333</v>
      </c>
      <c r="B1560" s="43">
        <v>11.8</v>
      </c>
      <c r="C1560" s="43">
        <v>9.736</v>
      </c>
      <c r="D1560" s="54">
        <v>0.0</v>
      </c>
      <c r="E1560" s="44">
        <f t="shared" si="1"/>
        <v>0</v>
      </c>
      <c r="F1560" s="22"/>
      <c r="G1560" s="22"/>
      <c r="H1560" s="22"/>
      <c r="I1560" s="22"/>
      <c r="J1560" s="22"/>
      <c r="K1560" s="22"/>
      <c r="L1560" s="22"/>
      <c r="M1560" s="22"/>
    </row>
    <row r="1561" ht="15.75" customHeight="1">
      <c r="A1561" s="42">
        <v>43853.62533333333</v>
      </c>
      <c r="B1561" s="43">
        <v>11.8</v>
      </c>
      <c r="C1561" s="43">
        <v>9.736</v>
      </c>
      <c r="D1561" s="54">
        <v>1800.0</v>
      </c>
      <c r="E1561" s="44">
        <f t="shared" si="1"/>
        <v>0</v>
      </c>
      <c r="F1561" s="22"/>
      <c r="G1561" s="22"/>
      <c r="H1561" s="22"/>
      <c r="I1561" s="22"/>
      <c r="J1561" s="22"/>
      <c r="K1561" s="22"/>
      <c r="L1561" s="22"/>
      <c r="M1561" s="22"/>
    </row>
    <row r="1562" ht="15.75" customHeight="1">
      <c r="A1562" s="42">
        <v>43854.62533333333</v>
      </c>
      <c r="B1562" s="43">
        <v>11.6</v>
      </c>
      <c r="C1562" s="43">
        <v>9.571</v>
      </c>
      <c r="D1562" s="54">
        <v>283.0</v>
      </c>
      <c r="E1562" s="44">
        <f t="shared" si="1"/>
        <v>-0.01694741167</v>
      </c>
      <c r="F1562" s="22"/>
      <c r="G1562" s="22"/>
      <c r="H1562" s="22"/>
      <c r="I1562" s="22"/>
      <c r="J1562" s="22"/>
      <c r="K1562" s="22"/>
      <c r="L1562" s="22"/>
      <c r="M1562" s="22"/>
    </row>
    <row r="1563" ht="15.75" customHeight="1">
      <c r="A1563" s="42">
        <v>43857.62533333333</v>
      </c>
      <c r="B1563" s="43">
        <v>11.8</v>
      </c>
      <c r="C1563" s="43">
        <v>9.736</v>
      </c>
      <c r="D1563" s="54">
        <v>342.0</v>
      </c>
      <c r="E1563" s="44">
        <f t="shared" si="1"/>
        <v>0.01723957789</v>
      </c>
      <c r="F1563" s="22"/>
      <c r="G1563" s="22"/>
      <c r="H1563" s="22"/>
      <c r="I1563" s="22"/>
      <c r="J1563" s="22"/>
      <c r="K1563" s="22"/>
      <c r="L1563" s="22"/>
      <c r="M1563" s="22"/>
    </row>
    <row r="1564" ht="15.75" customHeight="1">
      <c r="A1564" s="42">
        <v>43858.62533333333</v>
      </c>
      <c r="B1564" s="43">
        <v>11.8</v>
      </c>
      <c r="C1564" s="43">
        <v>9.736</v>
      </c>
      <c r="D1564" s="54">
        <v>76.0</v>
      </c>
      <c r="E1564" s="44">
        <f t="shared" si="1"/>
        <v>0</v>
      </c>
      <c r="F1564" s="22"/>
      <c r="G1564" s="22"/>
      <c r="H1564" s="22"/>
      <c r="I1564" s="22"/>
      <c r="J1564" s="22"/>
      <c r="K1564" s="22"/>
      <c r="L1564" s="22"/>
      <c r="M1564" s="22"/>
    </row>
    <row r="1565" ht="15.75" customHeight="1">
      <c r="A1565" s="42">
        <v>43859.62533333333</v>
      </c>
      <c r="B1565" s="43">
        <v>11.8</v>
      </c>
      <c r="C1565" s="43">
        <v>9.736</v>
      </c>
      <c r="D1565" s="54">
        <v>85.0</v>
      </c>
      <c r="E1565" s="44">
        <f t="shared" si="1"/>
        <v>0</v>
      </c>
      <c r="F1565" s="22"/>
      <c r="G1565" s="22"/>
      <c r="H1565" s="22"/>
      <c r="I1565" s="22"/>
      <c r="J1565" s="22"/>
      <c r="K1565" s="22"/>
      <c r="L1565" s="22"/>
      <c r="M1565" s="22"/>
    </row>
    <row r="1566" ht="15.75" customHeight="1">
      <c r="A1566" s="42">
        <v>43860.62533333333</v>
      </c>
      <c r="B1566" s="43">
        <v>11.8</v>
      </c>
      <c r="C1566" s="43">
        <v>9.736</v>
      </c>
      <c r="D1566" s="54">
        <v>0.0</v>
      </c>
      <c r="E1566" s="44">
        <f t="shared" si="1"/>
        <v>0</v>
      </c>
      <c r="F1566" s="22"/>
      <c r="G1566" s="22"/>
      <c r="H1566" s="22"/>
      <c r="I1566" s="22"/>
      <c r="J1566" s="22"/>
      <c r="K1566" s="22"/>
      <c r="L1566" s="22"/>
      <c r="M1566" s="22"/>
    </row>
    <row r="1567" ht="15.75" customHeight="1">
      <c r="A1567" s="42">
        <v>43861.62533333333</v>
      </c>
      <c r="B1567" s="43">
        <v>11.99</v>
      </c>
      <c r="C1567" s="43">
        <v>9.893</v>
      </c>
      <c r="D1567" s="54">
        <v>3050.0</v>
      </c>
      <c r="E1567" s="44">
        <f t="shared" si="1"/>
        <v>0.01612571898</v>
      </c>
      <c r="F1567" s="22"/>
      <c r="G1567" s="22"/>
      <c r="H1567" s="22"/>
      <c r="I1567" s="22"/>
      <c r="J1567" s="22"/>
      <c r="K1567" s="22"/>
      <c r="L1567" s="22"/>
      <c r="M1567" s="22"/>
    </row>
    <row r="1568" ht="15.75" customHeight="1">
      <c r="A1568" s="42">
        <v>43864.62533333333</v>
      </c>
      <c r="B1568" s="43">
        <v>11.99</v>
      </c>
      <c r="C1568" s="43">
        <v>9.893</v>
      </c>
      <c r="D1568" s="54">
        <v>59.0</v>
      </c>
      <c r="E1568" s="44">
        <f t="shared" si="1"/>
        <v>0</v>
      </c>
      <c r="F1568" s="22"/>
      <c r="G1568" s="22"/>
      <c r="H1568" s="22"/>
      <c r="I1568" s="22"/>
      <c r="J1568" s="22"/>
      <c r="K1568" s="22"/>
      <c r="L1568" s="22"/>
      <c r="M1568" s="22"/>
    </row>
    <row r="1569" ht="15.75" customHeight="1">
      <c r="A1569" s="42">
        <v>43865.62533333333</v>
      </c>
      <c r="B1569" s="43">
        <v>11.99</v>
      </c>
      <c r="C1569" s="43">
        <v>9.893</v>
      </c>
      <c r="D1569" s="54">
        <v>1427.0</v>
      </c>
      <c r="E1569" s="44">
        <f t="shared" si="1"/>
        <v>0</v>
      </c>
      <c r="F1569" s="22"/>
      <c r="G1569" s="22"/>
      <c r="H1569" s="22"/>
      <c r="I1569" s="22"/>
      <c r="J1569" s="22"/>
      <c r="K1569" s="22"/>
      <c r="L1569" s="22"/>
      <c r="M1569" s="22"/>
    </row>
    <row r="1570" ht="15.75" customHeight="1">
      <c r="A1570" s="42">
        <v>43866.62533333333</v>
      </c>
      <c r="B1570" s="43">
        <v>11.99</v>
      </c>
      <c r="C1570" s="43">
        <v>9.893</v>
      </c>
      <c r="D1570" s="54">
        <v>13.0</v>
      </c>
      <c r="E1570" s="44">
        <f t="shared" si="1"/>
        <v>0</v>
      </c>
      <c r="F1570" s="22"/>
      <c r="G1570" s="22"/>
      <c r="H1570" s="22"/>
      <c r="I1570" s="22"/>
      <c r="J1570" s="22"/>
      <c r="K1570" s="22"/>
      <c r="L1570" s="22"/>
      <c r="M1570" s="22"/>
    </row>
    <row r="1571" ht="15.75" customHeight="1">
      <c r="A1571" s="42">
        <v>43867.62533333333</v>
      </c>
      <c r="B1571" s="43">
        <v>11.99</v>
      </c>
      <c r="C1571" s="43">
        <v>9.893</v>
      </c>
      <c r="D1571" s="54">
        <v>40.0</v>
      </c>
      <c r="E1571" s="44">
        <f t="shared" si="1"/>
        <v>0</v>
      </c>
      <c r="F1571" s="22"/>
      <c r="G1571" s="22"/>
      <c r="H1571" s="22"/>
      <c r="I1571" s="22"/>
      <c r="J1571" s="22"/>
      <c r="K1571" s="22"/>
      <c r="L1571" s="22"/>
      <c r="M1571" s="22"/>
    </row>
    <row r="1572" ht="15.75" customHeight="1">
      <c r="A1572" s="42">
        <v>43868.62533333333</v>
      </c>
      <c r="B1572" s="43">
        <v>11.99</v>
      </c>
      <c r="C1572" s="43">
        <v>9.893</v>
      </c>
      <c r="D1572" s="54">
        <v>15.0</v>
      </c>
      <c r="E1572" s="44">
        <f t="shared" si="1"/>
        <v>0</v>
      </c>
      <c r="F1572" s="22"/>
      <c r="G1572" s="22"/>
      <c r="H1572" s="22"/>
      <c r="I1572" s="22"/>
      <c r="J1572" s="22"/>
      <c r="K1572" s="22"/>
      <c r="L1572" s="22"/>
      <c r="M1572" s="22"/>
    </row>
    <row r="1573" ht="15.75" customHeight="1">
      <c r="A1573" s="42">
        <v>43871.62533333333</v>
      </c>
      <c r="B1573" s="43">
        <v>11.9</v>
      </c>
      <c r="C1573" s="43">
        <v>9.819</v>
      </c>
      <c r="D1573" s="54">
        <v>960.0</v>
      </c>
      <c r="E1573" s="44">
        <f t="shared" si="1"/>
        <v>-0.007480036389</v>
      </c>
      <c r="F1573" s="22"/>
      <c r="G1573" s="22"/>
      <c r="H1573" s="22"/>
      <c r="I1573" s="22"/>
      <c r="J1573" s="22"/>
      <c r="K1573" s="22"/>
      <c r="L1573" s="22"/>
      <c r="M1573" s="22"/>
    </row>
    <row r="1574" ht="15.75" customHeight="1">
      <c r="A1574" s="42">
        <v>43872.62533333333</v>
      </c>
      <c r="B1574" s="43">
        <v>11.99</v>
      </c>
      <c r="C1574" s="43">
        <v>9.893</v>
      </c>
      <c r="D1574" s="54">
        <v>42.0</v>
      </c>
      <c r="E1574" s="44">
        <f t="shared" si="1"/>
        <v>0.007536409003</v>
      </c>
      <c r="F1574" s="22"/>
      <c r="G1574" s="22"/>
      <c r="H1574" s="22"/>
      <c r="I1574" s="22"/>
      <c r="J1574" s="22"/>
      <c r="K1574" s="22"/>
      <c r="L1574" s="22"/>
      <c r="M1574" s="22"/>
    </row>
    <row r="1575" ht="15.75" customHeight="1">
      <c r="A1575" s="42">
        <v>43873.62533333333</v>
      </c>
      <c r="B1575" s="43">
        <v>11.7</v>
      </c>
      <c r="C1575" s="43">
        <v>9.654</v>
      </c>
      <c r="D1575" s="54">
        <v>435.0</v>
      </c>
      <c r="E1575" s="44">
        <f t="shared" si="1"/>
        <v>-0.02415849591</v>
      </c>
      <c r="F1575" s="22"/>
      <c r="G1575" s="22"/>
      <c r="H1575" s="22"/>
      <c r="I1575" s="22"/>
      <c r="J1575" s="22"/>
      <c r="K1575" s="22"/>
      <c r="L1575" s="22"/>
      <c r="M1575" s="22"/>
    </row>
    <row r="1576" ht="15.75" customHeight="1">
      <c r="A1576" s="42">
        <v>43874.62533333333</v>
      </c>
      <c r="B1576" s="43">
        <v>11.8</v>
      </c>
      <c r="C1576" s="43">
        <v>9.736</v>
      </c>
      <c r="D1576" s="54">
        <v>400.0</v>
      </c>
      <c r="E1576" s="44">
        <f t="shared" si="1"/>
        <v>0.008493888544</v>
      </c>
      <c r="F1576" s="22"/>
      <c r="G1576" s="22"/>
      <c r="H1576" s="22"/>
      <c r="I1576" s="22"/>
      <c r="J1576" s="22"/>
      <c r="K1576" s="22"/>
      <c r="L1576" s="22"/>
      <c r="M1576" s="22"/>
    </row>
    <row r="1577" ht="15.75" customHeight="1">
      <c r="A1577" s="42">
        <v>43875.62533333333</v>
      </c>
      <c r="B1577" s="43">
        <v>11.7</v>
      </c>
      <c r="C1577" s="43">
        <v>9.654</v>
      </c>
      <c r="D1577" s="54">
        <v>4824.0</v>
      </c>
      <c r="E1577" s="44">
        <f t="shared" si="1"/>
        <v>-0.008422350041</v>
      </c>
      <c r="F1577" s="22"/>
      <c r="G1577" s="22"/>
      <c r="H1577" s="22"/>
      <c r="I1577" s="22"/>
      <c r="J1577" s="22"/>
      <c r="K1577" s="22"/>
      <c r="L1577" s="22"/>
      <c r="M1577" s="22"/>
    </row>
    <row r="1578" ht="15.75" customHeight="1">
      <c r="A1578" s="42">
        <v>43878.62533333333</v>
      </c>
      <c r="B1578" s="43">
        <v>11.9</v>
      </c>
      <c r="C1578" s="43">
        <v>9.819</v>
      </c>
      <c r="D1578" s="54">
        <v>1495.0</v>
      </c>
      <c r="E1578" s="44">
        <f t="shared" si="1"/>
        <v>0.01709136109</v>
      </c>
      <c r="F1578" s="22"/>
      <c r="G1578" s="22"/>
      <c r="H1578" s="22"/>
      <c r="I1578" s="22"/>
      <c r="J1578" s="22"/>
      <c r="K1578" s="22"/>
      <c r="L1578" s="22"/>
      <c r="M1578" s="22"/>
    </row>
    <row r="1579" ht="15.75" customHeight="1">
      <c r="A1579" s="42">
        <v>43879.62533333333</v>
      </c>
      <c r="B1579" s="43">
        <v>11.9</v>
      </c>
      <c r="C1579" s="43">
        <v>9.819</v>
      </c>
      <c r="D1579" s="54">
        <v>13.0</v>
      </c>
      <c r="E1579" s="44">
        <f t="shared" si="1"/>
        <v>0</v>
      </c>
      <c r="F1579" s="22"/>
      <c r="G1579" s="22"/>
      <c r="H1579" s="22"/>
      <c r="I1579" s="22"/>
      <c r="J1579" s="22"/>
      <c r="K1579" s="22"/>
      <c r="L1579" s="22"/>
      <c r="M1579" s="22"/>
    </row>
    <row r="1580" ht="15.75" customHeight="1">
      <c r="A1580" s="42">
        <v>43880.62533333333</v>
      </c>
      <c r="B1580" s="43">
        <v>11.8</v>
      </c>
      <c r="C1580" s="43">
        <v>9.736</v>
      </c>
      <c r="D1580" s="54">
        <v>450.0</v>
      </c>
      <c r="E1580" s="44">
        <f t="shared" si="1"/>
        <v>-0.008452999287</v>
      </c>
      <c r="F1580" s="22"/>
      <c r="G1580" s="22"/>
      <c r="H1580" s="22"/>
      <c r="I1580" s="22"/>
      <c r="J1580" s="22"/>
      <c r="K1580" s="22"/>
      <c r="L1580" s="22"/>
      <c r="M1580" s="22"/>
    </row>
    <row r="1581" ht="15.75" customHeight="1">
      <c r="A1581" s="42">
        <v>43881.62533333333</v>
      </c>
      <c r="B1581" s="43">
        <v>11.8</v>
      </c>
      <c r="C1581" s="43">
        <v>9.736</v>
      </c>
      <c r="D1581" s="54">
        <v>0.0</v>
      </c>
      <c r="E1581" s="44">
        <f t="shared" si="1"/>
        <v>0</v>
      </c>
      <c r="F1581" s="22"/>
      <c r="G1581" s="22"/>
      <c r="H1581" s="22"/>
      <c r="I1581" s="22"/>
      <c r="J1581" s="22"/>
      <c r="K1581" s="22"/>
      <c r="L1581" s="22"/>
      <c r="M1581" s="22"/>
    </row>
    <row r="1582" ht="15.75" customHeight="1">
      <c r="A1582" s="42">
        <v>43882.62533333333</v>
      </c>
      <c r="B1582" s="43">
        <v>11.61</v>
      </c>
      <c r="C1582" s="43">
        <v>9.58</v>
      </c>
      <c r="D1582" s="54">
        <v>70.0</v>
      </c>
      <c r="E1582" s="44">
        <f t="shared" si="1"/>
        <v>-0.0160230074</v>
      </c>
      <c r="F1582" s="22"/>
      <c r="G1582" s="22"/>
      <c r="H1582" s="22"/>
      <c r="I1582" s="22"/>
      <c r="J1582" s="22"/>
      <c r="K1582" s="22"/>
      <c r="L1582" s="22"/>
      <c r="M1582" s="22"/>
    </row>
    <row r="1583" ht="15.75" customHeight="1">
      <c r="A1583" s="42">
        <v>43885.62533333333</v>
      </c>
      <c r="B1583" s="43">
        <v>11.6</v>
      </c>
      <c r="C1583" s="43">
        <v>9.571</v>
      </c>
      <c r="D1583" s="54">
        <v>350.0</v>
      </c>
      <c r="E1583" s="44">
        <f t="shared" si="1"/>
        <v>-0.0009394572025</v>
      </c>
      <c r="F1583" s="22"/>
      <c r="G1583" s="22"/>
      <c r="H1583" s="22"/>
      <c r="I1583" s="22"/>
      <c r="J1583" s="22"/>
      <c r="K1583" s="22"/>
      <c r="L1583" s="22"/>
      <c r="M1583" s="22"/>
    </row>
    <row r="1584" ht="15.75" customHeight="1">
      <c r="A1584" s="42">
        <v>43886.62533333333</v>
      </c>
      <c r="B1584" s="43">
        <v>11.9</v>
      </c>
      <c r="C1584" s="43">
        <v>9.819</v>
      </c>
      <c r="D1584" s="54">
        <v>50.0</v>
      </c>
      <c r="E1584" s="44">
        <f t="shared" si="1"/>
        <v>0.02591160798</v>
      </c>
      <c r="F1584" s="22"/>
      <c r="G1584" s="22"/>
      <c r="H1584" s="22"/>
      <c r="I1584" s="22"/>
      <c r="J1584" s="22"/>
      <c r="K1584" s="22"/>
      <c r="L1584" s="22"/>
      <c r="M1584" s="22"/>
    </row>
    <row r="1585" ht="15.75" customHeight="1">
      <c r="A1585" s="42">
        <v>43887.62533333333</v>
      </c>
      <c r="B1585" s="43">
        <v>11.9</v>
      </c>
      <c r="C1585" s="43">
        <v>9.819</v>
      </c>
      <c r="D1585" s="54">
        <v>0.0</v>
      </c>
      <c r="E1585" s="44">
        <f t="shared" si="1"/>
        <v>0</v>
      </c>
      <c r="F1585" s="22"/>
      <c r="G1585" s="22"/>
      <c r="H1585" s="22"/>
      <c r="I1585" s="22"/>
      <c r="J1585" s="22"/>
      <c r="K1585" s="22"/>
      <c r="L1585" s="22"/>
      <c r="M1585" s="22"/>
    </row>
    <row r="1586" ht="15.75" customHeight="1">
      <c r="A1586" s="42">
        <v>43888.62533333333</v>
      </c>
      <c r="B1586" s="43">
        <v>11.9</v>
      </c>
      <c r="C1586" s="43">
        <v>9.819</v>
      </c>
      <c r="D1586" s="54">
        <v>0.0</v>
      </c>
      <c r="E1586" s="44">
        <f t="shared" si="1"/>
        <v>0</v>
      </c>
      <c r="F1586" s="22"/>
      <c r="G1586" s="22"/>
      <c r="H1586" s="22"/>
      <c r="I1586" s="22"/>
      <c r="J1586" s="22"/>
      <c r="K1586" s="22"/>
      <c r="L1586" s="22"/>
      <c r="M1586" s="22"/>
    </row>
    <row r="1587" ht="15.75" customHeight="1">
      <c r="A1587" s="42">
        <v>43889.62533333333</v>
      </c>
      <c r="B1587" s="43">
        <v>11.9</v>
      </c>
      <c r="C1587" s="43">
        <v>9.819</v>
      </c>
      <c r="D1587" s="54">
        <v>0.0</v>
      </c>
      <c r="E1587" s="44">
        <f t="shared" si="1"/>
        <v>0</v>
      </c>
      <c r="F1587" s="22"/>
      <c r="G1587" s="22"/>
      <c r="H1587" s="22"/>
      <c r="I1587" s="22"/>
      <c r="J1587" s="22"/>
      <c r="K1587" s="22"/>
      <c r="L1587" s="22"/>
      <c r="M1587" s="22"/>
    </row>
    <row r="1588" ht="15.75" customHeight="1">
      <c r="A1588" s="42">
        <v>43892.62533333333</v>
      </c>
      <c r="B1588" s="43">
        <v>11.55</v>
      </c>
      <c r="C1588" s="43">
        <v>9.53</v>
      </c>
      <c r="D1588" s="54">
        <v>1401.0</v>
      </c>
      <c r="E1588" s="44">
        <f t="shared" si="1"/>
        <v>-0.02943273246</v>
      </c>
      <c r="F1588" s="22"/>
      <c r="G1588" s="22"/>
      <c r="H1588" s="22"/>
      <c r="I1588" s="22"/>
      <c r="J1588" s="22"/>
      <c r="K1588" s="22"/>
      <c r="L1588" s="22"/>
      <c r="M1588" s="22"/>
    </row>
    <row r="1589" ht="15.75" customHeight="1">
      <c r="A1589" s="42">
        <v>43893.62533333333</v>
      </c>
      <c r="B1589" s="43">
        <v>11.7</v>
      </c>
      <c r="C1589" s="43">
        <v>9.654</v>
      </c>
      <c r="D1589" s="54">
        <v>1495.0</v>
      </c>
      <c r="E1589" s="44">
        <f t="shared" si="1"/>
        <v>0.0130115425</v>
      </c>
      <c r="F1589" s="22"/>
      <c r="G1589" s="22"/>
      <c r="H1589" s="22"/>
      <c r="I1589" s="22"/>
      <c r="J1589" s="22"/>
      <c r="K1589" s="22"/>
      <c r="L1589" s="22"/>
      <c r="M1589" s="22"/>
    </row>
    <row r="1590" ht="15.75" customHeight="1">
      <c r="A1590" s="42">
        <v>43894.62533333333</v>
      </c>
      <c r="B1590" s="43">
        <v>11.8</v>
      </c>
      <c r="C1590" s="43">
        <v>9.736</v>
      </c>
      <c r="D1590" s="54">
        <v>1577.0</v>
      </c>
      <c r="E1590" s="44">
        <f t="shared" si="1"/>
        <v>0.008493888544</v>
      </c>
      <c r="F1590" s="22"/>
      <c r="G1590" s="22"/>
      <c r="H1590" s="22"/>
      <c r="I1590" s="22"/>
      <c r="J1590" s="22"/>
      <c r="K1590" s="22"/>
      <c r="L1590" s="22"/>
      <c r="M1590" s="22"/>
    </row>
    <row r="1591" ht="15.75" customHeight="1">
      <c r="A1591" s="42">
        <v>43895.62533333333</v>
      </c>
      <c r="B1591" s="43">
        <v>11.9</v>
      </c>
      <c r="C1591" s="43">
        <v>9.819</v>
      </c>
      <c r="D1591" s="54">
        <v>400.0</v>
      </c>
      <c r="E1591" s="44">
        <f t="shared" si="1"/>
        <v>0.008525061627</v>
      </c>
      <c r="F1591" s="22"/>
      <c r="G1591" s="22"/>
      <c r="H1591" s="22"/>
      <c r="I1591" s="22"/>
      <c r="J1591" s="22"/>
      <c r="K1591" s="22"/>
      <c r="L1591" s="22"/>
      <c r="M1591" s="22"/>
    </row>
    <row r="1592" ht="15.75" customHeight="1">
      <c r="A1592" s="42">
        <v>43896.62533333333</v>
      </c>
      <c r="B1592" s="43">
        <v>11.9</v>
      </c>
      <c r="C1592" s="43">
        <v>9.819</v>
      </c>
      <c r="D1592" s="54">
        <v>30.0</v>
      </c>
      <c r="E1592" s="44">
        <f t="shared" si="1"/>
        <v>0</v>
      </c>
      <c r="F1592" s="22"/>
      <c r="G1592" s="22"/>
      <c r="H1592" s="22"/>
      <c r="I1592" s="22"/>
      <c r="J1592" s="22"/>
      <c r="K1592" s="22"/>
      <c r="L1592" s="22"/>
      <c r="M1592" s="22"/>
    </row>
    <row r="1593" ht="15.75" customHeight="1">
      <c r="A1593" s="42">
        <v>43899.62533333333</v>
      </c>
      <c r="B1593" s="43">
        <v>11.9</v>
      </c>
      <c r="C1593" s="43">
        <v>9.819</v>
      </c>
      <c r="D1593" s="54">
        <v>0.0</v>
      </c>
      <c r="E1593" s="44">
        <f t="shared" si="1"/>
        <v>0</v>
      </c>
      <c r="F1593" s="22"/>
      <c r="G1593" s="22"/>
      <c r="H1593" s="22"/>
      <c r="I1593" s="22"/>
      <c r="J1593" s="22"/>
      <c r="K1593" s="22"/>
      <c r="L1593" s="22"/>
      <c r="M1593" s="22"/>
    </row>
    <row r="1594" ht="15.75" customHeight="1">
      <c r="A1594" s="42">
        <v>43900.62533333333</v>
      </c>
      <c r="B1594" s="43">
        <v>11.9</v>
      </c>
      <c r="C1594" s="43">
        <v>9.819</v>
      </c>
      <c r="D1594" s="54">
        <v>0.0</v>
      </c>
      <c r="E1594" s="44">
        <f t="shared" si="1"/>
        <v>0</v>
      </c>
      <c r="F1594" s="22"/>
      <c r="G1594" s="22"/>
      <c r="H1594" s="22"/>
      <c r="I1594" s="22"/>
      <c r="J1594" s="22"/>
      <c r="K1594" s="22"/>
      <c r="L1594" s="22"/>
      <c r="M1594" s="22"/>
    </row>
    <row r="1595" ht="15.75" customHeight="1">
      <c r="A1595" s="42">
        <v>43901.62533333333</v>
      </c>
      <c r="B1595" s="43">
        <v>11.9</v>
      </c>
      <c r="C1595" s="43">
        <v>9.819</v>
      </c>
      <c r="D1595" s="54">
        <v>300.0</v>
      </c>
      <c r="E1595" s="44">
        <f t="shared" si="1"/>
        <v>0</v>
      </c>
      <c r="F1595" s="22"/>
      <c r="G1595" s="22"/>
      <c r="H1595" s="22"/>
      <c r="I1595" s="22"/>
      <c r="J1595" s="22"/>
      <c r="K1595" s="22"/>
      <c r="L1595" s="22"/>
      <c r="M1595" s="22"/>
    </row>
    <row r="1596" ht="15.75" customHeight="1">
      <c r="A1596" s="42">
        <v>43902.62533333333</v>
      </c>
      <c r="B1596" s="43">
        <v>11.9</v>
      </c>
      <c r="C1596" s="43">
        <v>9.819</v>
      </c>
      <c r="D1596" s="54">
        <v>800.0</v>
      </c>
      <c r="E1596" s="44">
        <f t="shared" si="1"/>
        <v>0</v>
      </c>
      <c r="F1596" s="22"/>
      <c r="G1596" s="22"/>
      <c r="H1596" s="22"/>
      <c r="I1596" s="22"/>
      <c r="J1596" s="22"/>
      <c r="K1596" s="22"/>
      <c r="L1596" s="22"/>
      <c r="M1596" s="22"/>
    </row>
    <row r="1597" ht="15.75" customHeight="1">
      <c r="A1597" s="42">
        <v>43903.62533333333</v>
      </c>
      <c r="B1597" s="43">
        <v>11.34</v>
      </c>
      <c r="C1597" s="43">
        <v>9.357</v>
      </c>
      <c r="D1597" s="54">
        <v>2223.0</v>
      </c>
      <c r="E1597" s="44">
        <f t="shared" si="1"/>
        <v>-0.04705163459</v>
      </c>
      <c r="F1597" s="22"/>
      <c r="G1597" s="22"/>
      <c r="H1597" s="22"/>
      <c r="I1597" s="22"/>
      <c r="J1597" s="22"/>
      <c r="K1597" s="22"/>
      <c r="L1597" s="22"/>
      <c r="M1597" s="22"/>
    </row>
    <row r="1598" ht="15.75" customHeight="1">
      <c r="A1598" s="42">
        <v>43906.62533333333</v>
      </c>
      <c r="B1598" s="43">
        <v>11.0</v>
      </c>
      <c r="C1598" s="43">
        <v>9.076</v>
      </c>
      <c r="D1598" s="54">
        <v>1625.0</v>
      </c>
      <c r="E1598" s="44">
        <f t="shared" si="1"/>
        <v>-0.03003099284</v>
      </c>
      <c r="F1598" s="22"/>
      <c r="G1598" s="22"/>
      <c r="H1598" s="22"/>
      <c r="I1598" s="22"/>
      <c r="J1598" s="22"/>
      <c r="K1598" s="22"/>
      <c r="L1598" s="22"/>
      <c r="M1598" s="22"/>
    </row>
    <row r="1599" ht="15.75" customHeight="1">
      <c r="A1599" s="42">
        <v>43907.62533333333</v>
      </c>
      <c r="B1599" s="43">
        <v>11.0</v>
      </c>
      <c r="C1599" s="43">
        <v>9.076</v>
      </c>
      <c r="D1599" s="54">
        <v>0.0</v>
      </c>
      <c r="E1599" s="44">
        <f t="shared" si="1"/>
        <v>0</v>
      </c>
      <c r="F1599" s="22"/>
      <c r="G1599" s="22"/>
      <c r="H1599" s="22"/>
      <c r="I1599" s="22"/>
      <c r="J1599" s="22"/>
      <c r="K1599" s="22"/>
      <c r="L1599" s="22"/>
      <c r="M1599" s="22"/>
    </row>
    <row r="1600" ht="15.75" customHeight="1">
      <c r="A1600" s="42">
        <v>43908.62533333333</v>
      </c>
      <c r="B1600" s="43">
        <v>10.67</v>
      </c>
      <c r="C1600" s="43">
        <v>8.804</v>
      </c>
      <c r="D1600" s="54">
        <v>410.0</v>
      </c>
      <c r="E1600" s="44">
        <f t="shared" si="1"/>
        <v>-0.02996914941</v>
      </c>
      <c r="F1600" s="22"/>
      <c r="G1600" s="22"/>
      <c r="H1600" s="22"/>
      <c r="I1600" s="22"/>
      <c r="J1600" s="22"/>
      <c r="K1600" s="22"/>
      <c r="L1600" s="22"/>
      <c r="M1600" s="22"/>
    </row>
    <row r="1601" ht="15.75" customHeight="1">
      <c r="A1601" s="42">
        <v>43909.62533333333</v>
      </c>
      <c r="B1601" s="43">
        <v>10.99</v>
      </c>
      <c r="C1601" s="43">
        <v>9.068</v>
      </c>
      <c r="D1601" s="54">
        <v>20.0</v>
      </c>
      <c r="E1601" s="44">
        <f t="shared" si="1"/>
        <v>0.02998636983</v>
      </c>
      <c r="F1601" s="22"/>
      <c r="G1601" s="22"/>
      <c r="H1601" s="22"/>
      <c r="I1601" s="22"/>
      <c r="J1601" s="22"/>
      <c r="K1601" s="22"/>
      <c r="L1601" s="22"/>
      <c r="M1601" s="22"/>
    </row>
    <row r="1602" ht="15.75" customHeight="1">
      <c r="A1602" s="42">
        <v>43913.62533333333</v>
      </c>
      <c r="B1602" s="43">
        <v>11.31</v>
      </c>
      <c r="C1602" s="43">
        <v>9.332</v>
      </c>
      <c r="D1602" s="54">
        <v>10.0</v>
      </c>
      <c r="E1602" s="44">
        <f t="shared" si="1"/>
        <v>0.02911336568</v>
      </c>
      <c r="F1602" s="22"/>
      <c r="G1602" s="22"/>
      <c r="H1602" s="22"/>
      <c r="I1602" s="22"/>
      <c r="J1602" s="22"/>
      <c r="K1602" s="22"/>
      <c r="L1602" s="22"/>
      <c r="M1602" s="22"/>
    </row>
    <row r="1603" ht="15.75" customHeight="1">
      <c r="A1603" s="42">
        <v>43914.62533333333</v>
      </c>
      <c r="B1603" s="43">
        <v>11.5</v>
      </c>
      <c r="C1603" s="43">
        <v>9.489</v>
      </c>
      <c r="D1603" s="54">
        <v>21.0</v>
      </c>
      <c r="E1603" s="44">
        <f t="shared" si="1"/>
        <v>0.01682383198</v>
      </c>
      <c r="F1603" s="22"/>
      <c r="G1603" s="22"/>
      <c r="H1603" s="22"/>
      <c r="I1603" s="22"/>
      <c r="J1603" s="22"/>
      <c r="K1603" s="22"/>
      <c r="L1603" s="22"/>
      <c r="M1603" s="22"/>
    </row>
    <row r="1604" ht="15.75" customHeight="1">
      <c r="A1604" s="42">
        <v>43915.62533333333</v>
      </c>
      <c r="B1604" s="43">
        <v>11.84</v>
      </c>
      <c r="C1604" s="43">
        <v>9.769</v>
      </c>
      <c r="D1604" s="54">
        <v>1.0</v>
      </c>
      <c r="E1604" s="44">
        <f t="shared" si="1"/>
        <v>0.0295078512</v>
      </c>
      <c r="F1604" s="22"/>
      <c r="G1604" s="22"/>
      <c r="H1604" s="22"/>
      <c r="I1604" s="22"/>
      <c r="J1604" s="22"/>
      <c r="K1604" s="22"/>
      <c r="L1604" s="22"/>
      <c r="M1604" s="22"/>
    </row>
    <row r="1605" ht="15.75" customHeight="1">
      <c r="A1605" s="42">
        <v>43916.62533333333</v>
      </c>
      <c r="B1605" s="43">
        <v>11.9</v>
      </c>
      <c r="C1605" s="43">
        <v>9.819</v>
      </c>
      <c r="D1605" s="54">
        <v>105.0</v>
      </c>
      <c r="E1605" s="44">
        <f t="shared" si="1"/>
        <v>0.005118231139</v>
      </c>
      <c r="F1605" s="22"/>
      <c r="G1605" s="22"/>
      <c r="H1605" s="22"/>
      <c r="I1605" s="22"/>
      <c r="J1605" s="22"/>
      <c r="K1605" s="22"/>
      <c r="L1605" s="22"/>
      <c r="M1605" s="22"/>
    </row>
    <row r="1606" ht="15.75" customHeight="1">
      <c r="A1606" s="42">
        <v>43917.62533333333</v>
      </c>
      <c r="B1606" s="43">
        <v>11.9</v>
      </c>
      <c r="C1606" s="43">
        <v>9.819</v>
      </c>
      <c r="D1606" s="54">
        <v>10.0</v>
      </c>
      <c r="E1606" s="44">
        <f t="shared" si="1"/>
        <v>0</v>
      </c>
      <c r="F1606" s="22"/>
      <c r="G1606" s="22"/>
      <c r="H1606" s="22"/>
      <c r="I1606" s="22"/>
      <c r="J1606" s="22"/>
      <c r="K1606" s="22"/>
      <c r="L1606" s="22"/>
      <c r="M1606" s="22"/>
    </row>
    <row r="1607" ht="15.75" customHeight="1">
      <c r="A1607" s="42">
        <v>43920.62533333333</v>
      </c>
      <c r="B1607" s="43">
        <v>11.9</v>
      </c>
      <c r="C1607" s="43">
        <v>9.819</v>
      </c>
      <c r="D1607" s="54">
        <v>0.0</v>
      </c>
      <c r="E1607" s="44">
        <f t="shared" si="1"/>
        <v>0</v>
      </c>
      <c r="F1607" s="22"/>
      <c r="G1607" s="22"/>
      <c r="H1607" s="22"/>
      <c r="I1607" s="22"/>
      <c r="J1607" s="22"/>
      <c r="K1607" s="22"/>
      <c r="L1607" s="22"/>
      <c r="M1607" s="22"/>
    </row>
    <row r="1608" ht="15.75" customHeight="1">
      <c r="A1608" s="42">
        <v>43921.62533333333</v>
      </c>
      <c r="B1608" s="43">
        <v>11.9</v>
      </c>
      <c r="C1608" s="43">
        <v>9.819</v>
      </c>
      <c r="D1608" s="54">
        <v>0.0</v>
      </c>
      <c r="E1608" s="44">
        <f t="shared" si="1"/>
        <v>0</v>
      </c>
      <c r="F1608" s="22"/>
      <c r="G1608" s="22"/>
      <c r="H1608" s="22"/>
      <c r="I1608" s="22"/>
      <c r="J1608" s="22"/>
      <c r="K1608" s="22"/>
      <c r="L1608" s="22"/>
      <c r="M1608" s="22"/>
    </row>
    <row r="1609" ht="15.75" customHeight="1">
      <c r="A1609" s="42">
        <v>43922.62533333333</v>
      </c>
      <c r="B1609" s="43">
        <v>11.7</v>
      </c>
      <c r="C1609" s="43">
        <v>9.654</v>
      </c>
      <c r="D1609" s="54">
        <v>550.0</v>
      </c>
      <c r="E1609" s="44">
        <f t="shared" si="1"/>
        <v>-0.01680415521</v>
      </c>
      <c r="F1609" s="22"/>
      <c r="G1609" s="22"/>
      <c r="H1609" s="22"/>
      <c r="I1609" s="22"/>
      <c r="J1609" s="22"/>
      <c r="K1609" s="22"/>
      <c r="L1609" s="22"/>
      <c r="M1609" s="22"/>
    </row>
    <row r="1610" ht="15.75" customHeight="1">
      <c r="A1610" s="42">
        <v>43923.62533333333</v>
      </c>
      <c r="B1610" s="43">
        <v>11.79</v>
      </c>
      <c r="C1610" s="43">
        <v>9.728</v>
      </c>
      <c r="D1610" s="54">
        <v>279.0</v>
      </c>
      <c r="E1610" s="44">
        <f t="shared" si="1"/>
        <v>0.007665216491</v>
      </c>
      <c r="F1610" s="22"/>
      <c r="G1610" s="22"/>
      <c r="H1610" s="22"/>
      <c r="I1610" s="22"/>
      <c r="J1610" s="22"/>
      <c r="K1610" s="22"/>
      <c r="L1610" s="22"/>
      <c r="M1610" s="22"/>
    </row>
    <row r="1611" ht="15.75" customHeight="1">
      <c r="A1611" s="42">
        <v>43924.62533333333</v>
      </c>
      <c r="B1611" s="43">
        <v>11.8</v>
      </c>
      <c r="C1611" s="43">
        <v>9.736</v>
      </c>
      <c r="D1611" s="54">
        <v>600.0</v>
      </c>
      <c r="E1611" s="44">
        <f t="shared" si="1"/>
        <v>0.0008223684211</v>
      </c>
      <c r="F1611" s="22"/>
      <c r="G1611" s="22"/>
      <c r="H1611" s="22"/>
      <c r="I1611" s="22"/>
      <c r="J1611" s="22"/>
      <c r="K1611" s="22"/>
      <c r="L1611" s="22"/>
      <c r="M1611" s="22"/>
    </row>
    <row r="1612" ht="15.75" customHeight="1">
      <c r="A1612" s="42">
        <v>43927.62533333333</v>
      </c>
      <c r="B1612" s="43">
        <v>12.0</v>
      </c>
      <c r="C1612" s="43">
        <v>9.901</v>
      </c>
      <c r="D1612" s="54">
        <v>100.0</v>
      </c>
      <c r="E1612" s="44">
        <f t="shared" si="1"/>
        <v>0.01694741167</v>
      </c>
      <c r="F1612" s="22"/>
      <c r="G1612" s="22"/>
      <c r="H1612" s="22"/>
      <c r="I1612" s="22"/>
      <c r="J1612" s="22"/>
      <c r="K1612" s="22"/>
      <c r="L1612" s="22"/>
      <c r="M1612" s="22"/>
    </row>
    <row r="1613" ht="15.75" customHeight="1">
      <c r="A1613" s="42">
        <v>43928.62533333333</v>
      </c>
      <c r="B1613" s="43">
        <v>12.0</v>
      </c>
      <c r="C1613" s="43">
        <v>9.901</v>
      </c>
      <c r="D1613" s="54">
        <v>151.0</v>
      </c>
      <c r="E1613" s="44">
        <f t="shared" si="1"/>
        <v>0</v>
      </c>
      <c r="F1613" s="22"/>
      <c r="G1613" s="22"/>
      <c r="H1613" s="22"/>
      <c r="I1613" s="22"/>
      <c r="J1613" s="22"/>
      <c r="K1613" s="22"/>
      <c r="L1613" s="22"/>
      <c r="M1613" s="22"/>
    </row>
    <row r="1614" ht="15.75" customHeight="1">
      <c r="A1614" s="42">
        <v>43929.62533333333</v>
      </c>
      <c r="B1614" s="43">
        <v>11.64</v>
      </c>
      <c r="C1614" s="43">
        <v>9.604</v>
      </c>
      <c r="D1614" s="54">
        <v>80.0</v>
      </c>
      <c r="E1614" s="44">
        <f t="shared" si="1"/>
        <v>-0.02999697</v>
      </c>
      <c r="F1614" s="22"/>
      <c r="G1614" s="22"/>
      <c r="H1614" s="22"/>
      <c r="I1614" s="22"/>
      <c r="J1614" s="22"/>
      <c r="K1614" s="22"/>
      <c r="L1614" s="22"/>
      <c r="M1614" s="22"/>
    </row>
    <row r="1615" ht="15.75" customHeight="1">
      <c r="A1615" s="42">
        <v>43934.62533333333</v>
      </c>
      <c r="B1615" s="43">
        <v>11.3</v>
      </c>
      <c r="C1615" s="43">
        <v>9.324</v>
      </c>
      <c r="D1615" s="54">
        <v>200.0</v>
      </c>
      <c r="E1615" s="44">
        <f t="shared" si="1"/>
        <v>-0.02915451895</v>
      </c>
      <c r="F1615" s="22"/>
      <c r="G1615" s="22"/>
      <c r="H1615" s="22"/>
      <c r="I1615" s="22"/>
      <c r="J1615" s="22"/>
      <c r="K1615" s="22"/>
      <c r="L1615" s="22"/>
      <c r="M1615" s="22"/>
    </row>
    <row r="1616" ht="15.75" customHeight="1">
      <c r="A1616" s="42">
        <v>43935.62533333333</v>
      </c>
      <c r="B1616" s="43">
        <v>10.97</v>
      </c>
      <c r="C1616" s="43">
        <v>9.052</v>
      </c>
      <c r="D1616" s="54">
        <v>201.0</v>
      </c>
      <c r="E1616" s="44">
        <f t="shared" si="1"/>
        <v>-0.02917202917</v>
      </c>
      <c r="F1616" s="22"/>
      <c r="G1616" s="22"/>
      <c r="H1616" s="22"/>
      <c r="I1616" s="22"/>
      <c r="J1616" s="22"/>
      <c r="K1616" s="22"/>
      <c r="L1616" s="22"/>
      <c r="M1616" s="22"/>
    </row>
    <row r="1617" ht="15.75" customHeight="1">
      <c r="A1617" s="42">
        <v>43936.62533333333</v>
      </c>
      <c r="B1617" s="43">
        <v>11.28</v>
      </c>
      <c r="C1617" s="43">
        <v>9.307</v>
      </c>
      <c r="D1617" s="54">
        <v>5.0</v>
      </c>
      <c r="E1617" s="44">
        <f t="shared" si="1"/>
        <v>0.02817057004</v>
      </c>
      <c r="F1617" s="22"/>
      <c r="G1617" s="22"/>
      <c r="H1617" s="22"/>
      <c r="I1617" s="22"/>
      <c r="J1617" s="22"/>
      <c r="K1617" s="22"/>
      <c r="L1617" s="22"/>
      <c r="M1617" s="22"/>
    </row>
    <row r="1618" ht="15.75" customHeight="1">
      <c r="A1618" s="42">
        <v>43937.62533333333</v>
      </c>
      <c r="B1618" s="43">
        <v>11.6</v>
      </c>
      <c r="C1618" s="43">
        <v>9.571</v>
      </c>
      <c r="D1618" s="54">
        <v>5.0</v>
      </c>
      <c r="E1618" s="44">
        <f t="shared" si="1"/>
        <v>0.02836574621</v>
      </c>
      <c r="F1618" s="22"/>
      <c r="G1618" s="22"/>
      <c r="H1618" s="22"/>
      <c r="I1618" s="22"/>
      <c r="J1618" s="22"/>
      <c r="K1618" s="22"/>
      <c r="L1618" s="22"/>
      <c r="M1618" s="22"/>
    </row>
    <row r="1619" ht="15.75" customHeight="1">
      <c r="A1619" s="42">
        <v>43938.62533333333</v>
      </c>
      <c r="B1619" s="43">
        <v>11.94</v>
      </c>
      <c r="C1619" s="43">
        <v>9.852</v>
      </c>
      <c r="D1619" s="54">
        <v>1253.0</v>
      </c>
      <c r="E1619" s="44">
        <f t="shared" si="1"/>
        <v>0.02935952356</v>
      </c>
      <c r="F1619" s="22"/>
      <c r="G1619" s="22"/>
      <c r="H1619" s="22"/>
      <c r="I1619" s="22"/>
      <c r="J1619" s="22"/>
      <c r="K1619" s="22"/>
      <c r="L1619" s="22"/>
      <c r="M1619" s="22"/>
    </row>
    <row r="1620" ht="15.75" customHeight="1">
      <c r="A1620" s="42">
        <v>43941.62533333333</v>
      </c>
      <c r="B1620" s="43">
        <v>12.0</v>
      </c>
      <c r="C1620" s="43">
        <v>9.901</v>
      </c>
      <c r="D1620" s="54">
        <v>100.0</v>
      </c>
      <c r="E1620" s="44">
        <f t="shared" si="1"/>
        <v>0.004973609419</v>
      </c>
      <c r="F1620" s="22"/>
      <c r="G1620" s="22"/>
      <c r="H1620" s="22"/>
      <c r="I1620" s="22"/>
      <c r="J1620" s="22"/>
      <c r="K1620" s="22"/>
      <c r="L1620" s="22"/>
      <c r="M1620" s="22"/>
    </row>
    <row r="1621" ht="15.75" customHeight="1">
      <c r="A1621" s="42">
        <v>43942.62533333333</v>
      </c>
      <c r="B1621" s="43">
        <v>12.0</v>
      </c>
      <c r="C1621" s="43">
        <v>9.901</v>
      </c>
      <c r="D1621" s="54">
        <v>50.0</v>
      </c>
      <c r="E1621" s="44">
        <f t="shared" si="1"/>
        <v>0</v>
      </c>
      <c r="F1621" s="22"/>
      <c r="G1621" s="22"/>
      <c r="H1621" s="22"/>
      <c r="I1621" s="22"/>
      <c r="J1621" s="22"/>
      <c r="K1621" s="22"/>
      <c r="L1621" s="22"/>
      <c r="M1621" s="22"/>
    </row>
    <row r="1622" ht="15.75" customHeight="1">
      <c r="A1622" s="42">
        <v>43943.62533333333</v>
      </c>
      <c r="B1622" s="43">
        <v>12.0</v>
      </c>
      <c r="C1622" s="43">
        <v>9.901</v>
      </c>
      <c r="D1622" s="54">
        <v>100.0</v>
      </c>
      <c r="E1622" s="44">
        <f t="shared" si="1"/>
        <v>0</v>
      </c>
      <c r="F1622" s="22"/>
      <c r="G1622" s="22"/>
      <c r="H1622" s="22"/>
      <c r="I1622" s="22"/>
      <c r="J1622" s="22"/>
      <c r="K1622" s="22"/>
      <c r="L1622" s="22"/>
      <c r="M1622" s="22"/>
    </row>
    <row r="1623" ht="15.75" customHeight="1">
      <c r="A1623" s="42">
        <v>43944.62533333333</v>
      </c>
      <c r="B1623" s="43">
        <v>12.0</v>
      </c>
      <c r="C1623" s="43">
        <v>9.901</v>
      </c>
      <c r="D1623" s="54">
        <v>100.0</v>
      </c>
      <c r="E1623" s="44">
        <f t="shared" si="1"/>
        <v>0</v>
      </c>
      <c r="F1623" s="22"/>
      <c r="G1623" s="22"/>
      <c r="H1623" s="22"/>
      <c r="I1623" s="22"/>
      <c r="J1623" s="22"/>
      <c r="K1623" s="22"/>
      <c r="L1623" s="22"/>
      <c r="M1623" s="22"/>
    </row>
    <row r="1624" ht="15.75" customHeight="1">
      <c r="A1624" s="42">
        <v>43945.62533333333</v>
      </c>
      <c r="B1624" s="43">
        <v>11.9</v>
      </c>
      <c r="C1624" s="43">
        <v>9.819</v>
      </c>
      <c r="D1624" s="54">
        <v>100.0</v>
      </c>
      <c r="E1624" s="44">
        <f t="shared" si="1"/>
        <v>-0.008281991718</v>
      </c>
      <c r="F1624" s="22"/>
      <c r="G1624" s="22"/>
      <c r="H1624" s="22"/>
      <c r="I1624" s="22"/>
      <c r="J1624" s="22"/>
      <c r="K1624" s="22"/>
      <c r="L1624" s="22"/>
      <c r="M1624" s="22"/>
    </row>
    <row r="1625" ht="15.75" customHeight="1">
      <c r="A1625" s="42">
        <v>43948.62533333333</v>
      </c>
      <c r="B1625" s="43">
        <v>11.89</v>
      </c>
      <c r="C1625" s="43">
        <v>9.811</v>
      </c>
      <c r="D1625" s="54">
        <v>700.0</v>
      </c>
      <c r="E1625" s="44">
        <f t="shared" si="1"/>
        <v>-0.0008147469192</v>
      </c>
      <c r="F1625" s="22"/>
      <c r="G1625" s="22"/>
      <c r="H1625" s="22"/>
      <c r="I1625" s="22"/>
      <c r="J1625" s="22"/>
      <c r="K1625" s="22"/>
      <c r="L1625" s="22"/>
      <c r="M1625" s="22"/>
    </row>
    <row r="1626" ht="15.75" customHeight="1">
      <c r="A1626" s="42">
        <v>43949.62533333333</v>
      </c>
      <c r="B1626" s="43">
        <v>11.54</v>
      </c>
      <c r="C1626" s="43">
        <v>9.522</v>
      </c>
      <c r="D1626" s="54">
        <v>0.0</v>
      </c>
      <c r="E1626" s="44">
        <f t="shared" si="1"/>
        <v>-0.02945673224</v>
      </c>
      <c r="F1626" s="22"/>
      <c r="G1626" s="22"/>
      <c r="H1626" s="22"/>
      <c r="I1626" s="22"/>
      <c r="J1626" s="22"/>
      <c r="K1626" s="22"/>
      <c r="L1626" s="22"/>
      <c r="M1626" s="22"/>
    </row>
    <row r="1627" ht="15.75" customHeight="1">
      <c r="A1627" s="42">
        <v>43950.62533333333</v>
      </c>
      <c r="B1627" s="43">
        <v>11.2</v>
      </c>
      <c r="C1627" s="43">
        <v>9.241</v>
      </c>
      <c r="D1627" s="54">
        <v>1605.0</v>
      </c>
      <c r="E1627" s="44">
        <f t="shared" si="1"/>
        <v>-0.02951060702</v>
      </c>
      <c r="F1627" s="22"/>
      <c r="G1627" s="22"/>
      <c r="H1627" s="22"/>
      <c r="I1627" s="22"/>
      <c r="J1627" s="22"/>
      <c r="K1627" s="22"/>
      <c r="L1627" s="22"/>
      <c r="M1627" s="22"/>
    </row>
    <row r="1628" ht="15.75" customHeight="1">
      <c r="A1628" s="42">
        <v>43951.62533333333</v>
      </c>
      <c r="B1628" s="43">
        <v>11.42</v>
      </c>
      <c r="C1628" s="43">
        <v>9.423</v>
      </c>
      <c r="D1628" s="54">
        <v>714.0</v>
      </c>
      <c r="E1628" s="44">
        <f t="shared" si="1"/>
        <v>0.01969483822</v>
      </c>
      <c r="F1628" s="22"/>
      <c r="G1628" s="22"/>
      <c r="H1628" s="22"/>
      <c r="I1628" s="22"/>
      <c r="J1628" s="22"/>
      <c r="K1628" s="22"/>
      <c r="L1628" s="22"/>
      <c r="M1628" s="22"/>
    </row>
    <row r="1629" ht="15.75" customHeight="1">
      <c r="A1629" s="42">
        <v>43955.62533333333</v>
      </c>
      <c r="B1629" s="43">
        <v>11.08</v>
      </c>
      <c r="C1629" s="43">
        <v>9.142</v>
      </c>
      <c r="D1629" s="54">
        <v>0.0</v>
      </c>
      <c r="E1629" s="44">
        <f t="shared" si="1"/>
        <v>-0.0298206516</v>
      </c>
      <c r="F1629" s="22"/>
      <c r="G1629" s="22"/>
      <c r="H1629" s="22"/>
      <c r="I1629" s="22"/>
      <c r="J1629" s="22"/>
      <c r="K1629" s="22"/>
      <c r="L1629" s="22"/>
      <c r="M1629" s="22"/>
    </row>
    <row r="1630" ht="15.75" customHeight="1">
      <c r="A1630" s="42">
        <v>43956.62533333333</v>
      </c>
      <c r="B1630" s="43">
        <v>10.75</v>
      </c>
      <c r="C1630" s="43">
        <v>8.87</v>
      </c>
      <c r="D1630" s="54">
        <v>0.0</v>
      </c>
      <c r="E1630" s="44">
        <f t="shared" si="1"/>
        <v>-0.02975278932</v>
      </c>
      <c r="F1630" s="22"/>
      <c r="G1630" s="22"/>
      <c r="H1630" s="22"/>
      <c r="I1630" s="22"/>
      <c r="J1630" s="22"/>
      <c r="K1630" s="22"/>
      <c r="L1630" s="22"/>
      <c r="M1630" s="22"/>
    </row>
    <row r="1631" ht="15.75" customHeight="1">
      <c r="A1631" s="42">
        <v>43957.62533333333</v>
      </c>
      <c r="B1631" s="43">
        <v>10.43</v>
      </c>
      <c r="C1631" s="43">
        <v>8.606</v>
      </c>
      <c r="D1631" s="54">
        <v>0.0</v>
      </c>
      <c r="E1631" s="44">
        <f t="shared" si="1"/>
        <v>-0.0297632469</v>
      </c>
      <c r="F1631" s="22"/>
      <c r="G1631" s="22"/>
      <c r="H1631" s="22"/>
      <c r="I1631" s="22"/>
      <c r="J1631" s="22"/>
      <c r="K1631" s="22"/>
      <c r="L1631" s="22"/>
      <c r="M1631" s="22"/>
    </row>
    <row r="1632" ht="15.75" customHeight="1">
      <c r="A1632" s="42">
        <v>43958.62533333333</v>
      </c>
      <c r="B1632" s="43">
        <v>10.12</v>
      </c>
      <c r="C1632" s="43">
        <v>8.35</v>
      </c>
      <c r="D1632" s="54">
        <v>890.0</v>
      </c>
      <c r="E1632" s="44">
        <f t="shared" si="1"/>
        <v>-0.02974668836</v>
      </c>
      <c r="F1632" s="22"/>
      <c r="G1632" s="22"/>
      <c r="H1632" s="22"/>
      <c r="I1632" s="22"/>
      <c r="J1632" s="22"/>
      <c r="K1632" s="22"/>
      <c r="L1632" s="22"/>
      <c r="M1632" s="22"/>
    </row>
    <row r="1633" ht="15.75" customHeight="1">
      <c r="A1633" s="42">
        <v>43959.62533333333</v>
      </c>
      <c r="B1633" s="43">
        <v>9.82</v>
      </c>
      <c r="C1633" s="43">
        <v>8.103</v>
      </c>
      <c r="D1633" s="54">
        <v>1050.0</v>
      </c>
      <c r="E1633" s="44">
        <f t="shared" si="1"/>
        <v>-0.02958083832</v>
      </c>
      <c r="F1633" s="22"/>
      <c r="G1633" s="22"/>
      <c r="H1633" s="22"/>
      <c r="I1633" s="22"/>
      <c r="J1633" s="22"/>
      <c r="K1633" s="22"/>
      <c r="L1633" s="22"/>
      <c r="M1633" s="22"/>
    </row>
    <row r="1634" ht="15.75" customHeight="1">
      <c r="A1634" s="42">
        <v>43962.62533333333</v>
      </c>
      <c r="B1634" s="43">
        <v>9.53</v>
      </c>
      <c r="C1634" s="43">
        <v>7.863</v>
      </c>
      <c r="D1634" s="54">
        <v>10167.0</v>
      </c>
      <c r="E1634" s="44">
        <f t="shared" si="1"/>
        <v>-0.02961865976</v>
      </c>
      <c r="F1634" s="22"/>
      <c r="G1634" s="22"/>
      <c r="H1634" s="22"/>
      <c r="I1634" s="22"/>
      <c r="J1634" s="22"/>
      <c r="K1634" s="22"/>
      <c r="L1634" s="22"/>
      <c r="M1634" s="22"/>
    </row>
    <row r="1635" ht="15.75" customHeight="1">
      <c r="A1635" s="42">
        <v>43963.62533333333</v>
      </c>
      <c r="B1635" s="43">
        <v>9.8</v>
      </c>
      <c r="C1635" s="43">
        <v>8.086</v>
      </c>
      <c r="D1635" s="54">
        <v>7508.0</v>
      </c>
      <c r="E1635" s="44">
        <f t="shared" si="1"/>
        <v>0.02836067659</v>
      </c>
      <c r="F1635" s="22"/>
      <c r="G1635" s="22"/>
      <c r="H1635" s="22"/>
      <c r="I1635" s="22"/>
      <c r="J1635" s="22"/>
      <c r="K1635" s="22"/>
      <c r="L1635" s="22"/>
      <c r="M1635" s="22"/>
    </row>
    <row r="1636" ht="15.75" customHeight="1">
      <c r="A1636" s="42">
        <v>43964.62533333333</v>
      </c>
      <c r="B1636" s="43">
        <v>10.09</v>
      </c>
      <c r="C1636" s="43">
        <v>8.325</v>
      </c>
      <c r="D1636" s="54">
        <v>1400.0</v>
      </c>
      <c r="E1636" s="44">
        <f t="shared" si="1"/>
        <v>0.02955725946</v>
      </c>
      <c r="F1636" s="22"/>
      <c r="G1636" s="22"/>
      <c r="H1636" s="22"/>
      <c r="I1636" s="22"/>
      <c r="J1636" s="22"/>
      <c r="K1636" s="22"/>
      <c r="L1636" s="22"/>
      <c r="M1636" s="22"/>
    </row>
    <row r="1637" ht="15.75" customHeight="1">
      <c r="A1637" s="42">
        <v>43965.62533333333</v>
      </c>
      <c r="B1637" s="43">
        <v>10.39</v>
      </c>
      <c r="C1637" s="43">
        <v>8.573</v>
      </c>
      <c r="D1637" s="54">
        <v>7859.0</v>
      </c>
      <c r="E1637" s="44">
        <f t="shared" si="1"/>
        <v>0.02978978979</v>
      </c>
      <c r="F1637" s="22"/>
      <c r="G1637" s="22"/>
      <c r="H1637" s="22"/>
      <c r="I1637" s="22"/>
      <c r="J1637" s="22"/>
      <c r="K1637" s="22"/>
      <c r="L1637" s="22"/>
      <c r="M1637" s="22"/>
    </row>
    <row r="1638" ht="15.75" customHeight="1">
      <c r="A1638" s="42">
        <v>43966.62533333333</v>
      </c>
      <c r="B1638" s="43">
        <v>10.5</v>
      </c>
      <c r="C1638" s="43">
        <v>8.664</v>
      </c>
      <c r="D1638" s="54">
        <v>4471.0</v>
      </c>
      <c r="E1638" s="44">
        <f t="shared" si="1"/>
        <v>0.01061472063</v>
      </c>
      <c r="F1638" s="22"/>
      <c r="G1638" s="22"/>
      <c r="H1638" s="22"/>
      <c r="I1638" s="22"/>
      <c r="J1638" s="22"/>
      <c r="K1638" s="22"/>
      <c r="L1638" s="22"/>
      <c r="M1638" s="22"/>
    </row>
    <row r="1639" ht="15.75" customHeight="1">
      <c r="A1639" s="42">
        <v>43969.62533333333</v>
      </c>
      <c r="B1639" s="43">
        <v>10.65</v>
      </c>
      <c r="C1639" s="43">
        <v>8.787</v>
      </c>
      <c r="D1639" s="54">
        <v>5883.0</v>
      </c>
      <c r="E1639" s="44">
        <f t="shared" si="1"/>
        <v>0.0141966759</v>
      </c>
      <c r="F1639" s="22"/>
      <c r="G1639" s="22"/>
      <c r="H1639" s="22"/>
      <c r="I1639" s="22"/>
      <c r="J1639" s="22"/>
      <c r="K1639" s="22"/>
      <c r="L1639" s="22"/>
      <c r="M1639" s="22"/>
    </row>
    <row r="1640" ht="15.75" customHeight="1">
      <c r="A1640" s="42">
        <v>43970.62533333333</v>
      </c>
      <c r="B1640" s="43">
        <v>10.8</v>
      </c>
      <c r="C1640" s="43">
        <v>8.911</v>
      </c>
      <c r="D1640" s="54">
        <v>5862.0</v>
      </c>
      <c r="E1640" s="44">
        <f t="shared" si="1"/>
        <v>0.014111756</v>
      </c>
      <c r="F1640" s="22"/>
      <c r="G1640" s="22"/>
      <c r="H1640" s="22"/>
      <c r="I1640" s="22"/>
      <c r="J1640" s="22"/>
      <c r="K1640" s="22"/>
      <c r="L1640" s="22"/>
      <c r="M1640" s="22"/>
    </row>
    <row r="1641" ht="15.75" customHeight="1">
      <c r="A1641" s="42">
        <v>43971.62533333333</v>
      </c>
      <c r="B1641" s="43">
        <v>11.0</v>
      </c>
      <c r="C1641" s="43">
        <v>9.076</v>
      </c>
      <c r="D1641" s="54">
        <v>5471.0</v>
      </c>
      <c r="E1641" s="44">
        <f t="shared" si="1"/>
        <v>0.01851644035</v>
      </c>
      <c r="F1641" s="22"/>
      <c r="G1641" s="22"/>
      <c r="H1641" s="22"/>
      <c r="I1641" s="22"/>
      <c r="J1641" s="22"/>
      <c r="K1641" s="22"/>
      <c r="L1641" s="22"/>
      <c r="M1641" s="22"/>
    </row>
    <row r="1642" ht="15.75" customHeight="1">
      <c r="A1642" s="42">
        <v>43972.62533333333</v>
      </c>
      <c r="B1642" s="43">
        <v>11.29</v>
      </c>
      <c r="C1642" s="43">
        <v>9.316</v>
      </c>
      <c r="D1642" s="54">
        <v>3012.0</v>
      </c>
      <c r="E1642" s="44">
        <f t="shared" si="1"/>
        <v>0.02644336712</v>
      </c>
      <c r="F1642" s="22"/>
      <c r="G1642" s="22"/>
      <c r="H1642" s="22"/>
      <c r="I1642" s="22"/>
      <c r="J1642" s="22"/>
      <c r="K1642" s="22"/>
      <c r="L1642" s="22"/>
      <c r="M1642" s="22"/>
    </row>
    <row r="1643" ht="15.75" customHeight="1">
      <c r="A1643" s="42">
        <v>43973.62533333333</v>
      </c>
      <c r="B1643" s="43">
        <v>11.29</v>
      </c>
      <c r="C1643" s="43">
        <v>9.316</v>
      </c>
      <c r="D1643" s="54">
        <v>3418.0</v>
      </c>
      <c r="E1643" s="44">
        <f t="shared" si="1"/>
        <v>0</v>
      </c>
      <c r="F1643" s="22"/>
      <c r="G1643" s="22"/>
      <c r="H1643" s="22"/>
      <c r="I1643" s="22"/>
      <c r="J1643" s="22"/>
      <c r="K1643" s="22"/>
      <c r="L1643" s="22"/>
      <c r="M1643" s="22"/>
    </row>
    <row r="1644" ht="15.75" customHeight="1">
      <c r="A1644" s="42">
        <v>43977.62533333333</v>
      </c>
      <c r="B1644" s="43">
        <v>11.62</v>
      </c>
      <c r="C1644" s="43">
        <v>9.588</v>
      </c>
      <c r="D1644" s="54">
        <v>275.0</v>
      </c>
      <c r="E1644" s="44">
        <f t="shared" si="1"/>
        <v>0.02919708029</v>
      </c>
      <c r="F1644" s="22"/>
      <c r="G1644" s="22"/>
      <c r="H1644" s="22"/>
      <c r="I1644" s="22"/>
      <c r="J1644" s="22"/>
      <c r="K1644" s="22"/>
      <c r="L1644" s="22"/>
      <c r="M1644" s="22"/>
    </row>
    <row r="1645" ht="15.75" customHeight="1">
      <c r="A1645" s="42">
        <v>43978.62533333333</v>
      </c>
      <c r="B1645" s="43">
        <v>11.73</v>
      </c>
      <c r="C1645" s="43">
        <v>9.679</v>
      </c>
      <c r="D1645" s="54">
        <v>270.0</v>
      </c>
      <c r="E1645" s="44">
        <f t="shared" si="1"/>
        <v>0.009491030455</v>
      </c>
      <c r="F1645" s="22"/>
      <c r="G1645" s="22"/>
      <c r="H1645" s="22"/>
      <c r="I1645" s="22"/>
      <c r="J1645" s="22"/>
      <c r="K1645" s="22"/>
      <c r="L1645" s="22"/>
      <c r="M1645" s="22"/>
    </row>
    <row r="1646" ht="15.75" customHeight="1">
      <c r="A1646" s="42">
        <v>43979.62533333333</v>
      </c>
      <c r="B1646" s="43">
        <v>11.7</v>
      </c>
      <c r="C1646" s="43">
        <v>9.654</v>
      </c>
      <c r="D1646" s="54">
        <v>2600.0</v>
      </c>
      <c r="E1646" s="44">
        <f t="shared" si="1"/>
        <v>-0.002582911458</v>
      </c>
      <c r="F1646" s="22"/>
      <c r="G1646" s="22"/>
      <c r="H1646" s="22"/>
      <c r="I1646" s="22"/>
      <c r="J1646" s="22"/>
      <c r="K1646" s="22"/>
      <c r="L1646" s="22"/>
      <c r="M1646" s="22"/>
    </row>
    <row r="1647" ht="15.75" customHeight="1">
      <c r="A1647" s="42">
        <v>43980.62533333333</v>
      </c>
      <c r="B1647" s="43">
        <v>11.35</v>
      </c>
      <c r="C1647" s="43">
        <v>9.365</v>
      </c>
      <c r="D1647" s="54">
        <v>500.0</v>
      </c>
      <c r="E1647" s="44">
        <f t="shared" si="1"/>
        <v>-0.02993577792</v>
      </c>
      <c r="F1647" s="22"/>
      <c r="G1647" s="22"/>
      <c r="H1647" s="22"/>
      <c r="I1647" s="22"/>
      <c r="J1647" s="22"/>
      <c r="K1647" s="22"/>
      <c r="L1647" s="22"/>
      <c r="M1647" s="22"/>
    </row>
    <row r="1648" ht="15.75" customHeight="1">
      <c r="A1648" s="42">
        <v>43983.62533333333</v>
      </c>
      <c r="B1648" s="43">
        <v>11.35</v>
      </c>
      <c r="C1648" s="43">
        <v>9.365</v>
      </c>
      <c r="D1648" s="54">
        <v>300.0</v>
      </c>
      <c r="E1648" s="44">
        <f t="shared" si="1"/>
        <v>0</v>
      </c>
      <c r="F1648" s="22"/>
      <c r="G1648" s="22"/>
      <c r="H1648" s="22"/>
      <c r="I1648" s="22"/>
      <c r="J1648" s="22"/>
      <c r="K1648" s="22"/>
      <c r="L1648" s="22"/>
      <c r="M1648" s="22"/>
    </row>
    <row r="1649" ht="15.75" customHeight="1">
      <c r="A1649" s="42">
        <v>43984.62533333333</v>
      </c>
      <c r="B1649" s="43">
        <v>11.35</v>
      </c>
      <c r="C1649" s="43">
        <v>9.365</v>
      </c>
      <c r="D1649" s="54">
        <v>2200.0</v>
      </c>
      <c r="E1649" s="44">
        <f t="shared" si="1"/>
        <v>0</v>
      </c>
      <c r="F1649" s="22"/>
      <c r="G1649" s="22"/>
      <c r="H1649" s="22"/>
      <c r="I1649" s="22"/>
      <c r="J1649" s="22"/>
      <c r="K1649" s="22"/>
      <c r="L1649" s="22"/>
      <c r="M1649" s="22"/>
    </row>
    <row r="1650" ht="15.75" customHeight="1">
      <c r="A1650" s="42">
        <v>43985.62533333333</v>
      </c>
      <c r="B1650" s="43">
        <v>11.68</v>
      </c>
      <c r="C1650" s="43">
        <v>9.637</v>
      </c>
      <c r="D1650" s="54">
        <v>760.0</v>
      </c>
      <c r="E1650" s="44">
        <f t="shared" si="1"/>
        <v>0.02904431393</v>
      </c>
      <c r="F1650" s="22"/>
      <c r="G1650" s="22"/>
      <c r="H1650" s="22"/>
      <c r="I1650" s="22"/>
      <c r="J1650" s="22"/>
      <c r="K1650" s="22"/>
      <c r="L1650" s="22"/>
      <c r="M1650" s="22"/>
    </row>
    <row r="1651" ht="15.75" customHeight="1">
      <c r="A1651" s="42">
        <v>43986.62533333333</v>
      </c>
      <c r="B1651" s="43">
        <v>11.8</v>
      </c>
      <c r="C1651" s="43">
        <v>9.736</v>
      </c>
      <c r="D1651" s="54">
        <v>97.0</v>
      </c>
      <c r="E1651" s="44">
        <f t="shared" si="1"/>
        <v>0.01027290651</v>
      </c>
      <c r="F1651" s="22"/>
      <c r="G1651" s="22"/>
      <c r="H1651" s="22"/>
      <c r="I1651" s="22"/>
      <c r="J1651" s="22"/>
      <c r="K1651" s="22"/>
      <c r="L1651" s="22"/>
      <c r="M1651" s="22"/>
    </row>
    <row r="1652" ht="15.75" customHeight="1">
      <c r="A1652" s="42">
        <v>43987.62533333333</v>
      </c>
      <c r="B1652" s="43">
        <v>11.65</v>
      </c>
      <c r="C1652" s="43">
        <v>9.613</v>
      </c>
      <c r="D1652" s="54">
        <v>50.0</v>
      </c>
      <c r="E1652" s="44">
        <f t="shared" si="1"/>
        <v>-0.01263352506</v>
      </c>
      <c r="F1652" s="22"/>
      <c r="G1652" s="22"/>
      <c r="H1652" s="22"/>
      <c r="I1652" s="22"/>
      <c r="J1652" s="22"/>
      <c r="K1652" s="22"/>
      <c r="L1652" s="22"/>
      <c r="M1652" s="22"/>
    </row>
    <row r="1653" ht="15.75" customHeight="1">
      <c r="A1653" s="42">
        <v>43990.62533333333</v>
      </c>
      <c r="B1653" s="43">
        <v>11.64</v>
      </c>
      <c r="C1653" s="43">
        <v>9.604</v>
      </c>
      <c r="D1653" s="54">
        <v>645.0</v>
      </c>
      <c r="E1653" s="44">
        <f t="shared" si="1"/>
        <v>-0.0009362321856</v>
      </c>
      <c r="F1653" s="22"/>
      <c r="G1653" s="22"/>
      <c r="H1653" s="22"/>
      <c r="I1653" s="22"/>
      <c r="J1653" s="22"/>
      <c r="K1653" s="22"/>
      <c r="L1653" s="22"/>
      <c r="M1653" s="22"/>
    </row>
    <row r="1654" ht="15.75" customHeight="1">
      <c r="A1654" s="42">
        <v>43991.62533333333</v>
      </c>
      <c r="B1654" s="43">
        <v>11.6</v>
      </c>
      <c r="C1654" s="43">
        <v>9.571</v>
      </c>
      <c r="D1654" s="54">
        <v>250.0</v>
      </c>
      <c r="E1654" s="44">
        <f t="shared" si="1"/>
        <v>-0.003436068305</v>
      </c>
      <c r="F1654" s="22"/>
      <c r="G1654" s="22"/>
      <c r="H1654" s="22"/>
      <c r="I1654" s="22"/>
      <c r="J1654" s="22"/>
      <c r="K1654" s="22"/>
      <c r="L1654" s="22"/>
      <c r="M1654" s="22"/>
    </row>
    <row r="1655" ht="15.75" customHeight="1">
      <c r="A1655" s="42">
        <v>43992.62533333333</v>
      </c>
      <c r="B1655" s="43">
        <v>11.6</v>
      </c>
      <c r="C1655" s="43">
        <v>9.571</v>
      </c>
      <c r="D1655" s="54">
        <v>100.0</v>
      </c>
      <c r="E1655" s="44">
        <f t="shared" si="1"/>
        <v>0</v>
      </c>
      <c r="F1655" s="22"/>
      <c r="G1655" s="22"/>
      <c r="H1655" s="22"/>
      <c r="I1655" s="22"/>
      <c r="J1655" s="22"/>
      <c r="K1655" s="22"/>
      <c r="L1655" s="22"/>
      <c r="M1655" s="22"/>
    </row>
    <row r="1656" ht="15.75" customHeight="1">
      <c r="A1656" s="42">
        <v>43993.62533333333</v>
      </c>
      <c r="B1656" s="43">
        <v>11.6</v>
      </c>
      <c r="C1656" s="43">
        <v>9.571</v>
      </c>
      <c r="D1656" s="54">
        <v>300.0</v>
      </c>
      <c r="E1656" s="44">
        <f t="shared" si="1"/>
        <v>0</v>
      </c>
      <c r="F1656" s="22"/>
      <c r="G1656" s="22"/>
      <c r="H1656" s="22"/>
      <c r="I1656" s="22"/>
      <c r="J1656" s="22"/>
      <c r="K1656" s="22"/>
      <c r="L1656" s="22"/>
      <c r="M1656" s="22"/>
    </row>
    <row r="1657" ht="15.75" customHeight="1">
      <c r="A1657" s="42">
        <v>43994.62533333333</v>
      </c>
      <c r="B1657" s="43">
        <v>11.49</v>
      </c>
      <c r="C1657" s="43">
        <v>9.481</v>
      </c>
      <c r="D1657" s="54">
        <v>604.0</v>
      </c>
      <c r="E1657" s="44">
        <f t="shared" si="1"/>
        <v>-0.009403406123</v>
      </c>
      <c r="F1657" s="22"/>
      <c r="G1657" s="22"/>
      <c r="H1657" s="22"/>
      <c r="I1657" s="22"/>
      <c r="J1657" s="22"/>
      <c r="K1657" s="22"/>
      <c r="L1657" s="22"/>
      <c r="M1657" s="22"/>
    </row>
    <row r="1658" ht="15.75" customHeight="1">
      <c r="A1658" s="42">
        <v>43997.62533333333</v>
      </c>
      <c r="B1658" s="43">
        <v>11.59</v>
      </c>
      <c r="C1658" s="43">
        <v>9.563</v>
      </c>
      <c r="D1658" s="54">
        <v>481.0</v>
      </c>
      <c r="E1658" s="44">
        <f t="shared" si="1"/>
        <v>0.008648876701</v>
      </c>
      <c r="F1658" s="22"/>
      <c r="G1658" s="22"/>
      <c r="H1658" s="22"/>
      <c r="I1658" s="22"/>
      <c r="J1658" s="22"/>
      <c r="K1658" s="22"/>
      <c r="L1658" s="22"/>
      <c r="M1658" s="22"/>
    </row>
    <row r="1659" ht="15.75" customHeight="1">
      <c r="A1659" s="42">
        <v>43998.62533333333</v>
      </c>
      <c r="B1659" s="43">
        <v>11.59</v>
      </c>
      <c r="C1659" s="43">
        <v>9.563</v>
      </c>
      <c r="D1659" s="54">
        <v>50.0</v>
      </c>
      <c r="E1659" s="44">
        <f t="shared" si="1"/>
        <v>0</v>
      </c>
      <c r="F1659" s="22"/>
      <c r="G1659" s="22"/>
      <c r="H1659" s="22"/>
      <c r="I1659" s="22"/>
      <c r="J1659" s="22"/>
      <c r="K1659" s="22"/>
      <c r="L1659" s="22"/>
      <c r="M1659" s="22"/>
    </row>
    <row r="1660" ht="15.75" customHeight="1">
      <c r="A1660" s="42">
        <v>43999.62533333333</v>
      </c>
      <c r="B1660" s="43">
        <v>11.59</v>
      </c>
      <c r="C1660" s="43">
        <v>9.563</v>
      </c>
      <c r="D1660" s="54">
        <v>0.0</v>
      </c>
      <c r="E1660" s="44">
        <f t="shared" si="1"/>
        <v>0</v>
      </c>
      <c r="F1660" s="22"/>
      <c r="G1660" s="22"/>
      <c r="H1660" s="22"/>
      <c r="I1660" s="22"/>
      <c r="J1660" s="22"/>
      <c r="K1660" s="22"/>
      <c r="L1660" s="22"/>
      <c r="M1660" s="22"/>
    </row>
    <row r="1661" ht="15.75" customHeight="1">
      <c r="A1661" s="42">
        <v>44000.62533333333</v>
      </c>
      <c r="B1661" s="43">
        <v>11.59</v>
      </c>
      <c r="C1661" s="43">
        <v>9.563</v>
      </c>
      <c r="D1661" s="54">
        <v>0.0</v>
      </c>
      <c r="E1661" s="44">
        <f t="shared" si="1"/>
        <v>0</v>
      </c>
      <c r="F1661" s="22"/>
      <c r="G1661" s="22"/>
      <c r="H1661" s="22"/>
      <c r="I1661" s="22"/>
      <c r="J1661" s="22"/>
      <c r="K1661" s="22"/>
      <c r="L1661" s="22"/>
      <c r="M1661" s="22"/>
    </row>
    <row r="1662" ht="15.75" customHeight="1">
      <c r="A1662" s="42">
        <v>44001.62533333333</v>
      </c>
      <c r="B1662" s="43">
        <v>11.5</v>
      </c>
      <c r="C1662" s="43">
        <v>9.489</v>
      </c>
      <c r="D1662" s="54">
        <v>2288.0</v>
      </c>
      <c r="E1662" s="44">
        <f t="shared" si="1"/>
        <v>-0.007738157482</v>
      </c>
      <c r="F1662" s="22"/>
      <c r="G1662" s="22"/>
      <c r="H1662" s="22"/>
      <c r="I1662" s="22"/>
      <c r="J1662" s="22"/>
      <c r="K1662" s="22"/>
      <c r="L1662" s="22"/>
      <c r="M1662" s="22"/>
    </row>
    <row r="1663" ht="15.75" customHeight="1">
      <c r="A1663" s="42">
        <v>44004.62533333333</v>
      </c>
      <c r="B1663" s="43">
        <v>11.5</v>
      </c>
      <c r="C1663" s="43">
        <v>9.489</v>
      </c>
      <c r="D1663" s="54">
        <v>2730.0</v>
      </c>
      <c r="E1663" s="44">
        <f t="shared" si="1"/>
        <v>0</v>
      </c>
      <c r="F1663" s="22"/>
      <c r="G1663" s="22"/>
      <c r="H1663" s="22"/>
      <c r="I1663" s="22"/>
      <c r="J1663" s="22"/>
      <c r="K1663" s="22"/>
      <c r="L1663" s="22"/>
      <c r="M1663" s="22"/>
    </row>
    <row r="1664" ht="15.75" customHeight="1">
      <c r="A1664" s="42">
        <v>44005.62533333333</v>
      </c>
      <c r="B1664" s="43">
        <v>11.45</v>
      </c>
      <c r="C1664" s="43">
        <v>9.448</v>
      </c>
      <c r="D1664" s="54">
        <v>1252.0</v>
      </c>
      <c r="E1664" s="44">
        <f t="shared" si="1"/>
        <v>-0.004320792497</v>
      </c>
      <c r="F1664" s="22"/>
      <c r="G1664" s="22"/>
      <c r="H1664" s="22"/>
      <c r="I1664" s="22"/>
      <c r="J1664" s="22"/>
      <c r="K1664" s="22"/>
      <c r="L1664" s="22"/>
      <c r="M1664" s="22"/>
    </row>
    <row r="1665" ht="15.75" customHeight="1">
      <c r="A1665" s="42">
        <v>44006.62533333333</v>
      </c>
      <c r="B1665" s="43">
        <v>11.6</v>
      </c>
      <c r="C1665" s="43">
        <v>9.571</v>
      </c>
      <c r="D1665" s="54">
        <v>1030.0</v>
      </c>
      <c r="E1665" s="44">
        <f t="shared" si="1"/>
        <v>0.01301862828</v>
      </c>
      <c r="F1665" s="22"/>
      <c r="G1665" s="22"/>
      <c r="H1665" s="22"/>
      <c r="I1665" s="22"/>
      <c r="J1665" s="22"/>
      <c r="K1665" s="22"/>
      <c r="L1665" s="22"/>
      <c r="M1665" s="22"/>
    </row>
    <row r="1666" ht="15.75" customHeight="1">
      <c r="A1666" s="42">
        <v>44007.62533333333</v>
      </c>
      <c r="B1666" s="43">
        <v>11.6</v>
      </c>
      <c r="C1666" s="43">
        <v>9.571</v>
      </c>
      <c r="D1666" s="54">
        <v>0.0</v>
      </c>
      <c r="E1666" s="44">
        <f t="shared" si="1"/>
        <v>0</v>
      </c>
      <c r="F1666" s="22"/>
      <c r="G1666" s="22"/>
      <c r="H1666" s="22"/>
      <c r="I1666" s="22"/>
      <c r="J1666" s="22"/>
      <c r="K1666" s="22"/>
      <c r="L1666" s="22"/>
      <c r="M1666" s="22"/>
    </row>
    <row r="1667" ht="15.75" customHeight="1">
      <c r="A1667" s="42">
        <v>44008.62533333333</v>
      </c>
      <c r="B1667" s="43">
        <v>11.26</v>
      </c>
      <c r="C1667" s="43">
        <v>9.291</v>
      </c>
      <c r="D1667" s="54">
        <v>4212.0</v>
      </c>
      <c r="E1667" s="44">
        <f t="shared" si="1"/>
        <v>-0.02925504127</v>
      </c>
      <c r="F1667" s="22"/>
      <c r="G1667" s="22"/>
      <c r="H1667" s="22"/>
      <c r="I1667" s="22"/>
      <c r="J1667" s="22"/>
      <c r="K1667" s="22"/>
      <c r="L1667" s="22"/>
      <c r="M1667" s="22"/>
    </row>
    <row r="1668" ht="15.75" customHeight="1">
      <c r="A1668" s="42">
        <v>44011.62533333333</v>
      </c>
      <c r="B1668" s="43">
        <v>11.2</v>
      </c>
      <c r="C1668" s="43">
        <v>9.241</v>
      </c>
      <c r="D1668" s="54">
        <v>615.0</v>
      </c>
      <c r="E1668" s="44">
        <f t="shared" si="1"/>
        <v>-0.00538155204</v>
      </c>
      <c r="F1668" s="22"/>
      <c r="G1668" s="22"/>
      <c r="H1668" s="22"/>
      <c r="I1668" s="22"/>
      <c r="J1668" s="22"/>
      <c r="K1668" s="22"/>
      <c r="L1668" s="22"/>
      <c r="M1668" s="22"/>
    </row>
    <row r="1669" ht="15.75" customHeight="1">
      <c r="A1669" s="42">
        <v>44012.62533333333</v>
      </c>
      <c r="B1669" s="43">
        <v>11.4</v>
      </c>
      <c r="C1669" s="43">
        <v>9.406</v>
      </c>
      <c r="D1669" s="54">
        <v>1400.0</v>
      </c>
      <c r="E1669" s="44">
        <f t="shared" si="1"/>
        <v>0.01785521048</v>
      </c>
      <c r="F1669" s="22"/>
      <c r="G1669" s="22"/>
      <c r="H1669" s="22"/>
      <c r="I1669" s="22"/>
      <c r="J1669" s="22"/>
      <c r="K1669" s="22"/>
      <c r="L1669" s="22"/>
      <c r="M1669" s="22"/>
    </row>
    <row r="1670" ht="15.75" customHeight="1">
      <c r="A1670" s="42">
        <v>44013.62533333333</v>
      </c>
      <c r="B1670" s="43">
        <v>11.44</v>
      </c>
      <c r="C1670" s="43">
        <v>9.439</v>
      </c>
      <c r="D1670" s="54">
        <v>20.0</v>
      </c>
      <c r="E1670" s="44">
        <f t="shared" si="1"/>
        <v>0.003508398894</v>
      </c>
      <c r="F1670" s="22"/>
      <c r="G1670" s="22"/>
      <c r="H1670" s="22"/>
      <c r="I1670" s="22"/>
      <c r="J1670" s="22"/>
      <c r="K1670" s="22"/>
      <c r="L1670" s="22"/>
      <c r="M1670" s="22"/>
    </row>
    <row r="1671" ht="15.75" customHeight="1">
      <c r="A1671" s="42">
        <v>44014.62533333333</v>
      </c>
      <c r="B1671" s="43">
        <v>11.44</v>
      </c>
      <c r="C1671" s="43">
        <v>9.439</v>
      </c>
      <c r="D1671" s="54">
        <v>0.0</v>
      </c>
      <c r="E1671" s="44">
        <f t="shared" si="1"/>
        <v>0</v>
      </c>
      <c r="F1671" s="22"/>
      <c r="G1671" s="22"/>
      <c r="H1671" s="22"/>
      <c r="I1671" s="22"/>
      <c r="J1671" s="22"/>
      <c r="K1671" s="22"/>
      <c r="L1671" s="22"/>
      <c r="M1671" s="22"/>
    </row>
    <row r="1672" ht="15.75" customHeight="1">
      <c r="A1672" s="42">
        <v>44015.62533333333</v>
      </c>
      <c r="B1672" s="43">
        <v>11.44</v>
      </c>
      <c r="C1672" s="43">
        <v>9.439</v>
      </c>
      <c r="D1672" s="54">
        <v>0.0</v>
      </c>
      <c r="E1672" s="44">
        <f t="shared" si="1"/>
        <v>0</v>
      </c>
      <c r="F1672" s="22"/>
      <c r="G1672" s="22"/>
      <c r="H1672" s="22"/>
      <c r="I1672" s="22"/>
      <c r="J1672" s="22"/>
      <c r="K1672" s="22"/>
      <c r="L1672" s="22"/>
      <c r="M1672" s="22"/>
    </row>
    <row r="1673" ht="15.75" customHeight="1">
      <c r="A1673" s="42">
        <v>44018.62533333333</v>
      </c>
      <c r="B1673" s="43">
        <v>11.35</v>
      </c>
      <c r="C1673" s="43">
        <v>9.365</v>
      </c>
      <c r="D1673" s="54">
        <v>852.0</v>
      </c>
      <c r="E1673" s="44">
        <f t="shared" si="1"/>
        <v>-0.00783981354</v>
      </c>
      <c r="F1673" s="22"/>
      <c r="G1673" s="22"/>
      <c r="H1673" s="22"/>
      <c r="I1673" s="22"/>
      <c r="J1673" s="22"/>
      <c r="K1673" s="22"/>
      <c r="L1673" s="22"/>
      <c r="M1673" s="22"/>
    </row>
    <row r="1674" ht="15.75" customHeight="1">
      <c r="A1674" s="42">
        <v>44019.62533333333</v>
      </c>
      <c r="B1674" s="43">
        <v>11.3</v>
      </c>
      <c r="C1674" s="43">
        <v>9.324</v>
      </c>
      <c r="D1674" s="54">
        <v>500.0</v>
      </c>
      <c r="E1674" s="44">
        <f t="shared" si="1"/>
        <v>-0.004378003203</v>
      </c>
      <c r="F1674" s="22"/>
      <c r="G1674" s="22"/>
      <c r="H1674" s="22"/>
      <c r="I1674" s="22"/>
      <c r="J1674" s="22"/>
      <c r="K1674" s="22"/>
      <c r="L1674" s="22"/>
      <c r="M1674" s="22"/>
    </row>
    <row r="1675" ht="15.75" customHeight="1">
      <c r="A1675" s="42">
        <v>44020.62533333333</v>
      </c>
      <c r="B1675" s="43">
        <v>11.39</v>
      </c>
      <c r="C1675" s="43">
        <v>9.398</v>
      </c>
      <c r="D1675" s="54">
        <v>784.0</v>
      </c>
      <c r="E1675" s="44">
        <f t="shared" si="1"/>
        <v>0.007936507937</v>
      </c>
      <c r="F1675" s="22"/>
      <c r="G1675" s="22"/>
      <c r="H1675" s="22"/>
      <c r="I1675" s="22"/>
      <c r="J1675" s="22"/>
      <c r="K1675" s="22"/>
      <c r="L1675" s="22"/>
      <c r="M1675" s="22"/>
    </row>
    <row r="1676" ht="15.75" customHeight="1">
      <c r="A1676" s="42">
        <v>44021.62533333333</v>
      </c>
      <c r="B1676" s="43">
        <v>11.39</v>
      </c>
      <c r="C1676" s="43">
        <v>9.398</v>
      </c>
      <c r="D1676" s="54">
        <v>0.0</v>
      </c>
      <c r="E1676" s="44">
        <f t="shared" si="1"/>
        <v>0</v>
      </c>
      <c r="F1676" s="22"/>
      <c r="G1676" s="22"/>
      <c r="H1676" s="22"/>
      <c r="I1676" s="22"/>
      <c r="J1676" s="22"/>
      <c r="K1676" s="22"/>
      <c r="L1676" s="22"/>
      <c r="M1676" s="22"/>
    </row>
    <row r="1677" ht="15.75" customHeight="1">
      <c r="A1677" s="42">
        <v>44022.62533333333</v>
      </c>
      <c r="B1677" s="43">
        <v>11.3</v>
      </c>
      <c r="C1677" s="43">
        <v>9.324</v>
      </c>
      <c r="D1677" s="54">
        <v>800.0</v>
      </c>
      <c r="E1677" s="44">
        <f t="shared" si="1"/>
        <v>-0.007874015748</v>
      </c>
      <c r="F1677" s="22"/>
      <c r="G1677" s="22"/>
      <c r="H1677" s="22"/>
      <c r="I1677" s="22"/>
      <c r="J1677" s="22"/>
      <c r="K1677" s="22"/>
      <c r="L1677" s="22"/>
      <c r="M1677" s="22"/>
    </row>
    <row r="1678" ht="15.75" customHeight="1">
      <c r="A1678" s="42">
        <v>44025.62533333333</v>
      </c>
      <c r="B1678" s="43">
        <v>11.3</v>
      </c>
      <c r="C1678" s="43">
        <v>9.324</v>
      </c>
      <c r="D1678" s="54">
        <v>550.0</v>
      </c>
      <c r="E1678" s="44">
        <f t="shared" si="1"/>
        <v>0</v>
      </c>
      <c r="F1678" s="22"/>
      <c r="G1678" s="22"/>
      <c r="H1678" s="22"/>
      <c r="I1678" s="22"/>
      <c r="J1678" s="22"/>
      <c r="K1678" s="22"/>
      <c r="L1678" s="22"/>
      <c r="M1678" s="22"/>
    </row>
    <row r="1679" ht="15.75" customHeight="1">
      <c r="A1679" s="42">
        <v>44026.62533333333</v>
      </c>
      <c r="B1679" s="43">
        <v>11.3</v>
      </c>
      <c r="C1679" s="43">
        <v>9.324</v>
      </c>
      <c r="D1679" s="54">
        <v>0.0</v>
      </c>
      <c r="E1679" s="44">
        <f t="shared" si="1"/>
        <v>0</v>
      </c>
      <c r="F1679" s="22"/>
      <c r="G1679" s="22"/>
      <c r="H1679" s="22"/>
      <c r="I1679" s="22"/>
      <c r="J1679" s="22"/>
      <c r="K1679" s="22"/>
      <c r="L1679" s="22"/>
      <c r="M1679" s="22"/>
    </row>
    <row r="1680" ht="15.75" customHeight="1">
      <c r="A1680" s="42">
        <v>44027.62533333333</v>
      </c>
      <c r="B1680" s="43">
        <v>11.3</v>
      </c>
      <c r="C1680" s="43">
        <v>9.324</v>
      </c>
      <c r="D1680" s="54">
        <v>884.0</v>
      </c>
      <c r="E1680" s="44">
        <f t="shared" si="1"/>
        <v>0</v>
      </c>
      <c r="F1680" s="22"/>
      <c r="G1680" s="22"/>
      <c r="H1680" s="22"/>
      <c r="I1680" s="22"/>
      <c r="J1680" s="22"/>
      <c r="K1680" s="22"/>
      <c r="L1680" s="22"/>
      <c r="M1680" s="22"/>
    </row>
    <row r="1681" ht="15.75" customHeight="1">
      <c r="A1681" s="42">
        <v>44028.62533333333</v>
      </c>
      <c r="B1681" s="43">
        <v>11.3</v>
      </c>
      <c r="C1681" s="43">
        <v>9.324</v>
      </c>
      <c r="D1681" s="54">
        <v>1415.0</v>
      </c>
      <c r="E1681" s="44">
        <f t="shared" si="1"/>
        <v>0</v>
      </c>
      <c r="F1681" s="22"/>
      <c r="G1681" s="22"/>
      <c r="H1681" s="22"/>
      <c r="I1681" s="22"/>
      <c r="J1681" s="22"/>
      <c r="K1681" s="22"/>
      <c r="L1681" s="22"/>
      <c r="M1681" s="22"/>
    </row>
    <row r="1682" ht="15.75" customHeight="1">
      <c r="A1682" s="42">
        <v>44029.62533333333</v>
      </c>
      <c r="B1682" s="43">
        <v>11.3</v>
      </c>
      <c r="C1682" s="43">
        <v>9.324</v>
      </c>
      <c r="D1682" s="54">
        <v>1000.0</v>
      </c>
      <c r="E1682" s="44">
        <f t="shared" si="1"/>
        <v>0</v>
      </c>
      <c r="F1682" s="22"/>
      <c r="G1682" s="22"/>
      <c r="H1682" s="22"/>
      <c r="I1682" s="22"/>
      <c r="J1682" s="22"/>
      <c r="K1682" s="22"/>
      <c r="L1682" s="22"/>
      <c r="M1682" s="22"/>
    </row>
    <row r="1683" ht="15.75" customHeight="1">
      <c r="A1683" s="42">
        <v>44032.62533333333</v>
      </c>
      <c r="B1683" s="43">
        <v>11.3</v>
      </c>
      <c r="C1683" s="43">
        <v>9.324</v>
      </c>
      <c r="D1683" s="54">
        <v>0.0</v>
      </c>
      <c r="E1683" s="44">
        <f t="shared" si="1"/>
        <v>0</v>
      </c>
      <c r="F1683" s="22"/>
      <c r="G1683" s="22"/>
      <c r="H1683" s="22"/>
      <c r="I1683" s="22"/>
      <c r="J1683" s="22"/>
      <c r="K1683" s="22"/>
      <c r="L1683" s="22"/>
      <c r="M1683" s="22"/>
    </row>
    <row r="1684" ht="15.75" customHeight="1">
      <c r="A1684" s="42">
        <v>44033.62533333333</v>
      </c>
      <c r="B1684" s="43">
        <v>11.38</v>
      </c>
      <c r="C1684" s="43">
        <v>9.39</v>
      </c>
      <c r="D1684" s="54">
        <v>1000.0</v>
      </c>
      <c r="E1684" s="44">
        <f t="shared" si="1"/>
        <v>0.007078507079</v>
      </c>
      <c r="F1684" s="22"/>
      <c r="G1684" s="22"/>
      <c r="H1684" s="22"/>
      <c r="I1684" s="22"/>
      <c r="J1684" s="22"/>
      <c r="K1684" s="22"/>
      <c r="L1684" s="22"/>
      <c r="M1684" s="22"/>
    </row>
    <row r="1685" ht="15.75" customHeight="1">
      <c r="A1685" s="42">
        <v>44034.62533333333</v>
      </c>
      <c r="B1685" s="43">
        <v>11.37</v>
      </c>
      <c r="C1685" s="43">
        <v>9.382</v>
      </c>
      <c r="D1685" s="54">
        <v>350.0</v>
      </c>
      <c r="E1685" s="44">
        <f t="shared" si="1"/>
        <v>-0.000851970181</v>
      </c>
      <c r="F1685" s="22"/>
      <c r="G1685" s="22"/>
      <c r="H1685" s="22"/>
      <c r="I1685" s="22"/>
      <c r="J1685" s="22"/>
      <c r="K1685" s="22"/>
      <c r="L1685" s="22"/>
      <c r="M1685" s="22"/>
    </row>
    <row r="1686" ht="15.75" customHeight="1">
      <c r="A1686" s="42">
        <v>44035.62533333333</v>
      </c>
      <c r="B1686" s="43">
        <v>11.3</v>
      </c>
      <c r="C1686" s="43">
        <v>9.324</v>
      </c>
      <c r="D1686" s="54">
        <v>500.0</v>
      </c>
      <c r="E1686" s="44">
        <f t="shared" si="1"/>
        <v>-0.006182050735</v>
      </c>
      <c r="F1686" s="22"/>
      <c r="G1686" s="22"/>
      <c r="H1686" s="22"/>
      <c r="I1686" s="22"/>
      <c r="J1686" s="22"/>
      <c r="K1686" s="22"/>
      <c r="L1686" s="22"/>
      <c r="M1686" s="22"/>
    </row>
    <row r="1687" ht="15.75" customHeight="1">
      <c r="A1687" s="42">
        <v>44036.62533333333</v>
      </c>
      <c r="B1687" s="43">
        <v>11.3</v>
      </c>
      <c r="C1687" s="43">
        <v>9.324</v>
      </c>
      <c r="D1687" s="54">
        <v>0.0</v>
      </c>
      <c r="E1687" s="44">
        <f t="shared" si="1"/>
        <v>0</v>
      </c>
      <c r="F1687" s="22"/>
      <c r="G1687" s="22"/>
      <c r="H1687" s="22"/>
      <c r="I1687" s="22"/>
      <c r="J1687" s="22"/>
      <c r="K1687" s="22"/>
      <c r="L1687" s="22"/>
      <c r="M1687" s="22"/>
    </row>
    <row r="1688" ht="15.75" customHeight="1">
      <c r="A1688" s="42">
        <v>44039.62533333333</v>
      </c>
      <c r="B1688" s="43">
        <v>11.1</v>
      </c>
      <c r="C1688" s="43">
        <v>9.159</v>
      </c>
      <c r="D1688" s="54">
        <v>75.0</v>
      </c>
      <c r="E1688" s="44">
        <f t="shared" si="1"/>
        <v>-0.0176962677</v>
      </c>
      <c r="F1688" s="22"/>
      <c r="G1688" s="22"/>
      <c r="H1688" s="22"/>
      <c r="I1688" s="22"/>
      <c r="J1688" s="22"/>
      <c r="K1688" s="22"/>
      <c r="L1688" s="22"/>
      <c r="M1688" s="22"/>
    </row>
    <row r="1689" ht="15.75" customHeight="1">
      <c r="A1689" s="42">
        <v>44040.62533333333</v>
      </c>
      <c r="B1689" s="43">
        <v>11.09</v>
      </c>
      <c r="C1689" s="43">
        <v>9.151</v>
      </c>
      <c r="D1689" s="54">
        <v>682.0</v>
      </c>
      <c r="E1689" s="44">
        <f t="shared" si="1"/>
        <v>-0.0008734578011</v>
      </c>
      <c r="F1689" s="22"/>
      <c r="G1689" s="22"/>
      <c r="H1689" s="22"/>
      <c r="I1689" s="22"/>
      <c r="J1689" s="22"/>
      <c r="K1689" s="22"/>
      <c r="L1689" s="22"/>
      <c r="M1689" s="22"/>
    </row>
    <row r="1690" ht="15.75" customHeight="1">
      <c r="A1690" s="42">
        <v>44041.62533333333</v>
      </c>
      <c r="B1690" s="43">
        <v>11.09</v>
      </c>
      <c r="C1690" s="43">
        <v>9.151</v>
      </c>
      <c r="D1690" s="54">
        <v>710.0</v>
      </c>
      <c r="E1690" s="44">
        <f t="shared" si="1"/>
        <v>0</v>
      </c>
      <c r="F1690" s="22"/>
      <c r="G1690" s="22"/>
      <c r="H1690" s="22"/>
      <c r="I1690" s="22"/>
      <c r="J1690" s="22"/>
      <c r="K1690" s="22"/>
      <c r="L1690" s="22"/>
      <c r="M1690" s="22"/>
    </row>
    <row r="1691" ht="15.75" customHeight="1">
      <c r="A1691" s="42">
        <v>44042.62533333333</v>
      </c>
      <c r="B1691" s="43">
        <v>11.0</v>
      </c>
      <c r="C1691" s="43">
        <v>9.076</v>
      </c>
      <c r="D1691" s="54">
        <v>1394.0</v>
      </c>
      <c r="E1691" s="44">
        <f t="shared" si="1"/>
        <v>-0.008195825593</v>
      </c>
      <c r="F1691" s="22"/>
      <c r="G1691" s="22"/>
      <c r="H1691" s="22"/>
      <c r="I1691" s="22"/>
      <c r="J1691" s="22"/>
      <c r="K1691" s="22"/>
      <c r="L1691" s="22"/>
      <c r="M1691" s="22"/>
    </row>
    <row r="1692" ht="15.75" customHeight="1">
      <c r="A1692" s="42">
        <v>44046.62533333333</v>
      </c>
      <c r="B1692" s="43">
        <v>10.7</v>
      </c>
      <c r="C1692" s="43">
        <v>8.829</v>
      </c>
      <c r="D1692" s="54">
        <v>89.0</v>
      </c>
      <c r="E1692" s="44">
        <f t="shared" si="1"/>
        <v>-0.027214632</v>
      </c>
      <c r="F1692" s="22"/>
      <c r="G1692" s="22"/>
      <c r="H1692" s="22"/>
      <c r="I1692" s="22"/>
      <c r="J1692" s="22"/>
      <c r="K1692" s="22"/>
      <c r="L1692" s="22"/>
      <c r="M1692" s="22"/>
    </row>
    <row r="1693" ht="15.75" customHeight="1">
      <c r="A1693" s="42">
        <v>44047.62533333333</v>
      </c>
      <c r="B1693" s="43">
        <v>11.0</v>
      </c>
      <c r="C1693" s="43">
        <v>9.076</v>
      </c>
      <c r="D1693" s="54">
        <v>2300.0</v>
      </c>
      <c r="E1693" s="44">
        <f t="shared" si="1"/>
        <v>0.02797598822</v>
      </c>
      <c r="F1693" s="22"/>
      <c r="G1693" s="22"/>
      <c r="H1693" s="22"/>
      <c r="I1693" s="22"/>
      <c r="J1693" s="22"/>
      <c r="K1693" s="22"/>
      <c r="L1693" s="22"/>
      <c r="M1693" s="22"/>
    </row>
    <row r="1694" ht="15.75" customHeight="1">
      <c r="A1694" s="42">
        <v>44048.62533333333</v>
      </c>
      <c r="B1694" s="43">
        <v>10.7</v>
      </c>
      <c r="C1694" s="43">
        <v>8.829</v>
      </c>
      <c r="D1694" s="54">
        <v>162.0</v>
      </c>
      <c r="E1694" s="44">
        <f t="shared" si="1"/>
        <v>-0.027214632</v>
      </c>
      <c r="F1694" s="22"/>
      <c r="G1694" s="22"/>
      <c r="H1694" s="22"/>
      <c r="I1694" s="22"/>
      <c r="J1694" s="22"/>
      <c r="K1694" s="22"/>
      <c r="L1694" s="22"/>
      <c r="M1694" s="22"/>
    </row>
    <row r="1695" ht="15.75" customHeight="1">
      <c r="A1695" s="42">
        <v>44049.62533333333</v>
      </c>
      <c r="B1695" s="43">
        <v>11.0</v>
      </c>
      <c r="C1695" s="43">
        <v>9.076</v>
      </c>
      <c r="D1695" s="54">
        <v>1700.0</v>
      </c>
      <c r="E1695" s="44">
        <f t="shared" si="1"/>
        <v>0.02797598822</v>
      </c>
      <c r="F1695" s="22"/>
      <c r="G1695" s="22"/>
      <c r="H1695" s="22"/>
      <c r="I1695" s="22"/>
      <c r="J1695" s="22"/>
      <c r="K1695" s="22"/>
      <c r="L1695" s="22"/>
      <c r="M1695" s="22"/>
    </row>
    <row r="1696" ht="15.75" customHeight="1">
      <c r="A1696" s="42">
        <v>44050.62533333333</v>
      </c>
      <c r="B1696" s="43">
        <v>11.0</v>
      </c>
      <c r="C1696" s="43">
        <v>9.076</v>
      </c>
      <c r="D1696" s="54">
        <v>300.0</v>
      </c>
      <c r="E1696" s="44">
        <f t="shared" si="1"/>
        <v>0</v>
      </c>
      <c r="F1696" s="22"/>
      <c r="G1696" s="22"/>
      <c r="H1696" s="22"/>
      <c r="I1696" s="22"/>
      <c r="J1696" s="22"/>
      <c r="K1696" s="22"/>
      <c r="L1696" s="22"/>
      <c r="M1696" s="22"/>
    </row>
    <row r="1697" ht="15.75" customHeight="1">
      <c r="A1697" s="42">
        <v>44053.62533333333</v>
      </c>
      <c r="B1697" s="43">
        <v>11.0</v>
      </c>
      <c r="C1697" s="43">
        <v>9.076</v>
      </c>
      <c r="D1697" s="54">
        <v>0.0</v>
      </c>
      <c r="E1697" s="44">
        <f t="shared" si="1"/>
        <v>0</v>
      </c>
      <c r="F1697" s="22"/>
      <c r="G1697" s="22"/>
      <c r="H1697" s="22"/>
      <c r="I1697" s="22"/>
      <c r="J1697" s="22"/>
      <c r="K1697" s="22"/>
      <c r="L1697" s="22"/>
      <c r="M1697" s="22"/>
    </row>
    <row r="1698" ht="15.75" customHeight="1">
      <c r="A1698" s="42">
        <v>44054.62533333333</v>
      </c>
      <c r="B1698" s="43">
        <v>10.85</v>
      </c>
      <c r="C1698" s="43">
        <v>8.953</v>
      </c>
      <c r="D1698" s="54">
        <v>4645.0</v>
      </c>
      <c r="E1698" s="44">
        <f t="shared" si="1"/>
        <v>-0.01355222565</v>
      </c>
      <c r="F1698" s="22"/>
      <c r="G1698" s="22"/>
      <c r="H1698" s="22"/>
      <c r="I1698" s="22"/>
      <c r="J1698" s="22"/>
      <c r="K1698" s="22"/>
      <c r="L1698" s="22"/>
      <c r="M1698" s="22"/>
    </row>
    <row r="1699" ht="15.75" customHeight="1">
      <c r="A1699" s="42">
        <v>44055.62533333333</v>
      </c>
      <c r="B1699" s="43">
        <v>10.85</v>
      </c>
      <c r="C1699" s="43">
        <v>8.953</v>
      </c>
      <c r="D1699" s="54">
        <v>2904.0</v>
      </c>
      <c r="E1699" s="44">
        <f t="shared" si="1"/>
        <v>0</v>
      </c>
      <c r="F1699" s="22"/>
      <c r="G1699" s="22"/>
      <c r="H1699" s="22"/>
      <c r="I1699" s="22"/>
      <c r="J1699" s="22"/>
      <c r="K1699" s="22"/>
      <c r="L1699" s="22"/>
      <c r="M1699" s="22"/>
    </row>
    <row r="1700" ht="15.75" customHeight="1">
      <c r="A1700" s="42">
        <v>44057.62533333333</v>
      </c>
      <c r="B1700" s="43">
        <v>10.85</v>
      </c>
      <c r="C1700" s="43">
        <v>8.953</v>
      </c>
      <c r="D1700" s="54">
        <v>0.0</v>
      </c>
      <c r="E1700" s="44">
        <f t="shared" si="1"/>
        <v>0</v>
      </c>
      <c r="F1700" s="22"/>
      <c r="G1700" s="22"/>
      <c r="H1700" s="22"/>
      <c r="I1700" s="22"/>
      <c r="J1700" s="22"/>
      <c r="K1700" s="22"/>
      <c r="L1700" s="22"/>
      <c r="M1700" s="22"/>
    </row>
    <row r="1701" ht="15.75" customHeight="1">
      <c r="A1701" s="42">
        <v>44060.62533333333</v>
      </c>
      <c r="B1701" s="43">
        <v>10.85</v>
      </c>
      <c r="C1701" s="43">
        <v>8.953</v>
      </c>
      <c r="D1701" s="54">
        <v>2036.0</v>
      </c>
      <c r="E1701" s="44">
        <f t="shared" si="1"/>
        <v>0</v>
      </c>
      <c r="F1701" s="22"/>
      <c r="G1701" s="22"/>
      <c r="H1701" s="22"/>
      <c r="I1701" s="22"/>
      <c r="J1701" s="22"/>
      <c r="K1701" s="22"/>
      <c r="L1701" s="22"/>
      <c r="M1701" s="22"/>
    </row>
    <row r="1702" ht="15.75" customHeight="1">
      <c r="A1702" s="42">
        <v>44061.62533333333</v>
      </c>
      <c r="B1702" s="43">
        <v>10.85</v>
      </c>
      <c r="C1702" s="43">
        <v>8.953</v>
      </c>
      <c r="D1702" s="54">
        <v>601.0</v>
      </c>
      <c r="E1702" s="44">
        <f t="shared" si="1"/>
        <v>0</v>
      </c>
      <c r="F1702" s="22"/>
      <c r="G1702" s="22"/>
      <c r="H1702" s="22"/>
      <c r="I1702" s="22"/>
      <c r="J1702" s="22"/>
      <c r="K1702" s="22"/>
      <c r="L1702" s="22"/>
      <c r="M1702" s="22"/>
    </row>
    <row r="1703" ht="15.75" customHeight="1">
      <c r="A1703" s="42">
        <v>44062.62533333333</v>
      </c>
      <c r="B1703" s="43">
        <v>10.53</v>
      </c>
      <c r="C1703" s="43">
        <v>8.688</v>
      </c>
      <c r="D1703" s="54">
        <v>5285.0</v>
      </c>
      <c r="E1703" s="44">
        <f t="shared" si="1"/>
        <v>-0.02959901709</v>
      </c>
      <c r="F1703" s="22"/>
      <c r="G1703" s="22"/>
      <c r="H1703" s="22"/>
      <c r="I1703" s="22"/>
      <c r="J1703" s="22"/>
      <c r="K1703" s="22"/>
      <c r="L1703" s="22"/>
      <c r="M1703" s="22"/>
    </row>
    <row r="1704" ht="15.75" customHeight="1">
      <c r="A1704" s="42">
        <v>44064.62533333333</v>
      </c>
      <c r="B1704" s="43">
        <v>10.5</v>
      </c>
      <c r="C1704" s="43">
        <v>8.664</v>
      </c>
      <c r="D1704" s="54">
        <v>451.0</v>
      </c>
      <c r="E1704" s="44">
        <f t="shared" si="1"/>
        <v>-0.002762430939</v>
      </c>
      <c r="F1704" s="22"/>
      <c r="G1704" s="22"/>
      <c r="H1704" s="22"/>
      <c r="I1704" s="22"/>
      <c r="J1704" s="22"/>
      <c r="K1704" s="22"/>
      <c r="L1704" s="22"/>
      <c r="M1704" s="22"/>
    </row>
    <row r="1705" ht="15.75" customHeight="1">
      <c r="A1705" s="42">
        <v>44067.62533333333</v>
      </c>
      <c r="B1705" s="43">
        <v>10.5</v>
      </c>
      <c r="C1705" s="43">
        <v>8.664</v>
      </c>
      <c r="D1705" s="54">
        <v>2600.0</v>
      </c>
      <c r="E1705" s="44">
        <f t="shared" si="1"/>
        <v>0</v>
      </c>
      <c r="F1705" s="22"/>
      <c r="G1705" s="22"/>
      <c r="H1705" s="22"/>
      <c r="I1705" s="22"/>
      <c r="J1705" s="22"/>
      <c r="K1705" s="22"/>
      <c r="L1705" s="22"/>
      <c r="M1705" s="22"/>
    </row>
    <row r="1706" ht="15.75" customHeight="1">
      <c r="A1706" s="42">
        <v>44068.62533333333</v>
      </c>
      <c r="B1706" s="43">
        <v>10.6</v>
      </c>
      <c r="C1706" s="43">
        <v>8.746</v>
      </c>
      <c r="D1706" s="54">
        <v>701.0</v>
      </c>
      <c r="E1706" s="44">
        <f t="shared" si="1"/>
        <v>0.0094644506</v>
      </c>
      <c r="F1706" s="22"/>
      <c r="G1706" s="22"/>
      <c r="H1706" s="22"/>
      <c r="I1706" s="22"/>
      <c r="J1706" s="22"/>
      <c r="K1706" s="22"/>
      <c r="L1706" s="22"/>
      <c r="M1706" s="22"/>
    </row>
    <row r="1707" ht="15.75" customHeight="1">
      <c r="A1707" s="42">
        <v>44069.62533333333</v>
      </c>
      <c r="B1707" s="43">
        <v>10.5</v>
      </c>
      <c r="C1707" s="43">
        <v>8.664</v>
      </c>
      <c r="D1707" s="54">
        <v>1380.0</v>
      </c>
      <c r="E1707" s="44">
        <f t="shared" si="1"/>
        <v>-0.009375714612</v>
      </c>
      <c r="F1707" s="22"/>
      <c r="G1707" s="22"/>
      <c r="H1707" s="22"/>
      <c r="I1707" s="22"/>
      <c r="J1707" s="22"/>
      <c r="K1707" s="22"/>
      <c r="L1707" s="22"/>
      <c r="M1707" s="22"/>
    </row>
    <row r="1708" ht="15.75" customHeight="1">
      <c r="A1708" s="42">
        <v>44070.62533333333</v>
      </c>
      <c r="B1708" s="43">
        <v>10.7</v>
      </c>
      <c r="C1708" s="43">
        <v>8.829</v>
      </c>
      <c r="D1708" s="54">
        <v>300.0</v>
      </c>
      <c r="E1708" s="44">
        <f t="shared" si="1"/>
        <v>0.01904432133</v>
      </c>
      <c r="F1708" s="22"/>
      <c r="G1708" s="22"/>
      <c r="H1708" s="22"/>
      <c r="I1708" s="22"/>
      <c r="J1708" s="22"/>
      <c r="K1708" s="22"/>
      <c r="L1708" s="22"/>
      <c r="M1708" s="22"/>
    </row>
    <row r="1709" ht="15.75" customHeight="1">
      <c r="A1709" s="42">
        <v>44071.62533333333</v>
      </c>
      <c r="B1709" s="43">
        <v>10.7</v>
      </c>
      <c r="C1709" s="43">
        <v>8.829</v>
      </c>
      <c r="D1709" s="54">
        <v>300.0</v>
      </c>
      <c r="E1709" s="44">
        <f t="shared" si="1"/>
        <v>0</v>
      </c>
      <c r="F1709" s="22"/>
      <c r="G1709" s="22"/>
      <c r="H1709" s="22"/>
      <c r="I1709" s="22"/>
      <c r="J1709" s="22"/>
      <c r="K1709" s="22"/>
      <c r="L1709" s="22"/>
      <c r="M1709" s="22"/>
    </row>
    <row r="1710" ht="15.75" customHeight="1">
      <c r="A1710" s="42">
        <v>44074.62533333333</v>
      </c>
      <c r="B1710" s="43">
        <v>10.7</v>
      </c>
      <c r="C1710" s="43">
        <v>8.829</v>
      </c>
      <c r="D1710" s="54">
        <v>1400.0</v>
      </c>
      <c r="E1710" s="44">
        <f t="shared" si="1"/>
        <v>0</v>
      </c>
      <c r="F1710" s="22"/>
      <c r="G1710" s="22"/>
      <c r="H1710" s="22"/>
      <c r="I1710" s="22"/>
      <c r="J1710" s="22"/>
      <c r="K1710" s="22"/>
      <c r="L1710" s="22"/>
      <c r="M1710" s="22"/>
    </row>
    <row r="1711" ht="15.75" customHeight="1">
      <c r="A1711" s="42">
        <v>44075.62533333333</v>
      </c>
      <c r="B1711" s="43">
        <v>10.8</v>
      </c>
      <c r="C1711" s="43">
        <v>8.911</v>
      </c>
      <c r="D1711" s="54">
        <v>660.0</v>
      </c>
      <c r="E1711" s="44">
        <f t="shared" si="1"/>
        <v>0.009287575037</v>
      </c>
      <c r="F1711" s="22"/>
      <c r="G1711" s="22"/>
      <c r="H1711" s="22"/>
      <c r="I1711" s="22"/>
      <c r="J1711" s="22"/>
      <c r="K1711" s="22"/>
      <c r="L1711" s="22"/>
      <c r="M1711" s="22"/>
    </row>
    <row r="1712" ht="15.75" customHeight="1">
      <c r="A1712" s="42">
        <v>44076.62533333333</v>
      </c>
      <c r="B1712" s="43">
        <v>10.8</v>
      </c>
      <c r="C1712" s="43">
        <v>8.911</v>
      </c>
      <c r="D1712" s="54">
        <v>1000.0</v>
      </c>
      <c r="E1712" s="44">
        <f t="shared" si="1"/>
        <v>0</v>
      </c>
      <c r="F1712" s="22"/>
      <c r="G1712" s="22"/>
      <c r="H1712" s="22"/>
      <c r="I1712" s="22"/>
      <c r="J1712" s="22"/>
      <c r="K1712" s="22"/>
      <c r="L1712" s="22"/>
      <c r="M1712" s="22"/>
    </row>
    <row r="1713" ht="15.75" customHeight="1">
      <c r="A1713" s="42">
        <v>44077.62533333333</v>
      </c>
      <c r="B1713" s="43">
        <v>10.9</v>
      </c>
      <c r="C1713" s="43">
        <v>8.994</v>
      </c>
      <c r="D1713" s="54">
        <v>441.0</v>
      </c>
      <c r="E1713" s="44">
        <f t="shared" si="1"/>
        <v>0.009314330603</v>
      </c>
      <c r="F1713" s="22"/>
      <c r="G1713" s="22"/>
      <c r="H1713" s="22"/>
      <c r="I1713" s="22"/>
      <c r="J1713" s="22"/>
      <c r="K1713" s="22"/>
      <c r="L1713" s="22"/>
      <c r="M1713" s="22"/>
    </row>
    <row r="1714" ht="15.75" customHeight="1">
      <c r="A1714" s="42">
        <v>44078.62533333333</v>
      </c>
      <c r="B1714" s="43">
        <v>10.9</v>
      </c>
      <c r="C1714" s="43">
        <v>8.994</v>
      </c>
      <c r="D1714" s="54">
        <v>900.0</v>
      </c>
      <c r="E1714" s="44">
        <f t="shared" si="1"/>
        <v>0</v>
      </c>
      <c r="F1714" s="22"/>
      <c r="G1714" s="22"/>
      <c r="H1714" s="22"/>
      <c r="I1714" s="22"/>
      <c r="J1714" s="22"/>
      <c r="K1714" s="22"/>
      <c r="L1714" s="22"/>
      <c r="M1714" s="22"/>
    </row>
    <row r="1715" ht="15.75" customHeight="1">
      <c r="A1715" s="42">
        <v>44081.62533333333</v>
      </c>
      <c r="B1715" s="43">
        <v>11.2</v>
      </c>
      <c r="C1715" s="43">
        <v>9.241</v>
      </c>
      <c r="D1715" s="54">
        <v>200.0</v>
      </c>
      <c r="E1715" s="44">
        <f t="shared" si="1"/>
        <v>0.02746275295</v>
      </c>
      <c r="F1715" s="22"/>
      <c r="G1715" s="22"/>
      <c r="H1715" s="22"/>
      <c r="I1715" s="22"/>
      <c r="J1715" s="22"/>
      <c r="K1715" s="22"/>
      <c r="L1715" s="22"/>
      <c r="M1715" s="22"/>
    </row>
    <row r="1716" ht="15.75" customHeight="1">
      <c r="A1716" s="42">
        <v>44082.62533333333</v>
      </c>
      <c r="B1716" s="43">
        <v>11.2</v>
      </c>
      <c r="C1716" s="43">
        <v>9.241</v>
      </c>
      <c r="D1716" s="54">
        <v>300.0</v>
      </c>
      <c r="E1716" s="44">
        <f t="shared" si="1"/>
        <v>0</v>
      </c>
      <c r="F1716" s="22"/>
      <c r="G1716" s="22"/>
      <c r="H1716" s="22"/>
      <c r="I1716" s="22"/>
      <c r="J1716" s="22"/>
      <c r="K1716" s="22"/>
      <c r="L1716" s="22"/>
      <c r="M1716" s="22"/>
    </row>
    <row r="1717" ht="15.75" customHeight="1">
      <c r="A1717" s="42">
        <v>44083.62533333333</v>
      </c>
      <c r="B1717" s="43">
        <v>11.2</v>
      </c>
      <c r="C1717" s="43">
        <v>9.241</v>
      </c>
      <c r="D1717" s="54">
        <v>300.0</v>
      </c>
      <c r="E1717" s="44">
        <f t="shared" si="1"/>
        <v>0</v>
      </c>
      <c r="F1717" s="22"/>
      <c r="G1717" s="22"/>
      <c r="H1717" s="22"/>
      <c r="I1717" s="22"/>
      <c r="J1717" s="22"/>
      <c r="K1717" s="22"/>
      <c r="L1717" s="22"/>
      <c r="M1717" s="22"/>
    </row>
    <row r="1718" ht="15.75" customHeight="1">
      <c r="A1718" s="42">
        <v>44084.62533333333</v>
      </c>
      <c r="B1718" s="43">
        <v>11.2</v>
      </c>
      <c r="C1718" s="43">
        <v>9.241</v>
      </c>
      <c r="D1718" s="54">
        <v>0.0</v>
      </c>
      <c r="E1718" s="44">
        <f t="shared" si="1"/>
        <v>0</v>
      </c>
      <c r="F1718" s="22"/>
      <c r="G1718" s="22"/>
      <c r="H1718" s="22"/>
      <c r="I1718" s="22"/>
      <c r="J1718" s="22"/>
      <c r="K1718" s="22"/>
      <c r="L1718" s="22"/>
      <c r="M1718" s="22"/>
    </row>
    <row r="1719" ht="15.75" customHeight="1">
      <c r="A1719" s="42">
        <v>44085.62533333333</v>
      </c>
      <c r="B1719" s="43">
        <v>11.2</v>
      </c>
      <c r="C1719" s="43">
        <v>9.241</v>
      </c>
      <c r="D1719" s="54">
        <v>0.0</v>
      </c>
      <c r="E1719" s="44">
        <f t="shared" si="1"/>
        <v>0</v>
      </c>
      <c r="F1719" s="22"/>
      <c r="G1719" s="22"/>
      <c r="H1719" s="22"/>
      <c r="I1719" s="22"/>
      <c r="J1719" s="22"/>
      <c r="K1719" s="22"/>
      <c r="L1719" s="22"/>
      <c r="M1719" s="22"/>
    </row>
    <row r="1720" ht="15.75" customHeight="1">
      <c r="A1720" s="42">
        <v>44088.62533333333</v>
      </c>
      <c r="B1720" s="43">
        <v>11.2</v>
      </c>
      <c r="C1720" s="43">
        <v>9.241</v>
      </c>
      <c r="D1720" s="54">
        <v>0.0</v>
      </c>
      <c r="E1720" s="44">
        <f t="shared" si="1"/>
        <v>0</v>
      </c>
      <c r="F1720" s="22"/>
      <c r="G1720" s="22"/>
      <c r="H1720" s="22"/>
      <c r="I1720" s="22"/>
      <c r="J1720" s="22"/>
      <c r="K1720" s="22"/>
      <c r="L1720" s="22"/>
      <c r="M1720" s="22"/>
    </row>
    <row r="1721" ht="15.75" customHeight="1">
      <c r="A1721" s="42">
        <v>44089.62533333333</v>
      </c>
      <c r="B1721" s="43">
        <v>10.9</v>
      </c>
      <c r="C1721" s="43">
        <v>9.199</v>
      </c>
      <c r="D1721" s="54">
        <v>2659.0</v>
      </c>
      <c r="E1721" s="44">
        <f t="shared" si="1"/>
        <v>-0.004544962666</v>
      </c>
      <c r="F1721" s="22"/>
      <c r="G1721" s="22"/>
      <c r="H1721" s="22"/>
      <c r="I1721" s="22"/>
      <c r="J1721" s="22"/>
      <c r="K1721" s="22"/>
      <c r="L1721" s="22"/>
      <c r="M1721" s="22"/>
    </row>
    <row r="1722" ht="15.75" customHeight="1">
      <c r="A1722" s="42">
        <v>44090.62533333333</v>
      </c>
      <c r="B1722" s="43">
        <v>10.99</v>
      </c>
      <c r="C1722" s="43">
        <v>9.275</v>
      </c>
      <c r="D1722" s="54">
        <v>1089.0</v>
      </c>
      <c r="E1722" s="44">
        <f t="shared" si="1"/>
        <v>0.008261767583</v>
      </c>
      <c r="F1722" s="22"/>
      <c r="G1722" s="22"/>
      <c r="H1722" s="22"/>
      <c r="I1722" s="22"/>
      <c r="J1722" s="22"/>
      <c r="K1722" s="22"/>
      <c r="L1722" s="22"/>
      <c r="M1722" s="22"/>
    </row>
    <row r="1723" ht="15.75" customHeight="1">
      <c r="A1723" s="42">
        <v>44091.62533333333</v>
      </c>
      <c r="B1723" s="43">
        <v>11.1</v>
      </c>
      <c r="C1723" s="43">
        <v>9.368</v>
      </c>
      <c r="D1723" s="54">
        <v>100.0</v>
      </c>
      <c r="E1723" s="44">
        <f t="shared" si="1"/>
        <v>0.01002695418</v>
      </c>
      <c r="F1723" s="22"/>
      <c r="G1723" s="22"/>
      <c r="H1723" s="22"/>
      <c r="I1723" s="22"/>
      <c r="J1723" s="22"/>
      <c r="K1723" s="22"/>
      <c r="L1723" s="22"/>
      <c r="M1723" s="22"/>
    </row>
    <row r="1724" ht="15.75" customHeight="1">
      <c r="A1724" s="42">
        <v>44092.62533333333</v>
      </c>
      <c r="B1724" s="43">
        <v>10.8</v>
      </c>
      <c r="C1724" s="43">
        <v>9.115</v>
      </c>
      <c r="D1724" s="54">
        <v>2110.0</v>
      </c>
      <c r="E1724" s="44">
        <f t="shared" si="1"/>
        <v>-0.02700683177</v>
      </c>
      <c r="F1724" s="22"/>
      <c r="G1724" s="22"/>
      <c r="H1724" s="22"/>
      <c r="I1724" s="22"/>
      <c r="J1724" s="22"/>
      <c r="K1724" s="22"/>
      <c r="L1724" s="22"/>
      <c r="M1724" s="22"/>
    </row>
    <row r="1725" ht="15.75" customHeight="1">
      <c r="A1725" s="42">
        <v>44095.62533333333</v>
      </c>
      <c r="B1725" s="43">
        <v>10.8</v>
      </c>
      <c r="C1725" s="43">
        <v>9.115</v>
      </c>
      <c r="D1725" s="54">
        <v>515.0</v>
      </c>
      <c r="E1725" s="44">
        <f t="shared" si="1"/>
        <v>0</v>
      </c>
      <c r="F1725" s="22"/>
      <c r="G1725" s="22"/>
      <c r="H1725" s="22"/>
      <c r="I1725" s="22"/>
      <c r="J1725" s="22"/>
      <c r="K1725" s="22"/>
      <c r="L1725" s="22"/>
      <c r="M1725" s="22"/>
    </row>
    <row r="1726" ht="15.75" customHeight="1">
      <c r="A1726" s="42">
        <v>44096.62533333333</v>
      </c>
      <c r="B1726" s="43">
        <v>10.85</v>
      </c>
      <c r="C1726" s="43">
        <v>9.157</v>
      </c>
      <c r="D1726" s="54">
        <v>2984.0</v>
      </c>
      <c r="E1726" s="44">
        <f t="shared" si="1"/>
        <v>0.004607789358</v>
      </c>
      <c r="F1726" s="22"/>
      <c r="G1726" s="22"/>
      <c r="H1726" s="22"/>
      <c r="I1726" s="22"/>
      <c r="J1726" s="22"/>
      <c r="K1726" s="22"/>
      <c r="L1726" s="22"/>
      <c r="M1726" s="22"/>
    </row>
    <row r="1727" ht="15.75" customHeight="1">
      <c r="A1727" s="42">
        <v>44097.62533333333</v>
      </c>
      <c r="B1727" s="43">
        <v>10.8</v>
      </c>
      <c r="C1727" s="43">
        <v>9.115</v>
      </c>
      <c r="D1727" s="54">
        <v>1338.0</v>
      </c>
      <c r="E1727" s="44">
        <f t="shared" si="1"/>
        <v>-0.004586655018</v>
      </c>
      <c r="F1727" s="22"/>
      <c r="G1727" s="22"/>
      <c r="H1727" s="22"/>
      <c r="I1727" s="22"/>
      <c r="J1727" s="22"/>
      <c r="K1727" s="22"/>
      <c r="L1727" s="22"/>
      <c r="M1727" s="22"/>
    </row>
    <row r="1728" ht="15.75" customHeight="1">
      <c r="A1728" s="42">
        <v>44098.62533333333</v>
      </c>
      <c r="B1728" s="43">
        <v>10.79</v>
      </c>
      <c r="C1728" s="43">
        <v>9.106</v>
      </c>
      <c r="D1728" s="54">
        <v>454.0</v>
      </c>
      <c r="E1728" s="44">
        <f t="shared" si="1"/>
        <v>-0.0009873834339</v>
      </c>
      <c r="F1728" s="22"/>
      <c r="G1728" s="22"/>
      <c r="H1728" s="22"/>
      <c r="I1728" s="22"/>
      <c r="J1728" s="22"/>
      <c r="K1728" s="22"/>
      <c r="L1728" s="22"/>
      <c r="M1728" s="22"/>
    </row>
    <row r="1729" ht="15.75" customHeight="1">
      <c r="A1729" s="42">
        <v>44099.62533333333</v>
      </c>
      <c r="B1729" s="43">
        <v>10.85</v>
      </c>
      <c r="C1729" s="43">
        <v>9.157</v>
      </c>
      <c r="D1729" s="54">
        <v>1135.0</v>
      </c>
      <c r="E1729" s="44">
        <f t="shared" si="1"/>
        <v>0.005600702833</v>
      </c>
      <c r="F1729" s="22"/>
      <c r="G1729" s="22"/>
      <c r="H1729" s="22"/>
      <c r="I1729" s="22"/>
      <c r="J1729" s="22"/>
      <c r="K1729" s="22"/>
      <c r="L1729" s="22"/>
      <c r="M1729" s="22"/>
    </row>
    <row r="1730" ht="15.75" customHeight="1">
      <c r="A1730" s="42">
        <v>44102.62533333333</v>
      </c>
      <c r="B1730" s="43">
        <v>10.85</v>
      </c>
      <c r="C1730" s="43">
        <v>9.157</v>
      </c>
      <c r="D1730" s="54">
        <v>1669.0</v>
      </c>
      <c r="E1730" s="44">
        <f t="shared" si="1"/>
        <v>0</v>
      </c>
      <c r="F1730" s="22"/>
      <c r="G1730" s="22"/>
      <c r="H1730" s="22"/>
      <c r="I1730" s="22"/>
      <c r="J1730" s="22"/>
      <c r="K1730" s="22"/>
      <c r="L1730" s="22"/>
      <c r="M1730" s="22"/>
    </row>
    <row r="1731" ht="15.75" customHeight="1">
      <c r="A1731" s="42">
        <v>44103.62533333333</v>
      </c>
      <c r="B1731" s="43">
        <v>10.9</v>
      </c>
      <c r="C1731" s="43">
        <v>9.199</v>
      </c>
      <c r="D1731" s="54">
        <v>100.0</v>
      </c>
      <c r="E1731" s="44">
        <f t="shared" si="1"/>
        <v>0.004586655018</v>
      </c>
      <c r="F1731" s="22"/>
      <c r="G1731" s="22"/>
      <c r="H1731" s="22"/>
      <c r="I1731" s="22"/>
      <c r="J1731" s="22"/>
      <c r="K1731" s="22"/>
      <c r="L1731" s="22"/>
      <c r="M1731" s="22"/>
    </row>
    <row r="1732" ht="15.75" customHeight="1">
      <c r="A1732" s="42">
        <v>44104.62533333333</v>
      </c>
      <c r="B1732" s="43">
        <v>10.8</v>
      </c>
      <c r="C1732" s="43">
        <v>9.115</v>
      </c>
      <c r="D1732" s="54">
        <v>200.0</v>
      </c>
      <c r="E1732" s="44">
        <f t="shared" si="1"/>
        <v>-0.009131427329</v>
      </c>
      <c r="F1732" s="22"/>
      <c r="G1732" s="22"/>
      <c r="H1732" s="22"/>
      <c r="I1732" s="22"/>
      <c r="J1732" s="22"/>
      <c r="K1732" s="22"/>
      <c r="L1732" s="22"/>
      <c r="M1732" s="22"/>
    </row>
    <row r="1733" ht="15.75" customHeight="1">
      <c r="A1733" s="42">
        <v>44105.62533333333</v>
      </c>
      <c r="B1733" s="43">
        <v>10.8</v>
      </c>
      <c r="C1733" s="43">
        <v>9.115</v>
      </c>
      <c r="D1733" s="54">
        <v>184.0</v>
      </c>
      <c r="E1733" s="44">
        <f t="shared" si="1"/>
        <v>0</v>
      </c>
      <c r="F1733" s="22"/>
      <c r="G1733" s="22"/>
      <c r="H1733" s="22"/>
      <c r="I1733" s="22"/>
      <c r="J1733" s="22"/>
      <c r="K1733" s="22"/>
      <c r="L1733" s="22"/>
      <c r="M1733" s="22"/>
    </row>
    <row r="1734" ht="15.75" customHeight="1">
      <c r="A1734" s="42">
        <v>44106.62533333333</v>
      </c>
      <c r="B1734" s="43">
        <v>10.8</v>
      </c>
      <c r="C1734" s="43">
        <v>9.115</v>
      </c>
      <c r="D1734" s="54">
        <v>770.0</v>
      </c>
      <c r="E1734" s="44">
        <f t="shared" si="1"/>
        <v>0</v>
      </c>
      <c r="F1734" s="22"/>
      <c r="G1734" s="22"/>
      <c r="H1734" s="22"/>
      <c r="I1734" s="22"/>
      <c r="J1734" s="22"/>
      <c r="K1734" s="22"/>
      <c r="L1734" s="22"/>
      <c r="M1734" s="22"/>
    </row>
    <row r="1735" ht="15.75" customHeight="1">
      <c r="A1735" s="42">
        <v>44109.62533333333</v>
      </c>
      <c r="B1735" s="43">
        <v>10.8</v>
      </c>
      <c r="C1735" s="43">
        <v>9.115</v>
      </c>
      <c r="D1735" s="54">
        <v>800.0</v>
      </c>
      <c r="E1735" s="44">
        <f t="shared" si="1"/>
        <v>0</v>
      </c>
      <c r="F1735" s="22"/>
      <c r="G1735" s="22"/>
      <c r="H1735" s="22"/>
      <c r="I1735" s="22"/>
      <c r="J1735" s="22"/>
      <c r="K1735" s="22"/>
      <c r="L1735" s="22"/>
      <c r="M1735" s="22"/>
    </row>
    <row r="1736" ht="15.75" customHeight="1">
      <c r="A1736" s="42">
        <v>44110.62533333333</v>
      </c>
      <c r="B1736" s="43">
        <v>10.9</v>
      </c>
      <c r="C1736" s="43">
        <v>9.199</v>
      </c>
      <c r="D1736" s="54">
        <v>700.0</v>
      </c>
      <c r="E1736" s="44">
        <f t="shared" si="1"/>
        <v>0.009215578716</v>
      </c>
      <c r="F1736" s="22"/>
      <c r="G1736" s="22"/>
      <c r="H1736" s="22"/>
      <c r="I1736" s="22"/>
      <c r="J1736" s="22"/>
      <c r="K1736" s="22"/>
      <c r="L1736" s="22"/>
      <c r="M1736" s="22"/>
    </row>
    <row r="1737" ht="15.75" customHeight="1">
      <c r="A1737" s="42">
        <v>44111.62533333333</v>
      </c>
      <c r="B1737" s="43">
        <v>10.9</v>
      </c>
      <c r="C1737" s="43">
        <v>9.199</v>
      </c>
      <c r="D1737" s="54">
        <v>3668.0</v>
      </c>
      <c r="E1737" s="44">
        <f t="shared" si="1"/>
        <v>0</v>
      </c>
      <c r="F1737" s="22"/>
      <c r="G1737" s="22"/>
      <c r="H1737" s="22"/>
      <c r="I1737" s="22"/>
      <c r="J1737" s="22"/>
      <c r="K1737" s="22"/>
      <c r="L1737" s="22"/>
      <c r="M1737" s="22"/>
    </row>
    <row r="1738" ht="15.75" customHeight="1">
      <c r="A1738" s="42">
        <v>44112.62533333333</v>
      </c>
      <c r="B1738" s="43">
        <v>11.0</v>
      </c>
      <c r="C1738" s="43">
        <v>9.283</v>
      </c>
      <c r="D1738" s="54">
        <v>912.0</v>
      </c>
      <c r="E1738" s="44">
        <f t="shared" si="1"/>
        <v>0.009131427329</v>
      </c>
      <c r="F1738" s="22"/>
      <c r="G1738" s="22"/>
      <c r="H1738" s="22"/>
      <c r="I1738" s="22"/>
      <c r="J1738" s="22"/>
      <c r="K1738" s="22"/>
      <c r="L1738" s="22"/>
      <c r="M1738" s="22"/>
    </row>
    <row r="1739" ht="15.75" customHeight="1">
      <c r="A1739" s="42">
        <v>44113.62533333333</v>
      </c>
      <c r="B1739" s="43">
        <v>11.0</v>
      </c>
      <c r="C1739" s="43">
        <v>9.283</v>
      </c>
      <c r="D1739" s="54">
        <v>500.0</v>
      </c>
      <c r="E1739" s="44">
        <f t="shared" si="1"/>
        <v>0</v>
      </c>
      <c r="F1739" s="22"/>
      <c r="G1739" s="22"/>
      <c r="H1739" s="22"/>
      <c r="I1739" s="22"/>
      <c r="J1739" s="22"/>
      <c r="K1739" s="22"/>
      <c r="L1739" s="22"/>
      <c r="M1739" s="22"/>
    </row>
    <row r="1740" ht="15.75" customHeight="1">
      <c r="A1740" s="42">
        <v>44116.62533333333</v>
      </c>
      <c r="B1740" s="43">
        <v>11.0</v>
      </c>
      <c r="C1740" s="43">
        <v>9.283</v>
      </c>
      <c r="D1740" s="54">
        <v>700.0</v>
      </c>
      <c r="E1740" s="44">
        <f t="shared" si="1"/>
        <v>0</v>
      </c>
      <c r="F1740" s="22"/>
      <c r="G1740" s="22"/>
      <c r="H1740" s="22"/>
      <c r="I1740" s="22"/>
      <c r="J1740" s="22"/>
      <c r="K1740" s="22"/>
      <c r="L1740" s="22"/>
      <c r="M1740" s="22"/>
    </row>
    <row r="1741" ht="15.75" customHeight="1">
      <c r="A1741" s="42">
        <v>44117.62533333333</v>
      </c>
      <c r="B1741" s="43">
        <v>11.2</v>
      </c>
      <c r="C1741" s="43">
        <v>9.452</v>
      </c>
      <c r="D1741" s="54">
        <v>731.0</v>
      </c>
      <c r="E1741" s="44">
        <f t="shared" si="1"/>
        <v>0.01820532156</v>
      </c>
      <c r="F1741" s="22"/>
      <c r="G1741" s="22"/>
      <c r="H1741" s="22"/>
      <c r="I1741" s="22"/>
      <c r="J1741" s="22"/>
      <c r="K1741" s="22"/>
      <c r="L1741" s="22"/>
      <c r="M1741" s="22"/>
    </row>
    <row r="1742" ht="15.75" customHeight="1">
      <c r="A1742" s="42">
        <v>44118.62533333333</v>
      </c>
      <c r="B1742" s="43">
        <v>11.2</v>
      </c>
      <c r="C1742" s="43">
        <v>9.452</v>
      </c>
      <c r="D1742" s="54">
        <v>476.0</v>
      </c>
      <c r="E1742" s="44">
        <f t="shared" si="1"/>
        <v>0</v>
      </c>
      <c r="F1742" s="22"/>
      <c r="G1742" s="22"/>
      <c r="H1742" s="22"/>
      <c r="I1742" s="22"/>
      <c r="J1742" s="22"/>
      <c r="K1742" s="22"/>
      <c r="L1742" s="22"/>
      <c r="M1742" s="22"/>
    </row>
    <row r="1743" ht="15.75" customHeight="1">
      <c r="A1743" s="42">
        <v>44120.62533333333</v>
      </c>
      <c r="B1743" s="43">
        <v>11.2</v>
      </c>
      <c r="C1743" s="43">
        <v>9.452</v>
      </c>
      <c r="D1743" s="54">
        <v>804.0</v>
      </c>
      <c r="E1743" s="44">
        <f t="shared" si="1"/>
        <v>0</v>
      </c>
      <c r="F1743" s="22"/>
      <c r="G1743" s="22"/>
      <c r="H1743" s="22"/>
      <c r="I1743" s="22"/>
      <c r="J1743" s="22"/>
      <c r="K1743" s="22"/>
      <c r="L1743" s="22"/>
      <c r="M1743" s="22"/>
    </row>
    <row r="1744" ht="15.75" customHeight="1">
      <c r="A1744" s="42">
        <v>44123.62533333333</v>
      </c>
      <c r="B1744" s="43">
        <v>11.2</v>
      </c>
      <c r="C1744" s="43">
        <v>9.452</v>
      </c>
      <c r="D1744" s="54">
        <v>200.0</v>
      </c>
      <c r="E1744" s="44">
        <f t="shared" si="1"/>
        <v>0</v>
      </c>
      <c r="F1744" s="22"/>
      <c r="G1744" s="22"/>
      <c r="H1744" s="22"/>
      <c r="I1744" s="22"/>
      <c r="J1744" s="22"/>
      <c r="K1744" s="22"/>
      <c r="L1744" s="22"/>
      <c r="M1744" s="22"/>
    </row>
    <row r="1745" ht="15.75" customHeight="1">
      <c r="A1745" s="42">
        <v>44124.62533333333</v>
      </c>
      <c r="B1745" s="43">
        <v>11.2</v>
      </c>
      <c r="C1745" s="43">
        <v>9.452</v>
      </c>
      <c r="D1745" s="54">
        <v>1084.0</v>
      </c>
      <c r="E1745" s="44">
        <f t="shared" si="1"/>
        <v>0</v>
      </c>
      <c r="F1745" s="22"/>
      <c r="G1745" s="22"/>
      <c r="H1745" s="22"/>
      <c r="I1745" s="22"/>
      <c r="J1745" s="22"/>
      <c r="K1745" s="22"/>
      <c r="L1745" s="22"/>
      <c r="M1745" s="22"/>
    </row>
    <row r="1746" ht="15.75" customHeight="1">
      <c r="A1746" s="42">
        <v>44125.62533333333</v>
      </c>
      <c r="B1746" s="43">
        <v>11.2</v>
      </c>
      <c r="C1746" s="43">
        <v>9.452</v>
      </c>
      <c r="D1746" s="54">
        <v>1103.0</v>
      </c>
      <c r="E1746" s="44">
        <f t="shared" si="1"/>
        <v>0</v>
      </c>
      <c r="F1746" s="22"/>
      <c r="G1746" s="22"/>
      <c r="H1746" s="22"/>
      <c r="I1746" s="22"/>
      <c r="J1746" s="22"/>
      <c r="K1746" s="22"/>
      <c r="L1746" s="22"/>
      <c r="M1746" s="22"/>
    </row>
    <row r="1747" ht="15.75" customHeight="1">
      <c r="A1747" s="42">
        <v>44126.62533333333</v>
      </c>
      <c r="B1747" s="43">
        <v>11.2</v>
      </c>
      <c r="C1747" s="43">
        <v>9.452</v>
      </c>
      <c r="D1747" s="54">
        <v>100.0</v>
      </c>
      <c r="E1747" s="44">
        <f t="shared" si="1"/>
        <v>0</v>
      </c>
      <c r="F1747" s="22"/>
      <c r="G1747" s="22"/>
      <c r="H1747" s="22"/>
      <c r="I1747" s="22"/>
      <c r="J1747" s="22"/>
      <c r="K1747" s="22"/>
      <c r="L1747" s="22"/>
      <c r="M1747" s="22"/>
    </row>
    <row r="1748" ht="15.75" customHeight="1">
      <c r="A1748" s="42">
        <v>44127.62533333333</v>
      </c>
      <c r="B1748" s="43">
        <v>11.15</v>
      </c>
      <c r="C1748" s="43">
        <v>9.41</v>
      </c>
      <c r="D1748" s="54">
        <v>2000.0</v>
      </c>
      <c r="E1748" s="44">
        <f t="shared" si="1"/>
        <v>-0.00444350402</v>
      </c>
      <c r="F1748" s="22"/>
      <c r="G1748" s="22"/>
      <c r="H1748" s="22"/>
      <c r="I1748" s="22"/>
      <c r="J1748" s="22"/>
      <c r="K1748" s="22"/>
      <c r="L1748" s="22"/>
      <c r="M1748" s="22"/>
    </row>
    <row r="1749" ht="15.75" customHeight="1">
      <c r="A1749" s="42">
        <v>44130.62533333333</v>
      </c>
      <c r="B1749" s="43">
        <v>11.15</v>
      </c>
      <c r="C1749" s="43">
        <v>9.41</v>
      </c>
      <c r="D1749" s="54">
        <v>150.0</v>
      </c>
      <c r="E1749" s="44">
        <f t="shared" si="1"/>
        <v>0</v>
      </c>
      <c r="F1749" s="22"/>
      <c r="G1749" s="22"/>
      <c r="H1749" s="22"/>
      <c r="I1749" s="22"/>
      <c r="J1749" s="22"/>
      <c r="K1749" s="22"/>
      <c r="L1749" s="22"/>
      <c r="M1749" s="22"/>
    </row>
    <row r="1750" ht="15.75" customHeight="1">
      <c r="A1750" s="42">
        <v>44131.62533333333</v>
      </c>
      <c r="B1750" s="43">
        <v>11.15</v>
      </c>
      <c r="C1750" s="43">
        <v>9.41</v>
      </c>
      <c r="D1750" s="54">
        <v>500.0</v>
      </c>
      <c r="E1750" s="44">
        <f t="shared" si="1"/>
        <v>0</v>
      </c>
      <c r="F1750" s="22"/>
      <c r="G1750" s="22"/>
      <c r="H1750" s="22"/>
      <c r="I1750" s="22"/>
      <c r="J1750" s="22"/>
      <c r="K1750" s="22"/>
      <c r="L1750" s="22"/>
      <c r="M1750" s="22"/>
    </row>
    <row r="1751" ht="15.75" customHeight="1">
      <c r="A1751" s="42">
        <v>44132.62533333333</v>
      </c>
      <c r="B1751" s="43">
        <v>11.15</v>
      </c>
      <c r="C1751" s="43">
        <v>9.41</v>
      </c>
      <c r="D1751" s="54">
        <v>1304.0</v>
      </c>
      <c r="E1751" s="44">
        <f t="shared" si="1"/>
        <v>0</v>
      </c>
      <c r="F1751" s="22"/>
      <c r="G1751" s="22"/>
      <c r="H1751" s="22"/>
      <c r="I1751" s="22"/>
      <c r="J1751" s="22"/>
      <c r="K1751" s="22"/>
      <c r="L1751" s="22"/>
      <c r="M1751" s="22"/>
    </row>
    <row r="1752" ht="15.75" customHeight="1">
      <c r="A1752" s="42">
        <v>44134.62533333333</v>
      </c>
      <c r="B1752" s="43">
        <v>11.15</v>
      </c>
      <c r="C1752" s="43">
        <v>9.41</v>
      </c>
      <c r="D1752" s="54">
        <v>300.0</v>
      </c>
      <c r="E1752" s="44">
        <f t="shared" si="1"/>
        <v>0</v>
      </c>
      <c r="F1752" s="22"/>
      <c r="G1752" s="22"/>
      <c r="H1752" s="22"/>
      <c r="I1752" s="22"/>
      <c r="J1752" s="22"/>
      <c r="K1752" s="22"/>
      <c r="L1752" s="22"/>
      <c r="M1752" s="22"/>
    </row>
    <row r="1753" ht="15.75" customHeight="1">
      <c r="A1753" s="42">
        <v>44137.62533333333</v>
      </c>
      <c r="B1753" s="43">
        <v>11.15</v>
      </c>
      <c r="C1753" s="43">
        <v>9.41</v>
      </c>
      <c r="D1753" s="54">
        <v>1248.0</v>
      </c>
      <c r="E1753" s="44">
        <f t="shared" si="1"/>
        <v>0</v>
      </c>
      <c r="F1753" s="22"/>
      <c r="G1753" s="22"/>
      <c r="H1753" s="22"/>
      <c r="I1753" s="22"/>
      <c r="J1753" s="22"/>
      <c r="K1753" s="22"/>
      <c r="L1753" s="22"/>
      <c r="M1753" s="22"/>
    </row>
    <row r="1754" ht="15.75" customHeight="1">
      <c r="A1754" s="42">
        <v>44138.62533333333</v>
      </c>
      <c r="B1754" s="43">
        <v>11.4</v>
      </c>
      <c r="C1754" s="43">
        <v>9.621</v>
      </c>
      <c r="D1754" s="54">
        <v>589.0</v>
      </c>
      <c r="E1754" s="44">
        <f t="shared" si="1"/>
        <v>0.0224229543</v>
      </c>
      <c r="F1754" s="22"/>
      <c r="G1754" s="22"/>
      <c r="H1754" s="22"/>
      <c r="I1754" s="22"/>
      <c r="J1754" s="22"/>
      <c r="K1754" s="22"/>
      <c r="L1754" s="22"/>
      <c r="M1754" s="22"/>
    </row>
    <row r="1755" ht="15.75" customHeight="1">
      <c r="A1755" s="42">
        <v>44139.62533333333</v>
      </c>
      <c r="B1755" s="43">
        <v>11.4</v>
      </c>
      <c r="C1755" s="43">
        <v>9.621</v>
      </c>
      <c r="D1755" s="54">
        <v>300.0</v>
      </c>
      <c r="E1755" s="44">
        <f t="shared" si="1"/>
        <v>0</v>
      </c>
      <c r="F1755" s="22"/>
      <c r="G1755" s="22"/>
      <c r="H1755" s="22"/>
      <c r="I1755" s="22"/>
      <c r="J1755" s="22"/>
      <c r="K1755" s="22"/>
      <c r="L1755" s="22"/>
      <c r="M1755" s="22"/>
    </row>
    <row r="1756" ht="15.75" customHeight="1">
      <c r="A1756" s="42">
        <v>44140.62533333333</v>
      </c>
      <c r="B1756" s="43">
        <v>11.4</v>
      </c>
      <c r="C1756" s="43">
        <v>9.621</v>
      </c>
      <c r="D1756" s="54">
        <v>1269.0</v>
      </c>
      <c r="E1756" s="44">
        <f t="shared" si="1"/>
        <v>0</v>
      </c>
      <c r="F1756" s="22"/>
      <c r="G1756" s="22"/>
      <c r="H1756" s="22"/>
      <c r="I1756" s="22"/>
      <c r="J1756" s="22"/>
      <c r="K1756" s="22"/>
      <c r="L1756" s="22"/>
      <c r="M1756" s="22"/>
    </row>
    <row r="1757" ht="15.75" customHeight="1">
      <c r="A1757" s="42">
        <v>44141.62533333333</v>
      </c>
      <c r="B1757" s="43">
        <v>11.4</v>
      </c>
      <c r="C1757" s="43">
        <v>9.621</v>
      </c>
      <c r="D1757" s="54">
        <v>150.0</v>
      </c>
      <c r="E1757" s="44">
        <f t="shared" si="1"/>
        <v>0</v>
      </c>
      <c r="F1757" s="22"/>
      <c r="G1757" s="22"/>
      <c r="H1757" s="22"/>
      <c r="I1757" s="22"/>
      <c r="J1757" s="22"/>
      <c r="K1757" s="22"/>
      <c r="L1757" s="22"/>
      <c r="M1757" s="22"/>
    </row>
    <row r="1758" ht="15.75" customHeight="1">
      <c r="A1758" s="42">
        <v>44144.62533333333</v>
      </c>
      <c r="B1758" s="43">
        <v>11.4</v>
      </c>
      <c r="C1758" s="43">
        <v>9.621</v>
      </c>
      <c r="D1758" s="54">
        <v>3388.0</v>
      </c>
      <c r="E1758" s="44">
        <f t="shared" si="1"/>
        <v>0</v>
      </c>
      <c r="F1758" s="22"/>
      <c r="G1758" s="22"/>
      <c r="H1758" s="22"/>
      <c r="I1758" s="22"/>
      <c r="J1758" s="22"/>
      <c r="K1758" s="22"/>
      <c r="L1758" s="22"/>
      <c r="M1758" s="22"/>
    </row>
    <row r="1759" ht="15.75" customHeight="1">
      <c r="A1759" s="42">
        <v>44145.62533333333</v>
      </c>
      <c r="B1759" s="43">
        <v>11.4</v>
      </c>
      <c r="C1759" s="43">
        <v>9.621</v>
      </c>
      <c r="D1759" s="54">
        <v>550.0</v>
      </c>
      <c r="E1759" s="44">
        <f t="shared" si="1"/>
        <v>0</v>
      </c>
      <c r="F1759" s="22"/>
      <c r="G1759" s="22"/>
      <c r="H1759" s="22"/>
      <c r="I1759" s="22"/>
      <c r="J1759" s="22"/>
      <c r="K1759" s="22"/>
      <c r="L1759" s="22"/>
      <c r="M1759" s="22"/>
    </row>
    <row r="1760" ht="15.75" customHeight="1">
      <c r="A1760" s="42">
        <v>44146.62533333333</v>
      </c>
      <c r="B1760" s="43">
        <v>11.4</v>
      </c>
      <c r="C1760" s="43">
        <v>9.621</v>
      </c>
      <c r="D1760" s="54">
        <v>1002.0</v>
      </c>
      <c r="E1760" s="44">
        <f t="shared" si="1"/>
        <v>0</v>
      </c>
      <c r="F1760" s="22"/>
      <c r="G1760" s="22"/>
      <c r="H1760" s="22"/>
      <c r="I1760" s="22"/>
      <c r="J1760" s="22"/>
      <c r="K1760" s="22"/>
      <c r="L1760" s="22"/>
      <c r="M1760" s="22"/>
    </row>
    <row r="1761" ht="15.75" customHeight="1">
      <c r="A1761" s="42">
        <v>44147.62533333333</v>
      </c>
      <c r="B1761" s="43">
        <v>11.4</v>
      </c>
      <c r="C1761" s="43">
        <v>9.621</v>
      </c>
      <c r="D1761" s="54">
        <v>333.0</v>
      </c>
      <c r="E1761" s="44">
        <f t="shared" si="1"/>
        <v>0</v>
      </c>
      <c r="F1761" s="22"/>
      <c r="G1761" s="22"/>
      <c r="H1761" s="22"/>
      <c r="I1761" s="22"/>
      <c r="J1761" s="22"/>
      <c r="K1761" s="22"/>
      <c r="L1761" s="22"/>
      <c r="M1761" s="22"/>
    </row>
    <row r="1762" ht="15.75" customHeight="1">
      <c r="A1762" s="42">
        <v>44148.62533333333</v>
      </c>
      <c r="B1762" s="43">
        <v>11.4</v>
      </c>
      <c r="C1762" s="43">
        <v>9.621</v>
      </c>
      <c r="D1762" s="54">
        <v>1705.0</v>
      </c>
      <c r="E1762" s="44">
        <f t="shared" si="1"/>
        <v>0</v>
      </c>
      <c r="F1762" s="22"/>
      <c r="G1762" s="22"/>
      <c r="H1762" s="22"/>
      <c r="I1762" s="22"/>
      <c r="J1762" s="22"/>
      <c r="K1762" s="22"/>
      <c r="L1762" s="22"/>
      <c r="M1762" s="22"/>
    </row>
    <row r="1763" ht="15.75" customHeight="1">
      <c r="A1763" s="42">
        <v>44151.62533333333</v>
      </c>
      <c r="B1763" s="43">
        <v>11.64</v>
      </c>
      <c r="C1763" s="43">
        <v>9.824</v>
      </c>
      <c r="D1763" s="54">
        <v>160.0</v>
      </c>
      <c r="E1763" s="44">
        <f t="shared" si="1"/>
        <v>0.02109967779</v>
      </c>
      <c r="F1763" s="22"/>
      <c r="G1763" s="22"/>
      <c r="H1763" s="22"/>
      <c r="I1763" s="22"/>
      <c r="J1763" s="22"/>
      <c r="K1763" s="22"/>
      <c r="L1763" s="22"/>
      <c r="M1763" s="22"/>
    </row>
    <row r="1764" ht="15.75" customHeight="1">
      <c r="A1764" s="42">
        <v>44152.62533333333</v>
      </c>
      <c r="B1764" s="43">
        <v>11.64</v>
      </c>
      <c r="C1764" s="43">
        <v>9.824</v>
      </c>
      <c r="D1764" s="54">
        <v>0.0</v>
      </c>
      <c r="E1764" s="44">
        <f t="shared" si="1"/>
        <v>0</v>
      </c>
      <c r="F1764" s="22"/>
      <c r="G1764" s="22"/>
      <c r="H1764" s="22"/>
      <c r="I1764" s="22"/>
      <c r="J1764" s="22"/>
      <c r="K1764" s="22"/>
      <c r="L1764" s="22"/>
      <c r="M1764" s="22"/>
    </row>
    <row r="1765" ht="15.75" customHeight="1">
      <c r="A1765" s="42">
        <v>44153.62533333333</v>
      </c>
      <c r="B1765" s="43">
        <v>11.4</v>
      </c>
      <c r="C1765" s="43">
        <v>9.621</v>
      </c>
      <c r="D1765" s="54">
        <v>2014.0</v>
      </c>
      <c r="E1765" s="44">
        <f t="shared" si="1"/>
        <v>-0.02066368078</v>
      </c>
      <c r="F1765" s="22"/>
      <c r="G1765" s="22"/>
      <c r="H1765" s="22"/>
      <c r="I1765" s="22"/>
      <c r="J1765" s="22"/>
      <c r="K1765" s="22"/>
      <c r="L1765" s="22"/>
      <c r="M1765" s="22"/>
    </row>
    <row r="1766" ht="15.75" customHeight="1">
      <c r="A1766" s="42">
        <v>44154.62533333333</v>
      </c>
      <c r="B1766" s="43">
        <v>11.4</v>
      </c>
      <c r="C1766" s="43">
        <v>9.621</v>
      </c>
      <c r="D1766" s="54">
        <v>0.0</v>
      </c>
      <c r="E1766" s="44">
        <f t="shared" si="1"/>
        <v>0</v>
      </c>
      <c r="F1766" s="22"/>
      <c r="G1766" s="22"/>
      <c r="H1766" s="22"/>
      <c r="I1766" s="22"/>
      <c r="J1766" s="22"/>
      <c r="K1766" s="22"/>
      <c r="L1766" s="22"/>
      <c r="M1766" s="22"/>
    </row>
    <row r="1767" ht="15.75" customHeight="1">
      <c r="A1767" s="42">
        <v>44155.62533333333</v>
      </c>
      <c r="B1767" s="43">
        <v>11.4</v>
      </c>
      <c r="C1767" s="43">
        <v>9.621</v>
      </c>
      <c r="D1767" s="54">
        <v>885.0</v>
      </c>
      <c r="E1767" s="44">
        <f t="shared" si="1"/>
        <v>0</v>
      </c>
      <c r="F1767" s="22"/>
      <c r="G1767" s="22"/>
      <c r="H1767" s="22"/>
      <c r="I1767" s="22"/>
      <c r="J1767" s="22"/>
      <c r="K1767" s="22"/>
      <c r="L1767" s="22"/>
      <c r="M1767" s="22"/>
    </row>
    <row r="1768" ht="15.75" customHeight="1">
      <c r="A1768" s="42">
        <v>44158.62533333333</v>
      </c>
      <c r="B1768" s="43">
        <v>11.4</v>
      </c>
      <c r="C1768" s="43">
        <v>9.621</v>
      </c>
      <c r="D1768" s="54">
        <v>535.0</v>
      </c>
      <c r="E1768" s="44">
        <f t="shared" si="1"/>
        <v>0</v>
      </c>
      <c r="F1768" s="22"/>
      <c r="G1768" s="22"/>
      <c r="H1768" s="22"/>
      <c r="I1768" s="22"/>
      <c r="J1768" s="22"/>
      <c r="K1768" s="22"/>
      <c r="L1768" s="22"/>
      <c r="M1768" s="22"/>
    </row>
    <row r="1769" ht="15.75" customHeight="1">
      <c r="A1769" s="42">
        <v>44159.62533333333</v>
      </c>
      <c r="B1769" s="43">
        <v>11.4</v>
      </c>
      <c r="C1769" s="43">
        <v>9.621</v>
      </c>
      <c r="D1769" s="54">
        <v>3385.0</v>
      </c>
      <c r="E1769" s="44">
        <f t="shared" si="1"/>
        <v>0</v>
      </c>
      <c r="F1769" s="22"/>
      <c r="G1769" s="22"/>
      <c r="H1769" s="22"/>
      <c r="I1769" s="22"/>
      <c r="J1769" s="22"/>
      <c r="K1769" s="22"/>
      <c r="L1769" s="22"/>
      <c r="M1769" s="22"/>
    </row>
    <row r="1770" ht="15.75" customHeight="1">
      <c r="A1770" s="42">
        <v>44160.62533333333</v>
      </c>
      <c r="B1770" s="43">
        <v>11.4</v>
      </c>
      <c r="C1770" s="43">
        <v>9.621</v>
      </c>
      <c r="D1770" s="54">
        <v>531.0</v>
      </c>
      <c r="E1770" s="44">
        <f t="shared" si="1"/>
        <v>0</v>
      </c>
      <c r="F1770" s="22"/>
      <c r="G1770" s="22"/>
      <c r="H1770" s="22"/>
      <c r="I1770" s="22"/>
      <c r="J1770" s="22"/>
      <c r="K1770" s="22"/>
      <c r="L1770" s="22"/>
      <c r="M1770" s="22"/>
    </row>
    <row r="1771" ht="15.75" customHeight="1">
      <c r="A1771" s="42">
        <v>44161.62533333333</v>
      </c>
      <c r="B1771" s="43">
        <v>11.4</v>
      </c>
      <c r="C1771" s="43">
        <v>9.621</v>
      </c>
      <c r="D1771" s="54">
        <v>435.0</v>
      </c>
      <c r="E1771" s="44">
        <f t="shared" si="1"/>
        <v>0</v>
      </c>
      <c r="F1771" s="22"/>
      <c r="G1771" s="22"/>
      <c r="H1771" s="22"/>
      <c r="I1771" s="22"/>
      <c r="J1771" s="22"/>
      <c r="K1771" s="22"/>
      <c r="L1771" s="22"/>
      <c r="M1771" s="22"/>
    </row>
    <row r="1772" ht="15.75" customHeight="1">
      <c r="A1772" s="42">
        <v>44162.62533333333</v>
      </c>
      <c r="B1772" s="43">
        <v>11.4</v>
      </c>
      <c r="C1772" s="43">
        <v>9.621</v>
      </c>
      <c r="D1772" s="54">
        <v>400.0</v>
      </c>
      <c r="E1772" s="44">
        <f t="shared" si="1"/>
        <v>0</v>
      </c>
      <c r="F1772" s="22"/>
      <c r="G1772" s="22"/>
      <c r="H1772" s="22"/>
      <c r="I1772" s="22"/>
      <c r="J1772" s="22"/>
      <c r="K1772" s="22"/>
      <c r="L1772" s="22"/>
      <c r="M1772" s="22"/>
    </row>
    <row r="1773" ht="15.75" customHeight="1">
      <c r="A1773" s="42">
        <v>44165.62533333333</v>
      </c>
      <c r="B1773" s="43">
        <v>11.8</v>
      </c>
      <c r="C1773" s="43">
        <v>9.959</v>
      </c>
      <c r="D1773" s="54">
        <v>509.0</v>
      </c>
      <c r="E1773" s="44">
        <f t="shared" si="1"/>
        <v>0.03513148321</v>
      </c>
      <c r="F1773" s="22"/>
      <c r="G1773" s="22"/>
      <c r="H1773" s="22"/>
      <c r="I1773" s="22"/>
      <c r="J1773" s="22"/>
      <c r="K1773" s="22"/>
      <c r="L1773" s="22"/>
      <c r="M1773" s="22"/>
    </row>
    <row r="1774" ht="15.75" customHeight="1">
      <c r="A1774" s="42">
        <v>44166.62533333333</v>
      </c>
      <c r="B1774" s="43">
        <v>11.99</v>
      </c>
      <c r="C1774" s="43">
        <v>10.119</v>
      </c>
      <c r="D1774" s="54">
        <v>1936.0</v>
      </c>
      <c r="E1774" s="44">
        <f t="shared" si="1"/>
        <v>0.01606587007</v>
      </c>
      <c r="F1774" s="22"/>
      <c r="G1774" s="22"/>
      <c r="H1774" s="22"/>
      <c r="I1774" s="22"/>
      <c r="J1774" s="22"/>
      <c r="K1774" s="22"/>
      <c r="L1774" s="22"/>
      <c r="M1774" s="22"/>
    </row>
    <row r="1775" ht="15.75" customHeight="1">
      <c r="A1775" s="42">
        <v>44167.62533333333</v>
      </c>
      <c r="B1775" s="43">
        <v>12.0</v>
      </c>
      <c r="C1775" s="43">
        <v>10.127</v>
      </c>
      <c r="D1775" s="54">
        <v>1705.0</v>
      </c>
      <c r="E1775" s="44">
        <f t="shared" si="1"/>
        <v>0.0007905919557</v>
      </c>
      <c r="F1775" s="22"/>
      <c r="G1775" s="22"/>
      <c r="H1775" s="22"/>
      <c r="I1775" s="22"/>
      <c r="J1775" s="22"/>
      <c r="K1775" s="22"/>
      <c r="L1775" s="22"/>
      <c r="M1775" s="22"/>
    </row>
    <row r="1776" ht="15.75" customHeight="1">
      <c r="A1776" s="42">
        <v>44168.62533333333</v>
      </c>
      <c r="B1776" s="43">
        <v>12.3</v>
      </c>
      <c r="C1776" s="43">
        <v>10.381</v>
      </c>
      <c r="D1776" s="54">
        <v>100.0</v>
      </c>
      <c r="E1776" s="44">
        <f t="shared" si="1"/>
        <v>0.02508146539</v>
      </c>
      <c r="F1776" s="22"/>
      <c r="G1776" s="22"/>
      <c r="H1776" s="22"/>
      <c r="I1776" s="22"/>
      <c r="J1776" s="22"/>
      <c r="K1776" s="22"/>
      <c r="L1776" s="22"/>
      <c r="M1776" s="22"/>
    </row>
    <row r="1777" ht="15.75" customHeight="1">
      <c r="A1777" s="42">
        <v>44169.62533333333</v>
      </c>
      <c r="B1777" s="43">
        <v>12.29</v>
      </c>
      <c r="C1777" s="43">
        <v>10.372</v>
      </c>
      <c r="D1777" s="54">
        <v>100.0</v>
      </c>
      <c r="E1777" s="44">
        <f t="shared" si="1"/>
        <v>-0.0008669685001</v>
      </c>
      <c r="F1777" s="22"/>
      <c r="G1777" s="22"/>
      <c r="H1777" s="22"/>
      <c r="I1777" s="22"/>
      <c r="J1777" s="22"/>
      <c r="K1777" s="22"/>
      <c r="L1777" s="22"/>
      <c r="M1777" s="22"/>
    </row>
    <row r="1778" ht="15.75" customHeight="1">
      <c r="A1778" s="42">
        <v>44172.62533333333</v>
      </c>
      <c r="B1778" s="43">
        <v>12.3</v>
      </c>
      <c r="C1778" s="43">
        <v>10.381</v>
      </c>
      <c r="D1778" s="54">
        <v>100.0</v>
      </c>
      <c r="E1778" s="44">
        <f t="shared" si="1"/>
        <v>0.0008677207867</v>
      </c>
      <c r="F1778" s="22"/>
      <c r="G1778" s="22"/>
      <c r="H1778" s="22"/>
      <c r="I1778" s="22"/>
      <c r="J1778" s="22"/>
      <c r="K1778" s="22"/>
      <c r="L1778" s="22"/>
      <c r="M1778" s="22"/>
    </row>
    <row r="1779" ht="15.75" customHeight="1">
      <c r="A1779" s="42">
        <v>44173.62533333333</v>
      </c>
      <c r="B1779" s="43">
        <v>12.3</v>
      </c>
      <c r="C1779" s="43">
        <v>10.381</v>
      </c>
      <c r="D1779" s="54">
        <v>100.0</v>
      </c>
      <c r="E1779" s="44">
        <f t="shared" si="1"/>
        <v>0</v>
      </c>
      <c r="F1779" s="22"/>
      <c r="G1779" s="22"/>
      <c r="H1779" s="22"/>
      <c r="I1779" s="22"/>
      <c r="J1779" s="22"/>
      <c r="K1779" s="22"/>
      <c r="L1779" s="22"/>
      <c r="M1779" s="22"/>
    </row>
    <row r="1780" ht="15.75" customHeight="1">
      <c r="A1780" s="42">
        <v>44174.62533333333</v>
      </c>
      <c r="B1780" s="43">
        <v>12.3</v>
      </c>
      <c r="C1780" s="43">
        <v>10.381</v>
      </c>
      <c r="D1780" s="54">
        <v>500.0</v>
      </c>
      <c r="E1780" s="44">
        <f t="shared" si="1"/>
        <v>0</v>
      </c>
      <c r="F1780" s="22"/>
      <c r="G1780" s="22"/>
      <c r="H1780" s="22"/>
      <c r="I1780" s="22"/>
      <c r="J1780" s="22"/>
      <c r="K1780" s="22"/>
      <c r="L1780" s="22"/>
      <c r="M1780" s="22"/>
    </row>
    <row r="1781" ht="15.75" customHeight="1">
      <c r="A1781" s="42">
        <v>44175.62533333333</v>
      </c>
      <c r="B1781" s="43">
        <v>12.3</v>
      </c>
      <c r="C1781" s="43">
        <v>10.381</v>
      </c>
      <c r="D1781" s="54">
        <v>1200.0</v>
      </c>
      <c r="E1781" s="44">
        <f t="shared" si="1"/>
        <v>0</v>
      </c>
      <c r="F1781" s="22"/>
      <c r="G1781" s="22"/>
      <c r="H1781" s="22"/>
      <c r="I1781" s="22"/>
      <c r="J1781" s="22"/>
      <c r="K1781" s="22"/>
      <c r="L1781" s="22"/>
      <c r="M1781" s="22"/>
    </row>
    <row r="1782" ht="15.75" customHeight="1">
      <c r="A1782" s="42">
        <v>44176.62533333333</v>
      </c>
      <c r="B1782" s="43">
        <v>12.3</v>
      </c>
      <c r="C1782" s="43">
        <v>10.381</v>
      </c>
      <c r="D1782" s="54">
        <v>100.0</v>
      </c>
      <c r="E1782" s="44">
        <f t="shared" si="1"/>
        <v>0</v>
      </c>
      <c r="F1782" s="22"/>
      <c r="G1782" s="22"/>
      <c r="H1782" s="22"/>
      <c r="I1782" s="22"/>
      <c r="J1782" s="22"/>
      <c r="K1782" s="22"/>
      <c r="L1782" s="22"/>
      <c r="M1782" s="22"/>
    </row>
    <row r="1783" ht="15.75" customHeight="1">
      <c r="A1783" s="42">
        <v>44179.62533333333</v>
      </c>
      <c r="B1783" s="43">
        <v>12.3</v>
      </c>
      <c r="C1783" s="43">
        <v>10.381</v>
      </c>
      <c r="D1783" s="54">
        <v>1300.0</v>
      </c>
      <c r="E1783" s="44">
        <f t="shared" si="1"/>
        <v>0</v>
      </c>
      <c r="F1783" s="22"/>
      <c r="G1783" s="22"/>
      <c r="H1783" s="22"/>
      <c r="I1783" s="22"/>
      <c r="J1783" s="22"/>
      <c r="K1783" s="22"/>
      <c r="L1783" s="22"/>
      <c r="M1783" s="22"/>
    </row>
    <row r="1784" ht="15.75" customHeight="1">
      <c r="A1784" s="42">
        <v>44180.62533333333</v>
      </c>
      <c r="B1784" s="43">
        <v>12.3</v>
      </c>
      <c r="C1784" s="43">
        <v>10.381</v>
      </c>
      <c r="D1784" s="54">
        <v>200.0</v>
      </c>
      <c r="E1784" s="44">
        <f t="shared" si="1"/>
        <v>0</v>
      </c>
      <c r="F1784" s="22"/>
      <c r="G1784" s="22"/>
      <c r="H1784" s="22"/>
      <c r="I1784" s="22"/>
      <c r="J1784" s="22"/>
      <c r="K1784" s="22"/>
      <c r="L1784" s="22"/>
      <c r="M1784" s="22"/>
    </row>
    <row r="1785" ht="15.75" customHeight="1">
      <c r="A1785" s="42">
        <v>44181.62533333333</v>
      </c>
      <c r="B1785" s="43">
        <v>12.3</v>
      </c>
      <c r="C1785" s="43">
        <v>10.381</v>
      </c>
      <c r="D1785" s="54">
        <v>100.0</v>
      </c>
      <c r="E1785" s="44">
        <f t="shared" si="1"/>
        <v>0</v>
      </c>
      <c r="F1785" s="22"/>
      <c r="G1785" s="22"/>
      <c r="H1785" s="22"/>
      <c r="I1785" s="22"/>
      <c r="J1785" s="22"/>
      <c r="K1785" s="22"/>
      <c r="L1785" s="22"/>
      <c r="M1785" s="22"/>
    </row>
    <row r="1786" ht="15.75" customHeight="1">
      <c r="A1786" s="42">
        <v>44182.62533333333</v>
      </c>
      <c r="B1786" s="43">
        <v>12.3</v>
      </c>
      <c r="C1786" s="43">
        <v>10.381</v>
      </c>
      <c r="D1786" s="54">
        <v>2510.0</v>
      </c>
      <c r="E1786" s="44">
        <f t="shared" si="1"/>
        <v>0</v>
      </c>
      <c r="F1786" s="22"/>
      <c r="G1786" s="22"/>
      <c r="H1786" s="22"/>
      <c r="I1786" s="22"/>
      <c r="J1786" s="22"/>
      <c r="K1786" s="22"/>
      <c r="L1786" s="22"/>
      <c r="M1786" s="22"/>
    </row>
    <row r="1787" ht="15.75" customHeight="1">
      <c r="A1787" s="42">
        <v>44183.62533333333</v>
      </c>
      <c r="B1787" s="43">
        <v>12.3</v>
      </c>
      <c r="C1787" s="43">
        <v>10.381</v>
      </c>
      <c r="D1787" s="54">
        <v>200.0</v>
      </c>
      <c r="E1787" s="44">
        <f t="shared" si="1"/>
        <v>0</v>
      </c>
      <c r="F1787" s="22"/>
      <c r="G1787" s="22"/>
      <c r="H1787" s="22"/>
      <c r="I1787" s="22"/>
      <c r="J1787" s="22"/>
      <c r="K1787" s="22"/>
      <c r="L1787" s="22"/>
      <c r="M1787" s="22"/>
    </row>
    <row r="1788" ht="15.75" customHeight="1">
      <c r="A1788" s="42">
        <v>44186.62533333333</v>
      </c>
      <c r="B1788" s="43">
        <v>12.3</v>
      </c>
      <c r="C1788" s="43">
        <v>10.381</v>
      </c>
      <c r="D1788" s="54">
        <v>200.0</v>
      </c>
      <c r="E1788" s="44">
        <f t="shared" si="1"/>
        <v>0</v>
      </c>
      <c r="F1788" s="22"/>
      <c r="G1788" s="22"/>
      <c r="H1788" s="22"/>
      <c r="I1788" s="22"/>
      <c r="J1788" s="22"/>
      <c r="K1788" s="22"/>
      <c r="L1788" s="22"/>
      <c r="M1788" s="22"/>
    </row>
    <row r="1789" ht="15.75" customHeight="1">
      <c r="A1789" s="42">
        <v>44187.62533333333</v>
      </c>
      <c r="B1789" s="43">
        <v>12.3</v>
      </c>
      <c r="C1789" s="43">
        <v>10.381</v>
      </c>
      <c r="D1789" s="54">
        <v>200.0</v>
      </c>
      <c r="E1789" s="44">
        <f t="shared" si="1"/>
        <v>0</v>
      </c>
      <c r="F1789" s="22"/>
      <c r="G1789" s="22"/>
      <c r="H1789" s="22"/>
      <c r="I1789" s="22"/>
      <c r="J1789" s="22"/>
      <c r="K1789" s="22"/>
      <c r="L1789" s="22"/>
      <c r="M1789" s="22"/>
    </row>
    <row r="1790" ht="15.75" customHeight="1">
      <c r="A1790" s="42">
        <v>44188.62533333333</v>
      </c>
      <c r="B1790" s="43">
        <v>12.3</v>
      </c>
      <c r="C1790" s="43">
        <v>10.381</v>
      </c>
      <c r="D1790" s="54">
        <v>300.0</v>
      </c>
      <c r="E1790" s="44">
        <f t="shared" si="1"/>
        <v>0</v>
      </c>
      <c r="F1790" s="22"/>
      <c r="G1790" s="22"/>
      <c r="H1790" s="22"/>
      <c r="I1790" s="22"/>
      <c r="J1790" s="22"/>
      <c r="K1790" s="22"/>
      <c r="L1790" s="22"/>
      <c r="M1790" s="22"/>
    </row>
    <row r="1791" ht="15.75" customHeight="1">
      <c r="A1791" s="42">
        <v>44189.62533333333</v>
      </c>
      <c r="B1791" s="43">
        <v>12.3</v>
      </c>
      <c r="C1791" s="43">
        <v>10.381</v>
      </c>
      <c r="D1791" s="54">
        <v>200.0</v>
      </c>
      <c r="E1791" s="44">
        <f t="shared" si="1"/>
        <v>0</v>
      </c>
      <c r="F1791" s="22"/>
      <c r="G1791" s="22"/>
      <c r="H1791" s="22"/>
      <c r="I1791" s="22"/>
      <c r="J1791" s="22"/>
      <c r="K1791" s="22"/>
      <c r="L1791" s="22"/>
      <c r="M1791" s="22"/>
    </row>
    <row r="1792" ht="15.75" customHeight="1">
      <c r="A1792" s="42">
        <v>44190.62533333333</v>
      </c>
      <c r="B1792" s="43">
        <v>12.3</v>
      </c>
      <c r="C1792" s="43">
        <v>10.381</v>
      </c>
      <c r="D1792" s="54">
        <v>300.0</v>
      </c>
      <c r="E1792" s="44">
        <f t="shared" si="1"/>
        <v>0</v>
      </c>
      <c r="F1792" s="22"/>
      <c r="G1792" s="22"/>
      <c r="H1792" s="22"/>
      <c r="I1792" s="22"/>
      <c r="J1792" s="22"/>
      <c r="K1792" s="22"/>
      <c r="L1792" s="22"/>
      <c r="M1792" s="22"/>
    </row>
    <row r="1793" ht="15.75" customHeight="1">
      <c r="A1793" s="42">
        <v>44193.62533333333</v>
      </c>
      <c r="B1793" s="43">
        <v>12.3</v>
      </c>
      <c r="C1793" s="43">
        <v>10.381</v>
      </c>
      <c r="D1793" s="54">
        <v>400.0</v>
      </c>
      <c r="E1793" s="44">
        <f t="shared" si="1"/>
        <v>0</v>
      </c>
      <c r="F1793" s="22"/>
      <c r="G1793" s="22"/>
      <c r="H1793" s="22"/>
      <c r="I1793" s="22"/>
      <c r="J1793" s="22"/>
      <c r="K1793" s="22"/>
      <c r="L1793" s="22"/>
      <c r="M1793" s="22"/>
    </row>
    <row r="1794" ht="15.75" customHeight="1">
      <c r="A1794" s="42">
        <v>44194.62533333333</v>
      </c>
      <c r="B1794" s="43">
        <v>12.3</v>
      </c>
      <c r="C1794" s="43">
        <v>10.381</v>
      </c>
      <c r="D1794" s="54">
        <v>135.0</v>
      </c>
      <c r="E1794" s="44">
        <f t="shared" si="1"/>
        <v>0</v>
      </c>
      <c r="F1794" s="22"/>
      <c r="G1794" s="22"/>
      <c r="H1794" s="22"/>
      <c r="I1794" s="22"/>
      <c r="J1794" s="22"/>
      <c r="K1794" s="22"/>
      <c r="L1794" s="22"/>
      <c r="M1794" s="22"/>
    </row>
    <row r="1795" ht="15.75" customHeight="1">
      <c r="A1795" s="42">
        <v>44195.62533333333</v>
      </c>
      <c r="B1795" s="43">
        <v>12.29</v>
      </c>
      <c r="C1795" s="43">
        <v>10.372</v>
      </c>
      <c r="D1795" s="54">
        <v>1665.0</v>
      </c>
      <c r="E1795" s="44">
        <f t="shared" si="1"/>
        <v>-0.0008669685001</v>
      </c>
      <c r="F1795" s="22"/>
      <c r="G1795" s="22"/>
      <c r="H1795" s="22"/>
      <c r="I1795" s="22"/>
      <c r="J1795" s="22"/>
      <c r="K1795" s="22"/>
      <c r="L1795" s="22"/>
      <c r="M1795" s="22"/>
    </row>
    <row r="1796" ht="15.75" customHeight="1">
      <c r="A1796" s="42">
        <v>44196.62533333333</v>
      </c>
      <c r="B1796" s="43">
        <v>12.3</v>
      </c>
      <c r="C1796" s="43">
        <v>10.381</v>
      </c>
      <c r="D1796" s="54">
        <v>885.0</v>
      </c>
      <c r="E1796" s="44">
        <f t="shared" si="1"/>
        <v>0.0008677207867</v>
      </c>
      <c r="F1796" s="22"/>
      <c r="G1796" s="22"/>
      <c r="H1796" s="22"/>
      <c r="I1796" s="22"/>
      <c r="J1796" s="22"/>
      <c r="K1796" s="22"/>
      <c r="L1796" s="22"/>
      <c r="M1796" s="22"/>
    </row>
    <row r="1797" ht="15.75" customHeight="1">
      <c r="A1797" s="42">
        <v>44200.62533333333</v>
      </c>
      <c r="B1797" s="43">
        <v>12.3</v>
      </c>
      <c r="C1797" s="43">
        <v>10.381</v>
      </c>
      <c r="D1797" s="54">
        <v>100.0</v>
      </c>
      <c r="E1797" s="44">
        <f t="shared" si="1"/>
        <v>0</v>
      </c>
      <c r="F1797" s="22"/>
      <c r="G1797" s="22"/>
      <c r="H1797" s="22"/>
      <c r="I1797" s="22"/>
      <c r="J1797" s="22"/>
      <c r="K1797" s="22"/>
      <c r="L1797" s="22"/>
      <c r="M1797" s="22"/>
    </row>
    <row r="1798" ht="15.75" customHeight="1">
      <c r="A1798" s="42">
        <v>44201.62533333333</v>
      </c>
      <c r="B1798" s="43">
        <v>12.3</v>
      </c>
      <c r="C1798" s="43">
        <v>10.381</v>
      </c>
      <c r="D1798" s="54">
        <v>100.0</v>
      </c>
      <c r="E1798" s="44">
        <f t="shared" si="1"/>
        <v>0</v>
      </c>
      <c r="F1798" s="22"/>
      <c r="G1798" s="22"/>
      <c r="H1798" s="22"/>
      <c r="I1798" s="22"/>
      <c r="J1798" s="22"/>
      <c r="K1798" s="22"/>
      <c r="L1798" s="22"/>
      <c r="M1798" s="22"/>
    </row>
    <row r="1799" ht="15.75" customHeight="1">
      <c r="A1799" s="42">
        <v>44202.62533333333</v>
      </c>
      <c r="B1799" s="43">
        <v>12.3</v>
      </c>
      <c r="C1799" s="43">
        <v>10.381</v>
      </c>
      <c r="D1799" s="54">
        <v>234.0</v>
      </c>
      <c r="E1799" s="44">
        <f t="shared" si="1"/>
        <v>0</v>
      </c>
      <c r="F1799" s="22"/>
      <c r="G1799" s="22"/>
      <c r="H1799" s="22"/>
      <c r="I1799" s="22"/>
      <c r="J1799" s="22"/>
      <c r="K1799" s="22"/>
      <c r="L1799" s="22"/>
      <c r="M1799" s="22"/>
    </row>
    <row r="1800" ht="15.75" customHeight="1">
      <c r="A1800" s="42">
        <v>44203.62533333333</v>
      </c>
      <c r="B1800" s="43">
        <v>12.3</v>
      </c>
      <c r="C1800" s="43">
        <v>10.381</v>
      </c>
      <c r="D1800" s="54">
        <v>1550.0</v>
      </c>
      <c r="E1800" s="44">
        <f t="shared" si="1"/>
        <v>0</v>
      </c>
      <c r="F1800" s="22"/>
      <c r="G1800" s="22"/>
      <c r="H1800" s="22"/>
      <c r="I1800" s="22"/>
      <c r="J1800" s="22"/>
      <c r="K1800" s="22"/>
      <c r="L1800" s="22"/>
      <c r="M1800" s="22"/>
    </row>
    <row r="1801" ht="15.75" customHeight="1">
      <c r="A1801" s="42">
        <v>44204.62533333333</v>
      </c>
      <c r="B1801" s="43">
        <v>12.3</v>
      </c>
      <c r="C1801" s="43">
        <v>10.381</v>
      </c>
      <c r="D1801" s="54">
        <v>703.0</v>
      </c>
      <c r="E1801" s="44">
        <f t="shared" si="1"/>
        <v>0</v>
      </c>
      <c r="F1801" s="22"/>
      <c r="G1801" s="22"/>
      <c r="H1801" s="22"/>
      <c r="I1801" s="22"/>
      <c r="J1801" s="22"/>
      <c r="K1801" s="22"/>
      <c r="L1801" s="22"/>
      <c r="M1801" s="22"/>
    </row>
    <row r="1802" ht="15.75" customHeight="1">
      <c r="A1802" s="42">
        <v>44207.62533333333</v>
      </c>
      <c r="B1802" s="43">
        <v>12.3</v>
      </c>
      <c r="C1802" s="43">
        <v>10.381</v>
      </c>
      <c r="D1802" s="54">
        <v>100.0</v>
      </c>
      <c r="E1802" s="44">
        <f t="shared" si="1"/>
        <v>0</v>
      </c>
      <c r="F1802" s="22"/>
      <c r="G1802" s="22"/>
      <c r="H1802" s="22"/>
      <c r="I1802" s="22"/>
      <c r="J1802" s="22"/>
      <c r="K1802" s="22"/>
      <c r="L1802" s="22"/>
      <c r="M1802" s="22"/>
    </row>
    <row r="1803" ht="15.75" customHeight="1">
      <c r="A1803" s="42">
        <v>44208.62533333333</v>
      </c>
      <c r="B1803" s="43">
        <v>12.3</v>
      </c>
      <c r="C1803" s="43">
        <v>10.381</v>
      </c>
      <c r="D1803" s="54">
        <v>400.0</v>
      </c>
      <c r="E1803" s="44">
        <f t="shared" si="1"/>
        <v>0</v>
      </c>
      <c r="F1803" s="22"/>
      <c r="G1803" s="22"/>
      <c r="H1803" s="22"/>
      <c r="I1803" s="22"/>
      <c r="J1803" s="22"/>
      <c r="K1803" s="22"/>
      <c r="L1803" s="22"/>
      <c r="M1803" s="22"/>
    </row>
    <row r="1804" ht="15.75" customHeight="1">
      <c r="A1804" s="42">
        <v>44209.62533333333</v>
      </c>
      <c r="B1804" s="43">
        <v>12.3</v>
      </c>
      <c r="C1804" s="43">
        <v>10.381</v>
      </c>
      <c r="D1804" s="54">
        <v>1200.0</v>
      </c>
      <c r="E1804" s="44">
        <f t="shared" si="1"/>
        <v>0</v>
      </c>
      <c r="F1804" s="22"/>
      <c r="G1804" s="22"/>
      <c r="H1804" s="22"/>
      <c r="I1804" s="22"/>
      <c r="J1804" s="22"/>
      <c r="K1804" s="22"/>
      <c r="L1804" s="22"/>
      <c r="M1804" s="22"/>
    </row>
    <row r="1805" ht="15.75" customHeight="1">
      <c r="A1805" s="42">
        <v>44211.62533333333</v>
      </c>
      <c r="B1805" s="43">
        <v>12.3</v>
      </c>
      <c r="C1805" s="43">
        <v>10.381</v>
      </c>
      <c r="D1805" s="54">
        <v>100.0</v>
      </c>
      <c r="E1805" s="44">
        <f t="shared" si="1"/>
        <v>0</v>
      </c>
      <c r="F1805" s="22"/>
      <c r="G1805" s="22"/>
      <c r="H1805" s="22"/>
      <c r="I1805" s="22"/>
      <c r="J1805" s="22"/>
      <c r="K1805" s="22"/>
      <c r="L1805" s="22"/>
      <c r="M1805" s="22"/>
    </row>
    <row r="1806" ht="15.75" customHeight="1">
      <c r="A1806" s="42">
        <v>44214.62533333333</v>
      </c>
      <c r="B1806" s="43">
        <v>12.3</v>
      </c>
      <c r="C1806" s="43">
        <v>10.381</v>
      </c>
      <c r="D1806" s="54">
        <v>300.0</v>
      </c>
      <c r="E1806" s="44">
        <f t="shared" si="1"/>
        <v>0</v>
      </c>
      <c r="F1806" s="22"/>
      <c r="G1806" s="22"/>
      <c r="H1806" s="22"/>
      <c r="I1806" s="22"/>
      <c r="J1806" s="22"/>
      <c r="K1806" s="22"/>
      <c r="L1806" s="22"/>
      <c r="M1806" s="22"/>
    </row>
    <row r="1807" ht="15.75" customHeight="1">
      <c r="A1807" s="42">
        <v>44215.62533333333</v>
      </c>
      <c r="B1807" s="43">
        <v>12.3</v>
      </c>
      <c r="C1807" s="43">
        <v>10.381</v>
      </c>
      <c r="D1807" s="54">
        <v>800.0</v>
      </c>
      <c r="E1807" s="44">
        <f t="shared" si="1"/>
        <v>0</v>
      </c>
      <c r="F1807" s="22"/>
      <c r="G1807" s="22"/>
      <c r="H1807" s="22"/>
      <c r="I1807" s="22"/>
      <c r="J1807" s="22"/>
      <c r="K1807" s="22"/>
      <c r="L1807" s="22"/>
      <c r="M1807" s="22"/>
    </row>
    <row r="1808" ht="15.75" customHeight="1">
      <c r="A1808" s="42">
        <v>44216.62533333333</v>
      </c>
      <c r="B1808" s="43">
        <v>12.3</v>
      </c>
      <c r="C1808" s="43">
        <v>10.381</v>
      </c>
      <c r="D1808" s="54">
        <v>1065.0</v>
      </c>
      <c r="E1808" s="44">
        <f t="shared" si="1"/>
        <v>0</v>
      </c>
      <c r="F1808" s="22"/>
      <c r="G1808" s="22"/>
      <c r="H1808" s="22"/>
      <c r="I1808" s="22"/>
      <c r="J1808" s="22"/>
      <c r="K1808" s="22"/>
      <c r="L1808" s="22"/>
      <c r="M1808" s="22"/>
    </row>
    <row r="1809" ht="15.75" customHeight="1">
      <c r="A1809" s="42">
        <v>44217.62533333333</v>
      </c>
      <c r="B1809" s="43">
        <v>12.3</v>
      </c>
      <c r="C1809" s="43">
        <v>10.381</v>
      </c>
      <c r="D1809" s="54">
        <v>0.0</v>
      </c>
      <c r="E1809" s="44">
        <f t="shared" si="1"/>
        <v>0</v>
      </c>
      <c r="F1809" s="22"/>
      <c r="G1809" s="22"/>
      <c r="H1809" s="22"/>
      <c r="I1809" s="22"/>
      <c r="J1809" s="22"/>
      <c r="K1809" s="22"/>
      <c r="L1809" s="22"/>
      <c r="M1809" s="22"/>
    </row>
    <row r="1810" ht="15.75" customHeight="1">
      <c r="A1810" s="42">
        <v>44218.62533333333</v>
      </c>
      <c r="B1810" s="43">
        <v>12.3</v>
      </c>
      <c r="C1810" s="43">
        <v>10.381</v>
      </c>
      <c r="D1810" s="54">
        <v>1100.0</v>
      </c>
      <c r="E1810" s="44">
        <f t="shared" si="1"/>
        <v>0</v>
      </c>
      <c r="F1810" s="22"/>
      <c r="G1810" s="22"/>
      <c r="H1810" s="22"/>
      <c r="I1810" s="22"/>
      <c r="J1810" s="22"/>
      <c r="K1810" s="22"/>
      <c r="L1810" s="22"/>
      <c r="M1810" s="22"/>
    </row>
    <row r="1811" ht="15.75" customHeight="1">
      <c r="A1811" s="42">
        <v>44221.62533333333</v>
      </c>
      <c r="B1811" s="43">
        <v>12.3</v>
      </c>
      <c r="C1811" s="43">
        <v>10.381</v>
      </c>
      <c r="D1811" s="54">
        <v>701.0</v>
      </c>
      <c r="E1811" s="44">
        <f t="shared" si="1"/>
        <v>0</v>
      </c>
      <c r="F1811" s="22"/>
      <c r="G1811" s="22"/>
      <c r="H1811" s="22"/>
      <c r="I1811" s="22"/>
      <c r="J1811" s="22"/>
      <c r="K1811" s="22"/>
      <c r="L1811" s="22"/>
      <c r="M1811" s="22"/>
    </row>
    <row r="1812" ht="15.75" customHeight="1">
      <c r="A1812" s="42">
        <v>44222.62533333333</v>
      </c>
      <c r="B1812" s="43">
        <v>12.3</v>
      </c>
      <c r="C1812" s="43">
        <v>10.381</v>
      </c>
      <c r="D1812" s="54">
        <v>200.0</v>
      </c>
      <c r="E1812" s="44">
        <f t="shared" si="1"/>
        <v>0</v>
      </c>
      <c r="F1812" s="22"/>
      <c r="G1812" s="22"/>
      <c r="H1812" s="22"/>
      <c r="I1812" s="22"/>
      <c r="J1812" s="22"/>
      <c r="K1812" s="22"/>
      <c r="L1812" s="22"/>
      <c r="M1812" s="22"/>
    </row>
    <row r="1813" ht="15.75" customHeight="1">
      <c r="A1813" s="42">
        <v>44223.62533333333</v>
      </c>
      <c r="B1813" s="43">
        <v>12.3</v>
      </c>
      <c r="C1813" s="43">
        <v>10.381</v>
      </c>
      <c r="D1813" s="54">
        <v>300.0</v>
      </c>
      <c r="E1813" s="44">
        <f t="shared" si="1"/>
        <v>0</v>
      </c>
      <c r="F1813" s="22"/>
      <c r="G1813" s="22"/>
      <c r="H1813" s="22"/>
      <c r="I1813" s="22"/>
      <c r="J1813" s="22"/>
      <c r="K1813" s="22"/>
      <c r="L1813" s="22"/>
      <c r="M1813" s="22"/>
    </row>
    <row r="1814" ht="15.75" customHeight="1">
      <c r="A1814" s="42">
        <v>44224.62533333333</v>
      </c>
      <c r="B1814" s="43">
        <v>12.3</v>
      </c>
      <c r="C1814" s="43">
        <v>10.381</v>
      </c>
      <c r="D1814" s="54">
        <v>400.0</v>
      </c>
      <c r="E1814" s="44">
        <f t="shared" si="1"/>
        <v>0</v>
      </c>
      <c r="F1814" s="22"/>
      <c r="G1814" s="22"/>
      <c r="H1814" s="22"/>
      <c r="I1814" s="22"/>
      <c r="J1814" s="22"/>
      <c r="K1814" s="22"/>
      <c r="L1814" s="22"/>
      <c r="M1814" s="22"/>
    </row>
    <row r="1815" ht="15.75" customHeight="1">
      <c r="A1815" s="42">
        <v>44225.62533333333</v>
      </c>
      <c r="B1815" s="43">
        <v>12.3</v>
      </c>
      <c r="C1815" s="43">
        <v>10.381</v>
      </c>
      <c r="D1815" s="54">
        <v>0.0</v>
      </c>
      <c r="E1815" s="44">
        <f t="shared" si="1"/>
        <v>0</v>
      </c>
      <c r="F1815" s="22"/>
      <c r="G1815" s="22"/>
      <c r="H1815" s="22"/>
      <c r="I1815" s="22"/>
      <c r="J1815" s="22"/>
      <c r="K1815" s="22"/>
      <c r="L1815" s="22"/>
      <c r="M1815" s="22"/>
    </row>
    <row r="1816" ht="15.75" customHeight="1">
      <c r="A1816" s="42">
        <v>44228.62533333333</v>
      </c>
      <c r="B1816" s="43">
        <v>12.3</v>
      </c>
      <c r="C1816" s="43">
        <v>10.381</v>
      </c>
      <c r="D1816" s="54">
        <v>800.0</v>
      </c>
      <c r="E1816" s="44">
        <f t="shared" si="1"/>
        <v>0</v>
      </c>
      <c r="F1816" s="22"/>
      <c r="G1816" s="22"/>
      <c r="H1816" s="22"/>
      <c r="I1816" s="22"/>
      <c r="J1816" s="22"/>
      <c r="K1816" s="22"/>
      <c r="L1816" s="22"/>
      <c r="M1816" s="22"/>
    </row>
    <row r="1817" ht="15.75" customHeight="1">
      <c r="A1817" s="42">
        <v>44229.62533333333</v>
      </c>
      <c r="B1817" s="43">
        <v>12.3</v>
      </c>
      <c r="C1817" s="43">
        <v>10.381</v>
      </c>
      <c r="D1817" s="54">
        <v>100.0</v>
      </c>
      <c r="E1817" s="44">
        <f t="shared" si="1"/>
        <v>0</v>
      </c>
      <c r="F1817" s="22"/>
      <c r="G1817" s="22"/>
      <c r="H1817" s="22"/>
      <c r="I1817" s="22"/>
      <c r="J1817" s="22"/>
      <c r="K1817" s="22"/>
      <c r="L1817" s="22"/>
      <c r="M1817" s="22"/>
    </row>
    <row r="1818" ht="15.75" customHeight="1">
      <c r="A1818" s="42">
        <v>44230.62533333333</v>
      </c>
      <c r="B1818" s="43">
        <v>12.3</v>
      </c>
      <c r="C1818" s="43">
        <v>10.381</v>
      </c>
      <c r="D1818" s="54">
        <v>600.0</v>
      </c>
      <c r="E1818" s="44">
        <f t="shared" si="1"/>
        <v>0</v>
      </c>
      <c r="F1818" s="22"/>
      <c r="G1818" s="22"/>
      <c r="H1818" s="22"/>
      <c r="I1818" s="22"/>
      <c r="J1818" s="22"/>
      <c r="K1818" s="22"/>
      <c r="L1818" s="22"/>
      <c r="M1818" s="22"/>
    </row>
    <row r="1819" ht="15.75" customHeight="1">
      <c r="A1819" s="42">
        <v>44231.62533333333</v>
      </c>
      <c r="B1819" s="43">
        <v>12.25</v>
      </c>
      <c r="C1819" s="43">
        <v>10.338</v>
      </c>
      <c r="D1819" s="54">
        <v>10727.0</v>
      </c>
      <c r="E1819" s="44">
        <f t="shared" si="1"/>
        <v>-0.004142182834</v>
      </c>
      <c r="F1819" s="22"/>
      <c r="G1819" s="22"/>
      <c r="H1819" s="22"/>
      <c r="I1819" s="22"/>
      <c r="J1819" s="22"/>
      <c r="K1819" s="22"/>
      <c r="L1819" s="22"/>
      <c r="M1819" s="22"/>
    </row>
    <row r="1820" ht="15.75" customHeight="1">
      <c r="A1820" s="42">
        <v>44232.62533333333</v>
      </c>
      <c r="B1820" s="43">
        <v>12.3</v>
      </c>
      <c r="C1820" s="43">
        <v>10.381</v>
      </c>
      <c r="D1820" s="54">
        <v>300.0</v>
      </c>
      <c r="E1820" s="44">
        <f t="shared" si="1"/>
        <v>0.004159411879</v>
      </c>
      <c r="F1820" s="22"/>
      <c r="G1820" s="22"/>
      <c r="H1820" s="22"/>
      <c r="I1820" s="22"/>
      <c r="J1820" s="22"/>
      <c r="K1820" s="22"/>
      <c r="L1820" s="22"/>
      <c r="M1820" s="22"/>
    </row>
    <row r="1821" ht="15.75" customHeight="1">
      <c r="A1821" s="42">
        <v>44235.62533333333</v>
      </c>
      <c r="B1821" s="43">
        <v>12.25</v>
      </c>
      <c r="C1821" s="43">
        <v>10.338</v>
      </c>
      <c r="D1821" s="54">
        <v>565.0</v>
      </c>
      <c r="E1821" s="44">
        <f t="shared" si="1"/>
        <v>-0.004142182834</v>
      </c>
      <c r="F1821" s="22"/>
      <c r="G1821" s="22"/>
      <c r="H1821" s="22"/>
      <c r="I1821" s="22"/>
      <c r="J1821" s="22"/>
      <c r="K1821" s="22"/>
      <c r="L1821" s="22"/>
      <c r="M1821" s="22"/>
    </row>
    <row r="1822" ht="15.75" customHeight="1">
      <c r="A1822" s="42">
        <v>44236.62533333333</v>
      </c>
      <c r="B1822" s="43">
        <v>12.3</v>
      </c>
      <c r="C1822" s="43">
        <v>10.381</v>
      </c>
      <c r="D1822" s="54">
        <v>500.0</v>
      </c>
      <c r="E1822" s="44">
        <f t="shared" si="1"/>
        <v>0.004159411879</v>
      </c>
      <c r="F1822" s="22"/>
      <c r="G1822" s="22"/>
      <c r="H1822" s="22"/>
      <c r="I1822" s="22"/>
      <c r="J1822" s="22"/>
      <c r="K1822" s="22"/>
      <c r="L1822" s="22"/>
      <c r="M1822" s="22"/>
    </row>
    <row r="1823" ht="15.75" customHeight="1">
      <c r="A1823" s="42">
        <v>44237.62533333333</v>
      </c>
      <c r="B1823" s="43">
        <v>12.3</v>
      </c>
      <c r="C1823" s="43">
        <v>10.381</v>
      </c>
      <c r="D1823" s="54">
        <v>1148.0</v>
      </c>
      <c r="E1823" s="44">
        <f t="shared" si="1"/>
        <v>0</v>
      </c>
      <c r="F1823" s="22"/>
      <c r="G1823" s="22"/>
      <c r="H1823" s="22"/>
      <c r="I1823" s="22"/>
      <c r="J1823" s="22"/>
      <c r="K1823" s="22"/>
      <c r="L1823" s="22"/>
      <c r="M1823" s="22"/>
    </row>
    <row r="1824" ht="15.75" customHeight="1">
      <c r="A1824" s="42">
        <v>44238.62533333333</v>
      </c>
      <c r="B1824" s="43">
        <v>12.3</v>
      </c>
      <c r="C1824" s="43">
        <v>10.381</v>
      </c>
      <c r="D1824" s="54">
        <v>200.0</v>
      </c>
      <c r="E1824" s="44">
        <f t="shared" si="1"/>
        <v>0</v>
      </c>
      <c r="F1824" s="22"/>
      <c r="G1824" s="22"/>
      <c r="H1824" s="22"/>
      <c r="I1824" s="22"/>
      <c r="J1824" s="22"/>
      <c r="K1824" s="22"/>
      <c r="L1824" s="22"/>
      <c r="M1824" s="22"/>
    </row>
    <row r="1825" ht="15.75" customHeight="1">
      <c r="A1825" s="42">
        <v>44239.62533333333</v>
      </c>
      <c r="B1825" s="43">
        <v>12.3</v>
      </c>
      <c r="C1825" s="43">
        <v>10.381</v>
      </c>
      <c r="D1825" s="54">
        <v>1368.0</v>
      </c>
      <c r="E1825" s="44">
        <f t="shared" si="1"/>
        <v>0</v>
      </c>
      <c r="F1825" s="22"/>
      <c r="G1825" s="22"/>
      <c r="H1825" s="22"/>
      <c r="I1825" s="22"/>
      <c r="J1825" s="22"/>
      <c r="K1825" s="22"/>
      <c r="L1825" s="22"/>
      <c r="M1825" s="22"/>
    </row>
    <row r="1826" ht="15.75" customHeight="1">
      <c r="A1826" s="42">
        <v>44242.62533333333</v>
      </c>
      <c r="B1826" s="43">
        <v>12.3</v>
      </c>
      <c r="C1826" s="43">
        <v>10.381</v>
      </c>
      <c r="D1826" s="54">
        <v>0.0</v>
      </c>
      <c r="E1826" s="44">
        <f t="shared" si="1"/>
        <v>0</v>
      </c>
      <c r="F1826" s="22"/>
      <c r="G1826" s="22"/>
      <c r="H1826" s="22"/>
      <c r="I1826" s="22"/>
      <c r="J1826" s="22"/>
      <c r="K1826" s="22"/>
      <c r="L1826" s="22"/>
      <c r="M1826" s="22"/>
    </row>
    <row r="1827" ht="15.75" customHeight="1">
      <c r="A1827" s="42">
        <v>44243.62533333333</v>
      </c>
      <c r="B1827" s="43">
        <v>12.3</v>
      </c>
      <c r="C1827" s="43">
        <v>10.381</v>
      </c>
      <c r="D1827" s="54">
        <v>300.0</v>
      </c>
      <c r="E1827" s="44">
        <f t="shared" si="1"/>
        <v>0</v>
      </c>
      <c r="F1827" s="22"/>
      <c r="G1827" s="22"/>
      <c r="H1827" s="22"/>
      <c r="I1827" s="22"/>
      <c r="J1827" s="22"/>
      <c r="K1827" s="22"/>
      <c r="L1827" s="22"/>
      <c r="M1827" s="22"/>
    </row>
    <row r="1828" ht="15.75" customHeight="1">
      <c r="A1828" s="42">
        <v>44244.62533333333</v>
      </c>
      <c r="B1828" s="43">
        <v>12.25</v>
      </c>
      <c r="C1828" s="43">
        <v>10.338</v>
      </c>
      <c r="D1828" s="54">
        <v>900.0</v>
      </c>
      <c r="E1828" s="44">
        <f t="shared" si="1"/>
        <v>-0.004142182834</v>
      </c>
      <c r="F1828" s="22"/>
      <c r="G1828" s="22"/>
      <c r="H1828" s="22"/>
      <c r="I1828" s="22"/>
      <c r="J1828" s="22"/>
      <c r="K1828" s="22"/>
      <c r="L1828" s="22"/>
      <c r="M1828" s="22"/>
    </row>
    <row r="1829" ht="15.75" customHeight="1">
      <c r="A1829" s="42">
        <v>44245.62533333333</v>
      </c>
      <c r="B1829" s="43">
        <v>12.3</v>
      </c>
      <c r="C1829" s="43">
        <v>10.381</v>
      </c>
      <c r="D1829" s="54">
        <v>200.0</v>
      </c>
      <c r="E1829" s="44">
        <f t="shared" si="1"/>
        <v>0.004159411879</v>
      </c>
      <c r="F1829" s="22"/>
      <c r="G1829" s="22"/>
      <c r="H1829" s="22"/>
      <c r="I1829" s="22"/>
      <c r="J1829" s="22"/>
      <c r="K1829" s="22"/>
      <c r="L1829" s="22"/>
      <c r="M1829" s="22"/>
    </row>
    <row r="1830" ht="15.75" customHeight="1">
      <c r="A1830" s="42">
        <v>44246.62533333333</v>
      </c>
      <c r="B1830" s="43">
        <v>12.28</v>
      </c>
      <c r="C1830" s="43">
        <v>10.364</v>
      </c>
      <c r="D1830" s="54">
        <v>1800.0</v>
      </c>
      <c r="E1830" s="44">
        <f t="shared" si="1"/>
        <v>-0.001637607167</v>
      </c>
      <c r="F1830" s="22"/>
      <c r="G1830" s="22"/>
      <c r="H1830" s="22"/>
      <c r="I1830" s="22"/>
      <c r="J1830" s="22"/>
      <c r="K1830" s="22"/>
      <c r="L1830" s="22"/>
      <c r="M1830" s="22"/>
    </row>
    <row r="1831" ht="15.75" customHeight="1">
      <c r="A1831" s="42">
        <v>44249.62533333333</v>
      </c>
      <c r="B1831" s="43">
        <v>12.28</v>
      </c>
      <c r="C1831" s="43">
        <v>10.364</v>
      </c>
      <c r="D1831" s="54">
        <v>850.0</v>
      </c>
      <c r="E1831" s="44">
        <f t="shared" si="1"/>
        <v>0</v>
      </c>
      <c r="F1831" s="22"/>
      <c r="G1831" s="22"/>
      <c r="H1831" s="22"/>
      <c r="I1831" s="22"/>
      <c r="J1831" s="22"/>
      <c r="K1831" s="22"/>
      <c r="L1831" s="22"/>
      <c r="M1831" s="22"/>
    </row>
    <row r="1832" ht="15.75" customHeight="1">
      <c r="A1832" s="42">
        <v>44250.62533333333</v>
      </c>
      <c r="B1832" s="43">
        <v>12.25</v>
      </c>
      <c r="C1832" s="43">
        <v>10.338</v>
      </c>
      <c r="D1832" s="54">
        <v>870.0</v>
      </c>
      <c r="E1832" s="44">
        <f t="shared" si="1"/>
        <v>-0.002508683906</v>
      </c>
      <c r="F1832" s="22"/>
      <c r="G1832" s="22"/>
      <c r="H1832" s="22"/>
      <c r="I1832" s="22"/>
      <c r="J1832" s="22"/>
      <c r="K1832" s="22"/>
      <c r="L1832" s="22"/>
      <c r="M1832" s="22"/>
    </row>
    <row r="1833" ht="15.75" customHeight="1">
      <c r="A1833" s="42">
        <v>44251.62533333333</v>
      </c>
      <c r="B1833" s="43">
        <v>12.3</v>
      </c>
      <c r="C1833" s="43">
        <v>10.381</v>
      </c>
      <c r="D1833" s="54">
        <v>100.0</v>
      </c>
      <c r="E1833" s="44">
        <f t="shared" si="1"/>
        <v>0.004159411879</v>
      </c>
      <c r="F1833" s="22"/>
      <c r="G1833" s="22"/>
      <c r="H1833" s="22"/>
      <c r="I1833" s="22"/>
      <c r="J1833" s="22"/>
      <c r="K1833" s="22"/>
      <c r="L1833" s="22"/>
      <c r="M1833" s="22"/>
    </row>
    <row r="1834" ht="15.75" customHeight="1">
      <c r="A1834" s="42">
        <v>44252.62533333333</v>
      </c>
      <c r="B1834" s="43">
        <v>12.3</v>
      </c>
      <c r="C1834" s="43">
        <v>10.381</v>
      </c>
      <c r="D1834" s="54">
        <v>300.0</v>
      </c>
      <c r="E1834" s="44">
        <f t="shared" si="1"/>
        <v>0</v>
      </c>
      <c r="F1834" s="22"/>
      <c r="G1834" s="22"/>
      <c r="H1834" s="22"/>
      <c r="I1834" s="22"/>
      <c r="J1834" s="22"/>
      <c r="K1834" s="22"/>
      <c r="L1834" s="22"/>
      <c r="M1834" s="22"/>
    </row>
    <row r="1835" ht="15.75" customHeight="1">
      <c r="A1835" s="42">
        <v>44253.62533333333</v>
      </c>
      <c r="B1835" s="43">
        <v>12.3</v>
      </c>
      <c r="C1835" s="43">
        <v>10.381</v>
      </c>
      <c r="D1835" s="54">
        <v>200.0</v>
      </c>
      <c r="E1835" s="44">
        <f t="shared" si="1"/>
        <v>0</v>
      </c>
      <c r="F1835" s="22"/>
      <c r="G1835" s="22"/>
      <c r="H1835" s="22"/>
      <c r="I1835" s="22"/>
      <c r="J1835" s="22"/>
      <c r="K1835" s="22"/>
      <c r="L1835" s="22"/>
      <c r="M1835" s="22"/>
    </row>
    <row r="1836" ht="15.75" customHeight="1">
      <c r="A1836" s="42">
        <v>44256.62533333333</v>
      </c>
      <c r="B1836" s="43">
        <v>12.3</v>
      </c>
      <c r="C1836" s="43">
        <v>10.381</v>
      </c>
      <c r="D1836" s="54">
        <v>20.0</v>
      </c>
      <c r="E1836" s="44">
        <f t="shared" si="1"/>
        <v>0</v>
      </c>
      <c r="F1836" s="22"/>
      <c r="G1836" s="22"/>
      <c r="H1836" s="22"/>
      <c r="I1836" s="22"/>
      <c r="J1836" s="22"/>
      <c r="K1836" s="22"/>
      <c r="L1836" s="22"/>
      <c r="M1836" s="22"/>
    </row>
    <row r="1837" ht="15.75" customHeight="1">
      <c r="A1837" s="42">
        <v>44257.62533333333</v>
      </c>
      <c r="B1837" s="43">
        <v>12.3</v>
      </c>
      <c r="C1837" s="43">
        <v>10.381</v>
      </c>
      <c r="D1837" s="54">
        <v>100.0</v>
      </c>
      <c r="E1837" s="44">
        <f t="shared" si="1"/>
        <v>0</v>
      </c>
      <c r="F1837" s="22"/>
      <c r="G1837" s="22"/>
      <c r="H1837" s="22"/>
      <c r="I1837" s="22"/>
      <c r="J1837" s="22"/>
      <c r="K1837" s="22"/>
      <c r="L1837" s="22"/>
      <c r="M1837" s="22"/>
    </row>
    <row r="1838" ht="15.75" customHeight="1">
      <c r="A1838" s="42">
        <v>44258.62533333333</v>
      </c>
      <c r="B1838" s="43">
        <v>12.29</v>
      </c>
      <c r="C1838" s="43">
        <v>10.372</v>
      </c>
      <c r="D1838" s="54">
        <v>1300.0</v>
      </c>
      <c r="E1838" s="44">
        <f t="shared" si="1"/>
        <v>-0.0008669685001</v>
      </c>
      <c r="F1838" s="22"/>
      <c r="G1838" s="22"/>
      <c r="H1838" s="22"/>
      <c r="I1838" s="22"/>
      <c r="J1838" s="22"/>
      <c r="K1838" s="22"/>
      <c r="L1838" s="22"/>
      <c r="M1838" s="22"/>
    </row>
    <row r="1839" ht="15.75" customHeight="1">
      <c r="A1839" s="42">
        <v>44259.62533333333</v>
      </c>
      <c r="B1839" s="43">
        <v>12.29</v>
      </c>
      <c r="C1839" s="43">
        <v>10.372</v>
      </c>
      <c r="D1839" s="54">
        <v>300.0</v>
      </c>
      <c r="E1839" s="44">
        <f t="shared" si="1"/>
        <v>0</v>
      </c>
      <c r="F1839" s="22"/>
      <c r="G1839" s="22"/>
      <c r="H1839" s="22"/>
      <c r="I1839" s="22"/>
      <c r="J1839" s="22"/>
      <c r="K1839" s="22"/>
      <c r="L1839" s="22"/>
      <c r="M1839" s="22"/>
    </row>
    <row r="1840" ht="15.75" customHeight="1">
      <c r="A1840" s="42">
        <v>44260.62533333333</v>
      </c>
      <c r="B1840" s="43">
        <v>12.29</v>
      </c>
      <c r="C1840" s="43">
        <v>10.372</v>
      </c>
      <c r="D1840" s="54">
        <v>300.0</v>
      </c>
      <c r="E1840" s="44">
        <f t="shared" si="1"/>
        <v>0</v>
      </c>
      <c r="F1840" s="22"/>
      <c r="G1840" s="22"/>
      <c r="H1840" s="22"/>
      <c r="I1840" s="22"/>
      <c r="J1840" s="22"/>
      <c r="K1840" s="22"/>
      <c r="L1840" s="22"/>
      <c r="M1840" s="22"/>
    </row>
    <row r="1841" ht="15.75" customHeight="1">
      <c r="A1841" s="42">
        <v>44263.62533333333</v>
      </c>
      <c r="B1841" s="43">
        <v>12.29</v>
      </c>
      <c r="C1841" s="43">
        <v>10.372</v>
      </c>
      <c r="D1841" s="54">
        <v>895.0</v>
      </c>
      <c r="E1841" s="44">
        <f t="shared" si="1"/>
        <v>0</v>
      </c>
      <c r="F1841" s="22"/>
      <c r="G1841" s="22"/>
      <c r="H1841" s="22"/>
      <c r="I1841" s="22"/>
      <c r="J1841" s="22"/>
      <c r="K1841" s="22"/>
      <c r="L1841" s="22"/>
      <c r="M1841" s="22"/>
    </row>
    <row r="1842" ht="15.75" customHeight="1">
      <c r="A1842" s="42">
        <v>44264.62533333333</v>
      </c>
      <c r="B1842" s="43">
        <v>12.29</v>
      </c>
      <c r="C1842" s="43">
        <v>10.372</v>
      </c>
      <c r="D1842" s="54">
        <v>8710.0</v>
      </c>
      <c r="E1842" s="44">
        <f t="shared" si="1"/>
        <v>0</v>
      </c>
      <c r="F1842" s="22"/>
      <c r="G1842" s="22"/>
      <c r="H1842" s="22"/>
      <c r="I1842" s="22"/>
      <c r="J1842" s="22"/>
      <c r="K1842" s="22"/>
      <c r="L1842" s="22"/>
      <c r="M1842" s="22"/>
    </row>
    <row r="1843" ht="15.75" customHeight="1">
      <c r="A1843" s="42">
        <v>44265.62533333333</v>
      </c>
      <c r="B1843" s="43">
        <v>12.3</v>
      </c>
      <c r="C1843" s="43">
        <v>10.381</v>
      </c>
      <c r="D1843" s="54">
        <v>100.0</v>
      </c>
      <c r="E1843" s="44">
        <f t="shared" si="1"/>
        <v>0.0008677207867</v>
      </c>
      <c r="F1843" s="22"/>
      <c r="G1843" s="22"/>
      <c r="H1843" s="22"/>
      <c r="I1843" s="22"/>
      <c r="J1843" s="22"/>
      <c r="K1843" s="22"/>
      <c r="L1843" s="22"/>
      <c r="M1843" s="22"/>
    </row>
    <row r="1844" ht="15.75" customHeight="1">
      <c r="A1844" s="42">
        <v>44266.62533333333</v>
      </c>
      <c r="B1844" s="43">
        <v>12.3</v>
      </c>
      <c r="C1844" s="43">
        <v>10.381</v>
      </c>
      <c r="D1844" s="54">
        <v>650.0</v>
      </c>
      <c r="E1844" s="44">
        <f t="shared" si="1"/>
        <v>0</v>
      </c>
      <c r="F1844" s="22"/>
      <c r="G1844" s="22"/>
      <c r="H1844" s="22"/>
      <c r="I1844" s="22"/>
      <c r="J1844" s="22"/>
      <c r="K1844" s="22"/>
      <c r="L1844" s="22"/>
      <c r="M1844" s="22"/>
    </row>
    <row r="1845" ht="15.75" customHeight="1">
      <c r="A1845" s="42">
        <v>44267.62533333333</v>
      </c>
      <c r="B1845" s="43">
        <v>12.3</v>
      </c>
      <c r="C1845" s="43">
        <v>10.381</v>
      </c>
      <c r="D1845" s="54">
        <v>100.0</v>
      </c>
      <c r="E1845" s="44">
        <f t="shared" si="1"/>
        <v>0</v>
      </c>
      <c r="F1845" s="22"/>
      <c r="G1845" s="22"/>
      <c r="H1845" s="22"/>
      <c r="I1845" s="22"/>
      <c r="J1845" s="22"/>
      <c r="K1845" s="22"/>
      <c r="L1845" s="22"/>
      <c r="M1845" s="22"/>
    </row>
    <row r="1846" ht="15.75" customHeight="1">
      <c r="A1846" s="42">
        <v>44270.62533333333</v>
      </c>
      <c r="B1846" s="43">
        <v>12.3</v>
      </c>
      <c r="C1846" s="43">
        <v>10.381</v>
      </c>
      <c r="D1846" s="54">
        <v>150.0</v>
      </c>
      <c r="E1846" s="44">
        <f t="shared" si="1"/>
        <v>0</v>
      </c>
      <c r="F1846" s="22"/>
      <c r="G1846" s="22"/>
      <c r="H1846" s="22"/>
      <c r="I1846" s="22"/>
      <c r="J1846" s="22"/>
      <c r="K1846" s="22"/>
      <c r="L1846" s="22"/>
      <c r="M1846" s="22"/>
    </row>
    <row r="1847" ht="15.75" customHeight="1">
      <c r="A1847" s="42">
        <v>44271.62533333333</v>
      </c>
      <c r="B1847" s="43">
        <v>12.3</v>
      </c>
      <c r="C1847" s="43">
        <v>10.381</v>
      </c>
      <c r="D1847" s="54">
        <v>100.0</v>
      </c>
      <c r="E1847" s="44">
        <f t="shared" si="1"/>
        <v>0</v>
      </c>
      <c r="F1847" s="22"/>
      <c r="G1847" s="22"/>
      <c r="H1847" s="22"/>
      <c r="I1847" s="22"/>
      <c r="J1847" s="22"/>
      <c r="K1847" s="22"/>
      <c r="L1847" s="22"/>
      <c r="M1847" s="22"/>
    </row>
    <row r="1848" ht="15.75" customHeight="1">
      <c r="A1848" s="42">
        <v>44272.62533333333</v>
      </c>
      <c r="B1848" s="43">
        <v>12.3</v>
      </c>
      <c r="C1848" s="43">
        <v>10.381</v>
      </c>
      <c r="D1848" s="54">
        <v>100.0</v>
      </c>
      <c r="E1848" s="44">
        <f t="shared" si="1"/>
        <v>0</v>
      </c>
      <c r="F1848" s="22"/>
      <c r="G1848" s="22"/>
      <c r="H1848" s="22"/>
      <c r="I1848" s="22"/>
      <c r="J1848" s="22"/>
      <c r="K1848" s="22"/>
      <c r="L1848" s="22"/>
      <c r="M1848" s="22"/>
    </row>
    <row r="1849" ht="15.75" customHeight="1">
      <c r="A1849" s="42">
        <v>44273.62533333333</v>
      </c>
      <c r="B1849" s="43">
        <v>12.3</v>
      </c>
      <c r="C1849" s="43">
        <v>10.381</v>
      </c>
      <c r="D1849" s="54">
        <v>500.0</v>
      </c>
      <c r="E1849" s="44">
        <f t="shared" si="1"/>
        <v>0</v>
      </c>
      <c r="F1849" s="22"/>
      <c r="G1849" s="22"/>
      <c r="H1849" s="22"/>
      <c r="I1849" s="22"/>
      <c r="J1849" s="22"/>
      <c r="K1849" s="22"/>
      <c r="L1849" s="22"/>
      <c r="M1849" s="22"/>
    </row>
    <row r="1850" ht="15.75" customHeight="1">
      <c r="A1850" s="42">
        <v>44274.62533333333</v>
      </c>
      <c r="B1850" s="43">
        <v>12.3</v>
      </c>
      <c r="C1850" s="43">
        <v>10.381</v>
      </c>
      <c r="D1850" s="54">
        <v>500.0</v>
      </c>
      <c r="E1850" s="44">
        <f t="shared" si="1"/>
        <v>0</v>
      </c>
      <c r="F1850" s="22"/>
      <c r="G1850" s="22"/>
      <c r="H1850" s="22"/>
      <c r="I1850" s="22"/>
      <c r="J1850" s="22"/>
      <c r="K1850" s="22"/>
      <c r="L1850" s="22"/>
      <c r="M1850" s="22"/>
    </row>
    <row r="1851" ht="15.75" customHeight="1">
      <c r="A1851" s="42">
        <v>44277.62533333333</v>
      </c>
      <c r="B1851" s="43">
        <v>12.3</v>
      </c>
      <c r="C1851" s="43">
        <v>10.381</v>
      </c>
      <c r="D1851" s="54">
        <v>300.0</v>
      </c>
      <c r="E1851" s="44">
        <f t="shared" si="1"/>
        <v>0</v>
      </c>
      <c r="F1851" s="22"/>
      <c r="G1851" s="22"/>
      <c r="H1851" s="22"/>
      <c r="I1851" s="22"/>
      <c r="J1851" s="22"/>
      <c r="K1851" s="22"/>
      <c r="L1851" s="22"/>
      <c r="M1851" s="22"/>
    </row>
    <row r="1852" ht="15.75" customHeight="1">
      <c r="A1852" s="42">
        <v>44278.62533333333</v>
      </c>
      <c r="B1852" s="43">
        <v>12.3</v>
      </c>
      <c r="C1852" s="43">
        <v>10.381</v>
      </c>
      <c r="D1852" s="54">
        <v>800.0</v>
      </c>
      <c r="E1852" s="44">
        <f t="shared" si="1"/>
        <v>0</v>
      </c>
      <c r="F1852" s="22"/>
      <c r="G1852" s="22"/>
      <c r="H1852" s="22"/>
      <c r="I1852" s="22"/>
      <c r="J1852" s="22"/>
      <c r="K1852" s="22"/>
      <c r="L1852" s="22"/>
      <c r="M1852" s="22"/>
    </row>
    <row r="1853" ht="15.75" customHeight="1">
      <c r="A1853" s="42">
        <v>44279.62533333333</v>
      </c>
      <c r="B1853" s="43">
        <v>12.3</v>
      </c>
      <c r="C1853" s="43">
        <v>10.381</v>
      </c>
      <c r="D1853" s="54">
        <v>1755.0</v>
      </c>
      <c r="E1853" s="44">
        <f t="shared" si="1"/>
        <v>0</v>
      </c>
      <c r="F1853" s="22"/>
      <c r="G1853" s="22"/>
      <c r="H1853" s="22"/>
      <c r="I1853" s="22"/>
      <c r="J1853" s="22"/>
      <c r="K1853" s="22"/>
      <c r="L1853" s="22"/>
      <c r="M1853" s="22"/>
    </row>
    <row r="1854" ht="15.75" customHeight="1">
      <c r="A1854" s="42">
        <v>44280.62533333333</v>
      </c>
      <c r="B1854" s="43">
        <v>12.3</v>
      </c>
      <c r="C1854" s="43">
        <v>10.381</v>
      </c>
      <c r="D1854" s="54">
        <v>1914.0</v>
      </c>
      <c r="E1854" s="44">
        <f t="shared" si="1"/>
        <v>0</v>
      </c>
      <c r="F1854" s="22"/>
      <c r="G1854" s="22"/>
      <c r="H1854" s="22"/>
      <c r="I1854" s="22"/>
      <c r="J1854" s="22"/>
      <c r="K1854" s="22"/>
      <c r="L1854" s="22"/>
      <c r="M1854" s="22"/>
    </row>
    <row r="1855" ht="15.75" customHeight="1">
      <c r="A1855" s="42">
        <v>44281.62533333333</v>
      </c>
      <c r="B1855" s="43">
        <v>12.3</v>
      </c>
      <c r="C1855" s="43">
        <v>10.381</v>
      </c>
      <c r="D1855" s="54">
        <v>500.0</v>
      </c>
      <c r="E1855" s="44">
        <f t="shared" si="1"/>
        <v>0</v>
      </c>
      <c r="F1855" s="22"/>
      <c r="G1855" s="22"/>
      <c r="H1855" s="22"/>
      <c r="I1855" s="22"/>
      <c r="J1855" s="22"/>
      <c r="K1855" s="22"/>
      <c r="L1855" s="22"/>
      <c r="M1855" s="22"/>
    </row>
    <row r="1856" ht="15.75" customHeight="1">
      <c r="A1856" s="42">
        <v>44284.62533333333</v>
      </c>
      <c r="B1856" s="43">
        <v>12.3</v>
      </c>
      <c r="C1856" s="43">
        <v>10.381</v>
      </c>
      <c r="D1856" s="54">
        <v>0.0</v>
      </c>
      <c r="E1856" s="44">
        <f t="shared" si="1"/>
        <v>0</v>
      </c>
      <c r="F1856" s="22"/>
      <c r="G1856" s="22"/>
      <c r="H1856" s="22"/>
      <c r="I1856" s="22"/>
      <c r="J1856" s="22"/>
      <c r="K1856" s="22"/>
      <c r="L1856" s="22"/>
      <c r="M1856" s="22"/>
    </row>
    <row r="1857" ht="15.75" customHeight="1">
      <c r="A1857" s="42">
        <v>44285.62533333333</v>
      </c>
      <c r="B1857" s="43">
        <v>12.3</v>
      </c>
      <c r="C1857" s="43">
        <v>10.381</v>
      </c>
      <c r="D1857" s="54">
        <v>300.0</v>
      </c>
      <c r="E1857" s="44">
        <f t="shared" si="1"/>
        <v>0</v>
      </c>
      <c r="F1857" s="22"/>
      <c r="G1857" s="22"/>
      <c r="H1857" s="22"/>
      <c r="I1857" s="22"/>
      <c r="J1857" s="22"/>
      <c r="K1857" s="22"/>
      <c r="L1857" s="22"/>
      <c r="M1857" s="22"/>
    </row>
    <row r="1858" ht="15.75" customHeight="1">
      <c r="A1858" s="42">
        <v>44286.62533333333</v>
      </c>
      <c r="B1858" s="43">
        <v>12.3</v>
      </c>
      <c r="C1858" s="43">
        <v>10.381</v>
      </c>
      <c r="D1858" s="54">
        <v>500.0</v>
      </c>
      <c r="E1858" s="44">
        <f t="shared" si="1"/>
        <v>0</v>
      </c>
      <c r="F1858" s="22"/>
      <c r="G1858" s="22"/>
      <c r="H1858" s="22"/>
      <c r="I1858" s="22"/>
      <c r="J1858" s="22"/>
      <c r="K1858" s="22"/>
      <c r="L1858" s="22"/>
      <c r="M1858" s="22"/>
    </row>
    <row r="1859" ht="15.75" customHeight="1">
      <c r="A1859" s="42">
        <v>44287.62533333333</v>
      </c>
      <c r="B1859" s="43">
        <v>12.3</v>
      </c>
      <c r="C1859" s="43">
        <v>10.381</v>
      </c>
      <c r="D1859" s="54">
        <v>1815.0</v>
      </c>
      <c r="E1859" s="44">
        <f t="shared" si="1"/>
        <v>0</v>
      </c>
      <c r="F1859" s="22"/>
      <c r="G1859" s="22"/>
      <c r="H1859" s="22"/>
      <c r="I1859" s="22"/>
      <c r="J1859" s="22"/>
      <c r="K1859" s="22"/>
      <c r="L1859" s="22"/>
      <c r="M1859" s="22"/>
    </row>
    <row r="1860" ht="15.75" customHeight="1">
      <c r="A1860" s="42">
        <v>44288.62533333333</v>
      </c>
      <c r="B1860" s="43">
        <v>12.3</v>
      </c>
      <c r="C1860" s="43">
        <v>10.381</v>
      </c>
      <c r="D1860" s="54">
        <v>820.0</v>
      </c>
      <c r="E1860" s="44">
        <f t="shared" si="1"/>
        <v>0</v>
      </c>
      <c r="F1860" s="22"/>
      <c r="G1860" s="22"/>
      <c r="H1860" s="22"/>
      <c r="I1860" s="22"/>
      <c r="J1860" s="22"/>
      <c r="K1860" s="22"/>
      <c r="L1860" s="22"/>
      <c r="M1860" s="22"/>
    </row>
    <row r="1861" ht="15.75" customHeight="1">
      <c r="A1861" s="42">
        <v>44291.62533333333</v>
      </c>
      <c r="B1861" s="43">
        <v>12.3</v>
      </c>
      <c r="C1861" s="43">
        <v>10.381</v>
      </c>
      <c r="D1861" s="54">
        <v>100.0</v>
      </c>
      <c r="E1861" s="44">
        <f t="shared" si="1"/>
        <v>0</v>
      </c>
      <c r="F1861" s="22"/>
      <c r="G1861" s="22"/>
      <c r="H1861" s="22"/>
      <c r="I1861" s="22"/>
      <c r="J1861" s="22"/>
      <c r="K1861" s="22"/>
      <c r="L1861" s="22"/>
      <c r="M1861" s="22"/>
    </row>
    <row r="1862" ht="15.75" customHeight="1">
      <c r="A1862" s="42">
        <v>44292.62533333333</v>
      </c>
      <c r="B1862" s="43">
        <v>12.3</v>
      </c>
      <c r="C1862" s="43">
        <v>10.381</v>
      </c>
      <c r="D1862" s="54">
        <v>300.0</v>
      </c>
      <c r="E1862" s="44">
        <f t="shared" si="1"/>
        <v>0</v>
      </c>
      <c r="F1862" s="22"/>
      <c r="G1862" s="22"/>
      <c r="H1862" s="22"/>
      <c r="I1862" s="22"/>
      <c r="J1862" s="22"/>
      <c r="K1862" s="22"/>
      <c r="L1862" s="22"/>
      <c r="M1862" s="22"/>
    </row>
    <row r="1863" ht="15.75" customHeight="1">
      <c r="A1863" s="42">
        <v>44293.62533333333</v>
      </c>
      <c r="B1863" s="43">
        <v>12.3</v>
      </c>
      <c r="C1863" s="43">
        <v>10.381</v>
      </c>
      <c r="D1863" s="54">
        <v>300.0</v>
      </c>
      <c r="E1863" s="44">
        <f t="shared" si="1"/>
        <v>0</v>
      </c>
      <c r="F1863" s="22"/>
      <c r="G1863" s="22"/>
      <c r="H1863" s="22"/>
      <c r="I1863" s="22"/>
      <c r="J1863" s="22"/>
      <c r="K1863" s="22"/>
      <c r="L1863" s="22"/>
      <c r="M1863" s="22"/>
    </row>
    <row r="1864" ht="15.75" customHeight="1">
      <c r="A1864" s="42">
        <v>44294.62533333333</v>
      </c>
      <c r="B1864" s="43">
        <v>12.3</v>
      </c>
      <c r="C1864" s="43">
        <v>10.381</v>
      </c>
      <c r="D1864" s="54">
        <v>150.0</v>
      </c>
      <c r="E1864" s="44">
        <f t="shared" si="1"/>
        <v>0</v>
      </c>
      <c r="F1864" s="22"/>
      <c r="G1864" s="22"/>
      <c r="H1864" s="22"/>
      <c r="I1864" s="22"/>
      <c r="J1864" s="22"/>
      <c r="K1864" s="22"/>
      <c r="L1864" s="22"/>
      <c r="M1864" s="22"/>
    </row>
    <row r="1865" ht="15.75" customHeight="1">
      <c r="A1865" s="42">
        <v>44298.62533333333</v>
      </c>
      <c r="B1865" s="43">
        <v>12.3</v>
      </c>
      <c r="C1865" s="43">
        <v>10.381</v>
      </c>
      <c r="D1865" s="54">
        <v>100.0</v>
      </c>
      <c r="E1865" s="44">
        <f t="shared" si="1"/>
        <v>0</v>
      </c>
      <c r="F1865" s="22"/>
      <c r="G1865" s="22"/>
      <c r="H1865" s="22"/>
      <c r="I1865" s="22"/>
      <c r="J1865" s="22"/>
      <c r="K1865" s="22"/>
      <c r="L1865" s="22"/>
      <c r="M1865" s="22"/>
    </row>
    <row r="1866" ht="15.75" customHeight="1">
      <c r="A1866" s="42">
        <v>44299.62533333333</v>
      </c>
      <c r="B1866" s="43">
        <v>12.3</v>
      </c>
      <c r="C1866" s="43">
        <v>10.381</v>
      </c>
      <c r="D1866" s="54">
        <v>100.0</v>
      </c>
      <c r="E1866" s="44">
        <f t="shared" si="1"/>
        <v>0</v>
      </c>
      <c r="F1866" s="22"/>
      <c r="G1866" s="22"/>
      <c r="H1866" s="22"/>
      <c r="I1866" s="22"/>
      <c r="J1866" s="22"/>
      <c r="K1866" s="22"/>
      <c r="L1866" s="22"/>
      <c r="M1866" s="22"/>
    </row>
    <row r="1867" ht="15.75" customHeight="1">
      <c r="A1867" s="42">
        <v>44300.62533333333</v>
      </c>
      <c r="B1867" s="43">
        <v>12.3</v>
      </c>
      <c r="C1867" s="43">
        <v>10.381</v>
      </c>
      <c r="D1867" s="54">
        <v>100.0</v>
      </c>
      <c r="E1867" s="44">
        <f t="shared" si="1"/>
        <v>0</v>
      </c>
      <c r="F1867" s="22"/>
      <c r="G1867" s="22"/>
      <c r="H1867" s="22"/>
      <c r="I1867" s="22"/>
      <c r="J1867" s="22"/>
      <c r="K1867" s="22"/>
      <c r="L1867" s="22"/>
      <c r="M1867" s="22"/>
    </row>
    <row r="1868" ht="15.75" customHeight="1">
      <c r="A1868" s="42">
        <v>44301.62533333333</v>
      </c>
      <c r="B1868" s="43">
        <v>12.3</v>
      </c>
      <c r="C1868" s="43">
        <v>10.381</v>
      </c>
      <c r="D1868" s="54">
        <v>1073.0</v>
      </c>
      <c r="E1868" s="44">
        <f t="shared" si="1"/>
        <v>0</v>
      </c>
      <c r="F1868" s="22"/>
      <c r="G1868" s="22"/>
      <c r="H1868" s="22"/>
      <c r="I1868" s="22"/>
      <c r="J1868" s="22"/>
      <c r="K1868" s="22"/>
      <c r="L1868" s="22"/>
      <c r="M1868" s="22"/>
    </row>
    <row r="1869" ht="15.75" customHeight="1">
      <c r="A1869" s="42">
        <v>44302.62533333333</v>
      </c>
      <c r="B1869" s="43">
        <v>12.3</v>
      </c>
      <c r="C1869" s="43">
        <v>10.381</v>
      </c>
      <c r="D1869" s="54">
        <v>100.0</v>
      </c>
      <c r="E1869" s="44">
        <f t="shared" si="1"/>
        <v>0</v>
      </c>
      <c r="F1869" s="22"/>
      <c r="G1869" s="22"/>
      <c r="H1869" s="22"/>
      <c r="I1869" s="22"/>
      <c r="J1869" s="22"/>
      <c r="K1869" s="22"/>
      <c r="L1869" s="22"/>
      <c r="M1869" s="22"/>
    </row>
    <row r="1870" ht="15.75" customHeight="1">
      <c r="A1870" s="42">
        <v>44305.62533333333</v>
      </c>
      <c r="B1870" s="43">
        <v>12.3</v>
      </c>
      <c r="C1870" s="43">
        <v>10.381</v>
      </c>
      <c r="D1870" s="54">
        <v>500.0</v>
      </c>
      <c r="E1870" s="44">
        <f t="shared" si="1"/>
        <v>0</v>
      </c>
      <c r="F1870" s="22"/>
      <c r="G1870" s="22"/>
      <c r="H1870" s="22"/>
      <c r="I1870" s="22"/>
      <c r="J1870" s="22"/>
      <c r="K1870" s="22"/>
      <c r="L1870" s="22"/>
      <c r="M1870" s="22"/>
    </row>
    <row r="1871" ht="15.75" customHeight="1">
      <c r="A1871" s="42">
        <v>44306.62533333333</v>
      </c>
      <c r="B1871" s="43">
        <v>12.3</v>
      </c>
      <c r="C1871" s="43">
        <v>10.381</v>
      </c>
      <c r="D1871" s="54">
        <v>500.0</v>
      </c>
      <c r="E1871" s="44">
        <f t="shared" si="1"/>
        <v>0</v>
      </c>
      <c r="F1871" s="22"/>
      <c r="G1871" s="22"/>
      <c r="H1871" s="22"/>
      <c r="I1871" s="22"/>
      <c r="J1871" s="22"/>
      <c r="K1871" s="22"/>
      <c r="L1871" s="22"/>
      <c r="M1871" s="22"/>
    </row>
    <row r="1872" ht="15.75" customHeight="1">
      <c r="A1872" s="42">
        <v>44307.62533333333</v>
      </c>
      <c r="B1872" s="43">
        <v>12.3</v>
      </c>
      <c r="C1872" s="43">
        <v>10.381</v>
      </c>
      <c r="D1872" s="54">
        <v>100.0</v>
      </c>
      <c r="E1872" s="44">
        <f t="shared" si="1"/>
        <v>0</v>
      </c>
      <c r="F1872" s="22"/>
      <c r="G1872" s="22"/>
      <c r="H1872" s="22"/>
      <c r="I1872" s="22"/>
      <c r="J1872" s="22"/>
      <c r="K1872" s="22"/>
      <c r="L1872" s="22"/>
      <c r="M1872" s="22"/>
    </row>
    <row r="1873" ht="15.75" customHeight="1">
      <c r="A1873" s="42">
        <v>44308.62533333333</v>
      </c>
      <c r="B1873" s="43">
        <v>12.3</v>
      </c>
      <c r="C1873" s="43">
        <v>10.381</v>
      </c>
      <c r="D1873" s="54">
        <v>686.0</v>
      </c>
      <c r="E1873" s="44">
        <f t="shared" si="1"/>
        <v>0</v>
      </c>
      <c r="F1873" s="22"/>
      <c r="G1873" s="22"/>
      <c r="H1873" s="22"/>
      <c r="I1873" s="22"/>
      <c r="J1873" s="22"/>
      <c r="K1873" s="22"/>
      <c r="L1873" s="22"/>
      <c r="M1873" s="22"/>
    </row>
    <row r="1874" ht="15.75" customHeight="1">
      <c r="A1874" s="42">
        <v>44309.62533333333</v>
      </c>
      <c r="B1874" s="43">
        <v>12.3</v>
      </c>
      <c r="C1874" s="43">
        <v>10.381</v>
      </c>
      <c r="D1874" s="54">
        <v>600.0</v>
      </c>
      <c r="E1874" s="44">
        <f t="shared" si="1"/>
        <v>0</v>
      </c>
      <c r="F1874" s="22"/>
      <c r="G1874" s="22"/>
      <c r="H1874" s="22"/>
      <c r="I1874" s="22"/>
      <c r="J1874" s="22"/>
      <c r="K1874" s="22"/>
      <c r="L1874" s="22"/>
      <c r="M1874" s="22"/>
    </row>
    <row r="1875" ht="15.75" customHeight="1">
      <c r="A1875" s="42">
        <v>44312.62533333333</v>
      </c>
      <c r="B1875" s="43">
        <v>12.3</v>
      </c>
      <c r="C1875" s="43">
        <v>10.381</v>
      </c>
      <c r="D1875" s="54">
        <v>2556.0</v>
      </c>
      <c r="E1875" s="44">
        <f t="shared" si="1"/>
        <v>0</v>
      </c>
      <c r="F1875" s="22"/>
      <c r="G1875" s="22"/>
      <c r="H1875" s="22"/>
      <c r="I1875" s="22"/>
      <c r="J1875" s="22"/>
      <c r="K1875" s="22"/>
      <c r="L1875" s="22"/>
      <c r="M1875" s="22"/>
    </row>
    <row r="1876" ht="15.75" customHeight="1">
      <c r="A1876" s="42">
        <v>44313.62533333333</v>
      </c>
      <c r="B1876" s="43">
        <v>12.3</v>
      </c>
      <c r="C1876" s="43">
        <v>10.381</v>
      </c>
      <c r="D1876" s="54">
        <v>398.0</v>
      </c>
      <c r="E1876" s="44">
        <f t="shared" si="1"/>
        <v>0</v>
      </c>
      <c r="F1876" s="22"/>
      <c r="G1876" s="22"/>
      <c r="H1876" s="22"/>
      <c r="I1876" s="22"/>
      <c r="J1876" s="22"/>
      <c r="K1876" s="22"/>
      <c r="L1876" s="22"/>
      <c r="M1876" s="22"/>
    </row>
    <row r="1877" ht="15.75" customHeight="1">
      <c r="A1877" s="42">
        <v>44314.62533333333</v>
      </c>
      <c r="B1877" s="43">
        <v>12.3</v>
      </c>
      <c r="C1877" s="43">
        <v>10.381</v>
      </c>
      <c r="D1877" s="54">
        <v>5.0</v>
      </c>
      <c r="E1877" s="44">
        <f t="shared" si="1"/>
        <v>0</v>
      </c>
      <c r="F1877" s="22"/>
      <c r="G1877" s="22"/>
      <c r="H1877" s="22"/>
      <c r="I1877" s="22"/>
      <c r="J1877" s="22"/>
      <c r="K1877" s="22"/>
      <c r="L1877" s="22"/>
      <c r="M1877" s="22"/>
    </row>
    <row r="1878" ht="15.75" customHeight="1">
      <c r="A1878" s="42">
        <v>44315.62533333333</v>
      </c>
      <c r="B1878" s="43">
        <v>12.3</v>
      </c>
      <c r="C1878" s="43">
        <v>10.381</v>
      </c>
      <c r="D1878" s="54">
        <v>515.0</v>
      </c>
      <c r="E1878" s="44">
        <f t="shared" si="1"/>
        <v>0</v>
      </c>
      <c r="F1878" s="22"/>
      <c r="G1878" s="22"/>
      <c r="H1878" s="22"/>
      <c r="I1878" s="22"/>
      <c r="J1878" s="22"/>
      <c r="K1878" s="22"/>
      <c r="L1878" s="22"/>
      <c r="M1878" s="22"/>
    </row>
    <row r="1879" ht="15.75" customHeight="1">
      <c r="A1879" s="42">
        <v>44316.62533333333</v>
      </c>
      <c r="B1879" s="43">
        <v>12.3</v>
      </c>
      <c r="C1879" s="43">
        <v>10.381</v>
      </c>
      <c r="D1879" s="54">
        <v>900.0</v>
      </c>
      <c r="E1879" s="44">
        <f t="shared" si="1"/>
        <v>0</v>
      </c>
      <c r="F1879" s="22"/>
      <c r="G1879" s="22"/>
      <c r="H1879" s="22"/>
      <c r="I1879" s="22"/>
      <c r="J1879" s="22"/>
      <c r="K1879" s="22"/>
      <c r="L1879" s="22"/>
      <c r="M1879" s="22"/>
    </row>
    <row r="1880" ht="15.75" customHeight="1">
      <c r="A1880" s="42">
        <v>44319.62533333333</v>
      </c>
      <c r="B1880" s="43">
        <v>12.3</v>
      </c>
      <c r="C1880" s="43">
        <v>10.381</v>
      </c>
      <c r="D1880" s="54">
        <v>200.0</v>
      </c>
      <c r="E1880" s="44">
        <f t="shared" si="1"/>
        <v>0</v>
      </c>
      <c r="F1880" s="22"/>
      <c r="G1880" s="22"/>
      <c r="H1880" s="22"/>
      <c r="I1880" s="22"/>
      <c r="J1880" s="22"/>
      <c r="K1880" s="22"/>
      <c r="L1880" s="22"/>
      <c r="M1880" s="22"/>
    </row>
    <row r="1881" ht="15.75" customHeight="1">
      <c r="A1881" s="42">
        <v>44320.62533333333</v>
      </c>
      <c r="B1881" s="43">
        <v>12.3</v>
      </c>
      <c r="C1881" s="43">
        <v>10.381</v>
      </c>
      <c r="D1881" s="54">
        <v>570.0</v>
      </c>
      <c r="E1881" s="44">
        <f t="shared" si="1"/>
        <v>0</v>
      </c>
      <c r="F1881" s="22"/>
      <c r="G1881" s="22"/>
      <c r="H1881" s="22"/>
      <c r="I1881" s="22"/>
      <c r="J1881" s="22"/>
      <c r="K1881" s="22"/>
      <c r="L1881" s="22"/>
      <c r="M1881" s="22"/>
    </row>
    <row r="1882" ht="15.75" customHeight="1">
      <c r="A1882" s="42">
        <v>44321.62533333333</v>
      </c>
      <c r="B1882" s="43">
        <v>12.3</v>
      </c>
      <c r="C1882" s="43">
        <v>10.381</v>
      </c>
      <c r="D1882" s="54">
        <v>990.0</v>
      </c>
      <c r="E1882" s="44">
        <f t="shared" si="1"/>
        <v>0</v>
      </c>
      <c r="F1882" s="22"/>
      <c r="G1882" s="22"/>
      <c r="H1882" s="22"/>
      <c r="I1882" s="22"/>
      <c r="J1882" s="22"/>
      <c r="K1882" s="22"/>
      <c r="L1882" s="22"/>
      <c r="M1882" s="22"/>
    </row>
    <row r="1883" ht="15.75" customHeight="1">
      <c r="A1883" s="42">
        <v>44322.62533333333</v>
      </c>
      <c r="B1883" s="43">
        <v>12.3</v>
      </c>
      <c r="C1883" s="43">
        <v>10.381</v>
      </c>
      <c r="D1883" s="54">
        <v>500.0</v>
      </c>
      <c r="E1883" s="44">
        <f t="shared" si="1"/>
        <v>0</v>
      </c>
      <c r="F1883" s="22"/>
      <c r="G1883" s="22"/>
      <c r="H1883" s="22"/>
      <c r="I1883" s="22"/>
      <c r="J1883" s="22"/>
      <c r="K1883" s="22"/>
      <c r="L1883" s="22"/>
      <c r="M1883" s="22"/>
    </row>
    <row r="1884" ht="15.75" customHeight="1">
      <c r="A1884" s="42">
        <v>44323.62533333333</v>
      </c>
      <c r="B1884" s="43">
        <v>12.3</v>
      </c>
      <c r="C1884" s="43">
        <v>10.381</v>
      </c>
      <c r="D1884" s="54">
        <v>0.0</v>
      </c>
      <c r="E1884" s="44">
        <f t="shared" si="1"/>
        <v>0</v>
      </c>
      <c r="F1884" s="22"/>
      <c r="G1884" s="22"/>
      <c r="H1884" s="22"/>
      <c r="I1884" s="22"/>
      <c r="J1884" s="22"/>
      <c r="K1884" s="22"/>
      <c r="L1884" s="22"/>
      <c r="M1884" s="22"/>
    </row>
    <row r="1885" ht="15.75" customHeight="1">
      <c r="A1885" s="42">
        <v>44326.62533333333</v>
      </c>
      <c r="B1885" s="43">
        <v>12.3</v>
      </c>
      <c r="C1885" s="43">
        <v>10.381</v>
      </c>
      <c r="D1885" s="54">
        <v>500.0</v>
      </c>
      <c r="E1885" s="44">
        <f t="shared" si="1"/>
        <v>0</v>
      </c>
      <c r="F1885" s="22"/>
      <c r="G1885" s="22"/>
      <c r="H1885" s="22"/>
      <c r="I1885" s="22"/>
      <c r="J1885" s="22"/>
      <c r="K1885" s="22"/>
      <c r="L1885" s="22"/>
      <c r="M1885" s="22"/>
    </row>
    <row r="1886" ht="15.75" customHeight="1">
      <c r="A1886" s="42">
        <v>44327.62533333333</v>
      </c>
      <c r="B1886" s="43">
        <v>12.3</v>
      </c>
      <c r="C1886" s="43">
        <v>10.381</v>
      </c>
      <c r="D1886" s="54">
        <v>568.0</v>
      </c>
      <c r="E1886" s="44">
        <f t="shared" si="1"/>
        <v>0</v>
      </c>
      <c r="F1886" s="22"/>
      <c r="G1886" s="22"/>
      <c r="H1886" s="22"/>
      <c r="I1886" s="22"/>
      <c r="J1886" s="22"/>
      <c r="K1886" s="22"/>
      <c r="L1886" s="22"/>
      <c r="M1886" s="22"/>
    </row>
    <row r="1887" ht="15.75" customHeight="1">
      <c r="A1887" s="42">
        <v>44333.62533333333</v>
      </c>
      <c r="B1887" s="43">
        <v>12.3</v>
      </c>
      <c r="C1887" s="43">
        <v>10.381</v>
      </c>
      <c r="D1887" s="54">
        <v>0.0</v>
      </c>
      <c r="E1887" s="44">
        <f t="shared" si="1"/>
        <v>0</v>
      </c>
      <c r="F1887" s="22"/>
      <c r="G1887" s="22"/>
      <c r="H1887" s="22"/>
      <c r="I1887" s="22"/>
      <c r="J1887" s="22"/>
      <c r="K1887" s="22"/>
      <c r="L1887" s="22"/>
      <c r="M1887" s="22"/>
    </row>
    <row r="1888" ht="15.75" customHeight="1">
      <c r="A1888" s="42">
        <v>44334.62533333333</v>
      </c>
      <c r="B1888" s="43">
        <v>12.3</v>
      </c>
      <c r="C1888" s="43">
        <v>10.381</v>
      </c>
      <c r="D1888" s="54">
        <v>20.0</v>
      </c>
      <c r="E1888" s="44">
        <f t="shared" si="1"/>
        <v>0</v>
      </c>
      <c r="F1888" s="22"/>
      <c r="G1888" s="22"/>
      <c r="H1888" s="22"/>
      <c r="I1888" s="22"/>
      <c r="J1888" s="22"/>
      <c r="K1888" s="22"/>
      <c r="L1888" s="22"/>
      <c r="M1888" s="22"/>
    </row>
    <row r="1889" ht="15.75" customHeight="1">
      <c r="A1889" s="42">
        <v>44335.62533333333</v>
      </c>
      <c r="B1889" s="43">
        <v>12.3</v>
      </c>
      <c r="C1889" s="43">
        <v>10.381</v>
      </c>
      <c r="D1889" s="54">
        <v>20.0</v>
      </c>
      <c r="E1889" s="44">
        <f t="shared" si="1"/>
        <v>0</v>
      </c>
      <c r="F1889" s="22"/>
      <c r="G1889" s="22"/>
      <c r="H1889" s="22"/>
      <c r="I1889" s="22"/>
      <c r="J1889" s="22"/>
      <c r="K1889" s="22"/>
      <c r="L1889" s="22"/>
      <c r="M1889" s="22"/>
    </row>
    <row r="1890" ht="15.75" customHeight="1">
      <c r="A1890" s="42">
        <v>44336.62533333333</v>
      </c>
      <c r="B1890" s="43">
        <v>12.3</v>
      </c>
      <c r="C1890" s="43">
        <v>10.381</v>
      </c>
      <c r="D1890" s="54">
        <v>127.0</v>
      </c>
      <c r="E1890" s="44">
        <f t="shared" si="1"/>
        <v>0</v>
      </c>
      <c r="F1890" s="22"/>
      <c r="G1890" s="22"/>
      <c r="H1890" s="22"/>
      <c r="I1890" s="22"/>
      <c r="J1890" s="22"/>
      <c r="K1890" s="22"/>
      <c r="L1890" s="22"/>
      <c r="M1890" s="22"/>
    </row>
    <row r="1891" ht="15.75" customHeight="1">
      <c r="A1891" s="42">
        <v>44337.62533333333</v>
      </c>
      <c r="B1891" s="43">
        <v>12.3</v>
      </c>
      <c r="C1891" s="43">
        <v>10.381</v>
      </c>
      <c r="D1891" s="54">
        <v>10.0</v>
      </c>
      <c r="E1891" s="44">
        <f t="shared" si="1"/>
        <v>0</v>
      </c>
      <c r="F1891" s="22"/>
      <c r="G1891" s="22"/>
      <c r="H1891" s="22"/>
      <c r="I1891" s="22"/>
      <c r="J1891" s="22"/>
      <c r="K1891" s="22"/>
      <c r="L1891" s="22"/>
      <c r="M1891" s="22"/>
    </row>
    <row r="1892" ht="15.75" customHeight="1">
      <c r="A1892" s="42">
        <v>44340.62533333333</v>
      </c>
      <c r="B1892" s="43">
        <v>12.25</v>
      </c>
      <c r="C1892" s="43">
        <v>10.338</v>
      </c>
      <c r="D1892" s="54">
        <v>282.0</v>
      </c>
      <c r="E1892" s="44">
        <f t="shared" si="1"/>
        <v>-0.004142182834</v>
      </c>
      <c r="F1892" s="22"/>
      <c r="G1892" s="22"/>
      <c r="H1892" s="22"/>
      <c r="I1892" s="22"/>
      <c r="J1892" s="22"/>
      <c r="K1892" s="22"/>
      <c r="L1892" s="22"/>
      <c r="M1892" s="22"/>
    </row>
    <row r="1893" ht="15.75" customHeight="1">
      <c r="A1893" s="42">
        <v>44341.62533333333</v>
      </c>
      <c r="B1893" s="43">
        <v>12.2</v>
      </c>
      <c r="C1893" s="43">
        <v>10.296</v>
      </c>
      <c r="D1893" s="54">
        <v>100.0</v>
      </c>
      <c r="E1893" s="44">
        <f t="shared" si="1"/>
        <v>-0.00406268137</v>
      </c>
      <c r="F1893" s="22"/>
      <c r="G1893" s="22"/>
      <c r="H1893" s="22"/>
      <c r="I1893" s="22"/>
      <c r="J1893" s="22"/>
      <c r="K1893" s="22"/>
      <c r="L1893" s="22"/>
      <c r="M1893" s="22"/>
    </row>
    <row r="1894" ht="15.75" customHeight="1">
      <c r="A1894" s="42">
        <v>44342.62533333333</v>
      </c>
      <c r="B1894" s="43">
        <v>12.2</v>
      </c>
      <c r="C1894" s="43">
        <v>10.296</v>
      </c>
      <c r="D1894" s="54">
        <v>0.0</v>
      </c>
      <c r="E1894" s="44">
        <f t="shared" si="1"/>
        <v>0</v>
      </c>
      <c r="F1894" s="22"/>
      <c r="G1894" s="22"/>
      <c r="H1894" s="22"/>
      <c r="I1894" s="22"/>
      <c r="J1894" s="22"/>
      <c r="K1894" s="22"/>
      <c r="L1894" s="22"/>
      <c r="M1894" s="22"/>
    </row>
    <row r="1895" ht="15.75" customHeight="1">
      <c r="A1895" s="42">
        <v>44343.62533333333</v>
      </c>
      <c r="B1895" s="43">
        <v>12.2</v>
      </c>
      <c r="C1895" s="43">
        <v>10.296</v>
      </c>
      <c r="D1895" s="54">
        <v>810.0</v>
      </c>
      <c r="E1895" s="44">
        <f t="shared" si="1"/>
        <v>0</v>
      </c>
      <c r="F1895" s="22"/>
      <c r="G1895" s="22"/>
      <c r="H1895" s="22"/>
      <c r="I1895" s="22"/>
      <c r="J1895" s="22"/>
      <c r="K1895" s="22"/>
      <c r="L1895" s="22"/>
      <c r="M1895" s="22"/>
    </row>
    <row r="1896" ht="15.75" customHeight="1">
      <c r="A1896" s="42">
        <v>44344.62533333333</v>
      </c>
      <c r="B1896" s="43">
        <v>12.2</v>
      </c>
      <c r="C1896" s="43">
        <v>10.296</v>
      </c>
      <c r="D1896" s="54">
        <v>140.0</v>
      </c>
      <c r="E1896" s="44">
        <f t="shared" si="1"/>
        <v>0</v>
      </c>
      <c r="F1896" s="22"/>
      <c r="G1896" s="22"/>
      <c r="H1896" s="22"/>
      <c r="I1896" s="22"/>
      <c r="J1896" s="22"/>
      <c r="K1896" s="22"/>
      <c r="L1896" s="22"/>
      <c r="M1896" s="22"/>
    </row>
    <row r="1897" ht="15.75" customHeight="1">
      <c r="A1897" s="42">
        <v>44347.62533333333</v>
      </c>
      <c r="B1897" s="43">
        <v>12.2</v>
      </c>
      <c r="C1897" s="43">
        <v>10.296</v>
      </c>
      <c r="D1897" s="54">
        <v>0.0</v>
      </c>
      <c r="E1897" s="44">
        <f t="shared" si="1"/>
        <v>0</v>
      </c>
      <c r="F1897" s="22"/>
      <c r="G1897" s="22"/>
      <c r="H1897" s="22"/>
      <c r="I1897" s="22"/>
      <c r="J1897" s="22"/>
      <c r="K1897" s="22"/>
      <c r="L1897" s="22"/>
      <c r="M1897" s="22"/>
    </row>
    <row r="1898" ht="15.75" customHeight="1">
      <c r="A1898" s="42">
        <v>44348.62533333333</v>
      </c>
      <c r="B1898" s="43">
        <v>12.2</v>
      </c>
      <c r="C1898" s="43">
        <v>10.296</v>
      </c>
      <c r="D1898" s="54">
        <v>675.0</v>
      </c>
      <c r="E1898" s="44">
        <f t="shared" si="1"/>
        <v>0</v>
      </c>
      <c r="F1898" s="22"/>
      <c r="G1898" s="22"/>
      <c r="H1898" s="22"/>
      <c r="I1898" s="22"/>
      <c r="J1898" s="22"/>
      <c r="K1898" s="22"/>
      <c r="L1898" s="22"/>
      <c r="M1898" s="22"/>
    </row>
    <row r="1899" ht="15.75" customHeight="1">
      <c r="A1899" s="42">
        <v>44349.62533333333</v>
      </c>
      <c r="B1899" s="43">
        <v>12.3</v>
      </c>
      <c r="C1899" s="43">
        <v>10.381</v>
      </c>
      <c r="D1899" s="54">
        <v>100.0</v>
      </c>
      <c r="E1899" s="44">
        <f t="shared" si="1"/>
        <v>0.008255633256</v>
      </c>
      <c r="F1899" s="22"/>
      <c r="G1899" s="22"/>
      <c r="H1899" s="22"/>
      <c r="I1899" s="22"/>
      <c r="J1899" s="22"/>
      <c r="K1899" s="22"/>
      <c r="L1899" s="22"/>
      <c r="M1899" s="22"/>
    </row>
    <row r="1900" ht="15.75" customHeight="1">
      <c r="A1900" s="42">
        <v>44350.62533333333</v>
      </c>
      <c r="B1900" s="43">
        <v>12.3</v>
      </c>
      <c r="C1900" s="43">
        <v>10.381</v>
      </c>
      <c r="D1900" s="54">
        <v>0.0</v>
      </c>
      <c r="E1900" s="44">
        <f t="shared" si="1"/>
        <v>0</v>
      </c>
      <c r="F1900" s="22"/>
      <c r="G1900" s="22"/>
      <c r="H1900" s="22"/>
      <c r="I1900" s="22"/>
      <c r="J1900" s="22"/>
      <c r="K1900" s="22"/>
      <c r="L1900" s="22"/>
      <c r="M1900" s="22"/>
    </row>
    <row r="1901" ht="15.75" customHeight="1">
      <c r="A1901" s="42">
        <v>44351.62533333333</v>
      </c>
      <c r="B1901" s="43">
        <v>12.2</v>
      </c>
      <c r="C1901" s="43">
        <v>10.296</v>
      </c>
      <c r="D1901" s="54">
        <v>1163.0</v>
      </c>
      <c r="E1901" s="44">
        <f t="shared" si="1"/>
        <v>-0.008188035835</v>
      </c>
      <c r="F1901" s="22"/>
      <c r="G1901" s="22"/>
      <c r="H1901" s="22"/>
      <c r="I1901" s="22"/>
      <c r="J1901" s="22"/>
      <c r="K1901" s="22"/>
      <c r="L1901" s="22"/>
      <c r="M1901" s="22"/>
    </row>
    <row r="1902" ht="15.75" customHeight="1">
      <c r="A1902" s="42">
        <v>44354.62533333333</v>
      </c>
      <c r="B1902" s="43">
        <v>12.2</v>
      </c>
      <c r="C1902" s="43">
        <v>10.296</v>
      </c>
      <c r="D1902" s="54">
        <v>310.0</v>
      </c>
      <c r="E1902" s="44">
        <f t="shared" si="1"/>
        <v>0</v>
      </c>
      <c r="F1902" s="22"/>
      <c r="G1902" s="22"/>
      <c r="H1902" s="22"/>
      <c r="I1902" s="22"/>
      <c r="J1902" s="22"/>
      <c r="K1902" s="22"/>
      <c r="L1902" s="22"/>
      <c r="M1902" s="22"/>
    </row>
    <row r="1903" ht="15.75" customHeight="1">
      <c r="A1903" s="42">
        <v>44355.62533333333</v>
      </c>
      <c r="B1903" s="43">
        <v>12.2</v>
      </c>
      <c r="C1903" s="43">
        <v>10.296</v>
      </c>
      <c r="D1903" s="54">
        <v>210.0</v>
      </c>
      <c r="E1903" s="44">
        <f t="shared" si="1"/>
        <v>0</v>
      </c>
      <c r="F1903" s="22"/>
      <c r="G1903" s="22"/>
      <c r="H1903" s="22"/>
      <c r="I1903" s="22"/>
      <c r="J1903" s="22"/>
      <c r="K1903" s="22"/>
      <c r="L1903" s="22"/>
      <c r="M1903" s="22"/>
    </row>
    <row r="1904" ht="15.75" customHeight="1">
      <c r="A1904" s="42">
        <v>44356.62533333333</v>
      </c>
      <c r="B1904" s="43">
        <v>12.2</v>
      </c>
      <c r="C1904" s="43">
        <v>10.296</v>
      </c>
      <c r="D1904" s="54">
        <v>18.0</v>
      </c>
      <c r="E1904" s="44">
        <f t="shared" si="1"/>
        <v>0</v>
      </c>
      <c r="F1904" s="22"/>
      <c r="G1904" s="22"/>
      <c r="H1904" s="22"/>
      <c r="I1904" s="22"/>
      <c r="J1904" s="22"/>
      <c r="K1904" s="22"/>
      <c r="L1904" s="22"/>
      <c r="M1904" s="22"/>
    </row>
    <row r="1905" ht="15.75" customHeight="1">
      <c r="A1905" s="42">
        <v>44357.62533333333</v>
      </c>
      <c r="B1905" s="43">
        <v>11.84</v>
      </c>
      <c r="C1905" s="43">
        <v>9.992</v>
      </c>
      <c r="D1905" s="54">
        <v>2286.0</v>
      </c>
      <c r="E1905" s="44">
        <f t="shared" si="1"/>
        <v>-0.02952602953</v>
      </c>
      <c r="F1905" s="22"/>
      <c r="G1905" s="22"/>
      <c r="H1905" s="22"/>
      <c r="I1905" s="22"/>
      <c r="J1905" s="22"/>
      <c r="K1905" s="22"/>
      <c r="L1905" s="22"/>
      <c r="M1905" s="22"/>
    </row>
    <row r="1906" ht="15.75" customHeight="1">
      <c r="A1906" s="42">
        <v>44358.62533333333</v>
      </c>
      <c r="B1906" s="43">
        <v>11.6</v>
      </c>
      <c r="C1906" s="43">
        <v>9.79</v>
      </c>
      <c r="D1906" s="54">
        <v>1796.0</v>
      </c>
      <c r="E1906" s="44">
        <f t="shared" si="1"/>
        <v>-0.02021617294</v>
      </c>
      <c r="F1906" s="22"/>
      <c r="G1906" s="22"/>
      <c r="H1906" s="22"/>
      <c r="I1906" s="22"/>
      <c r="J1906" s="22"/>
      <c r="K1906" s="22"/>
      <c r="L1906" s="22"/>
      <c r="M1906" s="22"/>
    </row>
    <row r="1907" ht="15.75" customHeight="1">
      <c r="A1907" s="42">
        <v>44361.62533333333</v>
      </c>
      <c r="B1907" s="43">
        <v>11.5</v>
      </c>
      <c r="C1907" s="43">
        <v>9.705</v>
      </c>
      <c r="D1907" s="54">
        <v>3349.0</v>
      </c>
      <c r="E1907" s="44">
        <f t="shared" si="1"/>
        <v>-0.008682328907</v>
      </c>
      <c r="F1907" s="22"/>
      <c r="G1907" s="22"/>
      <c r="H1907" s="22"/>
      <c r="I1907" s="22"/>
      <c r="J1907" s="22"/>
      <c r="K1907" s="22"/>
      <c r="L1907" s="22"/>
      <c r="M1907" s="22"/>
    </row>
    <row r="1908" ht="15.75" customHeight="1">
      <c r="A1908" s="42">
        <v>44362.62533333333</v>
      </c>
      <c r="B1908" s="43">
        <v>11.5</v>
      </c>
      <c r="C1908" s="43">
        <v>9.705</v>
      </c>
      <c r="D1908" s="54">
        <v>3228.0</v>
      </c>
      <c r="E1908" s="44">
        <f t="shared" si="1"/>
        <v>0</v>
      </c>
      <c r="F1908" s="22"/>
      <c r="G1908" s="22"/>
      <c r="H1908" s="22"/>
      <c r="I1908" s="22"/>
      <c r="J1908" s="22"/>
      <c r="K1908" s="22"/>
      <c r="L1908" s="22"/>
      <c r="M1908" s="22"/>
    </row>
    <row r="1909" ht="15.75" customHeight="1">
      <c r="A1909" s="42">
        <v>44363.62533333333</v>
      </c>
      <c r="B1909" s="43">
        <v>12.06</v>
      </c>
      <c r="C1909" s="43">
        <v>10.178</v>
      </c>
      <c r="D1909" s="54">
        <v>110.0</v>
      </c>
      <c r="E1909" s="44">
        <f t="shared" si="1"/>
        <v>0.04873776404</v>
      </c>
      <c r="F1909" s="22"/>
      <c r="G1909" s="22"/>
      <c r="H1909" s="22"/>
      <c r="I1909" s="22"/>
      <c r="J1909" s="22"/>
      <c r="K1909" s="22"/>
      <c r="L1909" s="22"/>
      <c r="M1909" s="22"/>
    </row>
    <row r="1910" ht="15.75" customHeight="1">
      <c r="A1910" s="42">
        <v>44364.62533333333</v>
      </c>
      <c r="B1910" s="43">
        <v>12.06</v>
      </c>
      <c r="C1910" s="43">
        <v>10.178</v>
      </c>
      <c r="D1910" s="54">
        <v>634.0</v>
      </c>
      <c r="E1910" s="44">
        <f t="shared" si="1"/>
        <v>0</v>
      </c>
      <c r="F1910" s="22"/>
      <c r="G1910" s="22"/>
      <c r="H1910" s="22"/>
      <c r="I1910" s="22"/>
      <c r="J1910" s="22"/>
      <c r="K1910" s="22"/>
      <c r="L1910" s="22"/>
      <c r="M1910" s="22"/>
    </row>
    <row r="1911" ht="15.75" customHeight="1">
      <c r="A1911" s="42">
        <v>44365.62533333333</v>
      </c>
      <c r="B1911" s="43">
        <v>12.28</v>
      </c>
      <c r="C1911" s="43">
        <v>10.364</v>
      </c>
      <c r="D1911" s="54">
        <v>205.0</v>
      </c>
      <c r="E1911" s="44">
        <f t="shared" si="1"/>
        <v>0.01827471016</v>
      </c>
      <c r="F1911" s="22"/>
      <c r="G1911" s="22"/>
      <c r="H1911" s="22"/>
      <c r="I1911" s="22"/>
      <c r="J1911" s="22"/>
      <c r="K1911" s="22"/>
      <c r="L1911" s="22"/>
      <c r="M1911" s="22"/>
    </row>
    <row r="1912" ht="15.75" customHeight="1">
      <c r="A1912" s="42">
        <v>44368.62533333333</v>
      </c>
      <c r="B1912" s="43">
        <v>12.0</v>
      </c>
      <c r="C1912" s="43">
        <v>10.127</v>
      </c>
      <c r="D1912" s="54">
        <v>501.0</v>
      </c>
      <c r="E1912" s="44">
        <f t="shared" si="1"/>
        <v>-0.02286761868</v>
      </c>
      <c r="F1912" s="22"/>
      <c r="G1912" s="22"/>
      <c r="H1912" s="22"/>
      <c r="I1912" s="22"/>
      <c r="J1912" s="22"/>
      <c r="K1912" s="22"/>
      <c r="L1912" s="22"/>
      <c r="M1912" s="22"/>
    </row>
    <row r="1913" ht="15.75" customHeight="1">
      <c r="A1913" s="42">
        <v>44369.62533333333</v>
      </c>
      <c r="B1913" s="43">
        <v>12.29</v>
      </c>
      <c r="C1913" s="43">
        <v>10.372</v>
      </c>
      <c r="D1913" s="54">
        <v>150.0</v>
      </c>
      <c r="E1913" s="44">
        <f t="shared" si="1"/>
        <v>0.02419275205</v>
      </c>
      <c r="F1913" s="22"/>
      <c r="G1913" s="22"/>
      <c r="H1913" s="22"/>
      <c r="I1913" s="22"/>
      <c r="J1913" s="22"/>
      <c r="K1913" s="22"/>
      <c r="L1913" s="22"/>
      <c r="M1913" s="22"/>
    </row>
    <row r="1914" ht="15.75" customHeight="1">
      <c r="A1914" s="42">
        <v>44370.62533333333</v>
      </c>
      <c r="B1914" s="43">
        <v>12.0</v>
      </c>
      <c r="C1914" s="43">
        <v>10.127</v>
      </c>
      <c r="D1914" s="54">
        <v>4252.0</v>
      </c>
      <c r="E1914" s="44">
        <f t="shared" si="1"/>
        <v>-0.02362128808</v>
      </c>
      <c r="F1914" s="22"/>
      <c r="G1914" s="22"/>
      <c r="H1914" s="22"/>
      <c r="I1914" s="22"/>
      <c r="J1914" s="22"/>
      <c r="K1914" s="22"/>
      <c r="L1914" s="22"/>
      <c r="M1914" s="22"/>
    </row>
    <row r="1915" ht="15.75" customHeight="1">
      <c r="A1915" s="42">
        <v>44371.62533333333</v>
      </c>
      <c r="B1915" s="43">
        <v>12.0</v>
      </c>
      <c r="C1915" s="43">
        <v>10.127</v>
      </c>
      <c r="D1915" s="54">
        <v>6978.0</v>
      </c>
      <c r="E1915" s="44">
        <f t="shared" si="1"/>
        <v>0</v>
      </c>
      <c r="F1915" s="22"/>
      <c r="G1915" s="22"/>
      <c r="H1915" s="22"/>
      <c r="I1915" s="22"/>
      <c r="J1915" s="22"/>
      <c r="K1915" s="22"/>
      <c r="L1915" s="22"/>
      <c r="M1915" s="22"/>
    </row>
    <row r="1916" ht="15.75" customHeight="1">
      <c r="A1916" s="42">
        <v>44372.62533333333</v>
      </c>
      <c r="B1916" s="43">
        <v>11.8</v>
      </c>
      <c r="C1916" s="43">
        <v>10.529</v>
      </c>
      <c r="D1916" s="54">
        <v>132.0</v>
      </c>
      <c r="E1916" s="44">
        <f t="shared" si="1"/>
        <v>0.03969586255</v>
      </c>
      <c r="F1916" s="22"/>
      <c r="G1916" s="22"/>
      <c r="H1916" s="22"/>
      <c r="I1916" s="22"/>
      <c r="J1916" s="22"/>
      <c r="K1916" s="22"/>
      <c r="L1916" s="22"/>
      <c r="M1916" s="22"/>
    </row>
    <row r="1917" ht="15.75" customHeight="1">
      <c r="A1917" s="42">
        <v>44375.62533333333</v>
      </c>
      <c r="B1917" s="43">
        <v>12.0</v>
      </c>
      <c r="C1917" s="43">
        <v>10.707</v>
      </c>
      <c r="D1917" s="54">
        <v>238.0</v>
      </c>
      <c r="E1917" s="44">
        <f t="shared" si="1"/>
        <v>0.01690568905</v>
      </c>
      <c r="F1917" s="22"/>
      <c r="G1917" s="22"/>
      <c r="H1917" s="22"/>
      <c r="I1917" s="22"/>
      <c r="J1917" s="22"/>
      <c r="K1917" s="22"/>
      <c r="L1917" s="22"/>
      <c r="M1917" s="22"/>
    </row>
    <row r="1918" ht="15.75" customHeight="1">
      <c r="A1918" s="42">
        <v>44376.62533333333</v>
      </c>
      <c r="B1918" s="43">
        <v>12.0</v>
      </c>
      <c r="C1918" s="43">
        <v>10.707</v>
      </c>
      <c r="D1918" s="54">
        <v>80.0</v>
      </c>
      <c r="E1918" s="44">
        <f t="shared" si="1"/>
        <v>0</v>
      </c>
      <c r="F1918" s="22"/>
      <c r="G1918" s="22"/>
      <c r="H1918" s="22"/>
      <c r="I1918" s="22"/>
      <c r="J1918" s="22"/>
      <c r="K1918" s="22"/>
      <c r="L1918" s="22"/>
      <c r="M1918" s="22"/>
    </row>
    <row r="1919" ht="15.75" customHeight="1">
      <c r="A1919" s="42">
        <v>44377.62533333333</v>
      </c>
      <c r="B1919" s="43">
        <v>12.0</v>
      </c>
      <c r="C1919" s="43">
        <v>10.707</v>
      </c>
      <c r="D1919" s="54">
        <v>50.0</v>
      </c>
      <c r="E1919" s="44">
        <f t="shared" si="1"/>
        <v>0</v>
      </c>
      <c r="F1919" s="22"/>
      <c r="G1919" s="22"/>
      <c r="H1919" s="22"/>
      <c r="I1919" s="22"/>
      <c r="J1919" s="22"/>
      <c r="K1919" s="22"/>
      <c r="L1919" s="22"/>
      <c r="M1919" s="22"/>
    </row>
    <row r="1920" ht="15.75" customHeight="1">
      <c r="A1920" s="42">
        <v>44378.62533333333</v>
      </c>
      <c r="B1920" s="43">
        <v>12.0</v>
      </c>
      <c r="C1920" s="43">
        <v>10.707</v>
      </c>
      <c r="D1920" s="54">
        <v>100.0</v>
      </c>
      <c r="E1920" s="44">
        <f t="shared" si="1"/>
        <v>0</v>
      </c>
      <c r="F1920" s="22"/>
      <c r="G1920" s="22"/>
      <c r="H1920" s="22"/>
      <c r="I1920" s="22"/>
      <c r="J1920" s="22"/>
      <c r="K1920" s="22"/>
      <c r="L1920" s="22"/>
      <c r="M1920" s="22"/>
    </row>
    <row r="1921" ht="15.75" customHeight="1">
      <c r="A1921" s="42">
        <v>44379.62533333333</v>
      </c>
      <c r="B1921" s="43">
        <v>12.0</v>
      </c>
      <c r="C1921" s="43">
        <v>10.707</v>
      </c>
      <c r="D1921" s="54">
        <v>100.0</v>
      </c>
      <c r="E1921" s="44">
        <f t="shared" si="1"/>
        <v>0</v>
      </c>
      <c r="F1921" s="22"/>
      <c r="G1921" s="22"/>
      <c r="H1921" s="22"/>
      <c r="I1921" s="22"/>
      <c r="J1921" s="22"/>
      <c r="K1921" s="22"/>
      <c r="L1921" s="22"/>
      <c r="M1921" s="22"/>
    </row>
    <row r="1922" ht="15.75" customHeight="1">
      <c r="A1922" s="42">
        <v>44382.62533333333</v>
      </c>
      <c r="B1922" s="43">
        <v>12.0</v>
      </c>
      <c r="C1922" s="43">
        <v>10.707</v>
      </c>
      <c r="D1922" s="54">
        <v>200.0</v>
      </c>
      <c r="E1922" s="44">
        <f t="shared" si="1"/>
        <v>0</v>
      </c>
      <c r="F1922" s="22"/>
      <c r="G1922" s="22"/>
      <c r="H1922" s="22"/>
      <c r="I1922" s="22"/>
      <c r="J1922" s="22"/>
      <c r="K1922" s="22"/>
      <c r="L1922" s="22"/>
      <c r="M1922" s="22"/>
    </row>
    <row r="1923" ht="15.75" customHeight="1">
      <c r="A1923" s="42">
        <v>44383.62533333333</v>
      </c>
      <c r="B1923" s="43">
        <v>12.0</v>
      </c>
      <c r="C1923" s="43">
        <v>10.707</v>
      </c>
      <c r="D1923" s="54">
        <v>200.0</v>
      </c>
      <c r="E1923" s="44">
        <f t="shared" si="1"/>
        <v>0</v>
      </c>
      <c r="F1923" s="22"/>
      <c r="G1923" s="22"/>
      <c r="H1923" s="22"/>
      <c r="I1923" s="22"/>
      <c r="J1923" s="22"/>
      <c r="K1923" s="22"/>
      <c r="L1923" s="22"/>
      <c r="M1923" s="22"/>
    </row>
    <row r="1924" ht="15.75" customHeight="1">
      <c r="A1924" s="42">
        <v>44384.62533333333</v>
      </c>
      <c r="B1924" s="43">
        <v>12.0</v>
      </c>
      <c r="C1924" s="43">
        <v>10.707</v>
      </c>
      <c r="D1924" s="54">
        <v>210.0</v>
      </c>
      <c r="E1924" s="44">
        <f t="shared" si="1"/>
        <v>0</v>
      </c>
      <c r="F1924" s="22"/>
      <c r="G1924" s="22"/>
      <c r="H1924" s="22"/>
      <c r="I1924" s="22"/>
      <c r="J1924" s="22"/>
      <c r="K1924" s="22"/>
      <c r="L1924" s="22"/>
      <c r="M1924" s="22"/>
    </row>
    <row r="1925" ht="15.75" customHeight="1">
      <c r="A1925" s="42">
        <v>44385.62533333333</v>
      </c>
      <c r="B1925" s="43">
        <v>12.0</v>
      </c>
      <c r="C1925" s="43">
        <v>10.707</v>
      </c>
      <c r="D1925" s="54">
        <v>289.0</v>
      </c>
      <c r="E1925" s="44">
        <f t="shared" si="1"/>
        <v>0</v>
      </c>
      <c r="F1925" s="22"/>
      <c r="G1925" s="22"/>
      <c r="H1925" s="22"/>
      <c r="I1925" s="22"/>
      <c r="J1925" s="22"/>
      <c r="K1925" s="22"/>
      <c r="L1925" s="22"/>
      <c r="M1925" s="22"/>
    </row>
    <row r="1926" ht="15.75" customHeight="1">
      <c r="A1926" s="42">
        <v>44386.62533333333</v>
      </c>
      <c r="B1926" s="43">
        <v>11.8</v>
      </c>
      <c r="C1926" s="43">
        <v>10.529</v>
      </c>
      <c r="D1926" s="54">
        <v>850.0</v>
      </c>
      <c r="E1926" s="44">
        <f t="shared" si="1"/>
        <v>-0.01662463809</v>
      </c>
      <c r="F1926" s="22"/>
      <c r="G1926" s="22"/>
      <c r="H1926" s="22"/>
      <c r="I1926" s="22"/>
      <c r="J1926" s="22"/>
      <c r="K1926" s="22"/>
      <c r="L1926" s="22"/>
      <c r="M1926" s="22"/>
    </row>
    <row r="1927" ht="15.75" customHeight="1">
      <c r="A1927" s="42">
        <v>44389.62533333333</v>
      </c>
      <c r="B1927" s="43">
        <v>12.0</v>
      </c>
      <c r="C1927" s="43">
        <v>10.707</v>
      </c>
      <c r="D1927" s="54">
        <v>300.0</v>
      </c>
      <c r="E1927" s="44">
        <f t="shared" si="1"/>
        <v>0.01690568905</v>
      </c>
      <c r="F1927" s="22"/>
      <c r="G1927" s="22"/>
      <c r="H1927" s="22"/>
      <c r="I1927" s="22"/>
      <c r="J1927" s="22"/>
      <c r="K1927" s="22"/>
      <c r="L1927" s="22"/>
      <c r="M1927" s="22"/>
    </row>
    <row r="1928" ht="15.75" customHeight="1">
      <c r="A1928" s="42">
        <v>44390.62533333333</v>
      </c>
      <c r="B1928" s="43">
        <v>11.99</v>
      </c>
      <c r="C1928" s="43">
        <v>10.699</v>
      </c>
      <c r="D1928" s="54">
        <v>222.0</v>
      </c>
      <c r="E1928" s="44">
        <f t="shared" si="1"/>
        <v>-0.0007471747455</v>
      </c>
      <c r="F1928" s="22"/>
      <c r="G1928" s="22"/>
      <c r="H1928" s="22"/>
      <c r="I1928" s="22"/>
      <c r="J1928" s="22"/>
      <c r="K1928" s="22"/>
      <c r="L1928" s="22"/>
      <c r="M1928" s="22"/>
    </row>
    <row r="1929" ht="15.75" customHeight="1">
      <c r="A1929" s="42">
        <v>44391.62533333333</v>
      </c>
      <c r="B1929" s="43">
        <v>11.99</v>
      </c>
      <c r="C1929" s="43">
        <v>10.699</v>
      </c>
      <c r="D1929" s="54">
        <v>100.0</v>
      </c>
      <c r="E1929" s="44">
        <f t="shared" si="1"/>
        <v>0</v>
      </c>
      <c r="F1929" s="22"/>
      <c r="G1929" s="22"/>
      <c r="H1929" s="22"/>
      <c r="I1929" s="22"/>
      <c r="J1929" s="22"/>
      <c r="K1929" s="22"/>
      <c r="L1929" s="22"/>
      <c r="M1929" s="22"/>
    </row>
    <row r="1930" ht="15.75" customHeight="1">
      <c r="A1930" s="42">
        <v>44392.62533333333</v>
      </c>
      <c r="B1930" s="43">
        <v>11.99</v>
      </c>
      <c r="C1930" s="43">
        <v>10.699</v>
      </c>
      <c r="D1930" s="54">
        <v>200.0</v>
      </c>
      <c r="E1930" s="44">
        <f t="shared" si="1"/>
        <v>0</v>
      </c>
      <c r="F1930" s="22"/>
      <c r="G1930" s="22"/>
      <c r="H1930" s="22"/>
      <c r="I1930" s="22"/>
      <c r="J1930" s="22"/>
      <c r="K1930" s="22"/>
      <c r="L1930" s="22"/>
      <c r="M1930" s="22"/>
    </row>
    <row r="1931" ht="15.75" customHeight="1">
      <c r="A1931" s="42">
        <v>44393.62533333333</v>
      </c>
      <c r="B1931" s="43">
        <v>12.0</v>
      </c>
      <c r="C1931" s="43">
        <v>10.707</v>
      </c>
      <c r="D1931" s="54">
        <v>523.0</v>
      </c>
      <c r="E1931" s="44">
        <f t="shared" si="1"/>
        <v>0.000747733433</v>
      </c>
      <c r="F1931" s="22"/>
      <c r="G1931" s="22"/>
      <c r="H1931" s="22"/>
      <c r="I1931" s="22"/>
      <c r="J1931" s="22"/>
      <c r="K1931" s="22"/>
      <c r="L1931" s="22"/>
      <c r="M1931" s="22"/>
    </row>
    <row r="1932" ht="15.75" customHeight="1">
      <c r="A1932" s="42">
        <v>44396.62533333333</v>
      </c>
      <c r="B1932" s="43">
        <v>12.0</v>
      </c>
      <c r="C1932" s="43">
        <v>10.707</v>
      </c>
      <c r="D1932" s="54">
        <v>208.0</v>
      </c>
      <c r="E1932" s="44">
        <f t="shared" si="1"/>
        <v>0</v>
      </c>
      <c r="F1932" s="22"/>
      <c r="G1932" s="22"/>
      <c r="H1932" s="22"/>
      <c r="I1932" s="22"/>
      <c r="J1932" s="22"/>
      <c r="K1932" s="22"/>
      <c r="L1932" s="22"/>
      <c r="M1932" s="22"/>
    </row>
    <row r="1933" ht="15.75" customHeight="1">
      <c r="A1933" s="42">
        <v>44399.62533333333</v>
      </c>
      <c r="B1933" s="43">
        <v>12.0</v>
      </c>
      <c r="C1933" s="43">
        <v>10.707</v>
      </c>
      <c r="D1933" s="54">
        <v>100.0</v>
      </c>
      <c r="E1933" s="44">
        <f t="shared" si="1"/>
        <v>0</v>
      </c>
      <c r="F1933" s="22"/>
      <c r="G1933" s="22"/>
      <c r="H1933" s="22"/>
      <c r="I1933" s="22"/>
      <c r="J1933" s="22"/>
      <c r="K1933" s="22"/>
      <c r="L1933" s="22"/>
      <c r="M1933" s="22"/>
    </row>
    <row r="1934" ht="15.75" customHeight="1">
      <c r="A1934" s="42">
        <v>44400.62533333333</v>
      </c>
      <c r="B1934" s="43">
        <v>12.0</v>
      </c>
      <c r="C1934" s="43">
        <v>10.707</v>
      </c>
      <c r="D1934" s="54">
        <v>200.0</v>
      </c>
      <c r="E1934" s="44">
        <f t="shared" si="1"/>
        <v>0</v>
      </c>
      <c r="F1934" s="22"/>
      <c r="G1934" s="22"/>
      <c r="H1934" s="22"/>
      <c r="I1934" s="22"/>
      <c r="J1934" s="22"/>
      <c r="K1934" s="22"/>
      <c r="L1934" s="22"/>
      <c r="M1934" s="22"/>
    </row>
    <row r="1935" ht="15.75" customHeight="1">
      <c r="A1935" s="42">
        <v>44403.62533333333</v>
      </c>
      <c r="B1935" s="43">
        <v>12.0</v>
      </c>
      <c r="C1935" s="43">
        <v>10.707</v>
      </c>
      <c r="D1935" s="54">
        <v>20.0</v>
      </c>
      <c r="E1935" s="44">
        <f t="shared" si="1"/>
        <v>0</v>
      </c>
      <c r="F1935" s="22"/>
      <c r="G1935" s="22"/>
      <c r="H1935" s="22"/>
      <c r="I1935" s="22"/>
      <c r="J1935" s="22"/>
      <c r="K1935" s="22"/>
      <c r="L1935" s="22"/>
      <c r="M1935" s="22"/>
    </row>
    <row r="1936" ht="15.75" customHeight="1">
      <c r="A1936" s="42">
        <v>44404.62533333333</v>
      </c>
      <c r="B1936" s="43">
        <v>12.0</v>
      </c>
      <c r="C1936" s="43">
        <v>10.707</v>
      </c>
      <c r="D1936" s="54">
        <v>302.0</v>
      </c>
      <c r="E1936" s="44">
        <f t="shared" si="1"/>
        <v>0</v>
      </c>
      <c r="F1936" s="22"/>
      <c r="G1936" s="22"/>
      <c r="H1936" s="22"/>
      <c r="I1936" s="22"/>
      <c r="J1936" s="22"/>
      <c r="K1936" s="22"/>
      <c r="L1936" s="22"/>
      <c r="M1936" s="22"/>
    </row>
    <row r="1937" ht="15.75" customHeight="1">
      <c r="A1937" s="42">
        <v>44405.62533333333</v>
      </c>
      <c r="B1937" s="43">
        <v>11.6</v>
      </c>
      <c r="C1937" s="43">
        <v>10.351</v>
      </c>
      <c r="D1937" s="54">
        <v>2635.0</v>
      </c>
      <c r="E1937" s="44">
        <f t="shared" si="1"/>
        <v>-0.03324927617</v>
      </c>
      <c r="F1937" s="22"/>
      <c r="G1937" s="22"/>
      <c r="H1937" s="22"/>
      <c r="I1937" s="22"/>
      <c r="J1937" s="22"/>
      <c r="K1937" s="22"/>
      <c r="L1937" s="22"/>
      <c r="M1937" s="22"/>
    </row>
    <row r="1938" ht="15.75" customHeight="1">
      <c r="A1938" s="42">
        <v>44406.62533333333</v>
      </c>
      <c r="B1938" s="43">
        <v>11.1</v>
      </c>
      <c r="C1938" s="43">
        <v>9.904</v>
      </c>
      <c r="D1938" s="54">
        <v>4259.0</v>
      </c>
      <c r="E1938" s="44">
        <f t="shared" si="1"/>
        <v>-0.04318423341</v>
      </c>
      <c r="F1938" s="22"/>
      <c r="G1938" s="22"/>
      <c r="H1938" s="22"/>
      <c r="I1938" s="22"/>
      <c r="J1938" s="22"/>
      <c r="K1938" s="22"/>
      <c r="L1938" s="22"/>
      <c r="M1938" s="22"/>
    </row>
    <row r="1939" ht="15.75" customHeight="1">
      <c r="A1939" s="42">
        <v>44407.62533333333</v>
      </c>
      <c r="B1939" s="43">
        <v>11.09</v>
      </c>
      <c r="C1939" s="43">
        <v>9.895</v>
      </c>
      <c r="D1939" s="54">
        <v>2223.0</v>
      </c>
      <c r="E1939" s="44">
        <f t="shared" si="1"/>
        <v>-0.000908723748</v>
      </c>
      <c r="F1939" s="22"/>
      <c r="G1939" s="22"/>
      <c r="H1939" s="22"/>
      <c r="I1939" s="22"/>
      <c r="J1939" s="22"/>
      <c r="K1939" s="22"/>
      <c r="L1939" s="22"/>
      <c r="M1939" s="22"/>
    </row>
    <row r="1940" ht="15.75" customHeight="1">
      <c r="A1940" s="42">
        <v>44410.62533333333</v>
      </c>
      <c r="B1940" s="43">
        <v>10.75</v>
      </c>
      <c r="C1940" s="43">
        <v>9.592</v>
      </c>
      <c r="D1940" s="54">
        <v>14288.0</v>
      </c>
      <c r="E1940" s="44">
        <f t="shared" si="1"/>
        <v>-0.03062152602</v>
      </c>
      <c r="F1940" s="22"/>
      <c r="G1940" s="22"/>
      <c r="H1940" s="22"/>
      <c r="I1940" s="22"/>
      <c r="J1940" s="22"/>
      <c r="K1940" s="22"/>
      <c r="L1940" s="22"/>
      <c r="M1940" s="22"/>
    </row>
    <row r="1941" ht="15.75" customHeight="1">
      <c r="A1941" s="42">
        <v>44411.62533333333</v>
      </c>
      <c r="B1941" s="43">
        <v>11.0</v>
      </c>
      <c r="C1941" s="43">
        <v>9.815</v>
      </c>
      <c r="D1941" s="54">
        <v>275.0</v>
      </c>
      <c r="E1941" s="44">
        <f t="shared" si="1"/>
        <v>0.02324854045</v>
      </c>
      <c r="F1941" s="22"/>
      <c r="G1941" s="22"/>
      <c r="H1941" s="22"/>
      <c r="I1941" s="22"/>
      <c r="J1941" s="22"/>
      <c r="K1941" s="22"/>
      <c r="L1941" s="22"/>
      <c r="M1941" s="22"/>
    </row>
    <row r="1942" ht="15.75" customHeight="1">
      <c r="A1942" s="42">
        <v>44412.62533333333</v>
      </c>
      <c r="B1942" s="43">
        <v>11.0</v>
      </c>
      <c r="C1942" s="43">
        <v>9.815</v>
      </c>
      <c r="D1942" s="54">
        <v>254.0</v>
      </c>
      <c r="E1942" s="44">
        <f t="shared" si="1"/>
        <v>0</v>
      </c>
      <c r="F1942" s="22"/>
      <c r="G1942" s="22"/>
      <c r="H1942" s="22"/>
      <c r="I1942" s="22"/>
      <c r="J1942" s="22"/>
      <c r="K1942" s="22"/>
      <c r="L1942" s="22"/>
      <c r="M1942" s="22"/>
    </row>
    <row r="1943" ht="15.75" customHeight="1">
      <c r="A1943" s="42">
        <v>44413.62533333333</v>
      </c>
      <c r="B1943" s="43">
        <v>11.15</v>
      </c>
      <c r="C1943" s="43">
        <v>9.949</v>
      </c>
      <c r="D1943" s="54">
        <v>379.0</v>
      </c>
      <c r="E1943" s="44">
        <f t="shared" si="1"/>
        <v>0.01365257259</v>
      </c>
      <c r="F1943" s="22"/>
      <c r="G1943" s="22"/>
      <c r="H1943" s="22"/>
      <c r="I1943" s="22"/>
      <c r="J1943" s="22"/>
      <c r="K1943" s="22"/>
      <c r="L1943" s="22"/>
      <c r="M1943" s="22"/>
    </row>
    <row r="1944" ht="15.75" customHeight="1">
      <c r="A1944" s="42">
        <v>44414.62533333333</v>
      </c>
      <c r="B1944" s="43">
        <v>11.34</v>
      </c>
      <c r="C1944" s="43">
        <v>10.119</v>
      </c>
      <c r="D1944" s="54">
        <v>65.0</v>
      </c>
      <c r="E1944" s="44">
        <f t="shared" si="1"/>
        <v>0.01708714444</v>
      </c>
      <c r="F1944" s="22"/>
      <c r="G1944" s="22"/>
      <c r="H1944" s="22"/>
      <c r="I1944" s="22"/>
      <c r="J1944" s="22"/>
      <c r="K1944" s="22"/>
      <c r="L1944" s="22"/>
      <c r="M1944" s="22"/>
    </row>
    <row r="1945" ht="15.75" customHeight="1">
      <c r="A1945" s="42">
        <v>44417.62533333333</v>
      </c>
      <c r="B1945" s="43">
        <v>11.68</v>
      </c>
      <c r="C1945" s="43">
        <v>10.422</v>
      </c>
      <c r="D1945" s="54">
        <v>594.0</v>
      </c>
      <c r="E1945" s="44">
        <f t="shared" si="1"/>
        <v>0.02994367032</v>
      </c>
      <c r="F1945" s="22"/>
      <c r="G1945" s="22"/>
      <c r="H1945" s="22"/>
      <c r="I1945" s="22"/>
      <c r="J1945" s="22"/>
      <c r="K1945" s="22"/>
      <c r="L1945" s="22"/>
      <c r="M1945" s="22"/>
    </row>
    <row r="1946" ht="15.75" customHeight="1">
      <c r="A1946" s="42">
        <v>44419.62533333333</v>
      </c>
      <c r="B1946" s="43">
        <v>11.35</v>
      </c>
      <c r="C1946" s="43">
        <v>10.127</v>
      </c>
      <c r="D1946" s="54">
        <v>672.0</v>
      </c>
      <c r="E1946" s="44">
        <f t="shared" si="1"/>
        <v>-0.02830550758</v>
      </c>
      <c r="F1946" s="22"/>
      <c r="G1946" s="22"/>
      <c r="H1946" s="22"/>
      <c r="I1946" s="22"/>
      <c r="J1946" s="22"/>
      <c r="K1946" s="22"/>
      <c r="L1946" s="22"/>
      <c r="M1946" s="22"/>
    </row>
    <row r="1947" ht="15.75" customHeight="1">
      <c r="A1947" s="42">
        <v>44420.62533333333</v>
      </c>
      <c r="B1947" s="43">
        <v>11.69</v>
      </c>
      <c r="C1947" s="43">
        <v>10.431</v>
      </c>
      <c r="D1947" s="54">
        <v>200.0</v>
      </c>
      <c r="E1947" s="44">
        <f t="shared" si="1"/>
        <v>0.03001876173</v>
      </c>
      <c r="F1947" s="22"/>
      <c r="G1947" s="22"/>
      <c r="H1947" s="22"/>
      <c r="I1947" s="22"/>
      <c r="J1947" s="22"/>
      <c r="K1947" s="22"/>
      <c r="L1947" s="22"/>
      <c r="M1947" s="22"/>
    </row>
    <row r="1948" ht="15.75" customHeight="1">
      <c r="A1948" s="42">
        <v>44424.62533333333</v>
      </c>
      <c r="B1948" s="43">
        <v>11.69</v>
      </c>
      <c r="C1948" s="43">
        <v>10.431</v>
      </c>
      <c r="D1948" s="54">
        <v>300.0</v>
      </c>
      <c r="E1948" s="44">
        <f t="shared" si="1"/>
        <v>0</v>
      </c>
      <c r="F1948" s="22"/>
      <c r="G1948" s="22"/>
      <c r="H1948" s="22"/>
      <c r="I1948" s="22"/>
      <c r="J1948" s="22"/>
      <c r="K1948" s="22"/>
      <c r="L1948" s="22"/>
      <c r="M1948" s="22"/>
    </row>
    <row r="1949" ht="15.75" customHeight="1">
      <c r="A1949" s="42">
        <v>44425.62533333333</v>
      </c>
      <c r="B1949" s="43">
        <v>12.0</v>
      </c>
      <c r="C1949" s="43">
        <v>10.707</v>
      </c>
      <c r="D1949" s="54">
        <v>20.0</v>
      </c>
      <c r="E1949" s="44">
        <f t="shared" si="1"/>
        <v>0.0264595916</v>
      </c>
      <c r="F1949" s="22"/>
      <c r="G1949" s="22"/>
      <c r="H1949" s="22"/>
      <c r="I1949" s="22"/>
      <c r="J1949" s="22"/>
      <c r="K1949" s="22"/>
      <c r="L1949" s="22"/>
      <c r="M1949" s="22"/>
    </row>
    <row r="1950" ht="15.75" customHeight="1">
      <c r="A1950" s="42">
        <v>44426.62533333333</v>
      </c>
      <c r="B1950" s="43">
        <v>12.0</v>
      </c>
      <c r="C1950" s="43">
        <v>10.707</v>
      </c>
      <c r="D1950" s="54">
        <v>352.0</v>
      </c>
      <c r="E1950" s="44">
        <f t="shared" si="1"/>
        <v>0</v>
      </c>
      <c r="F1950" s="22"/>
      <c r="G1950" s="22"/>
      <c r="H1950" s="22"/>
      <c r="I1950" s="22"/>
      <c r="J1950" s="22"/>
      <c r="K1950" s="22"/>
      <c r="L1950" s="22"/>
      <c r="M1950" s="22"/>
    </row>
    <row r="1951" ht="15.75" customHeight="1">
      <c r="A1951" s="42">
        <v>44427.62533333333</v>
      </c>
      <c r="B1951" s="43">
        <v>11.69</v>
      </c>
      <c r="C1951" s="43">
        <v>10.431</v>
      </c>
      <c r="D1951" s="54">
        <v>60.0</v>
      </c>
      <c r="E1951" s="44">
        <f t="shared" si="1"/>
        <v>-0.02577752872</v>
      </c>
      <c r="F1951" s="22"/>
      <c r="G1951" s="22"/>
      <c r="H1951" s="22"/>
      <c r="I1951" s="22"/>
      <c r="J1951" s="22"/>
      <c r="K1951" s="22"/>
      <c r="L1951" s="22"/>
      <c r="M1951" s="22"/>
    </row>
    <row r="1952" ht="15.75" customHeight="1">
      <c r="A1952" s="42">
        <v>44428.62533333333</v>
      </c>
      <c r="B1952" s="43">
        <v>11.65</v>
      </c>
      <c r="C1952" s="43">
        <v>10.395</v>
      </c>
      <c r="D1952" s="54">
        <v>361.0</v>
      </c>
      <c r="E1952" s="44">
        <f t="shared" si="1"/>
        <v>-0.003451251079</v>
      </c>
      <c r="F1952" s="22"/>
      <c r="G1952" s="22"/>
      <c r="H1952" s="22"/>
      <c r="I1952" s="22"/>
      <c r="J1952" s="22"/>
      <c r="K1952" s="22"/>
      <c r="L1952" s="22"/>
      <c r="M1952" s="22"/>
    </row>
    <row r="1953" ht="15.75" customHeight="1">
      <c r="A1953" s="42">
        <v>44431.62533333333</v>
      </c>
      <c r="B1953" s="43">
        <v>11.65</v>
      </c>
      <c r="C1953" s="43">
        <v>10.395</v>
      </c>
      <c r="D1953" s="54">
        <v>437.0</v>
      </c>
      <c r="E1953" s="44">
        <f t="shared" si="1"/>
        <v>0</v>
      </c>
      <c r="F1953" s="22"/>
      <c r="G1953" s="22"/>
      <c r="H1953" s="22"/>
      <c r="I1953" s="22"/>
      <c r="J1953" s="22"/>
      <c r="K1953" s="22"/>
      <c r="L1953" s="22"/>
      <c r="M1953" s="22"/>
    </row>
    <row r="1954" ht="15.75" customHeight="1">
      <c r="A1954" s="42">
        <v>44432.62533333333</v>
      </c>
      <c r="B1954" s="43">
        <v>11.79</v>
      </c>
      <c r="C1954" s="43">
        <v>10.52</v>
      </c>
      <c r="D1954" s="54">
        <v>1.0</v>
      </c>
      <c r="E1954" s="44">
        <f t="shared" si="1"/>
        <v>0.01202501203</v>
      </c>
      <c r="F1954" s="22"/>
      <c r="G1954" s="22"/>
      <c r="H1954" s="22"/>
      <c r="I1954" s="22"/>
      <c r="J1954" s="22"/>
      <c r="K1954" s="22"/>
      <c r="L1954" s="22"/>
      <c r="M1954" s="22"/>
    </row>
    <row r="1955" ht="15.75" customHeight="1">
      <c r="A1955" s="42">
        <v>44433.62533333333</v>
      </c>
      <c r="B1955" s="43">
        <v>11.89</v>
      </c>
      <c r="C1955" s="43">
        <v>10.609</v>
      </c>
      <c r="D1955" s="54">
        <v>302.0</v>
      </c>
      <c r="E1955" s="44">
        <f t="shared" si="1"/>
        <v>0.008460076046</v>
      </c>
      <c r="F1955" s="22"/>
      <c r="G1955" s="22"/>
      <c r="H1955" s="22"/>
      <c r="I1955" s="22"/>
      <c r="J1955" s="22"/>
      <c r="K1955" s="22"/>
      <c r="L1955" s="22"/>
      <c r="M1955" s="22"/>
    </row>
    <row r="1956" ht="15.75" customHeight="1">
      <c r="A1956" s="42">
        <v>44434.62533333333</v>
      </c>
      <c r="B1956" s="43">
        <v>12.0</v>
      </c>
      <c r="C1956" s="43">
        <v>10.707</v>
      </c>
      <c r="D1956" s="54">
        <v>200.0</v>
      </c>
      <c r="E1956" s="44">
        <f t="shared" si="1"/>
        <v>0.00923743991</v>
      </c>
      <c r="F1956" s="22"/>
      <c r="G1956" s="22"/>
      <c r="H1956" s="22"/>
      <c r="I1956" s="22"/>
      <c r="J1956" s="22"/>
      <c r="K1956" s="22"/>
      <c r="L1956" s="22"/>
      <c r="M1956" s="22"/>
    </row>
    <row r="1957" ht="15.75" customHeight="1">
      <c r="A1957" s="42">
        <v>44435.62533333333</v>
      </c>
      <c r="B1957" s="43">
        <v>12.0</v>
      </c>
      <c r="C1957" s="43">
        <v>10.707</v>
      </c>
      <c r="D1957" s="54">
        <v>150.0</v>
      </c>
      <c r="E1957" s="44">
        <f t="shared" si="1"/>
        <v>0</v>
      </c>
      <c r="F1957" s="22"/>
      <c r="G1957" s="22"/>
      <c r="H1957" s="22"/>
      <c r="I1957" s="22"/>
      <c r="J1957" s="22"/>
      <c r="K1957" s="22"/>
      <c r="L1957" s="22"/>
      <c r="M1957" s="22"/>
    </row>
    <row r="1958" ht="15.75" customHeight="1">
      <c r="A1958" s="42">
        <v>44438.62533333333</v>
      </c>
      <c r="B1958" s="43">
        <v>12.0</v>
      </c>
      <c r="C1958" s="43">
        <v>10.707</v>
      </c>
      <c r="D1958" s="54">
        <v>0.0</v>
      </c>
      <c r="E1958" s="44">
        <f t="shared" si="1"/>
        <v>0</v>
      </c>
      <c r="F1958" s="22"/>
      <c r="G1958" s="22"/>
      <c r="H1958" s="22"/>
      <c r="I1958" s="22"/>
      <c r="J1958" s="22"/>
      <c r="K1958" s="22"/>
      <c r="L1958" s="22"/>
      <c r="M1958" s="22"/>
    </row>
    <row r="1959" ht="15.75" customHeight="1">
      <c r="A1959" s="42">
        <v>44439.62533333333</v>
      </c>
      <c r="B1959" s="43">
        <v>12.2</v>
      </c>
      <c r="C1959" s="43">
        <v>10.886</v>
      </c>
      <c r="D1959" s="54">
        <v>3.0</v>
      </c>
      <c r="E1959" s="44">
        <f t="shared" si="1"/>
        <v>0.01671803493</v>
      </c>
      <c r="F1959" s="22"/>
      <c r="G1959" s="22"/>
      <c r="H1959" s="22"/>
      <c r="I1959" s="22"/>
      <c r="J1959" s="22"/>
      <c r="K1959" s="22"/>
      <c r="L1959" s="22"/>
      <c r="M1959" s="22"/>
    </row>
    <row r="1960" ht="15.75" customHeight="1">
      <c r="A1960" s="42">
        <v>44440.62533333333</v>
      </c>
      <c r="B1960" s="43">
        <v>12.2</v>
      </c>
      <c r="C1960" s="43">
        <v>10.886</v>
      </c>
      <c r="D1960" s="54">
        <v>0.0</v>
      </c>
      <c r="E1960" s="44">
        <f t="shared" si="1"/>
        <v>0</v>
      </c>
      <c r="F1960" s="22"/>
      <c r="G1960" s="22"/>
      <c r="H1960" s="22"/>
      <c r="I1960" s="22"/>
      <c r="J1960" s="22"/>
      <c r="K1960" s="22"/>
      <c r="L1960" s="22"/>
      <c r="M1960" s="22"/>
    </row>
    <row r="1961" ht="15.75" customHeight="1">
      <c r="A1961" s="42">
        <v>44441.62533333333</v>
      </c>
      <c r="B1961" s="43">
        <v>12.2</v>
      </c>
      <c r="C1961" s="43">
        <v>10.886</v>
      </c>
      <c r="D1961" s="54">
        <v>10.0</v>
      </c>
      <c r="E1961" s="44">
        <f t="shared" si="1"/>
        <v>0</v>
      </c>
      <c r="F1961" s="22"/>
      <c r="G1961" s="22"/>
      <c r="H1961" s="22"/>
      <c r="I1961" s="22"/>
      <c r="J1961" s="22"/>
      <c r="K1961" s="22"/>
      <c r="L1961" s="22"/>
      <c r="M1961" s="22"/>
    </row>
    <row r="1962" ht="15.75" customHeight="1">
      <c r="A1962" s="42">
        <v>44442.62533333333</v>
      </c>
      <c r="B1962" s="43">
        <v>12.0</v>
      </c>
      <c r="C1962" s="43">
        <v>10.707</v>
      </c>
      <c r="D1962" s="54">
        <v>200.0</v>
      </c>
      <c r="E1962" s="44">
        <f t="shared" si="1"/>
        <v>-0.01644313798</v>
      </c>
      <c r="F1962" s="22"/>
      <c r="G1962" s="22"/>
      <c r="H1962" s="22"/>
      <c r="I1962" s="22"/>
      <c r="J1962" s="22"/>
      <c r="K1962" s="22"/>
      <c r="L1962" s="22"/>
      <c r="M1962" s="22"/>
    </row>
    <row r="1963" ht="15.75" customHeight="1">
      <c r="A1963" s="42">
        <v>44445.62533333333</v>
      </c>
      <c r="B1963" s="43">
        <v>12.1</v>
      </c>
      <c r="C1963" s="43">
        <v>10.797</v>
      </c>
      <c r="D1963" s="54">
        <v>10.0</v>
      </c>
      <c r="E1963" s="44">
        <f t="shared" si="1"/>
        <v>0.008405715887</v>
      </c>
      <c r="F1963" s="22"/>
      <c r="G1963" s="22"/>
      <c r="H1963" s="22"/>
      <c r="I1963" s="22"/>
      <c r="J1963" s="22"/>
      <c r="K1963" s="22"/>
      <c r="L1963" s="22"/>
      <c r="M1963" s="22"/>
    </row>
    <row r="1964" ht="15.75" customHeight="1">
      <c r="A1964" s="42">
        <v>44446.62533333333</v>
      </c>
      <c r="B1964" s="43">
        <v>12.1</v>
      </c>
      <c r="C1964" s="43">
        <v>10.797</v>
      </c>
      <c r="D1964" s="54">
        <v>300.0</v>
      </c>
      <c r="E1964" s="44">
        <f t="shared" si="1"/>
        <v>0</v>
      </c>
      <c r="F1964" s="22"/>
      <c r="G1964" s="22"/>
      <c r="H1964" s="22"/>
      <c r="I1964" s="22"/>
      <c r="J1964" s="22"/>
      <c r="K1964" s="22"/>
      <c r="L1964" s="22"/>
      <c r="M1964" s="22"/>
    </row>
    <row r="1965" ht="15.75" customHeight="1">
      <c r="A1965" s="42">
        <v>44447.62533333333</v>
      </c>
      <c r="B1965" s="43">
        <v>12.1</v>
      </c>
      <c r="C1965" s="43">
        <v>10.797</v>
      </c>
      <c r="D1965" s="54">
        <v>5.0</v>
      </c>
      <c r="E1965" s="44">
        <f t="shared" si="1"/>
        <v>0</v>
      </c>
      <c r="F1965" s="22"/>
      <c r="G1965" s="22"/>
      <c r="H1965" s="22"/>
      <c r="I1965" s="22"/>
      <c r="J1965" s="22"/>
      <c r="K1965" s="22"/>
      <c r="L1965" s="22"/>
      <c r="M1965" s="22"/>
    </row>
    <row r="1966" ht="15.75" customHeight="1">
      <c r="A1966" s="42">
        <v>44448.62533333333</v>
      </c>
      <c r="B1966" s="43">
        <v>12.2</v>
      </c>
      <c r="C1966" s="43">
        <v>10.886</v>
      </c>
      <c r="D1966" s="54">
        <v>100.0</v>
      </c>
      <c r="E1966" s="44">
        <f t="shared" si="1"/>
        <v>0.008243030471</v>
      </c>
      <c r="F1966" s="22"/>
      <c r="G1966" s="22"/>
      <c r="H1966" s="22"/>
      <c r="I1966" s="22"/>
      <c r="J1966" s="22"/>
      <c r="K1966" s="22"/>
      <c r="L1966" s="22"/>
      <c r="M1966" s="22"/>
    </row>
    <row r="1967" ht="15.75" customHeight="1">
      <c r="A1967" s="42">
        <v>44449.62533333333</v>
      </c>
      <c r="B1967" s="43">
        <v>12.0</v>
      </c>
      <c r="C1967" s="43">
        <v>10.707</v>
      </c>
      <c r="D1967" s="54">
        <v>300.0</v>
      </c>
      <c r="E1967" s="44">
        <f t="shared" si="1"/>
        <v>-0.01644313798</v>
      </c>
      <c r="F1967" s="22"/>
      <c r="G1967" s="22"/>
      <c r="H1967" s="22"/>
      <c r="I1967" s="22"/>
      <c r="J1967" s="22"/>
      <c r="K1967" s="22"/>
      <c r="L1967" s="22"/>
      <c r="M1967" s="22"/>
    </row>
    <row r="1968" ht="15.75" customHeight="1">
      <c r="A1968" s="42">
        <v>44452.62533333333</v>
      </c>
      <c r="B1968" s="43">
        <v>12.19</v>
      </c>
      <c r="C1968" s="43">
        <v>10.877</v>
      </c>
      <c r="D1968" s="54">
        <v>721.0</v>
      </c>
      <c r="E1968" s="44">
        <f t="shared" si="1"/>
        <v>0.01587746334</v>
      </c>
      <c r="F1968" s="22"/>
      <c r="G1968" s="22"/>
      <c r="H1968" s="22"/>
      <c r="I1968" s="22"/>
      <c r="J1968" s="22"/>
      <c r="K1968" s="22"/>
      <c r="L1968" s="22"/>
      <c r="M1968" s="22"/>
    </row>
    <row r="1969" ht="15.75" customHeight="1">
      <c r="A1969" s="42">
        <v>44453.62533333333</v>
      </c>
      <c r="B1969" s="43">
        <v>12.2</v>
      </c>
      <c r="C1969" s="43">
        <v>10.886</v>
      </c>
      <c r="D1969" s="54">
        <v>100.0</v>
      </c>
      <c r="E1969" s="44">
        <f t="shared" si="1"/>
        <v>0.0008274340351</v>
      </c>
      <c r="F1969" s="22"/>
      <c r="G1969" s="22"/>
      <c r="H1969" s="22"/>
      <c r="I1969" s="22"/>
      <c r="J1969" s="22"/>
      <c r="K1969" s="22"/>
      <c r="L1969" s="22"/>
      <c r="M1969" s="22"/>
    </row>
    <row r="1970" ht="15.75" customHeight="1">
      <c r="A1970" s="42">
        <v>44454.62533333333</v>
      </c>
      <c r="B1970" s="43">
        <v>12.2</v>
      </c>
      <c r="C1970" s="43">
        <v>10.886</v>
      </c>
      <c r="D1970" s="54">
        <v>0.0</v>
      </c>
      <c r="E1970" s="44">
        <f t="shared" si="1"/>
        <v>0</v>
      </c>
      <c r="F1970" s="22"/>
      <c r="G1970" s="22"/>
      <c r="H1970" s="22"/>
      <c r="I1970" s="22"/>
      <c r="J1970" s="22"/>
      <c r="K1970" s="22"/>
      <c r="L1970" s="22"/>
      <c r="M1970" s="22"/>
    </row>
    <row r="1971" ht="15.75" customHeight="1">
      <c r="A1971" s="42">
        <v>44455.62533333333</v>
      </c>
      <c r="B1971" s="43">
        <v>12.15</v>
      </c>
      <c r="C1971" s="43">
        <v>10.841</v>
      </c>
      <c r="D1971" s="54">
        <v>535.0</v>
      </c>
      <c r="E1971" s="44">
        <f t="shared" si="1"/>
        <v>-0.00413374977</v>
      </c>
      <c r="F1971" s="22"/>
      <c r="G1971" s="22"/>
      <c r="H1971" s="22"/>
      <c r="I1971" s="22"/>
      <c r="J1971" s="22"/>
      <c r="K1971" s="22"/>
      <c r="L1971" s="22"/>
      <c r="M1971" s="22"/>
    </row>
    <row r="1972" ht="15.75" customHeight="1">
      <c r="A1972" s="42">
        <v>44456.62533333333</v>
      </c>
      <c r="B1972" s="43">
        <v>12.2</v>
      </c>
      <c r="C1972" s="43">
        <v>10.886</v>
      </c>
      <c r="D1972" s="54">
        <v>30.0</v>
      </c>
      <c r="E1972" s="44">
        <f t="shared" si="1"/>
        <v>0.004150908588</v>
      </c>
      <c r="F1972" s="22"/>
      <c r="G1972" s="22"/>
      <c r="H1972" s="22"/>
      <c r="I1972" s="22"/>
      <c r="J1972" s="22"/>
      <c r="K1972" s="22"/>
      <c r="L1972" s="22"/>
      <c r="M1972" s="22"/>
    </row>
    <row r="1973" ht="15.75" customHeight="1">
      <c r="A1973" s="42">
        <v>44459.62533333333</v>
      </c>
      <c r="B1973" s="43">
        <v>12.2</v>
      </c>
      <c r="C1973" s="43">
        <v>10.886</v>
      </c>
      <c r="D1973" s="54">
        <v>3.0</v>
      </c>
      <c r="E1973" s="44">
        <f t="shared" si="1"/>
        <v>0</v>
      </c>
      <c r="F1973" s="22"/>
      <c r="G1973" s="22"/>
      <c r="H1973" s="22"/>
      <c r="I1973" s="22"/>
      <c r="J1973" s="22"/>
      <c r="K1973" s="22"/>
      <c r="L1973" s="22"/>
      <c r="M1973" s="22"/>
    </row>
    <row r="1974" ht="15.75" customHeight="1">
      <c r="A1974" s="42">
        <v>44460.62533333333</v>
      </c>
      <c r="B1974" s="43">
        <v>12.2</v>
      </c>
      <c r="C1974" s="43">
        <v>10.886</v>
      </c>
      <c r="D1974" s="54">
        <v>0.0</v>
      </c>
      <c r="E1974" s="44">
        <f t="shared" si="1"/>
        <v>0</v>
      </c>
      <c r="F1974" s="22"/>
      <c r="G1974" s="22"/>
      <c r="H1974" s="22"/>
      <c r="I1974" s="22"/>
      <c r="J1974" s="22"/>
      <c r="K1974" s="22"/>
      <c r="L1974" s="22"/>
      <c r="M1974" s="22"/>
    </row>
    <row r="1975" ht="15.75" customHeight="1">
      <c r="A1975" s="42">
        <v>44461.62533333333</v>
      </c>
      <c r="B1975" s="43">
        <v>12.19</v>
      </c>
      <c r="C1975" s="43">
        <v>10.877</v>
      </c>
      <c r="D1975" s="54">
        <v>30.0</v>
      </c>
      <c r="E1975" s="44">
        <f t="shared" si="1"/>
        <v>-0.0008267499541</v>
      </c>
      <c r="F1975" s="22"/>
      <c r="G1975" s="22"/>
      <c r="H1975" s="22"/>
      <c r="I1975" s="22"/>
      <c r="J1975" s="22"/>
      <c r="K1975" s="22"/>
      <c r="L1975" s="22"/>
      <c r="M1975" s="22"/>
    </row>
    <row r="1976" ht="15.75" customHeight="1">
      <c r="A1976" s="42">
        <v>44462.62533333333</v>
      </c>
      <c r="B1976" s="43">
        <v>12.19</v>
      </c>
      <c r="C1976" s="43">
        <v>10.877</v>
      </c>
      <c r="D1976" s="54">
        <v>50.0</v>
      </c>
      <c r="E1976" s="44">
        <f t="shared" si="1"/>
        <v>0</v>
      </c>
      <c r="F1976" s="22"/>
      <c r="G1976" s="22"/>
      <c r="H1976" s="22"/>
      <c r="I1976" s="22"/>
      <c r="J1976" s="22"/>
      <c r="K1976" s="22"/>
      <c r="L1976" s="22"/>
      <c r="M1976" s="22"/>
    </row>
    <row r="1977" ht="15.75" customHeight="1">
      <c r="A1977" s="42">
        <v>44463.62533333333</v>
      </c>
      <c r="B1977" s="43">
        <v>12.2</v>
      </c>
      <c r="C1977" s="43">
        <v>10.886</v>
      </c>
      <c r="D1977" s="54">
        <v>20.0</v>
      </c>
      <c r="E1977" s="44">
        <f t="shared" si="1"/>
        <v>0.0008274340351</v>
      </c>
      <c r="F1977" s="22"/>
      <c r="G1977" s="22"/>
      <c r="H1977" s="22"/>
      <c r="I1977" s="22"/>
      <c r="J1977" s="22"/>
      <c r="K1977" s="22"/>
      <c r="L1977" s="22"/>
      <c r="M1977" s="22"/>
    </row>
    <row r="1978" ht="15.75" customHeight="1">
      <c r="A1978" s="42">
        <v>44466.62533333333</v>
      </c>
      <c r="B1978" s="43">
        <v>12.15</v>
      </c>
      <c r="C1978" s="43">
        <v>10.841</v>
      </c>
      <c r="D1978" s="54">
        <v>85.0</v>
      </c>
      <c r="E1978" s="44">
        <f t="shared" si="1"/>
        <v>-0.00413374977</v>
      </c>
      <c r="F1978" s="22"/>
      <c r="G1978" s="22"/>
      <c r="H1978" s="22"/>
      <c r="I1978" s="22"/>
      <c r="J1978" s="22"/>
      <c r="K1978" s="22"/>
      <c r="L1978" s="22"/>
      <c r="M1978" s="22"/>
    </row>
    <row r="1979" ht="15.75" customHeight="1">
      <c r="A1979" s="42">
        <v>44467.62533333333</v>
      </c>
      <c r="B1979" s="43">
        <v>12.19</v>
      </c>
      <c r="C1979" s="43">
        <v>10.877</v>
      </c>
      <c r="D1979" s="54">
        <v>20.0</v>
      </c>
      <c r="E1979" s="44">
        <f t="shared" si="1"/>
        <v>0.00332072687</v>
      </c>
      <c r="F1979" s="22"/>
      <c r="G1979" s="22"/>
      <c r="H1979" s="22"/>
      <c r="I1979" s="22"/>
      <c r="J1979" s="22"/>
      <c r="K1979" s="22"/>
      <c r="L1979" s="22"/>
      <c r="M1979" s="22"/>
    </row>
    <row r="1980" ht="15.75" customHeight="1">
      <c r="A1980" s="42">
        <v>44468.62533333333</v>
      </c>
      <c r="B1980" s="43">
        <v>12.19</v>
      </c>
      <c r="C1980" s="43">
        <v>10.877</v>
      </c>
      <c r="D1980" s="54">
        <v>0.0</v>
      </c>
      <c r="E1980" s="44">
        <f t="shared" si="1"/>
        <v>0</v>
      </c>
      <c r="F1980" s="22"/>
      <c r="G1980" s="22"/>
      <c r="H1980" s="22"/>
      <c r="I1980" s="22"/>
      <c r="J1980" s="22"/>
      <c r="K1980" s="22"/>
      <c r="L1980" s="22"/>
      <c r="M1980" s="22"/>
    </row>
    <row r="1981" ht="15.75" customHeight="1">
      <c r="A1981" s="42">
        <v>44469.62533333333</v>
      </c>
      <c r="B1981" s="43">
        <v>12.18</v>
      </c>
      <c r="C1981" s="43">
        <v>10.868</v>
      </c>
      <c r="D1981" s="54">
        <v>144.0</v>
      </c>
      <c r="E1981" s="44">
        <f t="shared" si="1"/>
        <v>-0.0008274340351</v>
      </c>
      <c r="F1981" s="22"/>
      <c r="G1981" s="22"/>
      <c r="H1981" s="22"/>
      <c r="I1981" s="22"/>
      <c r="J1981" s="22"/>
      <c r="K1981" s="22"/>
      <c r="L1981" s="22"/>
      <c r="M1981" s="22"/>
    </row>
    <row r="1982" ht="15.75" customHeight="1">
      <c r="A1982" s="42">
        <v>44470.62533333333</v>
      </c>
      <c r="B1982" s="43">
        <v>12.18</v>
      </c>
      <c r="C1982" s="43">
        <v>10.868</v>
      </c>
      <c r="D1982" s="54">
        <v>102.0</v>
      </c>
      <c r="E1982" s="44">
        <f t="shared" si="1"/>
        <v>0</v>
      </c>
      <c r="F1982" s="22"/>
      <c r="G1982" s="22"/>
      <c r="H1982" s="22"/>
      <c r="I1982" s="22"/>
      <c r="J1982" s="22"/>
      <c r="K1982" s="22"/>
      <c r="L1982" s="22"/>
      <c r="M1982" s="22"/>
    </row>
    <row r="1983" ht="15.75" customHeight="1">
      <c r="A1983" s="42">
        <v>44473.62533333333</v>
      </c>
      <c r="B1983" s="43">
        <v>12.17</v>
      </c>
      <c r="C1983" s="43">
        <v>10.859</v>
      </c>
      <c r="D1983" s="54">
        <v>110.0</v>
      </c>
      <c r="E1983" s="44">
        <f t="shared" si="1"/>
        <v>-0.0008281192492</v>
      </c>
      <c r="F1983" s="22"/>
      <c r="G1983" s="22"/>
      <c r="H1983" s="22"/>
      <c r="I1983" s="22"/>
      <c r="J1983" s="22"/>
      <c r="K1983" s="22"/>
      <c r="L1983" s="22"/>
      <c r="M1983" s="22"/>
    </row>
    <row r="1984" ht="15.75" customHeight="1">
      <c r="A1984" s="42">
        <v>44474.62533333333</v>
      </c>
      <c r="B1984" s="43">
        <v>12.2</v>
      </c>
      <c r="C1984" s="43">
        <v>10.886</v>
      </c>
      <c r="D1984" s="54">
        <v>20.0</v>
      </c>
      <c r="E1984" s="44">
        <f t="shared" si="1"/>
        <v>0.002486416797</v>
      </c>
      <c r="F1984" s="22"/>
      <c r="G1984" s="22"/>
      <c r="H1984" s="22"/>
      <c r="I1984" s="22"/>
      <c r="J1984" s="22"/>
      <c r="K1984" s="22"/>
      <c r="L1984" s="22"/>
      <c r="M1984" s="22"/>
    </row>
    <row r="1985" ht="15.75" customHeight="1">
      <c r="A1985" s="42">
        <v>44475.62533333333</v>
      </c>
      <c r="B1985" s="43">
        <v>12.14</v>
      </c>
      <c r="C1985" s="43">
        <v>10.832</v>
      </c>
      <c r="D1985" s="54">
        <v>26.0</v>
      </c>
      <c r="E1985" s="44">
        <f t="shared" si="1"/>
        <v>-0.004960499724</v>
      </c>
      <c r="F1985" s="22"/>
      <c r="G1985" s="22"/>
      <c r="H1985" s="22"/>
      <c r="I1985" s="22"/>
      <c r="J1985" s="22"/>
      <c r="K1985" s="22"/>
      <c r="L1985" s="22"/>
      <c r="M1985" s="22"/>
    </row>
    <row r="1986" ht="15.75" customHeight="1">
      <c r="A1986" s="42">
        <v>44476.62533333333</v>
      </c>
      <c r="B1986" s="43">
        <v>11.7</v>
      </c>
      <c r="C1986" s="43">
        <v>10.44</v>
      </c>
      <c r="D1986" s="54">
        <v>200.0</v>
      </c>
      <c r="E1986" s="44">
        <f t="shared" si="1"/>
        <v>-0.03618906942</v>
      </c>
      <c r="F1986" s="22"/>
      <c r="G1986" s="22"/>
      <c r="H1986" s="22"/>
      <c r="I1986" s="22"/>
      <c r="J1986" s="22"/>
      <c r="K1986" s="22"/>
      <c r="L1986" s="22"/>
      <c r="M1986" s="22"/>
    </row>
    <row r="1987" ht="15.75" customHeight="1">
      <c r="A1987" s="42">
        <v>44477.62533333333</v>
      </c>
      <c r="B1987" s="43">
        <v>11.7</v>
      </c>
      <c r="C1987" s="43">
        <v>10.44</v>
      </c>
      <c r="D1987" s="54">
        <v>6723.0</v>
      </c>
      <c r="E1987" s="44">
        <f t="shared" si="1"/>
        <v>0</v>
      </c>
      <c r="F1987" s="22"/>
      <c r="G1987" s="22"/>
      <c r="H1987" s="22"/>
      <c r="I1987" s="22"/>
      <c r="J1987" s="22"/>
      <c r="K1987" s="22"/>
      <c r="L1987" s="22"/>
      <c r="M1987" s="22"/>
    </row>
    <row r="1988" ht="15.75" customHeight="1">
      <c r="A1988" s="42">
        <v>44480.62533333333</v>
      </c>
      <c r="B1988" s="43">
        <v>12.14</v>
      </c>
      <c r="C1988" s="43">
        <v>10.832</v>
      </c>
      <c r="D1988" s="54">
        <v>50.0</v>
      </c>
      <c r="E1988" s="44">
        <f t="shared" si="1"/>
        <v>0.03754789272</v>
      </c>
      <c r="F1988" s="22"/>
      <c r="G1988" s="22"/>
      <c r="H1988" s="22"/>
      <c r="I1988" s="22"/>
      <c r="J1988" s="22"/>
      <c r="K1988" s="22"/>
      <c r="L1988" s="22"/>
      <c r="M1988" s="22"/>
    </row>
    <row r="1989" ht="15.75" customHeight="1">
      <c r="A1989" s="42">
        <v>44481.62533333333</v>
      </c>
      <c r="B1989" s="43">
        <v>11.7</v>
      </c>
      <c r="C1989" s="43">
        <v>10.44</v>
      </c>
      <c r="D1989" s="54">
        <v>4372.0</v>
      </c>
      <c r="E1989" s="44">
        <f t="shared" si="1"/>
        <v>-0.03618906942</v>
      </c>
      <c r="F1989" s="22"/>
      <c r="G1989" s="22"/>
      <c r="H1989" s="22"/>
      <c r="I1989" s="22"/>
      <c r="J1989" s="22"/>
      <c r="K1989" s="22"/>
      <c r="L1989" s="22"/>
      <c r="M1989" s="22"/>
    </row>
    <row r="1990" ht="15.75" customHeight="1">
      <c r="A1990" s="42">
        <v>44482.62533333333</v>
      </c>
      <c r="B1990" s="43">
        <v>12.16</v>
      </c>
      <c r="C1990" s="43">
        <v>10.85</v>
      </c>
      <c r="D1990" s="54">
        <v>110.0</v>
      </c>
      <c r="E1990" s="44">
        <f t="shared" si="1"/>
        <v>0.03927203065</v>
      </c>
      <c r="F1990" s="22"/>
      <c r="G1990" s="22"/>
      <c r="H1990" s="22"/>
      <c r="I1990" s="22"/>
      <c r="J1990" s="22"/>
      <c r="K1990" s="22"/>
      <c r="L1990" s="22"/>
      <c r="M1990" s="22"/>
    </row>
    <row r="1991" ht="15.75" customHeight="1">
      <c r="A1991" s="42">
        <v>44483.62533333333</v>
      </c>
      <c r="B1991" s="43">
        <v>11.65</v>
      </c>
      <c r="C1991" s="43">
        <v>10.395</v>
      </c>
      <c r="D1991" s="54">
        <v>69.0</v>
      </c>
      <c r="E1991" s="44">
        <f t="shared" si="1"/>
        <v>-0.04193548387</v>
      </c>
      <c r="F1991" s="22"/>
      <c r="G1991" s="22"/>
      <c r="H1991" s="22"/>
      <c r="I1991" s="22"/>
      <c r="J1991" s="22"/>
      <c r="K1991" s="22"/>
      <c r="L1991" s="22"/>
      <c r="M1991" s="22"/>
    </row>
    <row r="1992" ht="15.75" customHeight="1">
      <c r="A1992" s="42">
        <v>44488.62533333333</v>
      </c>
      <c r="B1992" s="43">
        <v>12.1</v>
      </c>
      <c r="C1992" s="43">
        <v>10.797</v>
      </c>
      <c r="D1992" s="54">
        <v>482.0</v>
      </c>
      <c r="E1992" s="44">
        <f t="shared" si="1"/>
        <v>0.03867243867</v>
      </c>
      <c r="F1992" s="22"/>
      <c r="G1992" s="22"/>
      <c r="H1992" s="22"/>
      <c r="I1992" s="22"/>
      <c r="J1992" s="22"/>
      <c r="K1992" s="22"/>
      <c r="L1992" s="22"/>
      <c r="M1992" s="22"/>
    </row>
    <row r="1993" ht="15.75" customHeight="1">
      <c r="A1993" s="42">
        <v>44489.62533333333</v>
      </c>
      <c r="B1993" s="43">
        <v>12.1</v>
      </c>
      <c r="C1993" s="43">
        <v>10.797</v>
      </c>
      <c r="D1993" s="54">
        <v>1.0</v>
      </c>
      <c r="E1993" s="44">
        <f t="shared" si="1"/>
        <v>0</v>
      </c>
      <c r="F1993" s="22"/>
      <c r="G1993" s="22"/>
      <c r="H1993" s="22"/>
      <c r="I1993" s="22"/>
      <c r="J1993" s="22"/>
      <c r="K1993" s="22"/>
      <c r="L1993" s="22"/>
      <c r="M1993" s="22"/>
    </row>
    <row r="1994" ht="15.75" customHeight="1">
      <c r="A1994" s="42">
        <v>44490.62533333333</v>
      </c>
      <c r="B1994" s="43">
        <v>12.0</v>
      </c>
      <c r="C1994" s="43">
        <v>10.707</v>
      </c>
      <c r="D1994" s="54">
        <v>300.0</v>
      </c>
      <c r="E1994" s="44">
        <f t="shared" si="1"/>
        <v>-0.008335648791</v>
      </c>
      <c r="F1994" s="22"/>
      <c r="G1994" s="22"/>
      <c r="H1994" s="22"/>
      <c r="I1994" s="22"/>
      <c r="J1994" s="22"/>
      <c r="K1994" s="22"/>
      <c r="L1994" s="22"/>
      <c r="M1994" s="22"/>
    </row>
    <row r="1995" ht="15.75" customHeight="1">
      <c r="A1995" s="42">
        <v>44491.62533333333</v>
      </c>
      <c r="B1995" s="43">
        <v>12.0</v>
      </c>
      <c r="C1995" s="43">
        <v>10.707</v>
      </c>
      <c r="D1995" s="54">
        <v>300.0</v>
      </c>
      <c r="E1995" s="44">
        <f t="shared" si="1"/>
        <v>0</v>
      </c>
      <c r="F1995" s="22"/>
      <c r="G1995" s="22"/>
      <c r="H1995" s="22"/>
      <c r="I1995" s="22"/>
      <c r="J1995" s="22"/>
      <c r="K1995" s="22"/>
      <c r="L1995" s="22"/>
      <c r="M1995" s="22"/>
    </row>
    <row r="1996" ht="15.75" customHeight="1">
      <c r="A1996" s="42">
        <v>44494.62533333333</v>
      </c>
      <c r="B1996" s="43">
        <v>12.0</v>
      </c>
      <c r="C1996" s="43">
        <v>10.707</v>
      </c>
      <c r="D1996" s="54">
        <v>350.0</v>
      </c>
      <c r="E1996" s="44">
        <f t="shared" si="1"/>
        <v>0</v>
      </c>
      <c r="F1996" s="22"/>
      <c r="G1996" s="22"/>
      <c r="H1996" s="22"/>
      <c r="I1996" s="22"/>
      <c r="J1996" s="22"/>
      <c r="K1996" s="22"/>
      <c r="L1996" s="22"/>
      <c r="M1996" s="22"/>
    </row>
    <row r="1997" ht="15.75" customHeight="1">
      <c r="A1997" s="42">
        <v>44495.62533333333</v>
      </c>
      <c r="B1997" s="43">
        <v>11.99</v>
      </c>
      <c r="C1997" s="43">
        <v>10.699</v>
      </c>
      <c r="D1997" s="54">
        <v>252.0</v>
      </c>
      <c r="E1997" s="44">
        <f t="shared" si="1"/>
        <v>-0.0007471747455</v>
      </c>
      <c r="F1997" s="22"/>
      <c r="G1997" s="22"/>
      <c r="H1997" s="22"/>
      <c r="I1997" s="22"/>
      <c r="J1997" s="22"/>
      <c r="K1997" s="22"/>
      <c r="L1997" s="22"/>
      <c r="M1997" s="22"/>
    </row>
    <row r="1998" ht="15.75" customHeight="1">
      <c r="A1998" s="42">
        <v>44496.62533333333</v>
      </c>
      <c r="B1998" s="43">
        <v>11.98</v>
      </c>
      <c r="C1998" s="43">
        <v>10.69</v>
      </c>
      <c r="D1998" s="54">
        <v>500.0</v>
      </c>
      <c r="E1998" s="44">
        <f t="shared" si="1"/>
        <v>-0.0008412001122</v>
      </c>
      <c r="F1998" s="22"/>
      <c r="G1998" s="22"/>
      <c r="H1998" s="22"/>
      <c r="I1998" s="22"/>
      <c r="J1998" s="22"/>
      <c r="K1998" s="22"/>
      <c r="L1998" s="22"/>
      <c r="M1998" s="22"/>
    </row>
    <row r="1999" ht="15.75" customHeight="1">
      <c r="A1999" s="42">
        <v>44497.62533333333</v>
      </c>
      <c r="B1999" s="43">
        <v>11.99</v>
      </c>
      <c r="C1999" s="43">
        <v>10.699</v>
      </c>
      <c r="D1999" s="54">
        <v>400.0</v>
      </c>
      <c r="E1999" s="44">
        <f t="shared" si="1"/>
        <v>0.0008419083255</v>
      </c>
      <c r="F1999" s="22"/>
      <c r="G1999" s="22"/>
      <c r="H1999" s="22"/>
      <c r="I1999" s="22"/>
      <c r="J1999" s="22"/>
      <c r="K1999" s="22"/>
      <c r="L1999" s="22"/>
      <c r="M1999" s="22"/>
    </row>
    <row r="2000" ht="15.75" customHeight="1">
      <c r="A2000" s="42">
        <v>44498.62533333333</v>
      </c>
      <c r="B2000" s="43">
        <v>11.98</v>
      </c>
      <c r="C2000" s="43">
        <v>10.69</v>
      </c>
      <c r="D2000" s="54">
        <v>530.0</v>
      </c>
      <c r="E2000" s="44">
        <f t="shared" si="1"/>
        <v>-0.0008412001122</v>
      </c>
      <c r="F2000" s="22"/>
      <c r="G2000" s="22"/>
      <c r="H2000" s="22"/>
      <c r="I2000" s="22"/>
      <c r="J2000" s="22"/>
      <c r="K2000" s="22"/>
      <c r="L2000" s="22"/>
      <c r="M2000" s="22"/>
    </row>
    <row r="2001" ht="15.75" customHeight="1">
      <c r="A2001" s="42">
        <v>44501.62533333333</v>
      </c>
      <c r="B2001" s="43">
        <v>11.9</v>
      </c>
      <c r="C2001" s="43">
        <v>10.618</v>
      </c>
      <c r="D2001" s="54">
        <v>340.0</v>
      </c>
      <c r="E2001" s="44">
        <f t="shared" si="1"/>
        <v>-0.006735266604</v>
      </c>
      <c r="F2001" s="22"/>
      <c r="G2001" s="22"/>
      <c r="H2001" s="22"/>
      <c r="I2001" s="22"/>
      <c r="J2001" s="22"/>
      <c r="K2001" s="22"/>
      <c r="L2001" s="22"/>
      <c r="M2001" s="22"/>
    </row>
    <row r="2002" ht="15.75" customHeight="1">
      <c r="A2002" s="42">
        <v>44502.62533333333</v>
      </c>
      <c r="B2002" s="43">
        <v>11.8</v>
      </c>
      <c r="C2002" s="43">
        <v>10.529</v>
      </c>
      <c r="D2002" s="54">
        <v>268.0</v>
      </c>
      <c r="E2002" s="44">
        <f t="shared" si="1"/>
        <v>-0.008381992842</v>
      </c>
      <c r="F2002" s="22"/>
      <c r="G2002" s="22"/>
      <c r="H2002" s="22"/>
      <c r="I2002" s="22"/>
      <c r="J2002" s="22"/>
      <c r="K2002" s="22"/>
      <c r="L2002" s="22"/>
      <c r="M2002" s="22"/>
    </row>
    <row r="2003" ht="15.75" customHeight="1">
      <c r="A2003" s="42">
        <v>44503.62533333333</v>
      </c>
      <c r="B2003" s="43">
        <v>12.0</v>
      </c>
      <c r="C2003" s="43">
        <v>10.707</v>
      </c>
      <c r="D2003" s="54">
        <v>100.0</v>
      </c>
      <c r="E2003" s="44">
        <f t="shared" si="1"/>
        <v>0.01690568905</v>
      </c>
      <c r="F2003" s="22"/>
      <c r="G2003" s="22"/>
      <c r="H2003" s="22"/>
      <c r="I2003" s="22"/>
      <c r="J2003" s="22"/>
      <c r="K2003" s="22"/>
      <c r="L2003" s="22"/>
      <c r="M2003" s="22"/>
    </row>
    <row r="2004" ht="15.75" customHeight="1">
      <c r="A2004" s="42">
        <v>44504.62533333333</v>
      </c>
      <c r="B2004" s="43">
        <v>12.0</v>
      </c>
      <c r="C2004" s="43">
        <v>10.707</v>
      </c>
      <c r="D2004" s="54">
        <v>0.0</v>
      </c>
      <c r="E2004" s="44">
        <f t="shared" si="1"/>
        <v>0</v>
      </c>
      <c r="F2004" s="22"/>
      <c r="G2004" s="22"/>
      <c r="H2004" s="22"/>
      <c r="I2004" s="22"/>
      <c r="J2004" s="22"/>
      <c r="K2004" s="22"/>
      <c r="L2004" s="22"/>
      <c r="M2004" s="22"/>
    </row>
    <row r="2005" ht="15.75" customHeight="1">
      <c r="A2005" s="42">
        <v>44505.62533333333</v>
      </c>
      <c r="B2005" s="43">
        <v>12.06</v>
      </c>
      <c r="C2005" s="43">
        <v>10.761</v>
      </c>
      <c r="D2005" s="54">
        <v>100.0</v>
      </c>
      <c r="E2005" s="44">
        <f t="shared" si="1"/>
        <v>0.005043429532</v>
      </c>
      <c r="F2005" s="22"/>
      <c r="G2005" s="22"/>
      <c r="H2005" s="22"/>
      <c r="I2005" s="22"/>
      <c r="J2005" s="22"/>
      <c r="K2005" s="22"/>
      <c r="L2005" s="22"/>
      <c r="M2005" s="22"/>
    </row>
    <row r="2006" ht="15.75" customHeight="1">
      <c r="A2006" s="42">
        <v>44508.62533333333</v>
      </c>
      <c r="B2006" s="43">
        <v>12.06</v>
      </c>
      <c r="C2006" s="43">
        <v>10.761</v>
      </c>
      <c r="D2006" s="54">
        <v>110.0</v>
      </c>
      <c r="E2006" s="44">
        <f t="shared" si="1"/>
        <v>0</v>
      </c>
      <c r="F2006" s="22"/>
      <c r="G2006" s="22"/>
      <c r="H2006" s="22"/>
      <c r="I2006" s="22"/>
      <c r="J2006" s="22"/>
      <c r="K2006" s="22"/>
      <c r="L2006" s="22"/>
      <c r="M2006" s="22"/>
    </row>
    <row r="2007" ht="15.75" customHeight="1">
      <c r="A2007" s="42">
        <v>44509.62533333333</v>
      </c>
      <c r="B2007" s="43">
        <v>12.0</v>
      </c>
      <c r="C2007" s="43">
        <v>10.707</v>
      </c>
      <c r="D2007" s="54">
        <v>210.0</v>
      </c>
      <c r="E2007" s="44">
        <f t="shared" si="1"/>
        <v>-0.005018120992</v>
      </c>
      <c r="F2007" s="22"/>
      <c r="G2007" s="22"/>
      <c r="H2007" s="22"/>
      <c r="I2007" s="22"/>
      <c r="J2007" s="22"/>
      <c r="K2007" s="22"/>
      <c r="L2007" s="22"/>
      <c r="M2007" s="22"/>
    </row>
    <row r="2008" ht="15.75" customHeight="1">
      <c r="A2008" s="42">
        <v>44510.62533333333</v>
      </c>
      <c r="B2008" s="43">
        <v>12.0</v>
      </c>
      <c r="C2008" s="43">
        <v>10.707</v>
      </c>
      <c r="D2008" s="54">
        <v>0.0</v>
      </c>
      <c r="E2008" s="44">
        <f t="shared" si="1"/>
        <v>0</v>
      </c>
      <c r="F2008" s="22"/>
      <c r="G2008" s="22"/>
      <c r="H2008" s="22"/>
      <c r="I2008" s="22"/>
      <c r="J2008" s="22"/>
      <c r="K2008" s="22"/>
      <c r="L2008" s="22"/>
      <c r="M2008" s="22"/>
    </row>
    <row r="2009" ht="15.75" customHeight="1">
      <c r="A2009" s="42">
        <v>44511.62533333333</v>
      </c>
      <c r="B2009" s="43">
        <v>12.0</v>
      </c>
      <c r="C2009" s="43">
        <v>10.707</v>
      </c>
      <c r="D2009" s="54">
        <v>356.0</v>
      </c>
      <c r="E2009" s="44">
        <f t="shared" si="1"/>
        <v>0</v>
      </c>
      <c r="F2009" s="22"/>
      <c r="G2009" s="22"/>
      <c r="H2009" s="22"/>
      <c r="I2009" s="22"/>
      <c r="J2009" s="22"/>
      <c r="K2009" s="22"/>
      <c r="L2009" s="22"/>
      <c r="M2009" s="22"/>
    </row>
    <row r="2010" ht="15.75" customHeight="1">
      <c r="A2010" s="42">
        <v>44512.62533333333</v>
      </c>
      <c r="B2010" s="43">
        <v>12.1</v>
      </c>
      <c r="C2010" s="43">
        <v>10.797</v>
      </c>
      <c r="D2010" s="54">
        <v>200.0</v>
      </c>
      <c r="E2010" s="44">
        <f t="shared" si="1"/>
        <v>0.008405715887</v>
      </c>
      <c r="F2010" s="22"/>
      <c r="G2010" s="22"/>
      <c r="H2010" s="22"/>
      <c r="I2010" s="22"/>
      <c r="J2010" s="22"/>
      <c r="K2010" s="22"/>
      <c r="L2010" s="22"/>
      <c r="M2010" s="22"/>
    </row>
    <row r="2011" ht="15.75" customHeight="1">
      <c r="A2011" s="42">
        <v>44515.62533333333</v>
      </c>
      <c r="B2011" s="43">
        <v>12.12</v>
      </c>
      <c r="C2011" s="43">
        <v>10.815</v>
      </c>
      <c r="D2011" s="54">
        <v>334.0</v>
      </c>
      <c r="E2011" s="44">
        <f t="shared" si="1"/>
        <v>0.001667129758</v>
      </c>
      <c r="F2011" s="22"/>
      <c r="G2011" s="22"/>
      <c r="H2011" s="22"/>
      <c r="I2011" s="22"/>
      <c r="J2011" s="22"/>
      <c r="K2011" s="22"/>
      <c r="L2011" s="22"/>
      <c r="M2011" s="22"/>
    </row>
    <row r="2012" ht="15.75" customHeight="1">
      <c r="A2012" s="42">
        <v>44516.62533333333</v>
      </c>
      <c r="B2012" s="43">
        <v>12.12</v>
      </c>
      <c r="C2012" s="43">
        <v>10.815</v>
      </c>
      <c r="D2012" s="54">
        <v>0.0</v>
      </c>
      <c r="E2012" s="44">
        <f t="shared" si="1"/>
        <v>0</v>
      </c>
      <c r="F2012" s="22"/>
      <c r="G2012" s="22"/>
      <c r="H2012" s="22"/>
      <c r="I2012" s="22"/>
      <c r="J2012" s="22"/>
      <c r="K2012" s="22"/>
      <c r="L2012" s="22"/>
      <c r="M2012" s="22"/>
    </row>
    <row r="2013" ht="15.75" customHeight="1">
      <c r="A2013" s="42">
        <v>44517.62533333333</v>
      </c>
      <c r="B2013" s="43">
        <v>12.19</v>
      </c>
      <c r="C2013" s="43">
        <v>10.877</v>
      </c>
      <c r="D2013" s="54">
        <v>565.0</v>
      </c>
      <c r="E2013" s="44">
        <f t="shared" si="1"/>
        <v>0.005732778548</v>
      </c>
      <c r="F2013" s="22"/>
      <c r="G2013" s="22"/>
      <c r="H2013" s="22"/>
      <c r="I2013" s="22"/>
      <c r="J2013" s="22"/>
      <c r="K2013" s="22"/>
      <c r="L2013" s="22"/>
      <c r="M2013" s="22"/>
    </row>
    <row r="2014" ht="15.75" customHeight="1">
      <c r="A2014" s="42">
        <v>44518.62533333333</v>
      </c>
      <c r="B2014" s="43">
        <v>12.19</v>
      </c>
      <c r="C2014" s="43">
        <v>10.877</v>
      </c>
      <c r="D2014" s="54">
        <v>300.0</v>
      </c>
      <c r="E2014" s="44">
        <f t="shared" si="1"/>
        <v>0</v>
      </c>
      <c r="F2014" s="22"/>
      <c r="G2014" s="22"/>
      <c r="H2014" s="22"/>
      <c r="I2014" s="22"/>
      <c r="J2014" s="22"/>
      <c r="K2014" s="22"/>
      <c r="L2014" s="22"/>
      <c r="M2014" s="22"/>
    </row>
    <row r="2015" ht="15.75" customHeight="1">
      <c r="A2015" s="42">
        <v>44519.62533333333</v>
      </c>
      <c r="B2015" s="43">
        <v>12.0</v>
      </c>
      <c r="C2015" s="43">
        <v>10.707</v>
      </c>
      <c r="D2015" s="54">
        <v>195.0</v>
      </c>
      <c r="E2015" s="44">
        <f t="shared" si="1"/>
        <v>-0.01562930955</v>
      </c>
      <c r="F2015" s="22"/>
      <c r="G2015" s="22"/>
      <c r="H2015" s="22"/>
      <c r="I2015" s="22"/>
      <c r="J2015" s="22"/>
      <c r="K2015" s="22"/>
      <c r="L2015" s="22"/>
      <c r="M2015" s="22"/>
    </row>
    <row r="2016" ht="15.75" customHeight="1">
      <c r="A2016" s="42">
        <v>44522.62533333333</v>
      </c>
      <c r="B2016" s="43">
        <v>12.0</v>
      </c>
      <c r="C2016" s="43">
        <v>10.707</v>
      </c>
      <c r="D2016" s="54">
        <v>304.0</v>
      </c>
      <c r="E2016" s="44">
        <f t="shared" si="1"/>
        <v>0</v>
      </c>
      <c r="F2016" s="22"/>
      <c r="G2016" s="22"/>
      <c r="H2016" s="22"/>
      <c r="I2016" s="22"/>
      <c r="J2016" s="22"/>
      <c r="K2016" s="22"/>
      <c r="L2016" s="22"/>
      <c r="M2016" s="22"/>
    </row>
    <row r="2017" ht="15.75" customHeight="1">
      <c r="A2017" s="42">
        <v>44523.62533333333</v>
      </c>
      <c r="B2017" s="43">
        <v>12.19</v>
      </c>
      <c r="C2017" s="43">
        <v>10.877</v>
      </c>
      <c r="D2017" s="54">
        <v>100.0</v>
      </c>
      <c r="E2017" s="44">
        <f t="shared" si="1"/>
        <v>0.01587746334</v>
      </c>
      <c r="F2017" s="22"/>
      <c r="G2017" s="22"/>
      <c r="H2017" s="22"/>
      <c r="I2017" s="22"/>
      <c r="J2017" s="22"/>
      <c r="K2017" s="22"/>
      <c r="L2017" s="22"/>
      <c r="M2017" s="22"/>
    </row>
    <row r="2018" ht="15.75" customHeight="1">
      <c r="A2018" s="42">
        <v>44524.62533333333</v>
      </c>
      <c r="B2018" s="43">
        <v>12.19</v>
      </c>
      <c r="C2018" s="43">
        <v>10.877</v>
      </c>
      <c r="D2018" s="54">
        <v>350.0</v>
      </c>
      <c r="E2018" s="44">
        <f t="shared" si="1"/>
        <v>0</v>
      </c>
      <c r="F2018" s="22"/>
      <c r="G2018" s="22"/>
      <c r="H2018" s="22"/>
      <c r="I2018" s="22"/>
      <c r="J2018" s="22"/>
      <c r="K2018" s="22"/>
      <c r="L2018" s="22"/>
      <c r="M2018" s="22"/>
    </row>
    <row r="2019" ht="15.75" customHeight="1">
      <c r="A2019" s="42">
        <v>44525.62533333333</v>
      </c>
      <c r="B2019" s="43">
        <v>12.2</v>
      </c>
      <c r="C2019" s="43">
        <v>10.886</v>
      </c>
      <c r="D2019" s="54">
        <v>165.0</v>
      </c>
      <c r="E2019" s="44">
        <f t="shared" si="1"/>
        <v>0.0008274340351</v>
      </c>
      <c r="F2019" s="22"/>
      <c r="G2019" s="22"/>
      <c r="H2019" s="22"/>
      <c r="I2019" s="22"/>
      <c r="J2019" s="22"/>
      <c r="K2019" s="22"/>
      <c r="L2019" s="22"/>
      <c r="M2019" s="22"/>
    </row>
    <row r="2020" ht="15.75" customHeight="1">
      <c r="A2020" s="42">
        <v>44526.62533333333</v>
      </c>
      <c r="B2020" s="43">
        <v>12.3</v>
      </c>
      <c r="C2020" s="43">
        <v>10.975</v>
      </c>
      <c r="D2020" s="54">
        <v>300.0</v>
      </c>
      <c r="E2020" s="44">
        <f t="shared" si="1"/>
        <v>0.008175638435</v>
      </c>
      <c r="F2020" s="22"/>
      <c r="G2020" s="22"/>
      <c r="H2020" s="22"/>
      <c r="I2020" s="22"/>
      <c r="J2020" s="22"/>
      <c r="K2020" s="22"/>
      <c r="L2020" s="22"/>
      <c r="M2020" s="22"/>
    </row>
    <row r="2021" ht="15.75" customHeight="1">
      <c r="A2021" s="42">
        <v>44529.62533333333</v>
      </c>
      <c r="B2021" s="43">
        <v>12.3</v>
      </c>
      <c r="C2021" s="43">
        <v>10.975</v>
      </c>
      <c r="D2021" s="54">
        <v>50.0</v>
      </c>
      <c r="E2021" s="44">
        <f t="shared" si="1"/>
        <v>0</v>
      </c>
      <c r="F2021" s="22"/>
      <c r="G2021" s="22"/>
      <c r="H2021" s="22"/>
      <c r="I2021" s="22"/>
      <c r="J2021" s="22"/>
      <c r="K2021" s="22"/>
      <c r="L2021" s="22"/>
      <c r="M2021" s="22"/>
    </row>
    <row r="2022" ht="15.75" customHeight="1">
      <c r="A2022" s="42">
        <v>44530.62533333333</v>
      </c>
      <c r="B2022" s="43">
        <v>12.3</v>
      </c>
      <c r="C2022" s="43">
        <v>10.975</v>
      </c>
      <c r="D2022" s="54">
        <v>26.0</v>
      </c>
      <c r="E2022" s="44">
        <f t="shared" si="1"/>
        <v>0</v>
      </c>
      <c r="F2022" s="22"/>
      <c r="G2022" s="22"/>
      <c r="H2022" s="22"/>
      <c r="I2022" s="22"/>
      <c r="J2022" s="22"/>
      <c r="K2022" s="22"/>
      <c r="L2022" s="22"/>
      <c r="M2022" s="22"/>
    </row>
    <row r="2023" ht="15.75" customHeight="1">
      <c r="A2023" s="42">
        <v>44531.62533333333</v>
      </c>
      <c r="B2023" s="43">
        <v>12.3</v>
      </c>
      <c r="C2023" s="43">
        <v>10.975</v>
      </c>
      <c r="D2023" s="54">
        <v>0.0</v>
      </c>
      <c r="E2023" s="44">
        <f t="shared" si="1"/>
        <v>0</v>
      </c>
      <c r="F2023" s="22"/>
      <c r="G2023" s="22"/>
      <c r="H2023" s="22"/>
      <c r="I2023" s="22"/>
      <c r="J2023" s="22"/>
      <c r="K2023" s="22"/>
      <c r="L2023" s="22"/>
      <c r="M2023" s="22"/>
    </row>
    <row r="2024" ht="15.75" customHeight="1">
      <c r="A2024" s="42">
        <v>44532.62533333333</v>
      </c>
      <c r="B2024" s="43">
        <v>12.3</v>
      </c>
      <c r="C2024" s="43">
        <v>10.975</v>
      </c>
      <c r="D2024" s="54">
        <v>150.0</v>
      </c>
      <c r="E2024" s="44">
        <f t="shared" si="1"/>
        <v>0</v>
      </c>
      <c r="F2024" s="22"/>
      <c r="G2024" s="22"/>
      <c r="H2024" s="22"/>
      <c r="I2024" s="22"/>
      <c r="J2024" s="22"/>
      <c r="K2024" s="22"/>
      <c r="L2024" s="22"/>
      <c r="M2024" s="22"/>
    </row>
    <row r="2025" ht="15.75" customHeight="1">
      <c r="A2025" s="42">
        <v>44533.62533333333</v>
      </c>
      <c r="B2025" s="43">
        <v>12.3</v>
      </c>
      <c r="C2025" s="43">
        <v>10.975</v>
      </c>
      <c r="D2025" s="54">
        <v>560.0</v>
      </c>
      <c r="E2025" s="44">
        <f t="shared" si="1"/>
        <v>0</v>
      </c>
      <c r="F2025" s="22"/>
      <c r="G2025" s="22"/>
      <c r="H2025" s="22"/>
      <c r="I2025" s="22"/>
      <c r="J2025" s="22"/>
      <c r="K2025" s="22"/>
      <c r="L2025" s="22"/>
      <c r="M2025" s="22"/>
    </row>
    <row r="2026" ht="15.75" customHeight="1">
      <c r="A2026" s="42">
        <v>44536.62533333333</v>
      </c>
      <c r="B2026" s="43">
        <v>12.3</v>
      </c>
      <c r="C2026" s="43">
        <v>10.975</v>
      </c>
      <c r="D2026" s="54">
        <v>470.0</v>
      </c>
      <c r="E2026" s="44">
        <f t="shared" si="1"/>
        <v>0</v>
      </c>
      <c r="F2026" s="22"/>
      <c r="G2026" s="22"/>
      <c r="H2026" s="22"/>
      <c r="I2026" s="22"/>
      <c r="J2026" s="22"/>
      <c r="K2026" s="22"/>
      <c r="L2026" s="22"/>
      <c r="M2026" s="22"/>
    </row>
    <row r="2027" ht="15.75" customHeight="1">
      <c r="A2027" s="42">
        <v>44537.62533333333</v>
      </c>
      <c r="B2027" s="43">
        <v>12.3</v>
      </c>
      <c r="C2027" s="43">
        <v>10.975</v>
      </c>
      <c r="D2027" s="54">
        <v>800.0</v>
      </c>
      <c r="E2027" s="44">
        <f t="shared" si="1"/>
        <v>0</v>
      </c>
      <c r="F2027" s="22"/>
      <c r="G2027" s="22"/>
      <c r="H2027" s="22"/>
      <c r="I2027" s="22"/>
      <c r="J2027" s="22"/>
      <c r="K2027" s="22"/>
      <c r="L2027" s="22"/>
      <c r="M2027" s="22"/>
    </row>
    <row r="2028" ht="15.75" customHeight="1">
      <c r="A2028" s="42">
        <v>44538.62533333333</v>
      </c>
      <c r="B2028" s="43">
        <v>12.3</v>
      </c>
      <c r="C2028" s="43">
        <v>10.975</v>
      </c>
      <c r="D2028" s="54">
        <v>0.0</v>
      </c>
      <c r="E2028" s="44">
        <f t="shared" si="1"/>
        <v>0</v>
      </c>
      <c r="F2028" s="22"/>
      <c r="G2028" s="22"/>
      <c r="H2028" s="22"/>
      <c r="I2028" s="22"/>
      <c r="J2028" s="22"/>
      <c r="K2028" s="22"/>
      <c r="L2028" s="22"/>
      <c r="M2028" s="22"/>
    </row>
    <row r="2029" ht="15.75" customHeight="1">
      <c r="A2029" s="42">
        <v>44539.62533333333</v>
      </c>
      <c r="B2029" s="43">
        <v>12.3</v>
      </c>
      <c r="C2029" s="43">
        <v>10.975</v>
      </c>
      <c r="D2029" s="54">
        <v>0.0</v>
      </c>
      <c r="E2029" s="44">
        <f t="shared" si="1"/>
        <v>0</v>
      </c>
      <c r="F2029" s="22"/>
      <c r="G2029" s="22"/>
      <c r="H2029" s="22"/>
      <c r="I2029" s="22"/>
      <c r="J2029" s="22"/>
      <c r="K2029" s="22"/>
      <c r="L2029" s="22"/>
      <c r="M2029" s="22"/>
    </row>
    <row r="2030" ht="15.75" customHeight="1">
      <c r="A2030" s="42">
        <v>44540.62533333333</v>
      </c>
      <c r="B2030" s="43">
        <v>12.2</v>
      </c>
      <c r="C2030" s="43">
        <v>10.886</v>
      </c>
      <c r="D2030" s="54">
        <v>500.0</v>
      </c>
      <c r="E2030" s="44">
        <f t="shared" si="1"/>
        <v>-0.008109339408</v>
      </c>
      <c r="F2030" s="22"/>
      <c r="G2030" s="22"/>
      <c r="H2030" s="22"/>
      <c r="I2030" s="22"/>
      <c r="J2030" s="22"/>
      <c r="K2030" s="22"/>
      <c r="L2030" s="22"/>
      <c r="M2030" s="22"/>
    </row>
    <row r="2031" ht="15.75" customHeight="1">
      <c r="A2031" s="42">
        <v>44543.62533333333</v>
      </c>
      <c r="B2031" s="43">
        <v>12.29</v>
      </c>
      <c r="C2031" s="43">
        <v>10.966</v>
      </c>
      <c r="D2031" s="54">
        <v>1155.0</v>
      </c>
      <c r="E2031" s="44">
        <f t="shared" si="1"/>
        <v>0.007348888481</v>
      </c>
      <c r="F2031" s="22"/>
      <c r="G2031" s="22"/>
      <c r="H2031" s="22"/>
      <c r="I2031" s="22"/>
      <c r="J2031" s="22"/>
      <c r="K2031" s="22"/>
      <c r="L2031" s="22"/>
      <c r="M2031" s="22"/>
    </row>
    <row r="2032" ht="15.75" customHeight="1">
      <c r="A2032" s="42">
        <v>44544.62533333333</v>
      </c>
      <c r="B2032" s="43">
        <v>12.29</v>
      </c>
      <c r="C2032" s="43">
        <v>10.966</v>
      </c>
      <c r="D2032" s="54">
        <v>100.0</v>
      </c>
      <c r="E2032" s="44">
        <f t="shared" si="1"/>
        <v>0</v>
      </c>
      <c r="F2032" s="22"/>
      <c r="G2032" s="22"/>
      <c r="H2032" s="22"/>
      <c r="I2032" s="22"/>
      <c r="J2032" s="22"/>
      <c r="K2032" s="22"/>
      <c r="L2032" s="22"/>
      <c r="M2032" s="22"/>
    </row>
    <row r="2033" ht="15.75" customHeight="1">
      <c r="A2033" s="42">
        <v>44545.62533333333</v>
      </c>
      <c r="B2033" s="43">
        <v>12.29</v>
      </c>
      <c r="C2033" s="43">
        <v>10.966</v>
      </c>
      <c r="D2033" s="54">
        <v>0.0</v>
      </c>
      <c r="E2033" s="44">
        <f t="shared" si="1"/>
        <v>0</v>
      </c>
      <c r="F2033" s="22"/>
      <c r="G2033" s="22"/>
      <c r="H2033" s="22"/>
      <c r="I2033" s="22"/>
      <c r="J2033" s="22"/>
      <c r="K2033" s="22"/>
      <c r="L2033" s="22"/>
      <c r="M2033" s="22"/>
    </row>
    <row r="2034" ht="15.75" customHeight="1">
      <c r="A2034" s="42">
        <v>44546.62533333333</v>
      </c>
      <c r="B2034" s="43">
        <v>12.2</v>
      </c>
      <c r="C2034" s="43">
        <v>10.886</v>
      </c>
      <c r="D2034" s="54">
        <v>2422.0</v>
      </c>
      <c r="E2034" s="44">
        <f t="shared" si="1"/>
        <v>-0.007295276309</v>
      </c>
      <c r="F2034" s="22"/>
      <c r="G2034" s="22"/>
      <c r="H2034" s="22"/>
      <c r="I2034" s="22"/>
      <c r="J2034" s="22"/>
      <c r="K2034" s="22"/>
      <c r="L2034" s="22"/>
      <c r="M2034" s="22"/>
    </row>
    <row r="2035" ht="15.75" customHeight="1">
      <c r="A2035" s="42">
        <v>44550.62533333333</v>
      </c>
      <c r="B2035" s="43">
        <v>12.3</v>
      </c>
      <c r="C2035" s="43">
        <v>10.975</v>
      </c>
      <c r="D2035" s="54">
        <v>100.0</v>
      </c>
      <c r="E2035" s="44">
        <f t="shared" si="1"/>
        <v>0.008175638435</v>
      </c>
      <c r="F2035" s="22"/>
      <c r="G2035" s="22"/>
      <c r="H2035" s="22"/>
      <c r="I2035" s="22"/>
      <c r="J2035" s="22"/>
      <c r="K2035" s="22"/>
      <c r="L2035" s="22"/>
      <c r="M2035" s="22"/>
    </row>
    <row r="2036" ht="15.75" customHeight="1">
      <c r="A2036" s="42">
        <v>44551.62533333333</v>
      </c>
      <c r="B2036" s="43">
        <v>12.3</v>
      </c>
      <c r="C2036" s="43">
        <v>10.975</v>
      </c>
      <c r="D2036" s="54">
        <v>284.0</v>
      </c>
      <c r="E2036" s="44">
        <f t="shared" si="1"/>
        <v>0</v>
      </c>
      <c r="F2036" s="22"/>
      <c r="G2036" s="22"/>
      <c r="H2036" s="22"/>
      <c r="I2036" s="22"/>
      <c r="J2036" s="22"/>
      <c r="K2036" s="22"/>
      <c r="L2036" s="22"/>
      <c r="M2036" s="22"/>
    </row>
    <row r="2037" ht="15.75" customHeight="1">
      <c r="A2037" s="42">
        <v>44552.62533333333</v>
      </c>
      <c r="B2037" s="43">
        <v>12.3</v>
      </c>
      <c r="C2037" s="43">
        <v>10.975</v>
      </c>
      <c r="D2037" s="54">
        <v>200.0</v>
      </c>
      <c r="E2037" s="44">
        <f t="shared" si="1"/>
        <v>0</v>
      </c>
      <c r="F2037" s="22"/>
      <c r="G2037" s="22"/>
      <c r="H2037" s="22"/>
      <c r="I2037" s="22"/>
      <c r="J2037" s="22"/>
      <c r="K2037" s="22"/>
      <c r="L2037" s="22"/>
      <c r="M2037" s="22"/>
    </row>
    <row r="2038" ht="15.75" customHeight="1">
      <c r="A2038" s="42">
        <v>44553.62533333333</v>
      </c>
      <c r="B2038" s="43">
        <v>12.3</v>
      </c>
      <c r="C2038" s="43">
        <v>10.975</v>
      </c>
      <c r="D2038" s="54">
        <v>300.0</v>
      </c>
      <c r="E2038" s="44">
        <f t="shared" si="1"/>
        <v>0</v>
      </c>
      <c r="F2038" s="22"/>
      <c r="G2038" s="22"/>
      <c r="H2038" s="22"/>
      <c r="I2038" s="22"/>
      <c r="J2038" s="22"/>
      <c r="K2038" s="22"/>
      <c r="L2038" s="22"/>
      <c r="M2038" s="22"/>
    </row>
    <row r="2039" ht="15.75" customHeight="1">
      <c r="A2039" s="42">
        <v>44554.62533333333</v>
      </c>
      <c r="B2039" s="43">
        <v>12.3</v>
      </c>
      <c r="C2039" s="43">
        <v>10.975</v>
      </c>
      <c r="D2039" s="54">
        <v>600.0</v>
      </c>
      <c r="E2039" s="44">
        <f t="shared" si="1"/>
        <v>0</v>
      </c>
      <c r="F2039" s="22"/>
      <c r="G2039" s="22"/>
      <c r="H2039" s="22"/>
      <c r="I2039" s="22"/>
      <c r="J2039" s="22"/>
      <c r="K2039" s="22"/>
      <c r="L2039" s="22"/>
      <c r="M2039" s="22"/>
    </row>
    <row r="2040" ht="15.75" customHeight="1">
      <c r="A2040" s="42">
        <v>44557.62533333333</v>
      </c>
      <c r="B2040" s="43">
        <v>12.24</v>
      </c>
      <c r="C2040" s="43">
        <v>10.922</v>
      </c>
      <c r="D2040" s="54">
        <v>935.0</v>
      </c>
      <c r="E2040" s="44">
        <f t="shared" si="1"/>
        <v>-0.004829157175</v>
      </c>
      <c r="F2040" s="22"/>
      <c r="G2040" s="22"/>
      <c r="H2040" s="22"/>
      <c r="I2040" s="22"/>
      <c r="J2040" s="22"/>
      <c r="K2040" s="22"/>
      <c r="L2040" s="22"/>
      <c r="M2040" s="22"/>
    </row>
    <row r="2041" ht="15.75" customHeight="1">
      <c r="A2041" s="42">
        <v>44558.62533333333</v>
      </c>
      <c r="B2041" s="43">
        <v>12.15</v>
      </c>
      <c r="C2041" s="43">
        <v>10.841</v>
      </c>
      <c r="D2041" s="54">
        <v>600.0</v>
      </c>
      <c r="E2041" s="44">
        <f t="shared" si="1"/>
        <v>-0.007416224135</v>
      </c>
      <c r="F2041" s="22"/>
      <c r="G2041" s="22"/>
      <c r="H2041" s="22"/>
      <c r="I2041" s="22"/>
      <c r="J2041" s="22"/>
      <c r="K2041" s="22"/>
      <c r="L2041" s="22"/>
      <c r="M2041" s="22"/>
    </row>
    <row r="2042" ht="15.75" customHeight="1">
      <c r="A2042" s="42">
        <v>44559.62533333333</v>
      </c>
      <c r="B2042" s="43">
        <v>12.3</v>
      </c>
      <c r="C2042" s="43">
        <v>10.975</v>
      </c>
      <c r="D2042" s="54">
        <v>395.0</v>
      </c>
      <c r="E2042" s="44">
        <f t="shared" si="1"/>
        <v>0.01236048335</v>
      </c>
      <c r="F2042" s="22"/>
      <c r="G2042" s="22"/>
      <c r="H2042" s="22"/>
      <c r="I2042" s="22"/>
      <c r="J2042" s="22"/>
      <c r="K2042" s="22"/>
      <c r="L2042" s="22"/>
      <c r="M2042" s="22"/>
    </row>
    <row r="2043" ht="15.75" customHeight="1">
      <c r="A2043" s="42">
        <v>44560.62533333333</v>
      </c>
      <c r="B2043" s="43">
        <v>12.15</v>
      </c>
      <c r="C2043" s="43">
        <v>10.841</v>
      </c>
      <c r="D2043" s="54">
        <v>990.0</v>
      </c>
      <c r="E2043" s="44">
        <f t="shared" si="1"/>
        <v>-0.0122095672</v>
      </c>
      <c r="F2043" s="22"/>
      <c r="G2043" s="22"/>
      <c r="H2043" s="22"/>
      <c r="I2043" s="22"/>
      <c r="J2043" s="22"/>
      <c r="K2043" s="22"/>
      <c r="L2043" s="22"/>
      <c r="M2043" s="22"/>
    </row>
    <row r="2044" ht="15.75" customHeight="1">
      <c r="A2044" s="42">
        <v>44561.62533333333</v>
      </c>
      <c r="B2044" s="43">
        <v>12.3</v>
      </c>
      <c r="C2044" s="43">
        <v>10.975</v>
      </c>
      <c r="D2044" s="54">
        <v>1450.0</v>
      </c>
      <c r="E2044" s="44">
        <f t="shared" si="1"/>
        <v>0.01236048335</v>
      </c>
      <c r="F2044" s="22"/>
      <c r="G2044" s="22"/>
      <c r="H2044" s="22"/>
      <c r="I2044" s="22"/>
      <c r="J2044" s="22"/>
      <c r="K2044" s="22"/>
      <c r="L2044" s="22"/>
      <c r="M2044" s="22"/>
    </row>
    <row r="2045" ht="15.75" customHeight="1">
      <c r="A2045" s="42">
        <v>44564.62533333333</v>
      </c>
      <c r="B2045" s="43">
        <v>12.3</v>
      </c>
      <c r="C2045" s="43">
        <v>10.975</v>
      </c>
      <c r="D2045" s="54">
        <v>3002.0</v>
      </c>
      <c r="E2045" s="44">
        <f t="shared" si="1"/>
        <v>0</v>
      </c>
      <c r="F2045" s="22"/>
      <c r="G2045" s="22"/>
      <c r="H2045" s="22"/>
      <c r="I2045" s="22"/>
      <c r="J2045" s="22"/>
      <c r="K2045" s="22"/>
      <c r="L2045" s="22"/>
      <c r="M2045" s="22"/>
    </row>
    <row r="2046" ht="15.75" customHeight="1">
      <c r="A2046" s="42">
        <v>44565.62533333333</v>
      </c>
      <c r="B2046" s="43">
        <v>12.3</v>
      </c>
      <c r="C2046" s="43">
        <v>10.975</v>
      </c>
      <c r="D2046" s="54">
        <v>357.0</v>
      </c>
      <c r="E2046" s="44">
        <f t="shared" si="1"/>
        <v>0</v>
      </c>
      <c r="F2046" s="22"/>
      <c r="G2046" s="22"/>
      <c r="H2046" s="22"/>
      <c r="I2046" s="22"/>
      <c r="J2046" s="22"/>
      <c r="K2046" s="22"/>
      <c r="L2046" s="22"/>
      <c r="M2046" s="22"/>
    </row>
    <row r="2047" ht="15.75" customHeight="1">
      <c r="A2047" s="42">
        <v>44566.62533333333</v>
      </c>
      <c r="B2047" s="43">
        <v>12.3</v>
      </c>
      <c r="C2047" s="43">
        <v>10.975</v>
      </c>
      <c r="D2047" s="54">
        <v>394.0</v>
      </c>
      <c r="E2047" s="44">
        <f t="shared" si="1"/>
        <v>0</v>
      </c>
      <c r="F2047" s="22"/>
      <c r="G2047" s="22"/>
      <c r="H2047" s="22"/>
      <c r="I2047" s="22"/>
      <c r="J2047" s="22"/>
      <c r="K2047" s="22"/>
      <c r="L2047" s="22"/>
      <c r="M2047" s="22"/>
    </row>
    <row r="2048" ht="15.75" customHeight="1">
      <c r="A2048" s="42">
        <v>44567.62533333333</v>
      </c>
      <c r="B2048" s="43">
        <v>12.29</v>
      </c>
      <c r="C2048" s="43">
        <v>10.966</v>
      </c>
      <c r="D2048" s="54">
        <v>296.0</v>
      </c>
      <c r="E2048" s="44">
        <f t="shared" si="1"/>
        <v>-0.0008200455581</v>
      </c>
      <c r="F2048" s="22"/>
      <c r="G2048" s="22"/>
      <c r="H2048" s="22"/>
      <c r="I2048" s="22"/>
      <c r="J2048" s="22"/>
      <c r="K2048" s="22"/>
      <c r="L2048" s="22"/>
      <c r="M2048" s="22"/>
    </row>
    <row r="2049" ht="15.75" customHeight="1">
      <c r="A2049" s="42">
        <v>44568.62533333333</v>
      </c>
      <c r="B2049" s="43">
        <v>12.29</v>
      </c>
      <c r="C2049" s="43">
        <v>10.966</v>
      </c>
      <c r="D2049" s="54">
        <v>164.0</v>
      </c>
      <c r="E2049" s="44">
        <f t="shared" si="1"/>
        <v>0</v>
      </c>
      <c r="F2049" s="22"/>
      <c r="G2049" s="22"/>
      <c r="H2049" s="22"/>
      <c r="I2049" s="22"/>
      <c r="J2049" s="22"/>
      <c r="K2049" s="22"/>
      <c r="L2049" s="22"/>
      <c r="M2049" s="22"/>
    </row>
    <row r="2050" ht="15.75" customHeight="1">
      <c r="A2050" s="42">
        <v>44571.62533333333</v>
      </c>
      <c r="B2050" s="43">
        <v>12.26</v>
      </c>
      <c r="C2050" s="43">
        <v>10.939</v>
      </c>
      <c r="D2050" s="54">
        <v>734.0</v>
      </c>
      <c r="E2050" s="44">
        <f t="shared" si="1"/>
        <v>-0.002462155754</v>
      </c>
      <c r="F2050" s="22"/>
      <c r="G2050" s="22"/>
      <c r="H2050" s="22"/>
      <c r="I2050" s="22"/>
      <c r="J2050" s="22"/>
      <c r="K2050" s="22"/>
      <c r="L2050" s="22"/>
      <c r="M2050" s="22"/>
    </row>
    <row r="2051" ht="15.75" customHeight="1">
      <c r="A2051" s="42">
        <v>44572.62533333333</v>
      </c>
      <c r="B2051" s="43">
        <v>12.26</v>
      </c>
      <c r="C2051" s="43">
        <v>10.939</v>
      </c>
      <c r="D2051" s="54">
        <v>337.0</v>
      </c>
      <c r="E2051" s="44">
        <f t="shared" si="1"/>
        <v>0</v>
      </c>
      <c r="F2051" s="22"/>
      <c r="G2051" s="22"/>
      <c r="H2051" s="22"/>
      <c r="I2051" s="22"/>
      <c r="J2051" s="22"/>
      <c r="K2051" s="22"/>
      <c r="L2051" s="22"/>
      <c r="M2051" s="22"/>
    </row>
    <row r="2052" ht="15.75" customHeight="1">
      <c r="A2052" s="42">
        <v>44573.62533333333</v>
      </c>
      <c r="B2052" s="43">
        <v>12.26</v>
      </c>
      <c r="C2052" s="43">
        <v>10.939</v>
      </c>
      <c r="D2052" s="54">
        <v>398.0</v>
      </c>
      <c r="E2052" s="44">
        <f t="shared" si="1"/>
        <v>0</v>
      </c>
      <c r="F2052" s="22"/>
      <c r="G2052" s="22"/>
      <c r="H2052" s="22"/>
      <c r="I2052" s="22"/>
      <c r="J2052" s="22"/>
      <c r="K2052" s="22"/>
      <c r="L2052" s="22"/>
      <c r="M2052" s="22"/>
    </row>
    <row r="2053" ht="15.75" customHeight="1">
      <c r="A2053" s="42">
        <v>44574.62533333333</v>
      </c>
      <c r="B2053" s="43">
        <v>12.26</v>
      </c>
      <c r="C2053" s="43">
        <v>10.939</v>
      </c>
      <c r="D2053" s="54">
        <v>1069.0</v>
      </c>
      <c r="E2053" s="44">
        <f t="shared" si="1"/>
        <v>0</v>
      </c>
      <c r="F2053" s="22"/>
      <c r="G2053" s="22"/>
      <c r="H2053" s="22"/>
      <c r="I2053" s="22"/>
      <c r="J2053" s="22"/>
      <c r="K2053" s="22"/>
      <c r="L2053" s="22"/>
      <c r="M2053" s="22"/>
    </row>
    <row r="2054" ht="15.75" customHeight="1">
      <c r="A2054" s="42">
        <v>44575.62533333333</v>
      </c>
      <c r="B2054" s="43">
        <v>12.26</v>
      </c>
      <c r="C2054" s="43">
        <v>10.939</v>
      </c>
      <c r="D2054" s="54">
        <v>249.0</v>
      </c>
      <c r="E2054" s="44">
        <f t="shared" si="1"/>
        <v>0</v>
      </c>
      <c r="F2054" s="22"/>
      <c r="G2054" s="22"/>
      <c r="H2054" s="22"/>
      <c r="I2054" s="22"/>
      <c r="J2054" s="22"/>
      <c r="K2054" s="22"/>
      <c r="L2054" s="22"/>
      <c r="M2054" s="22"/>
    </row>
    <row r="2055" ht="15.75" customHeight="1">
      <c r="A2055" s="42">
        <v>44578.62533333333</v>
      </c>
      <c r="B2055" s="43">
        <v>12.25</v>
      </c>
      <c r="C2055" s="43">
        <v>10.931</v>
      </c>
      <c r="D2055" s="54">
        <v>237.0</v>
      </c>
      <c r="E2055" s="44">
        <f t="shared" si="1"/>
        <v>-0.000731328275</v>
      </c>
      <c r="F2055" s="22"/>
      <c r="G2055" s="22"/>
      <c r="H2055" s="22"/>
      <c r="I2055" s="22"/>
      <c r="J2055" s="22"/>
      <c r="K2055" s="22"/>
      <c r="L2055" s="22"/>
      <c r="M2055" s="22"/>
    </row>
    <row r="2056" ht="15.75" customHeight="1">
      <c r="A2056" s="42">
        <v>44579.62533333333</v>
      </c>
      <c r="B2056" s="43">
        <v>12.25</v>
      </c>
      <c r="C2056" s="43">
        <v>10.931</v>
      </c>
      <c r="D2056" s="54">
        <v>380.0</v>
      </c>
      <c r="E2056" s="44">
        <f t="shared" si="1"/>
        <v>0</v>
      </c>
      <c r="F2056" s="22"/>
      <c r="G2056" s="22"/>
      <c r="H2056" s="22"/>
      <c r="I2056" s="22"/>
      <c r="J2056" s="22"/>
      <c r="K2056" s="22"/>
      <c r="L2056" s="22"/>
      <c r="M2056" s="22"/>
    </row>
    <row r="2057" ht="15.75" customHeight="1">
      <c r="A2057" s="42">
        <v>44580.62533333333</v>
      </c>
      <c r="B2057" s="43">
        <v>12.25</v>
      </c>
      <c r="C2057" s="43">
        <v>10.931</v>
      </c>
      <c r="D2057" s="54">
        <v>230.0</v>
      </c>
      <c r="E2057" s="44">
        <f t="shared" si="1"/>
        <v>0</v>
      </c>
      <c r="F2057" s="22"/>
      <c r="G2057" s="22"/>
      <c r="H2057" s="22"/>
      <c r="I2057" s="22"/>
      <c r="J2057" s="22"/>
      <c r="K2057" s="22"/>
      <c r="L2057" s="22"/>
      <c r="M2057" s="22"/>
    </row>
    <row r="2058" ht="15.75" customHeight="1">
      <c r="A2058" s="42">
        <v>44581.62533333333</v>
      </c>
      <c r="B2058" s="43">
        <v>12.25</v>
      </c>
      <c r="C2058" s="43">
        <v>10.931</v>
      </c>
      <c r="D2058" s="54">
        <v>230.0</v>
      </c>
      <c r="E2058" s="44">
        <f t="shared" si="1"/>
        <v>0</v>
      </c>
      <c r="F2058" s="22"/>
      <c r="G2058" s="22"/>
      <c r="H2058" s="22"/>
      <c r="I2058" s="22"/>
      <c r="J2058" s="22"/>
      <c r="K2058" s="22"/>
      <c r="L2058" s="22"/>
      <c r="M2058" s="22"/>
    </row>
    <row r="2059" ht="15.75" customHeight="1">
      <c r="A2059" s="42">
        <v>44582.62533333333</v>
      </c>
      <c r="B2059" s="43">
        <v>12.26</v>
      </c>
      <c r="C2059" s="43">
        <v>10.939</v>
      </c>
      <c r="D2059" s="54">
        <v>59.0</v>
      </c>
      <c r="E2059" s="44">
        <f t="shared" si="1"/>
        <v>0.0007318635075</v>
      </c>
      <c r="F2059" s="22"/>
      <c r="G2059" s="22"/>
      <c r="H2059" s="22"/>
      <c r="I2059" s="22"/>
      <c r="J2059" s="22"/>
      <c r="K2059" s="22"/>
      <c r="L2059" s="22"/>
      <c r="M2059" s="22"/>
    </row>
    <row r="2060" ht="15.75" customHeight="1">
      <c r="A2060" s="42">
        <v>44585.62533333333</v>
      </c>
      <c r="B2060" s="43">
        <v>12.29</v>
      </c>
      <c r="C2060" s="43">
        <v>10.966</v>
      </c>
      <c r="D2060" s="54">
        <v>92.0</v>
      </c>
      <c r="E2060" s="44">
        <f t="shared" si="1"/>
        <v>0.002468232928</v>
      </c>
      <c r="F2060" s="22"/>
      <c r="G2060" s="22"/>
      <c r="H2060" s="22"/>
      <c r="I2060" s="22"/>
      <c r="J2060" s="22"/>
      <c r="K2060" s="22"/>
      <c r="L2060" s="22"/>
      <c r="M2060" s="22"/>
    </row>
    <row r="2061" ht="15.75" customHeight="1">
      <c r="A2061" s="42">
        <v>44586.62533333333</v>
      </c>
      <c r="B2061" s="43">
        <v>12.29</v>
      </c>
      <c r="C2061" s="43">
        <v>10.966</v>
      </c>
      <c r="D2061" s="54">
        <v>129.0</v>
      </c>
      <c r="E2061" s="44">
        <f t="shared" si="1"/>
        <v>0</v>
      </c>
      <c r="F2061" s="22"/>
      <c r="G2061" s="22"/>
      <c r="H2061" s="22"/>
      <c r="I2061" s="22"/>
      <c r="J2061" s="22"/>
      <c r="K2061" s="22"/>
      <c r="L2061" s="22"/>
      <c r="M2061" s="22"/>
    </row>
    <row r="2062" ht="15.75" customHeight="1">
      <c r="A2062" s="42">
        <v>44587.62533333333</v>
      </c>
      <c r="B2062" s="43">
        <v>12.3</v>
      </c>
      <c r="C2062" s="43">
        <v>10.975</v>
      </c>
      <c r="D2062" s="54">
        <v>421.0</v>
      </c>
      <c r="E2062" s="44">
        <f t="shared" si="1"/>
        <v>0.0008207185847</v>
      </c>
      <c r="F2062" s="22"/>
      <c r="G2062" s="22"/>
      <c r="H2062" s="22"/>
      <c r="I2062" s="22"/>
      <c r="J2062" s="22"/>
      <c r="K2062" s="22"/>
      <c r="L2062" s="22"/>
      <c r="M2062" s="22"/>
    </row>
    <row r="2063" ht="15.75" customHeight="1">
      <c r="A2063" s="42">
        <v>44588.62533333333</v>
      </c>
      <c r="B2063" s="43">
        <v>12.3</v>
      </c>
      <c r="C2063" s="43">
        <v>10.975</v>
      </c>
      <c r="D2063" s="54">
        <v>278.0</v>
      </c>
      <c r="E2063" s="44">
        <f t="shared" si="1"/>
        <v>0</v>
      </c>
      <c r="F2063" s="22"/>
      <c r="G2063" s="22"/>
      <c r="H2063" s="22"/>
      <c r="I2063" s="22"/>
      <c r="J2063" s="22"/>
      <c r="K2063" s="22"/>
      <c r="L2063" s="22"/>
      <c r="M2063" s="22"/>
    </row>
    <row r="2064" ht="15.75" customHeight="1">
      <c r="A2064" s="42">
        <v>44589.62533333333</v>
      </c>
      <c r="B2064" s="43">
        <v>12.3</v>
      </c>
      <c r="C2064" s="43">
        <v>10.975</v>
      </c>
      <c r="D2064" s="54">
        <v>334.0</v>
      </c>
      <c r="E2064" s="44">
        <f t="shared" si="1"/>
        <v>0</v>
      </c>
      <c r="F2064" s="22"/>
      <c r="G2064" s="22"/>
      <c r="H2064" s="22"/>
      <c r="I2064" s="22"/>
      <c r="J2064" s="22"/>
      <c r="K2064" s="22"/>
      <c r="L2064" s="22"/>
      <c r="M2064" s="22"/>
    </row>
    <row r="2065" ht="15.75" customHeight="1">
      <c r="A2065" s="42">
        <v>44592.62533333333</v>
      </c>
      <c r="B2065" s="43">
        <v>12.3</v>
      </c>
      <c r="C2065" s="43">
        <v>10.975</v>
      </c>
      <c r="D2065" s="54">
        <v>369.0</v>
      </c>
      <c r="E2065" s="44">
        <f t="shared" si="1"/>
        <v>0</v>
      </c>
      <c r="F2065" s="22"/>
      <c r="G2065" s="22"/>
      <c r="H2065" s="22"/>
      <c r="I2065" s="22"/>
      <c r="J2065" s="22"/>
      <c r="K2065" s="22"/>
      <c r="L2065" s="22"/>
      <c r="M2065" s="22"/>
    </row>
    <row r="2066" ht="15.75" customHeight="1">
      <c r="A2066" s="42">
        <v>44593.62533333333</v>
      </c>
      <c r="B2066" s="43">
        <v>12.3</v>
      </c>
      <c r="C2066" s="43">
        <v>10.975</v>
      </c>
      <c r="D2066" s="54">
        <v>123.0</v>
      </c>
      <c r="E2066" s="44">
        <f t="shared" si="1"/>
        <v>0</v>
      </c>
      <c r="F2066" s="22"/>
      <c r="G2066" s="22"/>
      <c r="H2066" s="22"/>
      <c r="I2066" s="22"/>
      <c r="J2066" s="22"/>
      <c r="K2066" s="22"/>
      <c r="L2066" s="22"/>
      <c r="M2066" s="22"/>
    </row>
    <row r="2067" ht="15.75" customHeight="1">
      <c r="A2067" s="42">
        <v>44594.62533333333</v>
      </c>
      <c r="B2067" s="43">
        <v>12.0</v>
      </c>
      <c r="C2067" s="43">
        <v>10.707</v>
      </c>
      <c r="D2067" s="54">
        <v>2636.0</v>
      </c>
      <c r="E2067" s="44">
        <f t="shared" si="1"/>
        <v>-0.0244191344</v>
      </c>
      <c r="F2067" s="22"/>
      <c r="G2067" s="22"/>
      <c r="H2067" s="22"/>
      <c r="I2067" s="22"/>
      <c r="J2067" s="22"/>
      <c r="K2067" s="22"/>
      <c r="L2067" s="22"/>
      <c r="M2067" s="22"/>
    </row>
    <row r="2068" ht="15.75" customHeight="1">
      <c r="A2068" s="42">
        <v>44595.62533333333</v>
      </c>
      <c r="B2068" s="43">
        <v>12.29</v>
      </c>
      <c r="C2068" s="43">
        <v>10.966</v>
      </c>
      <c r="D2068" s="54">
        <v>185.0</v>
      </c>
      <c r="E2068" s="44">
        <f t="shared" si="1"/>
        <v>0.02418978239</v>
      </c>
      <c r="F2068" s="22"/>
      <c r="G2068" s="22"/>
      <c r="H2068" s="22"/>
      <c r="I2068" s="22"/>
      <c r="J2068" s="22"/>
      <c r="K2068" s="22"/>
      <c r="L2068" s="22"/>
      <c r="M2068" s="22"/>
    </row>
    <row r="2069" ht="15.75" customHeight="1">
      <c r="A2069" s="42">
        <v>44596.62533333333</v>
      </c>
      <c r="B2069" s="43">
        <v>12.29</v>
      </c>
      <c r="C2069" s="43">
        <v>10.966</v>
      </c>
      <c r="D2069" s="54">
        <v>906.0</v>
      </c>
      <c r="E2069" s="44">
        <f t="shared" si="1"/>
        <v>0</v>
      </c>
      <c r="F2069" s="22"/>
      <c r="G2069" s="22"/>
      <c r="H2069" s="22"/>
      <c r="I2069" s="22"/>
      <c r="J2069" s="22"/>
      <c r="K2069" s="22"/>
      <c r="L2069" s="22"/>
      <c r="M2069" s="22"/>
    </row>
    <row r="2070" ht="15.75" customHeight="1">
      <c r="A2070" s="42">
        <v>44599.62533333333</v>
      </c>
      <c r="B2070" s="43">
        <v>12.29</v>
      </c>
      <c r="C2070" s="43">
        <v>10.966</v>
      </c>
      <c r="D2070" s="54">
        <v>262.0</v>
      </c>
      <c r="E2070" s="44">
        <f t="shared" si="1"/>
        <v>0</v>
      </c>
      <c r="F2070" s="22"/>
      <c r="G2070" s="22"/>
      <c r="H2070" s="22"/>
      <c r="I2070" s="22"/>
      <c r="J2070" s="22"/>
      <c r="K2070" s="22"/>
      <c r="L2070" s="22"/>
      <c r="M2070" s="22"/>
    </row>
    <row r="2071" ht="15.75" customHeight="1">
      <c r="A2071" s="42">
        <v>44600.62533333333</v>
      </c>
      <c r="B2071" s="43">
        <v>12.29</v>
      </c>
      <c r="C2071" s="43">
        <v>10.966</v>
      </c>
      <c r="D2071" s="54">
        <v>542.0</v>
      </c>
      <c r="E2071" s="44">
        <f t="shared" si="1"/>
        <v>0</v>
      </c>
      <c r="F2071" s="22"/>
      <c r="G2071" s="22"/>
      <c r="H2071" s="22"/>
      <c r="I2071" s="22"/>
      <c r="J2071" s="22"/>
      <c r="K2071" s="22"/>
      <c r="L2071" s="22"/>
      <c r="M2071" s="22"/>
    </row>
    <row r="2072" ht="15.75" customHeight="1">
      <c r="A2072" s="42">
        <v>44601.62533333333</v>
      </c>
      <c r="B2072" s="43">
        <v>12.29</v>
      </c>
      <c r="C2072" s="43">
        <v>10.966</v>
      </c>
      <c r="D2072" s="54">
        <v>75.0</v>
      </c>
      <c r="E2072" s="44">
        <f t="shared" si="1"/>
        <v>0</v>
      </c>
      <c r="F2072" s="22"/>
      <c r="G2072" s="22"/>
      <c r="H2072" s="22"/>
      <c r="I2072" s="22"/>
      <c r="J2072" s="22"/>
      <c r="K2072" s="22"/>
      <c r="L2072" s="22"/>
      <c r="M2072" s="22"/>
    </row>
    <row r="2073" ht="15.75" customHeight="1">
      <c r="A2073" s="42">
        <v>44602.62533333333</v>
      </c>
      <c r="B2073" s="43">
        <v>12.29</v>
      </c>
      <c r="C2073" s="43">
        <v>10.966</v>
      </c>
      <c r="D2073" s="54">
        <v>376.0</v>
      </c>
      <c r="E2073" s="44">
        <f t="shared" si="1"/>
        <v>0</v>
      </c>
      <c r="F2073" s="22"/>
      <c r="G2073" s="22"/>
      <c r="H2073" s="22"/>
      <c r="I2073" s="22"/>
      <c r="J2073" s="22"/>
      <c r="K2073" s="22"/>
      <c r="L2073" s="22"/>
      <c r="M2073" s="22"/>
    </row>
    <row r="2074" ht="15.75" customHeight="1">
      <c r="A2074" s="42">
        <v>44603.62533333333</v>
      </c>
      <c r="B2074" s="43">
        <v>12.29</v>
      </c>
      <c r="C2074" s="43">
        <v>10.966</v>
      </c>
      <c r="D2074" s="54">
        <v>165.0</v>
      </c>
      <c r="E2074" s="44">
        <f t="shared" si="1"/>
        <v>0</v>
      </c>
      <c r="F2074" s="22"/>
      <c r="G2074" s="22"/>
      <c r="H2074" s="22"/>
      <c r="I2074" s="22"/>
      <c r="J2074" s="22"/>
      <c r="K2074" s="22"/>
      <c r="L2074" s="22"/>
      <c r="M2074" s="22"/>
    </row>
    <row r="2075" ht="15.75" customHeight="1">
      <c r="A2075" s="42">
        <v>44606.62533333333</v>
      </c>
      <c r="B2075" s="43">
        <v>12.29</v>
      </c>
      <c r="C2075" s="43">
        <v>10.966</v>
      </c>
      <c r="D2075" s="54">
        <v>83.0</v>
      </c>
      <c r="E2075" s="44">
        <f t="shared" si="1"/>
        <v>0</v>
      </c>
      <c r="F2075" s="22"/>
      <c r="G2075" s="22"/>
      <c r="H2075" s="22"/>
      <c r="I2075" s="22"/>
      <c r="J2075" s="22"/>
      <c r="K2075" s="22"/>
      <c r="L2075" s="22"/>
      <c r="M2075" s="22"/>
    </row>
    <row r="2076" ht="15.75" customHeight="1">
      <c r="A2076" s="42">
        <v>44607.62533333333</v>
      </c>
      <c r="B2076" s="43">
        <v>12.29</v>
      </c>
      <c r="C2076" s="43">
        <v>10.966</v>
      </c>
      <c r="D2076" s="54">
        <v>130.0</v>
      </c>
      <c r="E2076" s="44">
        <f t="shared" si="1"/>
        <v>0</v>
      </c>
      <c r="F2076" s="22"/>
      <c r="G2076" s="22"/>
      <c r="H2076" s="22"/>
      <c r="I2076" s="22"/>
      <c r="J2076" s="22"/>
      <c r="K2076" s="22"/>
      <c r="L2076" s="22"/>
      <c r="M2076" s="22"/>
    </row>
    <row r="2077" ht="15.75" customHeight="1">
      <c r="A2077" s="42">
        <v>44608.62533333333</v>
      </c>
      <c r="B2077" s="43">
        <v>12.29</v>
      </c>
      <c r="C2077" s="43">
        <v>10.966</v>
      </c>
      <c r="D2077" s="54">
        <v>170.0</v>
      </c>
      <c r="E2077" s="44">
        <f t="shared" si="1"/>
        <v>0</v>
      </c>
      <c r="F2077" s="22"/>
      <c r="G2077" s="22"/>
      <c r="H2077" s="22"/>
      <c r="I2077" s="22"/>
      <c r="J2077" s="22"/>
      <c r="K2077" s="22"/>
      <c r="L2077" s="22"/>
      <c r="M2077" s="22"/>
    </row>
    <row r="2078" ht="15.75" customHeight="1">
      <c r="A2078" s="42">
        <v>44609.62533333333</v>
      </c>
      <c r="B2078" s="43">
        <v>12.29</v>
      </c>
      <c r="C2078" s="43">
        <v>10.966</v>
      </c>
      <c r="D2078" s="54">
        <v>120.0</v>
      </c>
      <c r="E2078" s="44">
        <f t="shared" si="1"/>
        <v>0</v>
      </c>
      <c r="F2078" s="22"/>
      <c r="G2078" s="22"/>
      <c r="H2078" s="22"/>
      <c r="I2078" s="22"/>
      <c r="J2078" s="22"/>
      <c r="K2078" s="22"/>
      <c r="L2078" s="22"/>
      <c r="M2078" s="22"/>
    </row>
    <row r="2079" ht="15.75" customHeight="1">
      <c r="A2079" s="42">
        <v>44610.62533333333</v>
      </c>
      <c r="B2079" s="43">
        <v>12.29</v>
      </c>
      <c r="C2079" s="43">
        <v>10.966</v>
      </c>
      <c r="D2079" s="54">
        <v>118.0</v>
      </c>
      <c r="E2079" s="44">
        <f t="shared" si="1"/>
        <v>0</v>
      </c>
      <c r="F2079" s="22"/>
      <c r="G2079" s="22"/>
      <c r="H2079" s="22"/>
      <c r="I2079" s="22"/>
      <c r="J2079" s="22"/>
      <c r="K2079" s="22"/>
      <c r="L2079" s="22"/>
      <c r="M2079" s="22"/>
    </row>
    <row r="2080" ht="15.75" customHeight="1">
      <c r="A2080" s="42">
        <v>44613.62533333333</v>
      </c>
      <c r="B2080" s="43">
        <v>12.0</v>
      </c>
      <c r="C2080" s="43">
        <v>10.707</v>
      </c>
      <c r="D2080" s="54">
        <v>285.0</v>
      </c>
      <c r="E2080" s="44">
        <f t="shared" si="1"/>
        <v>-0.02361845705</v>
      </c>
      <c r="F2080" s="22"/>
      <c r="G2080" s="22"/>
      <c r="H2080" s="22"/>
      <c r="I2080" s="22"/>
      <c r="J2080" s="22"/>
      <c r="K2080" s="22"/>
      <c r="L2080" s="22"/>
      <c r="M2080" s="22"/>
    </row>
    <row r="2081" ht="15.75" customHeight="1">
      <c r="A2081" s="42">
        <v>44614.62533333333</v>
      </c>
      <c r="B2081" s="43">
        <v>11.75</v>
      </c>
      <c r="C2081" s="43">
        <v>10.484</v>
      </c>
      <c r="D2081" s="54">
        <v>1283.0</v>
      </c>
      <c r="E2081" s="44">
        <f t="shared" si="1"/>
        <v>-0.02082749603</v>
      </c>
      <c r="F2081" s="22"/>
      <c r="G2081" s="22"/>
      <c r="H2081" s="22"/>
      <c r="I2081" s="22"/>
      <c r="J2081" s="22"/>
      <c r="K2081" s="22"/>
      <c r="L2081" s="22"/>
      <c r="M2081" s="22"/>
    </row>
    <row r="2082" ht="15.75" customHeight="1">
      <c r="A2082" s="42">
        <v>44615.62533333333</v>
      </c>
      <c r="B2082" s="43">
        <v>11.75</v>
      </c>
      <c r="C2082" s="43">
        <v>10.484</v>
      </c>
      <c r="D2082" s="54">
        <v>1262.0</v>
      </c>
      <c r="E2082" s="44">
        <f t="shared" si="1"/>
        <v>0</v>
      </c>
      <c r="F2082" s="22"/>
      <c r="G2082" s="22"/>
      <c r="H2082" s="22"/>
      <c r="I2082" s="22"/>
      <c r="J2082" s="22"/>
      <c r="K2082" s="22"/>
      <c r="L2082" s="22"/>
      <c r="M2082" s="22"/>
    </row>
    <row r="2083" ht="15.75" customHeight="1">
      <c r="A2083" s="42">
        <v>44616.62533333333</v>
      </c>
      <c r="B2083" s="43">
        <v>11.75</v>
      </c>
      <c r="C2083" s="43">
        <v>10.484</v>
      </c>
      <c r="D2083" s="54">
        <v>0.0</v>
      </c>
      <c r="E2083" s="44">
        <f t="shared" si="1"/>
        <v>0</v>
      </c>
      <c r="F2083" s="22"/>
      <c r="G2083" s="22"/>
      <c r="H2083" s="22"/>
      <c r="I2083" s="22"/>
      <c r="J2083" s="22"/>
      <c r="K2083" s="22"/>
      <c r="L2083" s="22"/>
      <c r="M2083" s="22"/>
    </row>
    <row r="2084" ht="15.75" customHeight="1">
      <c r="A2084" s="42">
        <v>44617.62533333333</v>
      </c>
      <c r="B2084" s="43">
        <v>11.75</v>
      </c>
      <c r="C2084" s="43">
        <v>10.484</v>
      </c>
      <c r="D2084" s="54">
        <v>0.0</v>
      </c>
      <c r="E2084" s="44">
        <f t="shared" si="1"/>
        <v>0</v>
      </c>
      <c r="F2084" s="22"/>
      <c r="G2084" s="22"/>
      <c r="H2084" s="22"/>
      <c r="I2084" s="22"/>
      <c r="J2084" s="22"/>
      <c r="K2084" s="22"/>
      <c r="L2084" s="22"/>
      <c r="M2084" s="22"/>
    </row>
    <row r="2085" ht="15.75" customHeight="1">
      <c r="A2085" s="42">
        <v>44620.62533333333</v>
      </c>
      <c r="B2085" s="43">
        <v>11.75</v>
      </c>
      <c r="C2085" s="43">
        <v>10.484</v>
      </c>
      <c r="D2085" s="54">
        <v>150.0</v>
      </c>
      <c r="E2085" s="44">
        <f t="shared" si="1"/>
        <v>0</v>
      </c>
      <c r="F2085" s="22"/>
      <c r="G2085" s="22"/>
      <c r="H2085" s="22"/>
      <c r="I2085" s="22"/>
      <c r="J2085" s="22"/>
      <c r="K2085" s="22"/>
      <c r="L2085" s="22"/>
      <c r="M2085" s="22"/>
    </row>
    <row r="2086" ht="15.75" customHeight="1">
      <c r="A2086" s="42">
        <v>44621.62533333333</v>
      </c>
      <c r="B2086" s="43">
        <v>12.27</v>
      </c>
      <c r="C2086" s="43">
        <v>10.948</v>
      </c>
      <c r="D2086" s="54">
        <v>0.0</v>
      </c>
      <c r="E2086" s="44">
        <f t="shared" si="1"/>
        <v>0.04425791683</v>
      </c>
      <c r="F2086" s="22"/>
      <c r="G2086" s="22"/>
      <c r="H2086" s="22"/>
      <c r="I2086" s="22"/>
      <c r="J2086" s="22"/>
      <c r="K2086" s="22"/>
      <c r="L2086" s="22"/>
      <c r="M2086" s="22"/>
    </row>
    <row r="2087" ht="15.75" customHeight="1">
      <c r="A2087" s="42">
        <v>44622.62533333333</v>
      </c>
      <c r="B2087" s="43">
        <v>11.72</v>
      </c>
      <c r="C2087" s="43">
        <v>10.458</v>
      </c>
      <c r="D2087" s="54">
        <v>556.0</v>
      </c>
      <c r="E2087" s="44">
        <f t="shared" si="1"/>
        <v>-0.04475703325</v>
      </c>
      <c r="F2087" s="22"/>
      <c r="G2087" s="22"/>
      <c r="H2087" s="22"/>
      <c r="I2087" s="22"/>
      <c r="J2087" s="22"/>
      <c r="K2087" s="22"/>
      <c r="L2087" s="22"/>
      <c r="M2087" s="22"/>
    </row>
    <row r="2088" ht="15.75" customHeight="1">
      <c r="A2088" s="42">
        <v>44623.62533333333</v>
      </c>
      <c r="B2088" s="43">
        <v>11.72</v>
      </c>
      <c r="C2088" s="43">
        <v>10.458</v>
      </c>
      <c r="D2088" s="54">
        <v>0.0</v>
      </c>
      <c r="E2088" s="44">
        <f t="shared" si="1"/>
        <v>0</v>
      </c>
      <c r="F2088" s="22"/>
      <c r="G2088" s="22"/>
      <c r="H2088" s="22"/>
      <c r="I2088" s="22"/>
      <c r="J2088" s="22"/>
      <c r="K2088" s="22"/>
      <c r="L2088" s="22"/>
      <c r="M2088" s="22"/>
    </row>
    <row r="2089" ht="15.75" customHeight="1">
      <c r="A2089" s="42">
        <v>44624.62533333333</v>
      </c>
      <c r="B2089" s="43">
        <v>11.72</v>
      </c>
      <c r="C2089" s="43">
        <v>10.458</v>
      </c>
      <c r="D2089" s="54">
        <v>0.0</v>
      </c>
      <c r="E2089" s="44">
        <f t="shared" si="1"/>
        <v>0</v>
      </c>
      <c r="F2089" s="22"/>
      <c r="G2089" s="22"/>
      <c r="H2089" s="22"/>
      <c r="I2089" s="22"/>
      <c r="J2089" s="22"/>
      <c r="K2089" s="22"/>
      <c r="L2089" s="22"/>
      <c r="M2089" s="22"/>
    </row>
    <row r="2090" ht="15.75" customHeight="1">
      <c r="A2090" s="42">
        <v>44627.62533333333</v>
      </c>
      <c r="B2090" s="43">
        <v>11.72</v>
      </c>
      <c r="C2090" s="43">
        <v>10.458</v>
      </c>
      <c r="D2090" s="54">
        <v>0.0</v>
      </c>
      <c r="E2090" s="44">
        <f t="shared" si="1"/>
        <v>0</v>
      </c>
      <c r="F2090" s="22"/>
      <c r="G2090" s="22"/>
      <c r="H2090" s="22"/>
      <c r="I2090" s="22"/>
      <c r="J2090" s="22"/>
      <c r="K2090" s="22"/>
      <c r="L2090" s="22"/>
      <c r="M2090" s="22"/>
    </row>
    <row r="2091" ht="15.75" customHeight="1">
      <c r="A2091" s="42">
        <v>44628.62533333333</v>
      </c>
      <c r="B2091" s="43">
        <v>11.72</v>
      </c>
      <c r="C2091" s="43">
        <v>10.458</v>
      </c>
      <c r="D2091" s="54">
        <v>7.0</v>
      </c>
      <c r="E2091" s="44">
        <f t="shared" si="1"/>
        <v>0</v>
      </c>
      <c r="F2091" s="22"/>
      <c r="G2091" s="22"/>
      <c r="H2091" s="22"/>
      <c r="I2091" s="22"/>
      <c r="J2091" s="22"/>
      <c r="K2091" s="22"/>
      <c r="L2091" s="22"/>
      <c r="M2091" s="22"/>
    </row>
    <row r="2092" ht="15.75" customHeight="1">
      <c r="A2092" s="42">
        <v>44629.62533333333</v>
      </c>
      <c r="B2092" s="43">
        <v>11.72</v>
      </c>
      <c r="C2092" s="43">
        <v>10.458</v>
      </c>
      <c r="D2092" s="54">
        <v>0.0</v>
      </c>
      <c r="E2092" s="44">
        <f t="shared" si="1"/>
        <v>0</v>
      </c>
      <c r="F2092" s="22"/>
      <c r="G2092" s="22"/>
      <c r="H2092" s="22"/>
      <c r="I2092" s="22"/>
      <c r="J2092" s="22"/>
      <c r="K2092" s="22"/>
      <c r="L2092" s="22"/>
      <c r="M2092" s="22"/>
    </row>
    <row r="2093" ht="15.75" customHeight="1">
      <c r="A2093" s="42">
        <v>44630.62533333333</v>
      </c>
      <c r="B2093" s="43">
        <v>11.72</v>
      </c>
      <c r="C2093" s="43">
        <v>10.458</v>
      </c>
      <c r="D2093" s="54">
        <v>0.0</v>
      </c>
      <c r="E2093" s="44">
        <f t="shared" si="1"/>
        <v>0</v>
      </c>
      <c r="F2093" s="22"/>
      <c r="G2093" s="22"/>
      <c r="H2093" s="22"/>
      <c r="I2093" s="22"/>
      <c r="J2093" s="22"/>
      <c r="K2093" s="22"/>
      <c r="L2093" s="22"/>
      <c r="M2093" s="22"/>
    </row>
    <row r="2094" ht="15.75" customHeight="1">
      <c r="A2094" s="42">
        <v>44631.62533333333</v>
      </c>
      <c r="B2094" s="43">
        <v>11.72</v>
      </c>
      <c r="C2094" s="43">
        <v>10.458</v>
      </c>
      <c r="D2094" s="54">
        <v>174.0</v>
      </c>
      <c r="E2094" s="44">
        <f t="shared" si="1"/>
        <v>0</v>
      </c>
      <c r="F2094" s="22"/>
      <c r="G2094" s="22"/>
      <c r="H2094" s="22"/>
      <c r="I2094" s="22"/>
      <c r="J2094" s="22"/>
      <c r="K2094" s="22"/>
      <c r="L2094" s="22"/>
      <c r="M2094" s="22"/>
    </row>
    <row r="2095" ht="15.75" customHeight="1">
      <c r="A2095" s="42">
        <v>44634.62533333333</v>
      </c>
      <c r="B2095" s="43">
        <v>11.72</v>
      </c>
      <c r="C2095" s="43">
        <v>10.458</v>
      </c>
      <c r="D2095" s="54">
        <v>400.0</v>
      </c>
      <c r="E2095" s="44">
        <f t="shared" si="1"/>
        <v>0</v>
      </c>
      <c r="F2095" s="22"/>
      <c r="G2095" s="22"/>
      <c r="H2095" s="22"/>
      <c r="I2095" s="22"/>
      <c r="J2095" s="22"/>
      <c r="K2095" s="22"/>
      <c r="L2095" s="22"/>
      <c r="M2095" s="22"/>
    </row>
    <row r="2096" ht="15.75" customHeight="1">
      <c r="A2096" s="42">
        <v>44635.62533333333</v>
      </c>
      <c r="B2096" s="43">
        <v>11.72</v>
      </c>
      <c r="C2096" s="43">
        <v>10.458</v>
      </c>
      <c r="D2096" s="54">
        <v>0.0</v>
      </c>
      <c r="E2096" s="44">
        <f t="shared" si="1"/>
        <v>0</v>
      </c>
      <c r="F2096" s="22"/>
      <c r="G2096" s="22"/>
      <c r="H2096" s="22"/>
      <c r="I2096" s="22"/>
      <c r="J2096" s="22"/>
      <c r="K2096" s="22"/>
      <c r="L2096" s="22"/>
      <c r="M2096" s="22"/>
    </row>
    <row r="2097" ht="15.75" customHeight="1">
      <c r="A2097" s="42">
        <v>44636.62533333333</v>
      </c>
      <c r="B2097" s="43">
        <v>11.8</v>
      </c>
      <c r="C2097" s="43">
        <v>10.529</v>
      </c>
      <c r="D2097" s="54">
        <v>616.0</v>
      </c>
      <c r="E2097" s="44">
        <f t="shared" si="1"/>
        <v>0.006789061006</v>
      </c>
      <c r="F2097" s="22"/>
      <c r="G2097" s="22"/>
      <c r="H2097" s="22"/>
      <c r="I2097" s="22"/>
      <c r="J2097" s="22"/>
      <c r="K2097" s="22"/>
      <c r="L2097" s="22"/>
      <c r="M2097" s="22"/>
    </row>
    <row r="2098" ht="15.75" customHeight="1">
      <c r="A2098" s="42">
        <v>44637.62533333333</v>
      </c>
      <c r="B2098" s="43">
        <v>11.8</v>
      </c>
      <c r="C2098" s="43">
        <v>10.529</v>
      </c>
      <c r="D2098" s="54">
        <v>0.0</v>
      </c>
      <c r="E2098" s="44">
        <f t="shared" si="1"/>
        <v>0</v>
      </c>
      <c r="F2098" s="22"/>
      <c r="G2098" s="22"/>
      <c r="H2098" s="22"/>
      <c r="I2098" s="22"/>
      <c r="J2098" s="22"/>
      <c r="K2098" s="22"/>
      <c r="L2098" s="22"/>
      <c r="M2098" s="22"/>
    </row>
    <row r="2099" ht="15.75" customHeight="1">
      <c r="A2099" s="42">
        <v>44638.62533333333</v>
      </c>
      <c r="B2099" s="43">
        <v>11.8</v>
      </c>
      <c r="C2099" s="43">
        <v>10.529</v>
      </c>
      <c r="D2099" s="54">
        <v>0.0</v>
      </c>
      <c r="E2099" s="44">
        <f t="shared" si="1"/>
        <v>0</v>
      </c>
      <c r="F2099" s="22"/>
      <c r="G2099" s="22"/>
      <c r="H2099" s="22"/>
      <c r="I2099" s="22"/>
      <c r="J2099" s="22"/>
      <c r="K2099" s="22"/>
      <c r="L2099" s="22"/>
      <c r="M2099" s="22"/>
    </row>
    <row r="2100" ht="15.75" customHeight="1">
      <c r="A2100" s="42">
        <v>44641.62533333333</v>
      </c>
      <c r="B2100" s="43">
        <v>11.8</v>
      </c>
      <c r="C2100" s="43">
        <v>10.529</v>
      </c>
      <c r="D2100" s="54">
        <v>0.0</v>
      </c>
      <c r="E2100" s="44">
        <f t="shared" si="1"/>
        <v>0</v>
      </c>
      <c r="F2100" s="22"/>
      <c r="G2100" s="22"/>
      <c r="H2100" s="22"/>
      <c r="I2100" s="22"/>
      <c r="J2100" s="22"/>
      <c r="K2100" s="22"/>
      <c r="L2100" s="22"/>
      <c r="M2100" s="22"/>
    </row>
    <row r="2101" ht="15.75" customHeight="1">
      <c r="A2101" s="42">
        <v>44642.62533333333</v>
      </c>
      <c r="B2101" s="43">
        <v>11.8</v>
      </c>
      <c r="C2101" s="43">
        <v>10.529</v>
      </c>
      <c r="D2101" s="54">
        <v>0.0</v>
      </c>
      <c r="E2101" s="44">
        <f t="shared" si="1"/>
        <v>0</v>
      </c>
      <c r="F2101" s="22"/>
      <c r="G2101" s="22"/>
      <c r="H2101" s="22"/>
      <c r="I2101" s="22"/>
      <c r="J2101" s="22"/>
      <c r="K2101" s="22"/>
      <c r="L2101" s="22"/>
      <c r="M2101" s="22"/>
    </row>
    <row r="2102" ht="15.75" customHeight="1">
      <c r="A2102" s="42">
        <v>44643.62533333333</v>
      </c>
      <c r="B2102" s="43">
        <v>11.8</v>
      </c>
      <c r="C2102" s="43">
        <v>10.529</v>
      </c>
      <c r="D2102" s="54">
        <v>0.0</v>
      </c>
      <c r="E2102" s="44">
        <f t="shared" si="1"/>
        <v>0</v>
      </c>
      <c r="F2102" s="22"/>
      <c r="G2102" s="22"/>
      <c r="H2102" s="22"/>
      <c r="I2102" s="22"/>
      <c r="J2102" s="22"/>
      <c r="K2102" s="22"/>
      <c r="L2102" s="22"/>
      <c r="M2102" s="22"/>
    </row>
    <row r="2103" ht="15.75" customHeight="1">
      <c r="A2103" s="42">
        <v>44644.62533333333</v>
      </c>
      <c r="B2103" s="43">
        <v>11.75</v>
      </c>
      <c r="C2103" s="43">
        <v>10.484</v>
      </c>
      <c r="D2103" s="54">
        <v>430.0</v>
      </c>
      <c r="E2103" s="44">
        <f t="shared" si="1"/>
        <v>-0.004273910153</v>
      </c>
      <c r="F2103" s="22"/>
      <c r="G2103" s="22"/>
      <c r="H2103" s="22"/>
      <c r="I2103" s="22"/>
      <c r="J2103" s="22"/>
      <c r="K2103" s="22"/>
      <c r="L2103" s="22"/>
      <c r="M2103" s="22"/>
    </row>
    <row r="2104" ht="15.75" customHeight="1">
      <c r="A2104" s="42">
        <v>44645.62533333333</v>
      </c>
      <c r="B2104" s="43">
        <v>11.75</v>
      </c>
      <c r="C2104" s="43">
        <v>10.484</v>
      </c>
      <c r="D2104" s="54">
        <v>0.0</v>
      </c>
      <c r="E2104" s="44">
        <f t="shared" si="1"/>
        <v>0</v>
      </c>
      <c r="F2104" s="22"/>
      <c r="G2104" s="22"/>
      <c r="H2104" s="22"/>
      <c r="I2104" s="22"/>
      <c r="J2104" s="22"/>
      <c r="K2104" s="22"/>
      <c r="L2104" s="22"/>
      <c r="M2104" s="22"/>
    </row>
    <row r="2105" ht="15.75" customHeight="1">
      <c r="A2105" s="42">
        <v>44648.62533333333</v>
      </c>
      <c r="B2105" s="43">
        <v>11.7</v>
      </c>
      <c r="C2105" s="43">
        <v>10.44</v>
      </c>
      <c r="D2105" s="54">
        <v>650.0</v>
      </c>
      <c r="E2105" s="44">
        <f t="shared" si="1"/>
        <v>-0.004196871423</v>
      </c>
      <c r="F2105" s="22"/>
      <c r="G2105" s="22"/>
      <c r="H2105" s="22"/>
      <c r="I2105" s="22"/>
      <c r="J2105" s="22"/>
      <c r="K2105" s="22"/>
      <c r="L2105" s="22"/>
      <c r="M2105" s="22"/>
    </row>
    <row r="2106" ht="15.75" customHeight="1">
      <c r="A2106" s="42">
        <v>44649.62533333333</v>
      </c>
      <c r="B2106" s="43">
        <v>11.7</v>
      </c>
      <c r="C2106" s="43">
        <v>10.44</v>
      </c>
      <c r="D2106" s="54">
        <v>0.0</v>
      </c>
      <c r="E2106" s="44">
        <f t="shared" si="1"/>
        <v>0</v>
      </c>
      <c r="F2106" s="22"/>
      <c r="G2106" s="22"/>
      <c r="H2106" s="22"/>
      <c r="I2106" s="22"/>
      <c r="J2106" s="22"/>
      <c r="K2106" s="22"/>
      <c r="L2106" s="22"/>
      <c r="M2106" s="22"/>
    </row>
    <row r="2107" ht="15.75" customHeight="1">
      <c r="A2107" s="42">
        <v>44650.62533333333</v>
      </c>
      <c r="B2107" s="43">
        <v>11.7</v>
      </c>
      <c r="C2107" s="43">
        <v>10.44</v>
      </c>
      <c r="D2107" s="54">
        <v>104.0</v>
      </c>
      <c r="E2107" s="44">
        <f t="shared" si="1"/>
        <v>0</v>
      </c>
      <c r="F2107" s="22"/>
      <c r="G2107" s="22"/>
      <c r="H2107" s="22"/>
      <c r="I2107" s="22"/>
      <c r="J2107" s="22"/>
      <c r="K2107" s="22"/>
      <c r="L2107" s="22"/>
      <c r="M2107" s="22"/>
    </row>
    <row r="2108" ht="15.75" customHeight="1">
      <c r="A2108" s="42">
        <v>44651.62533333333</v>
      </c>
      <c r="B2108" s="43">
        <v>11.7</v>
      </c>
      <c r="C2108" s="43">
        <v>10.44</v>
      </c>
      <c r="D2108" s="54">
        <v>95.0</v>
      </c>
      <c r="E2108" s="44">
        <f t="shared" si="1"/>
        <v>0</v>
      </c>
      <c r="F2108" s="22"/>
      <c r="G2108" s="22"/>
      <c r="H2108" s="22"/>
      <c r="I2108" s="22"/>
      <c r="J2108" s="22"/>
      <c r="K2108" s="22"/>
      <c r="L2108" s="22"/>
      <c r="M2108" s="22"/>
    </row>
    <row r="2109" ht="15.75" customHeight="1">
      <c r="A2109" s="42">
        <v>44652.62533333333</v>
      </c>
      <c r="B2109" s="43">
        <v>11.7</v>
      </c>
      <c r="C2109" s="43">
        <v>10.44</v>
      </c>
      <c r="D2109" s="54">
        <v>149.0</v>
      </c>
      <c r="E2109" s="44">
        <f t="shared" si="1"/>
        <v>0</v>
      </c>
      <c r="F2109" s="22"/>
      <c r="G2109" s="22"/>
      <c r="H2109" s="22"/>
      <c r="I2109" s="22"/>
      <c r="J2109" s="22"/>
      <c r="K2109" s="22"/>
      <c r="L2109" s="22"/>
      <c r="M2109" s="22"/>
    </row>
    <row r="2110" ht="15.75" customHeight="1">
      <c r="A2110" s="42">
        <v>44655.62533333333</v>
      </c>
      <c r="B2110" s="43">
        <v>11.7</v>
      </c>
      <c r="C2110" s="43">
        <v>10.44</v>
      </c>
      <c r="D2110" s="54">
        <v>144.0</v>
      </c>
      <c r="E2110" s="44">
        <f t="shared" si="1"/>
        <v>0</v>
      </c>
      <c r="F2110" s="22"/>
      <c r="G2110" s="22"/>
      <c r="H2110" s="22"/>
      <c r="I2110" s="22"/>
      <c r="J2110" s="22"/>
      <c r="K2110" s="22"/>
      <c r="L2110" s="22"/>
      <c r="M2110" s="22"/>
    </row>
    <row r="2111" ht="15.75" customHeight="1">
      <c r="A2111" s="42">
        <v>44656.62533333333</v>
      </c>
      <c r="B2111" s="43">
        <v>11.24</v>
      </c>
      <c r="C2111" s="43">
        <v>10.029</v>
      </c>
      <c r="D2111" s="54">
        <v>1936.0</v>
      </c>
      <c r="E2111" s="44">
        <f t="shared" si="1"/>
        <v>-0.03936781609</v>
      </c>
      <c r="F2111" s="22"/>
      <c r="G2111" s="22"/>
      <c r="H2111" s="22"/>
      <c r="I2111" s="22"/>
      <c r="J2111" s="22"/>
      <c r="K2111" s="22"/>
      <c r="L2111" s="22"/>
      <c r="M2111" s="22"/>
    </row>
    <row r="2112" ht="15.75" customHeight="1">
      <c r="A2112" s="42">
        <v>44657.62533333333</v>
      </c>
      <c r="B2112" s="43">
        <v>11.24</v>
      </c>
      <c r="C2112" s="43">
        <v>10.029</v>
      </c>
      <c r="D2112" s="54">
        <v>200.0</v>
      </c>
      <c r="E2112" s="44">
        <f t="shared" si="1"/>
        <v>0</v>
      </c>
      <c r="F2112" s="22"/>
      <c r="G2112" s="22"/>
      <c r="H2112" s="22"/>
      <c r="I2112" s="22"/>
      <c r="J2112" s="22"/>
      <c r="K2112" s="22"/>
      <c r="L2112" s="22"/>
      <c r="M2112" s="22"/>
    </row>
    <row r="2113" ht="15.75" customHeight="1">
      <c r="A2113" s="42">
        <v>44658.62533333333</v>
      </c>
      <c r="B2113" s="43">
        <v>11.24</v>
      </c>
      <c r="C2113" s="43">
        <v>10.029</v>
      </c>
      <c r="D2113" s="54">
        <v>70.0</v>
      </c>
      <c r="E2113" s="44">
        <f t="shared" si="1"/>
        <v>0</v>
      </c>
      <c r="F2113" s="22"/>
      <c r="G2113" s="22"/>
      <c r="H2113" s="22"/>
      <c r="I2113" s="22"/>
      <c r="J2113" s="22"/>
      <c r="K2113" s="22"/>
      <c r="L2113" s="22"/>
      <c r="M2113" s="22"/>
    </row>
    <row r="2114" ht="15.75" customHeight="1">
      <c r="A2114" s="42">
        <v>44659.62533333333</v>
      </c>
      <c r="B2114" s="43">
        <v>11.0</v>
      </c>
      <c r="C2114" s="43">
        <v>9.815</v>
      </c>
      <c r="D2114" s="54">
        <v>1578.0</v>
      </c>
      <c r="E2114" s="44">
        <f t="shared" si="1"/>
        <v>-0.02133811945</v>
      </c>
      <c r="F2114" s="22"/>
      <c r="G2114" s="22"/>
      <c r="H2114" s="22"/>
      <c r="I2114" s="22"/>
      <c r="J2114" s="22"/>
      <c r="K2114" s="22"/>
      <c r="L2114" s="22"/>
      <c r="M2114" s="22"/>
    </row>
    <row r="2115" ht="15.75" customHeight="1">
      <c r="A2115" s="42">
        <v>44662.62533333333</v>
      </c>
      <c r="B2115" s="43">
        <v>11.0</v>
      </c>
      <c r="C2115" s="43">
        <v>9.815</v>
      </c>
      <c r="D2115" s="54">
        <v>830.0</v>
      </c>
      <c r="E2115" s="44">
        <f t="shared" si="1"/>
        <v>0</v>
      </c>
      <c r="F2115" s="22"/>
      <c r="G2115" s="22"/>
      <c r="H2115" s="22"/>
      <c r="I2115" s="22"/>
      <c r="J2115" s="22"/>
      <c r="K2115" s="22"/>
      <c r="L2115" s="22"/>
      <c r="M2115" s="22"/>
    </row>
    <row r="2116" ht="15.75" customHeight="1">
      <c r="A2116" s="42">
        <v>44663.62533333333</v>
      </c>
      <c r="B2116" s="43">
        <v>11.0</v>
      </c>
      <c r="C2116" s="43">
        <v>9.815</v>
      </c>
      <c r="D2116" s="54">
        <v>70.0</v>
      </c>
      <c r="E2116" s="44">
        <f t="shared" si="1"/>
        <v>0</v>
      </c>
      <c r="F2116" s="22"/>
      <c r="G2116" s="22"/>
      <c r="H2116" s="22"/>
      <c r="I2116" s="22"/>
      <c r="J2116" s="22"/>
      <c r="K2116" s="22"/>
      <c r="L2116" s="22"/>
      <c r="M2116" s="22"/>
    </row>
    <row r="2117" ht="15.75" customHeight="1">
      <c r="A2117" s="42">
        <v>44664.62533333333</v>
      </c>
      <c r="B2117" s="43">
        <v>11.0</v>
      </c>
      <c r="C2117" s="43">
        <v>9.815</v>
      </c>
      <c r="D2117" s="54">
        <v>300.0</v>
      </c>
      <c r="E2117" s="44">
        <f t="shared" si="1"/>
        <v>0</v>
      </c>
      <c r="F2117" s="22"/>
      <c r="G2117" s="22"/>
      <c r="H2117" s="22"/>
      <c r="I2117" s="22"/>
      <c r="J2117" s="22"/>
      <c r="K2117" s="22"/>
      <c r="L2117" s="22"/>
      <c r="M2117" s="22"/>
    </row>
    <row r="2118" ht="15.75" customHeight="1">
      <c r="A2118" s="42">
        <v>44665.62533333333</v>
      </c>
      <c r="B2118" s="43">
        <v>11.0</v>
      </c>
      <c r="C2118" s="43">
        <v>9.815</v>
      </c>
      <c r="D2118" s="54">
        <v>2850.0</v>
      </c>
      <c r="E2118" s="44">
        <f t="shared" si="1"/>
        <v>0</v>
      </c>
      <c r="F2118" s="22"/>
      <c r="G2118" s="22"/>
      <c r="H2118" s="22"/>
      <c r="I2118" s="22"/>
      <c r="J2118" s="22"/>
      <c r="K2118" s="22"/>
      <c r="L2118" s="22"/>
      <c r="M2118" s="22"/>
    </row>
    <row r="2119" ht="15.75" customHeight="1">
      <c r="A2119" s="42">
        <v>44666.62533333333</v>
      </c>
      <c r="B2119" s="43">
        <v>11.0</v>
      </c>
      <c r="C2119" s="43">
        <v>9.815</v>
      </c>
      <c r="D2119" s="54">
        <v>2000.0</v>
      </c>
      <c r="E2119" s="44">
        <f t="shared" si="1"/>
        <v>0</v>
      </c>
      <c r="F2119" s="22"/>
      <c r="G2119" s="22"/>
      <c r="H2119" s="22"/>
      <c r="I2119" s="22"/>
      <c r="J2119" s="22"/>
      <c r="K2119" s="22"/>
      <c r="L2119" s="22"/>
      <c r="M2119" s="22"/>
    </row>
    <row r="2120" ht="15.75" customHeight="1">
      <c r="A2120" s="42">
        <v>44669.62533333333</v>
      </c>
      <c r="B2120" s="43">
        <v>10.51</v>
      </c>
      <c r="C2120" s="43">
        <v>9.378</v>
      </c>
      <c r="D2120" s="54">
        <v>0.0</v>
      </c>
      <c r="E2120" s="44">
        <f t="shared" si="1"/>
        <v>-0.04452368823</v>
      </c>
      <c r="F2120" s="22"/>
      <c r="G2120" s="22"/>
      <c r="H2120" s="22"/>
      <c r="I2120" s="22"/>
      <c r="J2120" s="22"/>
      <c r="K2120" s="22"/>
      <c r="L2120" s="22"/>
      <c r="M2120" s="22"/>
    </row>
    <row r="2121" ht="15.75" customHeight="1">
      <c r="A2121" s="42">
        <v>44670.62533333333</v>
      </c>
      <c r="B2121" s="43">
        <v>10.5</v>
      </c>
      <c r="C2121" s="43">
        <v>9.369</v>
      </c>
      <c r="D2121" s="54">
        <v>475.0</v>
      </c>
      <c r="E2121" s="44">
        <f t="shared" si="1"/>
        <v>-0.0009596928983</v>
      </c>
      <c r="F2121" s="22"/>
      <c r="G2121" s="22"/>
      <c r="H2121" s="22"/>
      <c r="I2121" s="22"/>
      <c r="J2121" s="22"/>
      <c r="K2121" s="22"/>
      <c r="L2121" s="22"/>
      <c r="M2121" s="22"/>
    </row>
    <row r="2122" ht="15.75" customHeight="1">
      <c r="A2122" s="42">
        <v>44671.62533333333</v>
      </c>
      <c r="B2122" s="43">
        <v>10.5</v>
      </c>
      <c r="C2122" s="43">
        <v>9.369</v>
      </c>
      <c r="D2122" s="54">
        <v>1350.0</v>
      </c>
      <c r="E2122" s="44">
        <f t="shared" si="1"/>
        <v>0</v>
      </c>
      <c r="F2122" s="22"/>
      <c r="G2122" s="22"/>
      <c r="H2122" s="22"/>
      <c r="I2122" s="22"/>
      <c r="J2122" s="22"/>
      <c r="K2122" s="22"/>
      <c r="L2122" s="22"/>
      <c r="M2122" s="22"/>
    </row>
    <row r="2123" ht="15.75" customHeight="1">
      <c r="A2123" s="42">
        <v>44672.62533333333</v>
      </c>
      <c r="B2123" s="43">
        <v>10.3</v>
      </c>
      <c r="C2123" s="43">
        <v>9.191</v>
      </c>
      <c r="D2123" s="54">
        <v>2809.0</v>
      </c>
      <c r="E2123" s="44">
        <f t="shared" si="1"/>
        <v>-0.01899882592</v>
      </c>
      <c r="F2123" s="22"/>
      <c r="G2123" s="22"/>
      <c r="H2123" s="22"/>
      <c r="I2123" s="22"/>
      <c r="J2123" s="22"/>
      <c r="K2123" s="22"/>
      <c r="L2123" s="22"/>
      <c r="M2123" s="22"/>
    </row>
    <row r="2124" ht="15.75" customHeight="1">
      <c r="A2124" s="42">
        <v>44673.62533333333</v>
      </c>
      <c r="B2124" s="43">
        <v>10.3</v>
      </c>
      <c r="C2124" s="43">
        <v>9.191</v>
      </c>
      <c r="D2124" s="54">
        <v>115.0</v>
      </c>
      <c r="E2124" s="44">
        <f t="shared" si="1"/>
        <v>0</v>
      </c>
      <c r="F2124" s="22"/>
      <c r="G2124" s="22"/>
      <c r="H2124" s="22"/>
      <c r="I2124" s="22"/>
      <c r="J2124" s="22"/>
      <c r="K2124" s="22"/>
      <c r="L2124" s="22"/>
      <c r="M2124" s="22"/>
    </row>
    <row r="2125" ht="15.75" customHeight="1">
      <c r="A2125" s="42">
        <v>44676.62533333333</v>
      </c>
      <c r="B2125" s="43">
        <v>10.3</v>
      </c>
      <c r="C2125" s="43">
        <v>9.191</v>
      </c>
      <c r="D2125" s="54">
        <v>600.0</v>
      </c>
      <c r="E2125" s="44">
        <f t="shared" si="1"/>
        <v>0</v>
      </c>
      <c r="F2125" s="22"/>
      <c r="G2125" s="22"/>
      <c r="H2125" s="22"/>
      <c r="I2125" s="22"/>
      <c r="J2125" s="22"/>
      <c r="K2125" s="22"/>
      <c r="L2125" s="22"/>
      <c r="M2125" s="22"/>
    </row>
    <row r="2126" ht="15.75" customHeight="1">
      <c r="A2126" s="42">
        <v>44677.62533333333</v>
      </c>
      <c r="B2126" s="43">
        <v>10.3</v>
      </c>
      <c r="C2126" s="43">
        <v>9.191</v>
      </c>
      <c r="D2126" s="54">
        <v>447.0</v>
      </c>
      <c r="E2126" s="44">
        <f t="shared" si="1"/>
        <v>0</v>
      </c>
      <c r="F2126" s="22"/>
      <c r="G2126" s="22"/>
      <c r="H2126" s="22"/>
      <c r="I2126" s="22"/>
      <c r="J2126" s="22"/>
      <c r="K2126" s="22"/>
      <c r="L2126" s="22"/>
      <c r="M2126" s="22"/>
    </row>
    <row r="2127" ht="15.75" customHeight="1">
      <c r="A2127" s="42">
        <v>44678.62533333333</v>
      </c>
      <c r="B2127" s="43">
        <v>10.3</v>
      </c>
      <c r="C2127" s="43">
        <v>9.191</v>
      </c>
      <c r="D2127" s="54">
        <v>150.0</v>
      </c>
      <c r="E2127" s="44">
        <f t="shared" si="1"/>
        <v>0</v>
      </c>
      <c r="F2127" s="22"/>
      <c r="G2127" s="22"/>
      <c r="H2127" s="22"/>
      <c r="I2127" s="22"/>
      <c r="J2127" s="22"/>
      <c r="K2127" s="22"/>
      <c r="L2127" s="22"/>
      <c r="M2127" s="22"/>
    </row>
    <row r="2128" ht="15.75" customHeight="1">
      <c r="A2128" s="42">
        <v>44679.62533333333</v>
      </c>
      <c r="B2128" s="43">
        <v>10.5</v>
      </c>
      <c r="C2128" s="43">
        <v>9.369</v>
      </c>
      <c r="D2128" s="54">
        <v>310.0</v>
      </c>
      <c r="E2128" s="44">
        <f t="shared" si="1"/>
        <v>0.01936677184</v>
      </c>
      <c r="F2128" s="22"/>
      <c r="G2128" s="22"/>
      <c r="H2128" s="22"/>
      <c r="I2128" s="22"/>
      <c r="J2128" s="22"/>
      <c r="K2128" s="22"/>
      <c r="L2128" s="22"/>
      <c r="M2128" s="22"/>
    </row>
    <row r="2129" ht="15.75" customHeight="1">
      <c r="A2129" s="42">
        <v>44680.62533333333</v>
      </c>
      <c r="B2129" s="43">
        <v>10.5</v>
      </c>
      <c r="C2129" s="43">
        <v>9.369</v>
      </c>
      <c r="D2129" s="54">
        <v>0.0</v>
      </c>
      <c r="E2129" s="44">
        <f t="shared" si="1"/>
        <v>0</v>
      </c>
      <c r="F2129" s="22"/>
      <c r="G2129" s="22"/>
      <c r="H2129" s="22"/>
      <c r="I2129" s="22"/>
      <c r="J2129" s="22"/>
      <c r="K2129" s="22"/>
      <c r="L2129" s="22"/>
      <c r="M2129" s="22"/>
    </row>
    <row r="2130" ht="15.75" customHeight="1">
      <c r="A2130" s="42">
        <v>44685.62533333333</v>
      </c>
      <c r="B2130" s="43">
        <v>10.97</v>
      </c>
      <c r="C2130" s="43">
        <v>9.788</v>
      </c>
      <c r="D2130" s="54">
        <v>0.0</v>
      </c>
      <c r="E2130" s="44">
        <f t="shared" si="1"/>
        <v>0.04472195538</v>
      </c>
      <c r="F2130" s="22"/>
      <c r="G2130" s="22"/>
      <c r="H2130" s="22"/>
      <c r="I2130" s="22"/>
      <c r="J2130" s="22"/>
      <c r="K2130" s="22"/>
      <c r="L2130" s="22"/>
      <c r="M2130" s="22"/>
    </row>
    <row r="2131" ht="15.75" customHeight="1">
      <c r="A2131" s="42">
        <v>44686.62533333333</v>
      </c>
      <c r="B2131" s="43">
        <v>11.0</v>
      </c>
      <c r="C2131" s="43">
        <v>9.815</v>
      </c>
      <c r="D2131" s="54">
        <v>503.0</v>
      </c>
      <c r="E2131" s="44">
        <f t="shared" si="1"/>
        <v>0.002758479771</v>
      </c>
      <c r="F2131" s="22"/>
      <c r="G2131" s="22"/>
      <c r="H2131" s="22"/>
      <c r="I2131" s="22"/>
      <c r="J2131" s="22"/>
      <c r="K2131" s="22"/>
      <c r="L2131" s="22"/>
      <c r="M2131" s="22"/>
    </row>
    <row r="2132" ht="15.75" customHeight="1">
      <c r="A2132" s="42">
        <v>44687.62533333333</v>
      </c>
      <c r="B2132" s="43">
        <v>11.0</v>
      </c>
      <c r="C2132" s="43">
        <v>9.815</v>
      </c>
      <c r="D2132" s="54">
        <v>761.0</v>
      </c>
      <c r="E2132" s="44">
        <f t="shared" si="1"/>
        <v>0</v>
      </c>
      <c r="F2132" s="22"/>
      <c r="G2132" s="22"/>
      <c r="H2132" s="22"/>
      <c r="I2132" s="22"/>
      <c r="J2132" s="22"/>
      <c r="K2132" s="22"/>
      <c r="L2132" s="22"/>
      <c r="M2132" s="22"/>
    </row>
    <row r="2133" ht="15.75" customHeight="1">
      <c r="A2133" s="42">
        <v>44690.62533333333</v>
      </c>
      <c r="B2133" s="43">
        <v>10.99</v>
      </c>
      <c r="C2133" s="43">
        <v>9.806</v>
      </c>
      <c r="D2133" s="54">
        <v>1710.0</v>
      </c>
      <c r="E2133" s="44">
        <f t="shared" si="1"/>
        <v>-0.0009169638309</v>
      </c>
      <c r="F2133" s="22"/>
      <c r="G2133" s="22"/>
      <c r="H2133" s="22"/>
      <c r="I2133" s="22"/>
      <c r="J2133" s="22"/>
      <c r="K2133" s="22"/>
      <c r="L2133" s="22"/>
      <c r="M2133" s="22"/>
    </row>
    <row r="2134" ht="15.75" customHeight="1">
      <c r="A2134" s="42">
        <v>44691.62533333333</v>
      </c>
      <c r="B2134" s="43">
        <v>11.0</v>
      </c>
      <c r="C2134" s="43">
        <v>9.815</v>
      </c>
      <c r="D2134" s="54">
        <v>2020.0</v>
      </c>
      <c r="E2134" s="44">
        <f t="shared" si="1"/>
        <v>0.0009178054252</v>
      </c>
      <c r="F2134" s="22"/>
      <c r="G2134" s="22"/>
      <c r="H2134" s="22"/>
      <c r="I2134" s="22"/>
      <c r="J2134" s="22"/>
      <c r="K2134" s="22"/>
      <c r="L2134" s="22"/>
      <c r="M2134" s="22"/>
    </row>
    <row r="2135" ht="15.75" customHeight="1">
      <c r="A2135" s="42">
        <v>44692.62533333333</v>
      </c>
      <c r="B2135" s="43">
        <v>11.49</v>
      </c>
      <c r="C2135" s="43">
        <v>10.252</v>
      </c>
      <c r="D2135" s="54">
        <v>639.0</v>
      </c>
      <c r="E2135" s="44">
        <f t="shared" si="1"/>
        <v>0.04452368823</v>
      </c>
      <c r="F2135" s="22"/>
      <c r="G2135" s="22"/>
      <c r="H2135" s="22"/>
      <c r="I2135" s="22"/>
      <c r="J2135" s="22"/>
      <c r="K2135" s="22"/>
      <c r="L2135" s="22"/>
      <c r="M2135" s="22"/>
    </row>
    <row r="2136" ht="15.75" customHeight="1">
      <c r="A2136" s="42">
        <v>44693.62533333333</v>
      </c>
      <c r="B2136" s="43">
        <v>11.49</v>
      </c>
      <c r="C2136" s="43">
        <v>10.252</v>
      </c>
      <c r="D2136" s="54">
        <v>417.0</v>
      </c>
      <c r="E2136" s="44">
        <f t="shared" si="1"/>
        <v>0</v>
      </c>
      <c r="F2136" s="22"/>
      <c r="G2136" s="22"/>
      <c r="H2136" s="22"/>
      <c r="I2136" s="22"/>
      <c r="J2136" s="22"/>
      <c r="K2136" s="22"/>
      <c r="L2136" s="22"/>
      <c r="M2136" s="22"/>
    </row>
    <row r="2137" ht="15.75" customHeight="1">
      <c r="A2137" s="42">
        <v>44694.62533333333</v>
      </c>
      <c r="B2137" s="43">
        <v>11.39</v>
      </c>
      <c r="C2137" s="43">
        <v>10.163</v>
      </c>
      <c r="D2137" s="54">
        <v>641.0</v>
      </c>
      <c r="E2137" s="44">
        <f t="shared" si="1"/>
        <v>-0.00868123293</v>
      </c>
      <c r="F2137" s="22"/>
      <c r="G2137" s="22"/>
      <c r="H2137" s="22"/>
      <c r="I2137" s="22"/>
      <c r="J2137" s="22"/>
      <c r="K2137" s="22"/>
      <c r="L2137" s="22"/>
      <c r="M2137" s="22"/>
    </row>
    <row r="2138" ht="15.75" customHeight="1">
      <c r="A2138" s="42">
        <v>44697.62533333333</v>
      </c>
      <c r="B2138" s="43">
        <v>11.49</v>
      </c>
      <c r="C2138" s="43">
        <v>10.252</v>
      </c>
      <c r="D2138" s="54">
        <v>531.0</v>
      </c>
      <c r="E2138" s="44">
        <f t="shared" si="1"/>
        <v>0.008757256716</v>
      </c>
      <c r="F2138" s="22"/>
      <c r="G2138" s="22"/>
      <c r="H2138" s="22"/>
      <c r="I2138" s="22"/>
      <c r="J2138" s="22"/>
      <c r="K2138" s="22"/>
      <c r="L2138" s="22"/>
      <c r="M2138" s="22"/>
    </row>
    <row r="2139" ht="15.75" customHeight="1">
      <c r="A2139" s="42">
        <v>44698.62533333333</v>
      </c>
      <c r="B2139" s="43">
        <v>11.48</v>
      </c>
      <c r="C2139" s="43">
        <v>10.243</v>
      </c>
      <c r="D2139" s="54">
        <v>433.0</v>
      </c>
      <c r="E2139" s="44">
        <f t="shared" si="1"/>
        <v>-0.0008778774873</v>
      </c>
      <c r="F2139" s="22"/>
      <c r="G2139" s="22"/>
      <c r="H2139" s="22"/>
      <c r="I2139" s="22"/>
      <c r="J2139" s="22"/>
      <c r="K2139" s="22"/>
      <c r="L2139" s="22"/>
      <c r="M2139" s="22"/>
    </row>
    <row r="2140" ht="15.75" customHeight="1">
      <c r="A2140" s="42">
        <v>44699.62533333333</v>
      </c>
      <c r="B2140" s="43">
        <v>11.48</v>
      </c>
      <c r="C2140" s="43">
        <v>10.243</v>
      </c>
      <c r="D2140" s="54">
        <v>536.0</v>
      </c>
      <c r="E2140" s="44">
        <f t="shared" si="1"/>
        <v>0</v>
      </c>
      <c r="F2140" s="22"/>
      <c r="G2140" s="22"/>
      <c r="H2140" s="22"/>
      <c r="I2140" s="22"/>
      <c r="J2140" s="22"/>
      <c r="K2140" s="22"/>
      <c r="L2140" s="22"/>
      <c r="M2140" s="22"/>
    </row>
    <row r="2141" ht="15.75" customHeight="1">
      <c r="A2141" s="42">
        <v>44700.62533333333</v>
      </c>
      <c r="B2141" s="43">
        <v>11.49</v>
      </c>
      <c r="C2141" s="43">
        <v>10.252</v>
      </c>
      <c r="D2141" s="54">
        <v>1800.0</v>
      </c>
      <c r="E2141" s="44">
        <f t="shared" si="1"/>
        <v>0.0008786488333</v>
      </c>
      <c r="F2141" s="22"/>
      <c r="G2141" s="22"/>
      <c r="H2141" s="22"/>
      <c r="I2141" s="22"/>
      <c r="J2141" s="22"/>
      <c r="K2141" s="22"/>
      <c r="L2141" s="22"/>
      <c r="M2141" s="22"/>
    </row>
    <row r="2142" ht="15.75" customHeight="1">
      <c r="A2142" s="42">
        <v>44701.62533333333</v>
      </c>
      <c r="B2142" s="43">
        <v>11.48</v>
      </c>
      <c r="C2142" s="43">
        <v>10.243</v>
      </c>
      <c r="D2142" s="54">
        <v>110.0</v>
      </c>
      <c r="E2142" s="44">
        <f t="shared" si="1"/>
        <v>-0.0008778774873</v>
      </c>
      <c r="F2142" s="22"/>
      <c r="G2142" s="22"/>
      <c r="H2142" s="22"/>
      <c r="I2142" s="22"/>
      <c r="J2142" s="22"/>
      <c r="K2142" s="22"/>
      <c r="L2142" s="22"/>
      <c r="M2142" s="22"/>
    </row>
    <row r="2143" ht="15.75" customHeight="1">
      <c r="A2143" s="42">
        <v>44704.62533333333</v>
      </c>
      <c r="B2143" s="43">
        <v>11.48</v>
      </c>
      <c r="C2143" s="43">
        <v>10.243</v>
      </c>
      <c r="D2143" s="54">
        <v>295.0</v>
      </c>
      <c r="E2143" s="44">
        <f t="shared" si="1"/>
        <v>0</v>
      </c>
      <c r="F2143" s="22"/>
      <c r="G2143" s="22"/>
      <c r="H2143" s="22"/>
      <c r="I2143" s="22"/>
      <c r="J2143" s="22"/>
      <c r="K2143" s="22"/>
      <c r="L2143" s="22"/>
      <c r="M2143" s="22"/>
    </row>
    <row r="2144" ht="15.75" customHeight="1">
      <c r="A2144" s="42">
        <v>44705.62533333333</v>
      </c>
      <c r="B2144" s="43">
        <v>11.49</v>
      </c>
      <c r="C2144" s="43">
        <v>10.252</v>
      </c>
      <c r="D2144" s="54">
        <v>185.0</v>
      </c>
      <c r="E2144" s="44">
        <f t="shared" si="1"/>
        <v>0.0008786488333</v>
      </c>
      <c r="F2144" s="22"/>
      <c r="G2144" s="22"/>
      <c r="H2144" s="22"/>
      <c r="I2144" s="22"/>
      <c r="J2144" s="22"/>
      <c r="K2144" s="22"/>
      <c r="L2144" s="22"/>
      <c r="M2144" s="22"/>
    </row>
    <row r="2145" ht="15.75" customHeight="1">
      <c r="A2145" s="42">
        <v>44706.62533333333</v>
      </c>
      <c r="B2145" s="43">
        <v>11.48</v>
      </c>
      <c r="C2145" s="43">
        <v>10.243</v>
      </c>
      <c r="D2145" s="54">
        <v>260.0</v>
      </c>
      <c r="E2145" s="44">
        <f t="shared" si="1"/>
        <v>-0.0008778774873</v>
      </c>
      <c r="F2145" s="22"/>
      <c r="G2145" s="22"/>
      <c r="H2145" s="22"/>
      <c r="I2145" s="22"/>
      <c r="J2145" s="22"/>
      <c r="K2145" s="22"/>
      <c r="L2145" s="22"/>
      <c r="M2145" s="22"/>
    </row>
    <row r="2146" ht="15.75" customHeight="1">
      <c r="A2146" s="42">
        <v>44707.62533333333</v>
      </c>
      <c r="B2146" s="43">
        <v>11.49</v>
      </c>
      <c r="C2146" s="43">
        <v>10.252</v>
      </c>
      <c r="D2146" s="54">
        <v>150.0</v>
      </c>
      <c r="E2146" s="44">
        <f t="shared" si="1"/>
        <v>0.0008786488333</v>
      </c>
      <c r="F2146" s="22"/>
      <c r="G2146" s="22"/>
      <c r="H2146" s="22"/>
      <c r="I2146" s="22"/>
      <c r="J2146" s="22"/>
      <c r="K2146" s="22"/>
      <c r="L2146" s="22"/>
      <c r="M2146" s="22"/>
    </row>
    <row r="2147" ht="15.75" customHeight="1">
      <c r="A2147" s="42">
        <v>44708.62533333333</v>
      </c>
      <c r="B2147" s="43">
        <v>11.49</v>
      </c>
      <c r="C2147" s="43">
        <v>10.252</v>
      </c>
      <c r="D2147" s="54">
        <v>2019.0</v>
      </c>
      <c r="E2147" s="44">
        <f t="shared" si="1"/>
        <v>0</v>
      </c>
      <c r="F2147" s="22"/>
      <c r="G2147" s="22"/>
      <c r="H2147" s="22"/>
      <c r="I2147" s="22"/>
      <c r="J2147" s="22"/>
      <c r="K2147" s="22"/>
      <c r="L2147" s="22"/>
      <c r="M2147" s="22"/>
    </row>
    <row r="2148" ht="15.75" customHeight="1">
      <c r="A2148" s="42">
        <v>44711.62533333333</v>
      </c>
      <c r="B2148" s="43">
        <v>11.48</v>
      </c>
      <c r="C2148" s="43">
        <v>10.243</v>
      </c>
      <c r="D2148" s="54">
        <v>300.0</v>
      </c>
      <c r="E2148" s="44">
        <f t="shared" si="1"/>
        <v>-0.0008778774873</v>
      </c>
      <c r="F2148" s="22"/>
      <c r="G2148" s="22"/>
      <c r="H2148" s="22"/>
      <c r="I2148" s="22"/>
      <c r="J2148" s="22"/>
      <c r="K2148" s="22"/>
      <c r="L2148" s="22"/>
      <c r="M2148" s="22"/>
    </row>
    <row r="2149" ht="15.75" customHeight="1">
      <c r="A2149" s="42">
        <v>44712.62533333333</v>
      </c>
      <c r="B2149" s="43">
        <v>11.48</v>
      </c>
      <c r="C2149" s="43">
        <v>10.243</v>
      </c>
      <c r="D2149" s="54">
        <v>25.0</v>
      </c>
      <c r="E2149" s="44">
        <f t="shared" si="1"/>
        <v>0</v>
      </c>
      <c r="F2149" s="22"/>
      <c r="G2149" s="22"/>
      <c r="H2149" s="22"/>
      <c r="I2149" s="22"/>
      <c r="J2149" s="22"/>
      <c r="K2149" s="22"/>
      <c r="L2149" s="22"/>
      <c r="M2149" s="22"/>
    </row>
    <row r="2150" ht="15.75" customHeight="1">
      <c r="A2150" s="42">
        <v>44713.62533333333</v>
      </c>
      <c r="B2150" s="43">
        <v>11.48</v>
      </c>
      <c r="C2150" s="43">
        <v>10.243</v>
      </c>
      <c r="D2150" s="54">
        <v>542.0</v>
      </c>
      <c r="E2150" s="44">
        <f t="shared" si="1"/>
        <v>0</v>
      </c>
      <c r="F2150" s="22"/>
      <c r="G2150" s="22"/>
      <c r="H2150" s="22"/>
      <c r="I2150" s="22"/>
      <c r="J2150" s="22"/>
      <c r="K2150" s="22"/>
      <c r="L2150" s="22"/>
      <c r="M2150" s="22"/>
    </row>
    <row r="2151" ht="15.75" customHeight="1">
      <c r="A2151" s="42">
        <v>44714.62533333333</v>
      </c>
      <c r="B2151" s="43">
        <v>11.48</v>
      </c>
      <c r="C2151" s="43">
        <v>10.243</v>
      </c>
      <c r="D2151" s="54">
        <v>1647.0</v>
      </c>
      <c r="E2151" s="44">
        <f t="shared" si="1"/>
        <v>0</v>
      </c>
      <c r="F2151" s="22"/>
      <c r="G2151" s="22"/>
      <c r="H2151" s="22"/>
      <c r="I2151" s="22"/>
      <c r="J2151" s="22"/>
      <c r="K2151" s="22"/>
      <c r="L2151" s="22"/>
      <c r="M2151" s="22"/>
    </row>
    <row r="2152" ht="15.75" customHeight="1">
      <c r="A2152" s="42">
        <v>44715.62533333333</v>
      </c>
      <c r="B2152" s="43">
        <v>11.48</v>
      </c>
      <c r="C2152" s="43">
        <v>10.243</v>
      </c>
      <c r="D2152" s="54">
        <v>250.0</v>
      </c>
      <c r="E2152" s="44">
        <f t="shared" si="1"/>
        <v>0</v>
      </c>
      <c r="F2152" s="22"/>
      <c r="G2152" s="22"/>
      <c r="H2152" s="22"/>
      <c r="I2152" s="22"/>
      <c r="J2152" s="22"/>
      <c r="K2152" s="22"/>
      <c r="L2152" s="22"/>
      <c r="M2152" s="22"/>
    </row>
    <row r="2153" ht="15.75" customHeight="1">
      <c r="A2153" s="42">
        <v>44718.62533333333</v>
      </c>
      <c r="B2153" s="43">
        <v>11.48</v>
      </c>
      <c r="C2153" s="43">
        <v>10.243</v>
      </c>
      <c r="D2153" s="54">
        <v>0.0</v>
      </c>
      <c r="E2153" s="44">
        <f t="shared" si="1"/>
        <v>0</v>
      </c>
      <c r="F2153" s="22"/>
      <c r="G2153" s="22"/>
      <c r="H2153" s="22"/>
      <c r="I2153" s="22"/>
      <c r="J2153" s="22"/>
      <c r="K2153" s="22"/>
      <c r="L2153" s="22"/>
      <c r="M2153" s="22"/>
    </row>
    <row r="2154" ht="15.75" customHeight="1">
      <c r="A2154" s="42">
        <v>44719.62533333333</v>
      </c>
      <c r="B2154" s="43">
        <v>11.48</v>
      </c>
      <c r="C2154" s="43">
        <v>10.243</v>
      </c>
      <c r="D2154" s="54">
        <v>0.0</v>
      </c>
      <c r="E2154" s="44">
        <f t="shared" si="1"/>
        <v>0</v>
      </c>
      <c r="F2154" s="22"/>
      <c r="G2154" s="22"/>
      <c r="H2154" s="22"/>
      <c r="I2154" s="22"/>
      <c r="J2154" s="22"/>
      <c r="K2154" s="22"/>
      <c r="L2154" s="22"/>
      <c r="M2154" s="22"/>
    </row>
    <row r="2155" ht="15.75" customHeight="1">
      <c r="A2155" s="42">
        <v>44720.62533333333</v>
      </c>
      <c r="B2155" s="43">
        <v>11.48</v>
      </c>
      <c r="C2155" s="43">
        <v>10.243</v>
      </c>
      <c r="D2155" s="54">
        <v>0.0</v>
      </c>
      <c r="E2155" s="44">
        <f t="shared" si="1"/>
        <v>0</v>
      </c>
      <c r="F2155" s="22"/>
      <c r="G2155" s="22"/>
      <c r="H2155" s="22"/>
      <c r="I2155" s="22"/>
      <c r="J2155" s="22"/>
      <c r="K2155" s="22"/>
      <c r="L2155" s="22"/>
      <c r="M2155" s="22"/>
    </row>
    <row r="2156" ht="15.75" customHeight="1">
      <c r="A2156" s="42">
        <v>44721.62533333333</v>
      </c>
      <c r="B2156" s="43">
        <v>11.48</v>
      </c>
      <c r="C2156" s="43">
        <v>10.243</v>
      </c>
      <c r="D2156" s="54">
        <v>0.0</v>
      </c>
      <c r="E2156" s="44">
        <f t="shared" si="1"/>
        <v>0</v>
      </c>
      <c r="F2156" s="22"/>
      <c r="G2156" s="22"/>
      <c r="H2156" s="22"/>
      <c r="I2156" s="22"/>
      <c r="J2156" s="22"/>
      <c r="K2156" s="22"/>
      <c r="L2156" s="22"/>
      <c r="M2156" s="22"/>
    </row>
    <row r="2157" ht="15.75" customHeight="1">
      <c r="A2157" s="42">
        <v>44722.62533333333</v>
      </c>
      <c r="B2157" s="43">
        <v>11.48</v>
      </c>
      <c r="C2157" s="43">
        <v>10.243</v>
      </c>
      <c r="D2157" s="54">
        <v>0.0</v>
      </c>
      <c r="E2157" s="44">
        <f t="shared" si="1"/>
        <v>0</v>
      </c>
      <c r="F2157" s="22"/>
      <c r="G2157" s="22"/>
      <c r="H2157" s="22"/>
      <c r="I2157" s="22"/>
      <c r="J2157" s="22"/>
      <c r="K2157" s="22"/>
      <c r="L2157" s="22"/>
      <c r="M2157" s="22"/>
    </row>
    <row r="2158" ht="15.75" customHeight="1">
      <c r="A2158" s="42">
        <v>44725.62533333333</v>
      </c>
      <c r="B2158" s="43">
        <v>11.48</v>
      </c>
      <c r="C2158" s="43">
        <v>10.243</v>
      </c>
      <c r="D2158" s="54">
        <v>0.0</v>
      </c>
      <c r="E2158" s="44">
        <f t="shared" si="1"/>
        <v>0</v>
      </c>
      <c r="F2158" s="22"/>
      <c r="G2158" s="22"/>
      <c r="H2158" s="22"/>
      <c r="I2158" s="22"/>
      <c r="J2158" s="22"/>
      <c r="K2158" s="22"/>
      <c r="L2158" s="22"/>
      <c r="M2158" s="22"/>
    </row>
    <row r="2159" ht="15.75" customHeight="1">
      <c r="A2159" s="42">
        <v>44726.62533333333</v>
      </c>
      <c r="B2159" s="43">
        <v>11.45</v>
      </c>
      <c r="C2159" s="43">
        <v>10.217</v>
      </c>
      <c r="D2159" s="54">
        <v>650.0</v>
      </c>
      <c r="E2159" s="44">
        <f t="shared" si="1"/>
        <v>-0.002538318852</v>
      </c>
      <c r="F2159" s="22"/>
      <c r="G2159" s="22"/>
      <c r="H2159" s="22"/>
      <c r="I2159" s="22"/>
      <c r="J2159" s="22"/>
      <c r="K2159" s="22"/>
      <c r="L2159" s="22"/>
      <c r="M2159" s="22"/>
    </row>
    <row r="2160" ht="15.75" customHeight="1">
      <c r="A2160" s="42">
        <v>44727.62533333333</v>
      </c>
      <c r="B2160" s="43">
        <v>11.45</v>
      </c>
      <c r="C2160" s="43">
        <v>10.217</v>
      </c>
      <c r="D2160" s="54">
        <v>100.0</v>
      </c>
      <c r="E2160" s="44">
        <f t="shared" si="1"/>
        <v>0</v>
      </c>
      <c r="F2160" s="22"/>
      <c r="G2160" s="22"/>
      <c r="H2160" s="22"/>
      <c r="I2160" s="22"/>
      <c r="J2160" s="22"/>
      <c r="K2160" s="22"/>
      <c r="L2160" s="22"/>
      <c r="M2160" s="22"/>
    </row>
    <row r="2161" ht="15.75" customHeight="1">
      <c r="A2161" s="42">
        <v>44728.62533333333</v>
      </c>
      <c r="B2161" s="43">
        <v>11.45</v>
      </c>
      <c r="C2161" s="43">
        <v>10.217</v>
      </c>
      <c r="D2161" s="54">
        <v>20.0</v>
      </c>
      <c r="E2161" s="44">
        <f t="shared" si="1"/>
        <v>0</v>
      </c>
      <c r="F2161" s="22"/>
      <c r="G2161" s="22"/>
      <c r="H2161" s="22"/>
      <c r="I2161" s="22"/>
      <c r="J2161" s="22"/>
      <c r="K2161" s="22"/>
      <c r="L2161" s="22"/>
      <c r="M2161" s="22"/>
    </row>
    <row r="2162" ht="15.75" customHeight="1">
      <c r="A2162" s="42">
        <v>44729.62533333333</v>
      </c>
      <c r="B2162" s="43">
        <v>11.45</v>
      </c>
      <c r="C2162" s="43">
        <v>10.217</v>
      </c>
      <c r="D2162" s="54">
        <v>0.0</v>
      </c>
      <c r="E2162" s="44">
        <f t="shared" si="1"/>
        <v>0</v>
      </c>
      <c r="F2162" s="22"/>
      <c r="G2162" s="22"/>
      <c r="H2162" s="22"/>
      <c r="I2162" s="22"/>
      <c r="J2162" s="22"/>
      <c r="K2162" s="22"/>
      <c r="L2162" s="22"/>
      <c r="M2162" s="22"/>
    </row>
    <row r="2163" ht="15.75" customHeight="1">
      <c r="A2163" s="42">
        <v>44732.62533333333</v>
      </c>
      <c r="B2163" s="43">
        <v>11.45</v>
      </c>
      <c r="C2163" s="43">
        <v>10.217</v>
      </c>
      <c r="D2163" s="54">
        <v>0.0</v>
      </c>
      <c r="E2163" s="44">
        <f t="shared" si="1"/>
        <v>0</v>
      </c>
      <c r="F2163" s="22"/>
      <c r="G2163" s="22"/>
      <c r="H2163" s="22"/>
      <c r="I2163" s="22"/>
      <c r="J2163" s="22"/>
      <c r="K2163" s="22"/>
      <c r="L2163" s="22"/>
      <c r="M2163" s="22"/>
    </row>
    <row r="2164" ht="15.75" customHeight="1">
      <c r="A2164" s="42">
        <v>44733.62533333333</v>
      </c>
      <c r="B2164" s="43">
        <v>11.45</v>
      </c>
      <c r="C2164" s="43">
        <v>10.217</v>
      </c>
      <c r="D2164" s="54">
        <v>0.0</v>
      </c>
      <c r="E2164" s="44">
        <f t="shared" si="1"/>
        <v>0</v>
      </c>
      <c r="F2164" s="22"/>
      <c r="G2164" s="22"/>
      <c r="H2164" s="22"/>
      <c r="I2164" s="22"/>
      <c r="J2164" s="22"/>
      <c r="K2164" s="22"/>
      <c r="L2164" s="22"/>
      <c r="M2164" s="22"/>
    </row>
    <row r="2165" ht="15.75" customHeight="1">
      <c r="A2165" s="42">
        <v>44734.62533333333</v>
      </c>
      <c r="B2165" s="43">
        <v>11.4</v>
      </c>
      <c r="C2165" s="43">
        <v>10.172</v>
      </c>
      <c r="D2165" s="54">
        <v>500.0</v>
      </c>
      <c r="E2165" s="44">
        <f t="shared" si="1"/>
        <v>-0.004404423999</v>
      </c>
      <c r="F2165" s="22"/>
      <c r="G2165" s="22"/>
      <c r="H2165" s="22"/>
      <c r="I2165" s="22"/>
      <c r="J2165" s="22"/>
      <c r="K2165" s="22"/>
      <c r="L2165" s="22"/>
      <c r="M2165" s="22"/>
    </row>
    <row r="2166" ht="15.75" customHeight="1">
      <c r="A2166" s="42">
        <v>44735.62533333333</v>
      </c>
      <c r="B2166" s="43">
        <v>11.45</v>
      </c>
      <c r="C2166" s="43">
        <v>10.217</v>
      </c>
      <c r="D2166" s="54">
        <v>50.0</v>
      </c>
      <c r="E2166" s="44">
        <f t="shared" si="1"/>
        <v>0.004423908769</v>
      </c>
      <c r="F2166" s="22"/>
      <c r="G2166" s="22"/>
      <c r="H2166" s="22"/>
      <c r="I2166" s="22"/>
      <c r="J2166" s="22"/>
      <c r="K2166" s="22"/>
      <c r="L2166" s="22"/>
      <c r="M2166" s="22"/>
    </row>
    <row r="2167" ht="15.75" customHeight="1">
      <c r="A2167" s="42">
        <v>44736.62533333333</v>
      </c>
      <c r="B2167" s="43">
        <v>11.4</v>
      </c>
      <c r="C2167" s="43">
        <v>10.172</v>
      </c>
      <c r="D2167" s="54">
        <v>40.0</v>
      </c>
      <c r="E2167" s="44">
        <f t="shared" si="1"/>
        <v>-0.004404423999</v>
      </c>
      <c r="F2167" s="22"/>
      <c r="G2167" s="22"/>
      <c r="H2167" s="22"/>
      <c r="I2167" s="22"/>
      <c r="J2167" s="22"/>
      <c r="K2167" s="22"/>
      <c r="L2167" s="22"/>
      <c r="M2167" s="22"/>
    </row>
    <row r="2168" ht="15.75" customHeight="1">
      <c r="A2168" s="42">
        <v>44739.62533333333</v>
      </c>
      <c r="B2168" s="43">
        <v>11.4</v>
      </c>
      <c r="C2168" s="43">
        <v>10.172</v>
      </c>
      <c r="D2168" s="54">
        <v>0.0</v>
      </c>
      <c r="E2168" s="44">
        <f t="shared" si="1"/>
        <v>0</v>
      </c>
      <c r="F2168" s="22"/>
      <c r="G2168" s="22"/>
      <c r="H2168" s="22"/>
      <c r="I2168" s="22"/>
      <c r="J2168" s="22"/>
      <c r="K2168" s="22"/>
      <c r="L2168" s="22"/>
      <c r="M2168" s="22"/>
    </row>
    <row r="2169" ht="15.75" customHeight="1">
      <c r="A2169" s="42">
        <v>44740.62533333333</v>
      </c>
      <c r="B2169" s="43">
        <v>11.4</v>
      </c>
      <c r="C2169" s="43">
        <v>10.172</v>
      </c>
      <c r="D2169" s="54">
        <v>0.0</v>
      </c>
      <c r="E2169" s="44">
        <f t="shared" si="1"/>
        <v>0</v>
      </c>
      <c r="F2169" s="22"/>
      <c r="G2169" s="22"/>
      <c r="H2169" s="22"/>
      <c r="I2169" s="22"/>
      <c r="J2169" s="22"/>
      <c r="K2169" s="22"/>
      <c r="L2169" s="22"/>
      <c r="M2169" s="22"/>
    </row>
    <row r="2170" ht="15.75" customHeight="1">
      <c r="A2170" s="42">
        <v>44741.62533333333</v>
      </c>
      <c r="B2170" s="43">
        <v>11.69</v>
      </c>
      <c r="C2170" s="43">
        <v>10.431</v>
      </c>
      <c r="D2170" s="54">
        <v>5000.0</v>
      </c>
      <c r="E2170" s="44">
        <f t="shared" si="1"/>
        <v>0.02546205269</v>
      </c>
      <c r="F2170" s="22"/>
      <c r="G2170" s="22"/>
      <c r="H2170" s="22"/>
      <c r="I2170" s="22"/>
      <c r="J2170" s="22"/>
      <c r="K2170" s="22"/>
      <c r="L2170" s="22"/>
      <c r="M2170" s="22"/>
    </row>
    <row r="2171" ht="15.75" customHeight="1">
      <c r="A2171" s="42">
        <v>44742.62533333333</v>
      </c>
      <c r="B2171" s="43">
        <v>11.5</v>
      </c>
      <c r="C2171" s="43">
        <v>10.865</v>
      </c>
      <c r="D2171" s="54">
        <v>9870.0</v>
      </c>
      <c r="E2171" s="44">
        <f t="shared" si="1"/>
        <v>0.04160674911</v>
      </c>
      <c r="F2171" s="22"/>
      <c r="G2171" s="22"/>
      <c r="H2171" s="22"/>
      <c r="I2171" s="22"/>
      <c r="J2171" s="22"/>
      <c r="K2171" s="22"/>
      <c r="L2171" s="22"/>
      <c r="M2171" s="22"/>
    </row>
    <row r="2172" ht="15.75" customHeight="1">
      <c r="A2172" s="42">
        <v>44743.62533333333</v>
      </c>
      <c r="B2172" s="43">
        <v>11.5</v>
      </c>
      <c r="C2172" s="43">
        <v>10.865</v>
      </c>
      <c r="D2172" s="54">
        <v>0.0</v>
      </c>
      <c r="E2172" s="44">
        <f t="shared" si="1"/>
        <v>0</v>
      </c>
      <c r="F2172" s="22"/>
      <c r="G2172" s="22"/>
      <c r="H2172" s="22"/>
      <c r="I2172" s="22"/>
      <c r="J2172" s="22"/>
      <c r="K2172" s="22"/>
      <c r="L2172" s="22"/>
      <c r="M2172" s="22"/>
    </row>
    <row r="2173" ht="15.75" customHeight="1">
      <c r="A2173" s="42">
        <v>44746.62533333333</v>
      </c>
      <c r="B2173" s="43">
        <v>11.6</v>
      </c>
      <c r="C2173" s="43">
        <v>10.96</v>
      </c>
      <c r="D2173" s="54">
        <v>35.0</v>
      </c>
      <c r="E2173" s="44">
        <f t="shared" si="1"/>
        <v>0.008743672342</v>
      </c>
      <c r="F2173" s="22"/>
      <c r="G2173" s="22"/>
      <c r="H2173" s="22"/>
      <c r="I2173" s="22"/>
      <c r="J2173" s="22"/>
      <c r="K2173" s="22"/>
      <c r="L2173" s="22"/>
      <c r="M2173" s="22"/>
    </row>
    <row r="2174" ht="15.75" customHeight="1">
      <c r="A2174" s="42">
        <v>44747.62533333333</v>
      </c>
      <c r="B2174" s="43">
        <v>11.7</v>
      </c>
      <c r="C2174" s="43">
        <v>11.054</v>
      </c>
      <c r="D2174" s="54">
        <v>50.0</v>
      </c>
      <c r="E2174" s="44">
        <f t="shared" si="1"/>
        <v>0.008576642336</v>
      </c>
      <c r="F2174" s="22"/>
      <c r="G2174" s="22"/>
      <c r="H2174" s="22"/>
      <c r="I2174" s="22"/>
      <c r="J2174" s="22"/>
      <c r="K2174" s="22"/>
      <c r="L2174" s="22"/>
      <c r="M2174" s="22"/>
    </row>
    <row r="2175" ht="15.75" customHeight="1">
      <c r="A2175" s="42">
        <v>44748.62533333333</v>
      </c>
      <c r="B2175" s="43">
        <v>11.5</v>
      </c>
      <c r="C2175" s="43">
        <v>10.865</v>
      </c>
      <c r="D2175" s="54">
        <v>90.0</v>
      </c>
      <c r="E2175" s="44">
        <f t="shared" si="1"/>
        <v>-0.01709788312</v>
      </c>
      <c r="F2175" s="22"/>
      <c r="G2175" s="22"/>
      <c r="H2175" s="22"/>
      <c r="I2175" s="22"/>
      <c r="J2175" s="22"/>
      <c r="K2175" s="22"/>
      <c r="L2175" s="22"/>
      <c r="M2175" s="22"/>
    </row>
    <row r="2176" ht="15.75" customHeight="1">
      <c r="A2176" s="42">
        <v>44749.62533333333</v>
      </c>
      <c r="B2176" s="43">
        <v>11.5</v>
      </c>
      <c r="C2176" s="43">
        <v>10.865</v>
      </c>
      <c r="D2176" s="54">
        <v>100.0</v>
      </c>
      <c r="E2176" s="44">
        <f t="shared" si="1"/>
        <v>0</v>
      </c>
      <c r="F2176" s="22"/>
      <c r="G2176" s="22"/>
      <c r="H2176" s="22"/>
      <c r="I2176" s="22"/>
      <c r="J2176" s="22"/>
      <c r="K2176" s="22"/>
      <c r="L2176" s="22"/>
      <c r="M2176" s="22"/>
    </row>
    <row r="2177" ht="15.75" customHeight="1">
      <c r="A2177" s="42">
        <v>44750.62533333333</v>
      </c>
      <c r="B2177" s="43">
        <v>11.5</v>
      </c>
      <c r="C2177" s="43">
        <v>10.865</v>
      </c>
      <c r="D2177" s="54">
        <v>100.0</v>
      </c>
      <c r="E2177" s="44">
        <f t="shared" si="1"/>
        <v>0</v>
      </c>
      <c r="F2177" s="22"/>
      <c r="G2177" s="22"/>
      <c r="H2177" s="22"/>
      <c r="I2177" s="22"/>
      <c r="J2177" s="22"/>
      <c r="K2177" s="22"/>
      <c r="L2177" s="22"/>
      <c r="M2177" s="22"/>
    </row>
    <row r="2178" ht="15.75" customHeight="1">
      <c r="A2178" s="42">
        <v>44753.62533333333</v>
      </c>
      <c r="B2178" s="43">
        <v>11.5</v>
      </c>
      <c r="C2178" s="43">
        <v>10.865</v>
      </c>
      <c r="D2178" s="54">
        <v>155.0</v>
      </c>
      <c r="E2178" s="44">
        <f t="shared" si="1"/>
        <v>0</v>
      </c>
      <c r="F2178" s="22"/>
      <c r="G2178" s="22"/>
      <c r="H2178" s="22"/>
      <c r="I2178" s="22"/>
      <c r="J2178" s="22"/>
      <c r="K2178" s="22"/>
      <c r="L2178" s="22"/>
      <c r="M2178" s="22"/>
    </row>
    <row r="2179" ht="15.75" customHeight="1">
      <c r="A2179" s="42">
        <v>44754.62533333333</v>
      </c>
      <c r="B2179" s="43">
        <v>11.45</v>
      </c>
      <c r="C2179" s="43">
        <v>10.818</v>
      </c>
      <c r="D2179" s="54">
        <v>100.0</v>
      </c>
      <c r="E2179" s="44">
        <f t="shared" si="1"/>
        <v>-0.004325816843</v>
      </c>
      <c r="F2179" s="22"/>
      <c r="G2179" s="22"/>
      <c r="H2179" s="22"/>
      <c r="I2179" s="22"/>
      <c r="J2179" s="22"/>
      <c r="K2179" s="22"/>
      <c r="L2179" s="22"/>
      <c r="M2179" s="22"/>
    </row>
    <row r="2180" ht="15.75" customHeight="1">
      <c r="A2180" s="42">
        <v>44755.62533333333</v>
      </c>
      <c r="B2180" s="43">
        <v>11.5</v>
      </c>
      <c r="C2180" s="43">
        <v>10.865</v>
      </c>
      <c r="D2180" s="54">
        <v>40.0</v>
      </c>
      <c r="E2180" s="44">
        <f t="shared" si="1"/>
        <v>0.004344610834</v>
      </c>
      <c r="F2180" s="22"/>
      <c r="G2180" s="22"/>
      <c r="H2180" s="22"/>
      <c r="I2180" s="22"/>
      <c r="J2180" s="22"/>
      <c r="K2180" s="22"/>
      <c r="L2180" s="22"/>
      <c r="M2180" s="22"/>
    </row>
    <row r="2181" ht="15.75" customHeight="1">
      <c r="A2181" s="42">
        <v>44756.62533333333</v>
      </c>
      <c r="B2181" s="43">
        <v>11.5</v>
      </c>
      <c r="C2181" s="43">
        <v>10.865</v>
      </c>
      <c r="D2181" s="54">
        <v>328.0</v>
      </c>
      <c r="E2181" s="44">
        <f t="shared" si="1"/>
        <v>0</v>
      </c>
      <c r="F2181" s="22"/>
      <c r="G2181" s="22"/>
      <c r="H2181" s="22"/>
      <c r="I2181" s="22"/>
      <c r="J2181" s="22"/>
      <c r="K2181" s="22"/>
      <c r="L2181" s="22"/>
      <c r="M2181" s="22"/>
    </row>
    <row r="2182" ht="15.75" customHeight="1">
      <c r="A2182" s="42">
        <v>44757.62533333333</v>
      </c>
      <c r="B2182" s="43">
        <v>11.5</v>
      </c>
      <c r="C2182" s="43">
        <v>10.865</v>
      </c>
      <c r="D2182" s="54">
        <v>960.0</v>
      </c>
      <c r="E2182" s="44">
        <f t="shared" si="1"/>
        <v>0</v>
      </c>
      <c r="F2182" s="22"/>
      <c r="G2182" s="22"/>
      <c r="H2182" s="22"/>
      <c r="I2182" s="22"/>
      <c r="J2182" s="22"/>
      <c r="K2182" s="22"/>
      <c r="L2182" s="22"/>
      <c r="M2182" s="22"/>
    </row>
    <row r="2183" ht="15.75" customHeight="1">
      <c r="A2183" s="42">
        <v>44760.62533333333</v>
      </c>
      <c r="B2183" s="43">
        <v>11.45</v>
      </c>
      <c r="C2183" s="43">
        <v>10.818</v>
      </c>
      <c r="D2183" s="54">
        <v>95.0</v>
      </c>
      <c r="E2183" s="44">
        <f t="shared" si="1"/>
        <v>-0.004325816843</v>
      </c>
      <c r="F2183" s="22"/>
      <c r="G2183" s="22"/>
      <c r="H2183" s="22"/>
      <c r="I2183" s="22"/>
      <c r="J2183" s="22"/>
      <c r="K2183" s="22"/>
      <c r="L2183" s="22"/>
      <c r="M2183" s="22"/>
    </row>
    <row r="2184" ht="15.75" customHeight="1">
      <c r="A2184" s="42">
        <v>44761.62533333333</v>
      </c>
      <c r="B2184" s="43">
        <v>11.45</v>
      </c>
      <c r="C2184" s="43">
        <v>10.818</v>
      </c>
      <c r="D2184" s="54">
        <v>100.0</v>
      </c>
      <c r="E2184" s="44">
        <f t="shared" si="1"/>
        <v>0</v>
      </c>
      <c r="F2184" s="22"/>
      <c r="G2184" s="22"/>
      <c r="H2184" s="22"/>
      <c r="I2184" s="22"/>
      <c r="J2184" s="22"/>
      <c r="K2184" s="22"/>
      <c r="L2184" s="22"/>
      <c r="M2184" s="22"/>
    </row>
    <row r="2185" ht="15.75" customHeight="1">
      <c r="A2185" s="42">
        <v>44762.62533333333</v>
      </c>
      <c r="B2185" s="43">
        <v>11.42</v>
      </c>
      <c r="C2185" s="43">
        <v>10.79</v>
      </c>
      <c r="D2185" s="54">
        <v>520.0</v>
      </c>
      <c r="E2185" s="44">
        <f t="shared" si="1"/>
        <v>-0.002588278795</v>
      </c>
      <c r="F2185" s="22"/>
      <c r="G2185" s="22"/>
      <c r="H2185" s="22"/>
      <c r="I2185" s="22"/>
      <c r="J2185" s="22"/>
      <c r="K2185" s="22"/>
      <c r="L2185" s="22"/>
      <c r="M2185" s="22"/>
    </row>
    <row r="2186" ht="15.75" customHeight="1">
      <c r="A2186" s="42">
        <v>44763.62533333333</v>
      </c>
      <c r="B2186" s="43">
        <v>11.5</v>
      </c>
      <c r="C2186" s="43">
        <v>10.865</v>
      </c>
      <c r="D2186" s="54">
        <v>20.0</v>
      </c>
      <c r="E2186" s="44">
        <f t="shared" si="1"/>
        <v>0.006950880445</v>
      </c>
      <c r="F2186" s="22"/>
      <c r="G2186" s="22"/>
      <c r="H2186" s="22"/>
      <c r="I2186" s="22"/>
      <c r="J2186" s="22"/>
      <c r="K2186" s="22"/>
      <c r="L2186" s="22"/>
      <c r="M2186" s="22"/>
    </row>
    <row r="2187" ht="15.75" customHeight="1">
      <c r="A2187" s="42">
        <v>44764.62533333333</v>
      </c>
      <c r="B2187" s="43">
        <v>11.44</v>
      </c>
      <c r="C2187" s="43">
        <v>10.809</v>
      </c>
      <c r="D2187" s="54">
        <v>100.0</v>
      </c>
      <c r="E2187" s="44">
        <f t="shared" si="1"/>
        <v>-0.005154164749</v>
      </c>
      <c r="F2187" s="22"/>
      <c r="G2187" s="22"/>
      <c r="H2187" s="22"/>
      <c r="I2187" s="22"/>
      <c r="J2187" s="22"/>
      <c r="K2187" s="22"/>
      <c r="L2187" s="22"/>
      <c r="M2187" s="22"/>
    </row>
    <row r="2188" ht="15.75" customHeight="1">
      <c r="A2188" s="42">
        <v>44768.62533333333</v>
      </c>
      <c r="B2188" s="43">
        <v>11.5</v>
      </c>
      <c r="C2188" s="43">
        <v>10.865</v>
      </c>
      <c r="D2188" s="54">
        <v>135.0</v>
      </c>
      <c r="E2188" s="44">
        <f t="shared" si="1"/>
        <v>0.005180867795</v>
      </c>
      <c r="F2188" s="22"/>
      <c r="G2188" s="22"/>
      <c r="H2188" s="22"/>
      <c r="I2188" s="22"/>
      <c r="J2188" s="22"/>
      <c r="K2188" s="22"/>
      <c r="L2188" s="22"/>
      <c r="M2188" s="22"/>
    </row>
    <row r="2189" ht="15.75" customHeight="1">
      <c r="A2189" s="42">
        <v>44769.62533333333</v>
      </c>
      <c r="B2189" s="43">
        <v>11.45</v>
      </c>
      <c r="C2189" s="43">
        <v>10.818</v>
      </c>
      <c r="D2189" s="54">
        <v>135.0</v>
      </c>
      <c r="E2189" s="44">
        <f t="shared" si="1"/>
        <v>-0.004325816843</v>
      </c>
      <c r="F2189" s="22"/>
      <c r="G2189" s="22"/>
      <c r="H2189" s="22"/>
      <c r="I2189" s="22"/>
      <c r="J2189" s="22"/>
      <c r="K2189" s="22"/>
      <c r="L2189" s="22"/>
      <c r="M2189" s="22"/>
    </row>
    <row r="2190" ht="15.75" customHeight="1">
      <c r="A2190" s="42">
        <v>44770.62533333333</v>
      </c>
      <c r="B2190" s="43">
        <v>11.5</v>
      </c>
      <c r="C2190" s="43">
        <v>10.865</v>
      </c>
      <c r="D2190" s="54">
        <v>145.0</v>
      </c>
      <c r="E2190" s="44">
        <f t="shared" si="1"/>
        <v>0.004344610834</v>
      </c>
      <c r="F2190" s="22"/>
      <c r="G2190" s="22"/>
      <c r="H2190" s="22"/>
      <c r="I2190" s="22"/>
      <c r="J2190" s="22"/>
      <c r="K2190" s="22"/>
      <c r="L2190" s="22"/>
      <c r="M2190" s="22"/>
    </row>
    <row r="2191" ht="15.75" customHeight="1">
      <c r="A2191" s="42">
        <v>44771.62533333333</v>
      </c>
      <c r="B2191" s="43">
        <v>11.49</v>
      </c>
      <c r="C2191" s="43">
        <v>10.856</v>
      </c>
      <c r="D2191" s="54">
        <v>129.0</v>
      </c>
      <c r="E2191" s="44">
        <f t="shared" si="1"/>
        <v>-0.0008283479061</v>
      </c>
      <c r="F2191" s="22"/>
      <c r="G2191" s="22"/>
      <c r="H2191" s="22"/>
      <c r="I2191" s="22"/>
      <c r="J2191" s="22"/>
      <c r="K2191" s="22"/>
      <c r="L2191" s="22"/>
      <c r="M2191" s="22"/>
    </row>
    <row r="2192" ht="15.75" customHeight="1">
      <c r="A2192" s="42">
        <v>44774.62533333333</v>
      </c>
      <c r="B2192" s="43">
        <v>11.49</v>
      </c>
      <c r="C2192" s="43">
        <v>10.856</v>
      </c>
      <c r="D2192" s="54">
        <v>0.0</v>
      </c>
      <c r="E2192" s="44">
        <f t="shared" si="1"/>
        <v>0</v>
      </c>
      <c r="F2192" s="22"/>
      <c r="G2192" s="22"/>
      <c r="H2192" s="22"/>
      <c r="I2192" s="22"/>
      <c r="J2192" s="22"/>
      <c r="K2192" s="22"/>
      <c r="L2192" s="22"/>
      <c r="M2192" s="22"/>
    </row>
    <row r="2193" ht="15.75" customHeight="1">
      <c r="A2193" s="42">
        <v>44775.62533333333</v>
      </c>
      <c r="B2193" s="43">
        <v>11.48</v>
      </c>
      <c r="C2193" s="43">
        <v>10.847</v>
      </c>
      <c r="D2193" s="54">
        <v>140.0</v>
      </c>
      <c r="E2193" s="44">
        <f t="shared" si="1"/>
        <v>-0.0008290346352</v>
      </c>
      <c r="F2193" s="22"/>
      <c r="G2193" s="22"/>
      <c r="H2193" s="22"/>
      <c r="I2193" s="22"/>
      <c r="J2193" s="22"/>
      <c r="K2193" s="22"/>
      <c r="L2193" s="22"/>
      <c r="M2193" s="22"/>
    </row>
    <row r="2194" ht="15.75" customHeight="1">
      <c r="A2194" s="42">
        <v>44776.62533333333</v>
      </c>
      <c r="B2194" s="43">
        <v>11.48</v>
      </c>
      <c r="C2194" s="43">
        <v>10.847</v>
      </c>
      <c r="D2194" s="54">
        <v>0.0</v>
      </c>
      <c r="E2194" s="44">
        <f t="shared" si="1"/>
        <v>0</v>
      </c>
      <c r="F2194" s="22"/>
      <c r="G2194" s="22"/>
      <c r="H2194" s="22"/>
      <c r="I2194" s="22"/>
      <c r="J2194" s="22"/>
      <c r="K2194" s="22"/>
      <c r="L2194" s="22"/>
      <c r="M2194" s="22"/>
    </row>
    <row r="2195" ht="15.75" customHeight="1">
      <c r="A2195" s="42">
        <v>44777.62533333333</v>
      </c>
      <c r="B2195" s="43">
        <v>11.48</v>
      </c>
      <c r="C2195" s="43">
        <v>10.847</v>
      </c>
      <c r="D2195" s="54">
        <v>90.0</v>
      </c>
      <c r="E2195" s="44">
        <f t="shared" si="1"/>
        <v>0</v>
      </c>
      <c r="F2195" s="22"/>
      <c r="G2195" s="22"/>
      <c r="H2195" s="22"/>
      <c r="I2195" s="22"/>
      <c r="J2195" s="22"/>
      <c r="K2195" s="22"/>
      <c r="L2195" s="22"/>
      <c r="M2195" s="22"/>
    </row>
    <row r="2196" ht="15.75" customHeight="1">
      <c r="A2196" s="42">
        <v>44778.62533333333</v>
      </c>
      <c r="B2196" s="43">
        <v>11.48</v>
      </c>
      <c r="C2196" s="43">
        <v>10.847</v>
      </c>
      <c r="D2196" s="54">
        <v>120.0</v>
      </c>
      <c r="E2196" s="44">
        <f t="shared" si="1"/>
        <v>0</v>
      </c>
      <c r="F2196" s="22"/>
      <c r="G2196" s="22"/>
      <c r="H2196" s="22"/>
      <c r="I2196" s="22"/>
      <c r="J2196" s="22"/>
      <c r="K2196" s="22"/>
      <c r="L2196" s="22"/>
      <c r="M2196" s="22"/>
    </row>
    <row r="2197" ht="15.75" customHeight="1">
      <c r="A2197" s="42">
        <v>44781.62533333333</v>
      </c>
      <c r="B2197" s="43">
        <v>11.48</v>
      </c>
      <c r="C2197" s="43">
        <v>10.847</v>
      </c>
      <c r="D2197" s="54">
        <v>66.0</v>
      </c>
      <c r="E2197" s="44">
        <f t="shared" si="1"/>
        <v>0</v>
      </c>
      <c r="F2197" s="22"/>
      <c r="G2197" s="22"/>
      <c r="H2197" s="22"/>
      <c r="I2197" s="22"/>
      <c r="J2197" s="22"/>
      <c r="K2197" s="22"/>
      <c r="L2197" s="22"/>
      <c r="M2197" s="22"/>
    </row>
    <row r="2198" ht="15.75" customHeight="1">
      <c r="A2198" s="42">
        <v>44782.62533333333</v>
      </c>
      <c r="B2198" s="43">
        <v>11.48</v>
      </c>
      <c r="C2198" s="43">
        <v>10.847</v>
      </c>
      <c r="D2198" s="54">
        <v>69.0</v>
      </c>
      <c r="E2198" s="44">
        <f t="shared" si="1"/>
        <v>0</v>
      </c>
      <c r="F2198" s="22"/>
      <c r="G2198" s="22"/>
      <c r="H2198" s="22"/>
      <c r="I2198" s="22"/>
      <c r="J2198" s="22"/>
      <c r="K2198" s="22"/>
      <c r="L2198" s="22"/>
      <c r="M2198" s="22"/>
    </row>
    <row r="2199" ht="15.75" customHeight="1">
      <c r="A2199" s="42">
        <v>44783.62533333333</v>
      </c>
      <c r="B2199" s="43">
        <v>11.49</v>
      </c>
      <c r="C2199" s="43">
        <v>10.856</v>
      </c>
      <c r="D2199" s="54">
        <v>67.0</v>
      </c>
      <c r="E2199" s="44">
        <f t="shared" si="1"/>
        <v>0.0008297225039</v>
      </c>
      <c r="F2199" s="22"/>
      <c r="G2199" s="22"/>
      <c r="H2199" s="22"/>
      <c r="I2199" s="22"/>
      <c r="J2199" s="22"/>
      <c r="K2199" s="22"/>
      <c r="L2199" s="22"/>
      <c r="M2199" s="22"/>
    </row>
    <row r="2200" ht="15.75" customHeight="1">
      <c r="A2200" s="42">
        <v>44784.62533333333</v>
      </c>
      <c r="B2200" s="43">
        <v>11.49</v>
      </c>
      <c r="C2200" s="43">
        <v>10.856</v>
      </c>
      <c r="D2200" s="54">
        <v>71.0</v>
      </c>
      <c r="E2200" s="44">
        <f t="shared" si="1"/>
        <v>0</v>
      </c>
      <c r="F2200" s="22"/>
      <c r="G2200" s="22"/>
      <c r="H2200" s="22"/>
      <c r="I2200" s="22"/>
      <c r="J2200" s="22"/>
      <c r="K2200" s="22"/>
      <c r="L2200" s="22"/>
      <c r="M2200" s="22"/>
    </row>
    <row r="2201" ht="15.75" customHeight="1">
      <c r="A2201" s="42">
        <v>44785.62533333333</v>
      </c>
      <c r="B2201" s="43">
        <v>11.45</v>
      </c>
      <c r="C2201" s="43">
        <v>10.818</v>
      </c>
      <c r="D2201" s="54">
        <v>95.0</v>
      </c>
      <c r="E2201" s="44">
        <f t="shared" si="1"/>
        <v>-0.00350036846</v>
      </c>
      <c r="F2201" s="22"/>
      <c r="G2201" s="22"/>
      <c r="H2201" s="22"/>
      <c r="I2201" s="22"/>
      <c r="J2201" s="22"/>
      <c r="K2201" s="22"/>
      <c r="L2201" s="22"/>
      <c r="M2201" s="22"/>
    </row>
    <row r="2202" ht="15.75" customHeight="1">
      <c r="A2202" s="42">
        <v>44788.62533333333</v>
      </c>
      <c r="B2202" s="43">
        <v>11.49</v>
      </c>
      <c r="C2202" s="43">
        <v>10.856</v>
      </c>
      <c r="D2202" s="54">
        <v>90.0</v>
      </c>
      <c r="E2202" s="44">
        <f t="shared" si="1"/>
        <v>0.003512664078</v>
      </c>
      <c r="F2202" s="22"/>
      <c r="G2202" s="22"/>
      <c r="H2202" s="22"/>
      <c r="I2202" s="22"/>
      <c r="J2202" s="22"/>
      <c r="K2202" s="22"/>
      <c r="L2202" s="22"/>
      <c r="M2202" s="22"/>
    </row>
    <row r="2203" ht="15.75" customHeight="1">
      <c r="A2203" s="42">
        <v>44789.62533333333</v>
      </c>
      <c r="B2203" s="43">
        <v>11.5</v>
      </c>
      <c r="C2203" s="43">
        <v>10.865</v>
      </c>
      <c r="D2203" s="54">
        <v>80.0</v>
      </c>
      <c r="E2203" s="44">
        <f t="shared" si="1"/>
        <v>0.0008290346352</v>
      </c>
      <c r="F2203" s="22"/>
      <c r="G2203" s="22"/>
      <c r="H2203" s="22"/>
      <c r="I2203" s="22"/>
      <c r="J2203" s="22"/>
      <c r="K2203" s="22"/>
      <c r="L2203" s="22"/>
      <c r="M2203" s="22"/>
    </row>
    <row r="2204" ht="15.75" customHeight="1">
      <c r="A2204" s="42">
        <v>44790.62533333333</v>
      </c>
      <c r="B2204" s="43">
        <v>11.45</v>
      </c>
      <c r="C2204" s="43">
        <v>10.818</v>
      </c>
      <c r="D2204" s="54">
        <v>340.0</v>
      </c>
      <c r="E2204" s="44">
        <f t="shared" si="1"/>
        <v>-0.004325816843</v>
      </c>
      <c r="F2204" s="22"/>
      <c r="G2204" s="22"/>
      <c r="H2204" s="22"/>
      <c r="I2204" s="22"/>
      <c r="J2204" s="22"/>
      <c r="K2204" s="22"/>
      <c r="L2204" s="22"/>
      <c r="M2204" s="22"/>
    </row>
    <row r="2205" ht="15.75" customHeight="1">
      <c r="A2205" s="42">
        <v>44791.62533333333</v>
      </c>
      <c r="B2205" s="43">
        <v>11.5</v>
      </c>
      <c r="C2205" s="43">
        <v>10.865</v>
      </c>
      <c r="D2205" s="54">
        <v>96.0</v>
      </c>
      <c r="E2205" s="44">
        <f t="shared" si="1"/>
        <v>0.004344610834</v>
      </c>
      <c r="F2205" s="22"/>
      <c r="G2205" s="22"/>
      <c r="H2205" s="22"/>
      <c r="I2205" s="22"/>
      <c r="J2205" s="22"/>
      <c r="K2205" s="22"/>
      <c r="L2205" s="22"/>
      <c r="M2205" s="22"/>
    </row>
    <row r="2206" ht="15.75" customHeight="1">
      <c r="A2206" s="42">
        <v>44792.62533333333</v>
      </c>
      <c r="B2206" s="43">
        <v>10.99</v>
      </c>
      <c r="C2206" s="43">
        <v>10.384</v>
      </c>
      <c r="D2206" s="54">
        <v>202.0</v>
      </c>
      <c r="E2206" s="44">
        <f t="shared" si="1"/>
        <v>-0.04427059365</v>
      </c>
      <c r="F2206" s="22"/>
      <c r="G2206" s="22"/>
      <c r="H2206" s="22"/>
      <c r="I2206" s="22"/>
      <c r="J2206" s="22"/>
      <c r="K2206" s="22"/>
      <c r="L2206" s="22"/>
      <c r="M2206" s="22"/>
    </row>
    <row r="2207" ht="15.75" customHeight="1">
      <c r="A2207" s="42">
        <v>44795.62533333333</v>
      </c>
      <c r="B2207" s="43">
        <v>10.8</v>
      </c>
      <c r="C2207" s="43">
        <v>10.204</v>
      </c>
      <c r="D2207" s="54">
        <v>600.0</v>
      </c>
      <c r="E2207" s="44">
        <f t="shared" si="1"/>
        <v>-0.01733436055</v>
      </c>
      <c r="F2207" s="22"/>
      <c r="G2207" s="22"/>
      <c r="H2207" s="22"/>
      <c r="I2207" s="22"/>
      <c r="J2207" s="22"/>
      <c r="K2207" s="22"/>
      <c r="L2207" s="22"/>
      <c r="M2207" s="22"/>
    </row>
    <row r="2208" ht="15.75" customHeight="1">
      <c r="A2208" s="42">
        <v>44796.62533333333</v>
      </c>
      <c r="B2208" s="43">
        <v>10.8</v>
      </c>
      <c r="C2208" s="43">
        <v>10.204</v>
      </c>
      <c r="D2208" s="54">
        <v>364.0</v>
      </c>
      <c r="E2208" s="44">
        <f t="shared" si="1"/>
        <v>0</v>
      </c>
      <c r="F2208" s="22"/>
      <c r="G2208" s="22"/>
      <c r="H2208" s="22"/>
      <c r="I2208" s="22"/>
      <c r="J2208" s="22"/>
      <c r="K2208" s="22"/>
      <c r="L2208" s="22"/>
      <c r="M2208" s="22"/>
    </row>
    <row r="2209" ht="15.75" customHeight="1">
      <c r="A2209" s="42">
        <v>44797.62533333333</v>
      </c>
      <c r="B2209" s="43">
        <v>11.28</v>
      </c>
      <c r="C2209" s="43">
        <v>10.658</v>
      </c>
      <c r="D2209" s="54">
        <v>72.0</v>
      </c>
      <c r="E2209" s="44">
        <f t="shared" si="1"/>
        <v>0.04449235594</v>
      </c>
      <c r="F2209" s="22"/>
      <c r="G2209" s="22"/>
      <c r="H2209" s="22"/>
      <c r="I2209" s="22"/>
      <c r="J2209" s="22"/>
      <c r="K2209" s="22"/>
      <c r="L2209" s="22"/>
      <c r="M2209" s="22"/>
    </row>
    <row r="2210" ht="15.75" customHeight="1">
      <c r="A2210" s="42">
        <v>44798.62533333333</v>
      </c>
      <c r="B2210" s="43">
        <v>11.28</v>
      </c>
      <c r="C2210" s="43">
        <v>10.658</v>
      </c>
      <c r="D2210" s="54">
        <v>100.0</v>
      </c>
      <c r="E2210" s="44">
        <f t="shared" si="1"/>
        <v>0</v>
      </c>
      <c r="F2210" s="22"/>
      <c r="G2210" s="22"/>
      <c r="H2210" s="22"/>
      <c r="I2210" s="22"/>
      <c r="J2210" s="22"/>
      <c r="K2210" s="22"/>
      <c r="L2210" s="22"/>
      <c r="M2210" s="22"/>
    </row>
    <row r="2211" ht="15.75" customHeight="1">
      <c r="A2211" s="42">
        <v>44799.62533333333</v>
      </c>
      <c r="B2211" s="43">
        <v>11.25</v>
      </c>
      <c r="C2211" s="43">
        <v>10.629</v>
      </c>
      <c r="D2211" s="54">
        <v>148.0</v>
      </c>
      <c r="E2211" s="44">
        <f t="shared" si="1"/>
        <v>-0.002720960781</v>
      </c>
      <c r="F2211" s="22"/>
      <c r="G2211" s="22"/>
      <c r="H2211" s="22"/>
      <c r="I2211" s="22"/>
      <c r="J2211" s="22"/>
      <c r="K2211" s="22"/>
      <c r="L2211" s="22"/>
      <c r="M2211" s="22"/>
    </row>
    <row r="2212" ht="15.75" customHeight="1">
      <c r="A2212" s="42">
        <v>44802.62533333333</v>
      </c>
      <c r="B2212" s="43">
        <v>11.25</v>
      </c>
      <c r="C2212" s="43">
        <v>10.629</v>
      </c>
      <c r="D2212" s="54">
        <v>78.0</v>
      </c>
      <c r="E2212" s="44">
        <f t="shared" si="1"/>
        <v>0</v>
      </c>
      <c r="F2212" s="22"/>
      <c r="G2212" s="22"/>
      <c r="H2212" s="22"/>
      <c r="I2212" s="22"/>
      <c r="J2212" s="22"/>
      <c r="K2212" s="22"/>
      <c r="L2212" s="22"/>
      <c r="M2212" s="22"/>
    </row>
    <row r="2213" ht="15.75" customHeight="1">
      <c r="A2213" s="42">
        <v>44803.62533333333</v>
      </c>
      <c r="B2213" s="43">
        <v>11.25</v>
      </c>
      <c r="C2213" s="43">
        <v>10.629</v>
      </c>
      <c r="D2213" s="54">
        <v>80.0</v>
      </c>
      <c r="E2213" s="44">
        <f t="shared" si="1"/>
        <v>0</v>
      </c>
      <c r="F2213" s="22"/>
      <c r="G2213" s="22"/>
      <c r="H2213" s="22"/>
      <c r="I2213" s="22"/>
      <c r="J2213" s="22"/>
      <c r="K2213" s="22"/>
      <c r="L2213" s="22"/>
      <c r="M2213" s="22"/>
    </row>
    <row r="2214" ht="15.75" customHeight="1">
      <c r="A2214" s="42">
        <v>44804.62533333333</v>
      </c>
      <c r="B2214" s="43">
        <v>11.25</v>
      </c>
      <c r="C2214" s="43">
        <v>10.629</v>
      </c>
      <c r="D2214" s="54">
        <v>603.0</v>
      </c>
      <c r="E2214" s="44">
        <f t="shared" si="1"/>
        <v>0</v>
      </c>
      <c r="F2214" s="22"/>
      <c r="G2214" s="22"/>
      <c r="H2214" s="22"/>
      <c r="I2214" s="22"/>
      <c r="J2214" s="22"/>
      <c r="K2214" s="22"/>
      <c r="L2214" s="22"/>
      <c r="M2214" s="22"/>
    </row>
    <row r="2215" ht="15.75" customHeight="1">
      <c r="A2215" s="42">
        <v>44805.62533333333</v>
      </c>
      <c r="B2215" s="43">
        <v>11.25</v>
      </c>
      <c r="C2215" s="43">
        <v>10.629</v>
      </c>
      <c r="D2215" s="54">
        <v>671.0</v>
      </c>
      <c r="E2215" s="44">
        <f t="shared" si="1"/>
        <v>0</v>
      </c>
      <c r="F2215" s="22"/>
      <c r="G2215" s="22"/>
      <c r="H2215" s="22"/>
      <c r="I2215" s="22"/>
      <c r="J2215" s="22"/>
      <c r="K2215" s="22"/>
      <c r="L2215" s="22"/>
      <c r="M2215" s="22"/>
    </row>
    <row r="2216" ht="15.75" customHeight="1">
      <c r="A2216" s="42">
        <v>44806.62533333333</v>
      </c>
      <c r="B2216" s="43">
        <v>11.25</v>
      </c>
      <c r="C2216" s="43">
        <v>10.629</v>
      </c>
      <c r="D2216" s="54">
        <v>329.0</v>
      </c>
      <c r="E2216" s="44">
        <f t="shared" si="1"/>
        <v>0</v>
      </c>
      <c r="F2216" s="22"/>
      <c r="G2216" s="22"/>
      <c r="H2216" s="22"/>
      <c r="I2216" s="22"/>
      <c r="J2216" s="22"/>
      <c r="K2216" s="22"/>
      <c r="L2216" s="22"/>
      <c r="M2216" s="22"/>
    </row>
    <row r="2217" ht="15.75" customHeight="1">
      <c r="A2217" s="42">
        <v>44809.62533333333</v>
      </c>
      <c r="B2217" s="43">
        <v>11.25</v>
      </c>
      <c r="C2217" s="43">
        <v>10.629</v>
      </c>
      <c r="D2217" s="54">
        <v>335.0</v>
      </c>
      <c r="E2217" s="44">
        <f t="shared" si="1"/>
        <v>0</v>
      </c>
      <c r="F2217" s="22"/>
      <c r="G2217" s="22"/>
      <c r="H2217" s="22"/>
      <c r="I2217" s="22"/>
      <c r="J2217" s="22"/>
      <c r="K2217" s="22"/>
      <c r="L2217" s="22"/>
      <c r="M2217" s="22"/>
    </row>
    <row r="2218" ht="15.75" customHeight="1">
      <c r="A2218" s="42">
        <v>44810.62533333333</v>
      </c>
      <c r="B2218" s="43">
        <v>11.25</v>
      </c>
      <c r="C2218" s="43">
        <v>10.629</v>
      </c>
      <c r="D2218" s="54">
        <v>102.0</v>
      </c>
      <c r="E2218" s="44">
        <f t="shared" si="1"/>
        <v>0</v>
      </c>
      <c r="F2218" s="22"/>
      <c r="G2218" s="22"/>
      <c r="H2218" s="22"/>
      <c r="I2218" s="22"/>
      <c r="J2218" s="22"/>
      <c r="K2218" s="22"/>
      <c r="L2218" s="22"/>
      <c r="M2218" s="22"/>
    </row>
    <row r="2219" ht="15.75" customHeight="1">
      <c r="A2219" s="42">
        <v>44811.62533333333</v>
      </c>
      <c r="B2219" s="43">
        <v>11.5</v>
      </c>
      <c r="C2219" s="43">
        <v>10.865</v>
      </c>
      <c r="D2219" s="54">
        <v>76.0</v>
      </c>
      <c r="E2219" s="44">
        <f t="shared" si="1"/>
        <v>0.02220340578</v>
      </c>
      <c r="F2219" s="22"/>
      <c r="G2219" s="22"/>
      <c r="H2219" s="22"/>
      <c r="I2219" s="22"/>
      <c r="J2219" s="22"/>
      <c r="K2219" s="22"/>
      <c r="L2219" s="22"/>
      <c r="M2219" s="22"/>
    </row>
    <row r="2220" ht="15.75" customHeight="1">
      <c r="A2220" s="42">
        <v>44812.62533333333</v>
      </c>
      <c r="B2220" s="43">
        <v>11.5</v>
      </c>
      <c r="C2220" s="43">
        <v>10.865</v>
      </c>
      <c r="D2220" s="54">
        <v>100.0</v>
      </c>
      <c r="E2220" s="44">
        <f t="shared" si="1"/>
        <v>0</v>
      </c>
      <c r="F2220" s="22"/>
      <c r="G2220" s="22"/>
      <c r="H2220" s="22"/>
      <c r="I2220" s="22"/>
      <c r="J2220" s="22"/>
      <c r="K2220" s="22"/>
      <c r="L2220" s="22"/>
      <c r="M2220" s="22"/>
    </row>
    <row r="2221" ht="15.75" customHeight="1">
      <c r="A2221" s="42">
        <v>44813.62533333333</v>
      </c>
      <c r="B2221" s="43">
        <v>11.25</v>
      </c>
      <c r="C2221" s="43">
        <v>10.629</v>
      </c>
      <c r="D2221" s="54">
        <v>298.0</v>
      </c>
      <c r="E2221" s="44">
        <f t="shared" si="1"/>
        <v>-0.02172112287</v>
      </c>
      <c r="F2221" s="22"/>
      <c r="G2221" s="22"/>
      <c r="H2221" s="22"/>
      <c r="I2221" s="22"/>
      <c r="J2221" s="22"/>
      <c r="K2221" s="22"/>
      <c r="L2221" s="22"/>
      <c r="M2221" s="22"/>
    </row>
    <row r="2222" ht="15.75" customHeight="1">
      <c r="A2222" s="42">
        <v>44816.62533333333</v>
      </c>
      <c r="B2222" s="43">
        <v>11.25</v>
      </c>
      <c r="C2222" s="43">
        <v>10.629</v>
      </c>
      <c r="D2222" s="54">
        <v>907.0</v>
      </c>
      <c r="E2222" s="44">
        <f t="shared" si="1"/>
        <v>0</v>
      </c>
      <c r="F2222" s="22"/>
      <c r="G2222" s="22"/>
      <c r="H2222" s="22"/>
      <c r="I2222" s="22"/>
      <c r="J2222" s="22"/>
      <c r="K2222" s="22"/>
      <c r="L2222" s="22"/>
      <c r="M2222" s="22"/>
    </row>
    <row r="2223" ht="15.75" customHeight="1">
      <c r="A2223" s="42">
        <v>44817.62533333333</v>
      </c>
      <c r="B2223" s="43">
        <v>11.5</v>
      </c>
      <c r="C2223" s="43">
        <v>10.865</v>
      </c>
      <c r="D2223" s="54">
        <v>517.0</v>
      </c>
      <c r="E2223" s="44">
        <f t="shared" si="1"/>
        <v>0.02220340578</v>
      </c>
      <c r="F2223" s="22"/>
      <c r="G2223" s="22"/>
      <c r="H2223" s="22"/>
      <c r="I2223" s="22"/>
      <c r="J2223" s="22"/>
      <c r="K2223" s="22"/>
      <c r="L2223" s="22"/>
      <c r="M2223" s="22"/>
    </row>
    <row r="2224" ht="15.75" customHeight="1">
      <c r="A2224" s="42">
        <v>44818.62533333333</v>
      </c>
      <c r="B2224" s="43">
        <v>11.5</v>
      </c>
      <c r="C2224" s="43">
        <v>10.865</v>
      </c>
      <c r="D2224" s="54">
        <v>79.0</v>
      </c>
      <c r="E2224" s="44">
        <f t="shared" si="1"/>
        <v>0</v>
      </c>
      <c r="F2224" s="22"/>
      <c r="G2224" s="22"/>
      <c r="H2224" s="22"/>
      <c r="I2224" s="22"/>
      <c r="J2224" s="22"/>
      <c r="K2224" s="22"/>
      <c r="L2224" s="22"/>
      <c r="M2224" s="22"/>
    </row>
    <row r="2225" ht="15.75" customHeight="1">
      <c r="A2225" s="42">
        <v>44819.62533333333</v>
      </c>
      <c r="B2225" s="43">
        <v>11.5</v>
      </c>
      <c r="C2225" s="43">
        <v>10.865</v>
      </c>
      <c r="D2225" s="54">
        <v>78.0</v>
      </c>
      <c r="E2225" s="44">
        <f t="shared" si="1"/>
        <v>0</v>
      </c>
      <c r="F2225" s="22"/>
      <c r="G2225" s="22"/>
      <c r="H2225" s="22"/>
      <c r="I2225" s="22"/>
      <c r="J2225" s="22"/>
      <c r="K2225" s="22"/>
      <c r="L2225" s="22"/>
      <c r="M2225" s="22"/>
    </row>
    <row r="2226" ht="15.75" customHeight="1">
      <c r="A2226" s="42">
        <v>44820.62533333333</v>
      </c>
      <c r="B2226" s="43">
        <v>11.5</v>
      </c>
      <c r="C2226" s="43">
        <v>10.865</v>
      </c>
      <c r="D2226" s="54">
        <v>283.0</v>
      </c>
      <c r="E2226" s="44">
        <f t="shared" si="1"/>
        <v>0</v>
      </c>
      <c r="F2226" s="22"/>
      <c r="G2226" s="22"/>
      <c r="H2226" s="22"/>
      <c r="I2226" s="22"/>
      <c r="J2226" s="22"/>
      <c r="K2226" s="22"/>
      <c r="L2226" s="22"/>
      <c r="M2226" s="22"/>
    </row>
    <row r="2227" ht="15.75" customHeight="1">
      <c r="A2227" s="42">
        <v>44823.62533333333</v>
      </c>
      <c r="B2227" s="43">
        <v>11.25</v>
      </c>
      <c r="C2227" s="43">
        <v>10.629</v>
      </c>
      <c r="D2227" s="54">
        <v>1830.0</v>
      </c>
      <c r="E2227" s="44">
        <f t="shared" si="1"/>
        <v>-0.02172112287</v>
      </c>
      <c r="F2227" s="22"/>
      <c r="G2227" s="22"/>
      <c r="H2227" s="22"/>
      <c r="I2227" s="22"/>
      <c r="J2227" s="22"/>
      <c r="K2227" s="22"/>
      <c r="L2227" s="22"/>
      <c r="M2227" s="22"/>
    </row>
    <row r="2228" ht="15.75" customHeight="1">
      <c r="A2228" s="42">
        <v>44824.62533333333</v>
      </c>
      <c r="B2228" s="43">
        <v>11.5</v>
      </c>
      <c r="C2228" s="43">
        <v>10.865</v>
      </c>
      <c r="D2228" s="54">
        <v>120.0</v>
      </c>
      <c r="E2228" s="44">
        <f t="shared" si="1"/>
        <v>0.02220340578</v>
      </c>
      <c r="F2228" s="22"/>
      <c r="G2228" s="22"/>
      <c r="H2228" s="22"/>
      <c r="I2228" s="22"/>
      <c r="J2228" s="22"/>
      <c r="K2228" s="22"/>
      <c r="L2228" s="22"/>
      <c r="M2228" s="22"/>
    </row>
    <row r="2229" ht="15.75" customHeight="1">
      <c r="A2229" s="42">
        <v>44825.62533333333</v>
      </c>
      <c r="B2229" s="43">
        <v>11.5</v>
      </c>
      <c r="C2229" s="43">
        <v>10.865</v>
      </c>
      <c r="D2229" s="54">
        <v>165.0</v>
      </c>
      <c r="E2229" s="44">
        <f t="shared" si="1"/>
        <v>0</v>
      </c>
      <c r="F2229" s="22"/>
      <c r="G2229" s="22"/>
      <c r="H2229" s="22"/>
      <c r="I2229" s="22"/>
      <c r="J2229" s="22"/>
      <c r="K2229" s="22"/>
      <c r="L2229" s="22"/>
      <c r="M2229" s="22"/>
    </row>
    <row r="2230" ht="15.75" customHeight="1">
      <c r="A2230" s="42">
        <v>44826.62533333333</v>
      </c>
      <c r="B2230" s="43">
        <v>11.49</v>
      </c>
      <c r="C2230" s="43">
        <v>10.856</v>
      </c>
      <c r="D2230" s="54">
        <v>20.0</v>
      </c>
      <c r="E2230" s="44">
        <f t="shared" si="1"/>
        <v>-0.0008283479061</v>
      </c>
      <c r="F2230" s="22"/>
      <c r="G2230" s="22"/>
      <c r="H2230" s="22"/>
      <c r="I2230" s="22"/>
      <c r="J2230" s="22"/>
      <c r="K2230" s="22"/>
      <c r="L2230" s="22"/>
      <c r="M2230" s="22"/>
    </row>
    <row r="2231" ht="15.75" customHeight="1">
      <c r="A2231" s="42">
        <v>44827.62533333333</v>
      </c>
      <c r="B2231" s="43">
        <v>11.25</v>
      </c>
      <c r="C2231" s="43">
        <v>10.629</v>
      </c>
      <c r="D2231" s="54">
        <v>78.0</v>
      </c>
      <c r="E2231" s="44">
        <f t="shared" si="1"/>
        <v>-0.0209100958</v>
      </c>
      <c r="F2231" s="22"/>
      <c r="G2231" s="22"/>
      <c r="H2231" s="22"/>
      <c r="I2231" s="22"/>
      <c r="J2231" s="22"/>
      <c r="K2231" s="22"/>
      <c r="L2231" s="22"/>
      <c r="M2231" s="22"/>
    </row>
    <row r="2232" ht="15.75" customHeight="1">
      <c r="A2232" s="42">
        <v>44830.62533333333</v>
      </c>
      <c r="B2232" s="43">
        <v>11.3</v>
      </c>
      <c r="C2232" s="43">
        <v>10.676</v>
      </c>
      <c r="D2232" s="54">
        <v>34.0</v>
      </c>
      <c r="E2232" s="44">
        <f t="shared" si="1"/>
        <v>0.00442186471</v>
      </c>
      <c r="F2232" s="22"/>
      <c r="G2232" s="22"/>
      <c r="H2232" s="22"/>
      <c r="I2232" s="22"/>
      <c r="J2232" s="22"/>
      <c r="K2232" s="22"/>
      <c r="L2232" s="22"/>
      <c r="M2232" s="22"/>
    </row>
    <row r="2233" ht="15.75" customHeight="1">
      <c r="A2233" s="42">
        <v>44831.62533333333</v>
      </c>
      <c r="B2233" s="43">
        <v>11.49</v>
      </c>
      <c r="C2233" s="43">
        <v>10.856</v>
      </c>
      <c r="D2233" s="54">
        <v>705.0</v>
      </c>
      <c r="E2233" s="44">
        <f t="shared" si="1"/>
        <v>0.01686024728</v>
      </c>
      <c r="F2233" s="22"/>
      <c r="G2233" s="22"/>
      <c r="H2233" s="22"/>
      <c r="I2233" s="22"/>
      <c r="J2233" s="22"/>
      <c r="K2233" s="22"/>
      <c r="L2233" s="22"/>
      <c r="M2233" s="22"/>
    </row>
    <row r="2234" ht="15.75" customHeight="1">
      <c r="A2234" s="42">
        <v>44832.62533333333</v>
      </c>
      <c r="B2234" s="43">
        <v>11.5</v>
      </c>
      <c r="C2234" s="43">
        <v>10.865</v>
      </c>
      <c r="D2234" s="54">
        <v>500.0</v>
      </c>
      <c r="E2234" s="44">
        <f t="shared" si="1"/>
        <v>0.0008290346352</v>
      </c>
      <c r="F2234" s="22"/>
      <c r="G2234" s="22"/>
      <c r="H2234" s="22"/>
      <c r="I2234" s="22"/>
      <c r="J2234" s="22"/>
      <c r="K2234" s="22"/>
      <c r="L2234" s="22"/>
      <c r="M2234" s="22"/>
    </row>
    <row r="2235" ht="15.75" customHeight="1">
      <c r="A2235" s="42">
        <v>44833.62533333333</v>
      </c>
      <c r="B2235" s="43">
        <v>11.51</v>
      </c>
      <c r="C2235" s="43">
        <v>10.875</v>
      </c>
      <c r="D2235" s="54">
        <v>160.0</v>
      </c>
      <c r="E2235" s="44">
        <f t="shared" si="1"/>
        <v>0.0009203865624</v>
      </c>
      <c r="F2235" s="22"/>
      <c r="G2235" s="22"/>
      <c r="H2235" s="22"/>
      <c r="I2235" s="22"/>
      <c r="J2235" s="22"/>
      <c r="K2235" s="22"/>
      <c r="L2235" s="22"/>
      <c r="M2235" s="22"/>
    </row>
    <row r="2236" ht="15.75" customHeight="1">
      <c r="A2236" s="42">
        <v>44834.62533333333</v>
      </c>
      <c r="B2236" s="43">
        <v>11.5</v>
      </c>
      <c r="C2236" s="43">
        <v>10.865</v>
      </c>
      <c r="D2236" s="54">
        <v>735.0</v>
      </c>
      <c r="E2236" s="44">
        <f t="shared" si="1"/>
        <v>-0.0009195402299</v>
      </c>
      <c r="F2236" s="22"/>
      <c r="G2236" s="22"/>
      <c r="H2236" s="22"/>
      <c r="I2236" s="22"/>
      <c r="J2236" s="22"/>
      <c r="K2236" s="22"/>
      <c r="L2236" s="22"/>
      <c r="M2236" s="22"/>
    </row>
    <row r="2237" ht="15.75" customHeight="1">
      <c r="A2237" s="42">
        <v>44837.62533333333</v>
      </c>
      <c r="B2237" s="43">
        <v>11.5</v>
      </c>
      <c r="C2237" s="43">
        <v>10.865</v>
      </c>
      <c r="D2237" s="54">
        <v>343.0</v>
      </c>
      <c r="E2237" s="44">
        <f t="shared" si="1"/>
        <v>0</v>
      </c>
      <c r="F2237" s="22"/>
      <c r="G2237" s="22"/>
      <c r="H2237" s="22"/>
      <c r="I2237" s="22"/>
      <c r="J2237" s="22"/>
      <c r="K2237" s="22"/>
      <c r="L2237" s="22"/>
      <c r="M2237" s="22"/>
    </row>
    <row r="2238" ht="15.75" customHeight="1">
      <c r="A2238" s="42">
        <v>44838.62533333333</v>
      </c>
      <c r="B2238" s="43">
        <v>11.5</v>
      </c>
      <c r="C2238" s="43">
        <v>10.865</v>
      </c>
      <c r="D2238" s="54">
        <v>200.0</v>
      </c>
      <c r="E2238" s="44">
        <f t="shared" si="1"/>
        <v>0</v>
      </c>
      <c r="F2238" s="22"/>
      <c r="G2238" s="22"/>
      <c r="H2238" s="22"/>
      <c r="I2238" s="22"/>
      <c r="J2238" s="22"/>
      <c r="K2238" s="22"/>
      <c r="L2238" s="22"/>
      <c r="M2238" s="22"/>
    </row>
    <row r="2239" ht="15.75" customHeight="1">
      <c r="A2239" s="42">
        <v>44839.62533333333</v>
      </c>
      <c r="B2239" s="43">
        <v>11.25</v>
      </c>
      <c r="C2239" s="43">
        <v>10.629</v>
      </c>
      <c r="D2239" s="54">
        <v>1430.0</v>
      </c>
      <c r="E2239" s="44">
        <f t="shared" si="1"/>
        <v>-0.02172112287</v>
      </c>
      <c r="F2239" s="22"/>
      <c r="G2239" s="22"/>
      <c r="H2239" s="22"/>
      <c r="I2239" s="22"/>
      <c r="J2239" s="22"/>
      <c r="K2239" s="22"/>
      <c r="L2239" s="22"/>
      <c r="M2239" s="22"/>
    </row>
    <row r="2240" ht="15.75" customHeight="1">
      <c r="A2240" s="42">
        <v>44840.62533333333</v>
      </c>
      <c r="B2240" s="43">
        <v>11.25</v>
      </c>
      <c r="C2240" s="43">
        <v>10.629</v>
      </c>
      <c r="D2240" s="54">
        <v>1058.0</v>
      </c>
      <c r="E2240" s="44">
        <f t="shared" si="1"/>
        <v>0</v>
      </c>
      <c r="F2240" s="22"/>
      <c r="G2240" s="22"/>
      <c r="H2240" s="22"/>
      <c r="I2240" s="22"/>
      <c r="J2240" s="22"/>
      <c r="K2240" s="22"/>
      <c r="L2240" s="22"/>
      <c r="M2240" s="22"/>
    </row>
    <row r="2241" ht="15.75" customHeight="1">
      <c r="A2241" s="42">
        <v>44841.62533333333</v>
      </c>
      <c r="B2241" s="43">
        <v>11.2</v>
      </c>
      <c r="C2241" s="43">
        <v>10.582</v>
      </c>
      <c r="D2241" s="54">
        <v>1830.0</v>
      </c>
      <c r="E2241" s="44">
        <f t="shared" si="1"/>
        <v>-0.00442186471</v>
      </c>
      <c r="F2241" s="22"/>
      <c r="G2241" s="22"/>
      <c r="H2241" s="22"/>
      <c r="I2241" s="22"/>
      <c r="J2241" s="22"/>
      <c r="K2241" s="22"/>
      <c r="L2241" s="22"/>
      <c r="M2241" s="22"/>
    </row>
    <row r="2242" ht="15.75" customHeight="1">
      <c r="A2242" s="42">
        <v>44844.62533333333</v>
      </c>
      <c r="B2242" s="43">
        <v>11.5</v>
      </c>
      <c r="C2242" s="43">
        <v>10.865</v>
      </c>
      <c r="D2242" s="54">
        <v>30.0</v>
      </c>
      <c r="E2242" s="44">
        <f t="shared" si="1"/>
        <v>0.02674352674</v>
      </c>
      <c r="F2242" s="22"/>
      <c r="G2242" s="22"/>
      <c r="H2242" s="22"/>
      <c r="I2242" s="22"/>
      <c r="J2242" s="22"/>
      <c r="K2242" s="22"/>
      <c r="L2242" s="22"/>
      <c r="M2242" s="22"/>
    </row>
    <row r="2243" ht="15.75" customHeight="1">
      <c r="A2243" s="42">
        <v>44845.62533333333</v>
      </c>
      <c r="B2243" s="43">
        <v>11.75</v>
      </c>
      <c r="C2243" s="43">
        <v>11.102</v>
      </c>
      <c r="D2243" s="54">
        <v>70.0</v>
      </c>
      <c r="E2243" s="44">
        <f t="shared" si="1"/>
        <v>0.02181316153</v>
      </c>
      <c r="F2243" s="22"/>
      <c r="G2243" s="22"/>
      <c r="H2243" s="22"/>
      <c r="I2243" s="22"/>
      <c r="J2243" s="22"/>
      <c r="K2243" s="22"/>
      <c r="L2243" s="22"/>
      <c r="M2243" s="22"/>
    </row>
    <row r="2244" ht="15.75" customHeight="1">
      <c r="A2244" s="42">
        <v>44846.62533333333</v>
      </c>
      <c r="B2244" s="43">
        <v>11.5</v>
      </c>
      <c r="C2244" s="43">
        <v>10.865</v>
      </c>
      <c r="D2244" s="54">
        <v>92.0</v>
      </c>
      <c r="E2244" s="44">
        <f t="shared" si="1"/>
        <v>-0.02134750495</v>
      </c>
      <c r="F2244" s="22"/>
      <c r="G2244" s="22"/>
      <c r="H2244" s="22"/>
      <c r="I2244" s="22"/>
      <c r="J2244" s="22"/>
      <c r="K2244" s="22"/>
      <c r="L2244" s="22"/>
      <c r="M2244" s="22"/>
    </row>
    <row r="2245" ht="15.75" customHeight="1">
      <c r="A2245" s="42">
        <v>44847.62533333333</v>
      </c>
      <c r="B2245" s="43">
        <v>11.5</v>
      </c>
      <c r="C2245" s="43">
        <v>10.865</v>
      </c>
      <c r="D2245" s="54">
        <v>70.0</v>
      </c>
      <c r="E2245" s="44">
        <f t="shared" si="1"/>
        <v>0</v>
      </c>
      <c r="F2245" s="22"/>
      <c r="G2245" s="22"/>
      <c r="H2245" s="22"/>
      <c r="I2245" s="22"/>
      <c r="J2245" s="22"/>
      <c r="K2245" s="22"/>
      <c r="L2245" s="22"/>
      <c r="M2245" s="22"/>
    </row>
    <row r="2246" ht="15.75" customHeight="1">
      <c r="A2246" s="42">
        <v>44848.62533333333</v>
      </c>
      <c r="B2246" s="43">
        <v>11.72</v>
      </c>
      <c r="C2246" s="43">
        <v>11.073</v>
      </c>
      <c r="D2246" s="54">
        <v>50566.0</v>
      </c>
      <c r="E2246" s="44">
        <f t="shared" si="1"/>
        <v>0.0191440405</v>
      </c>
      <c r="F2246" s="22"/>
      <c r="G2246" s="22"/>
      <c r="H2246" s="22"/>
      <c r="I2246" s="22"/>
      <c r="J2246" s="22"/>
      <c r="K2246" s="22"/>
      <c r="L2246" s="22"/>
      <c r="M2246" s="22"/>
    </row>
    <row r="2247" ht="15.75" customHeight="1">
      <c r="A2247" s="42">
        <v>44851.62533333333</v>
      </c>
      <c r="B2247" s="43">
        <v>11.5</v>
      </c>
      <c r="C2247" s="43">
        <v>10.865</v>
      </c>
      <c r="D2247" s="54">
        <v>584.0</v>
      </c>
      <c r="E2247" s="44">
        <f t="shared" si="1"/>
        <v>-0.0187844306</v>
      </c>
      <c r="F2247" s="22"/>
      <c r="G2247" s="22"/>
      <c r="H2247" s="22"/>
      <c r="I2247" s="22"/>
      <c r="J2247" s="22"/>
      <c r="K2247" s="22"/>
      <c r="L2247" s="22"/>
      <c r="M2247" s="22"/>
    </row>
    <row r="2248" ht="15.75" customHeight="1">
      <c r="A2248" s="42">
        <v>44852.62533333333</v>
      </c>
      <c r="B2248" s="43">
        <v>11.5</v>
      </c>
      <c r="C2248" s="43">
        <v>10.865</v>
      </c>
      <c r="D2248" s="54">
        <v>193.0</v>
      </c>
      <c r="E2248" s="44">
        <f t="shared" si="1"/>
        <v>0</v>
      </c>
      <c r="F2248" s="22"/>
      <c r="G2248" s="22"/>
      <c r="H2248" s="22"/>
      <c r="I2248" s="22"/>
      <c r="J2248" s="22"/>
      <c r="K2248" s="22"/>
      <c r="L2248" s="22"/>
      <c r="M2248" s="22"/>
    </row>
    <row r="2249" ht="15.75" customHeight="1">
      <c r="A2249" s="42">
        <v>44853.62533333333</v>
      </c>
      <c r="B2249" s="43">
        <v>11.2</v>
      </c>
      <c r="C2249" s="43">
        <v>10.582</v>
      </c>
      <c r="D2249" s="54">
        <v>2313.0</v>
      </c>
      <c r="E2249" s="44">
        <f t="shared" si="1"/>
        <v>-0.02604693971</v>
      </c>
      <c r="F2249" s="22"/>
      <c r="G2249" s="22"/>
      <c r="H2249" s="22"/>
      <c r="I2249" s="22"/>
      <c r="J2249" s="22"/>
      <c r="K2249" s="22"/>
      <c r="L2249" s="22"/>
      <c r="M2249" s="22"/>
    </row>
    <row r="2250" ht="15.75" customHeight="1">
      <c r="A2250" s="42">
        <v>44854.62533333333</v>
      </c>
      <c r="B2250" s="43">
        <v>11.2</v>
      </c>
      <c r="C2250" s="43">
        <v>10.582</v>
      </c>
      <c r="D2250" s="54">
        <v>0.0</v>
      </c>
      <c r="E2250" s="44">
        <f t="shared" si="1"/>
        <v>0</v>
      </c>
      <c r="F2250" s="22"/>
      <c r="G2250" s="22"/>
      <c r="H2250" s="22"/>
      <c r="I2250" s="22"/>
      <c r="J2250" s="22"/>
      <c r="K2250" s="22"/>
      <c r="L2250" s="22"/>
      <c r="M2250" s="22"/>
    </row>
    <row r="2251" ht="15.75" customHeight="1">
      <c r="A2251" s="42">
        <v>44855.62533333333</v>
      </c>
      <c r="B2251" s="43">
        <v>11.2</v>
      </c>
      <c r="C2251" s="43">
        <v>10.582</v>
      </c>
      <c r="D2251" s="54">
        <v>1170.0</v>
      </c>
      <c r="E2251" s="44">
        <f t="shared" si="1"/>
        <v>0</v>
      </c>
      <c r="F2251" s="22"/>
      <c r="G2251" s="22"/>
      <c r="H2251" s="22"/>
      <c r="I2251" s="22"/>
      <c r="J2251" s="22"/>
      <c r="K2251" s="22"/>
      <c r="L2251" s="22"/>
      <c r="M2251" s="22"/>
    </row>
    <row r="2252" ht="15.75" customHeight="1">
      <c r="A2252" s="42">
        <v>44858.62533333333</v>
      </c>
      <c r="B2252" s="43">
        <v>11.66</v>
      </c>
      <c r="C2252" s="43">
        <v>11.017</v>
      </c>
      <c r="D2252" s="54">
        <v>10.0</v>
      </c>
      <c r="E2252" s="44">
        <f t="shared" si="1"/>
        <v>0.04110754111</v>
      </c>
      <c r="F2252" s="22"/>
      <c r="G2252" s="22"/>
      <c r="H2252" s="22"/>
      <c r="I2252" s="22"/>
      <c r="J2252" s="22"/>
      <c r="K2252" s="22"/>
      <c r="L2252" s="22"/>
      <c r="M2252" s="22"/>
    </row>
    <row r="2253" ht="15.75" customHeight="1">
      <c r="A2253" s="42">
        <v>44859.62533333333</v>
      </c>
      <c r="B2253" s="43">
        <v>11.68</v>
      </c>
      <c r="C2253" s="43">
        <v>11.036</v>
      </c>
      <c r="D2253" s="54">
        <v>19.0</v>
      </c>
      <c r="E2253" s="44">
        <f t="shared" si="1"/>
        <v>0.001724607425</v>
      </c>
      <c r="F2253" s="22"/>
      <c r="G2253" s="22"/>
      <c r="H2253" s="22"/>
      <c r="I2253" s="22"/>
      <c r="J2253" s="22"/>
      <c r="K2253" s="22"/>
      <c r="L2253" s="22"/>
      <c r="M2253" s="22"/>
    </row>
    <row r="2254" ht="15.75" customHeight="1">
      <c r="A2254" s="42">
        <v>44860.62533333333</v>
      </c>
      <c r="B2254" s="43">
        <v>11.68</v>
      </c>
      <c r="C2254" s="43">
        <v>11.036</v>
      </c>
      <c r="D2254" s="54">
        <v>34.0</v>
      </c>
      <c r="E2254" s="44">
        <f t="shared" si="1"/>
        <v>0</v>
      </c>
      <c r="F2254" s="22"/>
      <c r="G2254" s="22"/>
      <c r="H2254" s="22"/>
      <c r="I2254" s="22"/>
      <c r="J2254" s="22"/>
      <c r="K2254" s="22"/>
      <c r="L2254" s="22"/>
      <c r="M2254" s="22"/>
    </row>
    <row r="2255" ht="15.75" customHeight="1">
      <c r="A2255" s="42">
        <v>44861.62533333333</v>
      </c>
      <c r="B2255" s="43">
        <v>11.68</v>
      </c>
      <c r="C2255" s="43">
        <v>11.036</v>
      </c>
      <c r="D2255" s="54">
        <v>0.0</v>
      </c>
      <c r="E2255" s="44">
        <f t="shared" si="1"/>
        <v>0</v>
      </c>
      <c r="F2255" s="22"/>
      <c r="G2255" s="22"/>
      <c r="H2255" s="22"/>
      <c r="I2255" s="22"/>
      <c r="J2255" s="22"/>
      <c r="K2255" s="22"/>
      <c r="L2255" s="22"/>
      <c r="M2255" s="22"/>
    </row>
    <row r="2256" ht="15.75" customHeight="1">
      <c r="A2256" s="42">
        <v>44862.62533333333</v>
      </c>
      <c r="B2256" s="43">
        <v>11.68</v>
      </c>
      <c r="C2256" s="43">
        <v>11.036</v>
      </c>
      <c r="D2256" s="54">
        <v>0.0</v>
      </c>
      <c r="E2256" s="44">
        <f t="shared" si="1"/>
        <v>0</v>
      </c>
      <c r="F2256" s="22"/>
      <c r="G2256" s="22"/>
      <c r="H2256" s="22"/>
      <c r="I2256" s="22"/>
      <c r="J2256" s="22"/>
      <c r="K2256" s="22"/>
      <c r="L2256" s="22"/>
      <c r="M2256" s="22"/>
    </row>
    <row r="2257" ht="15.75" customHeight="1">
      <c r="A2257" s="42">
        <v>44865.62533333333</v>
      </c>
      <c r="B2257" s="43">
        <v>11.5</v>
      </c>
      <c r="C2257" s="43">
        <v>10.865</v>
      </c>
      <c r="D2257" s="54">
        <v>45.0</v>
      </c>
      <c r="E2257" s="44">
        <f t="shared" si="1"/>
        <v>-0.01549474447</v>
      </c>
      <c r="F2257" s="22"/>
      <c r="G2257" s="22"/>
      <c r="H2257" s="22"/>
      <c r="I2257" s="22"/>
      <c r="J2257" s="22"/>
      <c r="K2257" s="22"/>
      <c r="L2257" s="22"/>
      <c r="M2257" s="22"/>
    </row>
    <row r="2258" ht="15.75" customHeight="1">
      <c r="A2258" s="42">
        <v>44866.62533333333</v>
      </c>
      <c r="B2258" s="43">
        <v>11.64</v>
      </c>
      <c r="C2258" s="43">
        <v>10.998</v>
      </c>
      <c r="D2258" s="54">
        <v>10.0</v>
      </c>
      <c r="E2258" s="44">
        <f t="shared" si="1"/>
        <v>0.01224114128</v>
      </c>
      <c r="F2258" s="22"/>
      <c r="G2258" s="22"/>
      <c r="H2258" s="22"/>
      <c r="I2258" s="22"/>
      <c r="J2258" s="22"/>
      <c r="K2258" s="22"/>
      <c r="L2258" s="22"/>
      <c r="M2258" s="22"/>
    </row>
    <row r="2259" ht="15.75" customHeight="1">
      <c r="A2259" s="42">
        <v>44867.62533333333</v>
      </c>
      <c r="B2259" s="43">
        <v>11.49</v>
      </c>
      <c r="C2259" s="43">
        <v>10.856</v>
      </c>
      <c r="D2259" s="54">
        <v>40.0</v>
      </c>
      <c r="E2259" s="44">
        <f t="shared" si="1"/>
        <v>-0.01291143844</v>
      </c>
      <c r="F2259" s="22"/>
      <c r="G2259" s="22"/>
      <c r="H2259" s="22"/>
      <c r="I2259" s="22"/>
      <c r="J2259" s="22"/>
      <c r="K2259" s="22"/>
      <c r="L2259" s="22"/>
      <c r="M2259" s="22"/>
    </row>
    <row r="2260" ht="15.75" customHeight="1">
      <c r="A2260" s="42">
        <v>44868.62533333333</v>
      </c>
      <c r="B2260" s="43">
        <v>11.49</v>
      </c>
      <c r="C2260" s="43">
        <v>10.856</v>
      </c>
      <c r="D2260" s="54">
        <v>0.0</v>
      </c>
      <c r="E2260" s="44">
        <f t="shared" si="1"/>
        <v>0</v>
      </c>
      <c r="F2260" s="22"/>
      <c r="G2260" s="22"/>
      <c r="H2260" s="22"/>
      <c r="I2260" s="22"/>
      <c r="J2260" s="22"/>
      <c r="K2260" s="22"/>
      <c r="L2260" s="22"/>
      <c r="M2260" s="22"/>
    </row>
    <row r="2261" ht="15.75" customHeight="1">
      <c r="A2261" s="42">
        <v>44869.62533333333</v>
      </c>
      <c r="B2261" s="43">
        <v>11.4</v>
      </c>
      <c r="C2261" s="43">
        <v>10.771</v>
      </c>
      <c r="D2261" s="54">
        <v>96.0</v>
      </c>
      <c r="E2261" s="44">
        <f t="shared" si="1"/>
        <v>-0.007829771555</v>
      </c>
      <c r="F2261" s="22"/>
      <c r="G2261" s="22"/>
      <c r="H2261" s="22"/>
      <c r="I2261" s="22"/>
      <c r="J2261" s="22"/>
      <c r="K2261" s="22"/>
      <c r="L2261" s="22"/>
      <c r="M2261" s="22"/>
    </row>
    <row r="2262" ht="15.75" customHeight="1">
      <c r="A2262" s="42">
        <v>44872.62533333333</v>
      </c>
      <c r="B2262" s="43">
        <v>11.4</v>
      </c>
      <c r="C2262" s="43">
        <v>10.771</v>
      </c>
      <c r="D2262" s="54">
        <v>0.0</v>
      </c>
      <c r="E2262" s="44">
        <f t="shared" si="1"/>
        <v>0</v>
      </c>
      <c r="F2262" s="22"/>
      <c r="G2262" s="22"/>
      <c r="H2262" s="22"/>
      <c r="I2262" s="22"/>
      <c r="J2262" s="22"/>
      <c r="K2262" s="22"/>
      <c r="L2262" s="22"/>
      <c r="M2262" s="22"/>
    </row>
    <row r="2263" ht="15.75" customHeight="1">
      <c r="A2263" s="42">
        <v>44873.62533333333</v>
      </c>
      <c r="B2263" s="43">
        <v>11.1</v>
      </c>
      <c r="C2263" s="43">
        <v>10.488</v>
      </c>
      <c r="D2263" s="54">
        <v>620.0</v>
      </c>
      <c r="E2263" s="44">
        <f t="shared" si="1"/>
        <v>-0.02627425494</v>
      </c>
      <c r="F2263" s="22"/>
      <c r="G2263" s="22"/>
      <c r="H2263" s="22"/>
      <c r="I2263" s="22"/>
      <c r="J2263" s="22"/>
      <c r="K2263" s="22"/>
      <c r="L2263" s="22"/>
      <c r="M2263" s="22"/>
    </row>
    <row r="2264" ht="15.75" customHeight="1">
      <c r="A2264" s="42">
        <v>44874.62533333333</v>
      </c>
      <c r="B2264" s="43">
        <v>11.1</v>
      </c>
      <c r="C2264" s="43">
        <v>10.488</v>
      </c>
      <c r="D2264" s="54">
        <v>57.0</v>
      </c>
      <c r="E2264" s="44">
        <f t="shared" si="1"/>
        <v>0</v>
      </c>
      <c r="F2264" s="22"/>
      <c r="G2264" s="22"/>
      <c r="H2264" s="22"/>
      <c r="I2264" s="22"/>
      <c r="J2264" s="22"/>
      <c r="K2264" s="22"/>
      <c r="L2264" s="22"/>
      <c r="M2264" s="22"/>
    </row>
    <row r="2265" ht="15.75" customHeight="1">
      <c r="A2265" s="42">
        <v>44875.62533333333</v>
      </c>
      <c r="B2265" s="43">
        <v>11.38</v>
      </c>
      <c r="C2265" s="43">
        <v>10.752</v>
      </c>
      <c r="D2265" s="54">
        <v>10.0</v>
      </c>
      <c r="E2265" s="44">
        <f t="shared" si="1"/>
        <v>0.02517162471</v>
      </c>
      <c r="F2265" s="22"/>
      <c r="G2265" s="22"/>
      <c r="H2265" s="22"/>
      <c r="I2265" s="22"/>
      <c r="J2265" s="22"/>
      <c r="K2265" s="22"/>
      <c r="L2265" s="22"/>
      <c r="M2265" s="22"/>
    </row>
    <row r="2266" ht="15.75" customHeight="1">
      <c r="A2266" s="42">
        <v>44876.62533333333</v>
      </c>
      <c r="B2266" s="43">
        <v>11.0</v>
      </c>
      <c r="C2266" s="43">
        <v>10.393</v>
      </c>
      <c r="D2266" s="54">
        <v>910.0</v>
      </c>
      <c r="E2266" s="44">
        <f t="shared" si="1"/>
        <v>-0.0333891369</v>
      </c>
      <c r="F2266" s="22"/>
      <c r="G2266" s="22"/>
      <c r="H2266" s="22"/>
      <c r="I2266" s="22"/>
      <c r="J2266" s="22"/>
      <c r="K2266" s="22"/>
      <c r="L2266" s="22"/>
      <c r="M2266" s="22"/>
    </row>
    <row r="2267" ht="15.75" customHeight="1">
      <c r="A2267" s="42">
        <v>44879.62533333333</v>
      </c>
      <c r="B2267" s="43">
        <v>11.39</v>
      </c>
      <c r="C2267" s="43">
        <v>10.762</v>
      </c>
      <c r="D2267" s="54">
        <v>10.0</v>
      </c>
      <c r="E2267" s="44">
        <f t="shared" si="1"/>
        <v>0.0355046666</v>
      </c>
      <c r="F2267" s="22"/>
      <c r="G2267" s="22"/>
      <c r="H2267" s="22"/>
      <c r="I2267" s="22"/>
      <c r="J2267" s="22"/>
      <c r="K2267" s="22"/>
      <c r="L2267" s="22"/>
      <c r="M2267" s="22"/>
    </row>
    <row r="2268" ht="15.75" customHeight="1">
      <c r="A2268" s="42">
        <v>44880.62533333333</v>
      </c>
      <c r="B2268" s="43">
        <v>11.39</v>
      </c>
      <c r="C2268" s="43">
        <v>10.762</v>
      </c>
      <c r="D2268" s="54">
        <v>0.0</v>
      </c>
      <c r="E2268" s="44">
        <f t="shared" si="1"/>
        <v>0</v>
      </c>
      <c r="F2268" s="22"/>
      <c r="G2268" s="22"/>
      <c r="H2268" s="22"/>
      <c r="I2268" s="22"/>
      <c r="J2268" s="22"/>
      <c r="K2268" s="22"/>
      <c r="L2268" s="22"/>
      <c r="M2268" s="22"/>
    </row>
    <row r="2269" ht="15.75" customHeight="1">
      <c r="A2269" s="42">
        <v>44881.62533333333</v>
      </c>
      <c r="B2269" s="43">
        <v>11.39</v>
      </c>
      <c r="C2269" s="43">
        <v>10.762</v>
      </c>
      <c r="D2269" s="54">
        <v>0.0</v>
      </c>
      <c r="E2269" s="44">
        <f t="shared" si="1"/>
        <v>0</v>
      </c>
      <c r="F2269" s="22"/>
      <c r="G2269" s="22"/>
      <c r="H2269" s="22"/>
      <c r="I2269" s="22"/>
      <c r="J2269" s="22"/>
      <c r="K2269" s="22"/>
      <c r="L2269" s="22"/>
      <c r="M2269" s="22"/>
    </row>
    <row r="2270" ht="15.75" customHeight="1">
      <c r="A2270" s="42">
        <v>44882.62533333333</v>
      </c>
      <c r="B2270" s="43">
        <v>11.35</v>
      </c>
      <c r="C2270" s="43">
        <v>10.724</v>
      </c>
      <c r="D2270" s="54">
        <v>200.0</v>
      </c>
      <c r="E2270" s="44">
        <f t="shared" si="1"/>
        <v>-0.003530942204</v>
      </c>
      <c r="F2270" s="22"/>
      <c r="G2270" s="22"/>
      <c r="H2270" s="22"/>
      <c r="I2270" s="22"/>
      <c r="J2270" s="22"/>
      <c r="K2270" s="22"/>
      <c r="L2270" s="22"/>
      <c r="M2270" s="22"/>
    </row>
    <row r="2271" ht="15.75" customHeight="1">
      <c r="A2271" s="42">
        <v>44883.62533333333</v>
      </c>
      <c r="B2271" s="43">
        <v>11.25</v>
      </c>
      <c r="C2271" s="43">
        <v>10.629</v>
      </c>
      <c r="D2271" s="54">
        <v>300.0</v>
      </c>
      <c r="E2271" s="44">
        <f t="shared" si="1"/>
        <v>-0.008858634838</v>
      </c>
      <c r="F2271" s="22"/>
      <c r="G2271" s="22"/>
      <c r="H2271" s="22"/>
      <c r="I2271" s="22"/>
      <c r="J2271" s="22"/>
      <c r="K2271" s="22"/>
      <c r="L2271" s="22"/>
      <c r="M2271" s="22"/>
    </row>
    <row r="2272" ht="15.75" customHeight="1">
      <c r="A2272" s="42">
        <v>44886.62533333333</v>
      </c>
      <c r="B2272" s="43">
        <v>11.35</v>
      </c>
      <c r="C2272" s="43">
        <v>10.724</v>
      </c>
      <c r="D2272" s="54">
        <v>10.0</v>
      </c>
      <c r="E2272" s="44">
        <f t="shared" si="1"/>
        <v>0.008937811647</v>
      </c>
      <c r="F2272" s="22"/>
      <c r="G2272" s="22"/>
      <c r="H2272" s="22"/>
      <c r="I2272" s="22"/>
      <c r="J2272" s="22"/>
      <c r="K2272" s="22"/>
      <c r="L2272" s="22"/>
      <c r="M2272" s="22"/>
    </row>
    <row r="2273" ht="15.75" customHeight="1">
      <c r="A2273" s="42">
        <v>44887.62533333333</v>
      </c>
      <c r="B2273" s="43">
        <v>11.35</v>
      </c>
      <c r="C2273" s="43">
        <v>10.724</v>
      </c>
      <c r="D2273" s="54">
        <v>0.0</v>
      </c>
      <c r="E2273" s="44">
        <f t="shared" si="1"/>
        <v>0</v>
      </c>
      <c r="F2273" s="22"/>
      <c r="G2273" s="22"/>
      <c r="H2273" s="22"/>
      <c r="I2273" s="22"/>
      <c r="J2273" s="22"/>
      <c r="K2273" s="22"/>
      <c r="L2273" s="22"/>
      <c r="M2273" s="22"/>
    </row>
    <row r="2274" ht="15.75" customHeight="1">
      <c r="A2274" s="42">
        <v>44888.62533333333</v>
      </c>
      <c r="B2274" s="43">
        <v>11.35</v>
      </c>
      <c r="C2274" s="43">
        <v>10.724</v>
      </c>
      <c r="D2274" s="54">
        <v>0.0</v>
      </c>
      <c r="E2274" s="44">
        <f t="shared" si="1"/>
        <v>0</v>
      </c>
      <c r="F2274" s="22"/>
      <c r="G2274" s="22"/>
      <c r="H2274" s="22"/>
      <c r="I2274" s="22"/>
      <c r="J2274" s="22"/>
      <c r="K2274" s="22"/>
      <c r="L2274" s="22"/>
      <c r="M2274" s="22"/>
    </row>
    <row r="2275" ht="15.75" customHeight="1">
      <c r="A2275" s="42">
        <v>44889.62533333333</v>
      </c>
      <c r="B2275" s="43">
        <v>11.35</v>
      </c>
      <c r="C2275" s="43">
        <v>10.724</v>
      </c>
      <c r="D2275" s="54">
        <v>200.0</v>
      </c>
      <c r="E2275" s="44">
        <f t="shared" si="1"/>
        <v>0</v>
      </c>
      <c r="F2275" s="22"/>
      <c r="G2275" s="22"/>
      <c r="H2275" s="22"/>
      <c r="I2275" s="22"/>
      <c r="J2275" s="22"/>
      <c r="K2275" s="22"/>
      <c r="L2275" s="22"/>
      <c r="M2275" s="22"/>
    </row>
    <row r="2276" ht="15.75" customHeight="1">
      <c r="A2276" s="42">
        <v>44890.62533333333</v>
      </c>
      <c r="B2276" s="43">
        <v>11.06</v>
      </c>
      <c r="C2276" s="43">
        <v>10.45</v>
      </c>
      <c r="D2276" s="54">
        <v>35.0</v>
      </c>
      <c r="E2276" s="44">
        <f t="shared" si="1"/>
        <v>-0.02555016785</v>
      </c>
      <c r="F2276" s="22"/>
      <c r="G2276" s="22"/>
      <c r="H2276" s="22"/>
      <c r="I2276" s="22"/>
      <c r="J2276" s="22"/>
      <c r="K2276" s="22"/>
      <c r="L2276" s="22"/>
      <c r="M2276" s="22"/>
    </row>
    <row r="2277" ht="15.75" customHeight="1">
      <c r="A2277" s="42">
        <v>44893.62533333333</v>
      </c>
      <c r="B2277" s="43">
        <v>11.35</v>
      </c>
      <c r="C2277" s="43">
        <v>10.724</v>
      </c>
      <c r="D2277" s="54">
        <v>20.0</v>
      </c>
      <c r="E2277" s="44">
        <f t="shared" si="1"/>
        <v>0.02622009569</v>
      </c>
      <c r="F2277" s="22"/>
      <c r="G2277" s="22"/>
      <c r="H2277" s="22"/>
      <c r="I2277" s="22"/>
      <c r="J2277" s="22"/>
      <c r="K2277" s="22"/>
      <c r="L2277" s="22"/>
      <c r="M2277" s="22"/>
    </row>
    <row r="2278" ht="15.75" customHeight="1">
      <c r="A2278" s="42">
        <v>44894.62533333333</v>
      </c>
      <c r="B2278" s="43">
        <v>11.1</v>
      </c>
      <c r="C2278" s="43">
        <v>10.488</v>
      </c>
      <c r="D2278" s="54">
        <v>53.0</v>
      </c>
      <c r="E2278" s="44">
        <f t="shared" si="1"/>
        <v>-0.02200671391</v>
      </c>
      <c r="F2278" s="22"/>
      <c r="G2278" s="22"/>
      <c r="H2278" s="22"/>
      <c r="I2278" s="22"/>
      <c r="J2278" s="22"/>
      <c r="K2278" s="22"/>
      <c r="L2278" s="22"/>
      <c r="M2278" s="22"/>
    </row>
    <row r="2279" ht="15.75" customHeight="1">
      <c r="A2279" s="42">
        <v>44895.62533333333</v>
      </c>
      <c r="B2279" s="43">
        <v>11.35</v>
      </c>
      <c r="C2279" s="43">
        <v>10.724</v>
      </c>
      <c r="D2279" s="54">
        <v>2.0</v>
      </c>
      <c r="E2279" s="44">
        <f t="shared" si="1"/>
        <v>0.02250190694</v>
      </c>
      <c r="F2279" s="22"/>
      <c r="G2279" s="22"/>
      <c r="H2279" s="22"/>
      <c r="I2279" s="22"/>
      <c r="J2279" s="22"/>
      <c r="K2279" s="22"/>
      <c r="L2279" s="22"/>
      <c r="M2279" s="22"/>
    </row>
    <row r="2280" ht="15.75" customHeight="1">
      <c r="A2280" s="42">
        <v>44896.62533333333</v>
      </c>
      <c r="B2280" s="43">
        <v>11.5</v>
      </c>
      <c r="C2280" s="43">
        <v>10.865</v>
      </c>
      <c r="D2280" s="54">
        <v>325.0</v>
      </c>
      <c r="E2280" s="44">
        <f t="shared" si="1"/>
        <v>0.01314807907</v>
      </c>
      <c r="F2280" s="22"/>
      <c r="G2280" s="22"/>
      <c r="H2280" s="22"/>
      <c r="I2280" s="22"/>
      <c r="J2280" s="22"/>
      <c r="K2280" s="22"/>
      <c r="L2280" s="22"/>
      <c r="M2280" s="22"/>
    </row>
    <row r="2281" ht="15.75" customHeight="1">
      <c r="A2281" s="42">
        <v>44897.62533333333</v>
      </c>
      <c r="B2281" s="43">
        <v>11.5</v>
      </c>
      <c r="C2281" s="43">
        <v>10.865</v>
      </c>
      <c r="D2281" s="54">
        <v>200.0</v>
      </c>
      <c r="E2281" s="44">
        <f t="shared" si="1"/>
        <v>0</v>
      </c>
      <c r="F2281" s="22"/>
      <c r="G2281" s="22"/>
      <c r="H2281" s="22"/>
      <c r="I2281" s="22"/>
      <c r="J2281" s="22"/>
      <c r="K2281" s="22"/>
      <c r="L2281" s="22"/>
      <c r="M2281" s="22"/>
    </row>
    <row r="2282" ht="15.75" customHeight="1">
      <c r="A2282" s="42">
        <v>44900.62533333333</v>
      </c>
      <c r="B2282" s="43">
        <v>11.5</v>
      </c>
      <c r="C2282" s="43">
        <v>10.865</v>
      </c>
      <c r="D2282" s="54">
        <v>0.0</v>
      </c>
      <c r="E2282" s="44">
        <f t="shared" si="1"/>
        <v>0</v>
      </c>
      <c r="F2282" s="22"/>
      <c r="G2282" s="22"/>
      <c r="H2282" s="22"/>
      <c r="I2282" s="22"/>
      <c r="J2282" s="22"/>
      <c r="K2282" s="22"/>
      <c r="L2282" s="22"/>
      <c r="M2282" s="22"/>
    </row>
    <row r="2283" ht="15.75" customHeight="1">
      <c r="A2283" s="42">
        <v>44901.62533333333</v>
      </c>
      <c r="B2283" s="43">
        <v>11.7</v>
      </c>
      <c r="C2283" s="43">
        <v>11.054</v>
      </c>
      <c r="D2283" s="54">
        <v>2500.0</v>
      </c>
      <c r="E2283" s="44">
        <f t="shared" si="1"/>
        <v>0.01739530603</v>
      </c>
      <c r="F2283" s="22"/>
      <c r="G2283" s="22"/>
      <c r="H2283" s="22"/>
      <c r="I2283" s="22"/>
      <c r="J2283" s="22"/>
      <c r="K2283" s="22"/>
      <c r="L2283" s="22"/>
      <c r="M2283" s="22"/>
    </row>
    <row r="2284" ht="15.75" customHeight="1">
      <c r="A2284" s="42">
        <v>44902.62533333333</v>
      </c>
      <c r="B2284" s="43">
        <v>11.7</v>
      </c>
      <c r="C2284" s="43">
        <v>11.054</v>
      </c>
      <c r="D2284" s="54">
        <v>0.0</v>
      </c>
      <c r="E2284" s="44">
        <f t="shared" si="1"/>
        <v>0</v>
      </c>
      <c r="F2284" s="22"/>
      <c r="G2284" s="22"/>
      <c r="H2284" s="22"/>
      <c r="I2284" s="22"/>
      <c r="J2284" s="22"/>
      <c r="K2284" s="22"/>
      <c r="L2284" s="22"/>
      <c r="M2284" s="22"/>
    </row>
    <row r="2285" ht="15.75" customHeight="1">
      <c r="A2285" s="42">
        <v>44903.62533333333</v>
      </c>
      <c r="B2285" s="43">
        <v>11.7</v>
      </c>
      <c r="C2285" s="43">
        <v>11.054</v>
      </c>
      <c r="D2285" s="54">
        <v>0.0</v>
      </c>
      <c r="E2285" s="44">
        <f t="shared" si="1"/>
        <v>0</v>
      </c>
      <c r="F2285" s="22"/>
      <c r="G2285" s="22"/>
      <c r="H2285" s="22"/>
      <c r="I2285" s="22"/>
      <c r="J2285" s="22"/>
      <c r="K2285" s="22"/>
      <c r="L2285" s="22"/>
      <c r="M2285" s="22"/>
    </row>
    <row r="2286" ht="15.75" customHeight="1">
      <c r="A2286" s="42">
        <v>44904.62533333333</v>
      </c>
      <c r="B2286" s="43">
        <v>11.65</v>
      </c>
      <c r="C2286" s="43">
        <v>11.007</v>
      </c>
      <c r="D2286" s="54">
        <v>769.0</v>
      </c>
      <c r="E2286" s="44">
        <f t="shared" si="1"/>
        <v>-0.004251854532</v>
      </c>
      <c r="F2286" s="22"/>
      <c r="G2286" s="22"/>
      <c r="H2286" s="22"/>
      <c r="I2286" s="22"/>
      <c r="J2286" s="22"/>
      <c r="K2286" s="22"/>
      <c r="L2286" s="22"/>
      <c r="M2286" s="22"/>
    </row>
    <row r="2287" ht="15.75" customHeight="1">
      <c r="A2287" s="42">
        <v>44907.62533333333</v>
      </c>
      <c r="B2287" s="43">
        <v>11.65</v>
      </c>
      <c r="C2287" s="43">
        <v>11.007</v>
      </c>
      <c r="D2287" s="54">
        <v>0.0</v>
      </c>
      <c r="E2287" s="44">
        <f t="shared" si="1"/>
        <v>0</v>
      </c>
      <c r="F2287" s="22"/>
      <c r="G2287" s="22"/>
      <c r="H2287" s="22"/>
      <c r="I2287" s="22"/>
      <c r="J2287" s="22"/>
      <c r="K2287" s="22"/>
      <c r="L2287" s="22"/>
      <c r="M2287" s="22"/>
    </row>
    <row r="2288" ht="15.75" customHeight="1">
      <c r="A2288" s="42">
        <v>44908.62533333333</v>
      </c>
      <c r="B2288" s="43">
        <v>11.65</v>
      </c>
      <c r="C2288" s="43">
        <v>11.007</v>
      </c>
      <c r="D2288" s="54">
        <v>0.0</v>
      </c>
      <c r="E2288" s="44">
        <f t="shared" si="1"/>
        <v>0</v>
      </c>
      <c r="F2288" s="22"/>
      <c r="G2288" s="22"/>
      <c r="H2288" s="22"/>
      <c r="I2288" s="22"/>
      <c r="J2288" s="22"/>
      <c r="K2288" s="22"/>
      <c r="L2288" s="22"/>
      <c r="M2288" s="22"/>
    </row>
    <row r="2289" ht="15.75" customHeight="1">
      <c r="A2289" s="42">
        <v>44909.62533333333</v>
      </c>
      <c r="B2289" s="43">
        <v>11.65</v>
      </c>
      <c r="C2289" s="43">
        <v>11.007</v>
      </c>
      <c r="D2289" s="54">
        <v>0.0</v>
      </c>
      <c r="E2289" s="44">
        <f t="shared" si="1"/>
        <v>0</v>
      </c>
      <c r="F2289" s="22"/>
      <c r="G2289" s="22"/>
      <c r="H2289" s="22"/>
      <c r="I2289" s="22"/>
      <c r="J2289" s="22"/>
      <c r="K2289" s="22"/>
      <c r="L2289" s="22"/>
      <c r="M2289" s="22"/>
    </row>
    <row r="2290" ht="15.75" customHeight="1">
      <c r="A2290" s="42">
        <v>44910.62533333333</v>
      </c>
      <c r="B2290" s="43">
        <v>11.65</v>
      </c>
      <c r="C2290" s="43">
        <v>11.007</v>
      </c>
      <c r="D2290" s="54">
        <v>0.0</v>
      </c>
      <c r="E2290" s="44">
        <f t="shared" si="1"/>
        <v>0</v>
      </c>
      <c r="F2290" s="22"/>
      <c r="G2290" s="22"/>
      <c r="H2290" s="22"/>
      <c r="I2290" s="22"/>
      <c r="J2290" s="22"/>
      <c r="K2290" s="22"/>
      <c r="L2290" s="22"/>
      <c r="M2290" s="22"/>
    </row>
    <row r="2291" ht="15.75" customHeight="1">
      <c r="A2291" s="42">
        <v>44911.62533333333</v>
      </c>
      <c r="B2291" s="43">
        <v>11.65</v>
      </c>
      <c r="C2291" s="43">
        <v>11.007</v>
      </c>
      <c r="D2291" s="54">
        <v>0.0</v>
      </c>
      <c r="E2291" s="44">
        <f t="shared" si="1"/>
        <v>0</v>
      </c>
      <c r="F2291" s="22"/>
      <c r="G2291" s="22"/>
      <c r="H2291" s="22"/>
      <c r="I2291" s="22"/>
      <c r="J2291" s="22"/>
      <c r="K2291" s="22"/>
      <c r="L2291" s="22"/>
      <c r="M2291" s="22"/>
    </row>
    <row r="2292" ht="15.75" customHeight="1">
      <c r="A2292" s="42">
        <v>44914.62533333333</v>
      </c>
      <c r="B2292" s="43">
        <v>11.65</v>
      </c>
      <c r="C2292" s="43">
        <v>11.007</v>
      </c>
      <c r="D2292" s="54">
        <v>0.0</v>
      </c>
      <c r="E2292" s="44">
        <f t="shared" si="1"/>
        <v>0</v>
      </c>
      <c r="F2292" s="22"/>
      <c r="G2292" s="22"/>
      <c r="H2292" s="22"/>
      <c r="I2292" s="22"/>
      <c r="J2292" s="22"/>
      <c r="K2292" s="22"/>
      <c r="L2292" s="22"/>
      <c r="M2292" s="22"/>
    </row>
    <row r="2293" ht="15.75" customHeight="1">
      <c r="A2293" s="42">
        <v>44915.62533333333</v>
      </c>
      <c r="B2293" s="43">
        <v>11.65</v>
      </c>
      <c r="C2293" s="43">
        <v>11.007</v>
      </c>
      <c r="D2293" s="54">
        <v>0.0</v>
      </c>
      <c r="E2293" s="44">
        <f t="shared" si="1"/>
        <v>0</v>
      </c>
      <c r="F2293" s="22"/>
      <c r="G2293" s="22"/>
      <c r="H2293" s="22"/>
      <c r="I2293" s="22"/>
      <c r="J2293" s="22"/>
      <c r="K2293" s="22"/>
      <c r="L2293" s="22"/>
      <c r="M2293" s="22"/>
    </row>
    <row r="2294" ht="15.75" customHeight="1">
      <c r="A2294" s="42">
        <v>44916.62533333333</v>
      </c>
      <c r="B2294" s="43">
        <v>11.65</v>
      </c>
      <c r="C2294" s="43">
        <v>11.007</v>
      </c>
      <c r="D2294" s="54">
        <v>0.0</v>
      </c>
      <c r="E2294" s="44">
        <f t="shared" si="1"/>
        <v>0</v>
      </c>
      <c r="F2294" s="22"/>
      <c r="G2294" s="22"/>
      <c r="H2294" s="22"/>
      <c r="I2294" s="22"/>
      <c r="J2294" s="22"/>
      <c r="K2294" s="22"/>
      <c r="L2294" s="22"/>
      <c r="M2294" s="22"/>
    </row>
    <row r="2295" ht="15.75" customHeight="1">
      <c r="A2295" s="42">
        <v>44917.62533333333</v>
      </c>
      <c r="B2295" s="43">
        <v>11.65</v>
      </c>
      <c r="C2295" s="43">
        <v>11.007</v>
      </c>
      <c r="D2295" s="54">
        <v>0.0</v>
      </c>
      <c r="E2295" s="44">
        <f t="shared" si="1"/>
        <v>0</v>
      </c>
      <c r="F2295" s="22"/>
      <c r="G2295" s="22"/>
      <c r="H2295" s="22"/>
      <c r="I2295" s="22"/>
      <c r="J2295" s="22"/>
      <c r="K2295" s="22"/>
      <c r="L2295" s="22"/>
      <c r="M2295" s="22"/>
    </row>
    <row r="2296" ht="15.75" customHeight="1">
      <c r="A2296" s="42">
        <v>44918.62533333333</v>
      </c>
      <c r="B2296" s="43">
        <v>11.65</v>
      </c>
      <c r="C2296" s="43">
        <v>11.007</v>
      </c>
      <c r="D2296" s="54">
        <v>0.0</v>
      </c>
      <c r="E2296" s="44">
        <f t="shared" si="1"/>
        <v>0</v>
      </c>
      <c r="F2296" s="22"/>
      <c r="G2296" s="22"/>
      <c r="H2296" s="22"/>
      <c r="I2296" s="22"/>
      <c r="J2296" s="22"/>
      <c r="K2296" s="22"/>
      <c r="L2296" s="22"/>
      <c r="M2296" s="22"/>
    </row>
    <row r="2297" ht="15.75" customHeight="1">
      <c r="A2297" s="42">
        <v>44921.62533333333</v>
      </c>
      <c r="B2297" s="43">
        <v>11.65</v>
      </c>
      <c r="C2297" s="43">
        <v>11.007</v>
      </c>
      <c r="D2297" s="54">
        <v>0.0</v>
      </c>
      <c r="E2297" s="44">
        <f t="shared" si="1"/>
        <v>0</v>
      </c>
      <c r="F2297" s="22"/>
      <c r="G2297" s="22"/>
      <c r="H2297" s="22"/>
      <c r="I2297" s="22"/>
      <c r="J2297" s="22"/>
      <c r="K2297" s="22"/>
      <c r="L2297" s="22"/>
      <c r="M2297" s="22"/>
    </row>
    <row r="2298" ht="15.75" customHeight="1">
      <c r="A2298" s="42">
        <v>44922.62533333333</v>
      </c>
      <c r="B2298" s="43">
        <v>11.8</v>
      </c>
      <c r="C2298" s="43">
        <v>11.149</v>
      </c>
      <c r="D2298" s="54">
        <v>7000.0</v>
      </c>
      <c r="E2298" s="44">
        <f t="shared" si="1"/>
        <v>0.01290088126</v>
      </c>
      <c r="F2298" s="22"/>
      <c r="G2298" s="22"/>
      <c r="H2298" s="22"/>
      <c r="I2298" s="22"/>
      <c r="J2298" s="22"/>
      <c r="K2298" s="22"/>
      <c r="L2298" s="22"/>
      <c r="M2298" s="22"/>
    </row>
    <row r="2299" ht="15.75" customHeight="1">
      <c r="A2299" s="42">
        <v>44923.62533333333</v>
      </c>
      <c r="B2299" s="43">
        <v>11.8</v>
      </c>
      <c r="C2299" s="43">
        <v>11.149</v>
      </c>
      <c r="D2299" s="54">
        <v>0.0</v>
      </c>
      <c r="E2299" s="44">
        <f t="shared" si="1"/>
        <v>0</v>
      </c>
      <c r="F2299" s="22"/>
      <c r="G2299" s="22"/>
      <c r="H2299" s="22"/>
      <c r="I2299" s="22"/>
      <c r="J2299" s="22"/>
      <c r="K2299" s="22"/>
      <c r="L2299" s="22"/>
      <c r="M2299" s="22"/>
    </row>
    <row r="2300" ht="15.75" customHeight="1">
      <c r="A2300" s="42">
        <v>44924.62533333333</v>
      </c>
      <c r="B2300" s="43">
        <v>12.0</v>
      </c>
      <c r="C2300" s="43">
        <v>11.338</v>
      </c>
      <c r="D2300" s="54">
        <v>11050.0</v>
      </c>
      <c r="E2300" s="44">
        <f t="shared" si="1"/>
        <v>0.01695219302</v>
      </c>
      <c r="F2300" s="22"/>
      <c r="G2300" s="22"/>
      <c r="H2300" s="22"/>
      <c r="I2300" s="22"/>
      <c r="J2300" s="22"/>
      <c r="K2300" s="22"/>
      <c r="L2300" s="22"/>
      <c r="M2300" s="22"/>
    </row>
    <row r="2301" ht="15.75" customHeight="1">
      <c r="A2301" s="42">
        <v>44925.62533333333</v>
      </c>
      <c r="B2301" s="43">
        <v>12.54</v>
      </c>
      <c r="C2301" s="43">
        <v>11.848</v>
      </c>
      <c r="D2301" s="54">
        <v>1008.0</v>
      </c>
      <c r="E2301" s="44">
        <f t="shared" si="1"/>
        <v>0.04498147821</v>
      </c>
      <c r="F2301" s="22"/>
      <c r="G2301" s="22"/>
      <c r="H2301" s="22"/>
      <c r="I2301" s="22"/>
      <c r="J2301" s="22"/>
      <c r="K2301" s="22"/>
      <c r="L2301" s="22"/>
      <c r="M2301" s="22"/>
    </row>
    <row r="2302" ht="15.75" customHeight="1">
      <c r="A2302" s="42">
        <v>44928.62533333333</v>
      </c>
      <c r="B2302" s="43">
        <v>12.54</v>
      </c>
      <c r="C2302" s="43">
        <v>11.848</v>
      </c>
      <c r="D2302" s="54">
        <v>50.0</v>
      </c>
      <c r="E2302" s="44">
        <f t="shared" si="1"/>
        <v>0</v>
      </c>
      <c r="F2302" s="22"/>
      <c r="G2302" s="22"/>
      <c r="H2302" s="22"/>
      <c r="I2302" s="22"/>
      <c r="J2302" s="22"/>
      <c r="K2302" s="22"/>
      <c r="L2302" s="22"/>
      <c r="M2302" s="22"/>
    </row>
    <row r="2303" ht="15.75" customHeight="1">
      <c r="A2303" s="42">
        <v>44929.62533333333</v>
      </c>
      <c r="B2303" s="43">
        <v>12.6</v>
      </c>
      <c r="C2303" s="43">
        <v>11.905</v>
      </c>
      <c r="D2303" s="54">
        <v>83.0</v>
      </c>
      <c r="E2303" s="44">
        <f t="shared" si="1"/>
        <v>0.004810938555</v>
      </c>
      <c r="F2303" s="22"/>
      <c r="G2303" s="22"/>
      <c r="H2303" s="22"/>
      <c r="I2303" s="22"/>
      <c r="J2303" s="22"/>
      <c r="K2303" s="22"/>
      <c r="L2303" s="22"/>
      <c r="M2303" s="22"/>
    </row>
    <row r="2304" ht="15.75" customHeight="1">
      <c r="A2304" s="42">
        <v>44930.62533333333</v>
      </c>
      <c r="B2304" s="43">
        <v>12.6</v>
      </c>
      <c r="C2304" s="43">
        <v>11.905</v>
      </c>
      <c r="D2304" s="54">
        <v>0.0</v>
      </c>
      <c r="E2304" s="44">
        <f t="shared" si="1"/>
        <v>0</v>
      </c>
      <c r="F2304" s="22"/>
      <c r="G2304" s="22"/>
      <c r="H2304" s="22"/>
      <c r="I2304" s="22"/>
      <c r="J2304" s="22"/>
      <c r="K2304" s="22"/>
      <c r="L2304" s="22"/>
      <c r="M2304" s="22"/>
    </row>
    <row r="2305" ht="15.75" customHeight="1">
      <c r="A2305" s="42">
        <v>44931.62533333333</v>
      </c>
      <c r="B2305" s="43">
        <v>12.48</v>
      </c>
      <c r="C2305" s="43">
        <v>11.791</v>
      </c>
      <c r="D2305" s="54">
        <v>1075.0</v>
      </c>
      <c r="E2305" s="44">
        <f t="shared" si="1"/>
        <v>-0.009575808484</v>
      </c>
      <c r="F2305" s="22"/>
      <c r="G2305" s="22"/>
      <c r="H2305" s="22"/>
      <c r="I2305" s="22"/>
      <c r="J2305" s="22"/>
      <c r="K2305" s="22"/>
      <c r="L2305" s="22"/>
      <c r="M2305" s="22"/>
    </row>
    <row r="2306" ht="15.75" customHeight="1">
      <c r="A2306" s="42">
        <v>44932.62533333333</v>
      </c>
      <c r="B2306" s="43">
        <v>12.3</v>
      </c>
      <c r="C2306" s="43">
        <v>11.621</v>
      </c>
      <c r="D2306" s="54">
        <v>390.0</v>
      </c>
      <c r="E2306" s="44">
        <f t="shared" si="1"/>
        <v>-0.01441777627</v>
      </c>
      <c r="F2306" s="22"/>
      <c r="G2306" s="22"/>
      <c r="H2306" s="22"/>
      <c r="I2306" s="22"/>
      <c r="J2306" s="22"/>
      <c r="K2306" s="22"/>
      <c r="L2306" s="22"/>
      <c r="M2306" s="22"/>
    </row>
    <row r="2307" ht="15.75" customHeight="1">
      <c r="A2307" s="42">
        <v>44935.62533333333</v>
      </c>
      <c r="B2307" s="43">
        <v>12.3</v>
      </c>
      <c r="C2307" s="43">
        <v>11.621</v>
      </c>
      <c r="D2307" s="54">
        <v>70.0</v>
      </c>
      <c r="E2307" s="44">
        <f t="shared" si="1"/>
        <v>0</v>
      </c>
      <c r="F2307" s="22"/>
      <c r="G2307" s="22"/>
      <c r="H2307" s="22"/>
      <c r="I2307" s="22"/>
      <c r="J2307" s="22"/>
      <c r="K2307" s="22"/>
      <c r="L2307" s="22"/>
      <c r="M2307" s="22"/>
    </row>
    <row r="2308" ht="15.75" customHeight="1">
      <c r="A2308" s="42">
        <v>44936.62533333333</v>
      </c>
      <c r="B2308" s="43">
        <v>12.06</v>
      </c>
      <c r="C2308" s="43">
        <v>11.395</v>
      </c>
      <c r="D2308" s="54">
        <v>213.0</v>
      </c>
      <c r="E2308" s="44">
        <f t="shared" si="1"/>
        <v>-0.01944755185</v>
      </c>
      <c r="F2308" s="22"/>
      <c r="G2308" s="22"/>
      <c r="H2308" s="22"/>
      <c r="I2308" s="22"/>
      <c r="J2308" s="22"/>
      <c r="K2308" s="22"/>
      <c r="L2308" s="22"/>
      <c r="M2308" s="22"/>
    </row>
    <row r="2309" ht="15.75" customHeight="1">
      <c r="A2309" s="42">
        <v>44937.62533333333</v>
      </c>
      <c r="B2309" s="43">
        <v>12.3</v>
      </c>
      <c r="C2309" s="43">
        <v>11.621</v>
      </c>
      <c r="D2309" s="54">
        <v>46.0</v>
      </c>
      <c r="E2309" s="44">
        <f t="shared" si="1"/>
        <v>0.0198332602</v>
      </c>
      <c r="F2309" s="22"/>
      <c r="G2309" s="22"/>
      <c r="H2309" s="22"/>
      <c r="I2309" s="22"/>
      <c r="J2309" s="22"/>
      <c r="K2309" s="22"/>
      <c r="L2309" s="22"/>
      <c r="M2309" s="22"/>
    </row>
    <row r="2310" ht="15.75" customHeight="1">
      <c r="A2310" s="42">
        <v>44938.62533333333</v>
      </c>
      <c r="B2310" s="43">
        <v>12.3</v>
      </c>
      <c r="C2310" s="43">
        <v>11.621</v>
      </c>
      <c r="D2310" s="54">
        <v>0.0</v>
      </c>
      <c r="E2310" s="44">
        <f t="shared" si="1"/>
        <v>0</v>
      </c>
      <c r="F2310" s="22"/>
      <c r="G2310" s="22"/>
      <c r="H2310" s="22"/>
      <c r="I2310" s="22"/>
      <c r="J2310" s="22"/>
      <c r="K2310" s="22"/>
      <c r="L2310" s="22"/>
      <c r="M2310" s="22"/>
    </row>
    <row r="2311" ht="15.75" customHeight="1">
      <c r="A2311" s="42">
        <v>44939.62533333333</v>
      </c>
      <c r="B2311" s="43">
        <v>12.3</v>
      </c>
      <c r="C2311" s="43">
        <v>11.621</v>
      </c>
      <c r="D2311" s="54">
        <v>0.0</v>
      </c>
      <c r="E2311" s="44">
        <f t="shared" si="1"/>
        <v>0</v>
      </c>
      <c r="F2311" s="22"/>
      <c r="G2311" s="22"/>
      <c r="H2311" s="22"/>
      <c r="I2311" s="22"/>
      <c r="J2311" s="22"/>
      <c r="K2311" s="22"/>
      <c r="L2311" s="22"/>
      <c r="M2311" s="22"/>
    </row>
    <row r="2312" ht="15.75" customHeight="1">
      <c r="A2312" s="42">
        <v>44942.62533333333</v>
      </c>
      <c r="B2312" s="43">
        <v>12.3</v>
      </c>
      <c r="C2312" s="43">
        <v>11.621</v>
      </c>
      <c r="D2312" s="54">
        <v>0.0</v>
      </c>
      <c r="E2312" s="44">
        <f t="shared" si="1"/>
        <v>0</v>
      </c>
      <c r="F2312" s="22"/>
      <c r="G2312" s="22"/>
      <c r="H2312" s="22"/>
      <c r="I2312" s="22"/>
      <c r="J2312" s="22"/>
      <c r="K2312" s="22"/>
      <c r="L2312" s="22"/>
      <c r="M2312" s="22"/>
    </row>
    <row r="2313" ht="15.75" customHeight="1">
      <c r="A2313" s="42">
        <v>44943.62533333333</v>
      </c>
      <c r="B2313" s="43">
        <v>11.65</v>
      </c>
      <c r="C2313" s="43">
        <v>11.007</v>
      </c>
      <c r="D2313" s="54">
        <v>13.0</v>
      </c>
      <c r="E2313" s="44">
        <f t="shared" si="1"/>
        <v>-0.05283538422</v>
      </c>
      <c r="F2313" s="22"/>
      <c r="G2313" s="22"/>
      <c r="H2313" s="22"/>
      <c r="I2313" s="22"/>
      <c r="J2313" s="22"/>
      <c r="K2313" s="22"/>
      <c r="L2313" s="22"/>
      <c r="M2313" s="22"/>
    </row>
    <row r="2314" ht="15.75" customHeight="1">
      <c r="A2314" s="42">
        <v>44944.62533333333</v>
      </c>
      <c r="B2314" s="43">
        <v>11.65</v>
      </c>
      <c r="C2314" s="43">
        <v>11.007</v>
      </c>
      <c r="D2314" s="54">
        <v>0.0</v>
      </c>
      <c r="E2314" s="44">
        <f t="shared" si="1"/>
        <v>0</v>
      </c>
      <c r="F2314" s="22"/>
      <c r="G2314" s="22"/>
      <c r="H2314" s="22"/>
      <c r="I2314" s="22"/>
      <c r="J2314" s="22"/>
      <c r="K2314" s="22"/>
      <c r="L2314" s="22"/>
      <c r="M2314" s="22"/>
    </row>
    <row r="2315" ht="15.75" customHeight="1">
      <c r="A2315" s="42">
        <v>44945.62533333333</v>
      </c>
      <c r="B2315" s="43">
        <v>11.65</v>
      </c>
      <c r="C2315" s="43">
        <v>11.007</v>
      </c>
      <c r="D2315" s="54">
        <v>0.0</v>
      </c>
      <c r="E2315" s="44">
        <f t="shared" si="1"/>
        <v>0</v>
      </c>
      <c r="F2315" s="22"/>
      <c r="G2315" s="22"/>
      <c r="H2315" s="22"/>
      <c r="I2315" s="22"/>
      <c r="J2315" s="22"/>
      <c r="K2315" s="22"/>
      <c r="L2315" s="22"/>
      <c r="M2315" s="22"/>
    </row>
    <row r="2316" ht="15.75" customHeight="1">
      <c r="A2316" s="42">
        <v>44946.62533333333</v>
      </c>
      <c r="B2316" s="43">
        <v>11.65</v>
      </c>
      <c r="C2316" s="43">
        <v>11.007</v>
      </c>
      <c r="D2316" s="54">
        <v>0.0</v>
      </c>
      <c r="E2316" s="44">
        <f t="shared" si="1"/>
        <v>0</v>
      </c>
      <c r="F2316" s="22"/>
      <c r="G2316" s="22"/>
      <c r="H2316" s="22"/>
      <c r="I2316" s="22"/>
      <c r="J2316" s="22"/>
      <c r="K2316" s="22"/>
      <c r="L2316" s="22"/>
      <c r="M2316" s="22"/>
    </row>
    <row r="2317" ht="15.75" customHeight="1">
      <c r="A2317" s="42">
        <v>44949.62533333333</v>
      </c>
      <c r="B2317" s="43">
        <v>11.59</v>
      </c>
      <c r="C2317" s="43">
        <v>10.95</v>
      </c>
      <c r="D2317" s="54">
        <v>100.0</v>
      </c>
      <c r="E2317" s="44">
        <f t="shared" si="1"/>
        <v>-0.005178522758</v>
      </c>
      <c r="F2317" s="22"/>
      <c r="G2317" s="22"/>
      <c r="H2317" s="22"/>
      <c r="I2317" s="22"/>
      <c r="J2317" s="22"/>
      <c r="K2317" s="22"/>
      <c r="L2317" s="22"/>
      <c r="M2317" s="22"/>
    </row>
    <row r="2318" ht="15.75" customHeight="1">
      <c r="A2318" s="42">
        <v>44950.62533333333</v>
      </c>
      <c r="B2318" s="43">
        <v>11.89</v>
      </c>
      <c r="C2318" s="43">
        <v>11.234</v>
      </c>
      <c r="D2318" s="54">
        <v>763.0</v>
      </c>
      <c r="E2318" s="44">
        <f t="shared" si="1"/>
        <v>0.02593607306</v>
      </c>
      <c r="F2318" s="22"/>
      <c r="G2318" s="22"/>
      <c r="H2318" s="22"/>
      <c r="I2318" s="22"/>
      <c r="J2318" s="22"/>
      <c r="K2318" s="22"/>
      <c r="L2318" s="22"/>
      <c r="M2318" s="22"/>
    </row>
    <row r="2319" ht="15.75" customHeight="1">
      <c r="A2319" s="42">
        <v>44951.62533333333</v>
      </c>
      <c r="B2319" s="43">
        <v>11.89</v>
      </c>
      <c r="C2319" s="43">
        <v>11.234</v>
      </c>
      <c r="D2319" s="54">
        <v>0.0</v>
      </c>
      <c r="E2319" s="44">
        <f t="shared" si="1"/>
        <v>0</v>
      </c>
      <c r="F2319" s="22"/>
      <c r="G2319" s="22"/>
      <c r="H2319" s="22"/>
      <c r="I2319" s="22"/>
      <c r="J2319" s="22"/>
      <c r="K2319" s="22"/>
      <c r="L2319" s="22"/>
      <c r="M2319" s="22"/>
    </row>
    <row r="2320" ht="15.75" customHeight="1">
      <c r="A2320" s="42">
        <v>44952.62533333333</v>
      </c>
      <c r="B2320" s="43">
        <v>11.79</v>
      </c>
      <c r="C2320" s="43">
        <v>11.139</v>
      </c>
      <c r="D2320" s="54">
        <v>1.0</v>
      </c>
      <c r="E2320" s="44">
        <f t="shared" si="1"/>
        <v>-0.008456471426</v>
      </c>
      <c r="F2320" s="22"/>
      <c r="G2320" s="22"/>
      <c r="H2320" s="22"/>
      <c r="I2320" s="22"/>
      <c r="J2320" s="22"/>
      <c r="K2320" s="22"/>
      <c r="L2320" s="22"/>
      <c r="M2320" s="22"/>
    </row>
    <row r="2321" ht="15.75" customHeight="1">
      <c r="A2321" s="42">
        <v>44953.62533333333</v>
      </c>
      <c r="B2321" s="43">
        <v>11.7</v>
      </c>
      <c r="C2321" s="43">
        <v>11.054</v>
      </c>
      <c r="D2321" s="54">
        <v>10.0</v>
      </c>
      <c r="E2321" s="44">
        <f t="shared" si="1"/>
        <v>-0.007630846575</v>
      </c>
      <c r="F2321" s="22"/>
      <c r="G2321" s="22"/>
      <c r="H2321" s="22"/>
      <c r="I2321" s="22"/>
      <c r="J2321" s="22"/>
      <c r="K2321" s="22"/>
      <c r="L2321" s="22"/>
      <c r="M2321" s="22"/>
    </row>
    <row r="2322" ht="15.75" customHeight="1">
      <c r="A2322" s="42">
        <v>44956.62533333333</v>
      </c>
      <c r="B2322" s="43">
        <v>11.88</v>
      </c>
      <c r="C2322" s="43">
        <v>11.224</v>
      </c>
      <c r="D2322" s="54">
        <v>266.0</v>
      </c>
      <c r="E2322" s="44">
        <f t="shared" si="1"/>
        <v>0.01537904831</v>
      </c>
      <c r="F2322" s="22"/>
      <c r="G2322" s="22"/>
      <c r="H2322" s="22"/>
      <c r="I2322" s="22"/>
      <c r="J2322" s="22"/>
      <c r="K2322" s="22"/>
      <c r="L2322" s="22"/>
      <c r="M2322" s="22"/>
    </row>
    <row r="2323" ht="15.75" customHeight="1">
      <c r="A2323" s="42">
        <v>44957.62533333333</v>
      </c>
      <c r="B2323" s="43">
        <v>11.88</v>
      </c>
      <c r="C2323" s="43">
        <v>11.224</v>
      </c>
      <c r="D2323" s="54">
        <v>0.0</v>
      </c>
      <c r="E2323" s="44">
        <f t="shared" si="1"/>
        <v>0</v>
      </c>
      <c r="F2323" s="22"/>
      <c r="G2323" s="22"/>
      <c r="H2323" s="22"/>
      <c r="I2323" s="22"/>
      <c r="J2323" s="22"/>
      <c r="K2323" s="22"/>
      <c r="L2323" s="22"/>
      <c r="M2323" s="22"/>
    </row>
    <row r="2324" ht="15.75" customHeight="1">
      <c r="A2324" s="42">
        <v>44958.62533333333</v>
      </c>
      <c r="B2324" s="43">
        <v>11.75</v>
      </c>
      <c r="C2324" s="43">
        <v>11.102</v>
      </c>
      <c r="D2324" s="54">
        <v>414.0</v>
      </c>
      <c r="E2324" s="44">
        <f t="shared" si="1"/>
        <v>-0.01086956522</v>
      </c>
      <c r="F2324" s="22"/>
      <c r="G2324" s="22"/>
      <c r="H2324" s="22"/>
      <c r="I2324" s="22"/>
      <c r="J2324" s="22"/>
      <c r="K2324" s="22"/>
      <c r="L2324" s="22"/>
      <c r="M2324" s="22"/>
    </row>
    <row r="2325" ht="15.75" customHeight="1">
      <c r="A2325" s="42">
        <v>44959.62533333333</v>
      </c>
      <c r="B2325" s="43">
        <v>11.78</v>
      </c>
      <c r="C2325" s="43">
        <v>11.13</v>
      </c>
      <c r="D2325" s="54">
        <v>1.0</v>
      </c>
      <c r="E2325" s="44">
        <f t="shared" si="1"/>
        <v>0.002522068096</v>
      </c>
      <c r="F2325" s="22"/>
      <c r="G2325" s="22"/>
      <c r="H2325" s="22"/>
      <c r="I2325" s="22"/>
      <c r="J2325" s="22"/>
      <c r="K2325" s="22"/>
      <c r="L2325" s="22"/>
      <c r="M2325" s="22"/>
    </row>
    <row r="2326" ht="15.75" customHeight="1">
      <c r="A2326" s="42">
        <v>44960.62533333333</v>
      </c>
      <c r="B2326" s="43">
        <v>11.78</v>
      </c>
      <c r="C2326" s="43">
        <v>11.13</v>
      </c>
      <c r="D2326" s="54">
        <v>0.0</v>
      </c>
      <c r="E2326" s="44">
        <f t="shared" si="1"/>
        <v>0</v>
      </c>
      <c r="F2326" s="22"/>
      <c r="G2326" s="22"/>
      <c r="H2326" s="22"/>
      <c r="I2326" s="22"/>
      <c r="J2326" s="22"/>
      <c r="K2326" s="22"/>
      <c r="L2326" s="22"/>
      <c r="M2326" s="22"/>
    </row>
    <row r="2327" ht="15.75" customHeight="1">
      <c r="A2327" s="42">
        <v>44963.62533333333</v>
      </c>
      <c r="B2327" s="43">
        <v>11.78</v>
      </c>
      <c r="C2327" s="43">
        <v>11.13</v>
      </c>
      <c r="D2327" s="54">
        <v>0.0</v>
      </c>
      <c r="E2327" s="44">
        <f t="shared" si="1"/>
        <v>0</v>
      </c>
      <c r="F2327" s="22"/>
      <c r="G2327" s="22"/>
      <c r="H2327" s="22"/>
      <c r="I2327" s="22"/>
      <c r="J2327" s="22"/>
      <c r="K2327" s="22"/>
      <c r="L2327" s="22"/>
      <c r="M2327" s="22"/>
    </row>
    <row r="2328" ht="15.75" customHeight="1">
      <c r="A2328" s="42">
        <v>44964.62533333333</v>
      </c>
      <c r="B2328" s="43">
        <v>11.7</v>
      </c>
      <c r="C2328" s="43">
        <v>11.054</v>
      </c>
      <c r="D2328" s="54">
        <v>200.0</v>
      </c>
      <c r="E2328" s="44">
        <f t="shared" si="1"/>
        <v>-0.006828391734</v>
      </c>
      <c r="F2328" s="22"/>
      <c r="G2328" s="22"/>
      <c r="H2328" s="22"/>
      <c r="I2328" s="22"/>
      <c r="J2328" s="22"/>
      <c r="K2328" s="22"/>
      <c r="L2328" s="22"/>
      <c r="M2328" s="22"/>
    </row>
    <row r="2329" ht="15.75" customHeight="1">
      <c r="A2329" s="42">
        <v>44965.62533333333</v>
      </c>
      <c r="B2329" s="43">
        <v>11.7</v>
      </c>
      <c r="C2329" s="43">
        <v>11.054</v>
      </c>
      <c r="D2329" s="54">
        <v>0.0</v>
      </c>
      <c r="E2329" s="44">
        <f t="shared" si="1"/>
        <v>0</v>
      </c>
      <c r="F2329" s="22"/>
      <c r="G2329" s="22"/>
      <c r="H2329" s="22"/>
      <c r="I2329" s="22"/>
      <c r="J2329" s="22"/>
      <c r="K2329" s="22"/>
      <c r="L2329" s="22"/>
      <c r="M2329" s="22"/>
    </row>
    <row r="2330" ht="15.75" customHeight="1">
      <c r="A2330" s="42">
        <v>44966.62533333333</v>
      </c>
      <c r="B2330" s="43">
        <v>11.6</v>
      </c>
      <c r="C2330" s="43">
        <v>10.96</v>
      </c>
      <c r="D2330" s="54">
        <v>555.0</v>
      </c>
      <c r="E2330" s="44">
        <f t="shared" si="1"/>
        <v>-0.008503709065</v>
      </c>
      <c r="F2330" s="22"/>
      <c r="G2330" s="22"/>
      <c r="H2330" s="22"/>
      <c r="I2330" s="22"/>
      <c r="J2330" s="22"/>
      <c r="K2330" s="22"/>
      <c r="L2330" s="22"/>
      <c r="M2330" s="22"/>
    </row>
    <row r="2331" ht="15.75" customHeight="1">
      <c r="A2331" s="42">
        <v>44967.62533333333</v>
      </c>
      <c r="B2331" s="43">
        <v>11.6</v>
      </c>
      <c r="C2331" s="43">
        <v>10.96</v>
      </c>
      <c r="D2331" s="54">
        <v>0.0</v>
      </c>
      <c r="E2331" s="44">
        <f t="shared" si="1"/>
        <v>0</v>
      </c>
      <c r="F2331" s="22"/>
      <c r="G2331" s="22"/>
      <c r="H2331" s="22"/>
      <c r="I2331" s="22"/>
      <c r="J2331" s="22"/>
      <c r="K2331" s="22"/>
      <c r="L2331" s="22"/>
      <c r="M2331" s="22"/>
    </row>
    <row r="2332" ht="15.75" customHeight="1">
      <c r="A2332" s="42">
        <v>44970.62533333333</v>
      </c>
      <c r="B2332" s="43">
        <v>11.6</v>
      </c>
      <c r="C2332" s="43">
        <v>10.96</v>
      </c>
      <c r="D2332" s="54">
        <v>0.0</v>
      </c>
      <c r="E2332" s="44">
        <f t="shared" si="1"/>
        <v>0</v>
      </c>
      <c r="F2332" s="22"/>
      <c r="G2332" s="22"/>
      <c r="H2332" s="22"/>
      <c r="I2332" s="22"/>
      <c r="J2332" s="22"/>
      <c r="K2332" s="22"/>
      <c r="L2332" s="22"/>
      <c r="M2332" s="22"/>
    </row>
    <row r="2333" ht="15.75" customHeight="1">
      <c r="A2333" s="42">
        <v>44971.62533333333</v>
      </c>
      <c r="B2333" s="43">
        <v>11.6</v>
      </c>
      <c r="C2333" s="43">
        <v>10.96</v>
      </c>
      <c r="D2333" s="54">
        <v>0.0</v>
      </c>
      <c r="E2333" s="44">
        <f t="shared" si="1"/>
        <v>0</v>
      </c>
      <c r="F2333" s="22"/>
      <c r="G2333" s="22"/>
      <c r="H2333" s="22"/>
      <c r="I2333" s="22"/>
      <c r="J2333" s="22"/>
      <c r="K2333" s="22"/>
      <c r="L2333" s="22"/>
      <c r="M2333" s="22"/>
    </row>
    <row r="2334" ht="15.75" customHeight="1">
      <c r="A2334" s="42">
        <v>44972.62533333333</v>
      </c>
      <c r="B2334" s="43">
        <v>11.56</v>
      </c>
      <c r="C2334" s="43">
        <v>10.922</v>
      </c>
      <c r="D2334" s="54">
        <v>100.0</v>
      </c>
      <c r="E2334" s="44">
        <f t="shared" si="1"/>
        <v>-0.003467153285</v>
      </c>
      <c r="F2334" s="22"/>
      <c r="G2334" s="22"/>
      <c r="H2334" s="22"/>
      <c r="I2334" s="22"/>
      <c r="J2334" s="22"/>
      <c r="K2334" s="22"/>
      <c r="L2334" s="22"/>
      <c r="M2334" s="22"/>
    </row>
    <row r="2335" ht="15.75" customHeight="1">
      <c r="A2335" s="42">
        <v>44973.62533333333</v>
      </c>
      <c r="B2335" s="43">
        <v>11.56</v>
      </c>
      <c r="C2335" s="43">
        <v>10.922</v>
      </c>
      <c r="D2335" s="54">
        <v>0.0</v>
      </c>
      <c r="E2335" s="44">
        <f t="shared" si="1"/>
        <v>0</v>
      </c>
      <c r="F2335" s="22"/>
      <c r="G2335" s="22"/>
      <c r="H2335" s="22"/>
      <c r="I2335" s="22"/>
      <c r="J2335" s="22"/>
      <c r="K2335" s="22"/>
      <c r="L2335" s="22"/>
      <c r="M2335" s="22"/>
    </row>
    <row r="2336" ht="15.75" customHeight="1">
      <c r="A2336" s="42">
        <v>44974.62533333333</v>
      </c>
      <c r="B2336" s="43">
        <v>11.58</v>
      </c>
      <c r="C2336" s="43">
        <v>10.941</v>
      </c>
      <c r="D2336" s="54">
        <v>400.0</v>
      </c>
      <c r="E2336" s="44">
        <f t="shared" si="1"/>
        <v>0.00173960813</v>
      </c>
      <c r="F2336" s="22"/>
      <c r="G2336" s="22"/>
      <c r="H2336" s="22"/>
      <c r="I2336" s="22"/>
      <c r="J2336" s="22"/>
      <c r="K2336" s="22"/>
      <c r="L2336" s="22"/>
      <c r="M2336" s="22"/>
    </row>
    <row r="2337" ht="15.75" customHeight="1">
      <c r="A2337" s="42">
        <v>44977.62533333333</v>
      </c>
      <c r="B2337" s="43">
        <v>11.5</v>
      </c>
      <c r="C2337" s="43">
        <v>10.865</v>
      </c>
      <c r="D2337" s="54">
        <v>965.0</v>
      </c>
      <c r="E2337" s="44">
        <f t="shared" si="1"/>
        <v>-0.006946348597</v>
      </c>
      <c r="F2337" s="22"/>
      <c r="G2337" s="22"/>
      <c r="H2337" s="22"/>
      <c r="I2337" s="22"/>
      <c r="J2337" s="22"/>
      <c r="K2337" s="22"/>
      <c r="L2337" s="22"/>
      <c r="M2337" s="22"/>
    </row>
    <row r="2338" ht="15.75" customHeight="1">
      <c r="A2338" s="42">
        <v>44978.62533333333</v>
      </c>
      <c r="B2338" s="43">
        <v>11.5</v>
      </c>
      <c r="C2338" s="43">
        <v>10.865</v>
      </c>
      <c r="D2338" s="54">
        <v>50.0</v>
      </c>
      <c r="E2338" s="44">
        <f t="shared" si="1"/>
        <v>0</v>
      </c>
      <c r="F2338" s="22"/>
      <c r="G2338" s="22"/>
      <c r="H2338" s="22"/>
      <c r="I2338" s="22"/>
      <c r="J2338" s="22"/>
      <c r="K2338" s="22"/>
      <c r="L2338" s="22"/>
      <c r="M2338" s="22"/>
    </row>
    <row r="2339" ht="15.75" customHeight="1">
      <c r="A2339" s="42">
        <v>44979.62533333333</v>
      </c>
      <c r="B2339" s="43">
        <v>11.5</v>
      </c>
      <c r="C2339" s="43">
        <v>10.865</v>
      </c>
      <c r="D2339" s="54">
        <v>200.0</v>
      </c>
      <c r="E2339" s="44">
        <f t="shared" si="1"/>
        <v>0</v>
      </c>
      <c r="F2339" s="22"/>
      <c r="G2339" s="22"/>
      <c r="H2339" s="22"/>
      <c r="I2339" s="22"/>
      <c r="J2339" s="22"/>
      <c r="K2339" s="22"/>
      <c r="L2339" s="22"/>
      <c r="M2339" s="22"/>
    </row>
    <row r="2340" ht="15.75" customHeight="1">
      <c r="A2340" s="42">
        <v>44980.62533333333</v>
      </c>
      <c r="B2340" s="43">
        <v>11.5</v>
      </c>
      <c r="C2340" s="43">
        <v>10.865</v>
      </c>
      <c r="D2340" s="54">
        <v>0.0</v>
      </c>
      <c r="E2340" s="44">
        <f t="shared" si="1"/>
        <v>0</v>
      </c>
      <c r="F2340" s="22"/>
      <c r="G2340" s="22"/>
      <c r="H2340" s="22"/>
      <c r="I2340" s="22"/>
      <c r="J2340" s="22"/>
      <c r="K2340" s="22"/>
      <c r="L2340" s="22"/>
      <c r="M2340" s="22"/>
    </row>
    <row r="2341" ht="15.75" customHeight="1">
      <c r="A2341" s="42">
        <v>44981.62533333333</v>
      </c>
      <c r="B2341" s="43">
        <v>11.5</v>
      </c>
      <c r="C2341" s="43">
        <v>10.865</v>
      </c>
      <c r="D2341" s="54">
        <v>150.0</v>
      </c>
      <c r="E2341" s="44">
        <f t="shared" si="1"/>
        <v>0</v>
      </c>
      <c r="F2341" s="22"/>
      <c r="G2341" s="22"/>
      <c r="H2341" s="22"/>
      <c r="I2341" s="22"/>
      <c r="J2341" s="22"/>
      <c r="K2341" s="22"/>
      <c r="L2341" s="22"/>
      <c r="M2341" s="22"/>
    </row>
    <row r="2342" ht="15.75" customHeight="1">
      <c r="A2342" s="42">
        <v>44984.62533333333</v>
      </c>
      <c r="B2342" s="43">
        <v>11.5</v>
      </c>
      <c r="C2342" s="43">
        <v>10.865</v>
      </c>
      <c r="D2342" s="54">
        <v>480.0</v>
      </c>
      <c r="E2342" s="44">
        <f t="shared" si="1"/>
        <v>0</v>
      </c>
      <c r="F2342" s="22"/>
      <c r="G2342" s="22"/>
      <c r="H2342" s="22"/>
      <c r="I2342" s="22"/>
      <c r="J2342" s="22"/>
      <c r="K2342" s="22"/>
      <c r="L2342" s="22"/>
      <c r="M2342" s="22"/>
    </row>
    <row r="2343" ht="15.75" customHeight="1">
      <c r="A2343" s="42">
        <v>44985.62533333333</v>
      </c>
      <c r="B2343" s="43">
        <v>11.49</v>
      </c>
      <c r="C2343" s="43">
        <v>10.856</v>
      </c>
      <c r="D2343" s="54">
        <v>200.0</v>
      </c>
      <c r="E2343" s="44">
        <f t="shared" si="1"/>
        <v>-0.0008283479061</v>
      </c>
      <c r="F2343" s="22"/>
      <c r="G2343" s="22"/>
      <c r="H2343" s="22"/>
      <c r="I2343" s="22"/>
      <c r="J2343" s="22"/>
      <c r="K2343" s="22"/>
      <c r="L2343" s="22"/>
      <c r="M2343" s="22"/>
    </row>
    <row r="2344" ht="15.75" customHeight="1">
      <c r="A2344" s="42">
        <v>44986.62533333333</v>
      </c>
      <c r="B2344" s="43">
        <v>11.5</v>
      </c>
      <c r="C2344" s="43">
        <v>10.865</v>
      </c>
      <c r="D2344" s="54">
        <v>50.0</v>
      </c>
      <c r="E2344" s="44">
        <f t="shared" si="1"/>
        <v>0.0008290346352</v>
      </c>
      <c r="F2344" s="22"/>
      <c r="G2344" s="22"/>
      <c r="H2344" s="22"/>
      <c r="I2344" s="22"/>
      <c r="J2344" s="22"/>
      <c r="K2344" s="22"/>
      <c r="L2344" s="22"/>
      <c r="M2344" s="22"/>
    </row>
    <row r="2345" ht="15.75" customHeight="1">
      <c r="A2345" s="42">
        <v>44987.62533333333</v>
      </c>
      <c r="B2345" s="43">
        <v>11.47</v>
      </c>
      <c r="C2345" s="43">
        <v>10.837</v>
      </c>
      <c r="D2345" s="54">
        <v>2769.0</v>
      </c>
      <c r="E2345" s="44">
        <f t="shared" si="1"/>
        <v>-0.002577082375</v>
      </c>
      <c r="F2345" s="22"/>
      <c r="G2345" s="22"/>
      <c r="H2345" s="22"/>
      <c r="I2345" s="22"/>
      <c r="J2345" s="22"/>
      <c r="K2345" s="22"/>
      <c r="L2345" s="22"/>
      <c r="M2345" s="22"/>
    </row>
    <row r="2346" ht="15.75" customHeight="1">
      <c r="A2346" s="42">
        <v>44988.62533333333</v>
      </c>
      <c r="B2346" s="43">
        <v>11.44</v>
      </c>
      <c r="C2346" s="43">
        <v>10.809</v>
      </c>
      <c r="D2346" s="54">
        <v>423.0</v>
      </c>
      <c r="E2346" s="44">
        <f t="shared" si="1"/>
        <v>-0.002583740888</v>
      </c>
      <c r="F2346" s="22"/>
      <c r="G2346" s="22"/>
      <c r="H2346" s="22"/>
      <c r="I2346" s="22"/>
      <c r="J2346" s="22"/>
      <c r="K2346" s="22"/>
      <c r="L2346" s="22"/>
      <c r="M2346" s="22"/>
    </row>
    <row r="2347" ht="15.75" customHeight="1">
      <c r="A2347" s="42">
        <v>44991.62533333333</v>
      </c>
      <c r="B2347" s="43">
        <v>11.45</v>
      </c>
      <c r="C2347" s="43">
        <v>10.818</v>
      </c>
      <c r="D2347" s="54">
        <v>200.0</v>
      </c>
      <c r="E2347" s="44">
        <f t="shared" si="1"/>
        <v>0.0008326394671</v>
      </c>
      <c r="F2347" s="22"/>
      <c r="G2347" s="22"/>
      <c r="H2347" s="22"/>
      <c r="I2347" s="22"/>
      <c r="J2347" s="22"/>
      <c r="K2347" s="22"/>
      <c r="L2347" s="22"/>
      <c r="M2347" s="22"/>
    </row>
    <row r="2348" ht="15.75" customHeight="1">
      <c r="A2348" s="42">
        <v>44992.62533333333</v>
      </c>
      <c r="B2348" s="43">
        <v>11.45</v>
      </c>
      <c r="C2348" s="43">
        <v>10.818</v>
      </c>
      <c r="D2348" s="54">
        <v>0.0</v>
      </c>
      <c r="E2348" s="44">
        <f t="shared" si="1"/>
        <v>0</v>
      </c>
      <c r="F2348" s="22"/>
      <c r="G2348" s="22"/>
      <c r="H2348" s="22"/>
      <c r="I2348" s="22"/>
      <c r="J2348" s="22"/>
      <c r="K2348" s="22"/>
      <c r="L2348" s="22"/>
      <c r="M2348" s="22"/>
    </row>
    <row r="2349" ht="15.75" customHeight="1">
      <c r="A2349" s="42">
        <v>44993.62533333333</v>
      </c>
      <c r="B2349" s="43">
        <v>11.45</v>
      </c>
      <c r="C2349" s="43">
        <v>10.818</v>
      </c>
      <c r="D2349" s="54">
        <v>500.0</v>
      </c>
      <c r="E2349" s="44">
        <f t="shared" si="1"/>
        <v>0</v>
      </c>
      <c r="F2349" s="22"/>
      <c r="G2349" s="22"/>
      <c r="H2349" s="22"/>
      <c r="I2349" s="22"/>
      <c r="J2349" s="22"/>
      <c r="K2349" s="22"/>
      <c r="L2349" s="22"/>
      <c r="M2349" s="22"/>
    </row>
    <row r="2350" ht="15.75" customHeight="1">
      <c r="A2350" s="42">
        <v>44994.62533333333</v>
      </c>
      <c r="B2350" s="43">
        <v>11.5</v>
      </c>
      <c r="C2350" s="43">
        <v>10.865</v>
      </c>
      <c r="D2350" s="54">
        <v>250.0</v>
      </c>
      <c r="E2350" s="44">
        <f t="shared" si="1"/>
        <v>0.004344610834</v>
      </c>
      <c r="F2350" s="22"/>
      <c r="G2350" s="22"/>
      <c r="H2350" s="22"/>
      <c r="I2350" s="22"/>
      <c r="J2350" s="22"/>
      <c r="K2350" s="22"/>
      <c r="L2350" s="22"/>
      <c r="M2350" s="22"/>
    </row>
    <row r="2351" ht="15.75" customHeight="1">
      <c r="A2351" s="42">
        <v>44995.62533333333</v>
      </c>
      <c r="B2351" s="43">
        <v>11.5</v>
      </c>
      <c r="C2351" s="43">
        <v>10.865</v>
      </c>
      <c r="D2351" s="54">
        <v>0.0</v>
      </c>
      <c r="E2351" s="44">
        <f t="shared" si="1"/>
        <v>0</v>
      </c>
      <c r="F2351" s="22"/>
      <c r="G2351" s="22"/>
      <c r="H2351" s="22"/>
      <c r="I2351" s="22"/>
      <c r="J2351" s="22"/>
      <c r="K2351" s="22"/>
      <c r="L2351" s="22"/>
      <c r="M2351" s="22"/>
    </row>
    <row r="2352" ht="15.75" customHeight="1">
      <c r="A2352" s="42">
        <v>44998.62533333333</v>
      </c>
      <c r="B2352" s="43">
        <v>11.43</v>
      </c>
      <c r="C2352" s="43">
        <v>10.799</v>
      </c>
      <c r="D2352" s="54">
        <v>750.0</v>
      </c>
      <c r="E2352" s="44">
        <f t="shared" si="1"/>
        <v>-0.006074551312</v>
      </c>
      <c r="F2352" s="22"/>
      <c r="G2352" s="22"/>
      <c r="H2352" s="22"/>
      <c r="I2352" s="22"/>
      <c r="J2352" s="22"/>
      <c r="K2352" s="22"/>
      <c r="L2352" s="22"/>
      <c r="M2352" s="22"/>
    </row>
    <row r="2353" ht="15.75" customHeight="1">
      <c r="A2353" s="42">
        <v>44999.62533333333</v>
      </c>
      <c r="B2353" s="43">
        <v>11.49</v>
      </c>
      <c r="C2353" s="43">
        <v>10.856</v>
      </c>
      <c r="D2353" s="54">
        <v>100.0</v>
      </c>
      <c r="E2353" s="44">
        <f t="shared" si="1"/>
        <v>0.005278266506</v>
      </c>
      <c r="F2353" s="22"/>
      <c r="G2353" s="22"/>
      <c r="H2353" s="22"/>
      <c r="I2353" s="22"/>
      <c r="J2353" s="22"/>
      <c r="K2353" s="22"/>
      <c r="L2353" s="22"/>
      <c r="M2353" s="22"/>
    </row>
    <row r="2354" ht="15.75" customHeight="1">
      <c r="A2354" s="42">
        <v>45000.62533333333</v>
      </c>
      <c r="B2354" s="43">
        <v>11.49</v>
      </c>
      <c r="C2354" s="43">
        <v>10.856</v>
      </c>
      <c r="D2354" s="54">
        <v>0.0</v>
      </c>
      <c r="E2354" s="44">
        <f t="shared" si="1"/>
        <v>0</v>
      </c>
      <c r="F2354" s="22"/>
      <c r="G2354" s="22"/>
      <c r="H2354" s="22"/>
      <c r="I2354" s="22"/>
      <c r="J2354" s="22"/>
      <c r="K2354" s="22"/>
      <c r="L2354" s="22"/>
      <c r="M2354" s="22"/>
    </row>
    <row r="2355" ht="15.75" customHeight="1">
      <c r="A2355" s="42">
        <v>45001.62533333333</v>
      </c>
      <c r="B2355" s="43">
        <v>11.5</v>
      </c>
      <c r="C2355" s="43">
        <v>10.865</v>
      </c>
      <c r="D2355" s="54">
        <v>1500.0</v>
      </c>
      <c r="E2355" s="44">
        <f t="shared" si="1"/>
        <v>0.0008290346352</v>
      </c>
      <c r="F2355" s="22"/>
      <c r="G2355" s="22"/>
      <c r="H2355" s="22"/>
      <c r="I2355" s="22"/>
      <c r="J2355" s="22"/>
      <c r="K2355" s="22"/>
      <c r="L2355" s="22"/>
      <c r="M2355" s="22"/>
    </row>
    <row r="2356" ht="15.75" customHeight="1">
      <c r="A2356" s="42">
        <v>45002.62533333333</v>
      </c>
      <c r="B2356" s="43">
        <v>11.49</v>
      </c>
      <c r="C2356" s="43">
        <v>10.856</v>
      </c>
      <c r="D2356" s="54">
        <v>200.0</v>
      </c>
      <c r="E2356" s="44">
        <f t="shared" si="1"/>
        <v>-0.0008283479061</v>
      </c>
      <c r="F2356" s="22"/>
      <c r="G2356" s="22"/>
      <c r="H2356" s="22"/>
      <c r="I2356" s="22"/>
      <c r="J2356" s="22"/>
      <c r="K2356" s="22"/>
      <c r="L2356" s="22"/>
      <c r="M2356" s="22"/>
    </row>
    <row r="2357" ht="15.75" customHeight="1">
      <c r="A2357" s="42">
        <v>45006.62533333333</v>
      </c>
      <c r="B2357" s="43">
        <v>11.49</v>
      </c>
      <c r="C2357" s="43">
        <v>10.856</v>
      </c>
      <c r="D2357" s="54">
        <v>560.0</v>
      </c>
      <c r="E2357" s="44">
        <f t="shared" si="1"/>
        <v>0</v>
      </c>
      <c r="F2357" s="22"/>
      <c r="G2357" s="22"/>
      <c r="H2357" s="22"/>
      <c r="I2357" s="22"/>
      <c r="J2357" s="22"/>
      <c r="K2357" s="22"/>
      <c r="L2357" s="22"/>
      <c r="M2357" s="22"/>
    </row>
    <row r="2358" ht="15.75" customHeight="1">
      <c r="A2358" s="42">
        <v>45007.62533333333</v>
      </c>
      <c r="B2358" s="43">
        <v>11.5</v>
      </c>
      <c r="C2358" s="43">
        <v>10.865</v>
      </c>
      <c r="D2358" s="54">
        <v>10.0</v>
      </c>
      <c r="E2358" s="44">
        <f t="shared" si="1"/>
        <v>0.0008290346352</v>
      </c>
      <c r="F2358" s="22"/>
      <c r="G2358" s="22"/>
      <c r="H2358" s="22"/>
      <c r="I2358" s="22"/>
      <c r="J2358" s="22"/>
      <c r="K2358" s="22"/>
      <c r="L2358" s="22"/>
      <c r="M2358" s="22"/>
    </row>
    <row r="2359" ht="15.75" customHeight="1">
      <c r="A2359" s="42">
        <v>45008.62533333333</v>
      </c>
      <c r="B2359" s="43">
        <v>11.5</v>
      </c>
      <c r="C2359" s="43">
        <v>10.865</v>
      </c>
      <c r="D2359" s="54">
        <v>0.0</v>
      </c>
      <c r="E2359" s="44">
        <f t="shared" si="1"/>
        <v>0</v>
      </c>
      <c r="F2359" s="22"/>
      <c r="G2359" s="22"/>
      <c r="H2359" s="22"/>
      <c r="I2359" s="22"/>
      <c r="J2359" s="22"/>
      <c r="K2359" s="22"/>
      <c r="L2359" s="22"/>
      <c r="M2359" s="22"/>
    </row>
    <row r="2360" ht="15.75" customHeight="1">
      <c r="A2360" s="42">
        <v>45009.62533333333</v>
      </c>
      <c r="B2360" s="43">
        <v>11.5</v>
      </c>
      <c r="C2360" s="43">
        <v>10.865</v>
      </c>
      <c r="D2360" s="54">
        <v>300.0</v>
      </c>
      <c r="E2360" s="44">
        <f t="shared" si="1"/>
        <v>0</v>
      </c>
      <c r="F2360" s="22"/>
      <c r="G2360" s="22"/>
      <c r="H2360" s="22"/>
      <c r="I2360" s="22"/>
      <c r="J2360" s="22"/>
      <c r="K2360" s="22"/>
      <c r="L2360" s="22"/>
      <c r="M2360" s="22"/>
    </row>
    <row r="2361" ht="15.75" customHeight="1">
      <c r="A2361" s="42">
        <v>45012.62533333333</v>
      </c>
      <c r="B2361" s="43">
        <v>11.5</v>
      </c>
      <c r="C2361" s="43">
        <v>10.865</v>
      </c>
      <c r="D2361" s="54">
        <v>190.0</v>
      </c>
      <c r="E2361" s="44">
        <f t="shared" si="1"/>
        <v>0</v>
      </c>
      <c r="F2361" s="22"/>
      <c r="G2361" s="22"/>
      <c r="H2361" s="22"/>
      <c r="I2361" s="22"/>
      <c r="J2361" s="22"/>
      <c r="K2361" s="22"/>
      <c r="L2361" s="22"/>
      <c r="M2361" s="22"/>
    </row>
    <row r="2362" ht="15.75" customHeight="1">
      <c r="A2362" s="42">
        <v>45013.62533333333</v>
      </c>
      <c r="B2362" s="43">
        <v>11.5</v>
      </c>
      <c r="C2362" s="43">
        <v>10.865</v>
      </c>
      <c r="D2362" s="54">
        <v>0.0</v>
      </c>
      <c r="E2362" s="44">
        <f t="shared" si="1"/>
        <v>0</v>
      </c>
      <c r="F2362" s="22"/>
      <c r="G2362" s="22"/>
      <c r="H2362" s="22"/>
      <c r="I2362" s="22"/>
      <c r="J2362" s="22"/>
      <c r="K2362" s="22"/>
      <c r="L2362" s="22"/>
      <c r="M2362" s="22"/>
    </row>
    <row r="2363" ht="15.75" customHeight="1">
      <c r="A2363" s="42">
        <v>45014.62533333333</v>
      </c>
      <c r="B2363" s="43">
        <v>11.5</v>
      </c>
      <c r="C2363" s="43">
        <v>10.865</v>
      </c>
      <c r="D2363" s="54">
        <v>190.0</v>
      </c>
      <c r="E2363" s="44">
        <f t="shared" si="1"/>
        <v>0</v>
      </c>
      <c r="F2363" s="22"/>
      <c r="G2363" s="22"/>
      <c r="H2363" s="22"/>
      <c r="I2363" s="22"/>
      <c r="J2363" s="22"/>
      <c r="K2363" s="22"/>
      <c r="L2363" s="22"/>
      <c r="M2363" s="22"/>
    </row>
    <row r="2364" ht="15.75" customHeight="1">
      <c r="A2364" s="42">
        <v>45015.62533333333</v>
      </c>
      <c r="B2364" s="43">
        <v>11.5</v>
      </c>
      <c r="C2364" s="43">
        <v>10.865</v>
      </c>
      <c r="D2364" s="54">
        <v>216.0</v>
      </c>
      <c r="E2364" s="44">
        <f t="shared" si="1"/>
        <v>0</v>
      </c>
      <c r="F2364" s="22"/>
      <c r="G2364" s="22"/>
      <c r="H2364" s="22"/>
      <c r="I2364" s="22"/>
      <c r="J2364" s="22"/>
      <c r="K2364" s="22"/>
      <c r="L2364" s="22"/>
      <c r="M2364" s="22"/>
    </row>
    <row r="2365" ht="15.75" customHeight="1">
      <c r="A2365" s="42">
        <v>45016.62533333333</v>
      </c>
      <c r="B2365" s="43">
        <v>11.5</v>
      </c>
      <c r="C2365" s="43">
        <v>10.865</v>
      </c>
      <c r="D2365" s="54">
        <v>0.0</v>
      </c>
      <c r="E2365" s="44">
        <f t="shared" si="1"/>
        <v>0</v>
      </c>
      <c r="F2365" s="22"/>
      <c r="G2365" s="22"/>
      <c r="H2365" s="22"/>
      <c r="I2365" s="22"/>
      <c r="J2365" s="22"/>
      <c r="K2365" s="22"/>
      <c r="L2365" s="22"/>
      <c r="M2365" s="22"/>
    </row>
    <row r="2366" ht="15.75" customHeight="1">
      <c r="A2366" s="42">
        <v>45019.62533333333</v>
      </c>
      <c r="B2366" s="43">
        <v>11.5</v>
      </c>
      <c r="C2366" s="43">
        <v>10.865</v>
      </c>
      <c r="D2366" s="54">
        <v>60.0</v>
      </c>
      <c r="E2366" s="44">
        <f t="shared" si="1"/>
        <v>0</v>
      </c>
      <c r="F2366" s="22"/>
      <c r="G2366" s="22"/>
      <c r="H2366" s="22"/>
      <c r="I2366" s="22"/>
      <c r="J2366" s="22"/>
      <c r="K2366" s="22"/>
      <c r="L2366" s="22"/>
      <c r="M2366" s="22"/>
    </row>
    <row r="2367" ht="15.75" customHeight="1">
      <c r="A2367" s="42">
        <v>45020.62533333333</v>
      </c>
      <c r="B2367" s="43">
        <v>11.5</v>
      </c>
      <c r="C2367" s="43">
        <v>10.865</v>
      </c>
      <c r="D2367" s="54">
        <v>0.0</v>
      </c>
      <c r="E2367" s="44">
        <f t="shared" si="1"/>
        <v>0</v>
      </c>
      <c r="F2367" s="22"/>
      <c r="G2367" s="22"/>
      <c r="H2367" s="22"/>
      <c r="I2367" s="22"/>
      <c r="J2367" s="22"/>
      <c r="K2367" s="22"/>
      <c r="L2367" s="22"/>
      <c r="M2367" s="22"/>
    </row>
    <row r="2368" ht="15.75" customHeight="1">
      <c r="A2368" s="42">
        <v>45021.62533333333</v>
      </c>
      <c r="B2368" s="43">
        <v>11.5</v>
      </c>
      <c r="C2368" s="43">
        <v>10.865</v>
      </c>
      <c r="D2368" s="54">
        <v>0.0</v>
      </c>
      <c r="E2368" s="44">
        <f t="shared" si="1"/>
        <v>0</v>
      </c>
      <c r="F2368" s="22"/>
      <c r="G2368" s="22"/>
      <c r="H2368" s="22"/>
      <c r="I2368" s="22"/>
      <c r="J2368" s="22"/>
      <c r="K2368" s="22"/>
      <c r="L2368" s="22"/>
      <c r="M2368" s="22"/>
    </row>
    <row r="2369" ht="15.75" customHeight="1">
      <c r="A2369" s="42">
        <v>45022.62533333333</v>
      </c>
      <c r="B2369" s="43">
        <v>11.5</v>
      </c>
      <c r="C2369" s="43">
        <v>10.865</v>
      </c>
      <c r="D2369" s="54">
        <v>0.0</v>
      </c>
      <c r="E2369" s="44">
        <f t="shared" si="1"/>
        <v>0</v>
      </c>
      <c r="F2369" s="22"/>
      <c r="G2369" s="22"/>
      <c r="H2369" s="22"/>
      <c r="I2369" s="22"/>
      <c r="J2369" s="22"/>
      <c r="K2369" s="22"/>
      <c r="L2369" s="22"/>
      <c r="M2369" s="22"/>
    </row>
    <row r="2370" ht="15.75" customHeight="1">
      <c r="A2370" s="42">
        <v>45023.62533333333</v>
      </c>
      <c r="B2370" s="43">
        <v>11.5</v>
      </c>
      <c r="C2370" s="43">
        <v>10.865</v>
      </c>
      <c r="D2370" s="54">
        <v>0.0</v>
      </c>
      <c r="E2370" s="44">
        <f t="shared" si="1"/>
        <v>0</v>
      </c>
      <c r="F2370" s="22"/>
      <c r="G2370" s="22"/>
      <c r="H2370" s="22"/>
      <c r="I2370" s="22"/>
      <c r="J2370" s="22"/>
      <c r="K2370" s="22"/>
      <c r="L2370" s="22"/>
      <c r="M2370" s="22"/>
    </row>
    <row r="2371" ht="15.75" customHeight="1">
      <c r="A2371" s="42">
        <v>45026.62533333333</v>
      </c>
      <c r="B2371" s="43">
        <v>11.5</v>
      </c>
      <c r="C2371" s="43">
        <v>10.865</v>
      </c>
      <c r="D2371" s="54">
        <v>0.0</v>
      </c>
      <c r="E2371" s="44">
        <f t="shared" si="1"/>
        <v>0</v>
      </c>
      <c r="F2371" s="22"/>
      <c r="G2371" s="22"/>
      <c r="H2371" s="22"/>
      <c r="I2371" s="22"/>
      <c r="J2371" s="22"/>
      <c r="K2371" s="22"/>
      <c r="L2371" s="22"/>
      <c r="M2371" s="22"/>
    </row>
    <row r="2372" ht="15.75" customHeight="1">
      <c r="A2372" s="42">
        <v>45027.62533333333</v>
      </c>
      <c r="B2372" s="43">
        <v>11.5</v>
      </c>
      <c r="C2372" s="43">
        <v>10.865</v>
      </c>
      <c r="D2372" s="54">
        <v>0.0</v>
      </c>
      <c r="E2372" s="44">
        <f t="shared" si="1"/>
        <v>0</v>
      </c>
      <c r="F2372" s="22"/>
      <c r="G2372" s="22"/>
      <c r="H2372" s="22"/>
      <c r="I2372" s="22"/>
      <c r="J2372" s="22"/>
      <c r="K2372" s="22"/>
      <c r="L2372" s="22"/>
      <c r="M2372" s="22"/>
    </row>
    <row r="2373" ht="15.75" customHeight="1">
      <c r="A2373" s="42">
        <v>45028.62533333333</v>
      </c>
      <c r="B2373" s="43">
        <v>11.48</v>
      </c>
      <c r="C2373" s="43">
        <v>10.847</v>
      </c>
      <c r="D2373" s="54">
        <v>2285.0</v>
      </c>
      <c r="E2373" s="44">
        <f t="shared" si="1"/>
        <v>-0.001656695812</v>
      </c>
      <c r="F2373" s="22"/>
      <c r="G2373" s="22"/>
      <c r="H2373" s="22"/>
      <c r="I2373" s="22"/>
      <c r="J2373" s="22"/>
      <c r="K2373" s="22"/>
      <c r="L2373" s="22"/>
      <c r="M2373" s="22"/>
    </row>
    <row r="2374" ht="15.75" customHeight="1">
      <c r="A2374" s="42">
        <v>45029.62533333333</v>
      </c>
      <c r="B2374" s="43">
        <v>11.5</v>
      </c>
      <c r="C2374" s="43">
        <v>10.865</v>
      </c>
      <c r="D2374" s="54">
        <v>227.0</v>
      </c>
      <c r="E2374" s="44">
        <f t="shared" si="1"/>
        <v>0.001659445008</v>
      </c>
      <c r="F2374" s="22"/>
      <c r="G2374" s="22"/>
      <c r="H2374" s="22"/>
      <c r="I2374" s="22"/>
      <c r="J2374" s="22"/>
      <c r="K2374" s="22"/>
      <c r="L2374" s="22"/>
      <c r="M2374" s="22"/>
    </row>
    <row r="2375" ht="15.75" customHeight="1">
      <c r="A2375" s="42">
        <v>45030.62533333333</v>
      </c>
      <c r="B2375" s="43">
        <v>11.5</v>
      </c>
      <c r="C2375" s="43">
        <v>10.865</v>
      </c>
      <c r="D2375" s="54">
        <v>0.0</v>
      </c>
      <c r="E2375" s="44">
        <f t="shared" si="1"/>
        <v>0</v>
      </c>
      <c r="F2375" s="22"/>
      <c r="G2375" s="22"/>
      <c r="H2375" s="22"/>
      <c r="I2375" s="22"/>
      <c r="J2375" s="22"/>
      <c r="K2375" s="22"/>
      <c r="L2375" s="22"/>
      <c r="M2375" s="22"/>
    </row>
    <row r="2376" ht="15.75" customHeight="1">
      <c r="A2376" s="42">
        <v>45033.62533333333</v>
      </c>
      <c r="B2376" s="43">
        <v>11.5</v>
      </c>
      <c r="C2376" s="43">
        <v>10.865</v>
      </c>
      <c r="D2376" s="54">
        <v>0.0</v>
      </c>
      <c r="E2376" s="44">
        <f t="shared" si="1"/>
        <v>0</v>
      </c>
      <c r="F2376" s="22"/>
      <c r="G2376" s="22"/>
      <c r="H2376" s="22"/>
      <c r="I2376" s="22"/>
      <c r="J2376" s="22"/>
      <c r="K2376" s="22"/>
      <c r="L2376" s="22"/>
      <c r="M2376" s="22"/>
    </row>
    <row r="2377" ht="15.75" customHeight="1">
      <c r="A2377" s="42">
        <v>45034.62533333333</v>
      </c>
      <c r="B2377" s="43">
        <v>11.5</v>
      </c>
      <c r="C2377" s="43">
        <v>10.865</v>
      </c>
      <c r="D2377" s="54">
        <v>0.0</v>
      </c>
      <c r="E2377" s="44">
        <f t="shared" si="1"/>
        <v>0</v>
      </c>
      <c r="F2377" s="22"/>
      <c r="G2377" s="22"/>
      <c r="H2377" s="22"/>
      <c r="I2377" s="22"/>
      <c r="J2377" s="22"/>
      <c r="K2377" s="22"/>
      <c r="L2377" s="22"/>
      <c r="M2377" s="22"/>
    </row>
    <row r="2378" ht="15.75" customHeight="1">
      <c r="A2378" s="42">
        <v>45035.62533333333</v>
      </c>
      <c r="B2378" s="43">
        <v>11.39</v>
      </c>
      <c r="C2378" s="43">
        <v>10.762</v>
      </c>
      <c r="D2378" s="54">
        <v>2153.0</v>
      </c>
      <c r="E2378" s="44">
        <f t="shared" si="1"/>
        <v>-0.009479981592</v>
      </c>
      <c r="F2378" s="22"/>
      <c r="G2378" s="22"/>
      <c r="H2378" s="22"/>
      <c r="I2378" s="22"/>
      <c r="J2378" s="22"/>
      <c r="K2378" s="22"/>
      <c r="L2378" s="22"/>
      <c r="M2378" s="22"/>
    </row>
    <row r="2379" ht="15.75" customHeight="1">
      <c r="A2379" s="42">
        <v>45036.62533333333</v>
      </c>
      <c r="B2379" s="43">
        <v>11.4</v>
      </c>
      <c r="C2379" s="43">
        <v>10.771</v>
      </c>
      <c r="D2379" s="54">
        <v>310.0</v>
      </c>
      <c r="E2379" s="44">
        <f t="shared" si="1"/>
        <v>0.0008362757852</v>
      </c>
      <c r="F2379" s="22"/>
      <c r="G2379" s="22"/>
      <c r="H2379" s="22"/>
      <c r="I2379" s="22"/>
      <c r="J2379" s="22"/>
      <c r="K2379" s="22"/>
      <c r="L2379" s="22"/>
      <c r="M2379" s="22"/>
    </row>
    <row r="2380" ht="15.75" customHeight="1">
      <c r="A2380" s="42">
        <v>45040.62533333333</v>
      </c>
      <c r="B2380" s="43">
        <v>11.4</v>
      </c>
      <c r="C2380" s="43">
        <v>10.771</v>
      </c>
      <c r="D2380" s="54">
        <v>0.0</v>
      </c>
      <c r="E2380" s="44">
        <f t="shared" si="1"/>
        <v>0</v>
      </c>
      <c r="F2380" s="22"/>
      <c r="G2380" s="22"/>
      <c r="H2380" s="22"/>
      <c r="I2380" s="22"/>
      <c r="J2380" s="22"/>
      <c r="K2380" s="22"/>
      <c r="L2380" s="22"/>
      <c r="M2380" s="22"/>
    </row>
    <row r="2381" ht="15.75" customHeight="1">
      <c r="A2381" s="42">
        <v>45041.62533333333</v>
      </c>
      <c r="B2381" s="43">
        <v>11.4</v>
      </c>
      <c r="C2381" s="43">
        <v>10.771</v>
      </c>
      <c r="D2381" s="54">
        <v>0.0</v>
      </c>
      <c r="E2381" s="44">
        <f t="shared" si="1"/>
        <v>0</v>
      </c>
      <c r="F2381" s="22"/>
      <c r="G2381" s="22"/>
      <c r="H2381" s="22"/>
      <c r="I2381" s="22"/>
      <c r="J2381" s="22"/>
      <c r="K2381" s="22"/>
      <c r="L2381" s="22"/>
      <c r="M2381" s="22"/>
    </row>
    <row r="2382" ht="15.75" customHeight="1">
      <c r="A2382" s="42">
        <v>45042.62533333333</v>
      </c>
      <c r="B2382" s="43">
        <v>11.4</v>
      </c>
      <c r="C2382" s="43">
        <v>10.771</v>
      </c>
      <c r="D2382" s="54">
        <v>0.0</v>
      </c>
      <c r="E2382" s="44">
        <f t="shared" si="1"/>
        <v>0</v>
      </c>
      <c r="F2382" s="22"/>
      <c r="G2382" s="22"/>
      <c r="H2382" s="22"/>
      <c r="I2382" s="22"/>
      <c r="J2382" s="22"/>
      <c r="K2382" s="22"/>
      <c r="L2382" s="22"/>
      <c r="M2382" s="22"/>
    </row>
    <row r="2383" ht="15.75" customHeight="1">
      <c r="A2383" s="42">
        <v>45043.62533333333</v>
      </c>
      <c r="B2383" s="43">
        <v>11.4</v>
      </c>
      <c r="C2383" s="43">
        <v>10.771</v>
      </c>
      <c r="D2383" s="54">
        <v>0.0</v>
      </c>
      <c r="E2383" s="44">
        <f t="shared" si="1"/>
        <v>0</v>
      </c>
      <c r="F2383" s="22"/>
      <c r="G2383" s="22"/>
      <c r="H2383" s="22"/>
      <c r="I2383" s="22"/>
      <c r="J2383" s="22"/>
      <c r="K2383" s="22"/>
      <c r="L2383" s="22"/>
      <c r="M2383" s="22"/>
    </row>
    <row r="2384" ht="15.75" customHeight="1">
      <c r="A2384" s="42">
        <v>45044.62533333333</v>
      </c>
      <c r="B2384" s="43">
        <v>11.4</v>
      </c>
      <c r="C2384" s="43">
        <v>10.771</v>
      </c>
      <c r="D2384" s="54">
        <v>0.0</v>
      </c>
      <c r="E2384" s="44">
        <f t="shared" si="1"/>
        <v>0</v>
      </c>
      <c r="F2384" s="22"/>
      <c r="G2384" s="22"/>
      <c r="H2384" s="22"/>
      <c r="I2384" s="22"/>
      <c r="J2384" s="22"/>
      <c r="K2384" s="22"/>
      <c r="L2384" s="22"/>
      <c r="M2384" s="22"/>
    </row>
    <row r="2385" ht="15.75" customHeight="1">
      <c r="A2385" s="42">
        <v>45048.62533333333</v>
      </c>
      <c r="B2385" s="43">
        <v>11.4</v>
      </c>
      <c r="C2385" s="43">
        <v>10.771</v>
      </c>
      <c r="D2385" s="54">
        <v>1650.0</v>
      </c>
      <c r="E2385" s="44">
        <f t="shared" si="1"/>
        <v>0</v>
      </c>
      <c r="F2385" s="22"/>
      <c r="G2385" s="22"/>
      <c r="H2385" s="22"/>
      <c r="I2385" s="22"/>
      <c r="J2385" s="22"/>
      <c r="K2385" s="22"/>
      <c r="L2385" s="22"/>
      <c r="M2385" s="22"/>
    </row>
    <row r="2386" ht="15.75" customHeight="1">
      <c r="A2386" s="42">
        <v>45049.62533333333</v>
      </c>
      <c r="B2386" s="43">
        <v>11.4</v>
      </c>
      <c r="C2386" s="43">
        <v>10.771</v>
      </c>
      <c r="D2386" s="54">
        <v>270.0</v>
      </c>
      <c r="E2386" s="44">
        <f t="shared" si="1"/>
        <v>0</v>
      </c>
      <c r="F2386" s="22"/>
      <c r="G2386" s="22"/>
      <c r="H2386" s="22"/>
      <c r="I2386" s="22"/>
      <c r="J2386" s="22"/>
      <c r="K2386" s="22"/>
      <c r="L2386" s="22"/>
      <c r="M2386" s="22"/>
    </row>
    <row r="2387" ht="15.75" customHeight="1">
      <c r="A2387" s="42">
        <v>45050.62533333333</v>
      </c>
      <c r="B2387" s="43">
        <v>11.4</v>
      </c>
      <c r="C2387" s="43">
        <v>10.771</v>
      </c>
      <c r="D2387" s="54">
        <v>0.0</v>
      </c>
      <c r="E2387" s="44">
        <f t="shared" si="1"/>
        <v>0</v>
      </c>
      <c r="F2387" s="22"/>
      <c r="G2387" s="22"/>
      <c r="H2387" s="22"/>
      <c r="I2387" s="22"/>
      <c r="J2387" s="22"/>
      <c r="K2387" s="22"/>
      <c r="L2387" s="22"/>
      <c r="M2387" s="22"/>
    </row>
    <row r="2388" ht="15.75" customHeight="1">
      <c r="A2388" s="42">
        <v>45051.62533333333</v>
      </c>
      <c r="B2388" s="43">
        <v>11.4</v>
      </c>
      <c r="C2388" s="43">
        <v>10.771</v>
      </c>
      <c r="D2388" s="54">
        <v>230.0</v>
      </c>
      <c r="E2388" s="44">
        <f t="shared" si="1"/>
        <v>0</v>
      </c>
      <c r="F2388" s="22"/>
      <c r="G2388" s="22"/>
      <c r="H2388" s="22"/>
      <c r="I2388" s="22"/>
      <c r="J2388" s="22"/>
      <c r="K2388" s="22"/>
      <c r="L2388" s="22"/>
      <c r="M2388" s="22"/>
    </row>
    <row r="2389" ht="15.75" customHeight="1">
      <c r="A2389" s="42">
        <v>45054.62533333333</v>
      </c>
      <c r="B2389" s="43">
        <v>11.4</v>
      </c>
      <c r="C2389" s="43">
        <v>10.771</v>
      </c>
      <c r="D2389" s="54">
        <v>0.0</v>
      </c>
      <c r="E2389" s="44">
        <f t="shared" si="1"/>
        <v>0</v>
      </c>
      <c r="F2389" s="22"/>
      <c r="G2389" s="22"/>
      <c r="H2389" s="22"/>
      <c r="I2389" s="22"/>
      <c r="J2389" s="22"/>
      <c r="K2389" s="22"/>
      <c r="L2389" s="22"/>
      <c r="M2389" s="22"/>
    </row>
    <row r="2390" ht="15.75" customHeight="1">
      <c r="A2390" s="42">
        <v>45055.62533333333</v>
      </c>
      <c r="B2390" s="43">
        <v>11.4</v>
      </c>
      <c r="C2390" s="43">
        <v>10.771</v>
      </c>
      <c r="D2390" s="54">
        <v>0.0</v>
      </c>
      <c r="E2390" s="44">
        <f t="shared" si="1"/>
        <v>0</v>
      </c>
      <c r="F2390" s="22"/>
      <c r="G2390" s="22"/>
      <c r="H2390" s="22"/>
      <c r="I2390" s="22"/>
      <c r="J2390" s="22"/>
      <c r="K2390" s="22"/>
      <c r="L2390" s="22"/>
      <c r="M2390" s="22"/>
    </row>
    <row r="2391" ht="15.75" customHeight="1">
      <c r="A2391" s="42">
        <v>45056.62533333333</v>
      </c>
      <c r="B2391" s="43">
        <v>11.01</v>
      </c>
      <c r="C2391" s="43">
        <v>10.402</v>
      </c>
      <c r="D2391" s="54">
        <v>710.0</v>
      </c>
      <c r="E2391" s="44">
        <f t="shared" si="1"/>
        <v>-0.03425865751</v>
      </c>
      <c r="F2391" s="22"/>
      <c r="G2391" s="22"/>
      <c r="H2391" s="22"/>
      <c r="I2391" s="22"/>
      <c r="J2391" s="22"/>
      <c r="K2391" s="22"/>
      <c r="L2391" s="22"/>
      <c r="M2391" s="22"/>
    </row>
    <row r="2392" ht="15.75" customHeight="1">
      <c r="A2392" s="42">
        <v>45057.62533333333</v>
      </c>
      <c r="B2392" s="43">
        <v>11.38</v>
      </c>
      <c r="C2392" s="43">
        <v>10.752</v>
      </c>
      <c r="D2392" s="54">
        <v>30.0</v>
      </c>
      <c r="E2392" s="44">
        <f t="shared" si="1"/>
        <v>0.0336473755</v>
      </c>
      <c r="F2392" s="22"/>
      <c r="G2392" s="22"/>
      <c r="H2392" s="22"/>
      <c r="I2392" s="22"/>
      <c r="J2392" s="22"/>
      <c r="K2392" s="22"/>
      <c r="L2392" s="22"/>
      <c r="M2392" s="22"/>
    </row>
    <row r="2393" ht="15.75" customHeight="1">
      <c r="A2393" s="42">
        <v>45058.62533333333</v>
      </c>
      <c r="B2393" s="43">
        <v>11.39</v>
      </c>
      <c r="C2393" s="43">
        <v>10.762</v>
      </c>
      <c r="D2393" s="54">
        <v>229.0</v>
      </c>
      <c r="E2393" s="44">
        <f t="shared" si="1"/>
        <v>0.0009300595238</v>
      </c>
      <c r="F2393" s="22"/>
      <c r="G2393" s="22"/>
      <c r="H2393" s="22"/>
      <c r="I2393" s="22"/>
      <c r="J2393" s="22"/>
      <c r="K2393" s="22"/>
      <c r="L2393" s="22"/>
      <c r="M2393" s="22"/>
    </row>
    <row r="2394" ht="15.75" customHeight="1">
      <c r="A2394" s="42">
        <v>45061.62533333333</v>
      </c>
      <c r="B2394" s="43">
        <v>11.35</v>
      </c>
      <c r="C2394" s="43">
        <v>10.724</v>
      </c>
      <c r="D2394" s="54">
        <v>260.0</v>
      </c>
      <c r="E2394" s="44">
        <f t="shared" si="1"/>
        <v>-0.003530942204</v>
      </c>
      <c r="F2394" s="22"/>
      <c r="G2394" s="22"/>
      <c r="H2394" s="22"/>
      <c r="I2394" s="22"/>
      <c r="J2394" s="22"/>
      <c r="K2394" s="22"/>
      <c r="L2394" s="22"/>
      <c r="M2394" s="22"/>
    </row>
    <row r="2395" ht="15.75" customHeight="1">
      <c r="A2395" s="42">
        <v>45062.62533333333</v>
      </c>
      <c r="B2395" s="43">
        <v>11.35</v>
      </c>
      <c r="C2395" s="43">
        <v>10.724</v>
      </c>
      <c r="D2395" s="54">
        <v>85.0</v>
      </c>
      <c r="E2395" s="44">
        <f t="shared" si="1"/>
        <v>0</v>
      </c>
      <c r="F2395" s="22"/>
      <c r="G2395" s="22"/>
      <c r="H2395" s="22"/>
      <c r="I2395" s="22"/>
      <c r="J2395" s="22"/>
      <c r="K2395" s="22"/>
      <c r="L2395" s="22"/>
      <c r="M2395" s="22"/>
    </row>
    <row r="2396" ht="15.75" customHeight="1">
      <c r="A2396" s="42">
        <v>45063.62533333333</v>
      </c>
      <c r="B2396" s="43">
        <v>11.35</v>
      </c>
      <c r="C2396" s="43">
        <v>10.724</v>
      </c>
      <c r="D2396" s="54">
        <v>100.0</v>
      </c>
      <c r="E2396" s="44">
        <f t="shared" si="1"/>
        <v>0</v>
      </c>
      <c r="F2396" s="22"/>
      <c r="G2396" s="22"/>
      <c r="H2396" s="22"/>
      <c r="I2396" s="22"/>
      <c r="J2396" s="22"/>
      <c r="K2396" s="22"/>
      <c r="L2396" s="22"/>
      <c r="M2396" s="22"/>
    </row>
    <row r="2397" ht="15.75" customHeight="1">
      <c r="A2397" s="42">
        <v>45064.62533333333</v>
      </c>
      <c r="B2397" s="43">
        <v>11.35</v>
      </c>
      <c r="C2397" s="43">
        <v>10.724</v>
      </c>
      <c r="D2397" s="54">
        <v>190.0</v>
      </c>
      <c r="E2397" s="44">
        <f t="shared" si="1"/>
        <v>0</v>
      </c>
      <c r="F2397" s="22"/>
      <c r="G2397" s="22"/>
      <c r="H2397" s="22"/>
      <c r="I2397" s="22"/>
      <c r="J2397" s="22"/>
      <c r="K2397" s="22"/>
      <c r="L2397" s="22"/>
      <c r="M2397" s="22"/>
    </row>
    <row r="2398" ht="15.75" customHeight="1">
      <c r="A2398" s="42">
        <v>45065.62533333333</v>
      </c>
      <c r="B2398" s="43">
        <v>11.35</v>
      </c>
      <c r="C2398" s="43">
        <v>10.724</v>
      </c>
      <c r="D2398" s="54">
        <v>0.0</v>
      </c>
      <c r="E2398" s="44">
        <f t="shared" si="1"/>
        <v>0</v>
      </c>
      <c r="F2398" s="22"/>
      <c r="G2398" s="22"/>
      <c r="H2398" s="22"/>
      <c r="I2398" s="22"/>
      <c r="J2398" s="22"/>
      <c r="K2398" s="22"/>
      <c r="L2398" s="22"/>
      <c r="M2398" s="22"/>
    </row>
    <row r="2399" ht="15.75" customHeight="1">
      <c r="A2399" s="42">
        <v>45068.62533333333</v>
      </c>
      <c r="B2399" s="43">
        <v>11.35</v>
      </c>
      <c r="C2399" s="43">
        <v>10.724</v>
      </c>
      <c r="D2399" s="54">
        <v>360.0</v>
      </c>
      <c r="E2399" s="44">
        <f t="shared" si="1"/>
        <v>0</v>
      </c>
      <c r="F2399" s="22"/>
      <c r="G2399" s="22"/>
      <c r="H2399" s="22"/>
      <c r="I2399" s="22"/>
      <c r="J2399" s="22"/>
      <c r="K2399" s="22"/>
      <c r="L2399" s="22"/>
      <c r="M2399" s="22"/>
    </row>
    <row r="2400" ht="15.75" customHeight="1">
      <c r="A2400" s="42">
        <v>45069.62533333333</v>
      </c>
      <c r="B2400" s="43">
        <v>11.02</v>
      </c>
      <c r="C2400" s="43">
        <v>10.412</v>
      </c>
      <c r="D2400" s="54">
        <v>1073.0</v>
      </c>
      <c r="E2400" s="44">
        <f t="shared" si="1"/>
        <v>-0.02909362178</v>
      </c>
      <c r="F2400" s="22"/>
      <c r="G2400" s="22"/>
      <c r="H2400" s="22"/>
      <c r="I2400" s="22"/>
      <c r="J2400" s="22"/>
      <c r="K2400" s="22"/>
      <c r="L2400" s="22"/>
      <c r="M2400" s="22"/>
    </row>
    <row r="2401" ht="15.75" customHeight="1">
      <c r="A2401" s="42">
        <v>45070.62533333333</v>
      </c>
      <c r="B2401" s="43">
        <v>11.02</v>
      </c>
      <c r="C2401" s="43">
        <v>10.412</v>
      </c>
      <c r="D2401" s="54">
        <v>236.0</v>
      </c>
      <c r="E2401" s="44">
        <f t="shared" si="1"/>
        <v>0</v>
      </c>
      <c r="F2401" s="22"/>
      <c r="G2401" s="22"/>
      <c r="H2401" s="22"/>
      <c r="I2401" s="22"/>
      <c r="J2401" s="22"/>
      <c r="K2401" s="22"/>
      <c r="L2401" s="22"/>
      <c r="M2401" s="22"/>
    </row>
    <row r="2402" ht="15.75" customHeight="1">
      <c r="A2402" s="42">
        <v>45071.62533333333</v>
      </c>
      <c r="B2402" s="43">
        <v>11.24</v>
      </c>
      <c r="C2402" s="43">
        <v>10.62</v>
      </c>
      <c r="D2402" s="54">
        <v>60.0</v>
      </c>
      <c r="E2402" s="44">
        <f t="shared" si="1"/>
        <v>0.01997694967</v>
      </c>
      <c r="F2402" s="22"/>
      <c r="G2402" s="22"/>
      <c r="H2402" s="22"/>
      <c r="I2402" s="22"/>
      <c r="J2402" s="22"/>
      <c r="K2402" s="22"/>
      <c r="L2402" s="22"/>
      <c r="M2402" s="22"/>
    </row>
    <row r="2403" ht="15.75" customHeight="1">
      <c r="A2403" s="42">
        <v>45072.62533333333</v>
      </c>
      <c r="B2403" s="43">
        <v>11.25</v>
      </c>
      <c r="C2403" s="43">
        <v>10.629</v>
      </c>
      <c r="D2403" s="54">
        <v>2766.0</v>
      </c>
      <c r="E2403" s="44">
        <f t="shared" si="1"/>
        <v>0.0008474576271</v>
      </c>
      <c r="F2403" s="22"/>
      <c r="G2403" s="22"/>
      <c r="H2403" s="22"/>
      <c r="I2403" s="22"/>
      <c r="J2403" s="22"/>
      <c r="K2403" s="22"/>
      <c r="L2403" s="22"/>
      <c r="M2403" s="22"/>
    </row>
    <row r="2404" ht="15.75" customHeight="1">
      <c r="A2404" s="42">
        <v>45075.62533333333</v>
      </c>
      <c r="B2404" s="43">
        <v>11.25</v>
      </c>
      <c r="C2404" s="43">
        <v>10.629</v>
      </c>
      <c r="D2404" s="54">
        <v>140.0</v>
      </c>
      <c r="E2404" s="44">
        <f t="shared" si="1"/>
        <v>0</v>
      </c>
      <c r="F2404" s="22"/>
      <c r="G2404" s="22"/>
      <c r="H2404" s="22"/>
      <c r="I2404" s="22"/>
      <c r="J2404" s="22"/>
      <c r="K2404" s="22"/>
      <c r="L2404" s="22"/>
      <c r="M2404" s="22"/>
    </row>
    <row r="2405" ht="15.75" customHeight="1">
      <c r="A2405" s="42">
        <v>45076.62533333333</v>
      </c>
      <c r="B2405" s="43">
        <v>11.25</v>
      </c>
      <c r="C2405" s="43">
        <v>10.629</v>
      </c>
      <c r="D2405" s="54">
        <v>400.0</v>
      </c>
      <c r="E2405" s="44">
        <f t="shared" si="1"/>
        <v>0</v>
      </c>
      <c r="F2405" s="22"/>
      <c r="G2405" s="22"/>
      <c r="H2405" s="22"/>
      <c r="I2405" s="22"/>
      <c r="J2405" s="22"/>
      <c r="K2405" s="22"/>
      <c r="L2405" s="22"/>
      <c r="M2405" s="22"/>
    </row>
    <row r="2406" ht="15.75" customHeight="1">
      <c r="A2406" s="42">
        <v>45077.62533333333</v>
      </c>
      <c r="B2406" s="43">
        <v>11.24</v>
      </c>
      <c r="C2406" s="43">
        <v>10.62</v>
      </c>
      <c r="D2406" s="54">
        <v>539.0</v>
      </c>
      <c r="E2406" s="44">
        <f t="shared" si="1"/>
        <v>-0.0008467400508</v>
      </c>
      <c r="F2406" s="22"/>
      <c r="G2406" s="22"/>
      <c r="H2406" s="22"/>
      <c r="I2406" s="22"/>
      <c r="J2406" s="22"/>
      <c r="K2406" s="22"/>
      <c r="L2406" s="22"/>
      <c r="M2406" s="22"/>
    </row>
    <row r="2407" ht="15.75" customHeight="1">
      <c r="A2407" s="42">
        <v>45078.62533333333</v>
      </c>
      <c r="B2407" s="43">
        <v>11.24</v>
      </c>
      <c r="C2407" s="43">
        <v>10.62</v>
      </c>
      <c r="D2407" s="54">
        <v>0.0</v>
      </c>
      <c r="E2407" s="44">
        <f t="shared" si="1"/>
        <v>0</v>
      </c>
      <c r="F2407" s="22"/>
      <c r="G2407" s="22"/>
      <c r="H2407" s="22"/>
      <c r="I2407" s="22"/>
      <c r="J2407" s="22"/>
      <c r="K2407" s="22"/>
      <c r="L2407" s="22"/>
      <c r="M2407" s="22"/>
    </row>
    <row r="2408" ht="15.75" customHeight="1">
      <c r="A2408" s="42">
        <v>45079.62533333333</v>
      </c>
      <c r="B2408" s="43">
        <v>11.0</v>
      </c>
      <c r="C2408" s="43">
        <v>10.393</v>
      </c>
      <c r="D2408" s="54">
        <v>2461.0</v>
      </c>
      <c r="E2408" s="44">
        <f t="shared" si="1"/>
        <v>-0.0213747646</v>
      </c>
      <c r="F2408" s="22"/>
      <c r="G2408" s="22"/>
      <c r="H2408" s="22"/>
      <c r="I2408" s="22"/>
      <c r="J2408" s="22"/>
      <c r="K2408" s="22"/>
      <c r="L2408" s="22"/>
      <c r="M2408" s="22"/>
    </row>
    <row r="2409" ht="15.75" customHeight="1">
      <c r="A2409" s="42">
        <v>45082.62533333333</v>
      </c>
      <c r="B2409" s="43">
        <v>11.25</v>
      </c>
      <c r="C2409" s="43">
        <v>10.629</v>
      </c>
      <c r="D2409" s="54">
        <v>50.0</v>
      </c>
      <c r="E2409" s="44">
        <f t="shared" si="1"/>
        <v>0.02270759165</v>
      </c>
      <c r="F2409" s="22"/>
      <c r="G2409" s="22"/>
      <c r="H2409" s="22"/>
      <c r="I2409" s="22"/>
      <c r="J2409" s="22"/>
      <c r="K2409" s="22"/>
      <c r="L2409" s="22"/>
      <c r="M2409" s="22"/>
    </row>
    <row r="2410" ht="15.75" customHeight="1">
      <c r="A2410" s="42">
        <v>45083.62533333333</v>
      </c>
      <c r="B2410" s="43">
        <v>11.25</v>
      </c>
      <c r="C2410" s="43">
        <v>10.629</v>
      </c>
      <c r="D2410" s="54">
        <v>0.0</v>
      </c>
      <c r="E2410" s="44">
        <f t="shared" si="1"/>
        <v>0</v>
      </c>
      <c r="F2410" s="22"/>
      <c r="G2410" s="22"/>
      <c r="H2410" s="22"/>
      <c r="I2410" s="22"/>
      <c r="J2410" s="22"/>
      <c r="K2410" s="22"/>
      <c r="L2410" s="22"/>
      <c r="M2410" s="22"/>
    </row>
    <row r="2411" ht="15.75" customHeight="1">
      <c r="A2411" s="42">
        <v>45084.62533333333</v>
      </c>
      <c r="B2411" s="43">
        <v>11.25</v>
      </c>
      <c r="C2411" s="43">
        <v>10.629</v>
      </c>
      <c r="D2411" s="54">
        <v>0.0</v>
      </c>
      <c r="E2411" s="44">
        <f t="shared" si="1"/>
        <v>0</v>
      </c>
      <c r="F2411" s="22"/>
      <c r="G2411" s="22"/>
      <c r="H2411" s="22"/>
      <c r="I2411" s="22"/>
      <c r="J2411" s="22"/>
      <c r="K2411" s="22"/>
      <c r="L2411" s="22"/>
      <c r="M2411" s="22"/>
    </row>
    <row r="2412" ht="15.75" customHeight="1">
      <c r="A2412" s="42">
        <v>45085.62533333333</v>
      </c>
      <c r="B2412" s="43">
        <v>11.23</v>
      </c>
      <c r="C2412" s="43">
        <v>10.61</v>
      </c>
      <c r="D2412" s="54">
        <v>230.0</v>
      </c>
      <c r="E2412" s="44">
        <f t="shared" si="1"/>
        <v>-0.001787562329</v>
      </c>
      <c r="F2412" s="22"/>
      <c r="G2412" s="22"/>
      <c r="H2412" s="22"/>
      <c r="I2412" s="22"/>
      <c r="J2412" s="22"/>
      <c r="K2412" s="22"/>
      <c r="L2412" s="22"/>
      <c r="M2412" s="22"/>
    </row>
    <row r="2413" ht="15.75" customHeight="1">
      <c r="A2413" s="42">
        <v>45086.62533333333</v>
      </c>
      <c r="B2413" s="43">
        <v>11.23</v>
      </c>
      <c r="C2413" s="43">
        <v>10.61</v>
      </c>
      <c r="D2413" s="54">
        <v>0.0</v>
      </c>
      <c r="E2413" s="44">
        <f t="shared" si="1"/>
        <v>0</v>
      </c>
      <c r="F2413" s="22"/>
      <c r="G2413" s="22"/>
      <c r="H2413" s="22"/>
      <c r="I2413" s="22"/>
      <c r="J2413" s="22"/>
      <c r="K2413" s="22"/>
      <c r="L2413" s="22"/>
      <c r="M2413" s="22"/>
    </row>
    <row r="2414" ht="15.75" customHeight="1">
      <c r="A2414" s="42">
        <v>45089.62533333333</v>
      </c>
      <c r="B2414" s="43">
        <v>11.23</v>
      </c>
      <c r="C2414" s="43">
        <v>10.61</v>
      </c>
      <c r="D2414" s="54">
        <v>0.0</v>
      </c>
      <c r="E2414" s="44">
        <f t="shared" si="1"/>
        <v>0</v>
      </c>
      <c r="F2414" s="22"/>
      <c r="G2414" s="22"/>
      <c r="H2414" s="22"/>
      <c r="I2414" s="22"/>
      <c r="J2414" s="22"/>
      <c r="K2414" s="22"/>
      <c r="L2414" s="22"/>
      <c r="M2414" s="22"/>
    </row>
    <row r="2415" ht="15.75" customHeight="1">
      <c r="A2415" s="42">
        <v>45090.62533333333</v>
      </c>
      <c r="B2415" s="43">
        <v>11.23</v>
      </c>
      <c r="C2415" s="43">
        <v>10.61</v>
      </c>
      <c r="D2415" s="54">
        <v>0.0</v>
      </c>
      <c r="E2415" s="44">
        <f t="shared" si="1"/>
        <v>0</v>
      </c>
      <c r="F2415" s="22"/>
      <c r="G2415" s="22"/>
      <c r="H2415" s="22"/>
      <c r="I2415" s="22"/>
      <c r="J2415" s="22"/>
      <c r="K2415" s="22"/>
      <c r="L2415" s="22"/>
      <c r="M2415" s="22"/>
    </row>
    <row r="2416" ht="15.75" customHeight="1">
      <c r="A2416" s="42">
        <v>45091.62533333333</v>
      </c>
      <c r="B2416" s="43">
        <v>11.23</v>
      </c>
      <c r="C2416" s="43">
        <v>10.61</v>
      </c>
      <c r="D2416" s="54">
        <v>0.0</v>
      </c>
      <c r="E2416" s="44">
        <f t="shared" si="1"/>
        <v>0</v>
      </c>
      <c r="F2416" s="22"/>
      <c r="G2416" s="22"/>
      <c r="H2416" s="22"/>
      <c r="I2416" s="22"/>
      <c r="J2416" s="22"/>
      <c r="K2416" s="22"/>
      <c r="L2416" s="22"/>
      <c r="M2416" s="22"/>
    </row>
    <row r="2417" ht="15.75" customHeight="1">
      <c r="A2417" s="42">
        <v>45092.62533333333</v>
      </c>
      <c r="B2417" s="43">
        <v>11.23</v>
      </c>
      <c r="C2417" s="43">
        <v>10.61</v>
      </c>
      <c r="D2417" s="54">
        <v>40.0</v>
      </c>
      <c r="E2417" s="44">
        <f t="shared" si="1"/>
        <v>0</v>
      </c>
      <c r="F2417" s="22"/>
      <c r="G2417" s="22"/>
      <c r="H2417" s="22"/>
      <c r="I2417" s="22"/>
      <c r="J2417" s="22"/>
      <c r="K2417" s="22"/>
      <c r="L2417" s="22"/>
      <c r="M2417" s="22"/>
    </row>
    <row r="2418" ht="15.75" customHeight="1">
      <c r="A2418" s="42">
        <v>45093.62533333333</v>
      </c>
      <c r="B2418" s="43">
        <v>11.24</v>
      </c>
      <c r="C2418" s="43">
        <v>10.62</v>
      </c>
      <c r="D2418" s="54">
        <v>152.0</v>
      </c>
      <c r="E2418" s="44">
        <f t="shared" si="1"/>
        <v>0.0009425070688</v>
      </c>
      <c r="F2418" s="22"/>
      <c r="G2418" s="22"/>
      <c r="H2418" s="22"/>
      <c r="I2418" s="22"/>
      <c r="J2418" s="22"/>
      <c r="K2418" s="22"/>
      <c r="L2418" s="22"/>
      <c r="M2418" s="22"/>
    </row>
    <row r="2419" ht="15.75" customHeight="1">
      <c r="A2419" s="42">
        <v>45096.62533333333</v>
      </c>
      <c r="B2419" s="43">
        <v>11.19</v>
      </c>
      <c r="C2419" s="43">
        <v>10.573</v>
      </c>
      <c r="D2419" s="54">
        <v>674.0</v>
      </c>
      <c r="E2419" s="44">
        <f t="shared" si="1"/>
        <v>-0.004425612053</v>
      </c>
      <c r="F2419" s="22"/>
      <c r="G2419" s="22"/>
      <c r="H2419" s="22"/>
      <c r="I2419" s="22"/>
      <c r="J2419" s="22"/>
      <c r="K2419" s="22"/>
      <c r="L2419" s="22"/>
      <c r="M2419" s="22"/>
    </row>
    <row r="2420" ht="15.75" customHeight="1">
      <c r="A2420" s="42">
        <v>45097.62533333333</v>
      </c>
      <c r="B2420" s="43">
        <v>11.19</v>
      </c>
      <c r="C2420" s="43">
        <v>10.573</v>
      </c>
      <c r="D2420" s="54">
        <v>0.0</v>
      </c>
      <c r="E2420" s="44">
        <f t="shared" si="1"/>
        <v>0</v>
      </c>
      <c r="F2420" s="22"/>
      <c r="G2420" s="22"/>
      <c r="H2420" s="22"/>
      <c r="I2420" s="22"/>
      <c r="J2420" s="22"/>
      <c r="K2420" s="22"/>
      <c r="L2420" s="22"/>
      <c r="M2420" s="22"/>
    </row>
    <row r="2421" ht="15.75" customHeight="1">
      <c r="A2421" s="42">
        <v>45098.62533333333</v>
      </c>
      <c r="B2421" s="43">
        <v>11.2</v>
      </c>
      <c r="C2421" s="43">
        <v>10.582</v>
      </c>
      <c r="D2421" s="54">
        <v>54.0</v>
      </c>
      <c r="E2421" s="44">
        <f t="shared" si="1"/>
        <v>0.0008512248179</v>
      </c>
      <c r="F2421" s="22"/>
      <c r="G2421" s="22"/>
      <c r="H2421" s="22"/>
      <c r="I2421" s="22"/>
      <c r="J2421" s="22"/>
      <c r="K2421" s="22"/>
      <c r="L2421" s="22"/>
      <c r="M2421" s="22"/>
    </row>
    <row r="2422" ht="15.75" customHeight="1">
      <c r="A2422" s="42">
        <v>45099.62533333333</v>
      </c>
      <c r="B2422" s="43">
        <v>11.2</v>
      </c>
      <c r="C2422" s="43">
        <v>10.582</v>
      </c>
      <c r="D2422" s="54">
        <v>0.0</v>
      </c>
      <c r="E2422" s="44">
        <f t="shared" si="1"/>
        <v>0</v>
      </c>
      <c r="F2422" s="22"/>
      <c r="G2422" s="22"/>
      <c r="H2422" s="22"/>
      <c r="I2422" s="22"/>
      <c r="J2422" s="22"/>
      <c r="K2422" s="22"/>
      <c r="L2422" s="22"/>
      <c r="M2422" s="22"/>
    </row>
    <row r="2423" ht="15.75" customHeight="1">
      <c r="A2423" s="42">
        <v>45100.62533333333</v>
      </c>
      <c r="B2423" s="43">
        <v>11.4</v>
      </c>
      <c r="C2423" s="43">
        <v>10.771</v>
      </c>
      <c r="D2423" s="54">
        <v>1884.0</v>
      </c>
      <c r="E2423" s="44">
        <f t="shared" si="1"/>
        <v>0.01786051786</v>
      </c>
      <c r="F2423" s="22"/>
      <c r="G2423" s="22"/>
      <c r="H2423" s="22"/>
      <c r="I2423" s="22"/>
      <c r="J2423" s="22"/>
      <c r="K2423" s="22"/>
      <c r="L2423" s="22"/>
      <c r="M2423" s="22"/>
    </row>
    <row r="2424" ht="15.75" customHeight="1">
      <c r="A2424" s="42">
        <v>45103.62533333333</v>
      </c>
      <c r="B2424" s="43">
        <v>11.6</v>
      </c>
      <c r="C2424" s="43">
        <v>10.96</v>
      </c>
      <c r="D2424" s="54">
        <v>355.0</v>
      </c>
      <c r="E2424" s="44">
        <f t="shared" si="1"/>
        <v>0.01754711726</v>
      </c>
      <c r="F2424" s="22"/>
      <c r="G2424" s="22"/>
      <c r="H2424" s="22"/>
      <c r="I2424" s="22"/>
      <c r="J2424" s="22"/>
      <c r="K2424" s="22"/>
      <c r="L2424" s="22"/>
      <c r="M2424" s="22"/>
    </row>
    <row r="2425" ht="15.75" customHeight="1">
      <c r="A2425" s="42">
        <v>45104.62533333333</v>
      </c>
      <c r="B2425" s="43">
        <v>11.78</v>
      </c>
      <c r="C2425" s="43">
        <v>11.13</v>
      </c>
      <c r="D2425" s="54">
        <v>3230.0</v>
      </c>
      <c r="E2425" s="44">
        <f t="shared" si="1"/>
        <v>0.01551094891</v>
      </c>
      <c r="F2425" s="22"/>
      <c r="G2425" s="22"/>
      <c r="H2425" s="22"/>
      <c r="I2425" s="22"/>
      <c r="J2425" s="22"/>
      <c r="K2425" s="22"/>
      <c r="L2425" s="22"/>
      <c r="M2425" s="22"/>
    </row>
    <row r="2426" ht="15.75" customHeight="1">
      <c r="A2426" s="42">
        <v>45107.62533333333</v>
      </c>
      <c r="B2426" s="43">
        <v>11.5</v>
      </c>
      <c r="C2426" s="43">
        <v>11.5</v>
      </c>
      <c r="D2426" s="54">
        <v>595.0</v>
      </c>
      <c r="E2426" s="44">
        <f t="shared" si="1"/>
        <v>0.03324348607</v>
      </c>
      <c r="F2426" s="22"/>
      <c r="G2426" s="22"/>
      <c r="H2426" s="22"/>
      <c r="I2426" s="22"/>
      <c r="J2426" s="22"/>
      <c r="K2426" s="22"/>
      <c r="L2426" s="22"/>
      <c r="M2426" s="22"/>
    </row>
    <row r="2427" ht="15.75" customHeight="1">
      <c r="A2427" s="42">
        <v>45110.62533333333</v>
      </c>
      <c r="B2427" s="43">
        <v>11.5</v>
      </c>
      <c r="C2427" s="43">
        <v>11.5</v>
      </c>
      <c r="D2427" s="54">
        <v>50.0</v>
      </c>
      <c r="E2427" s="44">
        <f t="shared" si="1"/>
        <v>0</v>
      </c>
      <c r="F2427" s="22"/>
      <c r="G2427" s="22"/>
      <c r="H2427" s="22"/>
      <c r="I2427" s="22"/>
      <c r="J2427" s="22"/>
      <c r="K2427" s="22"/>
      <c r="L2427" s="22"/>
      <c r="M2427" s="22"/>
    </row>
    <row r="2428" ht="15.75" customHeight="1">
      <c r="A2428" s="42">
        <v>45111.62533333333</v>
      </c>
      <c r="B2428" s="43">
        <v>11.5</v>
      </c>
      <c r="C2428" s="43">
        <v>11.5</v>
      </c>
      <c r="D2428" s="54">
        <v>0.0</v>
      </c>
      <c r="E2428" s="44">
        <f t="shared" si="1"/>
        <v>0</v>
      </c>
      <c r="F2428" s="22"/>
      <c r="G2428" s="22"/>
      <c r="H2428" s="22"/>
      <c r="I2428" s="22"/>
      <c r="J2428" s="22"/>
      <c r="K2428" s="22"/>
      <c r="L2428" s="22"/>
      <c r="M2428" s="22"/>
    </row>
    <row r="2429" ht="15.75" customHeight="1">
      <c r="A2429" s="42">
        <v>45112.62533333333</v>
      </c>
      <c r="B2429" s="43">
        <v>11.5</v>
      </c>
      <c r="C2429" s="43">
        <v>11.5</v>
      </c>
      <c r="D2429" s="54">
        <v>0.0</v>
      </c>
      <c r="E2429" s="44">
        <f t="shared" si="1"/>
        <v>0</v>
      </c>
      <c r="F2429" s="22"/>
      <c r="G2429" s="22"/>
      <c r="H2429" s="22"/>
      <c r="I2429" s="22"/>
      <c r="J2429" s="22"/>
      <c r="K2429" s="22"/>
      <c r="L2429" s="22"/>
      <c r="M2429" s="22"/>
    </row>
    <row r="2430" ht="15.75" customHeight="1">
      <c r="A2430" s="42">
        <v>45113.62533333333</v>
      </c>
      <c r="B2430" s="43">
        <v>11.5</v>
      </c>
      <c r="C2430" s="43">
        <v>11.5</v>
      </c>
      <c r="D2430" s="54">
        <v>0.0</v>
      </c>
      <c r="E2430" s="44">
        <f t="shared" si="1"/>
        <v>0</v>
      </c>
      <c r="F2430" s="22"/>
      <c r="G2430" s="22"/>
      <c r="H2430" s="22"/>
      <c r="I2430" s="22"/>
      <c r="J2430" s="22"/>
      <c r="K2430" s="22"/>
      <c r="L2430" s="22"/>
      <c r="M2430" s="22"/>
    </row>
    <row r="2431" ht="15.75" customHeight="1">
      <c r="A2431" s="42">
        <v>45114.62533333333</v>
      </c>
      <c r="B2431" s="43">
        <v>11.5</v>
      </c>
      <c r="C2431" s="43">
        <v>11.5</v>
      </c>
      <c r="D2431" s="54">
        <v>0.0</v>
      </c>
      <c r="E2431" s="44">
        <f t="shared" si="1"/>
        <v>0</v>
      </c>
      <c r="F2431" s="22"/>
      <c r="G2431" s="22"/>
      <c r="H2431" s="22"/>
      <c r="I2431" s="22"/>
      <c r="J2431" s="22"/>
      <c r="K2431" s="22"/>
      <c r="L2431" s="22"/>
      <c r="M2431" s="22"/>
    </row>
    <row r="2432" ht="15.75" customHeight="1">
      <c r="A2432" s="42">
        <v>45117.62533333333</v>
      </c>
      <c r="B2432" s="43">
        <v>11.5</v>
      </c>
      <c r="C2432" s="43">
        <v>11.5</v>
      </c>
      <c r="D2432" s="54">
        <v>0.0</v>
      </c>
      <c r="E2432" s="44">
        <f t="shared" si="1"/>
        <v>0</v>
      </c>
      <c r="F2432" s="22"/>
      <c r="G2432" s="22"/>
      <c r="H2432" s="22"/>
      <c r="I2432" s="22"/>
      <c r="J2432" s="22"/>
      <c r="K2432" s="22"/>
      <c r="L2432" s="22"/>
      <c r="M2432" s="22"/>
    </row>
    <row r="2433" ht="15.75" customHeight="1">
      <c r="A2433" s="42">
        <v>45118.62533333333</v>
      </c>
      <c r="B2433" s="43">
        <v>11.5</v>
      </c>
      <c r="C2433" s="43">
        <v>11.5</v>
      </c>
      <c r="D2433" s="54">
        <v>0.0</v>
      </c>
      <c r="E2433" s="44">
        <f t="shared" si="1"/>
        <v>0</v>
      </c>
      <c r="F2433" s="22"/>
      <c r="G2433" s="22"/>
      <c r="H2433" s="22"/>
      <c r="I2433" s="22"/>
      <c r="J2433" s="22"/>
      <c r="K2433" s="22"/>
      <c r="L2433" s="22"/>
      <c r="M2433" s="22"/>
    </row>
    <row r="2434" ht="15.75" customHeight="1">
      <c r="A2434" s="42">
        <v>45119.62533333333</v>
      </c>
      <c r="B2434" s="43">
        <v>11.5</v>
      </c>
      <c r="C2434" s="43">
        <v>11.5</v>
      </c>
      <c r="D2434" s="54">
        <v>300.0</v>
      </c>
      <c r="E2434" s="44">
        <f t="shared" si="1"/>
        <v>0</v>
      </c>
      <c r="F2434" s="22"/>
      <c r="G2434" s="22"/>
      <c r="H2434" s="22"/>
      <c r="I2434" s="22"/>
      <c r="J2434" s="22"/>
      <c r="K2434" s="22"/>
      <c r="L2434" s="22"/>
      <c r="M2434" s="22"/>
    </row>
    <row r="2435" ht="15.75" customHeight="1">
      <c r="A2435" s="42">
        <v>45120.62533333333</v>
      </c>
      <c r="B2435" s="43">
        <v>11.25</v>
      </c>
      <c r="C2435" s="43">
        <v>11.25</v>
      </c>
      <c r="D2435" s="54">
        <v>550.0</v>
      </c>
      <c r="E2435" s="44">
        <f t="shared" si="1"/>
        <v>-0.02173913043</v>
      </c>
      <c r="F2435" s="22"/>
      <c r="G2435" s="22"/>
      <c r="H2435" s="22"/>
      <c r="I2435" s="22"/>
      <c r="J2435" s="22"/>
      <c r="K2435" s="22"/>
      <c r="L2435" s="22"/>
      <c r="M2435" s="22"/>
    </row>
    <row r="2436" ht="15.75" customHeight="1">
      <c r="A2436" s="42">
        <v>45121.62533333333</v>
      </c>
      <c r="B2436" s="43">
        <v>11.5</v>
      </c>
      <c r="C2436" s="43">
        <v>11.5</v>
      </c>
      <c r="D2436" s="54">
        <v>240.0</v>
      </c>
      <c r="E2436" s="44">
        <f t="shared" si="1"/>
        <v>0.02222222222</v>
      </c>
      <c r="F2436" s="22"/>
      <c r="G2436" s="22"/>
      <c r="H2436" s="22"/>
      <c r="I2436" s="22"/>
      <c r="J2436" s="22"/>
      <c r="K2436" s="22"/>
      <c r="L2436" s="22"/>
      <c r="M2436" s="22"/>
    </row>
    <row r="2437" ht="15.75" customHeight="1">
      <c r="A2437" s="42">
        <v>45124.62533333333</v>
      </c>
      <c r="B2437" s="43">
        <v>11.5</v>
      </c>
      <c r="C2437" s="43">
        <v>11.5</v>
      </c>
      <c r="D2437" s="54">
        <v>95.0</v>
      </c>
      <c r="E2437" s="44">
        <f t="shared" si="1"/>
        <v>0</v>
      </c>
      <c r="F2437" s="22"/>
      <c r="G2437" s="22"/>
      <c r="H2437" s="22"/>
      <c r="I2437" s="22"/>
      <c r="J2437" s="22"/>
      <c r="K2437" s="22"/>
      <c r="L2437" s="22"/>
      <c r="M2437" s="22"/>
    </row>
    <row r="2438" ht="15.75" customHeight="1">
      <c r="A2438" s="42">
        <v>45125.62533333333</v>
      </c>
      <c r="B2438" s="43">
        <v>11.5</v>
      </c>
      <c r="C2438" s="43">
        <v>11.5</v>
      </c>
      <c r="D2438" s="54">
        <v>0.0</v>
      </c>
      <c r="E2438" s="44">
        <f t="shared" si="1"/>
        <v>0</v>
      </c>
      <c r="F2438" s="22"/>
      <c r="G2438" s="22"/>
      <c r="H2438" s="22"/>
      <c r="I2438" s="22"/>
      <c r="J2438" s="22"/>
      <c r="K2438" s="22"/>
      <c r="L2438" s="22"/>
      <c r="M2438" s="22"/>
    </row>
    <row r="2439" ht="15.75" customHeight="1">
      <c r="A2439" s="42">
        <v>45127.62533333333</v>
      </c>
      <c r="B2439" s="43">
        <v>11.5</v>
      </c>
      <c r="C2439" s="43">
        <v>11.5</v>
      </c>
      <c r="D2439" s="54">
        <v>0.0</v>
      </c>
      <c r="E2439" s="44">
        <f t="shared" si="1"/>
        <v>0</v>
      </c>
      <c r="F2439" s="22"/>
      <c r="G2439" s="22"/>
      <c r="H2439" s="22"/>
      <c r="I2439" s="22"/>
      <c r="J2439" s="22"/>
      <c r="K2439" s="22"/>
      <c r="L2439" s="22"/>
      <c r="M2439" s="22"/>
    </row>
    <row r="2440" ht="15.75" customHeight="1">
      <c r="A2440" s="42">
        <v>45128.62533333333</v>
      </c>
      <c r="B2440" s="43">
        <v>11.4</v>
      </c>
      <c r="C2440" s="43">
        <v>11.4</v>
      </c>
      <c r="D2440" s="54">
        <v>30.0</v>
      </c>
      <c r="E2440" s="44">
        <f t="shared" si="1"/>
        <v>-0.008695652174</v>
      </c>
      <c r="F2440" s="22"/>
      <c r="G2440" s="22"/>
      <c r="H2440" s="22"/>
      <c r="I2440" s="22"/>
      <c r="J2440" s="22"/>
      <c r="K2440" s="22"/>
      <c r="L2440" s="22"/>
      <c r="M2440" s="22"/>
    </row>
    <row r="2441" ht="15.75" customHeight="1">
      <c r="A2441" s="42">
        <v>45131.62533333333</v>
      </c>
      <c r="B2441" s="43">
        <v>11.6</v>
      </c>
      <c r="C2441" s="43">
        <v>11.6</v>
      </c>
      <c r="D2441" s="54">
        <v>117602.0</v>
      </c>
      <c r="E2441" s="44">
        <f t="shared" si="1"/>
        <v>0.01754385965</v>
      </c>
      <c r="F2441" s="22"/>
      <c r="G2441" s="22"/>
      <c r="H2441" s="22"/>
      <c r="I2441" s="22"/>
      <c r="J2441" s="22"/>
      <c r="K2441" s="22"/>
      <c r="L2441" s="22"/>
      <c r="M2441" s="22"/>
    </row>
    <row r="2442" ht="15.75" customHeight="1">
      <c r="A2442" s="42">
        <v>45133.62533333333</v>
      </c>
      <c r="B2442" s="43">
        <v>11.6</v>
      </c>
      <c r="C2442" s="43">
        <v>11.6</v>
      </c>
      <c r="D2442" s="54">
        <v>100.0</v>
      </c>
      <c r="E2442" s="44">
        <f t="shared" si="1"/>
        <v>0</v>
      </c>
      <c r="F2442" s="22"/>
      <c r="G2442" s="22"/>
      <c r="H2442" s="22"/>
      <c r="I2442" s="22"/>
      <c r="J2442" s="22"/>
      <c r="K2442" s="22"/>
      <c r="L2442" s="22"/>
      <c r="M2442" s="22"/>
    </row>
    <row r="2443" ht="15.75" customHeight="1">
      <c r="A2443" s="42">
        <v>45134.62533333333</v>
      </c>
      <c r="B2443" s="43">
        <v>11.6</v>
      </c>
      <c r="C2443" s="43">
        <v>11.6</v>
      </c>
      <c r="D2443" s="54">
        <v>0.0</v>
      </c>
      <c r="E2443" s="44">
        <f t="shared" si="1"/>
        <v>0</v>
      </c>
      <c r="F2443" s="22"/>
      <c r="G2443" s="22"/>
      <c r="H2443" s="22"/>
      <c r="I2443" s="22"/>
      <c r="J2443" s="22"/>
      <c r="K2443" s="22"/>
      <c r="L2443" s="22"/>
      <c r="M2443" s="22"/>
    </row>
    <row r="2444" ht="15.75" customHeight="1">
      <c r="A2444" s="42">
        <v>45135.62533333333</v>
      </c>
      <c r="B2444" s="43">
        <v>11.55</v>
      </c>
      <c r="C2444" s="43">
        <v>11.55</v>
      </c>
      <c r="D2444" s="54">
        <v>59.0</v>
      </c>
      <c r="E2444" s="44">
        <f t="shared" si="1"/>
        <v>-0.004310344828</v>
      </c>
      <c r="F2444" s="22"/>
      <c r="G2444" s="22"/>
      <c r="H2444" s="22"/>
      <c r="I2444" s="22"/>
      <c r="J2444" s="22"/>
      <c r="K2444" s="22"/>
      <c r="L2444" s="22"/>
      <c r="M2444" s="22"/>
    </row>
    <row r="2445" ht="15.75" customHeight="1">
      <c r="A2445" s="42">
        <v>45138.62533333333</v>
      </c>
      <c r="B2445" s="43">
        <v>11.0</v>
      </c>
      <c r="C2445" s="43">
        <v>11.0</v>
      </c>
      <c r="D2445" s="54">
        <v>160.0</v>
      </c>
      <c r="E2445" s="44">
        <f t="shared" si="1"/>
        <v>-0.04761904762</v>
      </c>
      <c r="F2445" s="22"/>
      <c r="G2445" s="22"/>
      <c r="H2445" s="22"/>
      <c r="I2445" s="22"/>
      <c r="J2445" s="22"/>
      <c r="K2445" s="22"/>
      <c r="L2445" s="22"/>
      <c r="M2445" s="22"/>
    </row>
    <row r="2446" ht="15.75" customHeight="1">
      <c r="A2446" s="42">
        <v>45139.62533333333</v>
      </c>
      <c r="B2446" s="43">
        <v>11.5</v>
      </c>
      <c r="C2446" s="43">
        <v>11.5</v>
      </c>
      <c r="D2446" s="54">
        <v>200.0</v>
      </c>
      <c r="E2446" s="44">
        <f t="shared" si="1"/>
        <v>0.04545454545</v>
      </c>
      <c r="F2446" s="22"/>
      <c r="G2446" s="22"/>
      <c r="H2446" s="22"/>
      <c r="I2446" s="22"/>
      <c r="J2446" s="22"/>
      <c r="K2446" s="22"/>
      <c r="L2446" s="22"/>
      <c r="M2446" s="22"/>
    </row>
    <row r="2447" ht="15.75" customHeight="1">
      <c r="A2447" s="42">
        <v>45140.62533333333</v>
      </c>
      <c r="B2447" s="43">
        <v>11.5</v>
      </c>
      <c r="C2447" s="43">
        <v>11.5</v>
      </c>
      <c r="D2447" s="54">
        <v>0.0</v>
      </c>
      <c r="E2447" s="44">
        <f t="shared" si="1"/>
        <v>0</v>
      </c>
      <c r="F2447" s="22"/>
      <c r="G2447" s="22"/>
      <c r="H2447" s="22"/>
      <c r="I2447" s="22"/>
      <c r="J2447" s="22"/>
      <c r="K2447" s="22"/>
      <c r="L2447" s="22"/>
      <c r="M2447" s="22"/>
    </row>
    <row r="2448" ht="15.75" customHeight="1">
      <c r="A2448" s="42">
        <v>45141.62533333333</v>
      </c>
      <c r="B2448" s="43">
        <v>11.5</v>
      </c>
      <c r="C2448" s="43">
        <v>11.5</v>
      </c>
      <c r="D2448" s="54">
        <v>0.0</v>
      </c>
      <c r="E2448" s="44">
        <f t="shared" si="1"/>
        <v>0</v>
      </c>
      <c r="F2448" s="22"/>
      <c r="G2448" s="22"/>
      <c r="H2448" s="22"/>
      <c r="I2448" s="22"/>
      <c r="J2448" s="22"/>
      <c r="K2448" s="22"/>
      <c r="L2448" s="22"/>
      <c r="M2448" s="22"/>
    </row>
    <row r="2449" ht="15.75" customHeight="1">
      <c r="A2449" s="42">
        <v>45142.62533333333</v>
      </c>
      <c r="B2449" s="43">
        <v>11.5</v>
      </c>
      <c r="C2449" s="43">
        <v>11.5</v>
      </c>
      <c r="D2449" s="54">
        <v>0.0</v>
      </c>
      <c r="E2449" s="44">
        <f t="shared" si="1"/>
        <v>0</v>
      </c>
      <c r="F2449" s="22"/>
      <c r="G2449" s="22"/>
      <c r="H2449" s="22"/>
      <c r="I2449" s="22"/>
      <c r="J2449" s="22"/>
      <c r="K2449" s="22"/>
      <c r="L2449" s="22"/>
      <c r="M2449" s="22"/>
    </row>
    <row r="2450" ht="15.75" customHeight="1">
      <c r="A2450" s="42">
        <v>45145.62533333333</v>
      </c>
      <c r="B2450" s="43">
        <v>11.5</v>
      </c>
      <c r="C2450" s="43">
        <v>11.5</v>
      </c>
      <c r="D2450" s="54">
        <v>0.0</v>
      </c>
      <c r="E2450" s="44">
        <f t="shared" si="1"/>
        <v>0</v>
      </c>
      <c r="F2450" s="22"/>
      <c r="G2450" s="22"/>
      <c r="H2450" s="22"/>
      <c r="I2450" s="22"/>
      <c r="J2450" s="22"/>
      <c r="K2450" s="22"/>
      <c r="L2450" s="22"/>
      <c r="M2450" s="22"/>
    </row>
    <row r="2451" ht="15.75" customHeight="1">
      <c r="A2451" s="42">
        <v>45146.62533333333</v>
      </c>
      <c r="B2451" s="43">
        <v>11.5</v>
      </c>
      <c r="C2451" s="43">
        <v>11.5</v>
      </c>
      <c r="D2451" s="54">
        <v>830.0</v>
      </c>
      <c r="E2451" s="44">
        <f t="shared" si="1"/>
        <v>0</v>
      </c>
      <c r="F2451" s="22"/>
      <c r="G2451" s="22"/>
      <c r="H2451" s="22"/>
      <c r="I2451" s="22"/>
      <c r="J2451" s="22"/>
      <c r="K2451" s="22"/>
      <c r="L2451" s="22"/>
      <c r="M2451" s="22"/>
    </row>
    <row r="2452" ht="15.75" customHeight="1">
      <c r="A2452" s="42">
        <v>45147.62533333333</v>
      </c>
      <c r="B2452" s="43">
        <v>11.5</v>
      </c>
      <c r="C2452" s="43">
        <v>11.5</v>
      </c>
      <c r="D2452" s="54">
        <v>0.0</v>
      </c>
      <c r="E2452" s="44">
        <f t="shared" si="1"/>
        <v>0</v>
      </c>
      <c r="F2452" s="22"/>
      <c r="G2452" s="22"/>
      <c r="H2452" s="22"/>
      <c r="I2452" s="22"/>
      <c r="J2452" s="22"/>
      <c r="K2452" s="22"/>
      <c r="L2452" s="22"/>
      <c r="M2452" s="22"/>
    </row>
    <row r="2453" ht="15.75" customHeight="1">
      <c r="A2453" s="42">
        <v>45148.62533333333</v>
      </c>
      <c r="B2453" s="43">
        <v>11.5</v>
      </c>
      <c r="C2453" s="43">
        <v>11.5</v>
      </c>
      <c r="D2453" s="54">
        <v>300.0</v>
      </c>
      <c r="E2453" s="44">
        <f t="shared" si="1"/>
        <v>0</v>
      </c>
      <c r="F2453" s="22"/>
      <c r="G2453" s="22"/>
      <c r="H2453" s="22"/>
      <c r="I2453" s="22"/>
      <c r="J2453" s="22"/>
      <c r="K2453" s="22"/>
      <c r="L2453" s="22"/>
      <c r="M2453" s="22"/>
    </row>
    <row r="2454" ht="15.75" customHeight="1">
      <c r="A2454" s="42">
        <v>45149.62533333333</v>
      </c>
      <c r="B2454" s="43">
        <v>11.5</v>
      </c>
      <c r="C2454" s="43">
        <v>11.5</v>
      </c>
      <c r="D2454" s="54">
        <v>190.0</v>
      </c>
      <c r="E2454" s="44">
        <f t="shared" si="1"/>
        <v>0</v>
      </c>
      <c r="F2454" s="22"/>
      <c r="G2454" s="22"/>
      <c r="H2454" s="22"/>
      <c r="I2454" s="22"/>
      <c r="J2454" s="22"/>
      <c r="K2454" s="22"/>
      <c r="L2454" s="22"/>
      <c r="M2454" s="22"/>
    </row>
    <row r="2455" ht="15.75" customHeight="1">
      <c r="A2455" s="42">
        <v>45152.62533333333</v>
      </c>
      <c r="B2455" s="43">
        <v>11.5</v>
      </c>
      <c r="C2455" s="43">
        <v>11.5</v>
      </c>
      <c r="D2455" s="54">
        <v>190.0</v>
      </c>
      <c r="E2455" s="44">
        <f t="shared" si="1"/>
        <v>0</v>
      </c>
      <c r="F2455" s="22"/>
      <c r="G2455" s="22"/>
      <c r="H2455" s="22"/>
      <c r="I2455" s="22"/>
      <c r="J2455" s="22"/>
      <c r="K2455" s="22"/>
      <c r="L2455" s="22"/>
      <c r="M2455" s="22"/>
    </row>
    <row r="2456" ht="15.75" customHeight="1">
      <c r="A2456" s="42">
        <v>45153.62533333333</v>
      </c>
      <c r="B2456" s="43">
        <v>11.49</v>
      </c>
      <c r="C2456" s="43">
        <v>11.49</v>
      </c>
      <c r="D2456" s="54">
        <v>130.0</v>
      </c>
      <c r="E2456" s="44">
        <f t="shared" si="1"/>
        <v>-0.0008695652174</v>
      </c>
      <c r="F2456" s="22"/>
      <c r="G2456" s="22"/>
      <c r="H2456" s="22"/>
      <c r="I2456" s="22"/>
      <c r="J2456" s="22"/>
      <c r="K2456" s="22"/>
      <c r="L2456" s="22"/>
      <c r="M2456" s="22"/>
    </row>
    <row r="2457" ht="15.75" customHeight="1">
      <c r="A2457" s="42">
        <v>45154.62533333333</v>
      </c>
      <c r="B2457" s="43">
        <v>11.48</v>
      </c>
      <c r="C2457" s="43">
        <v>11.48</v>
      </c>
      <c r="D2457" s="54">
        <v>400.0</v>
      </c>
      <c r="E2457" s="44">
        <f t="shared" si="1"/>
        <v>-0.0008703220191</v>
      </c>
      <c r="F2457" s="22"/>
      <c r="G2457" s="22"/>
      <c r="H2457" s="22"/>
      <c r="I2457" s="22"/>
      <c r="J2457" s="22"/>
      <c r="K2457" s="22"/>
      <c r="L2457" s="22"/>
      <c r="M2457" s="22"/>
    </row>
    <row r="2458" ht="15.75" customHeight="1">
      <c r="A2458" s="42">
        <v>45155.62533333333</v>
      </c>
      <c r="B2458" s="43">
        <v>11.48</v>
      </c>
      <c r="C2458" s="43">
        <v>11.48</v>
      </c>
      <c r="D2458" s="54">
        <v>313.0</v>
      </c>
      <c r="E2458" s="44">
        <f t="shared" si="1"/>
        <v>0</v>
      </c>
      <c r="F2458" s="22"/>
      <c r="G2458" s="22"/>
      <c r="H2458" s="22"/>
      <c r="I2458" s="22"/>
      <c r="J2458" s="22"/>
      <c r="K2458" s="22"/>
      <c r="L2458" s="22"/>
      <c r="M2458" s="22"/>
    </row>
    <row r="2459" ht="15.75" customHeight="1">
      <c r="A2459" s="42">
        <v>45156.62533333333</v>
      </c>
      <c r="B2459" s="43">
        <v>11.48</v>
      </c>
      <c r="C2459" s="43">
        <v>11.48</v>
      </c>
      <c r="D2459" s="54">
        <v>330.0</v>
      </c>
      <c r="E2459" s="44">
        <f t="shared" si="1"/>
        <v>0</v>
      </c>
      <c r="F2459" s="22"/>
      <c r="G2459" s="22"/>
      <c r="H2459" s="22"/>
      <c r="I2459" s="22"/>
      <c r="J2459" s="22"/>
      <c r="K2459" s="22"/>
      <c r="L2459" s="22"/>
      <c r="M2459" s="22"/>
    </row>
    <row r="2460" ht="15.75" customHeight="1">
      <c r="A2460" s="42">
        <v>45159.62533333333</v>
      </c>
      <c r="B2460" s="43">
        <v>11.47</v>
      </c>
      <c r="C2460" s="43">
        <v>11.47</v>
      </c>
      <c r="D2460" s="54">
        <v>220.0</v>
      </c>
      <c r="E2460" s="44">
        <f t="shared" si="1"/>
        <v>-0.0008710801394</v>
      </c>
      <c r="F2460" s="22"/>
      <c r="G2460" s="22"/>
      <c r="H2460" s="22"/>
      <c r="I2460" s="22"/>
      <c r="J2460" s="22"/>
      <c r="K2460" s="22"/>
      <c r="L2460" s="22"/>
      <c r="M2460" s="22"/>
    </row>
    <row r="2461" ht="15.75" customHeight="1">
      <c r="A2461" s="42">
        <v>45160.62533333333</v>
      </c>
      <c r="B2461" s="43">
        <v>11.47</v>
      </c>
      <c r="C2461" s="43">
        <v>11.47</v>
      </c>
      <c r="D2461" s="54">
        <v>140.0</v>
      </c>
      <c r="E2461" s="44">
        <f t="shared" si="1"/>
        <v>0</v>
      </c>
      <c r="F2461" s="22"/>
      <c r="G2461" s="22"/>
      <c r="H2461" s="22"/>
      <c r="I2461" s="22"/>
      <c r="J2461" s="22"/>
      <c r="K2461" s="22"/>
      <c r="L2461" s="22"/>
      <c r="M2461" s="22"/>
    </row>
    <row r="2462" ht="15.75" customHeight="1">
      <c r="A2462" s="42">
        <v>45161.62533333333</v>
      </c>
      <c r="B2462" s="43">
        <v>11.4</v>
      </c>
      <c r="C2462" s="43">
        <v>11.4</v>
      </c>
      <c r="D2462" s="54">
        <v>360.0</v>
      </c>
      <c r="E2462" s="44">
        <f t="shared" si="1"/>
        <v>-0.006102877071</v>
      </c>
      <c r="F2462" s="22"/>
      <c r="G2462" s="22"/>
      <c r="H2462" s="22"/>
      <c r="I2462" s="22"/>
      <c r="J2462" s="22"/>
      <c r="K2462" s="22"/>
      <c r="L2462" s="22"/>
      <c r="M2462" s="22"/>
    </row>
    <row r="2463" ht="15.75" customHeight="1">
      <c r="A2463" s="42">
        <v>45162.62533333333</v>
      </c>
      <c r="B2463" s="43">
        <v>11.45</v>
      </c>
      <c r="C2463" s="43">
        <v>11.45</v>
      </c>
      <c r="D2463" s="54">
        <v>205.0</v>
      </c>
      <c r="E2463" s="44">
        <f t="shared" si="1"/>
        <v>0.004385964912</v>
      </c>
      <c r="F2463" s="22"/>
      <c r="G2463" s="22"/>
      <c r="H2463" s="22"/>
      <c r="I2463" s="22"/>
      <c r="J2463" s="22"/>
      <c r="K2463" s="22"/>
      <c r="L2463" s="22"/>
      <c r="M2463" s="22"/>
    </row>
    <row r="2464" ht="15.75" customHeight="1">
      <c r="A2464" s="42">
        <v>45163.62533333333</v>
      </c>
      <c r="B2464" s="43">
        <v>11.48</v>
      </c>
      <c r="C2464" s="43">
        <v>11.48</v>
      </c>
      <c r="D2464" s="54">
        <v>195.0</v>
      </c>
      <c r="E2464" s="44">
        <f t="shared" si="1"/>
        <v>0.002620087336</v>
      </c>
      <c r="F2464" s="22"/>
      <c r="G2464" s="22"/>
      <c r="H2464" s="22"/>
      <c r="I2464" s="22"/>
      <c r="J2464" s="22"/>
      <c r="K2464" s="22"/>
      <c r="L2464" s="22"/>
      <c r="M2464" s="22"/>
    </row>
    <row r="2465" ht="15.75" customHeight="1">
      <c r="A2465" s="42">
        <v>45166.62533333333</v>
      </c>
      <c r="B2465" s="43">
        <v>11.48</v>
      </c>
      <c r="C2465" s="43">
        <v>11.48</v>
      </c>
      <c r="D2465" s="54">
        <v>210.0</v>
      </c>
      <c r="E2465" s="44">
        <f t="shared" si="1"/>
        <v>0</v>
      </c>
      <c r="F2465" s="22"/>
      <c r="G2465" s="22"/>
      <c r="H2465" s="22"/>
      <c r="I2465" s="22"/>
      <c r="J2465" s="22"/>
      <c r="K2465" s="22"/>
      <c r="L2465" s="22"/>
      <c r="M2465" s="22"/>
    </row>
    <row r="2466" ht="15.75" customHeight="1">
      <c r="A2466" s="42">
        <v>45167.62533333333</v>
      </c>
      <c r="B2466" s="43">
        <v>10.95</v>
      </c>
      <c r="C2466" s="43">
        <v>10.95</v>
      </c>
      <c r="D2466" s="54">
        <v>79.0</v>
      </c>
      <c r="E2466" s="44">
        <f t="shared" si="1"/>
        <v>-0.04616724739</v>
      </c>
      <c r="F2466" s="22"/>
      <c r="G2466" s="22"/>
      <c r="H2466" s="22"/>
      <c r="I2466" s="22"/>
      <c r="J2466" s="22"/>
      <c r="K2466" s="22"/>
      <c r="L2466" s="22"/>
      <c r="M2466" s="22"/>
    </row>
    <row r="2467" ht="15.75" customHeight="1">
      <c r="A2467" s="42">
        <v>45168.62533333333</v>
      </c>
      <c r="B2467" s="43">
        <v>11.48</v>
      </c>
      <c r="C2467" s="43">
        <v>11.48</v>
      </c>
      <c r="D2467" s="54">
        <v>769.0</v>
      </c>
      <c r="E2467" s="44">
        <f t="shared" si="1"/>
        <v>0.04840182648</v>
      </c>
      <c r="F2467" s="22"/>
      <c r="G2467" s="22"/>
      <c r="H2467" s="22"/>
      <c r="I2467" s="22"/>
      <c r="J2467" s="22"/>
      <c r="K2467" s="22"/>
      <c r="L2467" s="22"/>
      <c r="M2467" s="22"/>
    </row>
    <row r="2468" ht="15.75" customHeight="1">
      <c r="A2468" s="42">
        <v>45169.62533333333</v>
      </c>
      <c r="B2468" s="43">
        <v>11.0</v>
      </c>
      <c r="C2468" s="43">
        <v>11.0</v>
      </c>
      <c r="D2468" s="54">
        <v>1671.0</v>
      </c>
      <c r="E2468" s="44">
        <f t="shared" si="1"/>
        <v>-0.04181184669</v>
      </c>
      <c r="F2468" s="22"/>
      <c r="G2468" s="22"/>
      <c r="H2468" s="22"/>
      <c r="I2468" s="22"/>
      <c r="J2468" s="22"/>
      <c r="K2468" s="22"/>
      <c r="L2468" s="22"/>
      <c r="M2468" s="22"/>
    </row>
    <row r="2469" ht="15.75" customHeight="1">
      <c r="A2469" s="42">
        <v>45170.62533333333</v>
      </c>
      <c r="B2469" s="43">
        <v>11.0</v>
      </c>
      <c r="C2469" s="43">
        <v>11.0</v>
      </c>
      <c r="D2469" s="54">
        <v>660.0</v>
      </c>
      <c r="E2469" s="44">
        <f t="shared" si="1"/>
        <v>0</v>
      </c>
      <c r="F2469" s="22"/>
      <c r="G2469" s="22"/>
      <c r="H2469" s="22"/>
      <c r="I2469" s="22"/>
      <c r="J2469" s="22"/>
      <c r="K2469" s="22"/>
      <c r="L2469" s="22"/>
      <c r="M2469" s="22"/>
    </row>
    <row r="2470" ht="15.75" customHeight="1">
      <c r="A2470" s="42">
        <v>45173.62533333333</v>
      </c>
      <c r="B2470" s="43">
        <v>11.0</v>
      </c>
      <c r="C2470" s="43">
        <v>11.0</v>
      </c>
      <c r="D2470" s="54">
        <v>320.0</v>
      </c>
      <c r="E2470" s="44">
        <f t="shared" si="1"/>
        <v>0</v>
      </c>
      <c r="F2470" s="22"/>
      <c r="G2470" s="22"/>
      <c r="H2470" s="22"/>
      <c r="I2470" s="22"/>
      <c r="J2470" s="22"/>
      <c r="K2470" s="22"/>
      <c r="L2470" s="22"/>
      <c r="M2470" s="22"/>
    </row>
    <row r="2471" ht="15.75" customHeight="1">
      <c r="A2471" s="42">
        <v>45174.62533333333</v>
      </c>
      <c r="B2471" s="43">
        <v>11.0</v>
      </c>
      <c r="C2471" s="43">
        <v>11.0</v>
      </c>
      <c r="D2471" s="54">
        <v>550.0</v>
      </c>
      <c r="E2471" s="44">
        <f t="shared" si="1"/>
        <v>0</v>
      </c>
      <c r="F2471" s="22"/>
      <c r="G2471" s="22"/>
      <c r="H2471" s="22"/>
      <c r="I2471" s="22"/>
      <c r="J2471" s="22"/>
      <c r="K2471" s="22"/>
      <c r="L2471" s="22"/>
      <c r="M2471" s="22"/>
    </row>
    <row r="2472" ht="15.75" customHeight="1">
      <c r="A2472" s="42">
        <v>45175.62533333333</v>
      </c>
      <c r="B2472" s="43">
        <v>11.0</v>
      </c>
      <c r="C2472" s="43">
        <v>11.0</v>
      </c>
      <c r="D2472" s="54">
        <v>100.0</v>
      </c>
      <c r="E2472" s="44">
        <f t="shared" si="1"/>
        <v>0</v>
      </c>
      <c r="F2472" s="22"/>
      <c r="G2472" s="22"/>
      <c r="H2472" s="22"/>
      <c r="I2472" s="22"/>
      <c r="J2472" s="22"/>
      <c r="K2472" s="22"/>
      <c r="L2472" s="22"/>
      <c r="M2472" s="22"/>
    </row>
    <row r="2473" ht="15.75" customHeight="1">
      <c r="A2473" s="42">
        <v>45176.62533333333</v>
      </c>
      <c r="B2473" s="43">
        <v>11.24</v>
      </c>
      <c r="C2473" s="43">
        <v>11.24</v>
      </c>
      <c r="D2473" s="54">
        <v>160.0</v>
      </c>
      <c r="E2473" s="44">
        <f t="shared" si="1"/>
        <v>0.02181818182</v>
      </c>
      <c r="F2473" s="22"/>
      <c r="G2473" s="22"/>
      <c r="H2473" s="22"/>
      <c r="I2473" s="22"/>
      <c r="J2473" s="22"/>
      <c r="K2473" s="22"/>
      <c r="L2473" s="22"/>
      <c r="M2473" s="22"/>
    </row>
    <row r="2474" ht="15.75" customHeight="1">
      <c r="A2474" s="42">
        <v>45177.62533333333</v>
      </c>
      <c r="B2474" s="43">
        <v>11.24</v>
      </c>
      <c r="C2474" s="43">
        <v>11.24</v>
      </c>
      <c r="D2474" s="54">
        <v>0.0</v>
      </c>
      <c r="E2474" s="44">
        <f t="shared" si="1"/>
        <v>0</v>
      </c>
      <c r="F2474" s="22"/>
      <c r="G2474" s="22"/>
      <c r="H2474" s="22"/>
      <c r="I2474" s="22"/>
      <c r="J2474" s="22"/>
      <c r="K2474" s="22"/>
      <c r="L2474" s="22"/>
      <c r="M2474" s="22"/>
    </row>
    <row r="2475" ht="15.75" customHeight="1">
      <c r="A2475" s="42">
        <v>45180.62533333333</v>
      </c>
      <c r="B2475" s="43">
        <v>11.38</v>
      </c>
      <c r="C2475" s="43">
        <v>11.38</v>
      </c>
      <c r="D2475" s="54">
        <v>413.0</v>
      </c>
      <c r="E2475" s="44">
        <f t="shared" si="1"/>
        <v>0.01245551601</v>
      </c>
      <c r="F2475" s="22"/>
      <c r="G2475" s="22"/>
      <c r="H2475" s="22"/>
      <c r="I2475" s="22"/>
      <c r="J2475" s="22"/>
      <c r="K2475" s="22"/>
      <c r="L2475" s="22"/>
      <c r="M2475" s="22"/>
    </row>
    <row r="2476" ht="15.75" customHeight="1">
      <c r="A2476" s="42">
        <v>45181.62533333333</v>
      </c>
      <c r="B2476" s="43">
        <v>11.25</v>
      </c>
      <c r="C2476" s="43">
        <v>11.25</v>
      </c>
      <c r="D2476" s="54">
        <v>200.0</v>
      </c>
      <c r="E2476" s="44">
        <f t="shared" si="1"/>
        <v>-0.01142355009</v>
      </c>
      <c r="F2476" s="22"/>
      <c r="G2476" s="22"/>
      <c r="H2476" s="22"/>
      <c r="I2476" s="22"/>
      <c r="J2476" s="22"/>
      <c r="K2476" s="22"/>
      <c r="L2476" s="22"/>
      <c r="M2476" s="22"/>
    </row>
    <row r="2477" ht="15.75" customHeight="1">
      <c r="A2477" s="42">
        <v>45182.62533333333</v>
      </c>
      <c r="B2477" s="43">
        <v>11.0</v>
      </c>
      <c r="C2477" s="43">
        <v>11.0</v>
      </c>
      <c r="D2477" s="54">
        <v>3247.0</v>
      </c>
      <c r="E2477" s="44">
        <f t="shared" si="1"/>
        <v>-0.02222222222</v>
      </c>
      <c r="F2477" s="22"/>
      <c r="G2477" s="22"/>
      <c r="H2477" s="22"/>
      <c r="I2477" s="22"/>
      <c r="J2477" s="22"/>
      <c r="K2477" s="22"/>
      <c r="L2477" s="22"/>
      <c r="M2477" s="22"/>
    </row>
    <row r="2478" ht="15.75" customHeight="1">
      <c r="A2478" s="42">
        <v>45183.62533333333</v>
      </c>
      <c r="B2478" s="43">
        <v>11.0</v>
      </c>
      <c r="C2478" s="43">
        <v>11.0</v>
      </c>
      <c r="D2478" s="54">
        <v>786.0</v>
      </c>
      <c r="E2478" s="44">
        <f t="shared" si="1"/>
        <v>0</v>
      </c>
      <c r="F2478" s="22"/>
      <c r="G2478" s="22"/>
      <c r="H2478" s="22"/>
      <c r="I2478" s="22"/>
      <c r="J2478" s="22"/>
      <c r="K2478" s="22"/>
      <c r="L2478" s="22"/>
      <c r="M2478" s="22"/>
    </row>
    <row r="2479" ht="15.75" customHeight="1">
      <c r="A2479" s="42">
        <v>45184.62533333333</v>
      </c>
      <c r="B2479" s="43">
        <v>11.0</v>
      </c>
      <c r="C2479" s="43">
        <v>11.0</v>
      </c>
      <c r="D2479" s="54">
        <v>2568.0</v>
      </c>
      <c r="E2479" s="44">
        <f t="shared" si="1"/>
        <v>0</v>
      </c>
      <c r="F2479" s="22"/>
      <c r="G2479" s="22"/>
      <c r="H2479" s="22"/>
      <c r="I2479" s="22"/>
      <c r="J2479" s="22"/>
      <c r="K2479" s="22"/>
      <c r="L2479" s="22"/>
      <c r="M2479" s="22"/>
    </row>
    <row r="2480" ht="15.75" customHeight="1">
      <c r="A2480" s="42">
        <v>45187.62533333333</v>
      </c>
      <c r="B2480" s="43">
        <v>11.0</v>
      </c>
      <c r="C2480" s="43">
        <v>11.0</v>
      </c>
      <c r="D2480" s="54">
        <v>850.0</v>
      </c>
      <c r="E2480" s="44">
        <f t="shared" si="1"/>
        <v>0</v>
      </c>
      <c r="F2480" s="22"/>
      <c r="G2480" s="22"/>
      <c r="H2480" s="22"/>
      <c r="I2480" s="22"/>
      <c r="J2480" s="22"/>
      <c r="K2480" s="22"/>
      <c r="L2480" s="22"/>
      <c r="M2480" s="22"/>
    </row>
    <row r="2481" ht="15.75" customHeight="1">
      <c r="A2481" s="42">
        <v>45188.62533333333</v>
      </c>
      <c r="B2481" s="43">
        <v>10.9</v>
      </c>
      <c r="C2481" s="43">
        <v>10.9</v>
      </c>
      <c r="D2481" s="54">
        <v>1086.0</v>
      </c>
      <c r="E2481" s="44">
        <f t="shared" si="1"/>
        <v>-0.009090909091</v>
      </c>
      <c r="F2481" s="22"/>
      <c r="G2481" s="22"/>
      <c r="H2481" s="22"/>
      <c r="I2481" s="22"/>
      <c r="J2481" s="22"/>
      <c r="K2481" s="22"/>
      <c r="L2481" s="22"/>
      <c r="M2481" s="22"/>
    </row>
    <row r="2482" ht="15.75" customHeight="1">
      <c r="A2482" s="42">
        <v>45189.62533333333</v>
      </c>
      <c r="B2482" s="43">
        <v>11.0</v>
      </c>
      <c r="C2482" s="43">
        <v>11.0</v>
      </c>
      <c r="D2482" s="54">
        <v>100.0</v>
      </c>
      <c r="E2482" s="44">
        <f t="shared" si="1"/>
        <v>0.009174311927</v>
      </c>
      <c r="F2482" s="22"/>
      <c r="G2482" s="22"/>
      <c r="H2482" s="22"/>
      <c r="I2482" s="22"/>
      <c r="J2482" s="22"/>
      <c r="K2482" s="22"/>
      <c r="L2482" s="22"/>
      <c r="M2482" s="22"/>
    </row>
    <row r="2483" ht="15.75" customHeight="1">
      <c r="A2483" s="42">
        <v>45190.62533333333</v>
      </c>
      <c r="B2483" s="43">
        <v>11.0</v>
      </c>
      <c r="C2483" s="43">
        <v>11.0</v>
      </c>
      <c r="D2483" s="54">
        <v>490.0</v>
      </c>
      <c r="E2483" s="44">
        <f t="shared" si="1"/>
        <v>0</v>
      </c>
      <c r="F2483" s="22"/>
      <c r="G2483" s="22"/>
      <c r="H2483" s="22"/>
      <c r="I2483" s="22"/>
      <c r="J2483" s="22"/>
      <c r="K2483" s="22"/>
      <c r="L2483" s="22"/>
      <c r="M2483" s="22"/>
    </row>
    <row r="2484" ht="15.75" customHeight="1">
      <c r="A2484" s="42">
        <v>45191.62533333333</v>
      </c>
      <c r="B2484" s="43">
        <v>11.37</v>
      </c>
      <c r="C2484" s="43">
        <v>11.37</v>
      </c>
      <c r="D2484" s="54">
        <v>186.0</v>
      </c>
      <c r="E2484" s="44">
        <f t="shared" si="1"/>
        <v>0.03363636364</v>
      </c>
      <c r="F2484" s="22"/>
      <c r="G2484" s="22"/>
      <c r="H2484" s="22"/>
      <c r="I2484" s="22"/>
      <c r="J2484" s="22"/>
      <c r="K2484" s="22"/>
      <c r="L2484" s="22"/>
      <c r="M2484" s="22"/>
    </row>
    <row r="2485" ht="15.75" customHeight="1">
      <c r="A2485" s="42">
        <v>45194.62533333333</v>
      </c>
      <c r="B2485" s="43">
        <v>11.37</v>
      </c>
      <c r="C2485" s="43">
        <v>11.37</v>
      </c>
      <c r="D2485" s="54">
        <v>150.0</v>
      </c>
      <c r="E2485" s="44">
        <f t="shared" si="1"/>
        <v>0</v>
      </c>
      <c r="F2485" s="22"/>
      <c r="G2485" s="22"/>
      <c r="H2485" s="22"/>
      <c r="I2485" s="22"/>
      <c r="J2485" s="22"/>
      <c r="K2485" s="22"/>
      <c r="L2485" s="22"/>
      <c r="M2485" s="22"/>
    </row>
    <row r="2486" ht="15.75" customHeight="1">
      <c r="A2486" s="42">
        <v>45195.62533333333</v>
      </c>
      <c r="B2486" s="43">
        <v>11.37</v>
      </c>
      <c r="C2486" s="43">
        <v>11.37</v>
      </c>
      <c r="D2486" s="54">
        <v>0.0</v>
      </c>
      <c r="E2486" s="44">
        <f t="shared" si="1"/>
        <v>0</v>
      </c>
      <c r="F2486" s="22"/>
      <c r="G2486" s="22"/>
      <c r="H2486" s="22"/>
      <c r="I2486" s="22"/>
      <c r="J2486" s="22"/>
      <c r="K2486" s="22"/>
      <c r="L2486" s="22"/>
      <c r="M2486" s="22"/>
    </row>
    <row r="2487" ht="15.75" customHeight="1">
      <c r="A2487" s="42">
        <v>45197.62533333333</v>
      </c>
      <c r="B2487" s="43">
        <v>11.37</v>
      </c>
      <c r="C2487" s="43">
        <v>11.37</v>
      </c>
      <c r="D2487" s="54">
        <v>84.0</v>
      </c>
      <c r="E2487" s="44">
        <f t="shared" si="1"/>
        <v>0</v>
      </c>
      <c r="F2487" s="22"/>
      <c r="G2487" s="22"/>
      <c r="H2487" s="22"/>
      <c r="I2487" s="22"/>
      <c r="J2487" s="22"/>
      <c r="K2487" s="22"/>
      <c r="L2487" s="22"/>
      <c r="M2487" s="22"/>
    </row>
    <row r="2488" ht="15.75" customHeight="1">
      <c r="A2488" s="42">
        <v>45198.62533333333</v>
      </c>
      <c r="B2488" s="43">
        <v>10.98</v>
      </c>
      <c r="C2488" s="43">
        <v>10.98</v>
      </c>
      <c r="D2488" s="54">
        <v>1166.0</v>
      </c>
      <c r="E2488" s="44">
        <f t="shared" si="1"/>
        <v>-0.03430079156</v>
      </c>
      <c r="F2488" s="22"/>
      <c r="G2488" s="22"/>
      <c r="H2488" s="22"/>
      <c r="I2488" s="22"/>
      <c r="J2488" s="22"/>
      <c r="K2488" s="22"/>
      <c r="L2488" s="22"/>
      <c r="M2488" s="22"/>
    </row>
    <row r="2489" ht="15.75" customHeight="1">
      <c r="A2489" s="42">
        <v>45201.62533333333</v>
      </c>
      <c r="B2489" s="43">
        <v>11.35</v>
      </c>
      <c r="C2489" s="43">
        <v>11.35</v>
      </c>
      <c r="D2489" s="54">
        <v>280.0</v>
      </c>
      <c r="E2489" s="44">
        <f t="shared" si="1"/>
        <v>0.03369763206</v>
      </c>
      <c r="F2489" s="22"/>
      <c r="G2489" s="22"/>
      <c r="H2489" s="22"/>
      <c r="I2489" s="22"/>
      <c r="J2489" s="22"/>
      <c r="K2489" s="22"/>
      <c r="L2489" s="22"/>
      <c r="M2489" s="22"/>
    </row>
    <row r="2490" ht="15.75" customHeight="1">
      <c r="A2490" s="42">
        <v>45202.62533333333</v>
      </c>
      <c r="B2490" s="43">
        <v>11.19</v>
      </c>
      <c r="C2490" s="43">
        <v>11.19</v>
      </c>
      <c r="D2490" s="54">
        <v>1929.0</v>
      </c>
      <c r="E2490" s="44">
        <f t="shared" si="1"/>
        <v>-0.0140969163</v>
      </c>
      <c r="F2490" s="22"/>
      <c r="G2490" s="22"/>
      <c r="H2490" s="22"/>
      <c r="I2490" s="22"/>
      <c r="J2490" s="22"/>
      <c r="K2490" s="22"/>
      <c r="L2490" s="22"/>
      <c r="M2490" s="22"/>
    </row>
    <row r="2491" ht="15.75" customHeight="1">
      <c r="A2491" s="42">
        <v>45203.62533333333</v>
      </c>
      <c r="B2491" s="43">
        <v>11.33</v>
      </c>
      <c r="C2491" s="43">
        <v>11.33</v>
      </c>
      <c r="D2491" s="54">
        <v>200.0</v>
      </c>
      <c r="E2491" s="44">
        <f t="shared" si="1"/>
        <v>0.01251117069</v>
      </c>
      <c r="F2491" s="22"/>
      <c r="G2491" s="22"/>
      <c r="H2491" s="22"/>
      <c r="I2491" s="22"/>
      <c r="J2491" s="22"/>
      <c r="K2491" s="22"/>
      <c r="L2491" s="22"/>
      <c r="M2491" s="22"/>
    </row>
    <row r="2492" ht="15.75" customHeight="1">
      <c r="A2492" s="42">
        <v>45204.62533333333</v>
      </c>
      <c r="B2492" s="43">
        <v>10.9</v>
      </c>
      <c r="C2492" s="43">
        <v>10.9</v>
      </c>
      <c r="D2492" s="54">
        <v>2307.0</v>
      </c>
      <c r="E2492" s="44">
        <f t="shared" si="1"/>
        <v>-0.03795233892</v>
      </c>
      <c r="F2492" s="22"/>
      <c r="G2492" s="22"/>
      <c r="H2492" s="22"/>
      <c r="I2492" s="22"/>
      <c r="J2492" s="22"/>
      <c r="K2492" s="22"/>
      <c r="L2492" s="22"/>
      <c r="M2492" s="22"/>
    </row>
    <row r="2493" ht="15.75" customHeight="1">
      <c r="A2493" s="42">
        <v>45205.62533333333</v>
      </c>
      <c r="B2493" s="43">
        <v>10.79</v>
      </c>
      <c r="C2493" s="43">
        <v>10.79</v>
      </c>
      <c r="D2493" s="54">
        <v>1023.0</v>
      </c>
      <c r="E2493" s="44">
        <f t="shared" si="1"/>
        <v>-0.01009174312</v>
      </c>
      <c r="F2493" s="22"/>
      <c r="G2493" s="22"/>
      <c r="H2493" s="22"/>
      <c r="I2493" s="22"/>
      <c r="J2493" s="22"/>
      <c r="K2493" s="22"/>
      <c r="L2493" s="22"/>
      <c r="M2493" s="22"/>
    </row>
    <row r="2494" ht="15.75" customHeight="1">
      <c r="A2494" s="42">
        <v>45208.62533333333</v>
      </c>
      <c r="B2494" s="43">
        <v>10.79</v>
      </c>
      <c r="C2494" s="43">
        <v>10.79</v>
      </c>
      <c r="D2494" s="54">
        <v>550.0</v>
      </c>
      <c r="E2494" s="44">
        <f t="shared" si="1"/>
        <v>0</v>
      </c>
      <c r="F2494" s="22"/>
      <c r="G2494" s="22"/>
      <c r="H2494" s="22"/>
      <c r="I2494" s="22"/>
      <c r="J2494" s="22"/>
      <c r="K2494" s="22"/>
      <c r="L2494" s="22"/>
      <c r="M2494" s="22"/>
    </row>
    <row r="2495" ht="15.75" customHeight="1">
      <c r="A2495" s="42">
        <v>45209.62533333333</v>
      </c>
      <c r="B2495" s="43">
        <v>11.2</v>
      </c>
      <c r="C2495" s="43">
        <v>11.2</v>
      </c>
      <c r="D2495" s="54">
        <v>64.0</v>
      </c>
      <c r="E2495" s="44">
        <f t="shared" si="1"/>
        <v>0.03799814643</v>
      </c>
      <c r="F2495" s="22"/>
      <c r="G2495" s="22"/>
      <c r="H2495" s="22"/>
      <c r="I2495" s="22"/>
      <c r="J2495" s="22"/>
      <c r="K2495" s="22"/>
      <c r="L2495" s="22"/>
      <c r="M2495" s="22"/>
    </row>
    <row r="2496" ht="15.75" customHeight="1">
      <c r="A2496" s="42">
        <v>45210.62533333333</v>
      </c>
      <c r="B2496" s="43">
        <v>11.2</v>
      </c>
      <c r="C2496" s="43">
        <v>11.2</v>
      </c>
      <c r="D2496" s="54">
        <v>30.0</v>
      </c>
      <c r="E2496" s="44">
        <f t="shared" si="1"/>
        <v>0</v>
      </c>
      <c r="F2496" s="22"/>
      <c r="G2496" s="22"/>
      <c r="H2496" s="22"/>
      <c r="I2496" s="22"/>
      <c r="J2496" s="22"/>
      <c r="K2496" s="22"/>
      <c r="L2496" s="22"/>
      <c r="M2496" s="22"/>
    </row>
    <row r="2497" ht="15.75" customHeight="1">
      <c r="A2497" s="42">
        <v>45211.62533333333</v>
      </c>
      <c r="B2497" s="43">
        <v>11.2</v>
      </c>
      <c r="C2497" s="43">
        <v>11.2</v>
      </c>
      <c r="D2497" s="54">
        <v>0.0</v>
      </c>
      <c r="E2497" s="44">
        <f t="shared" si="1"/>
        <v>0</v>
      </c>
      <c r="F2497" s="22"/>
      <c r="G2497" s="22"/>
      <c r="H2497" s="22"/>
      <c r="I2497" s="22"/>
      <c r="J2497" s="22"/>
      <c r="K2497" s="22"/>
      <c r="L2497" s="22"/>
      <c r="M2497" s="22"/>
    </row>
    <row r="2498" ht="15.75" customHeight="1">
      <c r="A2498" s="42">
        <v>45212.62533333333</v>
      </c>
      <c r="B2498" s="43">
        <v>11.14</v>
      </c>
      <c r="C2498" s="43">
        <v>11.14</v>
      </c>
      <c r="D2498" s="54">
        <v>190.0</v>
      </c>
      <c r="E2498" s="44">
        <f t="shared" si="1"/>
        <v>-0.005357142857</v>
      </c>
      <c r="F2498" s="22"/>
      <c r="G2498" s="22"/>
      <c r="H2498" s="22"/>
      <c r="I2498" s="22"/>
      <c r="J2498" s="22"/>
      <c r="K2498" s="22"/>
      <c r="L2498" s="22"/>
      <c r="M2498" s="22"/>
    </row>
    <row r="2499" ht="15.75" customHeight="1">
      <c r="A2499" s="42">
        <v>45215.62533333333</v>
      </c>
      <c r="B2499" s="43">
        <v>11.1</v>
      </c>
      <c r="C2499" s="43">
        <v>11.1</v>
      </c>
      <c r="D2499" s="54">
        <v>130.0</v>
      </c>
      <c r="E2499" s="44">
        <f t="shared" si="1"/>
        <v>-0.003590664273</v>
      </c>
      <c r="F2499" s="22"/>
      <c r="G2499" s="22"/>
      <c r="H2499" s="22"/>
      <c r="I2499" s="22"/>
      <c r="J2499" s="22"/>
      <c r="K2499" s="22"/>
      <c r="L2499" s="22"/>
      <c r="M2499" s="22"/>
    </row>
    <row r="2500" ht="15.75" customHeight="1">
      <c r="A2500" s="42">
        <v>45216.62533333333</v>
      </c>
      <c r="B2500" s="43">
        <v>11.1</v>
      </c>
      <c r="C2500" s="43">
        <v>11.1</v>
      </c>
      <c r="D2500" s="54">
        <v>0.0</v>
      </c>
      <c r="E2500" s="44">
        <f t="shared" si="1"/>
        <v>0</v>
      </c>
      <c r="F2500" s="22"/>
      <c r="G2500" s="22"/>
      <c r="H2500" s="22"/>
      <c r="I2500" s="22"/>
      <c r="J2500" s="22"/>
      <c r="K2500" s="22"/>
      <c r="L2500" s="22"/>
      <c r="M2500" s="22"/>
    </row>
    <row r="2501" ht="15.75" customHeight="1">
      <c r="A2501" s="42">
        <v>45217.62533333333</v>
      </c>
      <c r="B2501" s="43">
        <v>11.1</v>
      </c>
      <c r="C2501" s="43">
        <v>11.1</v>
      </c>
      <c r="D2501" s="54">
        <v>267.0</v>
      </c>
      <c r="E2501" s="44">
        <f t="shared" si="1"/>
        <v>0</v>
      </c>
      <c r="F2501" s="22"/>
      <c r="G2501" s="22"/>
      <c r="H2501" s="22"/>
      <c r="I2501" s="22"/>
      <c r="J2501" s="22"/>
      <c r="K2501" s="22"/>
      <c r="L2501" s="22"/>
      <c r="M2501" s="22"/>
    </row>
    <row r="2502" ht="15.75" customHeight="1">
      <c r="A2502" s="42">
        <v>45218.62533333333</v>
      </c>
      <c r="B2502" s="43">
        <v>11.29</v>
      </c>
      <c r="C2502" s="43">
        <v>11.29</v>
      </c>
      <c r="D2502" s="54">
        <v>156.0</v>
      </c>
      <c r="E2502" s="44">
        <f t="shared" si="1"/>
        <v>0.01711711712</v>
      </c>
      <c r="F2502" s="22"/>
      <c r="G2502" s="22"/>
      <c r="H2502" s="22"/>
      <c r="I2502" s="22"/>
      <c r="J2502" s="22"/>
      <c r="K2502" s="22"/>
      <c r="L2502" s="22"/>
      <c r="M2502" s="22"/>
    </row>
    <row r="2503" ht="15.75" customHeight="1">
      <c r="A2503" s="42">
        <v>45219.62533333333</v>
      </c>
      <c r="B2503" s="43">
        <v>11.29</v>
      </c>
      <c r="C2503" s="43">
        <v>11.29</v>
      </c>
      <c r="D2503" s="54">
        <v>0.0</v>
      </c>
      <c r="E2503" s="44">
        <f t="shared" si="1"/>
        <v>0</v>
      </c>
      <c r="F2503" s="22"/>
      <c r="G2503" s="22"/>
      <c r="H2503" s="22"/>
      <c r="I2503" s="22"/>
      <c r="J2503" s="22"/>
      <c r="K2503" s="22"/>
      <c r="L2503" s="22"/>
      <c r="M2503" s="22"/>
    </row>
    <row r="2504" ht="15.75" customHeight="1">
      <c r="A2504" s="42">
        <v>45222.62533333333</v>
      </c>
      <c r="B2504" s="43">
        <v>11.29</v>
      </c>
      <c r="C2504" s="43">
        <v>11.29</v>
      </c>
      <c r="D2504" s="54">
        <v>0.0</v>
      </c>
      <c r="E2504" s="44">
        <f t="shared" si="1"/>
        <v>0</v>
      </c>
      <c r="F2504" s="22"/>
      <c r="G2504" s="22"/>
      <c r="H2504" s="22"/>
      <c r="I2504" s="22"/>
      <c r="J2504" s="22"/>
      <c r="K2504" s="22"/>
      <c r="L2504" s="22"/>
      <c r="M2504" s="22"/>
    </row>
    <row r="2505" ht="15.75" customHeight="1">
      <c r="A2505" s="42">
        <v>45223.62533333333</v>
      </c>
      <c r="B2505" s="43">
        <v>10.74</v>
      </c>
      <c r="C2505" s="43">
        <v>10.74</v>
      </c>
      <c r="D2505" s="54">
        <v>2685.0</v>
      </c>
      <c r="E2505" s="44">
        <f t="shared" si="1"/>
        <v>-0.04871567759</v>
      </c>
      <c r="F2505" s="22"/>
      <c r="G2505" s="22"/>
      <c r="H2505" s="22"/>
      <c r="I2505" s="22"/>
      <c r="J2505" s="22"/>
      <c r="K2505" s="22"/>
      <c r="L2505" s="22"/>
      <c r="M2505" s="22"/>
    </row>
    <row r="2506" ht="15.75" customHeight="1">
      <c r="A2506" s="42">
        <v>45224.62533333333</v>
      </c>
      <c r="B2506" s="43">
        <v>10.5</v>
      </c>
      <c r="C2506" s="43">
        <v>10.5</v>
      </c>
      <c r="D2506" s="54">
        <v>3220.0</v>
      </c>
      <c r="E2506" s="44">
        <f t="shared" si="1"/>
        <v>-0.02234636872</v>
      </c>
      <c r="F2506" s="22"/>
      <c r="G2506" s="22"/>
      <c r="H2506" s="22"/>
      <c r="I2506" s="22"/>
      <c r="J2506" s="22"/>
      <c r="K2506" s="22"/>
      <c r="L2506" s="22"/>
      <c r="M2506" s="22"/>
    </row>
    <row r="2507" ht="15.75" customHeight="1">
      <c r="A2507" s="42">
        <v>45225.62533333333</v>
      </c>
      <c r="B2507" s="43">
        <v>11.0</v>
      </c>
      <c r="C2507" s="43">
        <v>11.0</v>
      </c>
      <c r="D2507" s="54">
        <v>100.0</v>
      </c>
      <c r="E2507" s="44">
        <f t="shared" si="1"/>
        <v>0.04761904762</v>
      </c>
      <c r="F2507" s="22"/>
      <c r="G2507" s="22"/>
      <c r="H2507" s="22"/>
      <c r="I2507" s="22"/>
      <c r="J2507" s="22"/>
      <c r="K2507" s="22"/>
      <c r="L2507" s="22"/>
      <c r="M2507" s="22"/>
    </row>
    <row r="2508" ht="15.75" customHeight="1">
      <c r="A2508" s="42">
        <v>45226.62533333333</v>
      </c>
      <c r="B2508" s="43">
        <v>11.0</v>
      </c>
      <c r="C2508" s="43">
        <v>11.0</v>
      </c>
      <c r="D2508" s="54">
        <v>135.0</v>
      </c>
      <c r="E2508" s="44">
        <f t="shared" si="1"/>
        <v>0</v>
      </c>
      <c r="F2508" s="22"/>
      <c r="G2508" s="22"/>
      <c r="H2508" s="22"/>
      <c r="I2508" s="22"/>
      <c r="J2508" s="22"/>
      <c r="K2508" s="22"/>
      <c r="L2508" s="22"/>
      <c r="M2508" s="22"/>
    </row>
    <row r="2509" ht="15.75" customHeight="1">
      <c r="A2509" s="42">
        <v>45229.62533333333</v>
      </c>
      <c r="B2509" s="43">
        <v>11.0</v>
      </c>
      <c r="C2509" s="43">
        <v>11.0</v>
      </c>
      <c r="D2509" s="54">
        <v>0.0</v>
      </c>
      <c r="E2509" s="44">
        <f t="shared" si="1"/>
        <v>0</v>
      </c>
      <c r="F2509" s="22"/>
      <c r="G2509" s="22"/>
      <c r="H2509" s="22"/>
      <c r="I2509" s="22"/>
      <c r="J2509" s="22"/>
      <c r="K2509" s="22"/>
      <c r="L2509" s="22"/>
      <c r="M2509" s="22"/>
    </row>
    <row r="2510" ht="15.75" customHeight="1">
      <c r="A2510" s="42">
        <v>45230.62533333333</v>
      </c>
      <c r="B2510" s="43">
        <v>11.0</v>
      </c>
      <c r="C2510" s="43">
        <v>11.0</v>
      </c>
      <c r="D2510" s="54">
        <v>300.0</v>
      </c>
      <c r="E2510" s="44">
        <f t="shared" si="1"/>
        <v>0</v>
      </c>
      <c r="F2510" s="22"/>
      <c r="G2510" s="22"/>
      <c r="H2510" s="22"/>
      <c r="I2510" s="22"/>
      <c r="J2510" s="22"/>
      <c r="K2510" s="22"/>
      <c r="L2510" s="22"/>
      <c r="M2510" s="22"/>
    </row>
    <row r="2511" ht="15.75" customHeight="1">
      <c r="A2511" s="42">
        <v>45231.62533333333</v>
      </c>
      <c r="B2511" s="43">
        <v>11.0</v>
      </c>
      <c r="C2511" s="43">
        <v>11.0</v>
      </c>
      <c r="D2511" s="54">
        <v>200.0</v>
      </c>
      <c r="E2511" s="44">
        <f t="shared" si="1"/>
        <v>0</v>
      </c>
      <c r="F2511" s="22"/>
      <c r="G2511" s="22"/>
      <c r="H2511" s="22"/>
      <c r="I2511" s="22"/>
      <c r="J2511" s="22"/>
      <c r="K2511" s="22"/>
      <c r="L2511" s="22"/>
      <c r="M2511" s="22"/>
    </row>
    <row r="2512" ht="15.75" customHeight="1">
      <c r="A2512" s="42">
        <v>45232.62533333333</v>
      </c>
      <c r="B2512" s="43">
        <v>11.0</v>
      </c>
      <c r="C2512" s="43">
        <v>11.0</v>
      </c>
      <c r="D2512" s="54">
        <v>0.0</v>
      </c>
      <c r="E2512" s="44">
        <f t="shared" si="1"/>
        <v>0</v>
      </c>
      <c r="F2512" s="22"/>
      <c r="G2512" s="22"/>
      <c r="H2512" s="22"/>
      <c r="I2512" s="22"/>
      <c r="J2512" s="22"/>
      <c r="K2512" s="22"/>
      <c r="L2512" s="22"/>
      <c r="M2512" s="22"/>
    </row>
    <row r="2513" ht="15.75" customHeight="1">
      <c r="A2513" s="42">
        <v>45233.62533333333</v>
      </c>
      <c r="B2513" s="43">
        <v>11.0</v>
      </c>
      <c r="C2513" s="43">
        <v>11.0</v>
      </c>
      <c r="D2513" s="54">
        <v>630.0</v>
      </c>
      <c r="E2513" s="44">
        <f t="shared" si="1"/>
        <v>0</v>
      </c>
      <c r="F2513" s="22"/>
      <c r="G2513" s="22"/>
      <c r="H2513" s="22"/>
      <c r="I2513" s="22"/>
      <c r="J2513" s="22"/>
      <c r="K2513" s="22"/>
      <c r="L2513" s="22"/>
      <c r="M2513" s="22"/>
    </row>
    <row r="2514" ht="15.75" customHeight="1">
      <c r="A2514" s="42">
        <v>45236.62533333333</v>
      </c>
      <c r="B2514" s="43">
        <v>11.0</v>
      </c>
      <c r="C2514" s="43">
        <v>11.0</v>
      </c>
      <c r="D2514" s="54">
        <v>227.0</v>
      </c>
      <c r="E2514" s="44">
        <f t="shared" si="1"/>
        <v>0</v>
      </c>
      <c r="F2514" s="22"/>
      <c r="G2514" s="22"/>
      <c r="H2514" s="22"/>
      <c r="I2514" s="22"/>
      <c r="J2514" s="22"/>
      <c r="K2514" s="22"/>
      <c r="L2514" s="22"/>
      <c r="M2514" s="22"/>
    </row>
    <row r="2515" ht="15.75" customHeight="1">
      <c r="A2515" s="42">
        <v>45237.62533333333</v>
      </c>
      <c r="B2515" s="43">
        <v>11.0</v>
      </c>
      <c r="C2515" s="43">
        <v>11.0</v>
      </c>
      <c r="D2515" s="54">
        <v>280.0</v>
      </c>
      <c r="E2515" s="44">
        <f t="shared" si="1"/>
        <v>0</v>
      </c>
      <c r="F2515" s="22"/>
      <c r="G2515" s="22"/>
      <c r="H2515" s="22"/>
      <c r="I2515" s="22"/>
      <c r="J2515" s="22"/>
      <c r="K2515" s="22"/>
      <c r="L2515" s="22"/>
      <c r="M2515" s="22"/>
    </row>
    <row r="2516" ht="15.75" customHeight="1">
      <c r="A2516" s="42">
        <v>45238.62533333333</v>
      </c>
      <c r="B2516" s="43">
        <v>11.0</v>
      </c>
      <c r="C2516" s="43">
        <v>11.0</v>
      </c>
      <c r="D2516" s="54">
        <v>350.0</v>
      </c>
      <c r="E2516" s="44">
        <f t="shared" si="1"/>
        <v>0</v>
      </c>
      <c r="F2516" s="22"/>
      <c r="G2516" s="22"/>
      <c r="H2516" s="22"/>
      <c r="I2516" s="22"/>
      <c r="J2516" s="22"/>
      <c r="K2516" s="22"/>
      <c r="L2516" s="22"/>
      <c r="M2516" s="22"/>
    </row>
    <row r="2517" ht="15.75" customHeight="1">
      <c r="A2517" s="42">
        <v>45239.62533333333</v>
      </c>
      <c r="B2517" s="43">
        <v>11.0</v>
      </c>
      <c r="C2517" s="43">
        <v>11.0</v>
      </c>
      <c r="D2517" s="54">
        <v>303.0</v>
      </c>
      <c r="E2517" s="44">
        <f t="shared" si="1"/>
        <v>0</v>
      </c>
      <c r="F2517" s="22"/>
      <c r="G2517" s="22"/>
      <c r="H2517" s="22"/>
      <c r="I2517" s="22"/>
      <c r="J2517" s="22"/>
      <c r="K2517" s="22"/>
      <c r="L2517" s="22"/>
      <c r="M2517" s="22"/>
    </row>
    <row r="2518" ht="15.75" customHeight="1">
      <c r="A2518" s="42">
        <v>45240.62533333333</v>
      </c>
      <c r="B2518" s="43">
        <v>11.0</v>
      </c>
      <c r="C2518" s="43">
        <v>11.0</v>
      </c>
      <c r="D2518" s="54">
        <v>385.0</v>
      </c>
      <c r="E2518" s="44">
        <f t="shared" si="1"/>
        <v>0</v>
      </c>
      <c r="F2518" s="22"/>
      <c r="G2518" s="22"/>
      <c r="H2518" s="22"/>
      <c r="I2518" s="22"/>
      <c r="J2518" s="22"/>
      <c r="K2518" s="22"/>
      <c r="L2518" s="22"/>
      <c r="M2518" s="22"/>
    </row>
    <row r="2519" ht="15.75" customHeight="1">
      <c r="A2519" s="42">
        <v>45243.62533333333</v>
      </c>
      <c r="B2519" s="43">
        <v>11.0</v>
      </c>
      <c r="C2519" s="43">
        <v>11.0</v>
      </c>
      <c r="D2519" s="54">
        <v>245.0</v>
      </c>
      <c r="E2519" s="44">
        <f t="shared" si="1"/>
        <v>0</v>
      </c>
      <c r="F2519" s="22"/>
      <c r="G2519" s="22"/>
      <c r="H2519" s="22"/>
      <c r="I2519" s="22"/>
      <c r="J2519" s="22"/>
      <c r="K2519" s="22"/>
      <c r="L2519" s="22"/>
      <c r="M2519" s="22"/>
    </row>
    <row r="2520" ht="15.75" customHeight="1">
      <c r="A2520" s="42">
        <v>45244.62533333333</v>
      </c>
      <c r="B2520" s="43">
        <v>11.0</v>
      </c>
      <c r="C2520" s="43">
        <v>11.0</v>
      </c>
      <c r="D2520" s="54">
        <v>118.0</v>
      </c>
      <c r="E2520" s="44">
        <f t="shared" si="1"/>
        <v>0</v>
      </c>
      <c r="F2520" s="22"/>
      <c r="G2520" s="22"/>
      <c r="H2520" s="22"/>
      <c r="I2520" s="22"/>
      <c r="J2520" s="22"/>
      <c r="K2520" s="22"/>
      <c r="L2520" s="22"/>
      <c r="M2520" s="22"/>
    </row>
    <row r="2521" ht="15.75" customHeight="1">
      <c r="A2521" s="42">
        <v>45245.62533333333</v>
      </c>
      <c r="B2521" s="43">
        <v>11.0</v>
      </c>
      <c r="C2521" s="43">
        <v>11.0</v>
      </c>
      <c r="D2521" s="54">
        <v>290.0</v>
      </c>
      <c r="E2521" s="44">
        <f t="shared" si="1"/>
        <v>0</v>
      </c>
      <c r="F2521" s="22"/>
      <c r="G2521" s="22"/>
      <c r="H2521" s="22"/>
      <c r="I2521" s="22"/>
      <c r="J2521" s="22"/>
      <c r="K2521" s="22"/>
      <c r="L2521" s="22"/>
      <c r="M2521" s="22"/>
    </row>
    <row r="2522" ht="15.75" customHeight="1">
      <c r="A2522" s="42">
        <v>45246.62533333333</v>
      </c>
      <c r="B2522" s="43">
        <v>11.0</v>
      </c>
      <c r="C2522" s="43">
        <v>11.0</v>
      </c>
      <c r="D2522" s="54">
        <v>146.0</v>
      </c>
      <c r="E2522" s="44">
        <f t="shared" si="1"/>
        <v>0</v>
      </c>
      <c r="F2522" s="22"/>
      <c r="G2522" s="22"/>
      <c r="H2522" s="22"/>
      <c r="I2522" s="22"/>
      <c r="J2522" s="22"/>
      <c r="K2522" s="22"/>
      <c r="L2522" s="22"/>
      <c r="M2522" s="22"/>
    </row>
    <row r="2523" ht="15.75" customHeight="1">
      <c r="A2523" s="42">
        <v>45247.62533333333</v>
      </c>
      <c r="B2523" s="43">
        <v>11.0</v>
      </c>
      <c r="C2523" s="43">
        <v>11.0</v>
      </c>
      <c r="D2523" s="54">
        <v>240.0</v>
      </c>
      <c r="E2523" s="44">
        <f t="shared" si="1"/>
        <v>0</v>
      </c>
      <c r="F2523" s="22"/>
      <c r="G2523" s="22"/>
      <c r="H2523" s="22"/>
      <c r="I2523" s="22"/>
      <c r="J2523" s="22"/>
      <c r="K2523" s="22"/>
      <c r="L2523" s="22"/>
      <c r="M2523" s="22"/>
    </row>
    <row r="2524" ht="15.75" customHeight="1">
      <c r="A2524" s="42">
        <v>45250.62533333333</v>
      </c>
      <c r="B2524" s="43">
        <v>11.2</v>
      </c>
      <c r="C2524" s="43">
        <v>11.2</v>
      </c>
      <c r="D2524" s="54">
        <v>1896.0</v>
      </c>
      <c r="E2524" s="44">
        <f t="shared" si="1"/>
        <v>0.01818181818</v>
      </c>
      <c r="F2524" s="22"/>
      <c r="G2524" s="22"/>
      <c r="H2524" s="22"/>
      <c r="I2524" s="22"/>
      <c r="J2524" s="22"/>
      <c r="K2524" s="22"/>
      <c r="L2524" s="22"/>
      <c r="M2524" s="22"/>
    </row>
    <row r="2525" ht="15.75" customHeight="1">
      <c r="A2525" s="42">
        <v>45251.62533333333</v>
      </c>
      <c r="B2525" s="43">
        <v>11.2</v>
      </c>
      <c r="C2525" s="43">
        <v>11.2</v>
      </c>
      <c r="D2525" s="54">
        <v>200.0</v>
      </c>
      <c r="E2525" s="44">
        <f t="shared" si="1"/>
        <v>0</v>
      </c>
      <c r="F2525" s="22"/>
      <c r="G2525" s="22"/>
      <c r="H2525" s="22"/>
      <c r="I2525" s="22"/>
      <c r="J2525" s="22"/>
      <c r="K2525" s="22"/>
      <c r="L2525" s="22"/>
      <c r="M2525" s="22"/>
    </row>
    <row r="2526" ht="15.75" customHeight="1">
      <c r="A2526" s="42">
        <v>45252.62533333333</v>
      </c>
      <c r="B2526" s="43">
        <v>11.19</v>
      </c>
      <c r="C2526" s="43">
        <v>11.19</v>
      </c>
      <c r="D2526" s="54">
        <v>600.0</v>
      </c>
      <c r="E2526" s="44">
        <f t="shared" si="1"/>
        <v>-0.0008928571429</v>
      </c>
      <c r="F2526" s="22"/>
      <c r="G2526" s="22"/>
      <c r="H2526" s="22"/>
      <c r="I2526" s="22"/>
      <c r="J2526" s="22"/>
      <c r="K2526" s="22"/>
      <c r="L2526" s="22"/>
      <c r="M2526" s="22"/>
    </row>
    <row r="2527" ht="15.75" customHeight="1">
      <c r="A2527" s="34"/>
      <c r="B2527" s="43"/>
      <c r="C2527" s="20"/>
      <c r="D2527" s="54"/>
      <c r="E2527" s="35"/>
      <c r="F2527" s="22"/>
      <c r="G2527" s="22"/>
      <c r="H2527" s="22"/>
      <c r="I2527" s="22"/>
      <c r="J2527" s="22"/>
      <c r="K2527" s="22"/>
      <c r="L2527" s="22"/>
      <c r="M2527" s="22"/>
    </row>
    <row r="2528" ht="15.75" customHeight="1">
      <c r="A2528" s="34"/>
      <c r="B2528" s="43"/>
      <c r="C2528" s="20"/>
      <c r="D2528" s="54"/>
      <c r="E2528" s="35"/>
      <c r="F2528" s="22"/>
      <c r="G2528" s="22"/>
      <c r="H2528" s="22"/>
      <c r="I2528" s="22"/>
      <c r="J2528" s="22"/>
      <c r="K2528" s="22"/>
      <c r="L2528" s="22"/>
      <c r="M2528" s="22"/>
    </row>
    <row r="2529" ht="15.75" customHeight="1">
      <c r="A2529" s="34"/>
      <c r="B2529" s="43"/>
      <c r="C2529" s="20"/>
      <c r="D2529" s="54"/>
      <c r="E2529" s="35"/>
      <c r="F2529" s="22"/>
      <c r="G2529" s="22"/>
      <c r="H2529" s="22"/>
      <c r="I2529" s="22"/>
      <c r="J2529" s="22"/>
      <c r="K2529" s="22"/>
      <c r="L2529" s="22"/>
      <c r="M2529" s="22"/>
    </row>
    <row r="2530" ht="15.75" customHeight="1">
      <c r="A2530" s="34"/>
      <c r="B2530" s="43"/>
      <c r="C2530" s="20"/>
      <c r="D2530" s="54"/>
      <c r="E2530" s="35"/>
      <c r="F2530" s="22"/>
      <c r="G2530" s="22"/>
      <c r="H2530" s="22"/>
      <c r="I2530" s="22"/>
      <c r="J2530" s="22"/>
      <c r="K2530" s="22"/>
      <c r="L2530" s="22"/>
      <c r="M2530" s="22"/>
    </row>
    <row r="2531" ht="15.75" customHeight="1">
      <c r="A2531" s="34"/>
      <c r="B2531" s="43"/>
      <c r="C2531" s="20"/>
      <c r="D2531" s="54"/>
      <c r="E2531" s="35"/>
      <c r="F2531" s="22"/>
      <c r="G2531" s="22"/>
      <c r="H2531" s="22"/>
      <c r="I2531" s="22"/>
      <c r="J2531" s="22"/>
      <c r="K2531" s="22"/>
      <c r="L2531" s="22"/>
      <c r="M2531" s="22"/>
    </row>
    <row r="2532" ht="15.75" customHeight="1">
      <c r="A2532" s="34"/>
      <c r="B2532" s="43"/>
      <c r="C2532" s="20"/>
      <c r="D2532" s="54"/>
      <c r="E2532" s="35"/>
      <c r="F2532" s="22"/>
      <c r="G2532" s="22"/>
      <c r="H2532" s="22"/>
      <c r="I2532" s="22"/>
      <c r="J2532" s="22"/>
      <c r="K2532" s="22"/>
      <c r="L2532" s="22"/>
      <c r="M2532" s="22"/>
    </row>
    <row r="2533" ht="15.75" customHeight="1">
      <c r="A2533" s="34"/>
      <c r="B2533" s="43"/>
      <c r="C2533" s="20"/>
      <c r="D2533" s="54"/>
      <c r="E2533" s="35"/>
      <c r="F2533" s="22"/>
      <c r="G2533" s="22"/>
      <c r="H2533" s="22"/>
      <c r="I2533" s="22"/>
      <c r="J2533" s="22"/>
      <c r="K2533" s="22"/>
      <c r="L2533" s="22"/>
      <c r="M2533" s="22"/>
    </row>
    <row r="2534" ht="15.75" customHeight="1">
      <c r="A2534" s="34"/>
      <c r="B2534" s="43"/>
      <c r="C2534" s="20"/>
      <c r="D2534" s="54"/>
      <c r="E2534" s="35"/>
      <c r="F2534" s="22"/>
      <c r="G2534" s="22"/>
      <c r="H2534" s="22"/>
      <c r="I2534" s="22"/>
      <c r="J2534" s="22"/>
      <c r="K2534" s="22"/>
      <c r="L2534" s="22"/>
      <c r="M2534" s="22"/>
    </row>
    <row r="2535" ht="15.75" customHeight="1">
      <c r="A2535" s="34"/>
      <c r="B2535" s="43"/>
      <c r="C2535" s="20"/>
      <c r="D2535" s="54"/>
      <c r="E2535" s="35"/>
      <c r="F2535" s="22"/>
      <c r="G2535" s="22"/>
      <c r="H2535" s="22"/>
      <c r="I2535" s="22"/>
      <c r="J2535" s="22"/>
      <c r="K2535" s="22"/>
      <c r="L2535" s="22"/>
      <c r="M2535" s="22"/>
    </row>
    <row r="2536" ht="15.75" customHeight="1">
      <c r="A2536" s="34"/>
      <c r="B2536" s="43"/>
      <c r="C2536" s="20"/>
      <c r="D2536" s="54"/>
      <c r="E2536" s="35"/>
      <c r="F2536" s="22"/>
      <c r="G2536" s="22"/>
      <c r="H2536" s="22"/>
      <c r="I2536" s="22"/>
      <c r="J2536" s="22"/>
      <c r="K2536" s="22"/>
      <c r="L2536" s="22"/>
      <c r="M2536" s="22"/>
    </row>
    <row r="2537" ht="15.75" customHeight="1">
      <c r="A2537" s="34"/>
      <c r="B2537" s="43"/>
      <c r="C2537" s="20"/>
      <c r="D2537" s="54"/>
      <c r="E2537" s="35"/>
      <c r="F2537" s="22"/>
      <c r="G2537" s="22"/>
      <c r="H2537" s="22"/>
      <c r="I2537" s="22"/>
      <c r="J2537" s="22"/>
      <c r="K2537" s="22"/>
      <c r="L2537" s="22"/>
      <c r="M2537" s="22"/>
    </row>
    <row r="2538" ht="15.75" customHeight="1">
      <c r="A2538" s="34"/>
      <c r="B2538" s="43"/>
      <c r="C2538" s="20"/>
      <c r="D2538" s="54"/>
      <c r="E2538" s="35"/>
      <c r="F2538" s="22"/>
      <c r="G2538" s="22"/>
      <c r="H2538" s="22"/>
      <c r="I2538" s="22"/>
      <c r="J2538" s="22"/>
      <c r="K2538" s="22"/>
      <c r="L2538" s="22"/>
      <c r="M2538" s="22"/>
    </row>
    <row r="2539" ht="15.75" customHeight="1">
      <c r="A2539" s="34"/>
      <c r="B2539" s="43"/>
      <c r="C2539" s="20"/>
      <c r="D2539" s="54"/>
      <c r="E2539" s="35"/>
      <c r="F2539" s="22"/>
      <c r="G2539" s="22"/>
      <c r="H2539" s="22"/>
      <c r="I2539" s="22"/>
      <c r="J2539" s="22"/>
      <c r="K2539" s="22"/>
      <c r="L2539" s="22"/>
      <c r="M2539" s="22"/>
    </row>
    <row r="2540" ht="15.75" customHeight="1">
      <c r="A2540" s="34"/>
      <c r="B2540" s="43"/>
      <c r="C2540" s="20"/>
      <c r="D2540" s="54"/>
      <c r="E2540" s="35"/>
      <c r="F2540" s="22"/>
      <c r="G2540" s="22"/>
      <c r="H2540" s="22"/>
      <c r="I2540" s="22"/>
      <c r="J2540" s="22"/>
      <c r="K2540" s="22"/>
      <c r="L2540" s="22"/>
      <c r="M2540" s="22"/>
    </row>
    <row r="2541" ht="15.75" customHeight="1">
      <c r="A2541" s="34"/>
      <c r="B2541" s="43"/>
      <c r="C2541" s="20"/>
      <c r="D2541" s="54"/>
      <c r="E2541" s="35"/>
      <c r="F2541" s="22"/>
      <c r="G2541" s="22"/>
      <c r="H2541" s="22"/>
      <c r="I2541" s="22"/>
      <c r="J2541" s="22"/>
      <c r="K2541" s="22"/>
      <c r="L2541" s="22"/>
      <c r="M2541" s="22"/>
    </row>
    <row r="2542" ht="15.75" customHeight="1">
      <c r="A2542" s="34"/>
      <c r="B2542" s="43"/>
      <c r="C2542" s="20"/>
      <c r="D2542" s="54"/>
      <c r="E2542" s="35"/>
      <c r="F2542" s="22"/>
      <c r="G2542" s="22"/>
      <c r="H2542" s="22"/>
      <c r="I2542" s="22"/>
      <c r="J2542" s="22"/>
      <c r="K2542" s="22"/>
      <c r="L2542" s="22"/>
      <c r="M2542" s="22"/>
    </row>
    <row r="2543" ht="15.75" customHeight="1">
      <c r="A2543" s="34"/>
      <c r="B2543" s="43"/>
      <c r="C2543" s="20"/>
      <c r="D2543" s="54"/>
      <c r="E2543" s="35"/>
      <c r="F2543" s="22"/>
      <c r="G2543" s="22"/>
      <c r="H2543" s="22"/>
      <c r="I2543" s="22"/>
      <c r="J2543" s="22"/>
      <c r="K2543" s="22"/>
      <c r="L2543" s="22"/>
      <c r="M2543" s="22"/>
    </row>
    <row r="2544" ht="15.75" customHeight="1">
      <c r="A2544" s="34"/>
      <c r="B2544" s="43"/>
      <c r="C2544" s="20"/>
      <c r="D2544" s="54"/>
      <c r="E2544" s="35"/>
      <c r="F2544" s="22"/>
      <c r="G2544" s="22"/>
      <c r="H2544" s="22"/>
      <c r="I2544" s="22"/>
      <c r="J2544" s="22"/>
      <c r="K2544" s="22"/>
      <c r="L2544" s="22"/>
      <c r="M2544" s="22"/>
    </row>
    <row r="2545" ht="15.75" customHeight="1">
      <c r="A2545" s="34"/>
      <c r="B2545" s="43"/>
      <c r="C2545" s="20"/>
      <c r="D2545" s="54"/>
      <c r="E2545" s="35"/>
      <c r="F2545" s="22"/>
      <c r="G2545" s="22"/>
      <c r="H2545" s="22"/>
      <c r="I2545" s="22"/>
      <c r="J2545" s="22"/>
      <c r="K2545" s="22"/>
      <c r="L2545" s="22"/>
      <c r="M2545" s="22"/>
    </row>
    <row r="2546" ht="15.75" customHeight="1">
      <c r="A2546" s="34"/>
      <c r="B2546" s="43"/>
      <c r="C2546" s="20"/>
      <c r="D2546" s="54"/>
      <c r="E2546" s="35"/>
      <c r="F2546" s="22"/>
      <c r="G2546" s="22"/>
      <c r="H2546" s="22"/>
      <c r="I2546" s="22"/>
      <c r="J2546" s="22"/>
      <c r="K2546" s="22"/>
      <c r="L2546" s="22"/>
      <c r="M2546" s="22"/>
    </row>
    <row r="2547" ht="15.75" customHeight="1">
      <c r="A2547" s="34"/>
      <c r="B2547" s="43"/>
      <c r="C2547" s="20"/>
      <c r="D2547" s="54"/>
      <c r="E2547" s="35"/>
      <c r="F2547" s="22"/>
      <c r="G2547" s="22"/>
      <c r="H2547" s="22"/>
      <c r="I2547" s="22"/>
      <c r="J2547" s="22"/>
      <c r="K2547" s="22"/>
      <c r="L2547" s="22"/>
      <c r="M2547" s="22"/>
    </row>
    <row r="2548" ht="15.75" customHeight="1">
      <c r="A2548" s="34"/>
      <c r="B2548" s="43"/>
      <c r="C2548" s="20"/>
      <c r="D2548" s="54"/>
      <c r="E2548" s="35"/>
      <c r="F2548" s="22"/>
      <c r="G2548" s="22"/>
      <c r="H2548" s="22"/>
      <c r="I2548" s="22"/>
      <c r="J2548" s="22"/>
      <c r="K2548" s="22"/>
      <c r="L2548" s="22"/>
      <c r="M2548" s="22"/>
    </row>
    <row r="2549" ht="15.75" customHeight="1">
      <c r="A2549" s="34"/>
      <c r="B2549" s="43"/>
      <c r="C2549" s="20"/>
      <c r="D2549" s="54"/>
      <c r="E2549" s="35"/>
      <c r="F2549" s="22"/>
      <c r="G2549" s="22"/>
      <c r="H2549" s="22"/>
      <c r="I2549" s="22"/>
      <c r="J2549" s="22"/>
      <c r="K2549" s="22"/>
      <c r="L2549" s="22"/>
      <c r="M2549" s="22"/>
    </row>
    <row r="2550" ht="15.75" customHeight="1">
      <c r="A2550" s="34"/>
      <c r="B2550" s="43"/>
      <c r="C2550" s="20"/>
      <c r="D2550" s="54"/>
      <c r="E2550" s="35"/>
      <c r="F2550" s="22"/>
      <c r="G2550" s="22"/>
      <c r="H2550" s="22"/>
      <c r="I2550" s="22"/>
      <c r="J2550" s="22"/>
      <c r="K2550" s="22"/>
      <c r="L2550" s="22"/>
      <c r="M2550" s="22"/>
    </row>
    <row r="2551" ht="15.75" customHeight="1">
      <c r="A2551" s="34"/>
      <c r="B2551" s="43"/>
      <c r="C2551" s="20"/>
      <c r="D2551" s="54"/>
      <c r="E2551" s="35"/>
      <c r="F2551" s="22"/>
      <c r="G2551" s="22"/>
      <c r="H2551" s="22"/>
      <c r="I2551" s="22"/>
      <c r="J2551" s="22"/>
      <c r="K2551" s="22"/>
      <c r="L2551" s="22"/>
      <c r="M2551" s="22"/>
    </row>
    <row r="2552" ht="15.75" customHeight="1">
      <c r="A2552" s="34"/>
      <c r="B2552" s="43"/>
      <c r="C2552" s="20"/>
      <c r="D2552" s="54"/>
      <c r="E2552" s="35"/>
      <c r="F2552" s="22"/>
      <c r="G2552" s="22"/>
      <c r="H2552" s="22"/>
      <c r="I2552" s="22"/>
      <c r="J2552" s="22"/>
      <c r="K2552" s="22"/>
      <c r="L2552" s="22"/>
      <c r="M2552" s="22"/>
    </row>
    <row r="2553" ht="15.75" customHeight="1">
      <c r="A2553" s="34"/>
      <c r="B2553" s="43"/>
      <c r="C2553" s="20"/>
      <c r="D2553" s="54"/>
      <c r="E2553" s="35"/>
      <c r="F2553" s="22"/>
      <c r="G2553" s="22"/>
      <c r="H2553" s="22"/>
      <c r="I2553" s="22"/>
      <c r="J2553" s="22"/>
      <c r="K2553" s="22"/>
      <c r="L2553" s="22"/>
      <c r="M2553" s="22"/>
    </row>
    <row r="2554" ht="15.75" customHeight="1">
      <c r="A2554" s="34"/>
      <c r="B2554" s="43"/>
      <c r="C2554" s="20"/>
      <c r="D2554" s="54"/>
      <c r="E2554" s="35"/>
      <c r="F2554" s="22"/>
      <c r="G2554" s="22"/>
      <c r="H2554" s="22"/>
      <c r="I2554" s="22"/>
      <c r="J2554" s="22"/>
      <c r="K2554" s="22"/>
      <c r="L2554" s="22"/>
      <c r="M2554" s="22"/>
    </row>
    <row r="2555" ht="15.75" customHeight="1">
      <c r="A2555" s="34"/>
      <c r="B2555" s="43"/>
      <c r="C2555" s="20"/>
      <c r="D2555" s="54"/>
      <c r="E2555" s="35"/>
      <c r="F2555" s="22"/>
      <c r="G2555" s="22"/>
      <c r="H2555" s="22"/>
      <c r="I2555" s="22"/>
      <c r="J2555" s="22"/>
      <c r="K2555" s="22"/>
      <c r="L2555" s="22"/>
      <c r="M2555" s="22"/>
    </row>
    <row r="2556" ht="15.75" customHeight="1">
      <c r="A2556" s="34"/>
      <c r="B2556" s="43"/>
      <c r="C2556" s="20"/>
      <c r="D2556" s="54"/>
      <c r="E2556" s="35"/>
      <c r="F2556" s="22"/>
      <c r="G2556" s="22"/>
      <c r="H2556" s="22"/>
      <c r="I2556" s="22"/>
      <c r="J2556" s="22"/>
      <c r="K2556" s="22"/>
      <c r="L2556" s="22"/>
      <c r="M2556" s="22"/>
    </row>
    <row r="2557" ht="15.75" customHeight="1">
      <c r="A2557" s="34"/>
      <c r="B2557" s="43"/>
      <c r="C2557" s="20"/>
      <c r="D2557" s="54"/>
      <c r="E2557" s="35"/>
      <c r="F2557" s="22"/>
      <c r="G2557" s="22"/>
      <c r="H2557" s="22"/>
      <c r="I2557" s="22"/>
      <c r="J2557" s="22"/>
      <c r="K2557" s="22"/>
      <c r="L2557" s="22"/>
      <c r="M2557" s="22"/>
    </row>
    <row r="2558" ht="15.75" customHeight="1">
      <c r="A2558" s="34"/>
      <c r="B2558" s="43"/>
      <c r="C2558" s="20"/>
      <c r="D2558" s="54"/>
      <c r="E2558" s="35"/>
      <c r="F2558" s="22"/>
      <c r="G2558" s="22"/>
      <c r="H2558" s="22"/>
      <c r="I2558" s="22"/>
      <c r="J2558" s="22"/>
      <c r="K2558" s="22"/>
      <c r="L2558" s="22"/>
      <c r="M2558" s="22"/>
    </row>
    <row r="2559" ht="15.75" customHeight="1">
      <c r="A2559" s="34"/>
      <c r="B2559" s="43"/>
      <c r="C2559" s="20"/>
      <c r="D2559" s="54"/>
      <c r="E2559" s="35"/>
      <c r="F2559" s="22"/>
      <c r="G2559" s="22"/>
      <c r="H2559" s="22"/>
      <c r="I2559" s="22"/>
      <c r="J2559" s="22"/>
      <c r="K2559" s="22"/>
      <c r="L2559" s="22"/>
      <c r="M2559" s="22"/>
    </row>
    <row r="2560" ht="15.75" customHeight="1">
      <c r="A2560" s="34"/>
      <c r="B2560" s="43"/>
      <c r="C2560" s="20"/>
      <c r="D2560" s="54"/>
      <c r="E2560" s="35"/>
      <c r="F2560" s="22"/>
      <c r="G2560" s="22"/>
      <c r="H2560" s="22"/>
      <c r="I2560" s="22"/>
      <c r="J2560" s="22"/>
      <c r="K2560" s="22"/>
      <c r="L2560" s="22"/>
      <c r="M2560" s="22"/>
    </row>
    <row r="2561" ht="15.75" customHeight="1">
      <c r="A2561" s="34"/>
      <c r="B2561" s="43"/>
      <c r="C2561" s="20"/>
      <c r="D2561" s="54"/>
      <c r="E2561" s="35"/>
      <c r="F2561" s="22"/>
      <c r="G2561" s="22"/>
      <c r="H2561" s="22"/>
      <c r="I2561" s="22"/>
      <c r="J2561" s="22"/>
      <c r="K2561" s="22"/>
      <c r="L2561" s="22"/>
      <c r="M2561" s="22"/>
    </row>
    <row r="2562" ht="15.75" customHeight="1">
      <c r="A2562" s="34"/>
      <c r="B2562" s="43"/>
      <c r="C2562" s="20"/>
      <c r="D2562" s="54"/>
      <c r="E2562" s="35"/>
      <c r="F2562" s="22"/>
      <c r="G2562" s="22"/>
      <c r="H2562" s="22"/>
      <c r="I2562" s="22"/>
      <c r="J2562" s="22"/>
      <c r="K2562" s="22"/>
      <c r="L2562" s="22"/>
      <c r="M2562" s="22"/>
    </row>
    <row r="2563" ht="15.75" customHeight="1">
      <c r="A2563" s="34"/>
      <c r="B2563" s="43"/>
      <c r="C2563" s="20"/>
      <c r="D2563" s="54"/>
      <c r="E2563" s="35"/>
      <c r="F2563" s="22"/>
      <c r="G2563" s="22"/>
      <c r="H2563" s="22"/>
      <c r="I2563" s="22"/>
      <c r="J2563" s="22"/>
      <c r="K2563" s="22"/>
      <c r="L2563" s="22"/>
      <c r="M2563" s="22"/>
    </row>
    <row r="2564" ht="15.75" customHeight="1">
      <c r="A2564" s="34"/>
      <c r="B2564" s="43"/>
      <c r="C2564" s="20"/>
      <c r="D2564" s="54"/>
      <c r="E2564" s="35"/>
      <c r="F2564" s="22"/>
      <c r="G2564" s="22"/>
      <c r="H2564" s="22"/>
      <c r="I2564" s="22"/>
      <c r="J2564" s="22"/>
      <c r="K2564" s="22"/>
      <c r="L2564" s="22"/>
      <c r="M2564" s="22"/>
    </row>
    <row r="2565" ht="15.75" customHeight="1">
      <c r="A2565" s="34"/>
      <c r="B2565" s="43"/>
      <c r="C2565" s="20"/>
      <c r="D2565" s="54"/>
      <c r="E2565" s="35"/>
      <c r="F2565" s="22"/>
      <c r="G2565" s="22"/>
      <c r="H2565" s="22"/>
      <c r="I2565" s="22"/>
      <c r="J2565" s="22"/>
      <c r="K2565" s="22"/>
      <c r="L2565" s="22"/>
      <c r="M2565" s="22"/>
    </row>
    <row r="2566" ht="15.75" customHeight="1">
      <c r="A2566" s="34"/>
      <c r="B2566" s="43"/>
      <c r="C2566" s="20"/>
      <c r="D2566" s="54"/>
      <c r="E2566" s="35"/>
      <c r="F2566" s="22"/>
      <c r="G2566" s="22"/>
      <c r="H2566" s="22"/>
      <c r="I2566" s="22"/>
      <c r="J2566" s="22"/>
      <c r="K2566" s="22"/>
      <c r="L2566" s="22"/>
      <c r="M2566" s="22"/>
    </row>
    <row r="2567" ht="15.75" customHeight="1">
      <c r="A2567" s="34"/>
      <c r="B2567" s="43"/>
      <c r="C2567" s="20"/>
      <c r="D2567" s="54"/>
      <c r="E2567" s="35"/>
      <c r="F2567" s="22"/>
      <c r="G2567" s="22"/>
      <c r="H2567" s="22"/>
      <c r="I2567" s="22"/>
      <c r="J2567" s="22"/>
      <c r="K2567" s="22"/>
      <c r="L2567" s="22"/>
      <c r="M2567" s="22"/>
    </row>
    <row r="2568" ht="15.75" customHeight="1">
      <c r="A2568" s="34"/>
      <c r="B2568" s="43"/>
      <c r="C2568" s="20"/>
      <c r="D2568" s="54"/>
      <c r="E2568" s="35"/>
      <c r="F2568" s="22"/>
      <c r="G2568" s="22"/>
      <c r="H2568" s="22"/>
      <c r="I2568" s="22"/>
      <c r="J2568" s="22"/>
      <c r="K2568" s="22"/>
      <c r="L2568" s="22"/>
      <c r="M2568" s="22"/>
    </row>
    <row r="2569" ht="15.75" customHeight="1">
      <c r="A2569" s="34"/>
      <c r="B2569" s="43"/>
      <c r="C2569" s="20"/>
      <c r="D2569" s="54"/>
      <c r="E2569" s="35"/>
      <c r="F2569" s="22"/>
      <c r="G2569" s="22"/>
      <c r="H2569" s="22"/>
      <c r="I2569" s="22"/>
      <c r="J2569" s="22"/>
      <c r="K2569" s="22"/>
      <c r="L2569" s="22"/>
      <c r="M2569" s="22"/>
    </row>
    <row r="2570" ht="15.75" customHeight="1">
      <c r="A2570" s="34"/>
      <c r="B2570" s="43"/>
      <c r="C2570" s="20"/>
      <c r="D2570" s="54"/>
      <c r="E2570" s="35"/>
      <c r="F2570" s="22"/>
      <c r="G2570" s="22"/>
      <c r="H2570" s="22"/>
      <c r="I2570" s="22"/>
      <c r="J2570" s="22"/>
      <c r="K2570" s="22"/>
      <c r="L2570" s="22"/>
      <c r="M2570" s="22"/>
    </row>
    <row r="2571" ht="15.75" customHeight="1">
      <c r="A2571" s="34"/>
      <c r="B2571" s="43"/>
      <c r="C2571" s="20"/>
      <c r="D2571" s="54"/>
      <c r="E2571" s="35"/>
      <c r="F2571" s="22"/>
      <c r="G2571" s="22"/>
      <c r="H2571" s="22"/>
      <c r="I2571" s="22"/>
      <c r="J2571" s="22"/>
      <c r="K2571" s="22"/>
      <c r="L2571" s="22"/>
      <c r="M2571" s="22"/>
    </row>
    <row r="2572" ht="15.75" customHeight="1">
      <c r="A2572" s="34"/>
      <c r="B2572" s="43"/>
      <c r="C2572" s="20"/>
      <c r="D2572" s="54"/>
      <c r="E2572" s="35"/>
      <c r="F2572" s="22"/>
      <c r="G2572" s="22"/>
      <c r="H2572" s="22"/>
      <c r="I2572" s="22"/>
      <c r="J2572" s="22"/>
      <c r="K2572" s="22"/>
      <c r="L2572" s="22"/>
      <c r="M2572" s="22"/>
    </row>
    <row r="2573" ht="15.75" customHeight="1">
      <c r="A2573" s="34"/>
      <c r="B2573" s="43"/>
      <c r="C2573" s="20"/>
      <c r="D2573" s="54"/>
      <c r="E2573" s="35"/>
      <c r="F2573" s="22"/>
      <c r="G2573" s="22"/>
      <c r="H2573" s="22"/>
      <c r="I2573" s="22"/>
      <c r="J2573" s="22"/>
      <c r="K2573" s="22"/>
      <c r="L2573" s="22"/>
      <c r="M2573" s="22"/>
    </row>
    <row r="2574" ht="15.75" customHeight="1">
      <c r="A2574" s="34"/>
      <c r="B2574" s="43"/>
      <c r="C2574" s="20"/>
      <c r="D2574" s="54"/>
      <c r="E2574" s="35"/>
      <c r="F2574" s="22"/>
      <c r="G2574" s="22"/>
      <c r="H2574" s="22"/>
      <c r="I2574" s="22"/>
      <c r="J2574" s="22"/>
      <c r="K2574" s="22"/>
      <c r="L2574" s="22"/>
      <c r="M2574" s="22"/>
    </row>
    <row r="2575" ht="15.75" customHeight="1">
      <c r="A2575" s="34"/>
      <c r="B2575" s="43"/>
      <c r="C2575" s="20"/>
      <c r="D2575" s="54"/>
      <c r="E2575" s="35"/>
      <c r="F2575" s="22"/>
      <c r="G2575" s="22"/>
      <c r="H2575" s="22"/>
      <c r="I2575" s="22"/>
      <c r="J2575" s="22"/>
      <c r="K2575" s="22"/>
      <c r="L2575" s="22"/>
      <c r="M2575" s="22"/>
    </row>
    <row r="2576" ht="15.75" customHeight="1">
      <c r="A2576" s="34"/>
      <c r="B2576" s="43"/>
      <c r="C2576" s="20"/>
      <c r="D2576" s="54"/>
      <c r="E2576" s="35"/>
      <c r="F2576" s="22"/>
      <c r="G2576" s="22"/>
      <c r="H2576" s="22"/>
      <c r="I2576" s="22"/>
      <c r="J2576" s="22"/>
      <c r="K2576" s="22"/>
      <c r="L2576" s="22"/>
      <c r="M2576" s="22"/>
    </row>
    <row r="2577" ht="15.75" customHeight="1">
      <c r="A2577" s="34"/>
      <c r="B2577" s="43"/>
      <c r="C2577" s="20"/>
      <c r="D2577" s="54"/>
      <c r="E2577" s="35"/>
      <c r="F2577" s="22"/>
      <c r="G2577" s="22"/>
      <c r="H2577" s="22"/>
      <c r="I2577" s="22"/>
      <c r="J2577" s="22"/>
      <c r="K2577" s="22"/>
      <c r="L2577" s="22"/>
      <c r="M2577" s="22"/>
    </row>
    <row r="2578" ht="15.75" customHeight="1">
      <c r="A2578" s="34"/>
      <c r="B2578" s="43"/>
      <c r="C2578" s="20"/>
      <c r="D2578" s="54"/>
      <c r="E2578" s="35"/>
      <c r="F2578" s="22"/>
      <c r="G2578" s="22"/>
      <c r="H2578" s="22"/>
      <c r="I2578" s="22"/>
      <c r="J2578" s="22"/>
      <c r="K2578" s="22"/>
      <c r="L2578" s="22"/>
      <c r="M2578" s="22"/>
    </row>
    <row r="2579" ht="15.75" customHeight="1">
      <c r="A2579" s="34"/>
      <c r="B2579" s="43"/>
      <c r="C2579" s="20"/>
      <c r="D2579" s="54"/>
      <c r="E2579" s="35"/>
      <c r="F2579" s="22"/>
      <c r="G2579" s="22"/>
      <c r="H2579" s="22"/>
      <c r="I2579" s="22"/>
      <c r="J2579" s="22"/>
      <c r="K2579" s="22"/>
      <c r="L2579" s="22"/>
      <c r="M2579" s="22"/>
    </row>
    <row r="2580" ht="15.75" customHeight="1">
      <c r="A2580" s="34"/>
      <c r="B2580" s="43"/>
      <c r="C2580" s="20"/>
      <c r="D2580" s="54"/>
      <c r="E2580" s="35"/>
      <c r="F2580" s="22"/>
      <c r="G2580" s="22"/>
      <c r="H2580" s="22"/>
      <c r="I2580" s="22"/>
      <c r="J2580" s="22"/>
      <c r="K2580" s="22"/>
      <c r="L2580" s="22"/>
      <c r="M2580" s="22"/>
    </row>
    <row r="2581" ht="15.75" customHeight="1">
      <c r="A2581" s="34"/>
      <c r="B2581" s="43"/>
      <c r="C2581" s="20"/>
      <c r="D2581" s="54"/>
      <c r="E2581" s="35"/>
      <c r="F2581" s="22"/>
      <c r="G2581" s="22"/>
      <c r="H2581" s="22"/>
      <c r="I2581" s="22"/>
      <c r="J2581" s="22"/>
      <c r="K2581" s="22"/>
      <c r="L2581" s="22"/>
      <c r="M2581" s="22"/>
    </row>
    <row r="2582" ht="15.75" customHeight="1">
      <c r="A2582" s="34"/>
      <c r="B2582" s="43"/>
      <c r="C2582" s="20"/>
      <c r="D2582" s="54"/>
      <c r="E2582" s="35"/>
      <c r="F2582" s="22"/>
      <c r="G2582" s="22"/>
      <c r="H2582" s="22"/>
      <c r="I2582" s="22"/>
      <c r="J2582" s="22"/>
      <c r="K2582" s="22"/>
      <c r="L2582" s="22"/>
      <c r="M2582" s="22"/>
    </row>
    <row r="2583" ht="15.75" customHeight="1">
      <c r="A2583" s="34"/>
      <c r="B2583" s="43"/>
      <c r="C2583" s="20"/>
      <c r="D2583" s="54"/>
      <c r="E2583" s="35"/>
      <c r="F2583" s="22"/>
      <c r="G2583" s="22"/>
      <c r="H2583" s="22"/>
      <c r="I2583" s="22"/>
      <c r="J2583" s="22"/>
      <c r="K2583" s="22"/>
      <c r="L2583" s="22"/>
      <c r="M2583" s="22"/>
    </row>
    <row r="2584" ht="15.75" customHeight="1">
      <c r="A2584" s="34"/>
      <c r="B2584" s="43"/>
      <c r="C2584" s="20"/>
      <c r="D2584" s="54"/>
      <c r="E2584" s="35"/>
      <c r="F2584" s="22"/>
      <c r="G2584" s="22"/>
      <c r="H2584" s="22"/>
      <c r="I2584" s="22"/>
      <c r="J2584" s="22"/>
      <c r="K2584" s="22"/>
      <c r="L2584" s="22"/>
      <c r="M2584" s="22"/>
    </row>
    <row r="2585" ht="15.75" customHeight="1">
      <c r="A2585" s="34"/>
      <c r="B2585" s="43"/>
      <c r="C2585" s="20"/>
      <c r="D2585" s="54"/>
      <c r="E2585" s="35"/>
      <c r="F2585" s="22"/>
      <c r="G2585" s="22"/>
      <c r="H2585" s="22"/>
      <c r="I2585" s="22"/>
      <c r="J2585" s="22"/>
      <c r="K2585" s="22"/>
      <c r="L2585" s="22"/>
      <c r="M2585" s="22"/>
    </row>
    <row r="2586" ht="15.75" customHeight="1">
      <c r="A2586" s="34"/>
      <c r="B2586" s="43"/>
      <c r="C2586" s="20"/>
      <c r="D2586" s="54"/>
      <c r="E2586" s="35"/>
      <c r="F2586" s="22"/>
      <c r="G2586" s="22"/>
      <c r="H2586" s="22"/>
      <c r="I2586" s="22"/>
      <c r="J2586" s="22"/>
      <c r="K2586" s="22"/>
      <c r="L2586" s="22"/>
      <c r="M2586" s="22"/>
    </row>
    <row r="2587" ht="15.75" customHeight="1">
      <c r="A2587" s="34"/>
      <c r="B2587" s="43"/>
      <c r="C2587" s="20"/>
      <c r="D2587" s="54"/>
      <c r="E2587" s="35"/>
      <c r="F2587" s="22"/>
      <c r="G2587" s="22"/>
      <c r="H2587" s="22"/>
      <c r="I2587" s="22"/>
      <c r="J2587" s="22"/>
      <c r="K2587" s="22"/>
      <c r="L2587" s="22"/>
      <c r="M2587" s="22"/>
    </row>
    <row r="2588" ht="15.75" customHeight="1">
      <c r="A2588" s="34"/>
      <c r="B2588" s="43"/>
      <c r="C2588" s="20"/>
      <c r="D2588" s="54"/>
      <c r="E2588" s="35"/>
      <c r="F2588" s="22"/>
      <c r="G2588" s="22"/>
      <c r="H2588" s="22"/>
      <c r="I2588" s="22"/>
      <c r="J2588" s="22"/>
      <c r="K2588" s="22"/>
      <c r="L2588" s="22"/>
      <c r="M2588" s="22"/>
    </row>
    <row r="2589" ht="15.75" customHeight="1">
      <c r="A2589" s="34"/>
      <c r="B2589" s="43"/>
      <c r="C2589" s="20"/>
      <c r="D2589" s="54"/>
      <c r="E2589" s="35"/>
      <c r="F2589" s="22"/>
      <c r="G2589" s="22"/>
      <c r="H2589" s="22"/>
      <c r="I2589" s="22"/>
      <c r="J2589" s="22"/>
      <c r="K2589" s="22"/>
      <c r="L2589" s="22"/>
      <c r="M2589" s="22"/>
    </row>
    <row r="2590" ht="15.75" customHeight="1">
      <c r="A2590" s="34"/>
      <c r="B2590" s="43"/>
      <c r="C2590" s="20"/>
      <c r="D2590" s="54"/>
      <c r="E2590" s="35"/>
      <c r="F2590" s="22"/>
      <c r="G2590" s="22"/>
      <c r="H2590" s="22"/>
      <c r="I2590" s="22"/>
      <c r="J2590" s="22"/>
      <c r="K2590" s="22"/>
      <c r="L2590" s="22"/>
      <c r="M2590" s="22"/>
    </row>
    <row r="2591" ht="15.75" customHeight="1">
      <c r="A2591" s="34"/>
      <c r="B2591" s="43"/>
      <c r="C2591" s="20"/>
      <c r="D2591" s="54"/>
      <c r="E2591" s="35"/>
      <c r="F2591" s="22"/>
      <c r="G2591" s="22"/>
      <c r="H2591" s="22"/>
      <c r="I2591" s="22"/>
      <c r="J2591" s="22"/>
      <c r="K2591" s="22"/>
      <c r="L2591" s="22"/>
      <c r="M2591" s="22"/>
    </row>
    <row r="2592" ht="15.75" customHeight="1">
      <c r="A2592" s="34"/>
      <c r="B2592" s="43"/>
      <c r="C2592" s="20"/>
      <c r="D2592" s="54"/>
      <c r="E2592" s="35"/>
      <c r="F2592" s="22"/>
      <c r="G2592" s="22"/>
      <c r="H2592" s="22"/>
      <c r="I2592" s="22"/>
      <c r="J2592" s="22"/>
      <c r="K2592" s="22"/>
      <c r="L2592" s="22"/>
      <c r="M2592" s="22"/>
    </row>
    <row r="2593" ht="15.75" customHeight="1">
      <c r="A2593" s="34"/>
      <c r="B2593" s="43"/>
      <c r="C2593" s="20"/>
      <c r="D2593" s="54"/>
      <c r="E2593" s="35"/>
      <c r="F2593" s="22"/>
      <c r="G2593" s="22"/>
      <c r="H2593" s="22"/>
      <c r="I2593" s="22"/>
      <c r="J2593" s="22"/>
      <c r="K2593" s="22"/>
      <c r="L2593" s="22"/>
      <c r="M2593" s="22"/>
    </row>
    <row r="2594" ht="15.75" customHeight="1">
      <c r="A2594" s="34"/>
      <c r="B2594" s="43"/>
      <c r="C2594" s="20"/>
      <c r="D2594" s="54"/>
      <c r="E2594" s="35"/>
      <c r="F2594" s="22"/>
      <c r="G2594" s="22"/>
      <c r="H2594" s="22"/>
      <c r="I2594" s="22"/>
      <c r="J2594" s="22"/>
      <c r="K2594" s="22"/>
      <c r="L2594" s="22"/>
      <c r="M2594" s="22"/>
    </row>
    <row r="2595" ht="15.75" customHeight="1">
      <c r="A2595" s="34"/>
      <c r="B2595" s="43"/>
      <c r="C2595" s="20"/>
      <c r="D2595" s="54"/>
      <c r="E2595" s="35"/>
      <c r="F2595" s="22"/>
      <c r="G2595" s="22"/>
      <c r="H2595" s="22"/>
      <c r="I2595" s="22"/>
      <c r="J2595" s="22"/>
      <c r="K2595" s="22"/>
      <c r="L2595" s="22"/>
      <c r="M2595" s="22"/>
    </row>
    <row r="2596" ht="15.75" customHeight="1">
      <c r="A2596" s="34"/>
      <c r="B2596" s="43"/>
      <c r="C2596" s="20"/>
      <c r="D2596" s="54"/>
      <c r="E2596" s="35"/>
      <c r="F2596" s="22"/>
      <c r="G2596" s="22"/>
      <c r="H2596" s="22"/>
      <c r="I2596" s="22"/>
      <c r="J2596" s="22"/>
      <c r="K2596" s="22"/>
      <c r="L2596" s="22"/>
      <c r="M2596" s="22"/>
    </row>
    <row r="2597" ht="15.75" customHeight="1">
      <c r="A2597" s="34"/>
      <c r="B2597" s="43"/>
      <c r="C2597" s="20"/>
      <c r="D2597" s="54"/>
      <c r="E2597" s="35"/>
      <c r="F2597" s="22"/>
      <c r="G2597" s="22"/>
      <c r="H2597" s="22"/>
      <c r="I2597" s="22"/>
      <c r="J2597" s="22"/>
      <c r="K2597" s="22"/>
      <c r="L2597" s="22"/>
      <c r="M2597" s="22"/>
    </row>
    <row r="2598" ht="15.75" customHeight="1">
      <c r="A2598" s="34"/>
      <c r="B2598" s="43"/>
      <c r="C2598" s="20"/>
      <c r="D2598" s="54"/>
      <c r="E2598" s="35"/>
      <c r="F2598" s="22"/>
      <c r="G2598" s="22"/>
      <c r="H2598" s="22"/>
      <c r="I2598" s="22"/>
      <c r="J2598" s="22"/>
      <c r="K2598" s="22"/>
      <c r="L2598" s="22"/>
      <c r="M2598" s="22"/>
    </row>
    <row r="2599" ht="15.75" customHeight="1">
      <c r="A2599" s="34"/>
      <c r="B2599" s="43"/>
      <c r="C2599" s="20"/>
      <c r="D2599" s="54"/>
      <c r="E2599" s="35"/>
      <c r="F2599" s="22"/>
      <c r="G2599" s="22"/>
      <c r="H2599" s="22"/>
      <c r="I2599" s="22"/>
      <c r="J2599" s="22"/>
      <c r="K2599" s="22"/>
      <c r="L2599" s="22"/>
      <c r="M2599" s="22"/>
    </row>
    <row r="2600" ht="15.75" customHeight="1">
      <c r="A2600" s="34"/>
      <c r="B2600" s="43"/>
      <c r="C2600" s="20"/>
      <c r="D2600" s="54"/>
      <c r="E2600" s="35"/>
      <c r="F2600" s="22"/>
      <c r="G2600" s="22"/>
      <c r="H2600" s="22"/>
      <c r="I2600" s="22"/>
      <c r="J2600" s="22"/>
      <c r="K2600" s="22"/>
      <c r="L2600" s="22"/>
      <c r="M2600" s="22"/>
    </row>
    <row r="2601" ht="15.75" customHeight="1">
      <c r="A2601" s="34"/>
      <c r="B2601" s="43"/>
      <c r="C2601" s="20"/>
      <c r="D2601" s="54"/>
      <c r="E2601" s="35"/>
      <c r="F2601" s="22"/>
      <c r="G2601" s="22"/>
      <c r="H2601" s="22"/>
      <c r="I2601" s="22"/>
      <c r="J2601" s="22"/>
      <c r="K2601" s="22"/>
      <c r="L2601" s="22"/>
      <c r="M2601" s="22"/>
    </row>
    <row r="2602" ht="15.75" customHeight="1">
      <c r="A2602" s="34"/>
      <c r="B2602" s="43"/>
      <c r="C2602" s="20"/>
      <c r="D2602" s="54"/>
      <c r="E2602" s="35"/>
      <c r="F2602" s="22"/>
      <c r="G2602" s="22"/>
      <c r="H2602" s="22"/>
      <c r="I2602" s="22"/>
      <c r="J2602" s="22"/>
      <c r="K2602" s="22"/>
      <c r="L2602" s="22"/>
      <c r="M2602" s="22"/>
    </row>
    <row r="2603" ht="15.75" customHeight="1">
      <c r="A2603" s="34"/>
      <c r="B2603" s="43"/>
      <c r="C2603" s="20"/>
      <c r="D2603" s="54"/>
      <c r="E2603" s="35"/>
      <c r="F2603" s="22"/>
      <c r="G2603" s="22"/>
      <c r="H2603" s="22"/>
      <c r="I2603" s="22"/>
      <c r="J2603" s="22"/>
      <c r="K2603" s="22"/>
      <c r="L2603" s="22"/>
      <c r="M2603" s="22"/>
    </row>
    <row r="2604" ht="15.75" customHeight="1">
      <c r="A2604" s="34"/>
      <c r="B2604" s="43"/>
      <c r="C2604" s="20"/>
      <c r="D2604" s="54"/>
      <c r="E2604" s="35"/>
      <c r="F2604" s="22"/>
      <c r="G2604" s="22"/>
      <c r="H2604" s="22"/>
      <c r="I2604" s="22"/>
      <c r="J2604" s="22"/>
      <c r="K2604" s="22"/>
      <c r="L2604" s="22"/>
      <c r="M2604" s="22"/>
    </row>
    <row r="2605" ht="15.75" customHeight="1">
      <c r="A2605" s="34"/>
      <c r="B2605" s="43"/>
      <c r="C2605" s="20"/>
      <c r="D2605" s="54"/>
      <c r="E2605" s="35"/>
      <c r="F2605" s="22"/>
      <c r="G2605" s="22"/>
      <c r="H2605" s="22"/>
      <c r="I2605" s="22"/>
      <c r="J2605" s="22"/>
      <c r="K2605" s="22"/>
      <c r="L2605" s="22"/>
      <c r="M2605" s="22"/>
    </row>
    <row r="2606" ht="15.75" customHeight="1">
      <c r="A2606" s="34"/>
      <c r="B2606" s="43"/>
      <c r="C2606" s="20"/>
      <c r="D2606" s="54"/>
      <c r="E2606" s="35"/>
      <c r="F2606" s="22"/>
      <c r="G2606" s="22"/>
      <c r="H2606" s="22"/>
      <c r="I2606" s="22"/>
      <c r="J2606" s="22"/>
      <c r="K2606" s="22"/>
      <c r="L2606" s="22"/>
      <c r="M2606" s="22"/>
    </row>
    <row r="2607" ht="15.75" customHeight="1">
      <c r="A2607" s="34"/>
      <c r="B2607" s="43"/>
      <c r="C2607" s="20"/>
      <c r="D2607" s="54"/>
      <c r="E2607" s="35"/>
      <c r="F2607" s="22"/>
      <c r="G2607" s="22"/>
      <c r="H2607" s="22"/>
      <c r="I2607" s="22"/>
      <c r="J2607" s="22"/>
      <c r="K2607" s="22"/>
      <c r="L2607" s="22"/>
      <c r="M2607" s="22"/>
    </row>
    <row r="2608" ht="15.75" customHeight="1">
      <c r="A2608" s="34"/>
      <c r="B2608" s="43"/>
      <c r="C2608" s="20"/>
      <c r="D2608" s="54"/>
      <c r="E2608" s="35"/>
      <c r="F2608" s="22"/>
      <c r="G2608" s="22"/>
      <c r="H2608" s="22"/>
      <c r="I2608" s="22"/>
      <c r="J2608" s="22"/>
      <c r="K2608" s="22"/>
      <c r="L2608" s="22"/>
      <c r="M2608" s="22"/>
    </row>
    <row r="2609" ht="15.75" customHeight="1">
      <c r="A2609" s="34"/>
      <c r="B2609" s="43"/>
      <c r="C2609" s="20"/>
      <c r="D2609" s="54"/>
      <c r="E2609" s="35"/>
      <c r="F2609" s="22"/>
      <c r="G2609" s="22"/>
      <c r="H2609" s="22"/>
      <c r="I2609" s="22"/>
      <c r="J2609" s="22"/>
      <c r="K2609" s="22"/>
      <c r="L2609" s="22"/>
      <c r="M2609" s="22"/>
    </row>
    <row r="2610" ht="15.75" customHeight="1">
      <c r="A2610" s="34"/>
      <c r="B2610" s="43"/>
      <c r="C2610" s="20"/>
      <c r="D2610" s="54"/>
      <c r="E2610" s="35"/>
      <c r="F2610" s="22"/>
      <c r="G2610" s="22"/>
      <c r="H2610" s="22"/>
      <c r="I2610" s="22"/>
      <c r="J2610" s="22"/>
      <c r="K2610" s="22"/>
      <c r="L2610" s="22"/>
      <c r="M2610" s="22"/>
    </row>
    <row r="2611" ht="15.75" customHeight="1">
      <c r="A2611" s="34"/>
      <c r="B2611" s="43"/>
      <c r="C2611" s="20"/>
      <c r="D2611" s="54"/>
      <c r="E2611" s="35"/>
      <c r="F2611" s="22"/>
      <c r="G2611" s="22"/>
      <c r="H2611" s="22"/>
      <c r="I2611" s="22"/>
      <c r="J2611" s="22"/>
      <c r="K2611" s="22"/>
      <c r="L2611" s="22"/>
      <c r="M2611" s="22"/>
    </row>
    <row r="2612" ht="15.75" customHeight="1">
      <c r="A2612" s="34"/>
      <c r="B2612" s="43"/>
      <c r="C2612" s="20"/>
      <c r="D2612" s="54"/>
      <c r="E2612" s="35"/>
      <c r="F2612" s="22"/>
      <c r="G2612" s="22"/>
      <c r="H2612" s="22"/>
      <c r="I2612" s="22"/>
      <c r="J2612" s="22"/>
      <c r="K2612" s="22"/>
      <c r="L2612" s="22"/>
      <c r="M2612" s="22"/>
    </row>
    <row r="2613" ht="15.75" customHeight="1">
      <c r="A2613" s="34"/>
      <c r="B2613" s="43"/>
      <c r="C2613" s="20"/>
      <c r="D2613" s="54"/>
      <c r="E2613" s="35"/>
      <c r="F2613" s="22"/>
      <c r="G2613" s="22"/>
      <c r="H2613" s="22"/>
      <c r="I2613" s="22"/>
      <c r="J2613" s="22"/>
      <c r="K2613" s="22"/>
      <c r="L2613" s="22"/>
      <c r="M2613" s="22"/>
    </row>
    <row r="2614" ht="15.75" customHeight="1">
      <c r="A2614" s="34"/>
      <c r="B2614" s="43"/>
      <c r="C2614" s="20"/>
      <c r="D2614" s="54"/>
      <c r="E2614" s="35"/>
      <c r="F2614" s="22"/>
      <c r="G2614" s="22"/>
      <c r="H2614" s="22"/>
      <c r="I2614" s="22"/>
      <c r="J2614" s="22"/>
      <c r="K2614" s="22"/>
      <c r="L2614" s="22"/>
      <c r="M2614" s="22"/>
    </row>
    <row r="2615" ht="15.75" customHeight="1">
      <c r="A2615" s="34"/>
      <c r="B2615" s="43"/>
      <c r="C2615" s="20"/>
      <c r="D2615" s="54"/>
      <c r="E2615" s="35"/>
      <c r="F2615" s="22"/>
      <c r="G2615" s="22"/>
      <c r="H2615" s="22"/>
      <c r="I2615" s="22"/>
      <c r="J2615" s="22"/>
      <c r="K2615" s="22"/>
      <c r="L2615" s="22"/>
      <c r="M2615" s="22"/>
    </row>
    <row r="2616" ht="15.75" customHeight="1">
      <c r="A2616" s="34"/>
      <c r="B2616" s="43"/>
      <c r="C2616" s="20"/>
      <c r="D2616" s="54"/>
      <c r="E2616" s="35"/>
      <c r="F2616" s="22"/>
      <c r="G2616" s="22"/>
      <c r="H2616" s="22"/>
      <c r="I2616" s="22"/>
      <c r="J2616" s="22"/>
      <c r="K2616" s="22"/>
      <c r="L2616" s="22"/>
      <c r="M2616" s="22"/>
    </row>
    <row r="2617" ht="15.75" customHeight="1">
      <c r="A2617" s="34"/>
      <c r="B2617" s="43"/>
      <c r="C2617" s="20"/>
      <c r="D2617" s="54"/>
      <c r="E2617" s="35"/>
      <c r="F2617" s="22"/>
      <c r="G2617" s="22"/>
      <c r="H2617" s="22"/>
      <c r="I2617" s="22"/>
      <c r="J2617" s="22"/>
      <c r="K2617" s="22"/>
      <c r="L2617" s="22"/>
      <c r="M2617" s="22"/>
    </row>
    <row r="2618" ht="15.75" customHeight="1">
      <c r="A2618" s="34"/>
      <c r="B2618" s="43"/>
      <c r="C2618" s="20"/>
      <c r="D2618" s="54"/>
      <c r="E2618" s="35"/>
      <c r="F2618" s="22"/>
      <c r="G2618" s="22"/>
      <c r="H2618" s="22"/>
      <c r="I2618" s="22"/>
      <c r="J2618" s="22"/>
      <c r="K2618" s="22"/>
      <c r="L2618" s="22"/>
      <c r="M2618" s="22"/>
    </row>
    <row r="2619" ht="15.75" customHeight="1">
      <c r="A2619" s="34"/>
      <c r="B2619" s="43"/>
      <c r="C2619" s="20"/>
      <c r="D2619" s="54"/>
      <c r="E2619" s="35"/>
      <c r="F2619" s="22"/>
      <c r="G2619" s="22"/>
      <c r="H2619" s="22"/>
      <c r="I2619" s="22"/>
      <c r="J2619" s="22"/>
      <c r="K2619" s="22"/>
      <c r="L2619" s="22"/>
      <c r="M2619" s="22"/>
    </row>
    <row r="2620" ht="15.75" customHeight="1">
      <c r="A2620" s="34"/>
      <c r="B2620" s="43"/>
      <c r="C2620" s="20"/>
      <c r="D2620" s="54"/>
      <c r="E2620" s="35"/>
      <c r="F2620" s="22"/>
      <c r="G2620" s="22"/>
      <c r="H2620" s="22"/>
      <c r="I2620" s="22"/>
      <c r="J2620" s="22"/>
      <c r="K2620" s="22"/>
      <c r="L2620" s="22"/>
      <c r="M2620" s="22"/>
    </row>
    <row r="2621" ht="15.75" customHeight="1">
      <c r="A2621" s="34"/>
      <c r="B2621" s="43"/>
      <c r="C2621" s="20"/>
      <c r="D2621" s="54"/>
      <c r="E2621" s="35"/>
      <c r="F2621" s="22"/>
      <c r="G2621" s="22"/>
      <c r="H2621" s="22"/>
      <c r="I2621" s="22"/>
      <c r="J2621" s="22"/>
      <c r="K2621" s="22"/>
      <c r="L2621" s="22"/>
      <c r="M2621" s="22"/>
    </row>
    <row r="2622" ht="15.75" customHeight="1">
      <c r="A2622" s="34"/>
      <c r="B2622" s="43"/>
      <c r="C2622" s="20"/>
      <c r="D2622" s="54"/>
      <c r="E2622" s="35"/>
      <c r="F2622" s="22"/>
      <c r="G2622" s="22"/>
      <c r="H2622" s="22"/>
      <c r="I2622" s="22"/>
      <c r="J2622" s="22"/>
      <c r="K2622" s="22"/>
      <c r="L2622" s="22"/>
      <c r="M2622" s="22"/>
    </row>
    <row r="2623" ht="15.75" customHeight="1">
      <c r="A2623" s="34"/>
      <c r="B2623" s="43"/>
      <c r="C2623" s="20"/>
      <c r="D2623" s="54"/>
      <c r="E2623" s="35"/>
      <c r="F2623" s="22"/>
      <c r="G2623" s="22"/>
      <c r="H2623" s="22"/>
      <c r="I2623" s="22"/>
      <c r="J2623" s="22"/>
      <c r="K2623" s="22"/>
      <c r="L2623" s="22"/>
      <c r="M2623" s="22"/>
    </row>
    <row r="2624" ht="15.75" customHeight="1">
      <c r="A2624" s="34"/>
      <c r="B2624" s="43"/>
      <c r="C2624" s="20"/>
      <c r="D2624" s="54"/>
      <c r="E2624" s="35"/>
      <c r="F2624" s="22"/>
      <c r="G2624" s="22"/>
      <c r="H2624" s="22"/>
      <c r="I2624" s="22"/>
      <c r="J2624" s="22"/>
      <c r="K2624" s="22"/>
      <c r="L2624" s="22"/>
      <c r="M2624" s="22"/>
    </row>
    <row r="2625" ht="15.75" customHeight="1">
      <c r="A2625" s="34"/>
      <c r="B2625" s="43"/>
      <c r="C2625" s="20"/>
      <c r="D2625" s="54"/>
      <c r="E2625" s="35"/>
      <c r="F2625" s="22"/>
      <c r="G2625" s="22"/>
      <c r="H2625" s="22"/>
      <c r="I2625" s="22"/>
      <c r="J2625" s="22"/>
      <c r="K2625" s="22"/>
      <c r="L2625" s="22"/>
      <c r="M2625" s="22"/>
    </row>
    <row r="2626" ht="15.75" customHeight="1">
      <c r="A2626" s="34"/>
      <c r="B2626" s="43"/>
      <c r="C2626" s="20"/>
      <c r="D2626" s="54"/>
      <c r="E2626" s="35"/>
      <c r="F2626" s="22"/>
      <c r="G2626" s="22"/>
      <c r="H2626" s="22"/>
      <c r="I2626" s="22"/>
      <c r="J2626" s="22"/>
      <c r="K2626" s="22"/>
      <c r="L2626" s="22"/>
      <c r="M2626" s="22"/>
    </row>
    <row r="2627" ht="15.75" customHeight="1">
      <c r="A2627" s="34"/>
      <c r="B2627" s="43"/>
      <c r="C2627" s="20"/>
      <c r="D2627" s="54"/>
      <c r="E2627" s="35"/>
      <c r="F2627" s="22"/>
      <c r="G2627" s="22"/>
      <c r="H2627" s="22"/>
      <c r="I2627" s="22"/>
      <c r="J2627" s="22"/>
      <c r="K2627" s="22"/>
      <c r="L2627" s="22"/>
      <c r="M2627" s="22"/>
    </row>
    <row r="2628" ht="15.75" customHeight="1">
      <c r="A2628" s="34"/>
      <c r="B2628" s="43"/>
      <c r="C2628" s="20"/>
      <c r="D2628" s="54"/>
      <c r="E2628" s="35"/>
      <c r="F2628" s="22"/>
      <c r="G2628" s="22"/>
      <c r="H2628" s="22"/>
      <c r="I2628" s="22"/>
      <c r="J2628" s="22"/>
      <c r="K2628" s="22"/>
      <c r="L2628" s="22"/>
      <c r="M2628" s="22"/>
    </row>
    <row r="2629" ht="15.75" customHeight="1">
      <c r="A2629" s="34"/>
      <c r="B2629" s="43"/>
      <c r="C2629" s="20"/>
      <c r="D2629" s="54"/>
      <c r="E2629" s="35"/>
      <c r="F2629" s="22"/>
      <c r="G2629" s="22"/>
      <c r="H2629" s="22"/>
      <c r="I2629" s="22"/>
      <c r="J2629" s="22"/>
      <c r="K2629" s="22"/>
      <c r="L2629" s="22"/>
      <c r="M2629" s="22"/>
    </row>
    <row r="2630" ht="15.75" customHeight="1">
      <c r="A2630" s="34"/>
      <c r="B2630" s="43"/>
      <c r="C2630" s="20"/>
      <c r="D2630" s="54"/>
      <c r="E2630" s="35"/>
      <c r="F2630" s="22"/>
      <c r="G2630" s="22"/>
      <c r="H2630" s="22"/>
      <c r="I2630" s="22"/>
      <c r="J2630" s="22"/>
      <c r="K2630" s="22"/>
      <c r="L2630" s="22"/>
      <c r="M2630" s="22"/>
    </row>
    <row r="2631" ht="15.75" customHeight="1">
      <c r="A2631" s="34"/>
      <c r="B2631" s="43"/>
      <c r="C2631" s="20"/>
      <c r="D2631" s="54"/>
      <c r="E2631" s="35"/>
      <c r="F2631" s="22"/>
      <c r="G2631" s="22"/>
      <c r="H2631" s="22"/>
      <c r="I2631" s="22"/>
      <c r="J2631" s="22"/>
      <c r="K2631" s="22"/>
      <c r="L2631" s="22"/>
      <c r="M2631" s="22"/>
    </row>
    <row r="2632" ht="15.75" customHeight="1">
      <c r="A2632" s="34"/>
      <c r="B2632" s="43"/>
      <c r="C2632" s="20"/>
      <c r="D2632" s="54"/>
      <c r="E2632" s="35"/>
      <c r="F2632" s="22"/>
      <c r="G2632" s="22"/>
      <c r="H2632" s="22"/>
      <c r="I2632" s="22"/>
      <c r="J2632" s="22"/>
      <c r="K2632" s="22"/>
      <c r="L2632" s="22"/>
      <c r="M2632" s="22"/>
    </row>
    <row r="2633" ht="15.75" customHeight="1">
      <c r="A2633" s="34"/>
      <c r="B2633" s="43"/>
      <c r="C2633" s="20"/>
      <c r="D2633" s="54"/>
      <c r="E2633" s="35"/>
      <c r="F2633" s="22"/>
      <c r="G2633" s="22"/>
      <c r="H2633" s="22"/>
      <c r="I2633" s="22"/>
      <c r="J2633" s="22"/>
      <c r="K2633" s="22"/>
      <c r="L2633" s="22"/>
      <c r="M2633" s="22"/>
    </row>
    <row r="2634" ht="15.75" customHeight="1">
      <c r="A2634" s="34"/>
      <c r="B2634" s="43"/>
      <c r="C2634" s="20"/>
      <c r="D2634" s="54"/>
      <c r="E2634" s="35"/>
      <c r="F2634" s="22"/>
      <c r="G2634" s="22"/>
      <c r="H2634" s="22"/>
      <c r="I2634" s="22"/>
      <c r="J2634" s="22"/>
      <c r="K2634" s="22"/>
      <c r="L2634" s="22"/>
      <c r="M2634" s="22"/>
    </row>
    <row r="2635" ht="15.75" customHeight="1">
      <c r="A2635" s="34"/>
      <c r="B2635" s="43"/>
      <c r="C2635" s="20"/>
      <c r="D2635" s="54"/>
      <c r="E2635" s="35"/>
      <c r="F2635" s="22"/>
      <c r="G2635" s="22"/>
      <c r="H2635" s="22"/>
      <c r="I2635" s="22"/>
      <c r="J2635" s="22"/>
      <c r="K2635" s="22"/>
      <c r="L2635" s="22"/>
      <c r="M2635" s="22"/>
    </row>
    <row r="2636" ht="15.75" customHeight="1">
      <c r="A2636" s="34"/>
      <c r="B2636" s="43"/>
      <c r="C2636" s="20"/>
      <c r="D2636" s="54"/>
      <c r="E2636" s="35"/>
      <c r="F2636" s="22"/>
      <c r="G2636" s="22"/>
      <c r="H2636" s="22"/>
      <c r="I2636" s="22"/>
      <c r="J2636" s="22"/>
      <c r="K2636" s="22"/>
      <c r="L2636" s="22"/>
      <c r="M2636" s="22"/>
    </row>
    <row r="2637" ht="15.75" customHeight="1">
      <c r="A2637" s="34"/>
      <c r="B2637" s="43"/>
      <c r="C2637" s="20"/>
      <c r="D2637" s="54"/>
      <c r="E2637" s="35"/>
      <c r="F2637" s="22"/>
      <c r="G2637" s="22"/>
      <c r="H2637" s="22"/>
      <c r="I2637" s="22"/>
      <c r="J2637" s="22"/>
      <c r="K2637" s="22"/>
      <c r="L2637" s="22"/>
      <c r="M2637" s="22"/>
    </row>
    <row r="2638" ht="15.75" customHeight="1">
      <c r="A2638" s="34"/>
      <c r="B2638" s="43"/>
      <c r="C2638" s="20"/>
      <c r="D2638" s="54"/>
      <c r="E2638" s="35"/>
      <c r="F2638" s="22"/>
      <c r="G2638" s="22"/>
      <c r="H2638" s="22"/>
      <c r="I2638" s="22"/>
      <c r="J2638" s="22"/>
      <c r="K2638" s="22"/>
      <c r="L2638" s="22"/>
      <c r="M2638" s="22"/>
    </row>
    <row r="2639" ht="15.75" customHeight="1">
      <c r="A2639" s="34"/>
      <c r="B2639" s="43"/>
      <c r="C2639" s="20"/>
      <c r="D2639" s="54"/>
      <c r="E2639" s="35"/>
      <c r="F2639" s="22"/>
      <c r="G2639" s="22"/>
      <c r="H2639" s="22"/>
      <c r="I2639" s="22"/>
      <c r="J2639" s="22"/>
      <c r="K2639" s="22"/>
      <c r="L2639" s="22"/>
      <c r="M2639" s="22"/>
    </row>
    <row r="2640" ht="15.75" customHeight="1">
      <c r="A2640" s="34"/>
      <c r="B2640" s="43"/>
      <c r="C2640" s="20"/>
      <c r="D2640" s="54"/>
      <c r="E2640" s="35"/>
      <c r="F2640" s="22"/>
      <c r="G2640" s="22"/>
      <c r="H2640" s="22"/>
      <c r="I2640" s="22"/>
      <c r="J2640" s="22"/>
      <c r="K2640" s="22"/>
      <c r="L2640" s="22"/>
      <c r="M2640" s="22"/>
    </row>
    <row r="2641" ht="15.75" customHeight="1">
      <c r="A2641" s="34"/>
      <c r="B2641" s="43"/>
      <c r="C2641" s="20"/>
      <c r="D2641" s="54"/>
      <c r="E2641" s="35"/>
      <c r="F2641" s="22"/>
      <c r="G2641" s="22"/>
      <c r="H2641" s="22"/>
      <c r="I2641" s="22"/>
      <c r="J2641" s="22"/>
      <c r="K2641" s="22"/>
      <c r="L2641" s="22"/>
      <c r="M2641" s="22"/>
    </row>
    <row r="2642" ht="15.75" customHeight="1">
      <c r="A2642" s="34"/>
      <c r="B2642" s="43"/>
      <c r="C2642" s="20"/>
      <c r="D2642" s="54"/>
      <c r="E2642" s="35"/>
      <c r="F2642" s="22"/>
      <c r="G2642" s="22"/>
      <c r="H2642" s="22"/>
      <c r="I2642" s="22"/>
      <c r="J2642" s="22"/>
      <c r="K2642" s="22"/>
      <c r="L2642" s="22"/>
      <c r="M2642" s="22"/>
    </row>
    <row r="2643" ht="15.75" customHeight="1">
      <c r="A2643" s="34"/>
      <c r="B2643" s="43"/>
      <c r="C2643" s="20"/>
      <c r="D2643" s="54"/>
      <c r="E2643" s="35"/>
      <c r="F2643" s="22"/>
      <c r="G2643" s="22"/>
      <c r="H2643" s="22"/>
      <c r="I2643" s="22"/>
      <c r="J2643" s="22"/>
      <c r="K2643" s="22"/>
      <c r="L2643" s="22"/>
      <c r="M2643" s="22"/>
    </row>
    <row r="2644" ht="15.75" customHeight="1">
      <c r="A2644" s="34"/>
      <c r="B2644" s="43"/>
      <c r="C2644" s="20"/>
      <c r="D2644" s="54"/>
      <c r="E2644" s="35"/>
      <c r="F2644" s="22"/>
      <c r="G2644" s="22"/>
      <c r="H2644" s="22"/>
      <c r="I2644" s="22"/>
      <c r="J2644" s="22"/>
      <c r="K2644" s="22"/>
      <c r="L2644" s="22"/>
      <c r="M2644" s="22"/>
    </row>
    <row r="2645" ht="15.75" customHeight="1">
      <c r="A2645" s="34"/>
      <c r="B2645" s="43"/>
      <c r="C2645" s="20"/>
      <c r="D2645" s="54"/>
      <c r="E2645" s="35"/>
      <c r="F2645" s="22"/>
      <c r="G2645" s="22"/>
      <c r="H2645" s="22"/>
      <c r="I2645" s="22"/>
      <c r="J2645" s="22"/>
      <c r="K2645" s="22"/>
      <c r="L2645" s="22"/>
      <c r="M2645" s="22"/>
    </row>
    <row r="2646" ht="15.75" customHeight="1">
      <c r="A2646" s="34"/>
      <c r="B2646" s="43"/>
      <c r="C2646" s="20"/>
      <c r="D2646" s="54"/>
      <c r="E2646" s="35"/>
      <c r="F2646" s="22"/>
      <c r="G2646" s="22"/>
      <c r="H2646" s="22"/>
      <c r="I2646" s="22"/>
      <c r="J2646" s="22"/>
      <c r="K2646" s="22"/>
      <c r="L2646" s="22"/>
      <c r="M2646" s="22"/>
    </row>
    <row r="2647" ht="15.75" customHeight="1">
      <c r="A2647" s="34"/>
      <c r="B2647" s="43"/>
      <c r="C2647" s="20"/>
      <c r="D2647" s="54"/>
      <c r="E2647" s="35"/>
      <c r="F2647" s="22"/>
      <c r="G2647" s="22"/>
      <c r="H2647" s="22"/>
      <c r="I2647" s="22"/>
      <c r="J2647" s="22"/>
      <c r="K2647" s="22"/>
      <c r="L2647" s="22"/>
      <c r="M2647" s="22"/>
    </row>
    <row r="2648" ht="15.75" customHeight="1">
      <c r="A2648" s="34"/>
      <c r="B2648" s="43"/>
      <c r="C2648" s="20"/>
      <c r="D2648" s="54"/>
      <c r="E2648" s="35"/>
      <c r="F2648" s="22"/>
      <c r="G2648" s="22"/>
      <c r="H2648" s="22"/>
      <c r="I2648" s="22"/>
      <c r="J2648" s="22"/>
      <c r="K2648" s="22"/>
      <c r="L2648" s="22"/>
      <c r="M2648" s="22"/>
    </row>
    <row r="2649" ht="15.75" customHeight="1">
      <c r="A2649" s="34"/>
      <c r="B2649" s="43"/>
      <c r="C2649" s="20"/>
      <c r="D2649" s="54"/>
      <c r="E2649" s="35"/>
      <c r="F2649" s="22"/>
      <c r="G2649" s="22"/>
      <c r="H2649" s="22"/>
      <c r="I2649" s="22"/>
      <c r="J2649" s="22"/>
      <c r="K2649" s="22"/>
      <c r="L2649" s="22"/>
      <c r="M2649" s="22"/>
    </row>
    <row r="2650" ht="15.75" customHeight="1">
      <c r="A2650" s="34"/>
      <c r="B2650" s="43"/>
      <c r="C2650" s="20"/>
      <c r="D2650" s="54"/>
      <c r="E2650" s="35"/>
      <c r="F2650" s="22"/>
      <c r="G2650" s="22"/>
      <c r="H2650" s="22"/>
      <c r="I2650" s="22"/>
      <c r="J2650" s="22"/>
      <c r="K2650" s="22"/>
      <c r="L2650" s="22"/>
      <c r="M2650" s="22"/>
    </row>
    <row r="2651" ht="15.75" customHeight="1">
      <c r="A2651" s="34"/>
      <c r="B2651" s="43"/>
      <c r="C2651" s="20"/>
      <c r="D2651" s="54"/>
      <c r="E2651" s="35"/>
      <c r="F2651" s="22"/>
      <c r="G2651" s="22"/>
      <c r="H2651" s="22"/>
      <c r="I2651" s="22"/>
      <c r="J2651" s="22"/>
      <c r="K2651" s="22"/>
      <c r="L2651" s="22"/>
      <c r="M2651" s="22"/>
    </row>
    <row r="2652" ht="15.75" customHeight="1">
      <c r="A2652" s="34"/>
      <c r="B2652" s="43"/>
      <c r="C2652" s="20"/>
      <c r="D2652" s="54"/>
      <c r="E2652" s="35"/>
      <c r="F2652" s="22"/>
      <c r="G2652" s="22"/>
      <c r="H2652" s="22"/>
      <c r="I2652" s="22"/>
      <c r="J2652" s="22"/>
      <c r="K2652" s="22"/>
      <c r="L2652" s="22"/>
      <c r="M2652" s="22"/>
    </row>
    <row r="2653" ht="15.75" customHeight="1">
      <c r="A2653" s="34"/>
      <c r="B2653" s="43"/>
      <c r="C2653" s="20"/>
      <c r="D2653" s="54"/>
      <c r="E2653" s="35"/>
      <c r="F2653" s="22"/>
      <c r="G2653" s="22"/>
      <c r="H2653" s="22"/>
      <c r="I2653" s="22"/>
      <c r="J2653" s="22"/>
      <c r="K2653" s="22"/>
      <c r="L2653" s="22"/>
      <c r="M2653" s="22"/>
    </row>
    <row r="2654" ht="15.75" customHeight="1">
      <c r="A2654" s="34"/>
      <c r="B2654" s="43"/>
      <c r="C2654" s="20"/>
      <c r="D2654" s="54"/>
      <c r="E2654" s="35"/>
      <c r="F2654" s="22"/>
      <c r="G2654" s="22"/>
      <c r="H2654" s="22"/>
      <c r="I2654" s="22"/>
      <c r="J2654" s="22"/>
      <c r="K2654" s="22"/>
      <c r="L2654" s="22"/>
      <c r="M2654" s="22"/>
    </row>
    <row r="2655" ht="15.75" customHeight="1">
      <c r="A2655" s="34"/>
      <c r="B2655" s="43"/>
      <c r="C2655" s="20"/>
      <c r="D2655" s="54"/>
      <c r="E2655" s="35"/>
      <c r="F2655" s="22"/>
      <c r="G2655" s="22"/>
      <c r="H2655" s="22"/>
      <c r="I2655" s="22"/>
      <c r="J2655" s="22"/>
      <c r="K2655" s="22"/>
      <c r="L2655" s="22"/>
      <c r="M2655" s="22"/>
    </row>
    <row r="2656" ht="15.75" customHeight="1">
      <c r="A2656" s="34"/>
      <c r="B2656" s="43"/>
      <c r="C2656" s="20"/>
      <c r="D2656" s="54"/>
      <c r="E2656" s="35"/>
      <c r="F2656" s="22"/>
      <c r="G2656" s="22"/>
      <c r="H2656" s="22"/>
      <c r="I2656" s="22"/>
      <c r="J2656" s="22"/>
      <c r="K2656" s="22"/>
      <c r="L2656" s="22"/>
      <c r="M2656" s="22"/>
    </row>
    <row r="2657" ht="15.75" customHeight="1">
      <c r="A2657" s="34"/>
      <c r="B2657" s="43"/>
      <c r="C2657" s="20"/>
      <c r="D2657" s="54"/>
      <c r="E2657" s="35"/>
      <c r="F2657" s="22"/>
      <c r="G2657" s="22"/>
      <c r="H2657" s="22"/>
      <c r="I2657" s="22"/>
      <c r="J2657" s="22"/>
      <c r="K2657" s="22"/>
      <c r="L2657" s="22"/>
      <c r="M2657" s="22"/>
    </row>
    <row r="2658" ht="15.75" customHeight="1">
      <c r="A2658" s="34"/>
      <c r="B2658" s="43"/>
      <c r="C2658" s="20"/>
      <c r="D2658" s="54"/>
      <c r="E2658" s="35"/>
      <c r="F2658" s="22"/>
      <c r="G2658" s="22"/>
      <c r="H2658" s="22"/>
      <c r="I2658" s="22"/>
      <c r="J2658" s="22"/>
      <c r="K2658" s="22"/>
      <c r="L2658" s="22"/>
      <c r="M2658" s="22"/>
    </row>
    <row r="2659" ht="15.75" customHeight="1">
      <c r="A2659" s="34"/>
      <c r="B2659" s="43"/>
      <c r="C2659" s="20"/>
      <c r="D2659" s="54"/>
      <c r="E2659" s="35"/>
      <c r="F2659" s="22"/>
      <c r="G2659" s="22"/>
      <c r="H2659" s="22"/>
      <c r="I2659" s="22"/>
      <c r="J2659" s="22"/>
      <c r="K2659" s="22"/>
      <c r="L2659" s="22"/>
      <c r="M2659" s="22"/>
    </row>
    <row r="2660" ht="15.75" customHeight="1">
      <c r="A2660" s="34"/>
      <c r="B2660" s="43"/>
      <c r="C2660" s="20"/>
      <c r="D2660" s="54"/>
      <c r="E2660" s="35"/>
      <c r="F2660" s="22"/>
      <c r="G2660" s="22"/>
      <c r="H2660" s="22"/>
      <c r="I2660" s="22"/>
      <c r="J2660" s="22"/>
      <c r="K2660" s="22"/>
      <c r="L2660" s="22"/>
      <c r="M2660" s="22"/>
    </row>
    <row r="2661" ht="15.75" customHeight="1">
      <c r="A2661" s="34"/>
      <c r="B2661" s="43"/>
      <c r="C2661" s="20"/>
      <c r="D2661" s="54"/>
      <c r="E2661" s="35"/>
      <c r="F2661" s="22"/>
      <c r="G2661" s="22"/>
      <c r="H2661" s="22"/>
      <c r="I2661" s="22"/>
      <c r="J2661" s="22"/>
      <c r="K2661" s="22"/>
      <c r="L2661" s="22"/>
      <c r="M2661" s="22"/>
    </row>
    <row r="2662" ht="15.75" customHeight="1">
      <c r="A2662" s="34"/>
      <c r="B2662" s="43"/>
      <c r="C2662" s="20"/>
      <c r="D2662" s="54"/>
      <c r="E2662" s="35"/>
      <c r="F2662" s="22"/>
      <c r="G2662" s="22"/>
      <c r="H2662" s="22"/>
      <c r="I2662" s="22"/>
      <c r="J2662" s="22"/>
      <c r="K2662" s="22"/>
      <c r="L2662" s="22"/>
      <c r="M2662" s="22"/>
    </row>
    <row r="2663" ht="15.75" customHeight="1">
      <c r="A2663" s="34"/>
      <c r="B2663" s="43"/>
      <c r="C2663" s="20"/>
      <c r="D2663" s="54"/>
      <c r="E2663" s="35"/>
      <c r="F2663" s="22"/>
      <c r="G2663" s="22"/>
      <c r="H2663" s="22"/>
      <c r="I2663" s="22"/>
      <c r="J2663" s="22"/>
      <c r="K2663" s="22"/>
      <c r="L2663" s="22"/>
      <c r="M2663" s="22"/>
    </row>
    <row r="2664" ht="15.75" customHeight="1">
      <c r="A2664" s="34"/>
      <c r="B2664" s="43"/>
      <c r="C2664" s="20"/>
      <c r="D2664" s="54"/>
      <c r="E2664" s="35"/>
      <c r="F2664" s="22"/>
      <c r="G2664" s="22"/>
      <c r="H2664" s="22"/>
      <c r="I2664" s="22"/>
      <c r="J2664" s="22"/>
      <c r="K2664" s="22"/>
      <c r="L2664" s="22"/>
      <c r="M2664" s="22"/>
    </row>
    <row r="2665" ht="15.75" customHeight="1">
      <c r="A2665" s="34"/>
      <c r="B2665" s="43"/>
      <c r="C2665" s="20"/>
      <c r="D2665" s="54"/>
      <c r="E2665" s="35"/>
      <c r="F2665" s="22"/>
      <c r="G2665" s="22"/>
      <c r="H2665" s="22"/>
      <c r="I2665" s="22"/>
      <c r="J2665" s="22"/>
      <c r="K2665" s="22"/>
      <c r="L2665" s="22"/>
      <c r="M2665" s="22"/>
    </row>
    <row r="2666" ht="15.75" customHeight="1">
      <c r="A2666" s="34"/>
      <c r="B2666" s="43"/>
      <c r="C2666" s="20"/>
      <c r="D2666" s="54"/>
      <c r="E2666" s="35"/>
      <c r="F2666" s="22"/>
      <c r="G2666" s="22"/>
      <c r="H2666" s="22"/>
      <c r="I2666" s="22"/>
      <c r="J2666" s="22"/>
      <c r="K2666" s="22"/>
      <c r="L2666" s="22"/>
      <c r="M2666" s="22"/>
    </row>
    <row r="2667" ht="15.75" customHeight="1">
      <c r="A2667" s="34"/>
      <c r="B2667" s="43"/>
      <c r="C2667" s="20"/>
      <c r="D2667" s="54"/>
      <c r="E2667" s="35"/>
      <c r="F2667" s="22"/>
      <c r="G2667" s="22"/>
      <c r="H2667" s="22"/>
      <c r="I2667" s="22"/>
      <c r="J2667" s="22"/>
      <c r="K2667" s="22"/>
      <c r="L2667" s="22"/>
      <c r="M2667" s="22"/>
    </row>
    <row r="2668" ht="15.75" customHeight="1">
      <c r="A2668" s="34"/>
      <c r="B2668" s="43"/>
      <c r="C2668" s="20"/>
      <c r="D2668" s="54"/>
      <c r="E2668" s="35"/>
      <c r="F2668" s="22"/>
      <c r="G2668" s="22"/>
      <c r="H2668" s="22"/>
      <c r="I2668" s="22"/>
      <c r="J2668" s="22"/>
      <c r="K2668" s="22"/>
      <c r="L2668" s="22"/>
      <c r="M2668" s="22"/>
    </row>
    <row r="2669" ht="15.75" customHeight="1">
      <c r="A2669" s="34"/>
      <c r="B2669" s="43"/>
      <c r="C2669" s="20"/>
      <c r="D2669" s="54"/>
      <c r="E2669" s="35"/>
      <c r="F2669" s="22"/>
      <c r="G2669" s="22"/>
      <c r="H2669" s="22"/>
      <c r="I2669" s="22"/>
      <c r="J2669" s="22"/>
      <c r="K2669" s="22"/>
      <c r="L2669" s="22"/>
      <c r="M2669" s="22"/>
    </row>
    <row r="2670" ht="15.75" customHeight="1">
      <c r="A2670" s="34"/>
      <c r="B2670" s="43"/>
      <c r="C2670" s="20"/>
      <c r="D2670" s="54"/>
      <c r="E2670" s="35"/>
      <c r="F2670" s="22"/>
      <c r="G2670" s="22"/>
      <c r="H2670" s="22"/>
      <c r="I2670" s="22"/>
      <c r="J2670" s="22"/>
      <c r="K2670" s="22"/>
      <c r="L2670" s="22"/>
      <c r="M2670" s="22"/>
    </row>
    <row r="2671" ht="15.75" customHeight="1">
      <c r="A2671" s="34"/>
      <c r="B2671" s="43"/>
      <c r="C2671" s="20"/>
      <c r="D2671" s="54"/>
      <c r="E2671" s="35"/>
      <c r="F2671" s="22"/>
      <c r="G2671" s="22"/>
      <c r="H2671" s="22"/>
      <c r="I2671" s="22"/>
      <c r="J2671" s="22"/>
      <c r="K2671" s="22"/>
      <c r="L2671" s="22"/>
      <c r="M2671" s="22"/>
    </row>
    <row r="2672" ht="15.75" customHeight="1">
      <c r="A2672" s="34"/>
      <c r="B2672" s="43"/>
      <c r="C2672" s="20"/>
      <c r="D2672" s="54"/>
      <c r="E2672" s="35"/>
      <c r="F2672" s="22"/>
      <c r="G2672" s="22"/>
      <c r="H2672" s="22"/>
      <c r="I2672" s="22"/>
      <c r="J2672" s="22"/>
      <c r="K2672" s="22"/>
      <c r="L2672" s="22"/>
      <c r="M2672" s="22"/>
    </row>
    <row r="2673" ht="15.75" customHeight="1">
      <c r="A2673" s="34"/>
      <c r="B2673" s="43"/>
      <c r="C2673" s="20"/>
      <c r="D2673" s="54"/>
      <c r="E2673" s="35"/>
      <c r="F2673" s="22"/>
      <c r="G2673" s="22"/>
      <c r="H2673" s="22"/>
      <c r="I2673" s="22"/>
      <c r="J2673" s="22"/>
      <c r="K2673" s="22"/>
      <c r="L2673" s="22"/>
      <c r="M2673" s="22"/>
    </row>
    <row r="2674" ht="15.75" customHeight="1">
      <c r="A2674" s="34"/>
      <c r="B2674" s="43"/>
      <c r="C2674" s="20"/>
      <c r="D2674" s="54"/>
      <c r="E2674" s="35"/>
      <c r="F2674" s="22"/>
      <c r="G2674" s="22"/>
      <c r="H2674" s="22"/>
      <c r="I2674" s="22"/>
      <c r="J2674" s="22"/>
      <c r="K2674" s="22"/>
      <c r="L2674" s="22"/>
      <c r="M2674" s="22"/>
    </row>
    <row r="2675" ht="15.75" customHeight="1">
      <c r="A2675" s="34"/>
      <c r="B2675" s="43"/>
      <c r="C2675" s="20"/>
      <c r="D2675" s="54"/>
      <c r="E2675" s="35"/>
      <c r="F2675" s="22"/>
      <c r="G2675" s="22"/>
      <c r="H2675" s="22"/>
      <c r="I2675" s="22"/>
      <c r="J2675" s="22"/>
      <c r="K2675" s="22"/>
      <c r="L2675" s="22"/>
      <c r="M2675" s="22"/>
    </row>
    <row r="2676" ht="15.75" customHeight="1">
      <c r="A2676" s="34"/>
      <c r="B2676" s="43"/>
      <c r="C2676" s="20"/>
      <c r="D2676" s="54"/>
      <c r="E2676" s="35"/>
      <c r="F2676" s="22"/>
      <c r="G2676" s="22"/>
      <c r="H2676" s="22"/>
      <c r="I2676" s="22"/>
      <c r="J2676" s="22"/>
      <c r="K2676" s="22"/>
      <c r="L2676" s="22"/>
      <c r="M2676" s="22"/>
    </row>
    <row r="2677" ht="15.75" customHeight="1">
      <c r="A2677" s="34"/>
      <c r="B2677" s="43"/>
      <c r="C2677" s="20"/>
      <c r="D2677" s="54"/>
      <c r="E2677" s="35"/>
      <c r="F2677" s="22"/>
      <c r="G2677" s="22"/>
      <c r="H2677" s="22"/>
      <c r="I2677" s="22"/>
      <c r="J2677" s="22"/>
      <c r="K2677" s="22"/>
      <c r="L2677" s="22"/>
      <c r="M2677" s="22"/>
    </row>
    <row r="2678" ht="15.75" customHeight="1">
      <c r="A2678" s="34"/>
      <c r="B2678" s="43"/>
      <c r="C2678" s="20"/>
      <c r="D2678" s="54"/>
      <c r="E2678" s="35"/>
      <c r="F2678" s="22"/>
      <c r="G2678" s="22"/>
      <c r="H2678" s="22"/>
      <c r="I2678" s="22"/>
      <c r="J2678" s="22"/>
      <c r="K2678" s="22"/>
      <c r="L2678" s="22"/>
      <c r="M2678" s="22"/>
    </row>
    <row r="2679" ht="15.75" customHeight="1">
      <c r="A2679" s="34"/>
      <c r="B2679" s="43"/>
      <c r="C2679" s="20"/>
      <c r="D2679" s="54"/>
      <c r="E2679" s="35"/>
      <c r="F2679" s="22"/>
      <c r="G2679" s="22"/>
      <c r="H2679" s="22"/>
      <c r="I2679" s="22"/>
      <c r="J2679" s="22"/>
      <c r="K2679" s="22"/>
      <c r="L2679" s="22"/>
      <c r="M2679" s="22"/>
    </row>
    <row r="2680" ht="15.75" customHeight="1">
      <c r="A2680" s="34"/>
      <c r="B2680" s="43"/>
      <c r="C2680" s="20"/>
      <c r="D2680" s="54"/>
      <c r="E2680" s="35"/>
      <c r="F2680" s="22"/>
      <c r="G2680" s="22"/>
      <c r="H2680" s="22"/>
      <c r="I2680" s="22"/>
      <c r="J2680" s="22"/>
      <c r="K2680" s="22"/>
      <c r="L2680" s="22"/>
      <c r="M2680" s="22"/>
    </row>
    <row r="2681" ht="15.75" customHeight="1">
      <c r="A2681" s="34"/>
      <c r="B2681" s="43"/>
      <c r="C2681" s="20"/>
      <c r="D2681" s="54"/>
      <c r="E2681" s="35"/>
      <c r="F2681" s="22"/>
      <c r="G2681" s="22"/>
      <c r="H2681" s="22"/>
      <c r="I2681" s="22"/>
      <c r="J2681" s="22"/>
      <c r="K2681" s="22"/>
      <c r="L2681" s="22"/>
      <c r="M2681" s="22"/>
    </row>
    <row r="2682" ht="15.75" customHeight="1">
      <c r="A2682" s="34"/>
      <c r="B2682" s="43"/>
      <c r="C2682" s="20"/>
      <c r="D2682" s="54"/>
      <c r="E2682" s="35"/>
      <c r="F2682" s="22"/>
      <c r="G2682" s="22"/>
      <c r="H2682" s="22"/>
      <c r="I2682" s="22"/>
      <c r="J2682" s="22"/>
      <c r="K2682" s="22"/>
      <c r="L2682" s="22"/>
      <c r="M2682" s="22"/>
    </row>
    <row r="2683" ht="15.75" customHeight="1">
      <c r="A2683" s="34"/>
      <c r="B2683" s="43"/>
      <c r="C2683" s="20"/>
      <c r="D2683" s="54"/>
      <c r="E2683" s="35"/>
      <c r="F2683" s="22"/>
      <c r="G2683" s="22"/>
      <c r="H2683" s="22"/>
      <c r="I2683" s="22"/>
      <c r="J2683" s="22"/>
      <c r="K2683" s="22"/>
      <c r="L2683" s="22"/>
      <c r="M2683" s="22"/>
    </row>
    <row r="2684" ht="15.75" customHeight="1">
      <c r="A2684" s="34"/>
      <c r="B2684" s="43"/>
      <c r="C2684" s="20"/>
      <c r="D2684" s="54"/>
      <c r="E2684" s="35"/>
      <c r="F2684" s="22"/>
      <c r="G2684" s="22"/>
      <c r="H2684" s="22"/>
      <c r="I2684" s="22"/>
      <c r="J2684" s="22"/>
      <c r="K2684" s="22"/>
      <c r="L2684" s="22"/>
      <c r="M2684" s="22"/>
    </row>
    <row r="2685" ht="15.75" customHeight="1">
      <c r="A2685" s="34"/>
      <c r="B2685" s="43"/>
      <c r="C2685" s="20"/>
      <c r="D2685" s="54"/>
      <c r="E2685" s="35"/>
      <c r="F2685" s="22"/>
      <c r="G2685" s="22"/>
      <c r="H2685" s="22"/>
      <c r="I2685" s="22"/>
      <c r="J2685" s="22"/>
      <c r="K2685" s="22"/>
      <c r="L2685" s="22"/>
      <c r="M2685" s="22"/>
    </row>
    <row r="2686" ht="15.75" customHeight="1">
      <c r="A2686" s="34"/>
      <c r="B2686" s="43"/>
      <c r="C2686" s="20"/>
      <c r="D2686" s="54"/>
      <c r="E2686" s="35"/>
      <c r="F2686" s="22"/>
      <c r="G2686" s="22"/>
      <c r="H2686" s="22"/>
      <c r="I2686" s="22"/>
      <c r="J2686" s="22"/>
      <c r="K2686" s="22"/>
      <c r="L2686" s="22"/>
      <c r="M2686" s="22"/>
    </row>
    <row r="2687" ht="15.75" customHeight="1">
      <c r="A2687" s="34"/>
      <c r="B2687" s="43"/>
      <c r="C2687" s="20"/>
      <c r="D2687" s="54"/>
      <c r="E2687" s="35"/>
      <c r="F2687" s="22"/>
      <c r="G2687" s="22"/>
      <c r="H2687" s="22"/>
      <c r="I2687" s="22"/>
      <c r="J2687" s="22"/>
      <c r="K2687" s="22"/>
      <c r="L2687" s="22"/>
      <c r="M2687" s="22"/>
    </row>
    <row r="2688" ht="15.75" customHeight="1">
      <c r="A2688" s="34"/>
      <c r="B2688" s="43"/>
      <c r="C2688" s="20"/>
      <c r="D2688" s="54"/>
      <c r="E2688" s="35"/>
      <c r="F2688" s="22"/>
      <c r="G2688" s="22"/>
      <c r="H2688" s="22"/>
      <c r="I2688" s="22"/>
      <c r="J2688" s="22"/>
      <c r="K2688" s="22"/>
      <c r="L2688" s="22"/>
      <c r="M2688" s="22"/>
    </row>
    <row r="2689" ht="15.75" customHeight="1">
      <c r="A2689" s="34"/>
      <c r="B2689" s="43"/>
      <c r="C2689" s="20"/>
      <c r="D2689" s="54"/>
      <c r="E2689" s="35"/>
      <c r="F2689" s="22"/>
      <c r="G2689" s="22"/>
      <c r="H2689" s="22"/>
      <c r="I2689" s="22"/>
      <c r="J2689" s="22"/>
      <c r="K2689" s="22"/>
      <c r="L2689" s="22"/>
      <c r="M2689" s="22"/>
    </row>
    <row r="2690" ht="15.75" customHeight="1">
      <c r="A2690" s="34"/>
      <c r="B2690" s="43"/>
      <c r="C2690" s="20"/>
      <c r="D2690" s="54"/>
      <c r="E2690" s="35"/>
      <c r="F2690" s="22"/>
      <c r="G2690" s="22"/>
      <c r="H2690" s="22"/>
      <c r="I2690" s="22"/>
      <c r="J2690" s="22"/>
      <c r="K2690" s="22"/>
      <c r="L2690" s="22"/>
      <c r="M2690" s="22"/>
    </row>
    <row r="2691" ht="15.75" customHeight="1">
      <c r="A2691" s="34"/>
      <c r="B2691" s="43"/>
      <c r="C2691" s="20"/>
      <c r="D2691" s="54"/>
      <c r="E2691" s="35"/>
      <c r="F2691" s="22"/>
      <c r="G2691" s="22"/>
      <c r="H2691" s="22"/>
      <c r="I2691" s="22"/>
      <c r="J2691" s="22"/>
      <c r="K2691" s="22"/>
      <c r="L2691" s="22"/>
      <c r="M2691" s="22"/>
    </row>
    <row r="2692" ht="15.75" customHeight="1">
      <c r="A2692" s="34"/>
      <c r="B2692" s="43"/>
      <c r="C2692" s="20"/>
      <c r="D2692" s="54"/>
      <c r="E2692" s="35"/>
      <c r="F2692" s="22"/>
      <c r="G2692" s="22"/>
      <c r="H2692" s="22"/>
      <c r="I2692" s="22"/>
      <c r="J2692" s="22"/>
      <c r="K2692" s="22"/>
      <c r="L2692" s="22"/>
      <c r="M2692" s="22"/>
    </row>
    <row r="2693" ht="15.75" customHeight="1">
      <c r="A2693" s="34"/>
      <c r="B2693" s="43"/>
      <c r="C2693" s="20"/>
      <c r="D2693" s="54"/>
      <c r="E2693" s="35"/>
      <c r="F2693" s="22"/>
      <c r="G2693" s="22"/>
      <c r="H2693" s="22"/>
      <c r="I2693" s="22"/>
      <c r="J2693" s="22"/>
      <c r="K2693" s="22"/>
      <c r="L2693" s="22"/>
      <c r="M2693" s="22"/>
    </row>
    <row r="2694" ht="15.75" customHeight="1">
      <c r="A2694" s="34"/>
      <c r="B2694" s="43"/>
      <c r="C2694" s="20"/>
      <c r="D2694" s="54"/>
      <c r="E2694" s="35"/>
      <c r="F2694" s="22"/>
      <c r="G2694" s="22"/>
      <c r="H2694" s="22"/>
      <c r="I2694" s="22"/>
      <c r="J2694" s="22"/>
      <c r="K2694" s="22"/>
      <c r="L2694" s="22"/>
      <c r="M2694" s="22"/>
    </row>
    <row r="2695" ht="15.75" customHeight="1">
      <c r="A2695" s="34"/>
      <c r="B2695" s="43"/>
      <c r="C2695" s="20"/>
      <c r="D2695" s="54"/>
      <c r="E2695" s="35"/>
      <c r="F2695" s="22"/>
      <c r="G2695" s="22"/>
      <c r="H2695" s="22"/>
      <c r="I2695" s="22"/>
      <c r="J2695" s="22"/>
      <c r="K2695" s="22"/>
      <c r="L2695" s="22"/>
      <c r="M2695" s="22"/>
    </row>
    <row r="2696" ht="15.75" customHeight="1">
      <c r="A2696" s="34"/>
      <c r="B2696" s="43"/>
      <c r="C2696" s="20"/>
      <c r="D2696" s="54"/>
      <c r="E2696" s="35"/>
      <c r="F2696" s="22"/>
      <c r="G2696" s="22"/>
      <c r="H2696" s="22"/>
      <c r="I2696" s="22"/>
      <c r="J2696" s="22"/>
      <c r="K2696" s="22"/>
      <c r="L2696" s="22"/>
      <c r="M2696" s="22"/>
    </row>
    <row r="2697" ht="15.75" customHeight="1">
      <c r="A2697" s="34"/>
      <c r="B2697" s="43"/>
      <c r="C2697" s="20"/>
      <c r="D2697" s="54"/>
      <c r="E2697" s="35"/>
      <c r="F2697" s="22"/>
      <c r="G2697" s="22"/>
      <c r="H2697" s="22"/>
      <c r="I2697" s="22"/>
      <c r="J2697" s="22"/>
      <c r="K2697" s="22"/>
      <c r="L2697" s="22"/>
      <c r="M2697" s="22"/>
    </row>
    <row r="2698" ht="15.75" customHeight="1">
      <c r="A2698" s="34"/>
      <c r="B2698" s="43"/>
      <c r="C2698" s="20"/>
      <c r="D2698" s="54"/>
      <c r="E2698" s="35"/>
      <c r="F2698" s="22"/>
      <c r="G2698" s="22"/>
      <c r="H2698" s="22"/>
      <c r="I2698" s="22"/>
      <c r="J2698" s="22"/>
      <c r="K2698" s="22"/>
      <c r="L2698" s="22"/>
      <c r="M2698" s="22"/>
    </row>
    <row r="2699" ht="15.75" customHeight="1">
      <c r="A2699" s="34"/>
      <c r="B2699" s="43"/>
      <c r="C2699" s="20"/>
      <c r="D2699" s="54"/>
      <c r="E2699" s="35"/>
      <c r="F2699" s="22"/>
      <c r="G2699" s="22"/>
      <c r="H2699" s="22"/>
      <c r="I2699" s="22"/>
      <c r="J2699" s="22"/>
      <c r="K2699" s="22"/>
      <c r="L2699" s="22"/>
      <c r="M2699" s="22"/>
    </row>
    <row r="2700" ht="15.75" customHeight="1">
      <c r="A2700" s="34"/>
      <c r="B2700" s="43"/>
      <c r="C2700" s="20"/>
      <c r="D2700" s="54"/>
      <c r="E2700" s="35"/>
      <c r="F2700" s="22"/>
      <c r="G2700" s="22"/>
      <c r="H2700" s="22"/>
      <c r="I2700" s="22"/>
      <c r="J2700" s="22"/>
      <c r="K2700" s="22"/>
      <c r="L2700" s="22"/>
      <c r="M2700" s="22"/>
    </row>
    <row r="2701" ht="15.75" customHeight="1">
      <c r="A2701" s="34"/>
      <c r="B2701" s="43"/>
      <c r="C2701" s="20"/>
      <c r="D2701" s="54"/>
      <c r="E2701" s="35"/>
      <c r="F2701" s="22"/>
      <c r="G2701" s="22"/>
      <c r="H2701" s="22"/>
      <c r="I2701" s="22"/>
      <c r="J2701" s="22"/>
      <c r="K2701" s="22"/>
      <c r="L2701" s="22"/>
      <c r="M2701" s="22"/>
    </row>
    <row r="2702" ht="15.75" customHeight="1">
      <c r="A2702" s="34"/>
      <c r="B2702" s="43"/>
      <c r="C2702" s="20"/>
      <c r="D2702" s="54"/>
      <c r="E2702" s="35"/>
      <c r="F2702" s="22"/>
      <c r="G2702" s="22"/>
      <c r="H2702" s="22"/>
      <c r="I2702" s="22"/>
      <c r="J2702" s="22"/>
      <c r="K2702" s="22"/>
      <c r="L2702" s="22"/>
      <c r="M2702" s="22"/>
    </row>
    <row r="2703" ht="15.75" customHeight="1">
      <c r="A2703" s="34"/>
      <c r="B2703" s="43"/>
      <c r="C2703" s="20"/>
      <c r="D2703" s="54"/>
      <c r="E2703" s="35"/>
      <c r="F2703" s="22"/>
      <c r="G2703" s="22"/>
      <c r="H2703" s="22"/>
      <c r="I2703" s="22"/>
      <c r="J2703" s="22"/>
      <c r="K2703" s="22"/>
      <c r="L2703" s="22"/>
      <c r="M2703" s="22"/>
    </row>
    <row r="2704" ht="15.75" customHeight="1">
      <c r="A2704" s="34"/>
      <c r="B2704" s="43"/>
      <c r="C2704" s="20"/>
      <c r="D2704" s="54"/>
      <c r="E2704" s="35"/>
      <c r="F2704" s="22"/>
      <c r="G2704" s="22"/>
      <c r="H2704" s="22"/>
      <c r="I2704" s="22"/>
      <c r="J2704" s="22"/>
      <c r="K2704" s="22"/>
      <c r="L2704" s="22"/>
      <c r="M2704" s="22"/>
    </row>
    <row r="2705" ht="15.75" customHeight="1">
      <c r="A2705" s="34"/>
      <c r="B2705" s="43"/>
      <c r="C2705" s="20"/>
      <c r="D2705" s="54"/>
      <c r="E2705" s="35"/>
      <c r="F2705" s="22"/>
      <c r="G2705" s="22"/>
      <c r="H2705" s="22"/>
      <c r="I2705" s="22"/>
      <c r="J2705" s="22"/>
      <c r="K2705" s="22"/>
      <c r="L2705" s="22"/>
      <c r="M2705" s="22"/>
    </row>
    <row r="2706" ht="15.75" customHeight="1">
      <c r="A2706" s="34"/>
      <c r="B2706" s="43"/>
      <c r="C2706" s="20"/>
      <c r="D2706" s="54"/>
      <c r="E2706" s="35"/>
      <c r="F2706" s="22"/>
      <c r="G2706" s="22"/>
      <c r="H2706" s="22"/>
      <c r="I2706" s="22"/>
      <c r="J2706" s="22"/>
      <c r="K2706" s="22"/>
      <c r="L2706" s="22"/>
      <c r="M2706" s="22"/>
    </row>
    <row r="2707" ht="15.75" customHeight="1">
      <c r="A2707" s="34"/>
      <c r="B2707" s="43"/>
      <c r="C2707" s="20"/>
      <c r="D2707" s="54"/>
      <c r="E2707" s="35"/>
      <c r="F2707" s="22"/>
      <c r="G2707" s="22"/>
      <c r="H2707" s="22"/>
      <c r="I2707" s="22"/>
      <c r="J2707" s="22"/>
      <c r="K2707" s="22"/>
      <c r="L2707" s="22"/>
      <c r="M2707" s="22"/>
    </row>
    <row r="2708" ht="15.75" customHeight="1">
      <c r="A2708" s="34"/>
      <c r="B2708" s="43"/>
      <c r="C2708" s="20"/>
      <c r="D2708" s="54"/>
      <c r="E2708" s="35"/>
      <c r="F2708" s="22"/>
      <c r="G2708" s="22"/>
      <c r="H2708" s="22"/>
      <c r="I2708" s="22"/>
      <c r="J2708" s="22"/>
      <c r="K2708" s="22"/>
      <c r="L2708" s="22"/>
      <c r="M2708" s="22"/>
    </row>
    <row r="2709" ht="15.75" customHeight="1">
      <c r="A2709" s="34"/>
      <c r="B2709" s="43"/>
      <c r="C2709" s="20"/>
      <c r="D2709" s="54"/>
      <c r="E2709" s="35"/>
      <c r="F2709" s="22"/>
      <c r="G2709" s="22"/>
      <c r="H2709" s="22"/>
      <c r="I2709" s="22"/>
      <c r="J2709" s="22"/>
      <c r="K2709" s="22"/>
      <c r="L2709" s="22"/>
      <c r="M2709" s="22"/>
    </row>
    <row r="2710" ht="15.75" customHeight="1">
      <c r="A2710" s="34"/>
      <c r="B2710" s="43"/>
      <c r="C2710" s="20"/>
      <c r="D2710" s="54"/>
      <c r="E2710" s="35"/>
      <c r="F2710" s="22"/>
      <c r="G2710" s="22"/>
      <c r="H2710" s="22"/>
      <c r="I2710" s="22"/>
      <c r="J2710" s="22"/>
      <c r="K2710" s="22"/>
      <c r="L2710" s="22"/>
      <c r="M2710" s="22"/>
    </row>
    <row r="2711" ht="15.75" customHeight="1">
      <c r="A2711" s="34"/>
      <c r="B2711" s="43"/>
      <c r="C2711" s="20"/>
      <c r="D2711" s="54"/>
      <c r="E2711" s="35"/>
      <c r="F2711" s="22"/>
      <c r="G2711" s="22"/>
      <c r="H2711" s="22"/>
      <c r="I2711" s="22"/>
      <c r="J2711" s="22"/>
      <c r="K2711" s="22"/>
      <c r="L2711" s="22"/>
      <c r="M2711" s="22"/>
    </row>
    <row r="2712" ht="15.75" customHeight="1">
      <c r="A2712" s="34"/>
      <c r="B2712" s="43"/>
      <c r="C2712" s="20"/>
      <c r="D2712" s="54"/>
      <c r="E2712" s="35"/>
      <c r="F2712" s="22"/>
      <c r="G2712" s="22"/>
      <c r="H2712" s="22"/>
      <c r="I2712" s="22"/>
      <c r="J2712" s="22"/>
      <c r="K2712" s="22"/>
      <c r="L2712" s="22"/>
      <c r="M2712" s="22"/>
    </row>
    <row r="2713" ht="15.75" customHeight="1">
      <c r="A2713" s="34"/>
      <c r="B2713" s="43"/>
      <c r="C2713" s="20"/>
      <c r="D2713" s="54"/>
      <c r="E2713" s="35"/>
      <c r="F2713" s="22"/>
      <c r="G2713" s="22"/>
      <c r="H2713" s="22"/>
      <c r="I2713" s="22"/>
      <c r="J2713" s="22"/>
      <c r="K2713" s="22"/>
      <c r="L2713" s="22"/>
      <c r="M2713" s="22"/>
    </row>
    <row r="2714" ht="15.75" customHeight="1">
      <c r="A2714" s="34"/>
      <c r="B2714" s="43"/>
      <c r="C2714" s="20"/>
      <c r="D2714" s="54"/>
      <c r="E2714" s="35"/>
      <c r="F2714" s="22"/>
      <c r="G2714" s="22"/>
      <c r="H2714" s="22"/>
      <c r="I2714" s="22"/>
      <c r="J2714" s="22"/>
      <c r="K2714" s="22"/>
      <c r="L2714" s="22"/>
      <c r="M2714" s="22"/>
    </row>
    <row r="2715" ht="15.75" customHeight="1">
      <c r="A2715" s="34"/>
      <c r="B2715" s="43"/>
      <c r="C2715" s="20"/>
      <c r="D2715" s="54"/>
      <c r="E2715" s="35"/>
      <c r="F2715" s="22"/>
      <c r="G2715" s="22"/>
      <c r="H2715" s="22"/>
      <c r="I2715" s="22"/>
      <c r="J2715" s="22"/>
      <c r="K2715" s="22"/>
      <c r="L2715" s="22"/>
      <c r="M2715" s="22"/>
    </row>
    <row r="2716" ht="15.75" customHeight="1">
      <c r="A2716" s="34"/>
      <c r="B2716" s="43"/>
      <c r="C2716" s="20"/>
      <c r="D2716" s="54"/>
      <c r="E2716" s="35"/>
      <c r="F2716" s="22"/>
      <c r="G2716" s="22"/>
      <c r="H2716" s="22"/>
      <c r="I2716" s="22"/>
      <c r="J2716" s="22"/>
      <c r="K2716" s="22"/>
      <c r="L2716" s="22"/>
      <c r="M2716" s="22"/>
    </row>
    <row r="2717" ht="15.75" customHeight="1">
      <c r="A2717" s="34"/>
      <c r="B2717" s="43"/>
      <c r="C2717" s="20"/>
      <c r="D2717" s="54"/>
      <c r="E2717" s="35"/>
      <c r="F2717" s="22"/>
      <c r="G2717" s="22"/>
      <c r="H2717" s="22"/>
      <c r="I2717" s="22"/>
      <c r="J2717" s="22"/>
      <c r="K2717" s="22"/>
      <c r="L2717" s="22"/>
      <c r="M2717" s="22"/>
    </row>
    <row r="2718" ht="15.75" customHeight="1">
      <c r="A2718" s="34"/>
      <c r="B2718" s="43"/>
      <c r="C2718" s="20"/>
      <c r="D2718" s="54"/>
      <c r="E2718" s="35"/>
      <c r="F2718" s="22"/>
      <c r="G2718" s="22"/>
      <c r="H2718" s="22"/>
      <c r="I2718" s="22"/>
      <c r="J2718" s="22"/>
      <c r="K2718" s="22"/>
      <c r="L2718" s="22"/>
      <c r="M2718" s="22"/>
    </row>
    <row r="2719" ht="15.75" customHeight="1">
      <c r="A2719" s="34"/>
      <c r="B2719" s="43"/>
      <c r="C2719" s="20"/>
      <c r="D2719" s="54"/>
      <c r="E2719" s="35"/>
      <c r="F2719" s="22"/>
      <c r="G2719" s="22"/>
      <c r="H2719" s="22"/>
      <c r="I2719" s="22"/>
      <c r="J2719" s="22"/>
      <c r="K2719" s="22"/>
      <c r="L2719" s="22"/>
      <c r="M2719" s="22"/>
    </row>
    <row r="2720" ht="15.75" customHeight="1">
      <c r="A2720" s="34"/>
      <c r="B2720" s="43"/>
      <c r="C2720" s="20"/>
      <c r="D2720" s="54"/>
      <c r="E2720" s="35"/>
      <c r="F2720" s="22"/>
      <c r="G2720" s="22"/>
      <c r="H2720" s="22"/>
      <c r="I2720" s="22"/>
      <c r="J2720" s="22"/>
      <c r="K2720" s="22"/>
      <c r="L2720" s="22"/>
      <c r="M2720" s="22"/>
    </row>
    <row r="2721" ht="15.75" customHeight="1">
      <c r="A2721" s="34"/>
      <c r="B2721" s="43"/>
      <c r="C2721" s="20"/>
      <c r="D2721" s="54"/>
      <c r="E2721" s="35"/>
      <c r="F2721" s="22"/>
      <c r="G2721" s="22"/>
      <c r="H2721" s="22"/>
      <c r="I2721" s="22"/>
      <c r="J2721" s="22"/>
      <c r="K2721" s="22"/>
      <c r="L2721" s="22"/>
      <c r="M2721" s="22"/>
    </row>
    <row r="2722" ht="15.75" customHeight="1">
      <c r="A2722" s="34"/>
      <c r="B2722" s="43"/>
      <c r="C2722" s="20"/>
      <c r="D2722" s="54"/>
      <c r="E2722" s="35"/>
      <c r="F2722" s="22"/>
      <c r="G2722" s="22"/>
      <c r="H2722" s="22"/>
      <c r="I2722" s="22"/>
      <c r="J2722" s="22"/>
      <c r="K2722" s="22"/>
      <c r="L2722" s="22"/>
      <c r="M2722" s="22"/>
    </row>
    <row r="2723" ht="15.75" customHeight="1">
      <c r="A2723" s="34"/>
      <c r="B2723" s="43"/>
      <c r="C2723" s="20"/>
      <c r="D2723" s="54"/>
      <c r="E2723" s="35"/>
      <c r="F2723" s="22"/>
      <c r="G2723" s="22"/>
      <c r="H2723" s="22"/>
      <c r="I2723" s="22"/>
      <c r="J2723" s="22"/>
      <c r="K2723" s="22"/>
      <c r="L2723" s="22"/>
      <c r="M2723" s="22"/>
    </row>
    <row r="2724" ht="15.75" customHeight="1">
      <c r="A2724" s="34"/>
      <c r="B2724" s="43"/>
      <c r="C2724" s="20"/>
      <c r="D2724" s="54"/>
      <c r="E2724" s="35"/>
      <c r="F2724" s="22"/>
      <c r="G2724" s="22"/>
      <c r="H2724" s="22"/>
      <c r="I2724" s="22"/>
      <c r="J2724" s="22"/>
      <c r="K2724" s="22"/>
      <c r="L2724" s="22"/>
      <c r="M2724" s="22"/>
    </row>
    <row r="2725" ht="15.75" customHeight="1">
      <c r="A2725" s="34"/>
      <c r="B2725" s="43"/>
      <c r="C2725" s="20"/>
      <c r="D2725" s="54"/>
      <c r="E2725" s="35"/>
      <c r="F2725" s="22"/>
      <c r="G2725" s="22"/>
      <c r="H2725" s="22"/>
      <c r="I2725" s="22"/>
      <c r="J2725" s="22"/>
      <c r="K2725" s="22"/>
      <c r="L2725" s="22"/>
      <c r="M2725" s="22"/>
    </row>
    <row r="2726" ht="15.75" customHeight="1">
      <c r="A2726" s="34"/>
      <c r="B2726" s="43"/>
      <c r="C2726" s="20"/>
      <c r="D2726" s="54"/>
      <c r="E2726" s="35"/>
      <c r="F2726" s="22"/>
      <c r="G2726" s="22"/>
      <c r="H2726" s="22"/>
      <c r="I2726" s="22"/>
      <c r="J2726" s="22"/>
      <c r="K2726" s="22"/>
      <c r="L2726" s="22"/>
      <c r="M2726" s="22"/>
    </row>
    <row r="2727" ht="15.75" customHeight="1">
      <c r="A2727" s="34"/>
      <c r="B2727" s="43"/>
      <c r="C2727" s="20"/>
      <c r="D2727" s="54"/>
      <c r="E2727" s="35"/>
      <c r="F2727" s="22"/>
      <c r="G2727" s="22"/>
      <c r="H2727" s="22"/>
      <c r="I2727" s="22"/>
      <c r="J2727" s="22"/>
      <c r="K2727" s="22"/>
      <c r="L2727" s="22"/>
      <c r="M2727" s="22"/>
    </row>
    <row r="2728" ht="15.75" customHeight="1">
      <c r="A2728" s="34"/>
      <c r="B2728" s="43"/>
      <c r="C2728" s="20"/>
      <c r="D2728" s="54"/>
      <c r="E2728" s="35"/>
      <c r="F2728" s="22"/>
      <c r="G2728" s="22"/>
      <c r="H2728" s="22"/>
      <c r="I2728" s="22"/>
      <c r="J2728" s="22"/>
      <c r="K2728" s="22"/>
      <c r="L2728" s="22"/>
      <c r="M2728" s="22"/>
    </row>
    <row r="2729" ht="15.75" customHeight="1">
      <c r="A2729" s="34"/>
      <c r="B2729" s="43"/>
      <c r="C2729" s="20"/>
      <c r="D2729" s="54"/>
      <c r="E2729" s="35"/>
      <c r="F2729" s="22"/>
      <c r="G2729" s="22"/>
      <c r="H2729" s="22"/>
      <c r="I2729" s="22"/>
      <c r="J2729" s="22"/>
      <c r="K2729" s="22"/>
      <c r="L2729" s="22"/>
      <c r="M2729" s="22"/>
    </row>
    <row r="2730" ht="15.75" customHeight="1">
      <c r="A2730" s="34"/>
      <c r="B2730" s="43"/>
      <c r="C2730" s="20"/>
      <c r="D2730" s="54"/>
      <c r="E2730" s="35"/>
      <c r="F2730" s="22"/>
      <c r="G2730" s="22"/>
      <c r="H2730" s="22"/>
      <c r="I2730" s="22"/>
      <c r="J2730" s="22"/>
      <c r="K2730" s="22"/>
      <c r="L2730" s="22"/>
      <c r="M2730" s="22"/>
    </row>
    <row r="2731" ht="15.75" customHeight="1">
      <c r="A2731" s="34"/>
      <c r="B2731" s="43"/>
      <c r="C2731" s="20"/>
      <c r="D2731" s="54"/>
      <c r="E2731" s="35"/>
      <c r="F2731" s="22"/>
      <c r="G2731" s="22"/>
      <c r="H2731" s="22"/>
      <c r="I2731" s="22"/>
      <c r="J2731" s="22"/>
      <c r="K2731" s="22"/>
      <c r="L2731" s="22"/>
      <c r="M2731" s="22"/>
    </row>
    <row r="2732" ht="15.75" customHeight="1">
      <c r="A2732" s="34"/>
      <c r="B2732" s="43"/>
      <c r="C2732" s="20"/>
      <c r="D2732" s="54"/>
      <c r="E2732" s="35"/>
      <c r="F2732" s="22"/>
      <c r="G2732" s="22"/>
      <c r="H2732" s="22"/>
      <c r="I2732" s="22"/>
      <c r="J2732" s="22"/>
      <c r="K2732" s="22"/>
      <c r="L2732" s="22"/>
      <c r="M2732" s="22"/>
    </row>
    <row r="2733" ht="15.75" customHeight="1">
      <c r="A2733" s="34"/>
      <c r="B2733" s="43"/>
      <c r="C2733" s="20"/>
      <c r="D2733" s="54"/>
      <c r="E2733" s="35"/>
      <c r="F2733" s="22"/>
      <c r="G2733" s="22"/>
      <c r="H2733" s="22"/>
      <c r="I2733" s="22"/>
      <c r="J2733" s="22"/>
      <c r="K2733" s="22"/>
      <c r="L2733" s="22"/>
      <c r="M2733" s="22"/>
    </row>
    <row r="2734" ht="15.75" customHeight="1">
      <c r="A2734" s="34"/>
      <c r="B2734" s="43"/>
      <c r="C2734" s="20"/>
      <c r="D2734" s="54"/>
      <c r="E2734" s="35"/>
      <c r="F2734" s="22"/>
      <c r="G2734" s="22"/>
      <c r="H2734" s="22"/>
      <c r="I2734" s="22"/>
      <c r="J2734" s="22"/>
      <c r="K2734" s="22"/>
      <c r="L2734" s="22"/>
      <c r="M2734" s="22"/>
    </row>
    <row r="2735" ht="15.75" customHeight="1">
      <c r="A2735" s="34"/>
      <c r="B2735" s="43"/>
      <c r="C2735" s="20"/>
      <c r="D2735" s="54"/>
      <c r="E2735" s="35"/>
      <c r="F2735" s="22"/>
      <c r="G2735" s="22"/>
      <c r="H2735" s="22"/>
      <c r="I2735" s="22"/>
      <c r="J2735" s="22"/>
      <c r="K2735" s="22"/>
      <c r="L2735" s="22"/>
      <c r="M2735" s="22"/>
    </row>
    <row r="2736" ht="15.75" customHeight="1">
      <c r="A2736" s="34"/>
      <c r="B2736" s="43"/>
      <c r="C2736" s="20"/>
      <c r="D2736" s="54"/>
      <c r="E2736" s="35"/>
      <c r="F2736" s="22"/>
      <c r="G2736" s="22"/>
      <c r="H2736" s="22"/>
      <c r="I2736" s="22"/>
      <c r="J2736" s="22"/>
      <c r="K2736" s="22"/>
      <c r="L2736" s="22"/>
      <c r="M2736" s="22"/>
    </row>
    <row r="2737" ht="15.75" customHeight="1">
      <c r="A2737" s="34"/>
      <c r="B2737" s="43"/>
      <c r="C2737" s="20"/>
      <c r="D2737" s="54"/>
      <c r="E2737" s="35"/>
      <c r="F2737" s="22"/>
      <c r="G2737" s="22"/>
      <c r="H2737" s="22"/>
      <c r="I2737" s="22"/>
      <c r="J2737" s="22"/>
      <c r="K2737" s="22"/>
      <c r="L2737" s="22"/>
      <c r="M2737" s="22"/>
    </row>
    <row r="2738" ht="15.75" customHeight="1">
      <c r="A2738" s="34"/>
      <c r="B2738" s="43"/>
      <c r="C2738" s="20"/>
      <c r="D2738" s="54"/>
      <c r="E2738" s="35"/>
      <c r="F2738" s="22"/>
      <c r="G2738" s="22"/>
      <c r="H2738" s="22"/>
      <c r="I2738" s="22"/>
      <c r="J2738" s="22"/>
      <c r="K2738" s="22"/>
      <c r="L2738" s="22"/>
      <c r="M2738" s="22"/>
    </row>
    <row r="2739" ht="15.75" customHeight="1">
      <c r="A2739" s="34"/>
      <c r="B2739" s="43"/>
      <c r="C2739" s="20"/>
      <c r="D2739" s="54"/>
      <c r="E2739" s="35"/>
      <c r="F2739" s="22"/>
      <c r="G2739" s="22"/>
      <c r="H2739" s="22"/>
      <c r="I2739" s="22"/>
      <c r="J2739" s="22"/>
      <c r="K2739" s="22"/>
      <c r="L2739" s="22"/>
      <c r="M2739" s="22"/>
    </row>
    <row r="2740" ht="15.75" customHeight="1">
      <c r="A2740" s="34"/>
      <c r="B2740" s="43"/>
      <c r="C2740" s="20"/>
      <c r="D2740" s="54"/>
      <c r="E2740" s="35"/>
      <c r="F2740" s="22"/>
      <c r="G2740" s="22"/>
      <c r="H2740" s="22"/>
      <c r="I2740" s="22"/>
      <c r="J2740" s="22"/>
      <c r="K2740" s="22"/>
      <c r="L2740" s="22"/>
      <c r="M2740" s="22"/>
    </row>
    <row r="2741" ht="15.75" customHeight="1">
      <c r="A2741" s="34"/>
      <c r="B2741" s="43"/>
      <c r="C2741" s="20"/>
      <c r="D2741" s="54"/>
      <c r="E2741" s="35"/>
      <c r="F2741" s="22"/>
      <c r="G2741" s="22"/>
      <c r="H2741" s="22"/>
      <c r="I2741" s="22"/>
      <c r="J2741" s="22"/>
      <c r="K2741" s="22"/>
      <c r="L2741" s="22"/>
      <c r="M2741" s="22"/>
    </row>
    <row r="2742" ht="15.75" customHeight="1">
      <c r="A2742" s="34"/>
      <c r="B2742" s="43"/>
      <c r="C2742" s="20"/>
      <c r="D2742" s="54"/>
      <c r="E2742" s="35"/>
      <c r="F2742" s="22"/>
      <c r="G2742" s="22"/>
      <c r="H2742" s="22"/>
      <c r="I2742" s="22"/>
      <c r="J2742" s="22"/>
      <c r="K2742" s="22"/>
      <c r="L2742" s="22"/>
      <c r="M2742" s="22"/>
    </row>
    <row r="2743" ht="15.75" customHeight="1">
      <c r="A2743" s="34"/>
      <c r="B2743" s="43"/>
      <c r="C2743" s="20"/>
      <c r="D2743" s="54"/>
      <c r="E2743" s="35"/>
      <c r="F2743" s="22"/>
      <c r="G2743" s="22"/>
      <c r="H2743" s="22"/>
      <c r="I2743" s="22"/>
      <c r="J2743" s="22"/>
      <c r="K2743" s="22"/>
      <c r="L2743" s="22"/>
      <c r="M2743" s="22"/>
    </row>
    <row r="2744" ht="15.75" customHeight="1">
      <c r="A2744" s="34"/>
      <c r="B2744" s="43"/>
      <c r="C2744" s="20"/>
      <c r="D2744" s="54"/>
      <c r="E2744" s="35"/>
      <c r="F2744" s="22"/>
      <c r="G2744" s="22"/>
      <c r="H2744" s="22"/>
      <c r="I2744" s="22"/>
      <c r="J2744" s="22"/>
      <c r="K2744" s="22"/>
      <c r="L2744" s="22"/>
      <c r="M2744" s="22"/>
    </row>
    <row r="2745" ht="15.75" customHeight="1">
      <c r="A2745" s="34"/>
      <c r="B2745" s="43"/>
      <c r="C2745" s="20"/>
      <c r="D2745" s="54"/>
      <c r="E2745" s="35"/>
      <c r="F2745" s="22"/>
      <c r="G2745" s="22"/>
      <c r="H2745" s="22"/>
      <c r="I2745" s="22"/>
      <c r="J2745" s="22"/>
      <c r="K2745" s="22"/>
      <c r="L2745" s="22"/>
      <c r="M2745" s="22"/>
    </row>
    <row r="2746" ht="15.75" customHeight="1">
      <c r="A2746" s="34"/>
      <c r="B2746" s="43"/>
      <c r="C2746" s="20"/>
      <c r="D2746" s="54"/>
      <c r="E2746" s="35"/>
      <c r="F2746" s="22"/>
      <c r="G2746" s="22"/>
      <c r="H2746" s="22"/>
      <c r="I2746" s="22"/>
      <c r="J2746" s="22"/>
      <c r="K2746" s="22"/>
      <c r="L2746" s="22"/>
      <c r="M2746" s="22"/>
    </row>
    <row r="2747" ht="15.75" customHeight="1">
      <c r="A2747" s="34"/>
      <c r="B2747" s="43"/>
      <c r="C2747" s="20"/>
      <c r="D2747" s="54"/>
      <c r="E2747" s="35"/>
      <c r="F2747" s="22"/>
      <c r="G2747" s="22"/>
      <c r="H2747" s="22"/>
      <c r="I2747" s="22"/>
      <c r="J2747" s="22"/>
      <c r="K2747" s="22"/>
      <c r="L2747" s="22"/>
      <c r="M2747" s="22"/>
    </row>
    <row r="2748" ht="15.75" customHeight="1">
      <c r="A2748" s="34"/>
      <c r="B2748" s="43"/>
      <c r="C2748" s="20"/>
      <c r="D2748" s="54"/>
      <c r="E2748" s="35"/>
      <c r="F2748" s="22"/>
      <c r="G2748" s="22"/>
      <c r="H2748" s="22"/>
      <c r="I2748" s="22"/>
      <c r="J2748" s="22"/>
      <c r="K2748" s="22"/>
      <c r="L2748" s="22"/>
      <c r="M2748" s="22"/>
    </row>
    <row r="2749" ht="15.75" customHeight="1">
      <c r="A2749" s="34"/>
      <c r="B2749" s="43"/>
      <c r="C2749" s="20"/>
      <c r="D2749" s="54"/>
      <c r="E2749" s="35"/>
      <c r="F2749" s="22"/>
      <c r="G2749" s="22"/>
      <c r="H2749" s="22"/>
      <c r="I2749" s="22"/>
      <c r="J2749" s="22"/>
      <c r="K2749" s="22"/>
      <c r="L2749" s="22"/>
      <c r="M2749" s="22"/>
    </row>
    <row r="2750" ht="15.75" customHeight="1">
      <c r="A2750" s="34"/>
      <c r="B2750" s="43"/>
      <c r="C2750" s="20"/>
      <c r="D2750" s="54"/>
      <c r="E2750" s="35"/>
      <c r="F2750" s="22"/>
      <c r="G2750" s="22"/>
      <c r="H2750" s="22"/>
      <c r="I2750" s="22"/>
      <c r="J2750" s="22"/>
      <c r="K2750" s="22"/>
      <c r="L2750" s="22"/>
      <c r="M2750" s="22"/>
    </row>
    <row r="2751" ht="15.75" customHeight="1">
      <c r="A2751" s="34"/>
      <c r="B2751" s="43"/>
      <c r="C2751" s="20"/>
      <c r="D2751" s="54"/>
      <c r="E2751" s="35"/>
      <c r="F2751" s="22"/>
      <c r="G2751" s="22"/>
      <c r="H2751" s="22"/>
      <c r="I2751" s="22"/>
      <c r="J2751" s="22"/>
      <c r="K2751" s="22"/>
      <c r="L2751" s="22"/>
      <c r="M2751" s="22"/>
    </row>
    <row r="2752" ht="15.75" customHeight="1">
      <c r="A2752" s="34"/>
      <c r="B2752" s="43"/>
      <c r="C2752" s="20"/>
      <c r="D2752" s="54"/>
      <c r="E2752" s="35"/>
      <c r="F2752" s="22"/>
      <c r="G2752" s="22"/>
      <c r="H2752" s="22"/>
      <c r="I2752" s="22"/>
      <c r="J2752" s="22"/>
      <c r="K2752" s="22"/>
      <c r="L2752" s="22"/>
      <c r="M2752" s="22"/>
    </row>
    <row r="2753" ht="15.75" customHeight="1">
      <c r="A2753" s="34"/>
      <c r="B2753" s="43"/>
      <c r="C2753" s="20"/>
      <c r="D2753" s="54"/>
      <c r="E2753" s="35"/>
      <c r="F2753" s="22"/>
      <c r="G2753" s="22"/>
      <c r="H2753" s="22"/>
      <c r="I2753" s="22"/>
      <c r="J2753" s="22"/>
      <c r="K2753" s="22"/>
      <c r="L2753" s="22"/>
      <c r="M2753" s="22"/>
    </row>
    <row r="2754" ht="15.75" customHeight="1">
      <c r="A2754" s="34"/>
      <c r="B2754" s="43"/>
      <c r="C2754" s="20"/>
      <c r="D2754" s="54"/>
      <c r="E2754" s="35"/>
      <c r="F2754" s="22"/>
      <c r="G2754" s="22"/>
      <c r="H2754" s="22"/>
      <c r="I2754" s="22"/>
      <c r="J2754" s="22"/>
      <c r="K2754" s="22"/>
      <c r="L2754" s="22"/>
      <c r="M2754" s="22"/>
    </row>
    <row r="2755" ht="15.75" customHeight="1">
      <c r="A2755" s="34"/>
      <c r="B2755" s="43"/>
      <c r="C2755" s="20"/>
      <c r="D2755" s="54"/>
      <c r="E2755" s="35"/>
      <c r="F2755" s="22"/>
      <c r="G2755" s="22"/>
      <c r="H2755" s="22"/>
      <c r="I2755" s="22"/>
      <c r="J2755" s="22"/>
      <c r="K2755" s="22"/>
      <c r="L2755" s="22"/>
      <c r="M2755" s="22"/>
    </row>
    <row r="2756" ht="15.75" customHeight="1">
      <c r="A2756" s="34"/>
      <c r="B2756" s="43"/>
      <c r="C2756" s="20"/>
      <c r="D2756" s="54"/>
      <c r="E2756" s="35"/>
      <c r="F2756" s="22"/>
      <c r="G2756" s="22"/>
      <c r="H2756" s="22"/>
      <c r="I2756" s="22"/>
      <c r="J2756" s="22"/>
      <c r="K2756" s="22"/>
      <c r="L2756" s="22"/>
      <c r="M2756" s="22"/>
    </row>
    <row r="2757" ht="15.75" customHeight="1">
      <c r="A2757" s="34"/>
      <c r="B2757" s="43"/>
      <c r="C2757" s="20"/>
      <c r="D2757" s="54"/>
      <c r="E2757" s="35"/>
      <c r="F2757" s="22"/>
      <c r="G2757" s="22"/>
      <c r="H2757" s="22"/>
      <c r="I2757" s="22"/>
      <c r="J2757" s="22"/>
      <c r="K2757" s="22"/>
      <c r="L2757" s="22"/>
      <c r="M2757" s="22"/>
    </row>
    <row r="2758" ht="15.75" customHeight="1">
      <c r="A2758" s="34"/>
      <c r="B2758" s="43"/>
      <c r="C2758" s="20"/>
      <c r="D2758" s="54"/>
      <c r="E2758" s="35"/>
      <c r="F2758" s="22"/>
      <c r="G2758" s="22"/>
      <c r="H2758" s="22"/>
      <c r="I2758" s="22"/>
      <c r="J2758" s="22"/>
      <c r="K2758" s="22"/>
      <c r="L2758" s="22"/>
      <c r="M2758" s="22"/>
    </row>
    <row r="2759" ht="15.75" customHeight="1">
      <c r="A2759" s="34"/>
      <c r="B2759" s="43"/>
      <c r="C2759" s="20"/>
      <c r="D2759" s="54"/>
      <c r="E2759" s="35"/>
      <c r="F2759" s="22"/>
      <c r="G2759" s="22"/>
      <c r="H2759" s="22"/>
      <c r="I2759" s="22"/>
      <c r="J2759" s="22"/>
      <c r="K2759" s="22"/>
      <c r="L2759" s="22"/>
      <c r="M2759" s="22"/>
    </row>
    <row r="2760" ht="15.75" customHeight="1">
      <c r="A2760" s="34"/>
      <c r="B2760" s="43"/>
      <c r="C2760" s="20"/>
      <c r="D2760" s="54"/>
      <c r="E2760" s="35"/>
      <c r="F2760" s="22"/>
      <c r="G2760" s="22"/>
      <c r="H2760" s="22"/>
      <c r="I2760" s="22"/>
      <c r="J2760" s="22"/>
      <c r="K2760" s="22"/>
      <c r="L2760" s="22"/>
      <c r="M2760" s="22"/>
    </row>
    <row r="2761" ht="15.75" customHeight="1">
      <c r="A2761" s="34"/>
      <c r="B2761" s="43"/>
      <c r="C2761" s="20"/>
      <c r="D2761" s="54"/>
      <c r="E2761" s="35"/>
      <c r="F2761" s="22"/>
      <c r="G2761" s="22"/>
      <c r="H2761" s="22"/>
      <c r="I2761" s="22"/>
      <c r="J2761" s="22"/>
      <c r="K2761" s="22"/>
      <c r="L2761" s="22"/>
      <c r="M2761" s="22"/>
    </row>
    <row r="2762" ht="15.75" customHeight="1">
      <c r="A2762" s="34"/>
      <c r="B2762" s="43"/>
      <c r="C2762" s="20"/>
      <c r="D2762" s="54"/>
      <c r="E2762" s="35"/>
      <c r="F2762" s="22"/>
      <c r="G2762" s="22"/>
      <c r="H2762" s="22"/>
      <c r="I2762" s="22"/>
      <c r="J2762" s="22"/>
      <c r="K2762" s="22"/>
      <c r="L2762" s="22"/>
      <c r="M2762" s="22"/>
    </row>
    <row r="2763" ht="15.75" customHeight="1">
      <c r="A2763" s="34"/>
      <c r="B2763" s="43"/>
      <c r="C2763" s="20"/>
      <c r="D2763" s="54"/>
      <c r="E2763" s="35"/>
      <c r="F2763" s="22"/>
      <c r="G2763" s="22"/>
      <c r="H2763" s="22"/>
      <c r="I2763" s="22"/>
      <c r="J2763" s="22"/>
      <c r="K2763" s="22"/>
      <c r="L2763" s="22"/>
      <c r="M2763" s="22"/>
    </row>
    <row r="2764" ht="15.75" customHeight="1">
      <c r="A2764" s="34"/>
      <c r="B2764" s="43"/>
      <c r="C2764" s="20"/>
      <c r="D2764" s="54"/>
      <c r="E2764" s="35"/>
      <c r="F2764" s="22"/>
      <c r="G2764" s="22"/>
      <c r="H2764" s="22"/>
      <c r="I2764" s="22"/>
      <c r="J2764" s="22"/>
      <c r="K2764" s="22"/>
      <c r="L2764" s="22"/>
      <c r="M2764" s="22"/>
    </row>
    <row r="2765" ht="15.75" customHeight="1">
      <c r="A2765" s="34"/>
      <c r="B2765" s="43"/>
      <c r="C2765" s="20"/>
      <c r="D2765" s="54"/>
      <c r="E2765" s="35"/>
      <c r="F2765" s="22"/>
      <c r="G2765" s="22"/>
      <c r="H2765" s="22"/>
      <c r="I2765" s="22"/>
      <c r="J2765" s="22"/>
      <c r="K2765" s="22"/>
      <c r="L2765" s="22"/>
      <c r="M2765" s="22"/>
    </row>
    <row r="2766" ht="15.75" customHeight="1">
      <c r="A2766" s="34"/>
      <c r="B2766" s="43"/>
      <c r="C2766" s="20"/>
      <c r="D2766" s="54"/>
      <c r="E2766" s="35"/>
      <c r="F2766" s="22"/>
      <c r="G2766" s="22"/>
      <c r="H2766" s="22"/>
      <c r="I2766" s="22"/>
      <c r="J2766" s="22"/>
      <c r="K2766" s="22"/>
      <c r="L2766" s="22"/>
      <c r="M2766" s="22"/>
    </row>
    <row r="2767" ht="15.75" customHeight="1">
      <c r="A2767" s="34"/>
      <c r="B2767" s="43"/>
      <c r="C2767" s="20"/>
      <c r="D2767" s="54"/>
      <c r="E2767" s="35"/>
      <c r="F2767" s="22"/>
      <c r="G2767" s="22"/>
      <c r="H2767" s="22"/>
      <c r="I2767" s="22"/>
      <c r="J2767" s="22"/>
      <c r="K2767" s="22"/>
      <c r="L2767" s="22"/>
      <c r="M2767" s="22"/>
    </row>
    <row r="2768" ht="15.75" customHeight="1">
      <c r="A2768" s="34"/>
      <c r="B2768" s="43"/>
      <c r="C2768" s="20"/>
      <c r="D2768" s="54"/>
      <c r="E2768" s="35"/>
      <c r="F2768" s="22"/>
      <c r="G2768" s="22"/>
      <c r="H2768" s="22"/>
      <c r="I2768" s="22"/>
      <c r="J2768" s="22"/>
      <c r="K2768" s="22"/>
      <c r="L2768" s="22"/>
      <c r="M2768" s="22"/>
    </row>
    <row r="2769" ht="15.75" customHeight="1">
      <c r="A2769" s="34"/>
      <c r="B2769" s="43"/>
      <c r="C2769" s="20"/>
      <c r="D2769" s="54"/>
      <c r="E2769" s="35"/>
      <c r="F2769" s="22"/>
      <c r="G2769" s="22"/>
      <c r="H2769" s="22"/>
      <c r="I2769" s="22"/>
      <c r="J2769" s="22"/>
      <c r="K2769" s="22"/>
      <c r="L2769" s="22"/>
      <c r="M2769" s="22"/>
    </row>
    <row r="2770" ht="15.75" customHeight="1">
      <c r="A2770" s="34"/>
      <c r="B2770" s="43"/>
      <c r="C2770" s="20"/>
      <c r="D2770" s="54"/>
      <c r="E2770" s="35"/>
      <c r="F2770" s="22"/>
      <c r="G2770" s="22"/>
      <c r="H2770" s="22"/>
      <c r="I2770" s="22"/>
      <c r="J2770" s="22"/>
      <c r="K2770" s="22"/>
      <c r="L2770" s="22"/>
      <c r="M2770" s="22"/>
    </row>
    <row r="2771" ht="15.75" customHeight="1">
      <c r="A2771" s="34"/>
      <c r="B2771" s="43"/>
      <c r="C2771" s="20"/>
      <c r="D2771" s="54"/>
      <c r="E2771" s="35"/>
      <c r="F2771" s="22"/>
      <c r="G2771" s="22"/>
      <c r="H2771" s="22"/>
      <c r="I2771" s="22"/>
      <c r="J2771" s="22"/>
      <c r="K2771" s="22"/>
      <c r="L2771" s="22"/>
      <c r="M2771" s="22"/>
    </row>
    <row r="2772" ht="15.75" customHeight="1">
      <c r="A2772" s="34"/>
      <c r="B2772" s="43"/>
      <c r="C2772" s="20"/>
      <c r="D2772" s="54"/>
      <c r="E2772" s="35"/>
      <c r="F2772" s="22"/>
      <c r="G2772" s="22"/>
      <c r="H2772" s="22"/>
      <c r="I2772" s="22"/>
      <c r="J2772" s="22"/>
      <c r="K2772" s="22"/>
      <c r="L2772" s="22"/>
      <c r="M2772" s="22"/>
    </row>
    <row r="2773" ht="15.75" customHeight="1">
      <c r="A2773" s="34"/>
      <c r="B2773" s="43"/>
      <c r="C2773" s="20"/>
      <c r="D2773" s="54"/>
      <c r="E2773" s="35"/>
      <c r="F2773" s="22"/>
      <c r="G2773" s="22"/>
      <c r="H2773" s="22"/>
      <c r="I2773" s="22"/>
      <c r="J2773" s="22"/>
      <c r="K2773" s="22"/>
      <c r="L2773" s="22"/>
      <c r="M2773" s="22"/>
    </row>
    <row r="2774" ht="15.75" customHeight="1">
      <c r="A2774" s="34"/>
      <c r="B2774" s="43"/>
      <c r="C2774" s="20"/>
      <c r="D2774" s="54"/>
      <c r="E2774" s="35"/>
      <c r="F2774" s="22"/>
      <c r="G2774" s="22"/>
      <c r="H2774" s="22"/>
      <c r="I2774" s="22"/>
      <c r="J2774" s="22"/>
      <c r="K2774" s="22"/>
      <c r="L2774" s="22"/>
      <c r="M2774" s="22"/>
    </row>
    <row r="2775" ht="15.75" customHeight="1">
      <c r="A2775" s="34"/>
      <c r="B2775" s="43"/>
      <c r="C2775" s="20"/>
      <c r="D2775" s="54"/>
      <c r="E2775" s="35"/>
      <c r="F2775" s="22"/>
      <c r="G2775" s="22"/>
      <c r="H2775" s="22"/>
      <c r="I2775" s="22"/>
      <c r="J2775" s="22"/>
      <c r="K2775" s="22"/>
      <c r="L2775" s="22"/>
      <c r="M2775" s="22"/>
    </row>
    <row r="2776" ht="15.75" customHeight="1">
      <c r="A2776" s="34"/>
      <c r="B2776" s="43"/>
      <c r="C2776" s="20"/>
      <c r="D2776" s="54"/>
      <c r="E2776" s="35"/>
      <c r="F2776" s="22"/>
      <c r="G2776" s="22"/>
      <c r="H2776" s="22"/>
      <c r="I2776" s="22"/>
      <c r="J2776" s="22"/>
      <c r="K2776" s="22"/>
      <c r="L2776" s="22"/>
      <c r="M2776" s="22"/>
    </row>
    <row r="2777" ht="15.75" customHeight="1">
      <c r="A2777" s="34"/>
      <c r="B2777" s="43"/>
      <c r="C2777" s="20"/>
      <c r="D2777" s="54"/>
      <c r="E2777" s="35"/>
      <c r="F2777" s="22"/>
      <c r="G2777" s="22"/>
      <c r="H2777" s="22"/>
      <c r="I2777" s="22"/>
      <c r="J2777" s="22"/>
      <c r="K2777" s="22"/>
      <c r="L2777" s="22"/>
      <c r="M2777" s="22"/>
    </row>
    <row r="2778" ht="15.75" customHeight="1">
      <c r="A2778" s="34"/>
      <c r="B2778" s="43"/>
      <c r="C2778" s="20"/>
      <c r="D2778" s="54"/>
      <c r="E2778" s="35"/>
      <c r="F2778" s="22"/>
      <c r="G2778" s="22"/>
      <c r="H2778" s="22"/>
      <c r="I2778" s="22"/>
      <c r="J2778" s="22"/>
      <c r="K2778" s="22"/>
      <c r="L2778" s="22"/>
      <c r="M2778" s="22"/>
    </row>
    <row r="2779" ht="15.75" customHeight="1">
      <c r="A2779" s="34"/>
      <c r="B2779" s="43"/>
      <c r="C2779" s="20"/>
      <c r="D2779" s="54"/>
      <c r="E2779" s="35"/>
      <c r="F2779" s="22"/>
      <c r="G2779" s="22"/>
      <c r="H2779" s="22"/>
      <c r="I2779" s="22"/>
      <c r="J2779" s="22"/>
      <c r="K2779" s="22"/>
      <c r="L2779" s="22"/>
      <c r="M2779" s="22"/>
    </row>
    <row r="2780" ht="15.75" customHeight="1">
      <c r="A2780" s="34"/>
      <c r="B2780" s="43"/>
      <c r="C2780" s="20"/>
      <c r="D2780" s="54"/>
      <c r="E2780" s="35"/>
      <c r="F2780" s="22"/>
      <c r="G2780" s="22"/>
      <c r="H2780" s="22"/>
      <c r="I2780" s="22"/>
      <c r="J2780" s="22"/>
      <c r="K2780" s="22"/>
      <c r="L2780" s="22"/>
      <c r="M2780" s="22"/>
    </row>
    <row r="2781" ht="15.75" customHeight="1">
      <c r="A2781" s="34"/>
      <c r="B2781" s="43"/>
      <c r="C2781" s="20"/>
      <c r="D2781" s="54"/>
      <c r="E2781" s="35"/>
      <c r="F2781" s="22"/>
      <c r="G2781" s="22"/>
      <c r="H2781" s="22"/>
      <c r="I2781" s="22"/>
      <c r="J2781" s="22"/>
      <c r="K2781" s="22"/>
      <c r="L2781" s="22"/>
      <c r="M2781" s="22"/>
    </row>
    <row r="2782" ht="15.75" customHeight="1">
      <c r="A2782" s="34"/>
      <c r="B2782" s="43"/>
      <c r="C2782" s="20"/>
      <c r="D2782" s="54"/>
      <c r="E2782" s="35"/>
      <c r="F2782" s="22"/>
      <c r="G2782" s="22"/>
      <c r="H2782" s="22"/>
      <c r="I2782" s="22"/>
      <c r="J2782" s="22"/>
      <c r="K2782" s="22"/>
      <c r="L2782" s="22"/>
      <c r="M2782" s="22"/>
    </row>
    <row r="2783" ht="15.75" customHeight="1">
      <c r="A2783" s="34"/>
      <c r="B2783" s="43"/>
      <c r="C2783" s="20"/>
      <c r="D2783" s="54"/>
      <c r="E2783" s="35"/>
      <c r="F2783" s="22"/>
      <c r="G2783" s="22"/>
      <c r="H2783" s="22"/>
      <c r="I2783" s="22"/>
      <c r="J2783" s="22"/>
      <c r="K2783" s="22"/>
      <c r="L2783" s="22"/>
      <c r="M2783" s="22"/>
    </row>
    <row r="2784" ht="15.75" customHeight="1">
      <c r="A2784" s="34"/>
      <c r="B2784" s="43"/>
      <c r="C2784" s="20"/>
      <c r="D2784" s="54"/>
      <c r="E2784" s="35"/>
      <c r="F2784" s="22"/>
      <c r="G2784" s="22"/>
      <c r="H2784" s="22"/>
      <c r="I2784" s="22"/>
      <c r="J2784" s="22"/>
      <c r="K2784" s="22"/>
      <c r="L2784" s="22"/>
      <c r="M2784" s="22"/>
    </row>
    <row r="2785" ht="15.75" customHeight="1">
      <c r="A2785" s="34"/>
      <c r="B2785" s="43"/>
      <c r="C2785" s="20"/>
      <c r="D2785" s="54"/>
      <c r="E2785" s="35"/>
      <c r="F2785" s="22"/>
      <c r="G2785" s="22"/>
      <c r="H2785" s="22"/>
      <c r="I2785" s="22"/>
      <c r="J2785" s="22"/>
      <c r="K2785" s="22"/>
      <c r="L2785" s="22"/>
      <c r="M2785" s="22"/>
    </row>
    <row r="2786" ht="15.75" customHeight="1">
      <c r="A2786" s="34"/>
      <c r="B2786" s="43"/>
      <c r="C2786" s="20"/>
      <c r="D2786" s="54"/>
      <c r="E2786" s="35"/>
      <c r="F2786" s="22"/>
      <c r="G2786" s="22"/>
      <c r="H2786" s="22"/>
      <c r="I2786" s="22"/>
      <c r="J2786" s="22"/>
      <c r="K2786" s="22"/>
      <c r="L2786" s="22"/>
      <c r="M2786" s="22"/>
    </row>
    <row r="2787" ht="15.75" customHeight="1">
      <c r="A2787" s="34"/>
      <c r="B2787" s="43"/>
      <c r="C2787" s="20"/>
      <c r="D2787" s="54"/>
      <c r="E2787" s="35"/>
      <c r="F2787" s="22"/>
      <c r="G2787" s="22"/>
      <c r="H2787" s="22"/>
      <c r="I2787" s="22"/>
      <c r="J2787" s="22"/>
      <c r="K2787" s="22"/>
      <c r="L2787" s="22"/>
      <c r="M2787" s="22"/>
    </row>
    <row r="2788" ht="15.75" customHeight="1">
      <c r="A2788" s="34"/>
      <c r="B2788" s="43"/>
      <c r="C2788" s="20"/>
      <c r="D2788" s="54"/>
      <c r="E2788" s="35"/>
      <c r="F2788" s="22"/>
      <c r="G2788" s="22"/>
      <c r="H2788" s="22"/>
      <c r="I2788" s="22"/>
      <c r="J2788" s="22"/>
      <c r="K2788" s="22"/>
      <c r="L2788" s="22"/>
      <c r="M2788" s="22"/>
    </row>
    <row r="2789" ht="15.75" customHeight="1">
      <c r="A2789" s="34"/>
      <c r="B2789" s="43"/>
      <c r="C2789" s="20"/>
      <c r="D2789" s="54"/>
      <c r="E2789" s="35"/>
      <c r="F2789" s="22"/>
      <c r="G2789" s="22"/>
      <c r="H2789" s="22"/>
      <c r="I2789" s="22"/>
      <c r="J2789" s="22"/>
      <c r="K2789" s="22"/>
      <c r="L2789" s="22"/>
      <c r="M2789" s="22"/>
    </row>
    <row r="2790" ht="15.75" customHeight="1">
      <c r="A2790" s="34"/>
      <c r="B2790" s="43"/>
      <c r="C2790" s="20"/>
      <c r="D2790" s="54"/>
      <c r="E2790" s="35"/>
      <c r="F2790" s="22"/>
      <c r="G2790" s="22"/>
      <c r="H2790" s="22"/>
      <c r="I2790" s="22"/>
      <c r="J2790" s="22"/>
      <c r="K2790" s="22"/>
      <c r="L2790" s="22"/>
      <c r="M2790" s="22"/>
    </row>
    <row r="2791" ht="15.75" customHeight="1">
      <c r="A2791" s="34"/>
      <c r="B2791" s="43"/>
      <c r="C2791" s="20"/>
      <c r="D2791" s="54"/>
      <c r="E2791" s="35"/>
      <c r="F2791" s="22"/>
      <c r="G2791" s="22"/>
      <c r="H2791" s="22"/>
      <c r="I2791" s="22"/>
      <c r="J2791" s="22"/>
      <c r="K2791" s="22"/>
      <c r="L2791" s="22"/>
      <c r="M2791" s="22"/>
    </row>
    <row r="2792" ht="15.75" customHeight="1">
      <c r="A2792" s="34"/>
      <c r="B2792" s="43"/>
      <c r="C2792" s="20"/>
      <c r="D2792" s="54"/>
      <c r="E2792" s="35"/>
      <c r="F2792" s="22"/>
      <c r="G2792" s="22"/>
      <c r="H2792" s="22"/>
      <c r="I2792" s="22"/>
      <c r="J2792" s="22"/>
      <c r="K2792" s="22"/>
      <c r="L2792" s="22"/>
      <c r="M2792" s="22"/>
    </row>
    <row r="2793" ht="15.75" customHeight="1">
      <c r="A2793" s="34"/>
      <c r="B2793" s="43"/>
      <c r="C2793" s="20"/>
      <c r="D2793" s="54"/>
      <c r="E2793" s="35"/>
      <c r="F2793" s="22"/>
      <c r="G2793" s="22"/>
      <c r="H2793" s="22"/>
      <c r="I2793" s="22"/>
      <c r="J2793" s="22"/>
      <c r="K2793" s="22"/>
      <c r="L2793" s="22"/>
      <c r="M2793" s="22"/>
    </row>
    <row r="2794" ht="15.75" customHeight="1">
      <c r="A2794" s="34"/>
      <c r="B2794" s="43"/>
      <c r="C2794" s="20"/>
      <c r="D2794" s="54"/>
      <c r="E2794" s="35"/>
      <c r="F2794" s="22"/>
      <c r="G2794" s="22"/>
      <c r="H2794" s="22"/>
      <c r="I2794" s="22"/>
      <c r="J2794" s="22"/>
      <c r="K2794" s="22"/>
      <c r="L2794" s="22"/>
      <c r="M2794" s="22"/>
    </row>
    <row r="2795" ht="15.75" customHeight="1">
      <c r="A2795" s="34"/>
      <c r="B2795" s="43"/>
      <c r="C2795" s="20"/>
      <c r="D2795" s="54"/>
      <c r="E2795" s="35"/>
      <c r="F2795" s="22"/>
      <c r="G2795" s="22"/>
      <c r="H2795" s="22"/>
      <c r="I2795" s="22"/>
      <c r="J2795" s="22"/>
      <c r="K2795" s="22"/>
      <c r="L2795" s="22"/>
      <c r="M2795" s="22"/>
    </row>
    <row r="2796" ht="15.75" customHeight="1">
      <c r="A2796" s="34"/>
      <c r="B2796" s="43"/>
      <c r="C2796" s="20"/>
      <c r="D2796" s="54"/>
      <c r="E2796" s="35"/>
      <c r="F2796" s="22"/>
      <c r="G2796" s="22"/>
      <c r="H2796" s="22"/>
      <c r="I2796" s="22"/>
      <c r="J2796" s="22"/>
      <c r="K2796" s="22"/>
      <c r="L2796" s="22"/>
      <c r="M2796" s="22"/>
    </row>
    <row r="2797" ht="15.75" customHeight="1">
      <c r="A2797" s="34"/>
      <c r="B2797" s="43"/>
      <c r="C2797" s="20"/>
      <c r="D2797" s="54"/>
      <c r="E2797" s="35"/>
      <c r="F2797" s="22"/>
      <c r="G2797" s="22"/>
      <c r="H2797" s="22"/>
      <c r="I2797" s="22"/>
      <c r="J2797" s="22"/>
      <c r="K2797" s="22"/>
      <c r="L2797" s="22"/>
      <c r="M2797" s="22"/>
    </row>
    <row r="2798" ht="15.75" customHeight="1">
      <c r="A2798" s="34"/>
      <c r="B2798" s="43"/>
      <c r="C2798" s="20"/>
      <c r="D2798" s="54"/>
      <c r="E2798" s="35"/>
      <c r="F2798" s="22"/>
      <c r="G2798" s="22"/>
      <c r="H2798" s="22"/>
      <c r="I2798" s="22"/>
      <c r="J2798" s="22"/>
      <c r="K2798" s="22"/>
      <c r="L2798" s="22"/>
      <c r="M2798" s="22"/>
    </row>
    <row r="2799" ht="15.75" customHeight="1">
      <c r="A2799" s="34"/>
      <c r="B2799" s="43"/>
      <c r="C2799" s="20"/>
      <c r="D2799" s="54"/>
      <c r="E2799" s="35"/>
      <c r="F2799" s="22"/>
      <c r="G2799" s="22"/>
      <c r="H2799" s="22"/>
      <c r="I2799" s="22"/>
      <c r="J2799" s="22"/>
      <c r="K2799" s="22"/>
      <c r="L2799" s="22"/>
      <c r="M2799" s="22"/>
    </row>
    <row r="2800" ht="15.75" customHeight="1">
      <c r="A2800" s="34"/>
      <c r="B2800" s="43"/>
      <c r="C2800" s="20"/>
      <c r="D2800" s="54"/>
      <c r="E2800" s="35"/>
      <c r="F2800" s="22"/>
      <c r="G2800" s="22"/>
      <c r="H2800" s="22"/>
      <c r="I2800" s="22"/>
      <c r="J2800" s="22"/>
      <c r="K2800" s="22"/>
      <c r="L2800" s="22"/>
      <c r="M2800" s="22"/>
    </row>
    <row r="2801" ht="15.75" customHeight="1">
      <c r="A2801" s="34"/>
      <c r="B2801" s="43"/>
      <c r="C2801" s="20"/>
      <c r="D2801" s="54"/>
      <c r="E2801" s="35"/>
      <c r="F2801" s="22"/>
      <c r="G2801" s="22"/>
      <c r="H2801" s="22"/>
      <c r="I2801" s="22"/>
      <c r="J2801" s="22"/>
      <c r="K2801" s="22"/>
      <c r="L2801" s="22"/>
      <c r="M2801" s="22"/>
    </row>
    <row r="2802" ht="15.75" customHeight="1">
      <c r="A2802" s="34"/>
      <c r="B2802" s="43"/>
      <c r="C2802" s="20"/>
      <c r="D2802" s="54"/>
      <c r="E2802" s="35"/>
      <c r="F2802" s="22"/>
      <c r="G2802" s="22"/>
      <c r="H2802" s="22"/>
      <c r="I2802" s="22"/>
      <c r="J2802" s="22"/>
      <c r="K2802" s="22"/>
      <c r="L2802" s="22"/>
      <c r="M2802" s="22"/>
    </row>
    <row r="2803" ht="15.75" customHeight="1">
      <c r="A2803" s="34"/>
      <c r="B2803" s="43"/>
      <c r="C2803" s="20"/>
      <c r="D2803" s="54"/>
      <c r="E2803" s="35"/>
      <c r="F2803" s="22"/>
      <c r="G2803" s="22"/>
      <c r="H2803" s="22"/>
      <c r="I2803" s="22"/>
      <c r="J2803" s="22"/>
      <c r="K2803" s="22"/>
      <c r="L2803" s="22"/>
      <c r="M2803" s="22"/>
    </row>
    <row r="2804" ht="15.75" customHeight="1">
      <c r="A2804" s="34"/>
      <c r="B2804" s="43"/>
      <c r="C2804" s="20"/>
      <c r="D2804" s="54"/>
      <c r="E2804" s="35"/>
      <c r="F2804" s="22"/>
      <c r="G2804" s="22"/>
      <c r="H2804" s="22"/>
      <c r="I2804" s="22"/>
      <c r="J2804" s="22"/>
      <c r="K2804" s="22"/>
      <c r="L2804" s="22"/>
      <c r="M2804" s="22"/>
    </row>
    <row r="2805" ht="15.75" customHeight="1">
      <c r="A2805" s="34"/>
      <c r="B2805" s="43"/>
      <c r="C2805" s="20"/>
      <c r="D2805" s="54"/>
      <c r="E2805" s="35"/>
      <c r="F2805" s="22"/>
      <c r="G2805" s="22"/>
      <c r="H2805" s="22"/>
      <c r="I2805" s="22"/>
      <c r="J2805" s="22"/>
      <c r="K2805" s="22"/>
      <c r="L2805" s="22"/>
      <c r="M2805" s="22"/>
    </row>
    <row r="2806" ht="15.75" customHeight="1">
      <c r="A2806" s="34"/>
      <c r="B2806" s="43"/>
      <c r="C2806" s="20"/>
      <c r="D2806" s="54"/>
      <c r="E2806" s="35"/>
      <c r="F2806" s="22"/>
      <c r="G2806" s="22"/>
      <c r="H2806" s="22"/>
      <c r="I2806" s="22"/>
      <c r="J2806" s="22"/>
      <c r="K2806" s="22"/>
      <c r="L2806" s="22"/>
      <c r="M2806" s="22"/>
    </row>
    <row r="2807" ht="15.75" customHeight="1">
      <c r="A2807" s="34"/>
      <c r="B2807" s="43"/>
      <c r="C2807" s="20"/>
      <c r="D2807" s="54"/>
      <c r="E2807" s="35"/>
      <c r="F2807" s="22"/>
      <c r="G2807" s="22"/>
      <c r="H2807" s="22"/>
      <c r="I2807" s="22"/>
      <c r="J2807" s="22"/>
      <c r="K2807" s="22"/>
      <c r="L2807" s="22"/>
      <c r="M2807" s="22"/>
    </row>
    <row r="2808" ht="15.75" customHeight="1">
      <c r="A2808" s="34"/>
      <c r="B2808" s="43"/>
      <c r="C2808" s="20"/>
      <c r="D2808" s="54"/>
      <c r="E2808" s="35"/>
      <c r="F2808" s="22"/>
      <c r="G2808" s="22"/>
      <c r="H2808" s="22"/>
      <c r="I2808" s="22"/>
      <c r="J2808" s="22"/>
      <c r="K2808" s="22"/>
      <c r="L2808" s="22"/>
      <c r="M2808" s="22"/>
    </row>
    <row r="2809" ht="15.75" customHeight="1">
      <c r="A2809" s="34"/>
      <c r="B2809" s="43"/>
      <c r="C2809" s="20"/>
      <c r="D2809" s="54"/>
      <c r="E2809" s="35"/>
      <c r="F2809" s="22"/>
      <c r="G2809" s="22"/>
      <c r="H2809" s="22"/>
      <c r="I2809" s="22"/>
      <c r="J2809" s="22"/>
      <c r="K2809" s="22"/>
      <c r="L2809" s="22"/>
      <c r="M2809" s="22"/>
    </row>
    <row r="2810" ht="15.75" customHeight="1">
      <c r="A2810" s="34"/>
      <c r="B2810" s="43"/>
      <c r="C2810" s="20"/>
      <c r="D2810" s="54"/>
      <c r="E2810" s="35"/>
      <c r="F2810" s="22"/>
      <c r="G2810" s="22"/>
      <c r="H2810" s="22"/>
      <c r="I2810" s="22"/>
      <c r="J2810" s="22"/>
      <c r="K2810" s="22"/>
      <c r="L2810" s="22"/>
      <c r="M2810" s="22"/>
    </row>
    <row r="2811" ht="15.75" customHeight="1">
      <c r="A2811" s="34"/>
      <c r="B2811" s="43"/>
      <c r="C2811" s="20"/>
      <c r="D2811" s="54"/>
      <c r="E2811" s="35"/>
      <c r="F2811" s="22"/>
      <c r="G2811" s="22"/>
      <c r="H2811" s="22"/>
      <c r="I2811" s="22"/>
      <c r="J2811" s="22"/>
      <c r="K2811" s="22"/>
      <c r="L2811" s="22"/>
      <c r="M2811" s="22"/>
    </row>
    <row r="2812" ht="15.75" customHeight="1">
      <c r="A2812" s="34"/>
      <c r="B2812" s="43"/>
      <c r="C2812" s="20"/>
      <c r="D2812" s="54"/>
      <c r="E2812" s="35"/>
      <c r="F2812" s="22"/>
      <c r="G2812" s="22"/>
      <c r="H2812" s="22"/>
      <c r="I2812" s="22"/>
      <c r="J2812" s="22"/>
      <c r="K2812" s="22"/>
      <c r="L2812" s="22"/>
      <c r="M2812" s="22"/>
    </row>
    <row r="2813" ht="15.75" customHeight="1">
      <c r="A2813" s="34"/>
      <c r="B2813" s="43"/>
      <c r="C2813" s="20"/>
      <c r="D2813" s="54"/>
      <c r="E2813" s="35"/>
      <c r="F2813" s="22"/>
      <c r="G2813" s="22"/>
      <c r="H2813" s="22"/>
      <c r="I2813" s="22"/>
      <c r="J2813" s="22"/>
      <c r="K2813" s="22"/>
      <c r="L2813" s="22"/>
      <c r="M2813" s="22"/>
    </row>
    <row r="2814" ht="15.75" customHeight="1">
      <c r="A2814" s="34"/>
      <c r="B2814" s="43"/>
      <c r="C2814" s="20"/>
      <c r="D2814" s="54"/>
      <c r="E2814" s="35"/>
      <c r="F2814" s="22"/>
      <c r="G2814" s="22"/>
      <c r="H2814" s="22"/>
      <c r="I2814" s="22"/>
      <c r="J2814" s="22"/>
      <c r="K2814" s="22"/>
      <c r="L2814" s="22"/>
      <c r="M2814" s="22"/>
    </row>
    <row r="2815" ht="15.75" customHeight="1">
      <c r="A2815" s="34"/>
      <c r="B2815" s="43"/>
      <c r="C2815" s="20"/>
      <c r="D2815" s="54"/>
      <c r="E2815" s="35"/>
      <c r="F2815" s="22"/>
      <c r="G2815" s="22"/>
      <c r="H2815" s="22"/>
      <c r="I2815" s="22"/>
      <c r="J2815" s="22"/>
      <c r="K2815" s="22"/>
      <c r="L2815" s="22"/>
      <c r="M2815" s="22"/>
    </row>
    <row r="2816" ht="15.75" customHeight="1">
      <c r="A2816" s="34"/>
      <c r="B2816" s="43"/>
      <c r="C2816" s="20"/>
      <c r="D2816" s="54"/>
      <c r="E2816" s="35"/>
      <c r="F2816" s="22"/>
      <c r="G2816" s="22"/>
      <c r="H2816" s="22"/>
      <c r="I2816" s="22"/>
      <c r="J2816" s="22"/>
      <c r="K2816" s="22"/>
      <c r="L2816" s="22"/>
      <c r="M2816" s="22"/>
    </row>
    <row r="2817" ht="15.75" customHeight="1">
      <c r="A2817" s="34"/>
      <c r="B2817" s="43"/>
      <c r="C2817" s="20"/>
      <c r="D2817" s="54"/>
      <c r="E2817" s="35"/>
      <c r="F2817" s="22"/>
      <c r="G2817" s="22"/>
      <c r="H2817" s="22"/>
      <c r="I2817" s="22"/>
      <c r="J2817" s="22"/>
      <c r="K2817" s="22"/>
      <c r="L2817" s="22"/>
      <c r="M2817" s="22"/>
    </row>
    <row r="2818" ht="15.75" customHeight="1">
      <c r="A2818" s="34"/>
      <c r="B2818" s="43"/>
      <c r="C2818" s="20"/>
      <c r="D2818" s="54"/>
      <c r="E2818" s="35"/>
      <c r="F2818" s="22"/>
      <c r="G2818" s="22"/>
      <c r="H2818" s="22"/>
      <c r="I2818" s="22"/>
      <c r="J2818" s="22"/>
      <c r="K2818" s="22"/>
      <c r="L2818" s="22"/>
      <c r="M2818" s="22"/>
    </row>
    <row r="2819" ht="15.75" customHeight="1">
      <c r="A2819" s="34"/>
      <c r="B2819" s="43"/>
      <c r="C2819" s="20"/>
      <c r="D2819" s="54"/>
      <c r="E2819" s="35"/>
      <c r="F2819" s="22"/>
      <c r="G2819" s="22"/>
      <c r="H2819" s="22"/>
      <c r="I2819" s="22"/>
      <c r="J2819" s="22"/>
      <c r="K2819" s="22"/>
      <c r="L2819" s="22"/>
      <c r="M2819" s="22"/>
    </row>
    <row r="2820" ht="15.75" customHeight="1">
      <c r="A2820" s="34"/>
      <c r="B2820" s="43"/>
      <c r="C2820" s="20"/>
      <c r="D2820" s="54"/>
      <c r="E2820" s="35"/>
      <c r="F2820" s="22"/>
      <c r="G2820" s="22"/>
      <c r="H2820" s="22"/>
      <c r="I2820" s="22"/>
      <c r="J2820" s="22"/>
      <c r="K2820" s="22"/>
      <c r="L2820" s="22"/>
      <c r="M2820" s="22"/>
    </row>
    <row r="2821" ht="15.75" customHeight="1">
      <c r="A2821" s="34"/>
      <c r="B2821" s="43"/>
      <c r="C2821" s="20"/>
      <c r="D2821" s="54"/>
      <c r="E2821" s="35"/>
      <c r="F2821" s="22"/>
      <c r="G2821" s="22"/>
      <c r="H2821" s="22"/>
      <c r="I2821" s="22"/>
      <c r="J2821" s="22"/>
      <c r="K2821" s="22"/>
      <c r="L2821" s="22"/>
      <c r="M2821" s="22"/>
    </row>
    <row r="2822" ht="15.75" customHeight="1">
      <c r="A2822" s="34"/>
      <c r="B2822" s="43"/>
      <c r="C2822" s="20"/>
      <c r="D2822" s="54"/>
      <c r="E2822" s="35"/>
      <c r="F2822" s="22"/>
      <c r="G2822" s="22"/>
      <c r="H2822" s="22"/>
      <c r="I2822" s="22"/>
      <c r="J2822" s="22"/>
      <c r="K2822" s="22"/>
      <c r="L2822" s="22"/>
      <c r="M2822" s="22"/>
    </row>
    <row r="2823" ht="15.75" customHeight="1">
      <c r="A2823" s="34"/>
      <c r="B2823" s="43"/>
      <c r="C2823" s="20"/>
      <c r="D2823" s="54"/>
      <c r="E2823" s="35"/>
      <c r="F2823" s="22"/>
      <c r="G2823" s="22"/>
      <c r="H2823" s="22"/>
      <c r="I2823" s="22"/>
      <c r="J2823" s="22"/>
      <c r="K2823" s="22"/>
      <c r="L2823" s="22"/>
      <c r="M2823" s="22"/>
    </row>
    <row r="2824" ht="15.75" customHeight="1">
      <c r="A2824" s="34"/>
      <c r="B2824" s="43"/>
      <c r="C2824" s="20"/>
      <c r="D2824" s="54"/>
      <c r="E2824" s="35"/>
      <c r="F2824" s="22"/>
      <c r="G2824" s="22"/>
      <c r="H2824" s="22"/>
      <c r="I2824" s="22"/>
      <c r="J2824" s="22"/>
      <c r="K2824" s="22"/>
      <c r="L2824" s="22"/>
      <c r="M2824" s="22"/>
    </row>
    <row r="2825" ht="15.75" customHeight="1">
      <c r="A2825" s="34"/>
      <c r="B2825" s="43"/>
      <c r="C2825" s="20"/>
      <c r="D2825" s="54"/>
      <c r="E2825" s="35"/>
      <c r="F2825" s="22"/>
      <c r="G2825" s="22"/>
      <c r="H2825" s="22"/>
      <c r="I2825" s="22"/>
      <c r="J2825" s="22"/>
      <c r="K2825" s="22"/>
      <c r="L2825" s="22"/>
      <c r="M2825" s="22"/>
    </row>
    <row r="2826" ht="15.75" customHeight="1">
      <c r="A2826" s="34"/>
      <c r="B2826" s="43"/>
      <c r="C2826" s="20"/>
      <c r="D2826" s="54"/>
      <c r="E2826" s="35"/>
      <c r="F2826" s="22"/>
      <c r="G2826" s="22"/>
      <c r="H2826" s="22"/>
      <c r="I2826" s="22"/>
      <c r="J2826" s="22"/>
      <c r="K2826" s="22"/>
      <c r="L2826" s="22"/>
      <c r="M2826" s="22"/>
    </row>
    <row r="2827" ht="15.75" customHeight="1">
      <c r="A2827" s="34"/>
      <c r="B2827" s="43"/>
      <c r="C2827" s="20"/>
      <c r="D2827" s="54"/>
      <c r="E2827" s="35"/>
      <c r="F2827" s="22"/>
      <c r="G2827" s="22"/>
      <c r="H2827" s="22"/>
      <c r="I2827" s="22"/>
      <c r="J2827" s="22"/>
      <c r="K2827" s="22"/>
      <c r="L2827" s="22"/>
      <c r="M2827" s="22"/>
    </row>
    <row r="2828" ht="15.75" customHeight="1">
      <c r="A2828" s="34"/>
      <c r="B2828" s="43"/>
      <c r="C2828" s="20"/>
      <c r="D2828" s="54"/>
      <c r="E2828" s="35"/>
      <c r="F2828" s="22"/>
      <c r="G2828" s="22"/>
      <c r="H2828" s="22"/>
      <c r="I2828" s="22"/>
      <c r="J2828" s="22"/>
      <c r="K2828" s="22"/>
      <c r="L2828" s="22"/>
      <c r="M2828" s="22"/>
    </row>
    <row r="2829" ht="15.75" customHeight="1">
      <c r="A2829" s="34"/>
      <c r="B2829" s="43"/>
      <c r="C2829" s="20"/>
      <c r="D2829" s="54"/>
      <c r="E2829" s="35"/>
      <c r="F2829" s="22"/>
      <c r="G2829" s="22"/>
      <c r="H2829" s="22"/>
      <c r="I2829" s="22"/>
      <c r="J2829" s="22"/>
      <c r="K2829" s="22"/>
      <c r="L2829" s="22"/>
      <c r="M2829" s="22"/>
    </row>
    <row r="2830" ht="15.75" customHeight="1">
      <c r="A2830" s="34"/>
      <c r="B2830" s="43"/>
      <c r="C2830" s="20"/>
      <c r="D2830" s="54"/>
      <c r="E2830" s="35"/>
      <c r="F2830" s="22"/>
      <c r="G2830" s="22"/>
      <c r="H2830" s="22"/>
      <c r="I2830" s="22"/>
      <c r="J2830" s="22"/>
      <c r="K2830" s="22"/>
      <c r="L2830" s="22"/>
      <c r="M2830" s="22"/>
    </row>
    <row r="2831" ht="15.75" customHeight="1">
      <c r="A2831" s="34"/>
      <c r="B2831" s="43"/>
      <c r="C2831" s="20"/>
      <c r="D2831" s="54"/>
      <c r="E2831" s="35"/>
      <c r="F2831" s="22"/>
      <c r="G2831" s="22"/>
      <c r="H2831" s="22"/>
      <c r="I2831" s="22"/>
      <c r="J2831" s="22"/>
      <c r="K2831" s="22"/>
      <c r="L2831" s="22"/>
      <c r="M2831" s="22"/>
    </row>
    <row r="2832" ht="15.75" customHeight="1">
      <c r="A2832" s="34"/>
      <c r="B2832" s="43"/>
      <c r="C2832" s="20"/>
      <c r="D2832" s="54"/>
      <c r="E2832" s="35"/>
      <c r="F2832" s="22"/>
      <c r="G2832" s="22"/>
      <c r="H2832" s="22"/>
      <c r="I2832" s="22"/>
      <c r="J2832" s="22"/>
      <c r="K2832" s="22"/>
      <c r="L2832" s="22"/>
      <c r="M2832" s="22"/>
    </row>
    <row r="2833" ht="15.75" customHeight="1">
      <c r="A2833" s="34"/>
      <c r="B2833" s="43"/>
      <c r="C2833" s="20"/>
      <c r="D2833" s="54"/>
      <c r="E2833" s="35"/>
      <c r="F2833" s="22"/>
      <c r="G2833" s="22"/>
      <c r="H2833" s="22"/>
      <c r="I2833" s="22"/>
      <c r="J2833" s="22"/>
      <c r="K2833" s="22"/>
      <c r="L2833" s="22"/>
      <c r="M2833" s="22"/>
    </row>
    <row r="2834" ht="15.75" customHeight="1">
      <c r="A2834" s="34"/>
      <c r="B2834" s="43"/>
      <c r="C2834" s="20"/>
      <c r="D2834" s="54"/>
      <c r="E2834" s="35"/>
      <c r="F2834" s="22"/>
      <c r="G2834" s="22"/>
      <c r="H2834" s="22"/>
      <c r="I2834" s="22"/>
      <c r="J2834" s="22"/>
      <c r="K2834" s="22"/>
      <c r="L2834" s="22"/>
      <c r="M2834" s="22"/>
    </row>
    <row r="2835" ht="15.75" customHeight="1">
      <c r="A2835" s="34"/>
      <c r="B2835" s="43"/>
      <c r="C2835" s="20"/>
      <c r="D2835" s="54"/>
      <c r="E2835" s="35"/>
      <c r="F2835" s="22"/>
      <c r="G2835" s="22"/>
      <c r="H2835" s="22"/>
      <c r="I2835" s="22"/>
      <c r="J2835" s="22"/>
      <c r="K2835" s="22"/>
      <c r="L2835" s="22"/>
      <c r="M2835" s="22"/>
    </row>
    <row r="2836" ht="15.75" customHeight="1">
      <c r="A2836" s="34"/>
      <c r="B2836" s="43"/>
      <c r="C2836" s="20"/>
      <c r="D2836" s="54"/>
      <c r="E2836" s="35"/>
      <c r="F2836" s="22"/>
      <c r="G2836" s="22"/>
      <c r="H2836" s="22"/>
      <c r="I2836" s="22"/>
      <c r="J2836" s="22"/>
      <c r="K2836" s="22"/>
      <c r="L2836" s="22"/>
      <c r="M2836" s="22"/>
    </row>
    <row r="2837" ht="15.75" customHeight="1">
      <c r="A2837" s="34"/>
      <c r="B2837" s="43"/>
      <c r="C2837" s="20"/>
      <c r="D2837" s="54"/>
      <c r="E2837" s="35"/>
      <c r="F2837" s="22"/>
      <c r="G2837" s="22"/>
      <c r="H2837" s="22"/>
      <c r="I2837" s="22"/>
      <c r="J2837" s="22"/>
      <c r="K2837" s="22"/>
      <c r="L2837" s="22"/>
      <c r="M2837" s="22"/>
    </row>
    <row r="2838" ht="15.75" customHeight="1">
      <c r="A2838" s="34"/>
      <c r="B2838" s="43"/>
      <c r="C2838" s="20"/>
      <c r="D2838" s="54"/>
      <c r="E2838" s="35"/>
      <c r="F2838" s="22"/>
      <c r="G2838" s="22"/>
      <c r="H2838" s="22"/>
      <c r="I2838" s="22"/>
      <c r="J2838" s="22"/>
      <c r="K2838" s="22"/>
      <c r="L2838" s="22"/>
      <c r="M2838" s="22"/>
    </row>
    <row r="2839" ht="15.75" customHeight="1">
      <c r="A2839" s="34"/>
      <c r="B2839" s="43"/>
      <c r="C2839" s="20"/>
      <c r="D2839" s="54"/>
      <c r="E2839" s="35"/>
      <c r="F2839" s="22"/>
      <c r="G2839" s="22"/>
      <c r="H2839" s="22"/>
      <c r="I2839" s="22"/>
      <c r="J2839" s="22"/>
      <c r="K2839" s="22"/>
      <c r="L2839" s="22"/>
      <c r="M2839" s="22"/>
    </row>
    <row r="2840" ht="15.75" customHeight="1">
      <c r="A2840" s="34"/>
      <c r="B2840" s="43"/>
      <c r="C2840" s="20"/>
      <c r="D2840" s="54"/>
      <c r="E2840" s="35"/>
      <c r="F2840" s="22"/>
      <c r="G2840" s="22"/>
      <c r="H2840" s="22"/>
      <c r="I2840" s="22"/>
      <c r="J2840" s="22"/>
      <c r="K2840" s="22"/>
      <c r="L2840" s="22"/>
      <c r="M2840" s="22"/>
    </row>
    <row r="2841" ht="15.75" customHeight="1">
      <c r="A2841" s="34"/>
      <c r="B2841" s="43"/>
      <c r="C2841" s="20"/>
      <c r="D2841" s="54"/>
      <c r="E2841" s="35"/>
      <c r="F2841" s="22"/>
      <c r="G2841" s="22"/>
      <c r="H2841" s="22"/>
      <c r="I2841" s="22"/>
      <c r="J2841" s="22"/>
      <c r="K2841" s="22"/>
      <c r="L2841" s="22"/>
      <c r="M2841" s="22"/>
    </row>
    <row r="2842" ht="15.75" customHeight="1">
      <c r="A2842" s="34"/>
      <c r="B2842" s="43"/>
      <c r="C2842" s="20"/>
      <c r="D2842" s="54"/>
      <c r="E2842" s="35"/>
      <c r="F2842" s="22"/>
      <c r="G2842" s="22"/>
      <c r="H2842" s="22"/>
      <c r="I2842" s="22"/>
      <c r="J2842" s="22"/>
      <c r="K2842" s="22"/>
      <c r="L2842" s="22"/>
      <c r="M2842" s="22"/>
    </row>
    <row r="2843" ht="15.75" customHeight="1">
      <c r="A2843" s="34"/>
      <c r="B2843" s="43"/>
      <c r="C2843" s="20"/>
      <c r="D2843" s="54"/>
      <c r="E2843" s="35"/>
      <c r="F2843" s="22"/>
      <c r="G2843" s="22"/>
      <c r="H2843" s="22"/>
      <c r="I2843" s="22"/>
      <c r="J2843" s="22"/>
      <c r="K2843" s="22"/>
      <c r="L2843" s="22"/>
      <c r="M2843" s="22"/>
    </row>
    <row r="2844" ht="15.75" customHeight="1">
      <c r="A2844" s="34"/>
      <c r="B2844" s="43"/>
      <c r="C2844" s="20"/>
      <c r="D2844" s="54"/>
      <c r="E2844" s="35"/>
      <c r="F2844" s="22"/>
      <c r="G2844" s="22"/>
      <c r="H2844" s="22"/>
      <c r="I2844" s="22"/>
      <c r="J2844" s="22"/>
      <c r="K2844" s="22"/>
      <c r="L2844" s="22"/>
      <c r="M2844" s="22"/>
    </row>
    <row r="2845" ht="15.75" customHeight="1">
      <c r="A2845" s="34"/>
      <c r="B2845" s="43"/>
      <c r="C2845" s="20"/>
      <c r="D2845" s="54"/>
      <c r="E2845" s="35"/>
      <c r="F2845" s="22"/>
      <c r="G2845" s="22"/>
      <c r="H2845" s="22"/>
      <c r="I2845" s="22"/>
      <c r="J2845" s="22"/>
      <c r="K2845" s="22"/>
      <c r="L2845" s="22"/>
      <c r="M2845" s="22"/>
    </row>
    <row r="2846" ht="15.75" customHeight="1">
      <c r="A2846" s="34"/>
      <c r="B2846" s="43"/>
      <c r="C2846" s="20"/>
      <c r="D2846" s="54"/>
      <c r="E2846" s="35"/>
      <c r="F2846" s="22"/>
      <c r="G2846" s="22"/>
      <c r="H2846" s="22"/>
      <c r="I2846" s="22"/>
      <c r="J2846" s="22"/>
      <c r="K2846" s="22"/>
      <c r="L2846" s="22"/>
      <c r="M2846" s="22"/>
    </row>
    <row r="2847" ht="15.75" customHeight="1">
      <c r="A2847" s="34"/>
      <c r="B2847" s="43"/>
      <c r="C2847" s="20"/>
      <c r="D2847" s="54"/>
      <c r="E2847" s="35"/>
      <c r="F2847" s="22"/>
      <c r="G2847" s="22"/>
      <c r="H2847" s="22"/>
      <c r="I2847" s="22"/>
      <c r="J2847" s="22"/>
      <c r="K2847" s="22"/>
      <c r="L2847" s="22"/>
      <c r="M2847" s="22"/>
    </row>
    <row r="2848" ht="15.75" customHeight="1">
      <c r="A2848" s="34"/>
      <c r="B2848" s="43"/>
      <c r="C2848" s="20"/>
      <c r="D2848" s="54"/>
      <c r="E2848" s="35"/>
      <c r="F2848" s="22"/>
      <c r="G2848" s="22"/>
      <c r="H2848" s="22"/>
      <c r="I2848" s="22"/>
      <c r="J2848" s="22"/>
      <c r="K2848" s="22"/>
      <c r="L2848" s="22"/>
      <c r="M2848" s="22"/>
    </row>
    <row r="2849" ht="15.75" customHeight="1">
      <c r="A2849" s="34"/>
      <c r="B2849" s="43"/>
      <c r="C2849" s="20"/>
      <c r="D2849" s="54"/>
      <c r="E2849" s="35"/>
      <c r="F2849" s="22"/>
      <c r="G2849" s="22"/>
      <c r="H2849" s="22"/>
      <c r="I2849" s="22"/>
      <c r="J2849" s="22"/>
      <c r="K2849" s="22"/>
      <c r="L2849" s="22"/>
      <c r="M2849" s="22"/>
    </row>
    <row r="2850" ht="15.75" customHeight="1">
      <c r="A2850" s="34"/>
      <c r="B2850" s="43"/>
      <c r="C2850" s="20"/>
      <c r="D2850" s="54"/>
      <c r="E2850" s="35"/>
      <c r="F2850" s="22"/>
      <c r="G2850" s="22"/>
      <c r="H2850" s="22"/>
      <c r="I2850" s="22"/>
      <c r="J2850" s="22"/>
      <c r="K2850" s="22"/>
      <c r="L2850" s="22"/>
      <c r="M2850" s="22"/>
    </row>
    <row r="2851" ht="15.75" customHeight="1">
      <c r="A2851" s="34"/>
      <c r="B2851" s="43"/>
      <c r="C2851" s="20"/>
      <c r="D2851" s="54"/>
      <c r="E2851" s="35"/>
      <c r="F2851" s="22"/>
      <c r="G2851" s="22"/>
      <c r="H2851" s="22"/>
      <c r="I2851" s="22"/>
      <c r="J2851" s="22"/>
      <c r="K2851" s="22"/>
      <c r="L2851" s="22"/>
      <c r="M2851" s="22"/>
    </row>
    <row r="2852" ht="15.75" customHeight="1">
      <c r="A2852" s="34"/>
      <c r="B2852" s="43"/>
      <c r="C2852" s="20"/>
      <c r="D2852" s="54"/>
      <c r="E2852" s="35"/>
      <c r="F2852" s="22"/>
      <c r="G2852" s="22"/>
      <c r="H2852" s="22"/>
      <c r="I2852" s="22"/>
      <c r="J2852" s="22"/>
      <c r="K2852" s="22"/>
      <c r="L2852" s="22"/>
      <c r="M2852" s="22"/>
    </row>
    <row r="2853" ht="15.75" customHeight="1">
      <c r="A2853" s="34"/>
      <c r="B2853" s="43"/>
      <c r="C2853" s="20"/>
      <c r="D2853" s="54"/>
      <c r="E2853" s="35"/>
      <c r="F2853" s="22"/>
      <c r="G2853" s="22"/>
      <c r="H2853" s="22"/>
      <c r="I2853" s="22"/>
      <c r="J2853" s="22"/>
      <c r="K2853" s="22"/>
      <c r="L2853" s="22"/>
      <c r="M2853" s="22"/>
    </row>
    <row r="2854" ht="15.75" customHeight="1">
      <c r="A2854" s="34"/>
      <c r="B2854" s="43"/>
      <c r="C2854" s="20"/>
      <c r="D2854" s="54"/>
      <c r="E2854" s="35"/>
      <c r="F2854" s="22"/>
      <c r="G2854" s="22"/>
      <c r="H2854" s="22"/>
      <c r="I2854" s="22"/>
      <c r="J2854" s="22"/>
      <c r="K2854" s="22"/>
      <c r="L2854" s="22"/>
      <c r="M2854" s="22"/>
    </row>
    <row r="2855" ht="15.75" customHeight="1">
      <c r="A2855" s="34"/>
      <c r="B2855" s="43"/>
      <c r="C2855" s="20"/>
      <c r="D2855" s="54"/>
      <c r="E2855" s="35"/>
      <c r="F2855" s="22"/>
      <c r="G2855" s="22"/>
      <c r="H2855" s="22"/>
      <c r="I2855" s="22"/>
      <c r="J2855" s="22"/>
      <c r="K2855" s="22"/>
      <c r="L2855" s="22"/>
      <c r="M2855" s="22"/>
    </row>
    <row r="2856" ht="15.75" customHeight="1">
      <c r="A2856" s="34"/>
      <c r="B2856" s="43"/>
      <c r="C2856" s="20"/>
      <c r="D2856" s="54"/>
      <c r="E2856" s="35"/>
      <c r="F2856" s="22"/>
      <c r="G2856" s="22"/>
      <c r="H2856" s="22"/>
      <c r="I2856" s="22"/>
      <c r="J2856" s="22"/>
      <c r="K2856" s="22"/>
      <c r="L2856" s="22"/>
      <c r="M2856" s="22"/>
    </row>
    <row r="2857" ht="15.75" customHeight="1">
      <c r="A2857" s="34"/>
      <c r="B2857" s="43"/>
      <c r="C2857" s="20"/>
      <c r="D2857" s="54"/>
      <c r="E2857" s="35"/>
      <c r="F2857" s="22"/>
      <c r="G2857" s="22"/>
      <c r="H2857" s="22"/>
      <c r="I2857" s="22"/>
      <c r="J2857" s="22"/>
      <c r="K2857" s="22"/>
      <c r="L2857" s="22"/>
      <c r="M2857" s="22"/>
    </row>
    <row r="2858" ht="15.75" customHeight="1">
      <c r="A2858" s="34"/>
      <c r="B2858" s="43"/>
      <c r="C2858" s="20"/>
      <c r="D2858" s="54"/>
      <c r="E2858" s="35"/>
      <c r="F2858" s="22"/>
      <c r="G2858" s="22"/>
      <c r="H2858" s="22"/>
      <c r="I2858" s="22"/>
      <c r="J2858" s="22"/>
      <c r="K2858" s="22"/>
      <c r="L2858" s="22"/>
      <c r="M2858" s="22"/>
    </row>
    <row r="2859" ht="15.75" customHeight="1">
      <c r="A2859" s="34"/>
      <c r="B2859" s="43"/>
      <c r="C2859" s="20"/>
      <c r="D2859" s="54"/>
      <c r="E2859" s="35"/>
      <c r="F2859" s="22"/>
      <c r="G2859" s="22"/>
      <c r="H2859" s="22"/>
      <c r="I2859" s="22"/>
      <c r="J2859" s="22"/>
      <c r="K2859" s="22"/>
      <c r="L2859" s="22"/>
      <c r="M2859" s="22"/>
    </row>
    <row r="2860" ht="15.75" customHeight="1">
      <c r="A2860" s="34"/>
      <c r="B2860" s="43"/>
      <c r="C2860" s="20"/>
      <c r="D2860" s="54"/>
      <c r="E2860" s="35"/>
      <c r="F2860" s="22"/>
      <c r="G2860" s="22"/>
      <c r="H2860" s="22"/>
      <c r="I2860" s="22"/>
      <c r="J2860" s="22"/>
      <c r="K2860" s="22"/>
      <c r="L2860" s="22"/>
      <c r="M2860" s="22"/>
    </row>
    <row r="2861" ht="15.75" customHeight="1">
      <c r="A2861" s="34"/>
      <c r="B2861" s="43"/>
      <c r="C2861" s="20"/>
      <c r="D2861" s="54"/>
      <c r="E2861" s="35"/>
      <c r="F2861" s="22"/>
      <c r="G2861" s="22"/>
      <c r="H2861" s="22"/>
      <c r="I2861" s="22"/>
      <c r="J2861" s="22"/>
      <c r="K2861" s="22"/>
      <c r="L2861" s="22"/>
      <c r="M2861" s="22"/>
    </row>
    <row r="2862" ht="15.75" customHeight="1">
      <c r="A2862" s="34"/>
      <c r="B2862" s="43"/>
      <c r="C2862" s="20"/>
      <c r="D2862" s="54"/>
      <c r="E2862" s="35"/>
      <c r="F2862" s="22"/>
      <c r="G2862" s="22"/>
      <c r="H2862" s="22"/>
      <c r="I2862" s="22"/>
      <c r="J2862" s="22"/>
      <c r="K2862" s="22"/>
      <c r="L2862" s="22"/>
      <c r="M2862" s="22"/>
    </row>
    <row r="2863" ht="15.75" customHeight="1">
      <c r="A2863" s="34"/>
      <c r="B2863" s="43"/>
      <c r="C2863" s="20"/>
      <c r="D2863" s="54"/>
      <c r="E2863" s="35"/>
      <c r="F2863" s="22"/>
      <c r="G2863" s="22"/>
      <c r="H2863" s="22"/>
      <c r="I2863" s="22"/>
      <c r="J2863" s="22"/>
      <c r="K2863" s="22"/>
      <c r="L2863" s="22"/>
      <c r="M2863" s="22"/>
    </row>
    <row r="2864" ht="15.75" customHeight="1">
      <c r="A2864" s="34"/>
      <c r="B2864" s="43"/>
      <c r="C2864" s="20"/>
      <c r="D2864" s="54"/>
      <c r="E2864" s="35"/>
      <c r="F2864" s="22"/>
      <c r="G2864" s="22"/>
      <c r="H2864" s="22"/>
      <c r="I2864" s="22"/>
      <c r="J2864" s="22"/>
      <c r="K2864" s="22"/>
      <c r="L2864" s="22"/>
      <c r="M2864" s="22"/>
    </row>
    <row r="2865" ht="15.75" customHeight="1">
      <c r="A2865" s="34"/>
      <c r="B2865" s="43"/>
      <c r="C2865" s="20"/>
      <c r="D2865" s="54"/>
      <c r="E2865" s="35"/>
      <c r="F2865" s="22"/>
      <c r="G2865" s="22"/>
      <c r="H2865" s="22"/>
      <c r="I2865" s="22"/>
      <c r="J2865" s="22"/>
      <c r="K2865" s="22"/>
      <c r="L2865" s="22"/>
      <c r="M2865" s="22"/>
    </row>
    <row r="2866" ht="15.75" customHeight="1">
      <c r="A2866" s="34"/>
      <c r="B2866" s="43"/>
      <c r="C2866" s="20"/>
      <c r="D2866" s="54"/>
      <c r="E2866" s="35"/>
      <c r="F2866" s="22"/>
      <c r="G2866" s="22"/>
      <c r="H2866" s="22"/>
      <c r="I2866" s="22"/>
      <c r="J2866" s="22"/>
      <c r="K2866" s="22"/>
      <c r="L2866" s="22"/>
      <c r="M2866" s="22"/>
    </row>
    <row r="2867" ht="15.75" customHeight="1">
      <c r="A2867" s="34"/>
      <c r="B2867" s="43"/>
      <c r="C2867" s="20"/>
      <c r="D2867" s="54"/>
      <c r="E2867" s="35"/>
      <c r="F2867" s="22"/>
      <c r="G2867" s="22"/>
      <c r="H2867" s="22"/>
      <c r="I2867" s="22"/>
      <c r="J2867" s="22"/>
      <c r="K2867" s="22"/>
      <c r="L2867" s="22"/>
      <c r="M2867" s="22"/>
    </row>
    <row r="2868" ht="15.75" customHeight="1">
      <c r="A2868" s="34"/>
      <c r="B2868" s="43"/>
      <c r="C2868" s="20"/>
      <c r="D2868" s="54"/>
      <c r="E2868" s="35"/>
      <c r="F2868" s="22"/>
      <c r="G2868" s="22"/>
      <c r="H2868" s="22"/>
      <c r="I2868" s="22"/>
      <c r="J2868" s="22"/>
      <c r="K2868" s="22"/>
      <c r="L2868" s="22"/>
      <c r="M2868" s="22"/>
    </row>
    <row r="2869" ht="15.75" customHeight="1">
      <c r="A2869" s="34"/>
      <c r="B2869" s="43"/>
      <c r="C2869" s="20"/>
      <c r="D2869" s="54"/>
      <c r="E2869" s="35"/>
      <c r="F2869" s="22"/>
      <c r="G2869" s="22"/>
      <c r="H2869" s="22"/>
      <c r="I2869" s="22"/>
      <c r="J2869" s="22"/>
      <c r="K2869" s="22"/>
      <c r="L2869" s="22"/>
      <c r="M2869" s="22"/>
    </row>
    <row r="2870" ht="15.75" customHeight="1">
      <c r="A2870" s="34"/>
      <c r="B2870" s="43"/>
      <c r="C2870" s="20"/>
      <c r="D2870" s="54"/>
      <c r="E2870" s="35"/>
      <c r="F2870" s="22"/>
      <c r="G2870" s="22"/>
      <c r="H2870" s="22"/>
      <c r="I2870" s="22"/>
      <c r="J2870" s="22"/>
      <c r="K2870" s="22"/>
      <c r="L2870" s="22"/>
      <c r="M2870" s="22"/>
    </row>
    <row r="2871" ht="15.75" customHeight="1">
      <c r="A2871" s="34"/>
      <c r="B2871" s="43"/>
      <c r="C2871" s="20"/>
      <c r="D2871" s="54"/>
      <c r="E2871" s="35"/>
      <c r="F2871" s="22"/>
      <c r="G2871" s="22"/>
      <c r="H2871" s="22"/>
      <c r="I2871" s="22"/>
      <c r="J2871" s="22"/>
      <c r="K2871" s="22"/>
      <c r="L2871" s="22"/>
      <c r="M2871" s="22"/>
    </row>
    <row r="2872" ht="15.75" customHeight="1">
      <c r="A2872" s="34"/>
      <c r="B2872" s="43"/>
      <c r="C2872" s="20"/>
      <c r="D2872" s="54"/>
      <c r="E2872" s="35"/>
      <c r="F2872" s="22"/>
      <c r="G2872" s="22"/>
      <c r="H2872" s="22"/>
      <c r="I2872" s="22"/>
      <c r="J2872" s="22"/>
      <c r="K2872" s="22"/>
      <c r="L2872" s="22"/>
      <c r="M2872" s="22"/>
    </row>
    <row r="2873" ht="15.75" customHeight="1">
      <c r="A2873" s="34"/>
      <c r="B2873" s="43"/>
      <c r="C2873" s="20"/>
      <c r="D2873" s="54"/>
      <c r="E2873" s="35"/>
      <c r="F2873" s="22"/>
      <c r="G2873" s="22"/>
      <c r="H2873" s="22"/>
      <c r="I2873" s="22"/>
      <c r="J2873" s="22"/>
      <c r="K2873" s="22"/>
      <c r="L2873" s="22"/>
      <c r="M2873" s="22"/>
    </row>
    <row r="2874" ht="15.75" customHeight="1">
      <c r="A2874" s="34"/>
      <c r="B2874" s="43"/>
      <c r="C2874" s="20"/>
      <c r="D2874" s="54"/>
      <c r="E2874" s="35"/>
      <c r="F2874" s="22"/>
      <c r="G2874" s="22"/>
      <c r="H2874" s="22"/>
      <c r="I2874" s="22"/>
      <c r="J2874" s="22"/>
      <c r="K2874" s="22"/>
      <c r="L2874" s="22"/>
      <c r="M2874" s="22"/>
    </row>
    <row r="2875" ht="15.75" customHeight="1">
      <c r="A2875" s="34"/>
      <c r="B2875" s="43"/>
      <c r="C2875" s="20"/>
      <c r="D2875" s="54"/>
      <c r="E2875" s="35"/>
      <c r="F2875" s="22"/>
      <c r="G2875" s="22"/>
      <c r="H2875" s="22"/>
      <c r="I2875" s="22"/>
      <c r="J2875" s="22"/>
      <c r="K2875" s="22"/>
      <c r="L2875" s="22"/>
      <c r="M2875" s="22"/>
    </row>
    <row r="2876" ht="15.75" customHeight="1">
      <c r="A2876" s="34"/>
      <c r="B2876" s="43"/>
      <c r="C2876" s="20"/>
      <c r="D2876" s="54"/>
      <c r="E2876" s="35"/>
      <c r="F2876" s="22"/>
      <c r="G2876" s="22"/>
      <c r="H2876" s="22"/>
      <c r="I2876" s="22"/>
      <c r="J2876" s="22"/>
      <c r="K2876" s="22"/>
      <c r="L2876" s="22"/>
      <c r="M2876" s="22"/>
    </row>
    <row r="2877" ht="15.75" customHeight="1">
      <c r="A2877" s="34"/>
      <c r="B2877" s="43"/>
      <c r="C2877" s="20"/>
      <c r="D2877" s="54"/>
      <c r="E2877" s="35"/>
      <c r="F2877" s="22"/>
      <c r="G2877" s="22"/>
      <c r="H2877" s="22"/>
      <c r="I2877" s="22"/>
      <c r="J2877" s="22"/>
      <c r="K2877" s="22"/>
      <c r="L2877" s="22"/>
      <c r="M2877" s="22"/>
    </row>
    <row r="2878" ht="15.75" customHeight="1">
      <c r="A2878" s="34"/>
      <c r="B2878" s="43"/>
      <c r="C2878" s="20"/>
      <c r="D2878" s="54"/>
      <c r="E2878" s="35"/>
      <c r="F2878" s="22"/>
      <c r="G2878" s="22"/>
      <c r="H2878" s="22"/>
      <c r="I2878" s="22"/>
      <c r="J2878" s="22"/>
      <c r="K2878" s="22"/>
      <c r="L2878" s="22"/>
      <c r="M2878" s="22"/>
    </row>
    <row r="2879" ht="15.75" customHeight="1">
      <c r="A2879" s="34"/>
      <c r="B2879" s="43"/>
      <c r="C2879" s="20"/>
      <c r="D2879" s="54"/>
      <c r="E2879" s="35"/>
      <c r="F2879" s="22"/>
      <c r="G2879" s="22"/>
      <c r="H2879" s="22"/>
      <c r="I2879" s="22"/>
      <c r="J2879" s="22"/>
      <c r="K2879" s="22"/>
      <c r="L2879" s="22"/>
      <c r="M2879" s="22"/>
    </row>
    <row r="2880" ht="15.75" customHeight="1">
      <c r="A2880" s="34"/>
      <c r="B2880" s="43"/>
      <c r="C2880" s="20"/>
      <c r="D2880" s="54"/>
      <c r="E2880" s="35"/>
      <c r="F2880" s="22"/>
      <c r="G2880" s="22"/>
      <c r="H2880" s="22"/>
      <c r="I2880" s="22"/>
      <c r="J2880" s="22"/>
      <c r="K2880" s="22"/>
      <c r="L2880" s="22"/>
      <c r="M2880" s="22"/>
    </row>
    <row r="2881" ht="15.75" customHeight="1">
      <c r="A2881" s="34"/>
      <c r="B2881" s="43"/>
      <c r="C2881" s="20"/>
      <c r="D2881" s="54"/>
      <c r="E2881" s="35"/>
      <c r="F2881" s="22"/>
      <c r="G2881" s="22"/>
      <c r="H2881" s="22"/>
      <c r="I2881" s="22"/>
      <c r="J2881" s="22"/>
      <c r="K2881" s="22"/>
      <c r="L2881" s="22"/>
      <c r="M2881" s="22"/>
    </row>
    <row r="2882" ht="15.75" customHeight="1">
      <c r="A2882" s="34"/>
      <c r="B2882" s="43"/>
      <c r="C2882" s="20"/>
      <c r="D2882" s="54"/>
      <c r="E2882" s="35"/>
      <c r="F2882" s="22"/>
      <c r="G2882" s="22"/>
      <c r="H2882" s="22"/>
      <c r="I2882" s="22"/>
      <c r="J2882" s="22"/>
      <c r="K2882" s="22"/>
      <c r="L2882" s="22"/>
      <c r="M2882" s="22"/>
    </row>
    <row r="2883" ht="15.75" customHeight="1">
      <c r="A2883" s="34"/>
      <c r="B2883" s="43"/>
      <c r="C2883" s="20"/>
      <c r="D2883" s="54"/>
      <c r="E2883" s="35"/>
      <c r="F2883" s="22"/>
      <c r="G2883" s="22"/>
      <c r="H2883" s="22"/>
      <c r="I2883" s="22"/>
      <c r="J2883" s="22"/>
      <c r="K2883" s="22"/>
      <c r="L2883" s="22"/>
      <c r="M2883" s="22"/>
    </row>
    <row r="2884" ht="15.75" customHeight="1">
      <c r="A2884" s="34"/>
      <c r="B2884" s="43"/>
      <c r="C2884" s="20"/>
      <c r="D2884" s="54"/>
      <c r="E2884" s="35"/>
      <c r="F2884" s="22"/>
      <c r="G2884" s="22"/>
      <c r="H2884" s="22"/>
      <c r="I2884" s="22"/>
      <c r="J2884" s="22"/>
      <c r="K2884" s="22"/>
      <c r="L2884" s="22"/>
      <c r="M2884" s="22"/>
    </row>
    <row r="2885" ht="15.75" customHeight="1">
      <c r="A2885" s="34"/>
      <c r="B2885" s="43"/>
      <c r="C2885" s="20"/>
      <c r="D2885" s="54"/>
      <c r="E2885" s="35"/>
      <c r="F2885" s="22"/>
      <c r="G2885" s="22"/>
      <c r="H2885" s="22"/>
      <c r="I2885" s="22"/>
      <c r="J2885" s="22"/>
      <c r="K2885" s="22"/>
      <c r="L2885" s="22"/>
      <c r="M2885" s="22"/>
    </row>
    <row r="2886" ht="15.75" customHeight="1">
      <c r="A2886" s="34"/>
      <c r="B2886" s="43"/>
      <c r="C2886" s="20"/>
      <c r="D2886" s="54"/>
      <c r="E2886" s="35"/>
      <c r="F2886" s="22"/>
      <c r="G2886" s="22"/>
      <c r="H2886" s="22"/>
      <c r="I2886" s="22"/>
      <c r="J2886" s="22"/>
      <c r="K2886" s="22"/>
      <c r="L2886" s="22"/>
      <c r="M2886" s="22"/>
    </row>
    <row r="2887" ht="15.75" customHeight="1">
      <c r="A2887" s="34"/>
      <c r="B2887" s="43"/>
      <c r="C2887" s="20"/>
      <c r="D2887" s="54"/>
      <c r="E2887" s="35"/>
      <c r="F2887" s="22"/>
      <c r="G2887" s="22"/>
      <c r="H2887" s="22"/>
      <c r="I2887" s="22"/>
      <c r="J2887" s="22"/>
      <c r="K2887" s="22"/>
      <c r="L2887" s="22"/>
      <c r="M2887" s="22"/>
    </row>
    <row r="2888" ht="15.75" customHeight="1">
      <c r="A2888" s="34"/>
      <c r="B2888" s="43"/>
      <c r="C2888" s="20"/>
      <c r="D2888" s="54"/>
      <c r="E2888" s="35"/>
      <c r="F2888" s="22"/>
      <c r="G2888" s="22"/>
      <c r="H2888" s="22"/>
      <c r="I2888" s="22"/>
      <c r="J2888" s="22"/>
      <c r="K2888" s="22"/>
      <c r="L2888" s="22"/>
      <c r="M2888" s="22"/>
    </row>
    <row r="2889" ht="15.75" customHeight="1">
      <c r="A2889" s="34"/>
      <c r="B2889" s="43"/>
      <c r="C2889" s="20"/>
      <c r="D2889" s="54"/>
      <c r="E2889" s="35"/>
      <c r="F2889" s="22"/>
      <c r="G2889" s="22"/>
      <c r="H2889" s="22"/>
      <c r="I2889" s="22"/>
      <c r="J2889" s="22"/>
      <c r="K2889" s="22"/>
      <c r="L2889" s="22"/>
      <c r="M2889" s="22"/>
    </row>
    <row r="2890" ht="15.75" customHeight="1">
      <c r="A2890" s="34"/>
      <c r="B2890" s="43"/>
      <c r="C2890" s="20"/>
      <c r="D2890" s="54"/>
      <c r="E2890" s="35"/>
      <c r="F2890" s="22"/>
      <c r="G2890" s="22"/>
      <c r="H2890" s="22"/>
      <c r="I2890" s="22"/>
      <c r="J2890" s="22"/>
      <c r="K2890" s="22"/>
      <c r="L2890" s="22"/>
      <c r="M2890" s="22"/>
    </row>
    <row r="2891" ht="15.75" customHeight="1">
      <c r="A2891" s="34"/>
      <c r="B2891" s="43"/>
      <c r="C2891" s="20"/>
      <c r="D2891" s="54"/>
      <c r="E2891" s="35"/>
      <c r="F2891" s="22"/>
      <c r="G2891" s="22"/>
      <c r="H2891" s="22"/>
      <c r="I2891" s="22"/>
      <c r="J2891" s="22"/>
      <c r="K2891" s="22"/>
      <c r="L2891" s="22"/>
      <c r="M2891" s="22"/>
    </row>
    <row r="2892" ht="15.75" customHeight="1">
      <c r="A2892" s="34"/>
      <c r="B2892" s="43"/>
      <c r="C2892" s="20"/>
      <c r="D2892" s="54"/>
      <c r="E2892" s="35"/>
      <c r="F2892" s="22"/>
      <c r="G2892" s="22"/>
      <c r="H2892" s="22"/>
      <c r="I2892" s="22"/>
      <c r="J2892" s="22"/>
      <c r="K2892" s="22"/>
      <c r="L2892" s="22"/>
      <c r="M2892" s="22"/>
    </row>
    <row r="2893" ht="15.75" customHeight="1">
      <c r="A2893" s="34"/>
      <c r="B2893" s="43"/>
      <c r="C2893" s="20"/>
      <c r="D2893" s="54"/>
      <c r="E2893" s="35"/>
      <c r="F2893" s="22"/>
      <c r="G2893" s="22"/>
      <c r="H2893" s="22"/>
      <c r="I2893" s="22"/>
      <c r="J2893" s="22"/>
      <c r="K2893" s="22"/>
      <c r="L2893" s="22"/>
      <c r="M2893" s="22"/>
    </row>
    <row r="2894" ht="15.75" customHeight="1">
      <c r="A2894" s="34"/>
      <c r="B2894" s="43"/>
      <c r="C2894" s="20"/>
      <c r="D2894" s="54"/>
      <c r="E2894" s="35"/>
      <c r="F2894" s="22"/>
      <c r="G2894" s="22"/>
      <c r="H2894" s="22"/>
      <c r="I2894" s="22"/>
      <c r="J2894" s="22"/>
      <c r="K2894" s="22"/>
      <c r="L2894" s="22"/>
      <c r="M2894" s="22"/>
    </row>
    <row r="2895" ht="15.75" customHeight="1">
      <c r="A2895" s="34"/>
      <c r="B2895" s="43"/>
      <c r="C2895" s="20"/>
      <c r="D2895" s="54"/>
      <c r="E2895" s="35"/>
      <c r="F2895" s="22"/>
      <c r="G2895" s="22"/>
      <c r="H2895" s="22"/>
      <c r="I2895" s="22"/>
      <c r="J2895" s="22"/>
      <c r="K2895" s="22"/>
      <c r="L2895" s="22"/>
      <c r="M2895" s="22"/>
    </row>
    <row r="2896" ht="15.75" customHeight="1">
      <c r="A2896" s="34"/>
      <c r="B2896" s="43"/>
      <c r="C2896" s="20"/>
      <c r="D2896" s="54"/>
      <c r="E2896" s="35"/>
      <c r="F2896" s="22"/>
      <c r="G2896" s="22"/>
      <c r="H2896" s="22"/>
      <c r="I2896" s="22"/>
      <c r="J2896" s="22"/>
      <c r="K2896" s="22"/>
      <c r="L2896" s="22"/>
      <c r="M2896" s="22"/>
    </row>
    <row r="2897" ht="15.75" customHeight="1">
      <c r="A2897" s="34"/>
      <c r="B2897" s="43"/>
      <c r="C2897" s="20"/>
      <c r="D2897" s="54"/>
      <c r="E2897" s="35"/>
      <c r="F2897" s="22"/>
      <c r="G2897" s="22"/>
      <c r="H2897" s="22"/>
      <c r="I2897" s="22"/>
      <c r="J2897" s="22"/>
      <c r="K2897" s="22"/>
      <c r="L2897" s="22"/>
      <c r="M2897" s="22"/>
    </row>
    <row r="2898" ht="15.75" customHeight="1">
      <c r="A2898" s="34"/>
      <c r="B2898" s="43"/>
      <c r="C2898" s="20"/>
      <c r="D2898" s="54"/>
      <c r="E2898" s="35"/>
      <c r="F2898" s="22"/>
      <c r="G2898" s="22"/>
      <c r="H2898" s="22"/>
      <c r="I2898" s="22"/>
      <c r="J2898" s="22"/>
      <c r="K2898" s="22"/>
      <c r="L2898" s="22"/>
      <c r="M2898" s="22"/>
    </row>
    <row r="2899" ht="15.75" customHeight="1">
      <c r="A2899" s="34"/>
      <c r="B2899" s="43"/>
      <c r="C2899" s="20"/>
      <c r="D2899" s="54"/>
      <c r="E2899" s="35"/>
      <c r="F2899" s="22"/>
      <c r="G2899" s="22"/>
      <c r="H2899" s="22"/>
      <c r="I2899" s="22"/>
      <c r="J2899" s="22"/>
      <c r="K2899" s="22"/>
      <c r="L2899" s="22"/>
      <c r="M2899" s="22"/>
    </row>
    <row r="2900" ht="15.75" customHeight="1">
      <c r="A2900" s="34"/>
      <c r="B2900" s="43"/>
      <c r="C2900" s="20"/>
      <c r="D2900" s="54"/>
      <c r="E2900" s="35"/>
      <c r="F2900" s="22"/>
      <c r="G2900" s="22"/>
      <c r="H2900" s="22"/>
      <c r="I2900" s="22"/>
      <c r="J2900" s="22"/>
      <c r="K2900" s="22"/>
      <c r="L2900" s="22"/>
      <c r="M2900" s="22"/>
    </row>
    <row r="2901" ht="15.75" customHeight="1">
      <c r="A2901" s="34"/>
      <c r="B2901" s="43"/>
      <c r="C2901" s="20"/>
      <c r="D2901" s="54"/>
      <c r="E2901" s="35"/>
      <c r="F2901" s="22"/>
      <c r="G2901" s="22"/>
      <c r="H2901" s="22"/>
      <c r="I2901" s="22"/>
      <c r="J2901" s="22"/>
      <c r="K2901" s="22"/>
      <c r="L2901" s="22"/>
      <c r="M2901" s="22"/>
    </row>
    <row r="2902" ht="15.75" customHeight="1">
      <c r="A2902" s="34"/>
      <c r="B2902" s="43"/>
      <c r="C2902" s="20"/>
      <c r="D2902" s="54"/>
      <c r="E2902" s="35"/>
      <c r="F2902" s="22"/>
      <c r="G2902" s="22"/>
      <c r="H2902" s="22"/>
      <c r="I2902" s="22"/>
      <c r="J2902" s="22"/>
      <c r="K2902" s="22"/>
      <c r="L2902" s="22"/>
      <c r="M2902" s="22"/>
    </row>
    <row r="2903" ht="15.75" customHeight="1">
      <c r="A2903" s="34"/>
      <c r="B2903" s="43"/>
      <c r="C2903" s="20"/>
      <c r="D2903" s="54"/>
      <c r="E2903" s="35"/>
      <c r="F2903" s="22"/>
      <c r="G2903" s="22"/>
      <c r="H2903" s="22"/>
      <c r="I2903" s="22"/>
      <c r="J2903" s="22"/>
      <c r="K2903" s="22"/>
      <c r="L2903" s="22"/>
      <c r="M2903" s="22"/>
    </row>
    <row r="2904" ht="15.75" customHeight="1">
      <c r="A2904" s="34"/>
      <c r="B2904" s="43"/>
      <c r="C2904" s="20"/>
      <c r="D2904" s="54"/>
      <c r="E2904" s="35"/>
      <c r="F2904" s="22"/>
      <c r="G2904" s="22"/>
      <c r="H2904" s="22"/>
      <c r="I2904" s="22"/>
      <c r="J2904" s="22"/>
      <c r="K2904" s="22"/>
      <c r="L2904" s="22"/>
      <c r="M2904" s="22"/>
    </row>
    <row r="2905" ht="15.75" customHeight="1">
      <c r="A2905" s="34"/>
      <c r="B2905" s="43"/>
      <c r="C2905" s="20"/>
      <c r="D2905" s="54"/>
      <c r="E2905" s="35"/>
      <c r="F2905" s="22"/>
      <c r="G2905" s="22"/>
      <c r="H2905" s="22"/>
      <c r="I2905" s="22"/>
      <c r="J2905" s="22"/>
      <c r="K2905" s="22"/>
      <c r="L2905" s="22"/>
      <c r="M2905" s="22"/>
    </row>
    <row r="2906" ht="15.75" customHeight="1">
      <c r="A2906" s="34"/>
      <c r="B2906" s="43"/>
      <c r="C2906" s="20"/>
      <c r="D2906" s="54"/>
      <c r="E2906" s="35"/>
      <c r="F2906" s="22"/>
      <c r="G2906" s="22"/>
      <c r="H2906" s="22"/>
      <c r="I2906" s="22"/>
      <c r="J2906" s="22"/>
      <c r="K2906" s="22"/>
      <c r="L2906" s="22"/>
      <c r="M2906" s="22"/>
    </row>
    <row r="2907" ht="15.75" customHeight="1">
      <c r="A2907" s="34"/>
      <c r="B2907" s="43"/>
      <c r="C2907" s="20"/>
      <c r="D2907" s="54"/>
      <c r="E2907" s="35"/>
      <c r="F2907" s="22"/>
      <c r="G2907" s="22"/>
      <c r="H2907" s="22"/>
      <c r="I2907" s="22"/>
      <c r="J2907" s="22"/>
      <c r="K2907" s="22"/>
      <c r="L2907" s="22"/>
      <c r="M2907" s="22"/>
    </row>
    <row r="2908" ht="15.75" customHeight="1">
      <c r="A2908" s="34"/>
      <c r="B2908" s="43"/>
      <c r="C2908" s="20"/>
      <c r="D2908" s="54"/>
      <c r="E2908" s="35"/>
      <c r="F2908" s="22"/>
      <c r="G2908" s="22"/>
      <c r="H2908" s="22"/>
      <c r="I2908" s="22"/>
      <c r="J2908" s="22"/>
      <c r="K2908" s="22"/>
      <c r="L2908" s="22"/>
      <c r="M2908" s="22"/>
    </row>
    <row r="2909" ht="15.75" customHeight="1">
      <c r="A2909" s="34"/>
      <c r="B2909" s="43"/>
      <c r="C2909" s="20"/>
      <c r="D2909" s="54"/>
      <c r="E2909" s="35"/>
      <c r="F2909" s="22"/>
      <c r="G2909" s="22"/>
      <c r="H2909" s="22"/>
      <c r="I2909" s="22"/>
      <c r="J2909" s="22"/>
      <c r="K2909" s="22"/>
      <c r="L2909" s="22"/>
      <c r="M2909" s="22"/>
    </row>
    <row r="2910" ht="15.75" customHeight="1">
      <c r="A2910" s="34"/>
      <c r="B2910" s="43"/>
      <c r="C2910" s="20"/>
      <c r="D2910" s="54"/>
      <c r="E2910" s="35"/>
      <c r="F2910" s="22"/>
      <c r="G2910" s="22"/>
      <c r="H2910" s="22"/>
      <c r="I2910" s="22"/>
      <c r="J2910" s="22"/>
      <c r="K2910" s="22"/>
      <c r="L2910" s="22"/>
      <c r="M2910" s="22"/>
    </row>
    <row r="2911" ht="15.75" customHeight="1">
      <c r="A2911" s="34"/>
      <c r="B2911" s="43"/>
      <c r="C2911" s="20"/>
      <c r="D2911" s="54"/>
      <c r="E2911" s="35"/>
      <c r="F2911" s="22"/>
      <c r="G2911" s="22"/>
      <c r="H2911" s="22"/>
      <c r="I2911" s="22"/>
      <c r="J2911" s="22"/>
      <c r="K2911" s="22"/>
      <c r="L2911" s="22"/>
      <c r="M2911" s="22"/>
    </row>
    <row r="2912" ht="15.75" customHeight="1">
      <c r="A2912" s="34"/>
      <c r="B2912" s="43"/>
      <c r="C2912" s="20"/>
      <c r="D2912" s="54"/>
      <c r="E2912" s="35"/>
      <c r="F2912" s="22"/>
      <c r="G2912" s="22"/>
      <c r="H2912" s="22"/>
      <c r="I2912" s="22"/>
      <c r="J2912" s="22"/>
      <c r="K2912" s="22"/>
      <c r="L2912" s="22"/>
      <c r="M2912" s="22"/>
    </row>
    <row r="2913" ht="15.75" customHeight="1">
      <c r="A2913" s="34"/>
      <c r="B2913" s="43"/>
      <c r="C2913" s="20"/>
      <c r="D2913" s="54"/>
      <c r="E2913" s="35"/>
      <c r="F2913" s="22"/>
      <c r="G2913" s="22"/>
      <c r="H2913" s="22"/>
      <c r="I2913" s="22"/>
      <c r="J2913" s="22"/>
      <c r="K2913" s="22"/>
      <c r="L2913" s="22"/>
      <c r="M2913" s="22"/>
    </row>
    <row r="2914" ht="15.75" customHeight="1">
      <c r="A2914" s="34"/>
      <c r="B2914" s="43"/>
      <c r="C2914" s="20"/>
      <c r="D2914" s="54"/>
      <c r="E2914" s="35"/>
      <c r="F2914" s="22"/>
      <c r="G2914" s="22"/>
      <c r="H2914" s="22"/>
      <c r="I2914" s="22"/>
      <c r="J2914" s="22"/>
      <c r="K2914" s="22"/>
      <c r="L2914" s="22"/>
      <c r="M2914" s="22"/>
    </row>
    <row r="2915" ht="15.75" customHeight="1">
      <c r="A2915" s="34"/>
      <c r="B2915" s="43"/>
      <c r="C2915" s="20"/>
      <c r="D2915" s="54"/>
      <c r="E2915" s="35"/>
      <c r="F2915" s="22"/>
      <c r="G2915" s="22"/>
      <c r="H2915" s="22"/>
      <c r="I2915" s="22"/>
      <c r="J2915" s="22"/>
      <c r="K2915" s="22"/>
      <c r="L2915" s="22"/>
      <c r="M2915" s="22"/>
    </row>
    <row r="2916" ht="15.75" customHeight="1">
      <c r="A2916" s="34"/>
      <c r="B2916" s="43"/>
      <c r="C2916" s="20"/>
      <c r="D2916" s="54"/>
      <c r="E2916" s="35"/>
      <c r="F2916" s="22"/>
      <c r="G2916" s="22"/>
      <c r="H2916" s="22"/>
      <c r="I2916" s="22"/>
      <c r="J2916" s="22"/>
      <c r="K2916" s="22"/>
      <c r="L2916" s="22"/>
      <c r="M2916" s="22"/>
    </row>
    <row r="2917" ht="15.75" customHeight="1">
      <c r="A2917" s="34"/>
      <c r="B2917" s="43"/>
      <c r="C2917" s="20"/>
      <c r="D2917" s="54"/>
      <c r="E2917" s="35"/>
      <c r="F2917" s="22"/>
      <c r="G2917" s="22"/>
      <c r="H2917" s="22"/>
      <c r="I2917" s="22"/>
      <c r="J2917" s="22"/>
      <c r="K2917" s="22"/>
      <c r="L2917" s="22"/>
      <c r="M2917" s="22"/>
    </row>
    <row r="2918" ht="15.75" customHeight="1">
      <c r="A2918" s="34"/>
      <c r="B2918" s="43"/>
      <c r="C2918" s="20"/>
      <c r="D2918" s="54"/>
      <c r="E2918" s="35"/>
      <c r="F2918" s="22"/>
      <c r="G2918" s="22"/>
      <c r="H2918" s="22"/>
      <c r="I2918" s="22"/>
      <c r="J2918" s="22"/>
      <c r="K2918" s="22"/>
      <c r="L2918" s="22"/>
      <c r="M2918" s="22"/>
    </row>
    <row r="2919" ht="15.75" customHeight="1">
      <c r="A2919" s="34"/>
      <c r="B2919" s="43"/>
      <c r="C2919" s="20"/>
      <c r="D2919" s="54"/>
      <c r="E2919" s="35"/>
      <c r="F2919" s="22"/>
      <c r="G2919" s="22"/>
      <c r="H2919" s="22"/>
      <c r="I2919" s="22"/>
      <c r="J2919" s="22"/>
      <c r="K2919" s="22"/>
      <c r="L2919" s="22"/>
      <c r="M2919" s="22"/>
    </row>
    <row r="2920" ht="15.75" customHeight="1">
      <c r="A2920" s="34"/>
      <c r="B2920" s="43"/>
      <c r="C2920" s="20"/>
      <c r="D2920" s="54"/>
      <c r="E2920" s="35"/>
      <c r="F2920" s="22"/>
      <c r="G2920" s="22"/>
      <c r="H2920" s="22"/>
      <c r="I2920" s="22"/>
      <c r="J2920" s="22"/>
      <c r="K2920" s="22"/>
      <c r="L2920" s="22"/>
      <c r="M2920" s="22"/>
    </row>
    <row r="2921" ht="15.75" customHeight="1">
      <c r="A2921" s="34"/>
      <c r="B2921" s="43"/>
      <c r="C2921" s="20"/>
      <c r="D2921" s="54"/>
      <c r="E2921" s="35"/>
      <c r="F2921" s="22"/>
      <c r="G2921" s="22"/>
      <c r="H2921" s="22"/>
      <c r="I2921" s="22"/>
      <c r="J2921" s="22"/>
      <c r="K2921" s="22"/>
      <c r="L2921" s="22"/>
      <c r="M2921" s="22"/>
    </row>
    <row r="2922" ht="15.75" customHeight="1">
      <c r="A2922" s="34"/>
      <c r="B2922" s="43"/>
      <c r="C2922" s="20"/>
      <c r="D2922" s="54"/>
      <c r="E2922" s="35"/>
      <c r="F2922" s="22"/>
      <c r="G2922" s="22"/>
      <c r="H2922" s="22"/>
      <c r="I2922" s="22"/>
      <c r="J2922" s="22"/>
      <c r="K2922" s="22"/>
      <c r="L2922" s="22"/>
      <c r="M2922" s="22"/>
    </row>
    <row r="2923" ht="15.75" customHeight="1">
      <c r="A2923" s="34"/>
      <c r="B2923" s="43"/>
      <c r="C2923" s="20"/>
      <c r="D2923" s="54"/>
      <c r="E2923" s="35"/>
      <c r="F2923" s="22"/>
      <c r="G2923" s="22"/>
      <c r="H2923" s="22"/>
      <c r="I2923" s="22"/>
      <c r="J2923" s="22"/>
      <c r="K2923" s="22"/>
      <c r="L2923" s="22"/>
      <c r="M2923" s="22"/>
    </row>
    <row r="2924" ht="15.75" customHeight="1">
      <c r="A2924" s="34"/>
      <c r="B2924" s="43"/>
      <c r="C2924" s="20"/>
      <c r="D2924" s="54"/>
      <c r="E2924" s="35"/>
      <c r="F2924" s="22"/>
      <c r="G2924" s="22"/>
      <c r="H2924" s="22"/>
      <c r="I2924" s="22"/>
      <c r="J2924" s="22"/>
      <c r="K2924" s="22"/>
      <c r="L2924" s="22"/>
      <c r="M2924" s="22"/>
    </row>
    <row r="2925" ht="15.75" customHeight="1">
      <c r="A2925" s="34"/>
      <c r="B2925" s="43"/>
      <c r="C2925" s="20"/>
      <c r="D2925" s="54"/>
      <c r="E2925" s="35"/>
      <c r="F2925" s="22"/>
      <c r="G2925" s="22"/>
      <c r="H2925" s="22"/>
      <c r="I2925" s="22"/>
      <c r="J2925" s="22"/>
      <c r="K2925" s="22"/>
      <c r="L2925" s="22"/>
      <c r="M2925" s="22"/>
    </row>
    <row r="2926" ht="15.75" customHeight="1">
      <c r="A2926" s="34"/>
      <c r="B2926" s="43"/>
      <c r="C2926" s="20"/>
      <c r="D2926" s="54"/>
      <c r="E2926" s="35"/>
      <c r="F2926" s="22"/>
      <c r="G2926" s="22"/>
      <c r="H2926" s="22"/>
      <c r="I2926" s="22"/>
      <c r="J2926" s="22"/>
      <c r="K2926" s="22"/>
      <c r="L2926" s="22"/>
      <c r="M2926" s="22"/>
    </row>
    <row r="2927" ht="15.75" customHeight="1">
      <c r="A2927" s="34"/>
      <c r="B2927" s="43"/>
      <c r="C2927" s="20"/>
      <c r="D2927" s="54"/>
      <c r="E2927" s="35"/>
      <c r="F2927" s="22"/>
      <c r="G2927" s="22"/>
      <c r="H2927" s="22"/>
      <c r="I2927" s="22"/>
      <c r="J2927" s="22"/>
      <c r="K2927" s="22"/>
      <c r="L2927" s="22"/>
      <c r="M2927" s="22"/>
    </row>
    <row r="2928" ht="15.75" customHeight="1">
      <c r="A2928" s="34"/>
      <c r="B2928" s="43"/>
      <c r="C2928" s="20"/>
      <c r="D2928" s="54"/>
      <c r="E2928" s="35"/>
      <c r="F2928" s="22"/>
      <c r="G2928" s="22"/>
      <c r="H2928" s="22"/>
      <c r="I2928" s="22"/>
      <c r="J2928" s="22"/>
      <c r="K2928" s="22"/>
      <c r="L2928" s="22"/>
      <c r="M2928" s="22"/>
    </row>
    <row r="2929" ht="15.75" customHeight="1">
      <c r="A2929" s="34"/>
      <c r="B2929" s="43"/>
      <c r="C2929" s="20"/>
      <c r="D2929" s="54"/>
      <c r="E2929" s="35"/>
      <c r="F2929" s="22"/>
      <c r="G2929" s="22"/>
      <c r="H2929" s="22"/>
      <c r="I2929" s="22"/>
      <c r="J2929" s="22"/>
      <c r="K2929" s="22"/>
      <c r="L2929" s="22"/>
      <c r="M2929" s="22"/>
    </row>
    <row r="2930" ht="15.75" customHeight="1">
      <c r="A2930" s="34"/>
      <c r="B2930" s="43"/>
      <c r="C2930" s="20"/>
      <c r="D2930" s="54"/>
      <c r="E2930" s="35"/>
      <c r="F2930" s="22"/>
      <c r="G2930" s="22"/>
      <c r="H2930" s="22"/>
      <c r="I2930" s="22"/>
      <c r="J2930" s="22"/>
      <c r="K2930" s="22"/>
      <c r="L2930" s="22"/>
      <c r="M2930" s="22"/>
    </row>
    <row r="2931" ht="15.75" customHeight="1">
      <c r="A2931" s="34"/>
      <c r="B2931" s="43"/>
      <c r="C2931" s="20"/>
      <c r="D2931" s="54"/>
      <c r="E2931" s="35"/>
      <c r="F2931" s="22"/>
      <c r="G2931" s="22"/>
      <c r="H2931" s="22"/>
      <c r="I2931" s="22"/>
      <c r="J2931" s="22"/>
      <c r="K2931" s="22"/>
      <c r="L2931" s="22"/>
      <c r="M2931" s="22"/>
    </row>
    <row r="2932" ht="15.75" customHeight="1">
      <c r="A2932" s="34"/>
      <c r="B2932" s="43"/>
      <c r="C2932" s="20"/>
      <c r="D2932" s="54"/>
      <c r="E2932" s="35"/>
      <c r="F2932" s="22"/>
      <c r="G2932" s="22"/>
      <c r="H2932" s="22"/>
      <c r="I2932" s="22"/>
      <c r="J2932" s="22"/>
      <c r="K2932" s="22"/>
      <c r="L2932" s="22"/>
      <c r="M2932" s="22"/>
    </row>
    <row r="2933" ht="15.75" customHeight="1">
      <c r="A2933" s="34"/>
      <c r="B2933" s="43"/>
      <c r="C2933" s="20"/>
      <c r="D2933" s="54"/>
      <c r="E2933" s="35"/>
      <c r="F2933" s="22"/>
      <c r="G2933" s="22"/>
      <c r="H2933" s="22"/>
      <c r="I2933" s="22"/>
      <c r="J2933" s="22"/>
      <c r="K2933" s="22"/>
      <c r="L2933" s="22"/>
      <c r="M2933" s="22"/>
    </row>
    <row r="2934" ht="15.75" customHeight="1">
      <c r="A2934" s="34"/>
      <c r="B2934" s="43"/>
      <c r="C2934" s="20"/>
      <c r="D2934" s="54"/>
      <c r="E2934" s="35"/>
      <c r="F2934" s="22"/>
      <c r="G2934" s="22"/>
      <c r="H2934" s="22"/>
      <c r="I2934" s="22"/>
      <c r="J2934" s="22"/>
      <c r="K2934" s="22"/>
      <c r="L2934" s="22"/>
      <c r="M2934" s="22"/>
    </row>
    <row r="2935" ht="15.75" customHeight="1">
      <c r="A2935" s="34"/>
      <c r="B2935" s="43"/>
      <c r="C2935" s="20"/>
      <c r="D2935" s="54"/>
      <c r="E2935" s="35"/>
      <c r="F2935" s="22"/>
      <c r="G2935" s="22"/>
      <c r="H2935" s="22"/>
      <c r="I2935" s="22"/>
      <c r="J2935" s="22"/>
      <c r="K2935" s="22"/>
      <c r="L2935" s="22"/>
      <c r="M2935" s="22"/>
    </row>
    <row r="2936" ht="15.75" customHeight="1">
      <c r="A2936" s="34"/>
      <c r="B2936" s="43"/>
      <c r="C2936" s="20"/>
      <c r="D2936" s="54"/>
      <c r="E2936" s="35"/>
      <c r="F2936" s="22"/>
      <c r="G2936" s="22"/>
      <c r="H2936" s="22"/>
      <c r="I2936" s="22"/>
      <c r="J2936" s="22"/>
      <c r="K2936" s="22"/>
      <c r="L2936" s="22"/>
      <c r="M2936" s="22"/>
    </row>
    <row r="2937" ht="15.75" customHeight="1">
      <c r="A2937" s="34"/>
      <c r="B2937" s="43"/>
      <c r="C2937" s="20"/>
      <c r="D2937" s="54"/>
      <c r="E2937" s="35"/>
      <c r="F2937" s="22"/>
      <c r="G2937" s="22"/>
      <c r="H2937" s="22"/>
      <c r="I2937" s="22"/>
      <c r="J2937" s="22"/>
      <c r="K2937" s="22"/>
      <c r="L2937" s="22"/>
      <c r="M2937" s="22"/>
    </row>
    <row r="2938" ht="15.75" customHeight="1">
      <c r="A2938" s="34"/>
      <c r="B2938" s="43"/>
      <c r="C2938" s="20"/>
      <c r="D2938" s="54"/>
      <c r="E2938" s="35"/>
      <c r="F2938" s="22"/>
      <c r="G2938" s="22"/>
      <c r="H2938" s="22"/>
      <c r="I2938" s="22"/>
      <c r="J2938" s="22"/>
      <c r="K2938" s="22"/>
      <c r="L2938" s="22"/>
      <c r="M2938" s="22"/>
    </row>
    <row r="2939" ht="15.75" customHeight="1">
      <c r="A2939" s="34"/>
      <c r="B2939" s="43"/>
      <c r="C2939" s="20"/>
      <c r="D2939" s="54"/>
      <c r="E2939" s="35"/>
      <c r="F2939" s="22"/>
      <c r="G2939" s="22"/>
      <c r="H2939" s="22"/>
      <c r="I2939" s="22"/>
      <c r="J2939" s="22"/>
      <c r="K2939" s="22"/>
      <c r="L2939" s="22"/>
      <c r="M2939" s="22"/>
    </row>
    <row r="2940" ht="15.75" customHeight="1">
      <c r="A2940" s="34"/>
      <c r="B2940" s="43"/>
      <c r="C2940" s="20"/>
      <c r="D2940" s="54"/>
      <c r="E2940" s="35"/>
      <c r="F2940" s="22"/>
      <c r="G2940" s="22"/>
      <c r="H2940" s="22"/>
      <c r="I2940" s="22"/>
      <c r="J2940" s="22"/>
      <c r="K2940" s="22"/>
      <c r="L2940" s="22"/>
      <c r="M2940" s="22"/>
    </row>
    <row r="2941" ht="15.75" customHeight="1">
      <c r="A2941" s="34"/>
      <c r="B2941" s="43"/>
      <c r="C2941" s="20"/>
      <c r="D2941" s="54"/>
      <c r="E2941" s="35"/>
      <c r="F2941" s="22"/>
      <c r="G2941" s="22"/>
      <c r="H2941" s="22"/>
      <c r="I2941" s="22"/>
      <c r="J2941" s="22"/>
      <c r="K2941" s="22"/>
      <c r="L2941" s="22"/>
      <c r="M2941" s="22"/>
    </row>
    <row r="2942" ht="15.75" customHeight="1">
      <c r="A2942" s="34"/>
      <c r="B2942" s="43"/>
      <c r="C2942" s="20"/>
      <c r="D2942" s="54"/>
      <c r="E2942" s="35"/>
      <c r="F2942" s="22"/>
      <c r="G2942" s="22"/>
      <c r="H2942" s="22"/>
      <c r="I2942" s="22"/>
      <c r="J2942" s="22"/>
      <c r="K2942" s="22"/>
      <c r="L2942" s="22"/>
      <c r="M2942" s="22"/>
    </row>
    <row r="2943" ht="15.75" customHeight="1">
      <c r="A2943" s="34"/>
      <c r="B2943" s="43"/>
      <c r="C2943" s="20"/>
      <c r="D2943" s="54"/>
      <c r="E2943" s="35"/>
      <c r="F2943" s="22"/>
      <c r="G2943" s="22"/>
      <c r="H2943" s="22"/>
      <c r="I2943" s="22"/>
      <c r="J2943" s="22"/>
      <c r="K2943" s="22"/>
      <c r="L2943" s="22"/>
      <c r="M2943" s="22"/>
    </row>
    <row r="2944" ht="15.75" customHeight="1">
      <c r="A2944" s="34"/>
      <c r="B2944" s="43"/>
      <c r="C2944" s="20"/>
      <c r="D2944" s="54"/>
      <c r="E2944" s="35"/>
      <c r="F2944" s="22"/>
      <c r="G2944" s="22"/>
      <c r="H2944" s="22"/>
      <c r="I2944" s="22"/>
      <c r="J2944" s="22"/>
      <c r="K2944" s="22"/>
      <c r="L2944" s="22"/>
      <c r="M2944" s="22"/>
    </row>
    <row r="2945" ht="15.75" customHeight="1">
      <c r="A2945" s="34"/>
      <c r="B2945" s="43"/>
      <c r="C2945" s="20"/>
      <c r="D2945" s="54"/>
      <c r="E2945" s="35"/>
      <c r="F2945" s="22"/>
      <c r="G2945" s="22"/>
      <c r="H2945" s="22"/>
      <c r="I2945" s="22"/>
      <c r="J2945" s="22"/>
      <c r="K2945" s="22"/>
      <c r="L2945" s="22"/>
      <c r="M2945" s="22"/>
    </row>
    <row r="2946" ht="15.75" customHeight="1">
      <c r="A2946" s="34"/>
      <c r="B2946" s="43"/>
      <c r="C2946" s="20"/>
      <c r="D2946" s="54"/>
      <c r="E2946" s="35"/>
      <c r="F2946" s="22"/>
      <c r="G2946" s="22"/>
      <c r="H2946" s="22"/>
      <c r="I2946" s="22"/>
      <c r="J2946" s="22"/>
      <c r="K2946" s="22"/>
      <c r="L2946" s="22"/>
      <c r="M2946" s="22"/>
    </row>
    <row r="2947" ht="15.75" customHeight="1">
      <c r="A2947" s="34"/>
      <c r="B2947" s="43"/>
      <c r="C2947" s="20"/>
      <c r="D2947" s="54"/>
      <c r="E2947" s="35"/>
      <c r="F2947" s="22"/>
      <c r="G2947" s="22"/>
      <c r="H2947" s="22"/>
      <c r="I2947" s="22"/>
      <c r="J2947" s="22"/>
      <c r="K2947" s="22"/>
      <c r="L2947" s="22"/>
      <c r="M2947" s="22"/>
    </row>
    <row r="2948" ht="15.75" customHeight="1">
      <c r="A2948" s="34"/>
      <c r="B2948" s="43"/>
      <c r="C2948" s="20"/>
      <c r="D2948" s="54"/>
      <c r="E2948" s="35"/>
      <c r="F2948" s="22"/>
      <c r="G2948" s="22"/>
      <c r="H2948" s="22"/>
      <c r="I2948" s="22"/>
      <c r="J2948" s="22"/>
      <c r="K2948" s="22"/>
      <c r="L2948" s="22"/>
      <c r="M2948" s="22"/>
    </row>
    <row r="2949" ht="15.75" customHeight="1">
      <c r="A2949" s="34"/>
      <c r="B2949" s="43"/>
      <c r="C2949" s="20"/>
      <c r="D2949" s="54"/>
      <c r="E2949" s="35"/>
      <c r="F2949" s="22"/>
      <c r="G2949" s="22"/>
      <c r="H2949" s="22"/>
      <c r="I2949" s="22"/>
      <c r="J2949" s="22"/>
      <c r="K2949" s="22"/>
      <c r="L2949" s="22"/>
      <c r="M2949" s="22"/>
    </row>
    <row r="2950" ht="15.75" customHeight="1">
      <c r="A2950" s="34"/>
      <c r="B2950" s="43"/>
      <c r="C2950" s="20"/>
      <c r="D2950" s="54"/>
      <c r="E2950" s="35"/>
      <c r="F2950" s="22"/>
      <c r="G2950" s="22"/>
      <c r="H2950" s="22"/>
      <c r="I2950" s="22"/>
      <c r="J2950" s="22"/>
      <c r="K2950" s="22"/>
      <c r="L2950" s="22"/>
      <c r="M2950" s="22"/>
    </row>
    <row r="2951" ht="15.75" customHeight="1">
      <c r="A2951" s="34"/>
      <c r="B2951" s="43"/>
      <c r="C2951" s="20"/>
      <c r="D2951" s="54"/>
      <c r="E2951" s="35"/>
      <c r="F2951" s="22"/>
      <c r="G2951" s="22"/>
      <c r="H2951" s="22"/>
      <c r="I2951" s="22"/>
      <c r="J2951" s="22"/>
      <c r="K2951" s="22"/>
      <c r="L2951" s="22"/>
      <c r="M2951" s="22"/>
    </row>
    <row r="2952" ht="15.75" customHeight="1">
      <c r="A2952" s="34"/>
      <c r="B2952" s="43"/>
      <c r="C2952" s="20"/>
      <c r="D2952" s="54"/>
      <c r="E2952" s="35"/>
      <c r="F2952" s="22"/>
      <c r="G2952" s="22"/>
      <c r="H2952" s="22"/>
      <c r="I2952" s="22"/>
      <c r="J2952" s="22"/>
      <c r="K2952" s="22"/>
      <c r="L2952" s="22"/>
      <c r="M2952" s="22"/>
    </row>
    <row r="2953" ht="15.75" customHeight="1">
      <c r="A2953" s="34"/>
      <c r="B2953" s="43"/>
      <c r="C2953" s="20"/>
      <c r="D2953" s="54"/>
      <c r="E2953" s="35"/>
      <c r="F2953" s="22"/>
      <c r="G2953" s="22"/>
      <c r="H2953" s="22"/>
      <c r="I2953" s="22"/>
      <c r="J2953" s="22"/>
      <c r="K2953" s="22"/>
      <c r="L2953" s="22"/>
      <c r="M2953" s="22"/>
    </row>
    <row r="2954" ht="15.75" customHeight="1">
      <c r="A2954" s="34"/>
      <c r="B2954" s="43"/>
      <c r="C2954" s="20"/>
      <c r="D2954" s="54"/>
      <c r="E2954" s="35"/>
      <c r="F2954" s="22"/>
      <c r="G2954" s="22"/>
      <c r="H2954" s="22"/>
      <c r="I2954" s="22"/>
      <c r="J2954" s="22"/>
      <c r="K2954" s="22"/>
      <c r="L2954" s="22"/>
      <c r="M2954" s="22"/>
    </row>
    <row r="2955" ht="15.75" customHeight="1">
      <c r="A2955" s="34"/>
      <c r="B2955" s="43"/>
      <c r="C2955" s="20"/>
      <c r="D2955" s="54"/>
      <c r="E2955" s="35"/>
      <c r="F2955" s="22"/>
      <c r="G2955" s="22"/>
      <c r="H2955" s="22"/>
      <c r="I2955" s="22"/>
      <c r="J2955" s="22"/>
      <c r="K2955" s="22"/>
      <c r="L2955" s="22"/>
      <c r="M2955" s="22"/>
    </row>
    <row r="2956" ht="15.75" customHeight="1">
      <c r="A2956" s="34"/>
      <c r="B2956" s="43"/>
      <c r="C2956" s="20"/>
      <c r="D2956" s="54"/>
      <c r="E2956" s="35"/>
      <c r="F2956" s="22"/>
      <c r="G2956" s="22"/>
      <c r="H2956" s="22"/>
      <c r="I2956" s="22"/>
      <c r="J2956" s="22"/>
      <c r="K2956" s="22"/>
      <c r="L2956" s="22"/>
      <c r="M2956" s="22"/>
    </row>
    <row r="2957" ht="15.75" customHeight="1">
      <c r="A2957" s="34"/>
      <c r="B2957" s="43"/>
      <c r="C2957" s="20"/>
      <c r="D2957" s="54"/>
      <c r="E2957" s="35"/>
      <c r="F2957" s="22"/>
      <c r="G2957" s="22"/>
      <c r="H2957" s="22"/>
      <c r="I2957" s="22"/>
      <c r="J2957" s="22"/>
      <c r="K2957" s="22"/>
      <c r="L2957" s="22"/>
      <c r="M2957" s="22"/>
    </row>
    <row r="2958" ht="15.75" customHeight="1">
      <c r="A2958" s="34"/>
      <c r="B2958" s="43"/>
      <c r="C2958" s="20"/>
      <c r="D2958" s="54"/>
      <c r="E2958" s="35"/>
      <c r="F2958" s="22"/>
      <c r="G2958" s="22"/>
      <c r="H2958" s="22"/>
      <c r="I2958" s="22"/>
      <c r="J2958" s="22"/>
      <c r="K2958" s="22"/>
      <c r="L2958" s="22"/>
      <c r="M2958" s="22"/>
    </row>
    <row r="2959" ht="15.75" customHeight="1">
      <c r="A2959" s="34"/>
      <c r="B2959" s="43"/>
      <c r="C2959" s="20"/>
      <c r="D2959" s="54"/>
      <c r="E2959" s="35"/>
      <c r="F2959" s="22"/>
      <c r="G2959" s="22"/>
      <c r="H2959" s="22"/>
      <c r="I2959" s="22"/>
      <c r="J2959" s="22"/>
      <c r="K2959" s="22"/>
      <c r="L2959" s="22"/>
      <c r="M2959" s="22"/>
    </row>
    <row r="2960" ht="15.75" customHeight="1">
      <c r="A2960" s="34"/>
      <c r="B2960" s="43"/>
      <c r="C2960" s="20"/>
      <c r="D2960" s="54"/>
      <c r="E2960" s="35"/>
      <c r="F2960" s="22"/>
      <c r="G2960" s="22"/>
      <c r="H2960" s="22"/>
      <c r="I2960" s="22"/>
      <c r="J2960" s="22"/>
      <c r="K2960" s="22"/>
      <c r="L2960" s="22"/>
      <c r="M2960" s="22"/>
    </row>
    <row r="2961" ht="15.75" customHeight="1">
      <c r="A2961" s="34"/>
      <c r="B2961" s="43"/>
      <c r="C2961" s="20"/>
      <c r="D2961" s="54"/>
      <c r="E2961" s="35"/>
      <c r="F2961" s="22"/>
      <c r="G2961" s="22"/>
      <c r="H2961" s="22"/>
      <c r="I2961" s="22"/>
      <c r="J2961" s="22"/>
      <c r="K2961" s="22"/>
      <c r="L2961" s="22"/>
      <c r="M2961" s="22"/>
    </row>
    <row r="2962" ht="15.75" customHeight="1">
      <c r="A2962" s="34"/>
      <c r="B2962" s="43"/>
      <c r="C2962" s="20"/>
      <c r="D2962" s="54"/>
      <c r="E2962" s="35"/>
      <c r="F2962" s="22"/>
      <c r="G2962" s="22"/>
      <c r="H2962" s="22"/>
      <c r="I2962" s="22"/>
      <c r="J2962" s="22"/>
      <c r="K2962" s="22"/>
      <c r="L2962" s="22"/>
      <c r="M2962" s="22"/>
    </row>
    <row r="2963" ht="15.75" customHeight="1">
      <c r="A2963" s="34"/>
      <c r="B2963" s="43"/>
      <c r="C2963" s="20"/>
      <c r="D2963" s="54"/>
      <c r="E2963" s="35"/>
      <c r="F2963" s="22"/>
      <c r="G2963" s="22"/>
      <c r="H2963" s="22"/>
      <c r="I2963" s="22"/>
      <c r="J2963" s="22"/>
      <c r="K2963" s="22"/>
      <c r="L2963" s="22"/>
      <c r="M2963" s="22"/>
    </row>
    <row r="2964" ht="15.75" customHeight="1">
      <c r="A2964" s="34"/>
      <c r="B2964" s="43"/>
      <c r="C2964" s="20"/>
      <c r="D2964" s="54"/>
      <c r="E2964" s="35"/>
      <c r="F2964" s="22"/>
      <c r="G2964" s="22"/>
      <c r="H2964" s="22"/>
      <c r="I2964" s="22"/>
      <c r="J2964" s="22"/>
      <c r="K2964" s="22"/>
      <c r="L2964" s="22"/>
      <c r="M2964" s="22"/>
    </row>
    <row r="2965" ht="15.75" customHeight="1">
      <c r="A2965" s="34"/>
      <c r="B2965" s="43"/>
      <c r="C2965" s="20"/>
      <c r="D2965" s="54"/>
      <c r="E2965" s="35"/>
      <c r="F2965" s="22"/>
      <c r="G2965" s="22"/>
      <c r="H2965" s="22"/>
      <c r="I2965" s="22"/>
      <c r="J2965" s="22"/>
      <c r="K2965" s="22"/>
      <c r="L2965" s="22"/>
      <c r="M2965" s="22"/>
    </row>
    <row r="2966" ht="15.75" customHeight="1">
      <c r="A2966" s="34"/>
      <c r="B2966" s="43"/>
      <c r="C2966" s="20"/>
      <c r="D2966" s="54"/>
      <c r="E2966" s="35"/>
      <c r="F2966" s="22"/>
      <c r="G2966" s="22"/>
      <c r="H2966" s="22"/>
      <c r="I2966" s="22"/>
      <c r="J2966" s="22"/>
      <c r="K2966" s="22"/>
      <c r="L2966" s="22"/>
      <c r="M2966" s="22"/>
    </row>
    <row r="2967" ht="15.75" customHeight="1">
      <c r="A2967" s="34"/>
      <c r="B2967" s="43"/>
      <c r="C2967" s="20"/>
      <c r="D2967" s="54"/>
      <c r="E2967" s="35"/>
      <c r="F2967" s="22"/>
      <c r="G2967" s="22"/>
      <c r="H2967" s="22"/>
      <c r="I2967" s="22"/>
      <c r="J2967" s="22"/>
      <c r="K2967" s="22"/>
      <c r="L2967" s="22"/>
      <c r="M2967" s="22"/>
    </row>
    <row r="2968" ht="15.75" customHeight="1">
      <c r="A2968" s="34"/>
      <c r="B2968" s="43"/>
      <c r="C2968" s="20"/>
      <c r="D2968" s="54"/>
      <c r="E2968" s="35"/>
      <c r="F2968" s="22"/>
      <c r="G2968" s="22"/>
      <c r="H2968" s="22"/>
      <c r="I2968" s="22"/>
      <c r="J2968" s="22"/>
      <c r="K2968" s="22"/>
      <c r="L2968" s="22"/>
      <c r="M2968" s="22"/>
    </row>
    <row r="2969" ht="15.75" customHeight="1">
      <c r="A2969" s="34"/>
      <c r="B2969" s="43"/>
      <c r="C2969" s="20"/>
      <c r="D2969" s="54"/>
      <c r="E2969" s="35"/>
      <c r="F2969" s="22"/>
      <c r="G2969" s="22"/>
      <c r="H2969" s="22"/>
      <c r="I2969" s="22"/>
      <c r="J2969" s="22"/>
      <c r="K2969" s="22"/>
      <c r="L2969" s="22"/>
      <c r="M2969" s="22"/>
    </row>
    <row r="2970" ht="15.75" customHeight="1">
      <c r="A2970" s="34"/>
      <c r="B2970" s="43"/>
      <c r="C2970" s="20"/>
      <c r="D2970" s="54"/>
      <c r="E2970" s="35"/>
      <c r="F2970" s="22"/>
      <c r="G2970" s="22"/>
      <c r="H2970" s="22"/>
      <c r="I2970" s="22"/>
      <c r="J2970" s="22"/>
      <c r="K2970" s="22"/>
      <c r="L2970" s="22"/>
      <c r="M2970" s="22"/>
    </row>
    <row r="2971" ht="15.75" customHeight="1">
      <c r="A2971" s="34"/>
      <c r="B2971" s="43"/>
      <c r="C2971" s="20"/>
      <c r="D2971" s="54"/>
      <c r="E2971" s="35"/>
      <c r="F2971" s="22"/>
      <c r="G2971" s="22"/>
      <c r="H2971" s="22"/>
      <c r="I2971" s="22"/>
      <c r="J2971" s="22"/>
      <c r="K2971" s="22"/>
      <c r="L2971" s="22"/>
      <c r="M2971" s="22"/>
    </row>
    <row r="2972" ht="15.75" customHeight="1">
      <c r="A2972" s="34"/>
      <c r="B2972" s="43"/>
      <c r="C2972" s="20"/>
      <c r="D2972" s="54"/>
      <c r="E2972" s="35"/>
      <c r="F2972" s="22"/>
      <c r="G2972" s="22"/>
      <c r="H2972" s="22"/>
      <c r="I2972" s="22"/>
      <c r="J2972" s="22"/>
      <c r="K2972" s="22"/>
      <c r="L2972" s="22"/>
      <c r="M2972" s="22"/>
    </row>
    <row r="2973" ht="15.75" customHeight="1">
      <c r="A2973" s="34"/>
      <c r="B2973" s="43"/>
      <c r="C2973" s="20"/>
      <c r="D2973" s="54"/>
      <c r="E2973" s="35"/>
      <c r="F2973" s="22"/>
      <c r="G2973" s="22"/>
      <c r="H2973" s="22"/>
      <c r="I2973" s="22"/>
      <c r="J2973" s="22"/>
      <c r="K2973" s="22"/>
      <c r="L2973" s="22"/>
      <c r="M2973" s="22"/>
    </row>
    <row r="2974" ht="15.75" customHeight="1">
      <c r="A2974" s="34"/>
      <c r="B2974" s="43"/>
      <c r="C2974" s="20"/>
      <c r="D2974" s="54"/>
      <c r="E2974" s="35"/>
      <c r="F2974" s="22"/>
      <c r="G2974" s="22"/>
      <c r="H2974" s="22"/>
      <c r="I2974" s="22"/>
      <c r="J2974" s="22"/>
      <c r="K2974" s="22"/>
      <c r="L2974" s="22"/>
      <c r="M2974" s="22"/>
    </row>
    <row r="2975" ht="15.75" customHeight="1">
      <c r="A2975" s="34"/>
      <c r="B2975" s="43"/>
      <c r="C2975" s="20"/>
      <c r="D2975" s="54"/>
      <c r="E2975" s="35"/>
      <c r="F2975" s="22"/>
      <c r="G2975" s="22"/>
      <c r="H2975" s="22"/>
      <c r="I2975" s="22"/>
      <c r="J2975" s="22"/>
      <c r="K2975" s="22"/>
      <c r="L2975" s="22"/>
      <c r="M2975" s="22"/>
    </row>
    <row r="2976" ht="15.75" customHeight="1">
      <c r="A2976" s="34"/>
      <c r="B2976" s="43"/>
      <c r="C2976" s="20"/>
      <c r="D2976" s="54"/>
      <c r="E2976" s="35"/>
      <c r="F2976" s="22"/>
      <c r="G2976" s="22"/>
      <c r="H2976" s="22"/>
      <c r="I2976" s="22"/>
      <c r="J2976" s="22"/>
      <c r="K2976" s="22"/>
      <c r="L2976" s="22"/>
      <c r="M2976" s="22"/>
    </row>
    <row r="2977" ht="15.75" customHeight="1">
      <c r="A2977" s="34"/>
      <c r="B2977" s="43"/>
      <c r="C2977" s="20"/>
      <c r="D2977" s="54"/>
      <c r="E2977" s="35"/>
      <c r="F2977" s="22"/>
      <c r="G2977" s="22"/>
      <c r="H2977" s="22"/>
      <c r="I2977" s="22"/>
      <c r="J2977" s="22"/>
      <c r="K2977" s="22"/>
      <c r="L2977" s="22"/>
      <c r="M2977" s="22"/>
    </row>
    <row r="2978" ht="15.75" customHeight="1">
      <c r="A2978" s="34"/>
      <c r="B2978" s="43"/>
      <c r="C2978" s="20"/>
      <c r="D2978" s="54"/>
      <c r="E2978" s="35"/>
      <c r="F2978" s="22"/>
      <c r="G2978" s="22"/>
      <c r="H2978" s="22"/>
      <c r="I2978" s="22"/>
      <c r="J2978" s="22"/>
      <c r="K2978" s="22"/>
      <c r="L2978" s="22"/>
      <c r="M2978" s="22"/>
    </row>
    <row r="2979" ht="15.75" customHeight="1">
      <c r="A2979" s="34"/>
      <c r="B2979" s="43"/>
      <c r="C2979" s="20"/>
      <c r="D2979" s="54"/>
      <c r="E2979" s="35"/>
      <c r="F2979" s="22"/>
      <c r="G2979" s="22"/>
      <c r="H2979" s="22"/>
      <c r="I2979" s="22"/>
      <c r="J2979" s="22"/>
      <c r="K2979" s="22"/>
      <c r="L2979" s="22"/>
      <c r="M2979" s="22"/>
    </row>
    <row r="2980" ht="15.75" customHeight="1">
      <c r="A2980" s="34"/>
      <c r="B2980" s="43"/>
      <c r="C2980" s="20"/>
      <c r="D2980" s="54"/>
      <c r="E2980" s="35"/>
      <c r="F2980" s="22"/>
      <c r="G2980" s="22"/>
      <c r="H2980" s="22"/>
      <c r="I2980" s="22"/>
      <c r="J2980" s="22"/>
      <c r="K2980" s="22"/>
      <c r="L2980" s="22"/>
      <c r="M2980" s="22"/>
    </row>
    <row r="2981" ht="15.75" customHeight="1">
      <c r="A2981" s="34"/>
      <c r="B2981" s="43"/>
      <c r="C2981" s="20"/>
      <c r="D2981" s="54"/>
      <c r="E2981" s="35"/>
      <c r="F2981" s="22"/>
      <c r="G2981" s="22"/>
      <c r="H2981" s="22"/>
      <c r="I2981" s="22"/>
      <c r="J2981" s="22"/>
      <c r="K2981" s="22"/>
      <c r="L2981" s="22"/>
      <c r="M2981" s="22"/>
    </row>
    <row r="2982" ht="15.75" customHeight="1">
      <c r="A2982" s="34"/>
      <c r="B2982" s="43"/>
      <c r="C2982" s="20"/>
      <c r="D2982" s="54"/>
      <c r="E2982" s="35"/>
      <c r="F2982" s="22"/>
      <c r="G2982" s="22"/>
      <c r="H2982" s="22"/>
      <c r="I2982" s="22"/>
      <c r="J2982" s="22"/>
      <c r="K2982" s="22"/>
      <c r="L2982" s="22"/>
      <c r="M2982" s="22"/>
    </row>
    <row r="2983" ht="15.75" customHeight="1">
      <c r="A2983" s="34"/>
      <c r="B2983" s="43"/>
      <c r="C2983" s="20"/>
      <c r="D2983" s="54"/>
      <c r="E2983" s="35"/>
      <c r="F2983" s="22"/>
      <c r="G2983" s="22"/>
      <c r="H2983" s="22"/>
      <c r="I2983" s="22"/>
      <c r="J2983" s="22"/>
      <c r="K2983" s="22"/>
      <c r="L2983" s="22"/>
      <c r="M2983" s="22"/>
    </row>
    <row r="2984" ht="15.75" customHeight="1">
      <c r="A2984" s="34"/>
      <c r="B2984" s="43"/>
      <c r="C2984" s="20"/>
      <c r="D2984" s="54"/>
      <c r="E2984" s="35"/>
      <c r="F2984" s="22"/>
      <c r="G2984" s="22"/>
      <c r="H2984" s="22"/>
      <c r="I2984" s="22"/>
      <c r="J2984" s="22"/>
      <c r="K2984" s="22"/>
      <c r="L2984" s="22"/>
      <c r="M2984" s="22"/>
    </row>
    <row r="2985" ht="15.75" customHeight="1">
      <c r="A2985" s="34"/>
      <c r="B2985" s="43"/>
      <c r="C2985" s="20"/>
      <c r="D2985" s="54"/>
      <c r="E2985" s="35"/>
      <c r="F2985" s="22"/>
      <c r="G2985" s="22"/>
      <c r="H2985" s="22"/>
      <c r="I2985" s="22"/>
      <c r="J2985" s="22"/>
      <c r="K2985" s="22"/>
      <c r="L2985" s="22"/>
      <c r="M2985" s="22"/>
    </row>
    <row r="2986" ht="15.75" customHeight="1">
      <c r="A2986" s="34"/>
      <c r="B2986" s="43"/>
      <c r="C2986" s="20"/>
      <c r="D2986" s="54"/>
      <c r="E2986" s="35"/>
      <c r="F2986" s="22"/>
      <c r="G2986" s="22"/>
      <c r="H2986" s="22"/>
      <c r="I2986" s="22"/>
      <c r="J2986" s="22"/>
      <c r="K2986" s="22"/>
      <c r="L2986" s="22"/>
      <c r="M2986" s="22"/>
    </row>
    <row r="2987" ht="15.75" customHeight="1">
      <c r="A2987" s="34"/>
      <c r="B2987" s="43"/>
      <c r="C2987" s="20"/>
      <c r="D2987" s="54"/>
      <c r="E2987" s="35"/>
      <c r="F2987" s="22"/>
      <c r="G2987" s="22"/>
      <c r="H2987" s="22"/>
      <c r="I2987" s="22"/>
      <c r="J2987" s="22"/>
      <c r="K2987" s="22"/>
      <c r="L2987" s="22"/>
      <c r="M2987" s="22"/>
    </row>
    <row r="2988" ht="15.75" customHeight="1">
      <c r="A2988" s="34"/>
      <c r="B2988" s="43"/>
      <c r="C2988" s="20"/>
      <c r="D2988" s="54"/>
      <c r="E2988" s="35"/>
      <c r="F2988" s="22"/>
      <c r="G2988" s="22"/>
      <c r="H2988" s="22"/>
      <c r="I2988" s="22"/>
      <c r="J2988" s="22"/>
      <c r="K2988" s="22"/>
      <c r="L2988" s="22"/>
      <c r="M2988" s="22"/>
    </row>
    <row r="2989" ht="15.75" customHeight="1">
      <c r="A2989" s="34"/>
      <c r="B2989" s="43"/>
      <c r="C2989" s="20"/>
      <c r="D2989" s="54"/>
      <c r="E2989" s="35"/>
      <c r="F2989" s="22"/>
      <c r="G2989" s="22"/>
      <c r="H2989" s="22"/>
      <c r="I2989" s="22"/>
      <c r="J2989" s="22"/>
      <c r="K2989" s="22"/>
      <c r="L2989" s="22"/>
      <c r="M2989" s="22"/>
    </row>
    <row r="2990" ht="15.75" customHeight="1">
      <c r="A2990" s="34"/>
      <c r="B2990" s="43"/>
      <c r="C2990" s="20"/>
      <c r="D2990" s="54"/>
      <c r="E2990" s="35"/>
      <c r="F2990" s="22"/>
      <c r="G2990" s="22"/>
      <c r="H2990" s="22"/>
      <c r="I2990" s="22"/>
      <c r="J2990" s="22"/>
      <c r="K2990" s="22"/>
      <c r="L2990" s="22"/>
      <c r="M2990" s="22"/>
    </row>
    <row r="2991" ht="15.75" customHeight="1">
      <c r="A2991" s="34"/>
      <c r="B2991" s="43"/>
      <c r="C2991" s="20"/>
      <c r="D2991" s="54"/>
      <c r="E2991" s="35"/>
      <c r="F2991" s="22"/>
      <c r="G2991" s="22"/>
      <c r="H2991" s="22"/>
      <c r="I2991" s="22"/>
      <c r="J2991" s="22"/>
      <c r="K2991" s="22"/>
      <c r="L2991" s="22"/>
      <c r="M2991" s="22"/>
    </row>
    <row r="2992" ht="15.75" customHeight="1">
      <c r="A2992" s="34"/>
      <c r="B2992" s="43"/>
      <c r="C2992" s="20"/>
      <c r="D2992" s="54"/>
      <c r="E2992" s="35"/>
      <c r="F2992" s="22"/>
      <c r="G2992" s="22"/>
      <c r="H2992" s="22"/>
      <c r="I2992" s="22"/>
      <c r="J2992" s="22"/>
      <c r="K2992" s="22"/>
      <c r="L2992" s="22"/>
      <c r="M2992" s="22"/>
    </row>
    <row r="2993" ht="15.75" customHeight="1">
      <c r="A2993" s="34"/>
      <c r="B2993" s="43"/>
      <c r="C2993" s="20"/>
      <c r="D2993" s="54"/>
      <c r="E2993" s="35"/>
      <c r="F2993" s="22"/>
      <c r="G2993" s="22"/>
      <c r="H2993" s="22"/>
      <c r="I2993" s="22"/>
      <c r="J2993" s="22"/>
      <c r="K2993" s="22"/>
      <c r="L2993" s="22"/>
      <c r="M2993" s="22"/>
    </row>
    <row r="2994" ht="15.75" customHeight="1">
      <c r="A2994" s="34"/>
      <c r="B2994" s="43"/>
      <c r="C2994" s="20"/>
      <c r="D2994" s="54"/>
      <c r="E2994" s="35"/>
      <c r="F2994" s="22"/>
      <c r="G2994" s="22"/>
      <c r="H2994" s="22"/>
      <c r="I2994" s="22"/>
      <c r="J2994" s="22"/>
      <c r="K2994" s="22"/>
      <c r="L2994" s="22"/>
      <c r="M2994" s="22"/>
    </row>
    <row r="2995" ht="15.75" customHeight="1">
      <c r="A2995" s="34"/>
      <c r="B2995" s="43"/>
      <c r="C2995" s="20"/>
      <c r="D2995" s="54"/>
      <c r="E2995" s="35"/>
      <c r="F2995" s="22"/>
      <c r="G2995" s="22"/>
      <c r="H2995" s="22"/>
      <c r="I2995" s="22"/>
      <c r="J2995" s="22"/>
      <c r="K2995" s="22"/>
      <c r="L2995" s="22"/>
      <c r="M2995" s="22"/>
    </row>
    <row r="2996" ht="15.75" customHeight="1">
      <c r="A2996" s="34"/>
      <c r="B2996" s="43"/>
      <c r="C2996" s="20"/>
      <c r="D2996" s="54"/>
      <c r="E2996" s="35"/>
      <c r="F2996" s="22"/>
      <c r="G2996" s="22"/>
      <c r="H2996" s="22"/>
      <c r="I2996" s="22"/>
      <c r="J2996" s="22"/>
      <c r="K2996" s="22"/>
      <c r="L2996" s="22"/>
      <c r="M2996" s="22"/>
    </row>
    <row r="2997" ht="15.75" customHeight="1">
      <c r="A2997" s="34"/>
      <c r="B2997" s="43"/>
      <c r="C2997" s="20"/>
      <c r="D2997" s="54"/>
      <c r="E2997" s="35"/>
      <c r="F2997" s="22"/>
      <c r="G2997" s="22"/>
      <c r="H2997" s="22"/>
      <c r="I2997" s="22"/>
      <c r="J2997" s="22"/>
      <c r="K2997" s="22"/>
      <c r="L2997" s="22"/>
      <c r="M2997" s="22"/>
    </row>
    <row r="2998" ht="15.75" customHeight="1">
      <c r="A2998" s="34"/>
      <c r="B2998" s="43"/>
      <c r="C2998" s="20"/>
      <c r="D2998" s="54"/>
      <c r="E2998" s="35"/>
      <c r="F2998" s="22"/>
      <c r="G2998" s="22"/>
      <c r="H2998" s="22"/>
      <c r="I2998" s="22"/>
      <c r="J2998" s="22"/>
      <c r="K2998" s="22"/>
      <c r="L2998" s="22"/>
      <c r="M2998" s="22"/>
    </row>
    <row r="2999" ht="15.75" customHeight="1">
      <c r="A2999" s="34"/>
      <c r="B2999" s="43"/>
      <c r="C2999" s="20"/>
      <c r="D2999" s="54"/>
      <c r="E2999" s="35"/>
      <c r="F2999" s="22"/>
      <c r="G2999" s="22"/>
      <c r="H2999" s="22"/>
      <c r="I2999" s="22"/>
      <c r="J2999" s="22"/>
      <c r="K2999" s="22"/>
      <c r="L2999" s="22"/>
      <c r="M2999" s="22"/>
    </row>
    <row r="3000" ht="15.75" customHeight="1">
      <c r="A3000" s="34"/>
      <c r="B3000" s="43"/>
      <c r="C3000" s="20"/>
      <c r="D3000" s="54"/>
      <c r="E3000" s="35"/>
      <c r="F3000" s="22"/>
      <c r="G3000" s="22"/>
      <c r="H3000" s="22"/>
      <c r="I3000" s="22"/>
      <c r="J3000" s="22"/>
      <c r="K3000" s="22"/>
      <c r="L3000" s="22"/>
      <c r="M3000" s="22"/>
    </row>
    <row r="3001" ht="15.75" customHeight="1">
      <c r="A3001" s="34"/>
      <c r="B3001" s="43"/>
      <c r="C3001" s="20"/>
      <c r="D3001" s="54"/>
      <c r="E3001" s="35"/>
      <c r="F3001" s="22"/>
      <c r="G3001" s="22"/>
      <c r="H3001" s="22"/>
      <c r="I3001" s="22"/>
      <c r="J3001" s="22"/>
      <c r="K3001" s="22"/>
      <c r="L3001" s="22"/>
      <c r="M3001" s="22"/>
    </row>
    <row r="3002" ht="15.75" customHeight="1">
      <c r="A3002" s="34"/>
      <c r="B3002" s="43"/>
      <c r="C3002" s="20"/>
      <c r="D3002" s="54"/>
      <c r="E3002" s="35"/>
      <c r="F3002" s="22"/>
      <c r="G3002" s="22"/>
      <c r="H3002" s="22"/>
      <c r="I3002" s="22"/>
      <c r="J3002" s="22"/>
      <c r="K3002" s="22"/>
      <c r="L3002" s="22"/>
      <c r="M3002" s="22"/>
    </row>
    <row r="3003" ht="15.75" customHeight="1">
      <c r="A3003" s="34"/>
      <c r="B3003" s="43"/>
      <c r="C3003" s="20"/>
      <c r="D3003" s="54"/>
      <c r="E3003" s="35"/>
      <c r="F3003" s="22"/>
      <c r="G3003" s="22"/>
      <c r="H3003" s="22"/>
      <c r="I3003" s="22"/>
      <c r="J3003" s="22"/>
      <c r="K3003" s="22"/>
      <c r="L3003" s="22"/>
      <c r="M3003" s="22"/>
    </row>
    <row r="3004" ht="15.75" customHeight="1">
      <c r="A3004" s="34"/>
      <c r="B3004" s="43"/>
      <c r="C3004" s="20"/>
      <c r="D3004" s="54"/>
      <c r="E3004" s="35"/>
      <c r="F3004" s="22"/>
      <c r="G3004" s="22"/>
      <c r="H3004" s="22"/>
      <c r="I3004" s="22"/>
      <c r="J3004" s="22"/>
      <c r="K3004" s="22"/>
      <c r="L3004" s="22"/>
      <c r="M3004" s="22"/>
    </row>
    <row r="3005" ht="15.75" customHeight="1">
      <c r="A3005" s="34"/>
      <c r="B3005" s="43"/>
      <c r="C3005" s="20"/>
      <c r="D3005" s="54"/>
      <c r="E3005" s="35"/>
      <c r="F3005" s="22"/>
      <c r="G3005" s="22"/>
      <c r="H3005" s="22"/>
      <c r="I3005" s="22"/>
      <c r="J3005" s="22"/>
      <c r="K3005" s="22"/>
      <c r="L3005" s="22"/>
      <c r="M3005" s="22"/>
    </row>
    <row r="3006" ht="15.75" customHeight="1">
      <c r="A3006" s="34"/>
      <c r="B3006" s="43"/>
      <c r="C3006" s="20"/>
      <c r="D3006" s="54"/>
      <c r="E3006" s="35"/>
      <c r="F3006" s="22"/>
      <c r="G3006" s="22"/>
      <c r="H3006" s="22"/>
      <c r="I3006" s="22"/>
      <c r="J3006" s="22"/>
      <c r="K3006" s="22"/>
      <c r="L3006" s="22"/>
      <c r="M3006" s="22"/>
    </row>
    <row r="3007" ht="15.75" customHeight="1">
      <c r="A3007" s="34"/>
      <c r="B3007" s="43"/>
      <c r="C3007" s="20"/>
      <c r="D3007" s="54"/>
      <c r="E3007" s="35"/>
      <c r="F3007" s="22"/>
      <c r="G3007" s="22"/>
      <c r="H3007" s="22"/>
      <c r="I3007" s="22"/>
      <c r="J3007" s="22"/>
      <c r="K3007" s="22"/>
      <c r="L3007" s="22"/>
      <c r="M3007" s="22"/>
    </row>
    <row r="3008" ht="15.75" customHeight="1">
      <c r="A3008" s="34"/>
      <c r="B3008" s="43"/>
      <c r="C3008" s="20"/>
      <c r="D3008" s="54"/>
      <c r="E3008" s="35"/>
      <c r="F3008" s="22"/>
      <c r="G3008" s="22"/>
      <c r="H3008" s="22"/>
      <c r="I3008" s="22"/>
      <c r="J3008" s="22"/>
      <c r="K3008" s="22"/>
      <c r="L3008" s="22"/>
      <c r="M3008" s="22"/>
    </row>
    <row r="3009" ht="15.75" customHeight="1">
      <c r="A3009" s="34"/>
      <c r="B3009" s="43"/>
      <c r="C3009" s="20"/>
      <c r="D3009" s="54"/>
      <c r="E3009" s="35"/>
      <c r="F3009" s="22"/>
      <c r="G3009" s="22"/>
      <c r="H3009" s="22"/>
      <c r="I3009" s="22"/>
      <c r="J3009" s="22"/>
      <c r="K3009" s="22"/>
      <c r="L3009" s="22"/>
      <c r="M3009" s="22"/>
    </row>
    <row r="3010" ht="15.75" customHeight="1">
      <c r="A3010" s="34"/>
      <c r="B3010" s="43"/>
      <c r="C3010" s="20"/>
      <c r="D3010" s="54"/>
      <c r="E3010" s="35"/>
      <c r="F3010" s="22"/>
      <c r="G3010" s="22"/>
      <c r="H3010" s="22"/>
      <c r="I3010" s="22"/>
      <c r="J3010" s="22"/>
      <c r="K3010" s="22"/>
      <c r="L3010" s="22"/>
      <c r="M3010" s="22"/>
    </row>
    <row r="3011" ht="15.75" customHeight="1">
      <c r="A3011" s="34"/>
      <c r="B3011" s="43"/>
      <c r="C3011" s="20"/>
      <c r="D3011" s="54"/>
      <c r="E3011" s="35"/>
      <c r="F3011" s="22"/>
      <c r="G3011" s="22"/>
      <c r="H3011" s="22"/>
      <c r="I3011" s="22"/>
      <c r="J3011" s="22"/>
      <c r="K3011" s="22"/>
      <c r="L3011" s="22"/>
      <c r="M3011" s="22"/>
    </row>
    <row r="3012" ht="15.75" customHeight="1">
      <c r="A3012" s="34"/>
      <c r="B3012" s="43"/>
      <c r="C3012" s="20"/>
      <c r="D3012" s="54"/>
      <c r="E3012" s="35"/>
      <c r="F3012" s="22"/>
      <c r="G3012" s="22"/>
      <c r="H3012" s="22"/>
      <c r="I3012" s="22"/>
      <c r="J3012" s="22"/>
      <c r="K3012" s="22"/>
      <c r="L3012" s="22"/>
      <c r="M3012" s="22"/>
    </row>
    <row r="3013" ht="15.75" customHeight="1">
      <c r="A3013" s="34"/>
      <c r="B3013" s="43"/>
      <c r="C3013" s="20"/>
      <c r="D3013" s="54"/>
      <c r="E3013" s="35"/>
      <c r="F3013" s="22"/>
      <c r="G3013" s="22"/>
      <c r="H3013" s="22"/>
      <c r="I3013" s="22"/>
      <c r="J3013" s="22"/>
      <c r="K3013" s="22"/>
      <c r="L3013" s="22"/>
      <c r="M3013" s="22"/>
    </row>
    <row r="3014" ht="15.75" customHeight="1">
      <c r="A3014" s="34"/>
      <c r="B3014" s="43"/>
      <c r="C3014" s="20"/>
      <c r="D3014" s="54"/>
      <c r="E3014" s="35"/>
      <c r="F3014" s="22"/>
      <c r="G3014" s="22"/>
      <c r="H3014" s="22"/>
      <c r="I3014" s="22"/>
      <c r="J3014" s="22"/>
      <c r="K3014" s="22"/>
      <c r="L3014" s="22"/>
      <c r="M3014" s="22"/>
    </row>
    <row r="3015" ht="15.75" customHeight="1">
      <c r="A3015" s="34"/>
      <c r="B3015" s="43"/>
      <c r="C3015" s="20"/>
      <c r="D3015" s="54"/>
      <c r="E3015" s="35"/>
      <c r="F3015" s="22"/>
      <c r="G3015" s="22"/>
      <c r="H3015" s="22"/>
      <c r="I3015" s="22"/>
      <c r="J3015" s="22"/>
      <c r="K3015" s="22"/>
      <c r="L3015" s="22"/>
      <c r="M3015" s="22"/>
    </row>
    <row r="3016" ht="15.75" customHeight="1">
      <c r="A3016" s="34"/>
      <c r="B3016" s="43"/>
      <c r="C3016" s="20"/>
      <c r="D3016" s="54"/>
      <c r="E3016" s="35"/>
      <c r="F3016" s="22"/>
      <c r="G3016" s="22"/>
      <c r="H3016" s="22"/>
      <c r="I3016" s="22"/>
      <c r="J3016" s="22"/>
      <c r="K3016" s="22"/>
      <c r="L3016" s="22"/>
      <c r="M3016" s="22"/>
    </row>
    <row r="3017" ht="15.75" customHeight="1">
      <c r="A3017" s="34"/>
      <c r="B3017" s="43"/>
      <c r="C3017" s="20"/>
      <c r="D3017" s="54"/>
      <c r="E3017" s="35"/>
      <c r="F3017" s="22"/>
      <c r="G3017" s="22"/>
      <c r="H3017" s="22"/>
      <c r="I3017" s="22"/>
      <c r="J3017" s="22"/>
      <c r="K3017" s="22"/>
      <c r="L3017" s="22"/>
      <c r="M3017" s="22"/>
    </row>
    <row r="3018" ht="15.75" customHeight="1">
      <c r="A3018" s="34"/>
      <c r="B3018" s="43"/>
      <c r="C3018" s="20"/>
      <c r="D3018" s="54"/>
      <c r="E3018" s="35"/>
      <c r="F3018" s="22"/>
      <c r="G3018" s="22"/>
      <c r="H3018" s="22"/>
      <c r="I3018" s="22"/>
      <c r="J3018" s="22"/>
      <c r="K3018" s="22"/>
      <c r="L3018" s="22"/>
      <c r="M3018" s="22"/>
    </row>
    <row r="3019" ht="15.75" customHeight="1">
      <c r="A3019" s="34"/>
      <c r="B3019" s="43"/>
      <c r="C3019" s="20"/>
      <c r="D3019" s="54"/>
      <c r="E3019" s="35"/>
      <c r="F3019" s="22"/>
      <c r="G3019" s="22"/>
      <c r="H3019" s="22"/>
      <c r="I3019" s="22"/>
      <c r="J3019" s="22"/>
      <c r="K3019" s="22"/>
      <c r="L3019" s="22"/>
      <c r="M3019" s="22"/>
    </row>
    <row r="3020" ht="15.75" customHeight="1">
      <c r="A3020" s="34"/>
      <c r="B3020" s="43"/>
      <c r="C3020" s="20"/>
      <c r="D3020" s="54"/>
      <c r="E3020" s="35"/>
      <c r="F3020" s="22"/>
      <c r="G3020" s="22"/>
      <c r="H3020" s="22"/>
      <c r="I3020" s="22"/>
      <c r="J3020" s="22"/>
      <c r="K3020" s="22"/>
      <c r="L3020" s="22"/>
      <c r="M3020" s="22"/>
    </row>
    <row r="3021" ht="15.75" customHeight="1">
      <c r="A3021" s="34"/>
      <c r="B3021" s="43"/>
      <c r="C3021" s="20"/>
      <c r="D3021" s="54"/>
      <c r="E3021" s="35"/>
      <c r="F3021" s="22"/>
      <c r="G3021" s="22"/>
      <c r="H3021" s="22"/>
      <c r="I3021" s="22"/>
      <c r="J3021" s="22"/>
      <c r="K3021" s="22"/>
      <c r="L3021" s="22"/>
      <c r="M3021" s="22"/>
    </row>
    <row r="3022" ht="15.75" customHeight="1">
      <c r="A3022" s="34"/>
      <c r="B3022" s="43"/>
      <c r="C3022" s="20"/>
      <c r="D3022" s="54"/>
      <c r="E3022" s="35"/>
      <c r="F3022" s="22"/>
      <c r="G3022" s="22"/>
      <c r="H3022" s="22"/>
      <c r="I3022" s="22"/>
      <c r="J3022" s="22"/>
      <c r="K3022" s="22"/>
      <c r="L3022" s="22"/>
      <c r="M3022" s="22"/>
    </row>
    <row r="3023" ht="15.75" customHeight="1">
      <c r="A3023" s="34"/>
      <c r="B3023" s="43"/>
      <c r="C3023" s="20"/>
      <c r="D3023" s="54"/>
      <c r="E3023" s="35"/>
      <c r="F3023" s="22"/>
      <c r="G3023" s="22"/>
      <c r="H3023" s="22"/>
      <c r="I3023" s="22"/>
      <c r="J3023" s="22"/>
      <c r="K3023" s="22"/>
      <c r="L3023" s="22"/>
      <c r="M3023" s="22"/>
    </row>
    <row r="3024" ht="15.75" customHeight="1">
      <c r="A3024" s="34"/>
      <c r="B3024" s="43"/>
      <c r="C3024" s="20"/>
      <c r="D3024" s="54"/>
      <c r="E3024" s="35"/>
      <c r="F3024" s="22"/>
      <c r="G3024" s="22"/>
      <c r="H3024" s="22"/>
      <c r="I3024" s="22"/>
      <c r="J3024" s="22"/>
      <c r="K3024" s="22"/>
      <c r="L3024" s="22"/>
      <c r="M3024" s="22"/>
    </row>
    <row r="3025" ht="15.75" customHeight="1">
      <c r="A3025" s="34"/>
      <c r="B3025" s="43"/>
      <c r="C3025" s="20"/>
      <c r="D3025" s="54"/>
      <c r="E3025" s="35"/>
      <c r="F3025" s="22"/>
      <c r="G3025" s="22"/>
      <c r="H3025" s="22"/>
      <c r="I3025" s="22"/>
      <c r="J3025" s="22"/>
      <c r="K3025" s="22"/>
      <c r="L3025" s="22"/>
      <c r="M3025" s="22"/>
    </row>
    <row r="3026" ht="15.75" customHeight="1">
      <c r="A3026" s="34"/>
      <c r="B3026" s="43"/>
      <c r="C3026" s="20"/>
      <c r="D3026" s="54"/>
      <c r="E3026" s="35"/>
      <c r="F3026" s="22"/>
      <c r="G3026" s="22"/>
      <c r="H3026" s="22"/>
      <c r="I3026" s="22"/>
      <c r="J3026" s="22"/>
      <c r="K3026" s="22"/>
      <c r="L3026" s="22"/>
      <c r="M3026" s="22"/>
    </row>
    <row r="3027" ht="15.75" customHeight="1">
      <c r="A3027" s="34"/>
      <c r="B3027" s="43"/>
      <c r="C3027" s="20"/>
      <c r="D3027" s="54"/>
      <c r="E3027" s="35"/>
      <c r="F3027" s="22"/>
      <c r="G3027" s="22"/>
      <c r="H3027" s="22"/>
      <c r="I3027" s="22"/>
      <c r="J3027" s="22"/>
      <c r="K3027" s="22"/>
      <c r="L3027" s="22"/>
      <c r="M3027" s="22"/>
    </row>
    <row r="3028" ht="15.75" customHeight="1">
      <c r="A3028" s="34"/>
      <c r="B3028" s="43"/>
      <c r="C3028" s="20"/>
      <c r="D3028" s="54"/>
      <c r="E3028" s="35"/>
      <c r="F3028" s="22"/>
      <c r="G3028" s="22"/>
      <c r="H3028" s="22"/>
      <c r="I3028" s="22"/>
      <c r="J3028" s="22"/>
      <c r="K3028" s="22"/>
      <c r="L3028" s="22"/>
      <c r="M3028" s="22"/>
    </row>
    <row r="3029" ht="15.75" customHeight="1">
      <c r="A3029" s="34"/>
      <c r="B3029" s="43"/>
      <c r="C3029" s="20"/>
      <c r="D3029" s="54"/>
      <c r="E3029" s="35"/>
      <c r="F3029" s="22"/>
      <c r="G3029" s="22"/>
      <c r="H3029" s="22"/>
      <c r="I3029" s="22"/>
      <c r="J3029" s="22"/>
      <c r="K3029" s="22"/>
      <c r="L3029" s="22"/>
      <c r="M3029" s="22"/>
    </row>
    <row r="3030" ht="15.75" customHeight="1">
      <c r="A3030" s="34"/>
      <c r="B3030" s="43"/>
      <c r="C3030" s="20"/>
      <c r="D3030" s="54"/>
      <c r="E3030" s="35"/>
      <c r="F3030" s="22"/>
      <c r="G3030" s="22"/>
      <c r="H3030" s="22"/>
      <c r="I3030" s="22"/>
      <c r="J3030" s="22"/>
      <c r="K3030" s="22"/>
      <c r="L3030" s="22"/>
      <c r="M3030" s="22"/>
    </row>
    <row r="3031" ht="15.75" customHeight="1">
      <c r="A3031" s="34"/>
      <c r="B3031" s="43"/>
      <c r="C3031" s="20"/>
      <c r="D3031" s="54"/>
      <c r="E3031" s="35"/>
      <c r="F3031" s="22"/>
      <c r="G3031" s="22"/>
      <c r="H3031" s="22"/>
      <c r="I3031" s="22"/>
      <c r="J3031" s="22"/>
      <c r="K3031" s="22"/>
      <c r="L3031" s="22"/>
      <c r="M3031" s="22"/>
    </row>
    <row r="3032" ht="15.75" customHeight="1">
      <c r="A3032" s="34"/>
      <c r="B3032" s="43"/>
      <c r="C3032" s="20"/>
      <c r="D3032" s="54"/>
      <c r="E3032" s="35"/>
      <c r="F3032" s="22"/>
      <c r="G3032" s="22"/>
      <c r="H3032" s="22"/>
      <c r="I3032" s="22"/>
      <c r="J3032" s="22"/>
      <c r="K3032" s="22"/>
      <c r="L3032" s="22"/>
      <c r="M3032" s="22"/>
    </row>
    <row r="3033" ht="15.75" customHeight="1">
      <c r="A3033" s="34"/>
      <c r="B3033" s="43"/>
      <c r="C3033" s="20"/>
      <c r="D3033" s="54"/>
      <c r="E3033" s="35"/>
      <c r="F3033" s="22"/>
      <c r="G3033" s="22"/>
      <c r="H3033" s="22"/>
      <c r="I3033" s="22"/>
      <c r="J3033" s="22"/>
      <c r="K3033" s="22"/>
      <c r="L3033" s="22"/>
      <c r="M3033" s="22"/>
    </row>
    <row r="3034" ht="15.75" customHeight="1">
      <c r="A3034" s="34"/>
      <c r="B3034" s="43"/>
      <c r="C3034" s="20"/>
      <c r="D3034" s="54"/>
      <c r="E3034" s="35"/>
      <c r="F3034" s="22"/>
      <c r="G3034" s="22"/>
      <c r="H3034" s="22"/>
      <c r="I3034" s="22"/>
      <c r="J3034" s="22"/>
      <c r="K3034" s="22"/>
      <c r="L3034" s="22"/>
      <c r="M3034" s="22"/>
    </row>
    <row r="3035" ht="15.75" customHeight="1">
      <c r="A3035" s="34"/>
      <c r="B3035" s="43"/>
      <c r="C3035" s="20"/>
      <c r="D3035" s="54"/>
      <c r="E3035" s="35"/>
      <c r="F3035" s="22"/>
      <c r="G3035" s="22"/>
      <c r="H3035" s="22"/>
      <c r="I3035" s="22"/>
      <c r="J3035" s="22"/>
      <c r="K3035" s="22"/>
      <c r="L3035" s="22"/>
      <c r="M3035" s="22"/>
    </row>
    <row r="3036" ht="15.75" customHeight="1">
      <c r="A3036" s="34"/>
      <c r="B3036" s="43"/>
      <c r="C3036" s="20"/>
      <c r="D3036" s="54"/>
      <c r="E3036" s="35"/>
      <c r="F3036" s="22"/>
      <c r="G3036" s="22"/>
      <c r="H3036" s="22"/>
      <c r="I3036" s="22"/>
      <c r="J3036" s="22"/>
      <c r="K3036" s="22"/>
      <c r="L3036" s="22"/>
      <c r="M3036" s="22"/>
    </row>
    <row r="3037" ht="15.75" customHeight="1">
      <c r="A3037" s="34"/>
      <c r="B3037" s="43"/>
      <c r="C3037" s="20"/>
      <c r="D3037" s="54"/>
      <c r="E3037" s="35"/>
      <c r="F3037" s="22"/>
      <c r="G3037" s="22"/>
      <c r="H3037" s="22"/>
      <c r="I3037" s="22"/>
      <c r="J3037" s="22"/>
      <c r="K3037" s="22"/>
      <c r="L3037" s="22"/>
      <c r="M3037" s="22"/>
    </row>
    <row r="3038" ht="15.75" customHeight="1">
      <c r="A3038" s="34"/>
      <c r="B3038" s="43"/>
      <c r="C3038" s="20"/>
      <c r="D3038" s="54"/>
      <c r="E3038" s="35"/>
      <c r="F3038" s="22"/>
      <c r="G3038" s="22"/>
      <c r="H3038" s="22"/>
      <c r="I3038" s="22"/>
      <c r="J3038" s="22"/>
      <c r="K3038" s="22"/>
      <c r="L3038" s="22"/>
      <c r="M3038" s="22"/>
    </row>
    <row r="3039" ht="15.75" customHeight="1">
      <c r="A3039" s="34"/>
      <c r="B3039" s="43"/>
      <c r="C3039" s="20"/>
      <c r="D3039" s="54"/>
      <c r="E3039" s="35"/>
      <c r="F3039" s="22"/>
      <c r="G3039" s="22"/>
      <c r="H3039" s="22"/>
      <c r="I3039" s="22"/>
      <c r="J3039" s="22"/>
      <c r="K3039" s="22"/>
      <c r="L3039" s="22"/>
      <c r="M3039" s="22"/>
    </row>
    <row r="3040" ht="15.75" customHeight="1">
      <c r="A3040" s="34"/>
      <c r="B3040" s="43"/>
      <c r="C3040" s="20"/>
      <c r="D3040" s="54"/>
      <c r="E3040" s="35"/>
      <c r="F3040" s="22"/>
      <c r="G3040" s="22"/>
      <c r="H3040" s="22"/>
      <c r="I3040" s="22"/>
      <c r="J3040" s="22"/>
      <c r="K3040" s="22"/>
      <c r="L3040" s="22"/>
      <c r="M3040" s="22"/>
    </row>
    <row r="3041" ht="15.75" customHeight="1">
      <c r="A3041" s="34"/>
      <c r="B3041" s="43"/>
      <c r="C3041" s="20"/>
      <c r="D3041" s="54"/>
      <c r="E3041" s="35"/>
      <c r="F3041" s="22"/>
      <c r="G3041" s="22"/>
      <c r="H3041" s="22"/>
      <c r="I3041" s="22"/>
      <c r="J3041" s="22"/>
      <c r="K3041" s="22"/>
      <c r="L3041" s="22"/>
      <c r="M3041" s="22"/>
    </row>
    <row r="3042" ht="15.75" customHeight="1">
      <c r="A3042" s="34"/>
      <c r="B3042" s="43"/>
      <c r="C3042" s="20"/>
      <c r="D3042" s="54"/>
      <c r="E3042" s="35"/>
      <c r="F3042" s="22"/>
      <c r="G3042" s="22"/>
      <c r="H3042" s="22"/>
      <c r="I3042" s="22"/>
      <c r="J3042" s="22"/>
      <c r="K3042" s="22"/>
      <c r="L3042" s="22"/>
      <c r="M3042" s="22"/>
    </row>
    <row r="3043" ht="15.75" customHeight="1">
      <c r="A3043" s="34"/>
      <c r="B3043" s="43"/>
      <c r="C3043" s="20"/>
      <c r="D3043" s="54"/>
      <c r="E3043" s="35"/>
      <c r="F3043" s="22"/>
      <c r="G3043" s="22"/>
      <c r="H3043" s="22"/>
      <c r="I3043" s="22"/>
      <c r="J3043" s="22"/>
      <c r="K3043" s="22"/>
      <c r="L3043" s="22"/>
      <c r="M3043" s="22"/>
    </row>
    <row r="3044" ht="15.75" customHeight="1">
      <c r="A3044" s="34"/>
      <c r="B3044" s="43"/>
      <c r="C3044" s="20"/>
      <c r="D3044" s="54"/>
      <c r="E3044" s="35"/>
      <c r="F3044" s="22"/>
      <c r="G3044" s="22"/>
      <c r="H3044" s="22"/>
      <c r="I3044" s="22"/>
      <c r="J3044" s="22"/>
      <c r="K3044" s="22"/>
      <c r="L3044" s="22"/>
      <c r="M3044" s="22"/>
    </row>
    <row r="3045" ht="15.75" customHeight="1">
      <c r="A3045" s="34"/>
      <c r="B3045" s="43"/>
      <c r="C3045" s="20"/>
      <c r="D3045" s="54"/>
      <c r="E3045" s="35"/>
      <c r="F3045" s="22"/>
      <c r="G3045" s="22"/>
      <c r="H3045" s="22"/>
      <c r="I3045" s="22"/>
      <c r="J3045" s="22"/>
      <c r="K3045" s="22"/>
      <c r="L3045" s="22"/>
      <c r="M3045" s="22"/>
    </row>
    <row r="3046" ht="15.75" customHeight="1">
      <c r="A3046" s="34"/>
      <c r="B3046" s="43"/>
      <c r="C3046" s="20"/>
      <c r="D3046" s="54"/>
      <c r="E3046" s="35"/>
      <c r="F3046" s="22"/>
      <c r="G3046" s="22"/>
      <c r="H3046" s="22"/>
      <c r="I3046" s="22"/>
      <c r="J3046" s="22"/>
      <c r="K3046" s="22"/>
      <c r="L3046" s="22"/>
      <c r="M3046" s="22"/>
    </row>
    <row r="3047" ht="15.75" customHeight="1">
      <c r="A3047" s="34"/>
      <c r="B3047" s="43"/>
      <c r="C3047" s="20"/>
      <c r="D3047" s="54"/>
      <c r="E3047" s="35"/>
      <c r="F3047" s="22"/>
      <c r="G3047" s="22"/>
      <c r="H3047" s="22"/>
      <c r="I3047" s="22"/>
      <c r="J3047" s="22"/>
      <c r="K3047" s="22"/>
      <c r="L3047" s="22"/>
      <c r="M3047" s="22"/>
    </row>
    <row r="3048" ht="15.75" customHeight="1">
      <c r="A3048" s="34"/>
      <c r="B3048" s="43"/>
      <c r="C3048" s="20"/>
      <c r="D3048" s="54"/>
      <c r="E3048" s="35"/>
      <c r="F3048" s="22"/>
      <c r="G3048" s="22"/>
      <c r="H3048" s="22"/>
      <c r="I3048" s="22"/>
      <c r="J3048" s="22"/>
      <c r="K3048" s="22"/>
      <c r="L3048" s="22"/>
      <c r="M3048" s="22"/>
    </row>
    <row r="3049" ht="15.75" customHeight="1">
      <c r="A3049" s="34"/>
      <c r="B3049" s="43"/>
      <c r="C3049" s="20"/>
      <c r="D3049" s="54"/>
      <c r="E3049" s="35"/>
      <c r="F3049" s="22"/>
      <c r="G3049" s="22"/>
      <c r="H3049" s="22"/>
      <c r="I3049" s="22"/>
      <c r="J3049" s="22"/>
      <c r="K3049" s="22"/>
      <c r="L3049" s="22"/>
      <c r="M3049" s="22"/>
    </row>
    <row r="3050" ht="15.75" customHeight="1">
      <c r="A3050" s="34"/>
      <c r="B3050" s="43"/>
      <c r="C3050" s="20"/>
      <c r="D3050" s="54"/>
      <c r="E3050" s="35"/>
      <c r="F3050" s="22"/>
      <c r="G3050" s="22"/>
      <c r="H3050" s="22"/>
      <c r="I3050" s="22"/>
      <c r="J3050" s="22"/>
      <c r="K3050" s="22"/>
      <c r="L3050" s="22"/>
      <c r="M3050" s="22"/>
    </row>
    <row r="3051" ht="15.75" customHeight="1">
      <c r="A3051" s="34"/>
      <c r="B3051" s="43"/>
      <c r="C3051" s="20"/>
      <c r="D3051" s="54"/>
      <c r="E3051" s="35"/>
      <c r="F3051" s="22"/>
      <c r="G3051" s="22"/>
      <c r="H3051" s="22"/>
      <c r="I3051" s="22"/>
      <c r="J3051" s="22"/>
      <c r="K3051" s="22"/>
      <c r="L3051" s="22"/>
      <c r="M3051" s="22"/>
    </row>
    <row r="3052" ht="15.75" customHeight="1">
      <c r="A3052" s="34"/>
      <c r="B3052" s="43"/>
      <c r="C3052" s="20"/>
      <c r="D3052" s="54"/>
      <c r="E3052" s="35"/>
      <c r="F3052" s="22"/>
      <c r="G3052" s="22"/>
      <c r="H3052" s="22"/>
      <c r="I3052" s="22"/>
      <c r="J3052" s="22"/>
      <c r="K3052" s="22"/>
      <c r="L3052" s="22"/>
      <c r="M3052" s="22"/>
    </row>
    <row r="3053" ht="15.75" customHeight="1">
      <c r="A3053" s="34"/>
      <c r="B3053" s="43"/>
      <c r="C3053" s="20"/>
      <c r="D3053" s="54"/>
      <c r="E3053" s="35"/>
      <c r="F3053" s="22"/>
      <c r="G3053" s="22"/>
      <c r="H3053" s="22"/>
      <c r="I3053" s="22"/>
      <c r="J3053" s="22"/>
      <c r="K3053" s="22"/>
      <c r="L3053" s="22"/>
      <c r="M3053" s="22"/>
    </row>
    <row r="3054" ht="15.75" customHeight="1">
      <c r="A3054" s="34"/>
      <c r="B3054" s="43"/>
      <c r="C3054" s="20"/>
      <c r="D3054" s="54"/>
      <c r="E3054" s="35"/>
      <c r="F3054" s="22"/>
      <c r="G3054" s="22"/>
      <c r="H3054" s="22"/>
      <c r="I3054" s="22"/>
      <c r="J3054" s="22"/>
      <c r="K3054" s="22"/>
      <c r="L3054" s="22"/>
      <c r="M3054" s="22"/>
    </row>
    <row r="3055" ht="15.75" customHeight="1">
      <c r="A3055" s="34"/>
      <c r="B3055" s="43"/>
      <c r="C3055" s="20"/>
      <c r="D3055" s="54"/>
      <c r="E3055" s="35"/>
      <c r="F3055" s="22"/>
      <c r="G3055" s="22"/>
      <c r="H3055" s="22"/>
      <c r="I3055" s="22"/>
      <c r="J3055" s="22"/>
      <c r="K3055" s="22"/>
      <c r="L3055" s="22"/>
      <c r="M3055" s="22"/>
    </row>
    <row r="3056" ht="15.75" customHeight="1">
      <c r="A3056" s="34"/>
      <c r="B3056" s="43"/>
      <c r="C3056" s="20"/>
      <c r="D3056" s="54"/>
      <c r="E3056" s="35"/>
      <c r="F3056" s="22"/>
      <c r="G3056" s="22"/>
      <c r="H3056" s="22"/>
      <c r="I3056" s="22"/>
      <c r="J3056" s="22"/>
      <c r="K3056" s="22"/>
      <c r="L3056" s="22"/>
      <c r="M3056" s="22"/>
    </row>
    <row r="3057" ht="15.75" customHeight="1">
      <c r="A3057" s="34"/>
      <c r="B3057" s="43"/>
      <c r="C3057" s="20"/>
      <c r="D3057" s="54"/>
      <c r="E3057" s="35"/>
      <c r="F3057" s="22"/>
      <c r="G3057" s="22"/>
      <c r="H3057" s="22"/>
      <c r="I3057" s="22"/>
      <c r="J3057" s="22"/>
      <c r="K3057" s="22"/>
      <c r="L3057" s="22"/>
      <c r="M3057" s="22"/>
    </row>
    <row r="3058" ht="15.75" customHeight="1">
      <c r="A3058" s="34"/>
      <c r="B3058" s="43"/>
      <c r="C3058" s="20"/>
      <c r="D3058" s="54"/>
      <c r="E3058" s="35"/>
      <c r="F3058" s="22"/>
      <c r="G3058" s="22"/>
      <c r="H3058" s="22"/>
      <c r="I3058" s="22"/>
      <c r="J3058" s="22"/>
      <c r="K3058" s="22"/>
      <c r="L3058" s="22"/>
      <c r="M3058" s="22"/>
    </row>
    <row r="3059" ht="15.75" customHeight="1">
      <c r="A3059" s="34"/>
      <c r="B3059" s="43"/>
      <c r="C3059" s="20"/>
      <c r="D3059" s="54"/>
      <c r="E3059" s="35"/>
      <c r="F3059" s="22"/>
      <c r="G3059" s="22"/>
      <c r="H3059" s="22"/>
      <c r="I3059" s="22"/>
      <c r="J3059" s="22"/>
      <c r="K3059" s="22"/>
      <c r="L3059" s="22"/>
      <c r="M3059" s="22"/>
    </row>
    <row r="3060" ht="15.75" customHeight="1">
      <c r="A3060" s="34"/>
      <c r="B3060" s="43"/>
      <c r="C3060" s="20"/>
      <c r="D3060" s="54"/>
      <c r="E3060" s="35"/>
      <c r="F3060" s="22"/>
      <c r="G3060" s="22"/>
      <c r="H3060" s="22"/>
      <c r="I3060" s="22"/>
      <c r="J3060" s="22"/>
      <c r="K3060" s="22"/>
      <c r="L3060" s="22"/>
      <c r="M3060" s="22"/>
    </row>
    <row r="3061" ht="15.75" customHeight="1">
      <c r="A3061" s="34"/>
      <c r="B3061" s="43"/>
      <c r="C3061" s="20"/>
      <c r="D3061" s="54"/>
      <c r="E3061" s="35"/>
      <c r="F3061" s="22"/>
      <c r="G3061" s="22"/>
      <c r="H3061" s="22"/>
      <c r="I3061" s="22"/>
      <c r="J3061" s="22"/>
      <c r="K3061" s="22"/>
      <c r="L3061" s="22"/>
      <c r="M3061" s="22"/>
    </row>
    <row r="3062" ht="15.75" customHeight="1">
      <c r="A3062" s="34"/>
      <c r="B3062" s="43"/>
      <c r="C3062" s="20"/>
      <c r="D3062" s="54"/>
      <c r="E3062" s="35"/>
      <c r="F3062" s="22"/>
      <c r="G3062" s="22"/>
      <c r="H3062" s="22"/>
      <c r="I3062" s="22"/>
      <c r="J3062" s="22"/>
      <c r="K3062" s="22"/>
      <c r="L3062" s="22"/>
      <c r="M3062" s="22"/>
    </row>
    <row r="3063" ht="15.75" customHeight="1">
      <c r="A3063" s="34"/>
      <c r="B3063" s="43"/>
      <c r="C3063" s="20"/>
      <c r="D3063" s="54"/>
      <c r="E3063" s="35"/>
      <c r="F3063" s="22"/>
      <c r="G3063" s="22"/>
      <c r="H3063" s="22"/>
      <c r="I3063" s="22"/>
      <c r="J3063" s="22"/>
      <c r="K3063" s="22"/>
      <c r="L3063" s="22"/>
      <c r="M3063" s="22"/>
    </row>
    <row r="3064" ht="15.75" customHeight="1">
      <c r="A3064" s="34"/>
      <c r="B3064" s="43"/>
      <c r="C3064" s="20"/>
      <c r="D3064" s="54"/>
      <c r="E3064" s="35"/>
      <c r="F3064" s="22"/>
      <c r="G3064" s="22"/>
      <c r="H3064" s="22"/>
      <c r="I3064" s="22"/>
      <c r="J3064" s="22"/>
      <c r="K3064" s="22"/>
      <c r="L3064" s="22"/>
      <c r="M3064" s="22"/>
    </row>
    <row r="3065" ht="15.75" customHeight="1">
      <c r="A3065" s="34"/>
      <c r="B3065" s="43"/>
      <c r="C3065" s="20"/>
      <c r="D3065" s="54"/>
      <c r="E3065" s="35"/>
      <c r="F3065" s="22"/>
      <c r="G3065" s="22"/>
      <c r="H3065" s="22"/>
      <c r="I3065" s="22"/>
      <c r="J3065" s="22"/>
      <c r="K3065" s="22"/>
      <c r="L3065" s="22"/>
      <c r="M3065" s="22"/>
    </row>
    <row r="3066" ht="15.75" customHeight="1">
      <c r="A3066" s="34"/>
      <c r="B3066" s="43"/>
      <c r="C3066" s="20"/>
      <c r="D3066" s="54"/>
      <c r="E3066" s="35"/>
      <c r="F3066" s="22"/>
      <c r="G3066" s="22"/>
      <c r="H3066" s="22"/>
      <c r="I3066" s="22"/>
      <c r="J3066" s="22"/>
      <c r="K3066" s="22"/>
      <c r="L3066" s="22"/>
      <c r="M3066" s="22"/>
    </row>
    <row r="3067" ht="15.75" customHeight="1">
      <c r="A3067" s="34"/>
      <c r="B3067" s="43"/>
      <c r="C3067" s="20"/>
      <c r="D3067" s="54"/>
      <c r="E3067" s="35"/>
      <c r="F3067" s="22"/>
      <c r="G3067" s="22"/>
      <c r="H3067" s="22"/>
      <c r="I3067" s="22"/>
      <c r="J3067" s="22"/>
      <c r="K3067" s="22"/>
      <c r="L3067" s="22"/>
      <c r="M3067" s="22"/>
    </row>
    <row r="3068" ht="15.75" customHeight="1">
      <c r="A3068" s="34"/>
      <c r="B3068" s="43"/>
      <c r="C3068" s="20"/>
      <c r="D3068" s="54"/>
      <c r="E3068" s="35"/>
      <c r="F3068" s="22"/>
      <c r="G3068" s="22"/>
      <c r="H3068" s="22"/>
      <c r="I3068" s="22"/>
      <c r="J3068" s="22"/>
      <c r="K3068" s="22"/>
      <c r="L3068" s="22"/>
      <c r="M3068" s="22"/>
    </row>
    <row r="3069" ht="15.75" customHeight="1">
      <c r="A3069" s="34"/>
      <c r="B3069" s="43"/>
      <c r="C3069" s="20"/>
      <c r="D3069" s="54"/>
      <c r="E3069" s="35"/>
      <c r="F3069" s="22"/>
      <c r="G3069" s="22"/>
      <c r="H3069" s="22"/>
      <c r="I3069" s="22"/>
      <c r="J3069" s="22"/>
      <c r="K3069" s="22"/>
      <c r="L3069" s="22"/>
      <c r="M3069" s="22"/>
    </row>
    <row r="3070" ht="15.75" customHeight="1">
      <c r="A3070" s="34"/>
      <c r="B3070" s="43"/>
      <c r="C3070" s="20"/>
      <c r="D3070" s="54"/>
      <c r="E3070" s="35"/>
      <c r="F3070" s="22"/>
      <c r="G3070" s="22"/>
      <c r="H3070" s="22"/>
      <c r="I3070" s="22"/>
      <c r="J3070" s="22"/>
      <c r="K3070" s="22"/>
      <c r="L3070" s="22"/>
      <c r="M3070" s="22"/>
    </row>
    <row r="3071" ht="15.75" customHeight="1">
      <c r="A3071" s="34"/>
      <c r="B3071" s="43"/>
      <c r="C3071" s="20"/>
      <c r="D3071" s="54"/>
      <c r="E3071" s="35"/>
      <c r="F3071" s="22"/>
      <c r="G3071" s="22"/>
      <c r="H3071" s="22"/>
      <c r="I3071" s="22"/>
      <c r="J3071" s="22"/>
      <c r="K3071" s="22"/>
      <c r="L3071" s="22"/>
      <c r="M3071" s="22"/>
    </row>
    <row r="3072" ht="15.75" customHeight="1">
      <c r="A3072" s="34"/>
      <c r="B3072" s="43"/>
      <c r="C3072" s="20"/>
      <c r="D3072" s="54"/>
      <c r="E3072" s="35"/>
      <c r="F3072" s="22"/>
      <c r="G3072" s="22"/>
      <c r="H3072" s="22"/>
      <c r="I3072" s="22"/>
      <c r="J3072" s="22"/>
      <c r="K3072" s="22"/>
      <c r="L3072" s="22"/>
      <c r="M3072" s="22"/>
    </row>
    <row r="3073" ht="15.75" customHeight="1">
      <c r="A3073" s="34"/>
      <c r="B3073" s="43"/>
      <c r="C3073" s="20"/>
      <c r="D3073" s="54"/>
      <c r="E3073" s="35"/>
      <c r="F3073" s="22"/>
      <c r="G3073" s="22"/>
      <c r="H3073" s="22"/>
      <c r="I3073" s="22"/>
      <c r="J3073" s="22"/>
      <c r="K3073" s="22"/>
      <c r="L3073" s="22"/>
      <c r="M3073" s="22"/>
    </row>
    <row r="3074" ht="15.75" customHeight="1">
      <c r="A3074" s="34"/>
      <c r="B3074" s="43"/>
      <c r="C3074" s="20"/>
      <c r="D3074" s="54"/>
      <c r="E3074" s="35"/>
      <c r="F3074" s="22"/>
      <c r="G3074" s="22"/>
      <c r="H3074" s="22"/>
      <c r="I3074" s="22"/>
      <c r="J3074" s="22"/>
      <c r="K3074" s="22"/>
      <c r="L3074" s="22"/>
      <c r="M3074" s="22"/>
    </row>
    <row r="3075" ht="15.75" customHeight="1">
      <c r="A3075" s="34"/>
      <c r="B3075" s="43"/>
      <c r="C3075" s="20"/>
      <c r="D3075" s="54"/>
      <c r="E3075" s="35"/>
      <c r="F3075" s="22"/>
      <c r="G3075" s="22"/>
      <c r="H3075" s="22"/>
      <c r="I3075" s="22"/>
      <c r="J3075" s="22"/>
      <c r="K3075" s="22"/>
      <c r="L3075" s="22"/>
      <c r="M3075" s="22"/>
    </row>
    <row r="3076" ht="15.75" customHeight="1">
      <c r="A3076" s="34"/>
      <c r="B3076" s="43"/>
      <c r="C3076" s="20"/>
      <c r="D3076" s="54"/>
      <c r="E3076" s="35"/>
      <c r="F3076" s="22"/>
      <c r="G3076" s="22"/>
      <c r="H3076" s="22"/>
      <c r="I3076" s="22"/>
      <c r="J3076" s="22"/>
      <c r="K3076" s="22"/>
      <c r="L3076" s="22"/>
      <c r="M3076" s="22"/>
    </row>
    <row r="3077" ht="15.75" customHeight="1">
      <c r="A3077" s="34"/>
      <c r="B3077" s="43"/>
      <c r="C3077" s="20"/>
      <c r="D3077" s="54"/>
      <c r="E3077" s="35"/>
      <c r="F3077" s="22"/>
      <c r="G3077" s="22"/>
      <c r="H3077" s="22"/>
      <c r="I3077" s="22"/>
      <c r="J3077" s="22"/>
      <c r="K3077" s="22"/>
      <c r="L3077" s="22"/>
      <c r="M3077" s="22"/>
    </row>
    <row r="3078" ht="15.75" customHeight="1">
      <c r="A3078" s="34"/>
      <c r="B3078" s="43"/>
      <c r="C3078" s="20"/>
      <c r="D3078" s="54"/>
      <c r="E3078" s="35"/>
      <c r="F3078" s="22"/>
      <c r="G3078" s="22"/>
      <c r="H3078" s="22"/>
      <c r="I3078" s="22"/>
      <c r="J3078" s="22"/>
      <c r="K3078" s="22"/>
      <c r="L3078" s="22"/>
      <c r="M3078" s="22"/>
    </row>
    <row r="3079" ht="15.75" customHeight="1">
      <c r="A3079" s="34"/>
      <c r="B3079" s="43"/>
      <c r="C3079" s="20"/>
      <c r="D3079" s="54"/>
      <c r="E3079" s="35"/>
      <c r="F3079" s="22"/>
      <c r="G3079" s="22"/>
      <c r="H3079" s="22"/>
      <c r="I3079" s="22"/>
      <c r="J3079" s="22"/>
      <c r="K3079" s="22"/>
      <c r="L3079" s="22"/>
      <c r="M3079" s="22"/>
    </row>
    <row r="3080" ht="15.75" customHeight="1">
      <c r="A3080" s="34"/>
      <c r="B3080" s="43"/>
      <c r="C3080" s="20"/>
      <c r="D3080" s="54"/>
      <c r="E3080" s="35"/>
      <c r="F3080" s="22"/>
      <c r="G3080" s="22"/>
      <c r="H3080" s="22"/>
      <c r="I3080" s="22"/>
      <c r="J3080" s="22"/>
      <c r="K3080" s="22"/>
      <c r="L3080" s="22"/>
      <c r="M3080" s="22"/>
    </row>
    <row r="3081" ht="15.75" customHeight="1">
      <c r="A3081" s="34"/>
      <c r="B3081" s="43"/>
      <c r="C3081" s="20"/>
      <c r="D3081" s="54"/>
      <c r="E3081" s="35"/>
      <c r="F3081" s="22"/>
      <c r="G3081" s="22"/>
      <c r="H3081" s="22"/>
      <c r="I3081" s="22"/>
      <c r="J3081" s="22"/>
      <c r="K3081" s="22"/>
      <c r="L3081" s="22"/>
      <c r="M3081" s="22"/>
    </row>
    <row r="3082" ht="15.75" customHeight="1">
      <c r="A3082" s="34"/>
      <c r="B3082" s="43"/>
      <c r="C3082" s="20"/>
      <c r="D3082" s="54"/>
      <c r="E3082" s="35"/>
      <c r="F3082" s="22"/>
      <c r="G3082" s="22"/>
      <c r="H3082" s="22"/>
      <c r="I3082" s="22"/>
      <c r="J3082" s="22"/>
      <c r="K3082" s="22"/>
      <c r="L3082" s="22"/>
      <c r="M3082" s="22"/>
    </row>
    <row r="3083" ht="15.75" customHeight="1">
      <c r="A3083" s="34"/>
      <c r="B3083" s="43"/>
      <c r="C3083" s="20"/>
      <c r="D3083" s="54"/>
      <c r="E3083" s="35"/>
      <c r="F3083" s="22"/>
      <c r="G3083" s="22"/>
      <c r="H3083" s="22"/>
      <c r="I3083" s="22"/>
      <c r="J3083" s="22"/>
      <c r="K3083" s="22"/>
      <c r="L3083" s="22"/>
      <c r="M3083" s="22"/>
    </row>
    <row r="3084" ht="15.75" customHeight="1">
      <c r="A3084" s="34"/>
      <c r="B3084" s="43"/>
      <c r="C3084" s="20"/>
      <c r="D3084" s="54"/>
      <c r="E3084" s="35"/>
      <c r="F3084" s="22"/>
      <c r="G3084" s="22"/>
      <c r="H3084" s="22"/>
      <c r="I3084" s="22"/>
      <c r="J3084" s="22"/>
      <c r="K3084" s="22"/>
      <c r="L3084" s="22"/>
      <c r="M3084" s="22"/>
    </row>
    <row r="3085" ht="15.75" customHeight="1">
      <c r="A3085" s="34"/>
      <c r="B3085" s="43"/>
      <c r="C3085" s="20"/>
      <c r="D3085" s="54"/>
      <c r="E3085" s="35"/>
      <c r="F3085" s="22"/>
      <c r="G3085" s="22"/>
      <c r="H3085" s="22"/>
      <c r="I3085" s="22"/>
      <c r="J3085" s="22"/>
      <c r="K3085" s="22"/>
      <c r="L3085" s="22"/>
      <c r="M3085" s="22"/>
    </row>
    <row r="3086" ht="15.75" customHeight="1">
      <c r="A3086" s="34"/>
      <c r="B3086" s="43"/>
      <c r="C3086" s="20"/>
      <c r="D3086" s="54"/>
      <c r="E3086" s="35"/>
      <c r="F3086" s="22"/>
      <c r="G3086" s="22"/>
      <c r="H3086" s="22"/>
      <c r="I3086" s="22"/>
      <c r="J3086" s="22"/>
      <c r="K3086" s="22"/>
      <c r="L3086" s="22"/>
      <c r="M3086" s="22"/>
    </row>
    <row r="3087" ht="15.75" customHeight="1">
      <c r="A3087" s="34"/>
      <c r="B3087" s="43"/>
      <c r="C3087" s="20"/>
      <c r="D3087" s="54"/>
      <c r="E3087" s="35"/>
      <c r="F3087" s="22"/>
      <c r="G3087" s="22"/>
      <c r="H3087" s="22"/>
      <c r="I3087" s="22"/>
      <c r="J3087" s="22"/>
      <c r="K3087" s="22"/>
      <c r="L3087" s="22"/>
      <c r="M3087" s="22"/>
    </row>
    <row r="3088" ht="15.75" customHeight="1">
      <c r="A3088" s="34"/>
      <c r="B3088" s="43"/>
      <c r="C3088" s="20"/>
      <c r="D3088" s="54"/>
      <c r="E3088" s="35"/>
      <c r="F3088" s="22"/>
      <c r="G3088" s="22"/>
      <c r="H3088" s="22"/>
      <c r="I3088" s="22"/>
      <c r="J3088" s="22"/>
      <c r="K3088" s="22"/>
      <c r="L3088" s="22"/>
      <c r="M3088" s="22"/>
    </row>
    <row r="3089" ht="15.75" customHeight="1">
      <c r="A3089" s="34"/>
      <c r="B3089" s="43"/>
      <c r="C3089" s="20"/>
      <c r="D3089" s="54"/>
      <c r="E3089" s="35"/>
      <c r="F3089" s="22"/>
      <c r="G3089" s="22"/>
      <c r="H3089" s="22"/>
      <c r="I3089" s="22"/>
      <c r="J3089" s="22"/>
      <c r="K3089" s="22"/>
      <c r="L3089" s="22"/>
      <c r="M3089" s="22"/>
    </row>
    <row r="3090" ht="15.75" customHeight="1">
      <c r="A3090" s="34"/>
      <c r="B3090" s="43"/>
      <c r="C3090" s="20"/>
      <c r="D3090" s="54"/>
      <c r="E3090" s="35"/>
      <c r="F3090" s="22"/>
      <c r="G3090" s="22"/>
      <c r="H3090" s="22"/>
      <c r="I3090" s="22"/>
      <c r="J3090" s="22"/>
      <c r="K3090" s="22"/>
      <c r="L3090" s="22"/>
      <c r="M3090" s="22"/>
    </row>
    <row r="3091" ht="15.75" customHeight="1">
      <c r="A3091" s="34"/>
      <c r="B3091" s="43"/>
      <c r="C3091" s="20"/>
      <c r="D3091" s="54"/>
      <c r="E3091" s="35"/>
      <c r="F3091" s="22"/>
      <c r="G3091" s="22"/>
      <c r="H3091" s="22"/>
      <c r="I3091" s="22"/>
      <c r="J3091" s="22"/>
      <c r="K3091" s="22"/>
      <c r="L3091" s="22"/>
      <c r="M3091" s="22"/>
    </row>
    <row r="3092" ht="15.75" customHeight="1">
      <c r="A3092" s="34"/>
      <c r="B3092" s="43"/>
      <c r="C3092" s="20"/>
      <c r="D3092" s="54"/>
      <c r="E3092" s="35"/>
      <c r="F3092" s="22"/>
      <c r="G3092" s="22"/>
      <c r="H3092" s="22"/>
      <c r="I3092" s="22"/>
      <c r="J3092" s="22"/>
      <c r="K3092" s="22"/>
      <c r="L3092" s="22"/>
      <c r="M3092" s="22"/>
    </row>
    <row r="3093" ht="15.75" customHeight="1">
      <c r="A3093" s="34"/>
      <c r="B3093" s="43"/>
      <c r="C3093" s="20"/>
      <c r="D3093" s="54"/>
      <c r="E3093" s="35"/>
      <c r="F3093" s="22"/>
      <c r="G3093" s="22"/>
      <c r="H3093" s="22"/>
      <c r="I3093" s="22"/>
      <c r="J3093" s="22"/>
      <c r="K3093" s="22"/>
      <c r="L3093" s="22"/>
      <c r="M3093" s="22"/>
    </row>
    <row r="3094" ht="15.75" customHeight="1">
      <c r="A3094" s="34"/>
      <c r="B3094" s="43"/>
      <c r="C3094" s="20"/>
      <c r="D3094" s="54"/>
      <c r="E3094" s="35"/>
      <c r="F3094" s="22"/>
      <c r="G3094" s="22"/>
      <c r="H3094" s="22"/>
      <c r="I3094" s="22"/>
      <c r="J3094" s="22"/>
      <c r="K3094" s="22"/>
      <c r="L3094" s="22"/>
      <c r="M3094" s="22"/>
    </row>
    <row r="3095" ht="15.75" customHeight="1">
      <c r="A3095" s="34"/>
      <c r="B3095" s="43"/>
      <c r="C3095" s="20"/>
      <c r="D3095" s="54"/>
      <c r="E3095" s="35"/>
      <c r="F3095" s="22"/>
      <c r="G3095" s="22"/>
      <c r="H3095" s="22"/>
      <c r="I3095" s="22"/>
      <c r="J3095" s="22"/>
      <c r="K3095" s="22"/>
      <c r="L3095" s="22"/>
      <c r="M3095" s="22"/>
    </row>
    <row r="3096" ht="15.75" customHeight="1">
      <c r="A3096" s="34"/>
      <c r="B3096" s="43"/>
      <c r="C3096" s="20"/>
      <c r="D3096" s="54"/>
      <c r="E3096" s="35"/>
      <c r="F3096" s="22"/>
      <c r="G3096" s="22"/>
      <c r="H3096" s="22"/>
      <c r="I3096" s="22"/>
      <c r="J3096" s="22"/>
      <c r="K3096" s="22"/>
      <c r="L3096" s="22"/>
      <c r="M3096" s="22"/>
    </row>
    <row r="3097" ht="15.75" customHeight="1">
      <c r="A3097" s="34"/>
      <c r="B3097" s="43"/>
      <c r="C3097" s="20"/>
      <c r="D3097" s="54"/>
      <c r="E3097" s="35"/>
      <c r="F3097" s="22"/>
      <c r="G3097" s="22"/>
      <c r="H3097" s="22"/>
      <c r="I3097" s="22"/>
      <c r="J3097" s="22"/>
      <c r="K3097" s="22"/>
      <c r="L3097" s="22"/>
      <c r="M3097" s="22"/>
    </row>
    <row r="3098" ht="15.75" customHeight="1">
      <c r="A3098" s="34"/>
      <c r="B3098" s="43"/>
      <c r="C3098" s="20"/>
      <c r="D3098" s="54"/>
      <c r="E3098" s="35"/>
      <c r="F3098" s="22"/>
      <c r="G3098" s="22"/>
      <c r="H3098" s="22"/>
      <c r="I3098" s="22"/>
      <c r="J3098" s="22"/>
      <c r="K3098" s="22"/>
      <c r="L3098" s="22"/>
      <c r="M3098" s="22"/>
    </row>
    <row r="3099" ht="15.75" customHeight="1">
      <c r="A3099" s="34"/>
      <c r="B3099" s="43"/>
      <c r="C3099" s="20"/>
      <c r="D3099" s="54"/>
      <c r="E3099" s="35"/>
      <c r="F3099" s="22"/>
      <c r="G3099" s="22"/>
      <c r="H3099" s="22"/>
      <c r="I3099" s="22"/>
      <c r="J3099" s="22"/>
      <c r="K3099" s="22"/>
      <c r="L3099" s="22"/>
      <c r="M3099" s="22"/>
    </row>
    <row r="3100" ht="15.75" customHeight="1">
      <c r="A3100" s="34"/>
      <c r="B3100" s="43"/>
      <c r="C3100" s="20"/>
      <c r="D3100" s="54"/>
      <c r="E3100" s="35"/>
      <c r="F3100" s="22"/>
      <c r="G3100" s="22"/>
      <c r="H3100" s="22"/>
      <c r="I3100" s="22"/>
      <c r="J3100" s="22"/>
      <c r="K3100" s="22"/>
      <c r="L3100" s="22"/>
      <c r="M3100" s="22"/>
    </row>
    <row r="3101" ht="15.75" customHeight="1">
      <c r="A3101" s="34"/>
      <c r="B3101" s="43"/>
      <c r="C3101" s="20"/>
      <c r="D3101" s="54"/>
      <c r="E3101" s="35"/>
      <c r="F3101" s="22"/>
      <c r="G3101" s="22"/>
      <c r="H3101" s="22"/>
      <c r="I3101" s="22"/>
      <c r="J3101" s="22"/>
      <c r="K3101" s="22"/>
      <c r="L3101" s="22"/>
      <c r="M3101" s="22"/>
    </row>
    <row r="3102" ht="15.75" customHeight="1">
      <c r="A3102" s="34"/>
      <c r="B3102" s="43"/>
      <c r="C3102" s="20"/>
      <c r="D3102" s="54"/>
      <c r="E3102" s="35"/>
      <c r="F3102" s="22"/>
      <c r="G3102" s="22"/>
      <c r="H3102" s="22"/>
      <c r="I3102" s="22"/>
      <c r="J3102" s="22"/>
      <c r="K3102" s="22"/>
      <c r="L3102" s="22"/>
      <c r="M3102" s="22"/>
    </row>
    <row r="3103" ht="15.75" customHeight="1">
      <c r="A3103" s="34"/>
      <c r="B3103" s="43"/>
      <c r="C3103" s="20"/>
      <c r="D3103" s="54"/>
      <c r="E3103" s="35"/>
      <c r="F3103" s="22"/>
      <c r="G3103" s="22"/>
      <c r="H3103" s="22"/>
      <c r="I3103" s="22"/>
      <c r="J3103" s="22"/>
      <c r="K3103" s="22"/>
      <c r="L3103" s="22"/>
      <c r="M3103" s="22"/>
    </row>
    <row r="3104" ht="15.75" customHeight="1">
      <c r="A3104" s="34"/>
      <c r="B3104" s="43"/>
      <c r="C3104" s="20"/>
      <c r="D3104" s="54"/>
      <c r="E3104" s="35"/>
      <c r="F3104" s="22"/>
      <c r="G3104" s="22"/>
      <c r="H3104" s="22"/>
      <c r="I3104" s="22"/>
      <c r="J3104" s="22"/>
      <c r="K3104" s="22"/>
      <c r="L3104" s="22"/>
      <c r="M3104" s="22"/>
    </row>
    <row r="3105" ht="15.75" customHeight="1">
      <c r="A3105" s="34"/>
      <c r="B3105" s="43"/>
      <c r="C3105" s="20"/>
      <c r="D3105" s="54"/>
      <c r="E3105" s="35"/>
      <c r="F3105" s="22"/>
      <c r="G3105" s="22"/>
      <c r="H3105" s="22"/>
      <c r="I3105" s="22"/>
      <c r="J3105" s="22"/>
      <c r="K3105" s="22"/>
      <c r="L3105" s="22"/>
      <c r="M3105" s="22"/>
    </row>
    <row r="3106" ht="15.75" customHeight="1">
      <c r="A3106" s="34"/>
      <c r="B3106" s="43"/>
      <c r="C3106" s="20"/>
      <c r="D3106" s="54"/>
      <c r="E3106" s="35"/>
      <c r="F3106" s="22"/>
      <c r="G3106" s="22"/>
      <c r="H3106" s="22"/>
      <c r="I3106" s="22"/>
      <c r="J3106" s="22"/>
      <c r="K3106" s="22"/>
      <c r="L3106" s="22"/>
      <c r="M3106" s="22"/>
    </row>
    <row r="3107" ht="15.75" customHeight="1">
      <c r="A3107" s="34"/>
      <c r="B3107" s="43"/>
      <c r="C3107" s="20"/>
      <c r="D3107" s="54"/>
      <c r="E3107" s="35"/>
      <c r="F3107" s="22"/>
      <c r="G3107" s="22"/>
      <c r="H3107" s="22"/>
      <c r="I3107" s="22"/>
      <c r="J3107" s="22"/>
      <c r="K3107" s="22"/>
      <c r="L3107" s="22"/>
      <c r="M3107" s="22"/>
    </row>
    <row r="3108" ht="15.75" customHeight="1">
      <c r="A3108" s="34"/>
      <c r="B3108" s="43"/>
      <c r="C3108" s="20"/>
      <c r="D3108" s="54"/>
      <c r="E3108" s="35"/>
      <c r="F3108" s="22"/>
      <c r="G3108" s="22"/>
      <c r="H3108" s="22"/>
      <c r="I3108" s="22"/>
      <c r="J3108" s="22"/>
      <c r="K3108" s="22"/>
      <c r="L3108" s="22"/>
      <c r="M3108" s="22"/>
    </row>
    <row r="3109" ht="15.75" customHeight="1">
      <c r="A3109" s="34"/>
      <c r="B3109" s="43"/>
      <c r="C3109" s="20"/>
      <c r="D3109" s="54"/>
      <c r="E3109" s="35"/>
      <c r="F3109" s="22"/>
      <c r="G3109" s="22"/>
      <c r="H3109" s="22"/>
      <c r="I3109" s="22"/>
      <c r="J3109" s="22"/>
      <c r="K3109" s="22"/>
      <c r="L3109" s="22"/>
      <c r="M3109" s="22"/>
    </row>
    <row r="3110" ht="15.75" customHeight="1">
      <c r="A3110" s="34"/>
      <c r="B3110" s="43"/>
      <c r="C3110" s="20"/>
      <c r="D3110" s="54"/>
      <c r="E3110" s="35"/>
      <c r="F3110" s="22"/>
      <c r="G3110" s="22"/>
      <c r="H3110" s="22"/>
      <c r="I3110" s="22"/>
      <c r="J3110" s="22"/>
      <c r="K3110" s="22"/>
      <c r="L3110" s="22"/>
      <c r="M3110" s="22"/>
    </row>
    <row r="3111" ht="15.75" customHeight="1">
      <c r="A3111" s="34"/>
      <c r="B3111" s="43"/>
      <c r="C3111" s="20"/>
      <c r="D3111" s="54"/>
      <c r="E3111" s="35"/>
      <c r="F3111" s="22"/>
      <c r="G3111" s="22"/>
      <c r="H3111" s="22"/>
      <c r="I3111" s="22"/>
      <c r="J3111" s="22"/>
      <c r="K3111" s="22"/>
      <c r="L3111" s="22"/>
      <c r="M3111" s="22"/>
    </row>
    <row r="3112" ht="15.75" customHeight="1">
      <c r="A3112" s="34"/>
      <c r="B3112" s="43"/>
      <c r="C3112" s="20"/>
      <c r="D3112" s="54"/>
      <c r="E3112" s="35"/>
      <c r="F3112" s="22"/>
      <c r="G3112" s="22"/>
      <c r="H3112" s="22"/>
      <c r="I3112" s="22"/>
      <c r="J3112" s="22"/>
      <c r="K3112" s="22"/>
      <c r="L3112" s="22"/>
      <c r="M3112" s="22"/>
    </row>
    <row r="3113" ht="15.75" customHeight="1">
      <c r="A3113" s="34"/>
      <c r="B3113" s="43"/>
      <c r="C3113" s="20"/>
      <c r="D3113" s="54"/>
      <c r="E3113" s="35"/>
      <c r="F3113" s="22"/>
      <c r="G3113" s="22"/>
      <c r="H3113" s="22"/>
      <c r="I3113" s="22"/>
      <c r="J3113" s="22"/>
      <c r="K3113" s="22"/>
      <c r="L3113" s="22"/>
      <c r="M3113" s="22"/>
    </row>
    <row r="3114" ht="15.75" customHeight="1">
      <c r="A3114" s="34"/>
      <c r="B3114" s="43"/>
      <c r="C3114" s="20"/>
      <c r="D3114" s="54"/>
      <c r="E3114" s="35"/>
      <c r="F3114" s="22"/>
      <c r="G3114" s="22"/>
      <c r="H3114" s="22"/>
      <c r="I3114" s="22"/>
      <c r="J3114" s="22"/>
      <c r="K3114" s="22"/>
      <c r="L3114" s="22"/>
      <c r="M3114" s="22"/>
    </row>
    <row r="3115" ht="15.75" customHeight="1">
      <c r="A3115" s="34"/>
      <c r="B3115" s="43"/>
      <c r="C3115" s="20"/>
      <c r="D3115" s="54"/>
      <c r="E3115" s="35"/>
      <c r="F3115" s="22"/>
      <c r="G3115" s="22"/>
      <c r="H3115" s="22"/>
      <c r="I3115" s="22"/>
      <c r="J3115" s="22"/>
      <c r="K3115" s="22"/>
      <c r="L3115" s="22"/>
      <c r="M3115" s="22"/>
    </row>
    <row r="3116" ht="15.75" customHeight="1">
      <c r="A3116" s="34"/>
      <c r="B3116" s="43"/>
      <c r="C3116" s="20"/>
      <c r="D3116" s="54"/>
      <c r="E3116" s="35"/>
      <c r="F3116" s="22"/>
      <c r="G3116" s="22"/>
      <c r="H3116" s="22"/>
      <c r="I3116" s="22"/>
      <c r="J3116" s="22"/>
      <c r="K3116" s="22"/>
      <c r="L3116" s="22"/>
      <c r="M3116" s="22"/>
    </row>
    <row r="3117" ht="15.75" customHeight="1">
      <c r="A3117" s="34"/>
      <c r="B3117" s="43"/>
      <c r="C3117" s="20"/>
      <c r="D3117" s="54"/>
      <c r="E3117" s="35"/>
      <c r="F3117" s="22"/>
      <c r="G3117" s="22"/>
      <c r="H3117" s="22"/>
      <c r="I3117" s="22"/>
      <c r="J3117" s="22"/>
      <c r="K3117" s="22"/>
      <c r="L3117" s="22"/>
      <c r="M3117" s="22"/>
    </row>
    <row r="3118" ht="15.75" customHeight="1">
      <c r="A3118" s="34"/>
      <c r="B3118" s="43"/>
      <c r="C3118" s="20"/>
      <c r="D3118" s="54"/>
      <c r="E3118" s="35"/>
      <c r="F3118" s="22"/>
      <c r="G3118" s="22"/>
      <c r="H3118" s="22"/>
      <c r="I3118" s="22"/>
      <c r="J3118" s="22"/>
      <c r="K3118" s="22"/>
      <c r="L3118" s="22"/>
      <c r="M3118" s="22"/>
    </row>
    <row r="3119" ht="15.75" customHeight="1">
      <c r="A3119" s="34"/>
      <c r="B3119" s="43"/>
      <c r="C3119" s="20"/>
      <c r="D3119" s="54"/>
      <c r="E3119" s="35"/>
      <c r="F3119" s="22"/>
      <c r="G3119" s="22"/>
      <c r="H3119" s="22"/>
      <c r="I3119" s="22"/>
      <c r="J3119" s="22"/>
      <c r="K3119" s="22"/>
      <c r="L3119" s="22"/>
      <c r="M3119" s="22"/>
    </row>
    <row r="3120" ht="15.75" customHeight="1">
      <c r="A3120" s="34"/>
      <c r="B3120" s="43"/>
      <c r="C3120" s="20"/>
      <c r="D3120" s="54"/>
      <c r="E3120" s="35"/>
      <c r="F3120" s="22"/>
      <c r="G3120" s="22"/>
      <c r="H3120" s="22"/>
      <c r="I3120" s="22"/>
      <c r="J3120" s="22"/>
      <c r="K3120" s="22"/>
      <c r="L3120" s="22"/>
      <c r="M3120" s="22"/>
    </row>
    <row r="3121" ht="15.75" customHeight="1">
      <c r="A3121" s="34"/>
      <c r="B3121" s="43"/>
      <c r="C3121" s="20"/>
      <c r="D3121" s="54"/>
      <c r="E3121" s="35"/>
      <c r="F3121" s="22"/>
      <c r="G3121" s="22"/>
      <c r="H3121" s="22"/>
      <c r="I3121" s="22"/>
      <c r="J3121" s="22"/>
      <c r="K3121" s="22"/>
      <c r="L3121" s="22"/>
      <c r="M3121" s="22"/>
    </row>
    <row r="3122" ht="15.75" customHeight="1">
      <c r="A3122" s="34"/>
      <c r="B3122" s="43"/>
      <c r="C3122" s="20"/>
      <c r="D3122" s="54"/>
      <c r="E3122" s="35"/>
      <c r="F3122" s="22"/>
      <c r="G3122" s="22"/>
      <c r="H3122" s="22"/>
      <c r="I3122" s="22"/>
      <c r="J3122" s="22"/>
      <c r="K3122" s="22"/>
      <c r="L3122" s="22"/>
      <c r="M3122" s="22"/>
    </row>
    <row r="3123" ht="15.75" customHeight="1">
      <c r="A3123" s="34"/>
      <c r="B3123" s="43"/>
      <c r="C3123" s="20"/>
      <c r="D3123" s="54"/>
      <c r="E3123" s="35"/>
      <c r="F3123" s="22"/>
      <c r="G3123" s="22"/>
      <c r="H3123" s="22"/>
      <c r="I3123" s="22"/>
      <c r="J3123" s="22"/>
      <c r="K3123" s="22"/>
      <c r="L3123" s="22"/>
      <c r="M3123" s="22"/>
    </row>
    <row r="3124" ht="15.75" customHeight="1">
      <c r="A3124" s="34"/>
      <c r="B3124" s="43"/>
      <c r="C3124" s="20"/>
      <c r="D3124" s="54"/>
      <c r="E3124" s="35"/>
      <c r="F3124" s="22"/>
      <c r="G3124" s="22"/>
      <c r="H3124" s="22"/>
      <c r="I3124" s="22"/>
      <c r="J3124" s="22"/>
      <c r="K3124" s="22"/>
      <c r="L3124" s="22"/>
      <c r="M3124" s="22"/>
    </row>
    <row r="3125" ht="15.75" customHeight="1">
      <c r="A3125" s="34"/>
      <c r="B3125" s="43"/>
      <c r="C3125" s="20"/>
      <c r="D3125" s="54"/>
      <c r="E3125" s="35"/>
      <c r="F3125" s="22"/>
      <c r="G3125" s="22"/>
      <c r="H3125" s="22"/>
      <c r="I3125" s="22"/>
      <c r="J3125" s="22"/>
      <c r="K3125" s="22"/>
      <c r="L3125" s="22"/>
      <c r="M3125" s="22"/>
    </row>
    <row r="3126" ht="15.75" customHeight="1">
      <c r="A3126" s="34"/>
      <c r="B3126" s="43"/>
      <c r="C3126" s="20"/>
      <c r="D3126" s="54"/>
      <c r="E3126" s="35"/>
      <c r="F3126" s="22"/>
      <c r="G3126" s="22"/>
      <c r="H3126" s="22"/>
      <c r="I3126" s="22"/>
      <c r="J3126" s="22"/>
      <c r="K3126" s="22"/>
      <c r="L3126" s="22"/>
      <c r="M3126" s="22"/>
    </row>
    <row r="3127" ht="15.75" customHeight="1">
      <c r="A3127" s="34"/>
      <c r="B3127" s="43"/>
      <c r="C3127" s="20"/>
      <c r="D3127" s="54"/>
      <c r="E3127" s="35"/>
      <c r="F3127" s="22"/>
      <c r="G3127" s="22"/>
      <c r="H3127" s="22"/>
      <c r="I3127" s="22"/>
      <c r="J3127" s="22"/>
      <c r="K3127" s="22"/>
      <c r="L3127" s="22"/>
      <c r="M3127" s="22"/>
    </row>
    <row r="3128" ht="15.75" customHeight="1">
      <c r="A3128" s="34"/>
      <c r="B3128" s="43"/>
      <c r="C3128" s="20"/>
      <c r="D3128" s="54"/>
      <c r="E3128" s="35"/>
      <c r="F3128" s="22"/>
      <c r="G3128" s="22"/>
      <c r="H3128" s="22"/>
      <c r="I3128" s="22"/>
      <c r="J3128" s="22"/>
      <c r="K3128" s="22"/>
      <c r="L3128" s="22"/>
      <c r="M3128" s="22"/>
    </row>
    <row r="3129" ht="15.75" customHeight="1">
      <c r="A3129" s="34"/>
      <c r="B3129" s="43"/>
      <c r="C3129" s="20"/>
      <c r="D3129" s="54"/>
      <c r="E3129" s="35"/>
      <c r="F3129" s="22"/>
      <c r="G3129" s="22"/>
      <c r="H3129" s="22"/>
      <c r="I3129" s="22"/>
      <c r="J3129" s="22"/>
      <c r="K3129" s="22"/>
      <c r="L3129" s="22"/>
      <c r="M3129" s="22"/>
    </row>
    <row r="3130" ht="15.75" customHeight="1">
      <c r="A3130" s="34"/>
      <c r="B3130" s="43"/>
      <c r="C3130" s="20"/>
      <c r="D3130" s="54"/>
      <c r="E3130" s="35"/>
      <c r="F3130" s="22"/>
      <c r="G3130" s="22"/>
      <c r="H3130" s="22"/>
      <c r="I3130" s="22"/>
      <c r="J3130" s="22"/>
      <c r="K3130" s="22"/>
      <c r="L3130" s="22"/>
      <c r="M3130" s="22"/>
    </row>
    <row r="3131" ht="15.75" customHeight="1">
      <c r="A3131" s="34"/>
      <c r="B3131" s="43"/>
      <c r="C3131" s="20"/>
      <c r="D3131" s="54"/>
      <c r="E3131" s="35"/>
      <c r="F3131" s="22"/>
      <c r="G3131" s="22"/>
      <c r="H3131" s="22"/>
      <c r="I3131" s="22"/>
      <c r="J3131" s="22"/>
      <c r="K3131" s="22"/>
      <c r="L3131" s="22"/>
      <c r="M3131" s="22"/>
    </row>
    <row r="3132" ht="15.75" customHeight="1">
      <c r="A3132" s="34"/>
      <c r="B3132" s="43"/>
      <c r="C3132" s="20"/>
      <c r="D3132" s="54"/>
      <c r="E3132" s="35"/>
      <c r="F3132" s="22"/>
      <c r="G3132" s="22"/>
      <c r="H3132" s="22"/>
      <c r="I3132" s="22"/>
      <c r="J3132" s="22"/>
      <c r="K3132" s="22"/>
      <c r="L3132" s="22"/>
      <c r="M3132" s="22"/>
    </row>
    <row r="3133" ht="15.75" customHeight="1">
      <c r="A3133" s="34"/>
      <c r="B3133" s="43"/>
      <c r="C3133" s="20"/>
      <c r="D3133" s="54"/>
      <c r="E3133" s="35"/>
      <c r="F3133" s="22"/>
      <c r="G3133" s="22"/>
      <c r="H3133" s="22"/>
      <c r="I3133" s="22"/>
      <c r="J3133" s="22"/>
      <c r="K3133" s="22"/>
      <c r="L3133" s="22"/>
      <c r="M3133" s="22"/>
    </row>
    <row r="3134" ht="15.75" customHeight="1">
      <c r="A3134" s="34"/>
      <c r="B3134" s="43"/>
      <c r="C3134" s="20"/>
      <c r="D3134" s="54"/>
      <c r="E3134" s="35"/>
      <c r="F3134" s="22"/>
      <c r="G3134" s="22"/>
      <c r="H3134" s="22"/>
      <c r="I3134" s="22"/>
      <c r="J3134" s="22"/>
      <c r="K3134" s="22"/>
      <c r="L3134" s="22"/>
      <c r="M3134" s="22"/>
    </row>
    <row r="3135" ht="15.75" customHeight="1">
      <c r="A3135" s="34"/>
      <c r="B3135" s="43"/>
      <c r="C3135" s="20"/>
      <c r="D3135" s="54"/>
      <c r="E3135" s="35"/>
      <c r="F3135" s="22"/>
      <c r="G3135" s="22"/>
      <c r="H3135" s="22"/>
      <c r="I3135" s="22"/>
      <c r="J3135" s="22"/>
      <c r="K3135" s="22"/>
      <c r="L3135" s="22"/>
      <c r="M3135" s="22"/>
    </row>
    <row r="3136" ht="15.75" customHeight="1">
      <c r="A3136" s="34"/>
      <c r="B3136" s="43"/>
      <c r="C3136" s="20"/>
      <c r="D3136" s="54"/>
      <c r="E3136" s="35"/>
      <c r="F3136" s="22"/>
      <c r="G3136" s="22"/>
      <c r="H3136" s="22"/>
      <c r="I3136" s="22"/>
      <c r="J3136" s="22"/>
      <c r="K3136" s="22"/>
      <c r="L3136" s="22"/>
      <c r="M3136" s="22"/>
    </row>
    <row r="3137" ht="15.75" customHeight="1">
      <c r="A3137" s="34"/>
      <c r="B3137" s="43"/>
      <c r="C3137" s="20"/>
      <c r="D3137" s="54"/>
      <c r="E3137" s="35"/>
      <c r="F3137" s="22"/>
      <c r="G3137" s="22"/>
      <c r="H3137" s="22"/>
      <c r="I3137" s="22"/>
      <c r="J3137" s="22"/>
      <c r="K3137" s="22"/>
      <c r="L3137" s="22"/>
      <c r="M3137" s="22"/>
    </row>
    <row r="3138" ht="15.75" customHeight="1">
      <c r="A3138" s="34"/>
      <c r="B3138" s="43"/>
      <c r="C3138" s="20"/>
      <c r="D3138" s="54"/>
      <c r="E3138" s="35"/>
      <c r="F3138" s="22"/>
      <c r="G3138" s="22"/>
      <c r="H3138" s="22"/>
      <c r="I3138" s="22"/>
      <c r="J3138" s="22"/>
      <c r="K3138" s="22"/>
      <c r="L3138" s="22"/>
      <c r="M3138" s="22"/>
    </row>
    <row r="3139" ht="15.75" customHeight="1">
      <c r="A3139" s="34"/>
      <c r="B3139" s="43"/>
      <c r="C3139" s="20"/>
      <c r="D3139" s="54"/>
      <c r="E3139" s="35"/>
      <c r="F3139" s="22"/>
      <c r="G3139" s="22"/>
      <c r="H3139" s="22"/>
      <c r="I3139" s="22"/>
      <c r="J3139" s="22"/>
      <c r="K3139" s="22"/>
      <c r="L3139" s="22"/>
      <c r="M3139" s="22"/>
    </row>
    <row r="3140" ht="15.75" customHeight="1">
      <c r="A3140" s="34"/>
      <c r="B3140" s="43"/>
      <c r="C3140" s="20"/>
      <c r="D3140" s="54"/>
      <c r="E3140" s="35"/>
      <c r="F3140" s="22"/>
      <c r="G3140" s="22"/>
      <c r="H3140" s="22"/>
      <c r="I3140" s="22"/>
      <c r="J3140" s="22"/>
      <c r="K3140" s="22"/>
      <c r="L3140" s="22"/>
      <c r="M3140" s="22"/>
    </row>
    <row r="3141" ht="15.75" customHeight="1">
      <c r="A3141" s="34"/>
      <c r="B3141" s="43"/>
      <c r="C3141" s="20"/>
      <c r="D3141" s="54"/>
      <c r="E3141" s="35"/>
      <c r="F3141" s="22"/>
      <c r="G3141" s="22"/>
      <c r="H3141" s="22"/>
      <c r="I3141" s="22"/>
      <c r="J3141" s="22"/>
      <c r="K3141" s="22"/>
      <c r="L3141" s="22"/>
      <c r="M3141" s="22"/>
    </row>
    <row r="3142" ht="15.75" customHeight="1">
      <c r="A3142" s="34"/>
      <c r="B3142" s="43"/>
      <c r="C3142" s="20"/>
      <c r="D3142" s="54"/>
      <c r="E3142" s="35"/>
      <c r="F3142" s="22"/>
      <c r="G3142" s="22"/>
      <c r="H3142" s="22"/>
      <c r="I3142" s="22"/>
      <c r="J3142" s="22"/>
      <c r="K3142" s="22"/>
      <c r="L3142" s="22"/>
      <c r="M3142" s="22"/>
    </row>
    <row r="3143" ht="15.75" customHeight="1">
      <c r="A3143" s="34"/>
      <c r="B3143" s="43"/>
      <c r="C3143" s="20"/>
      <c r="D3143" s="54"/>
      <c r="E3143" s="35"/>
      <c r="F3143" s="22"/>
      <c r="G3143" s="22"/>
      <c r="H3143" s="22"/>
      <c r="I3143" s="22"/>
      <c r="J3143" s="22"/>
      <c r="K3143" s="22"/>
      <c r="L3143" s="22"/>
      <c r="M3143" s="22"/>
    </row>
    <row r="3144" ht="15.75" customHeight="1">
      <c r="A3144" s="34"/>
      <c r="B3144" s="43"/>
      <c r="C3144" s="20"/>
      <c r="D3144" s="54"/>
      <c r="E3144" s="35"/>
      <c r="F3144" s="22"/>
      <c r="G3144" s="22"/>
      <c r="H3144" s="22"/>
      <c r="I3144" s="22"/>
      <c r="J3144" s="22"/>
      <c r="K3144" s="22"/>
      <c r="L3144" s="22"/>
      <c r="M3144" s="22"/>
    </row>
    <row r="3145" ht="15.75" customHeight="1">
      <c r="A3145" s="34"/>
      <c r="B3145" s="43"/>
      <c r="C3145" s="20"/>
      <c r="D3145" s="54"/>
      <c r="E3145" s="35"/>
      <c r="F3145" s="22"/>
      <c r="G3145" s="22"/>
      <c r="H3145" s="22"/>
      <c r="I3145" s="22"/>
      <c r="J3145" s="22"/>
      <c r="K3145" s="22"/>
      <c r="L3145" s="22"/>
      <c r="M3145" s="22"/>
    </row>
    <row r="3146" ht="15.75" customHeight="1">
      <c r="A3146" s="34"/>
      <c r="B3146" s="43"/>
      <c r="C3146" s="20"/>
      <c r="D3146" s="54"/>
      <c r="E3146" s="35"/>
      <c r="F3146" s="22"/>
      <c r="G3146" s="22"/>
      <c r="H3146" s="22"/>
      <c r="I3146" s="22"/>
      <c r="J3146" s="22"/>
      <c r="K3146" s="22"/>
      <c r="L3146" s="22"/>
      <c r="M3146" s="22"/>
    </row>
    <row r="3147" ht="15.75" customHeight="1">
      <c r="A3147" s="34"/>
      <c r="B3147" s="43"/>
      <c r="C3147" s="20"/>
      <c r="D3147" s="54"/>
      <c r="E3147" s="35"/>
      <c r="F3147" s="22"/>
      <c r="G3147" s="22"/>
      <c r="H3147" s="22"/>
      <c r="I3147" s="22"/>
      <c r="J3147" s="22"/>
      <c r="K3147" s="22"/>
      <c r="L3147" s="22"/>
      <c r="M3147" s="22"/>
    </row>
    <row r="3148" ht="15.75" customHeight="1">
      <c r="A3148" s="34"/>
      <c r="B3148" s="43"/>
      <c r="C3148" s="20"/>
      <c r="D3148" s="54"/>
      <c r="E3148" s="35"/>
      <c r="F3148" s="22"/>
      <c r="G3148" s="22"/>
      <c r="H3148" s="22"/>
      <c r="I3148" s="22"/>
      <c r="J3148" s="22"/>
      <c r="K3148" s="22"/>
      <c r="L3148" s="22"/>
      <c r="M3148" s="22"/>
    </row>
    <row r="3149" ht="15.75" customHeight="1">
      <c r="A3149" s="34"/>
      <c r="B3149" s="43"/>
      <c r="C3149" s="20"/>
      <c r="D3149" s="54"/>
      <c r="E3149" s="35"/>
      <c r="F3149" s="22"/>
      <c r="G3149" s="22"/>
      <c r="H3149" s="22"/>
      <c r="I3149" s="22"/>
      <c r="J3149" s="22"/>
      <c r="K3149" s="22"/>
      <c r="L3149" s="22"/>
      <c r="M3149" s="22"/>
    </row>
    <row r="3150" ht="15.75" customHeight="1">
      <c r="A3150" s="34"/>
      <c r="B3150" s="43"/>
      <c r="C3150" s="20"/>
      <c r="D3150" s="54"/>
      <c r="E3150" s="35"/>
      <c r="F3150" s="22"/>
      <c r="G3150" s="22"/>
      <c r="H3150" s="22"/>
      <c r="I3150" s="22"/>
      <c r="J3150" s="22"/>
      <c r="K3150" s="22"/>
      <c r="L3150" s="22"/>
      <c r="M3150" s="22"/>
    </row>
    <row r="3151" ht="15.75" customHeight="1">
      <c r="A3151" s="34"/>
      <c r="B3151" s="43"/>
      <c r="C3151" s="20"/>
      <c r="D3151" s="54"/>
      <c r="E3151" s="35"/>
      <c r="F3151" s="22"/>
      <c r="G3151" s="22"/>
      <c r="H3151" s="22"/>
      <c r="I3151" s="22"/>
      <c r="J3151" s="22"/>
      <c r="K3151" s="22"/>
      <c r="L3151" s="22"/>
      <c r="M3151" s="22"/>
    </row>
    <row r="3152" ht="15.75" customHeight="1">
      <c r="A3152" s="34"/>
      <c r="B3152" s="43"/>
      <c r="C3152" s="20"/>
      <c r="D3152" s="54"/>
      <c r="E3152" s="35"/>
      <c r="F3152" s="22"/>
      <c r="G3152" s="22"/>
      <c r="H3152" s="22"/>
      <c r="I3152" s="22"/>
      <c r="J3152" s="22"/>
      <c r="K3152" s="22"/>
      <c r="L3152" s="22"/>
      <c r="M3152" s="22"/>
    </row>
    <row r="3153" ht="15.75" customHeight="1">
      <c r="A3153" s="34"/>
      <c r="B3153" s="43"/>
      <c r="C3153" s="20"/>
      <c r="D3153" s="54"/>
      <c r="E3153" s="35"/>
      <c r="F3153" s="22"/>
      <c r="G3153" s="22"/>
      <c r="H3153" s="22"/>
      <c r="I3153" s="22"/>
      <c r="J3153" s="22"/>
      <c r="K3153" s="22"/>
      <c r="L3153" s="22"/>
      <c r="M3153" s="22"/>
    </row>
    <row r="3154" ht="15.75" customHeight="1">
      <c r="A3154" s="34"/>
      <c r="B3154" s="43"/>
      <c r="C3154" s="20"/>
      <c r="D3154" s="54"/>
      <c r="E3154" s="35"/>
      <c r="F3154" s="22"/>
      <c r="G3154" s="22"/>
      <c r="H3154" s="22"/>
      <c r="I3154" s="22"/>
      <c r="J3154" s="22"/>
      <c r="K3154" s="22"/>
      <c r="L3154" s="22"/>
      <c r="M3154" s="22"/>
    </row>
    <row r="3155" ht="15.75" customHeight="1">
      <c r="A3155" s="34"/>
      <c r="B3155" s="43"/>
      <c r="C3155" s="20"/>
      <c r="D3155" s="54"/>
      <c r="E3155" s="35"/>
      <c r="F3155" s="22"/>
      <c r="G3155" s="22"/>
      <c r="H3155" s="22"/>
      <c r="I3155" s="22"/>
      <c r="J3155" s="22"/>
      <c r="K3155" s="22"/>
      <c r="L3155" s="22"/>
      <c r="M3155" s="22"/>
    </row>
    <row r="3156" ht="15.75" customHeight="1">
      <c r="A3156" s="34"/>
      <c r="B3156" s="43"/>
      <c r="C3156" s="20"/>
      <c r="D3156" s="54"/>
      <c r="E3156" s="35"/>
      <c r="F3156" s="22"/>
      <c r="G3156" s="22"/>
      <c r="H3156" s="22"/>
      <c r="I3156" s="22"/>
      <c r="J3156" s="22"/>
      <c r="K3156" s="22"/>
      <c r="L3156" s="22"/>
      <c r="M3156" s="22"/>
    </row>
    <row r="3157" ht="15.75" customHeight="1">
      <c r="A3157" s="34"/>
      <c r="B3157" s="43"/>
      <c r="C3157" s="20"/>
      <c r="D3157" s="54"/>
      <c r="E3157" s="35"/>
      <c r="F3157" s="22"/>
      <c r="G3157" s="22"/>
      <c r="H3157" s="22"/>
      <c r="I3157" s="22"/>
      <c r="J3157" s="22"/>
      <c r="K3157" s="22"/>
      <c r="L3157" s="22"/>
      <c r="M3157" s="22"/>
    </row>
    <row r="3158" ht="15.75" customHeight="1">
      <c r="A3158" s="34"/>
      <c r="B3158" s="43"/>
      <c r="C3158" s="20"/>
      <c r="D3158" s="54"/>
      <c r="E3158" s="35"/>
      <c r="F3158" s="22"/>
      <c r="G3158" s="22"/>
      <c r="H3158" s="22"/>
      <c r="I3158" s="22"/>
      <c r="J3158" s="22"/>
      <c r="K3158" s="22"/>
      <c r="L3158" s="22"/>
      <c r="M3158" s="22"/>
    </row>
    <row r="3159" ht="15.75" customHeight="1">
      <c r="A3159" s="34"/>
      <c r="B3159" s="43"/>
      <c r="C3159" s="20"/>
      <c r="D3159" s="54"/>
      <c r="E3159" s="35"/>
      <c r="F3159" s="22"/>
      <c r="G3159" s="22"/>
      <c r="H3159" s="22"/>
      <c r="I3159" s="22"/>
      <c r="J3159" s="22"/>
      <c r="K3159" s="22"/>
      <c r="L3159" s="22"/>
      <c r="M3159" s="22"/>
    </row>
    <row r="3160" ht="15.75" customHeight="1">
      <c r="A3160" s="34"/>
      <c r="B3160" s="43"/>
      <c r="C3160" s="20"/>
      <c r="D3160" s="54"/>
      <c r="E3160" s="35"/>
      <c r="F3160" s="22"/>
      <c r="G3160" s="22"/>
      <c r="H3160" s="22"/>
      <c r="I3160" s="22"/>
      <c r="J3160" s="22"/>
      <c r="K3160" s="22"/>
      <c r="L3160" s="22"/>
      <c r="M3160" s="22"/>
    </row>
    <row r="3161" ht="15.75" customHeight="1">
      <c r="A3161" s="34"/>
      <c r="B3161" s="43"/>
      <c r="C3161" s="20"/>
      <c r="D3161" s="54"/>
      <c r="E3161" s="35"/>
      <c r="F3161" s="22"/>
      <c r="G3161" s="22"/>
      <c r="H3161" s="22"/>
      <c r="I3161" s="22"/>
      <c r="J3161" s="22"/>
      <c r="K3161" s="22"/>
      <c r="L3161" s="22"/>
      <c r="M3161" s="22"/>
    </row>
    <row r="3162" ht="15.75" customHeight="1">
      <c r="A3162" s="34"/>
      <c r="B3162" s="43"/>
      <c r="C3162" s="20"/>
      <c r="D3162" s="54"/>
      <c r="E3162" s="35"/>
      <c r="F3162" s="22"/>
      <c r="G3162" s="22"/>
      <c r="H3162" s="22"/>
      <c r="I3162" s="22"/>
      <c r="J3162" s="22"/>
      <c r="K3162" s="22"/>
      <c r="L3162" s="22"/>
      <c r="M3162" s="22"/>
    </row>
    <row r="3163" ht="15.75" customHeight="1">
      <c r="A3163" s="34"/>
      <c r="B3163" s="43"/>
      <c r="C3163" s="20"/>
      <c r="D3163" s="54"/>
      <c r="E3163" s="35"/>
      <c r="F3163" s="22"/>
      <c r="G3163" s="22"/>
      <c r="H3163" s="22"/>
      <c r="I3163" s="22"/>
      <c r="J3163" s="22"/>
      <c r="K3163" s="22"/>
      <c r="L3163" s="22"/>
      <c r="M3163" s="22"/>
    </row>
    <row r="3164" ht="15.75" customHeight="1">
      <c r="A3164" s="34"/>
      <c r="B3164" s="43"/>
      <c r="C3164" s="20"/>
      <c r="D3164" s="54"/>
      <c r="E3164" s="35"/>
      <c r="F3164" s="22"/>
      <c r="G3164" s="22"/>
      <c r="H3164" s="22"/>
      <c r="I3164" s="22"/>
      <c r="J3164" s="22"/>
      <c r="K3164" s="22"/>
      <c r="L3164" s="22"/>
      <c r="M3164" s="22"/>
    </row>
    <row r="3165" ht="15.75" customHeight="1">
      <c r="A3165" s="34"/>
      <c r="B3165" s="43"/>
      <c r="C3165" s="20"/>
      <c r="D3165" s="54"/>
      <c r="E3165" s="35"/>
      <c r="F3165" s="22"/>
      <c r="G3165" s="22"/>
      <c r="H3165" s="22"/>
      <c r="I3165" s="22"/>
      <c r="J3165" s="22"/>
      <c r="K3165" s="22"/>
      <c r="L3165" s="22"/>
      <c r="M3165" s="22"/>
    </row>
    <row r="3166" ht="15.75" customHeight="1">
      <c r="A3166" s="34"/>
      <c r="B3166" s="43"/>
      <c r="C3166" s="20"/>
      <c r="D3166" s="54"/>
      <c r="E3166" s="35"/>
      <c r="F3166" s="22"/>
      <c r="G3166" s="22"/>
      <c r="H3166" s="22"/>
      <c r="I3166" s="22"/>
      <c r="J3166" s="22"/>
      <c r="K3166" s="22"/>
      <c r="L3166" s="22"/>
      <c r="M3166" s="22"/>
    </row>
    <row r="3167" ht="15.75" customHeight="1">
      <c r="A3167" s="34"/>
      <c r="B3167" s="43"/>
      <c r="C3167" s="20"/>
      <c r="D3167" s="54"/>
      <c r="E3167" s="35"/>
      <c r="F3167" s="22"/>
      <c r="G3167" s="22"/>
      <c r="H3167" s="22"/>
      <c r="I3167" s="22"/>
      <c r="J3167" s="22"/>
      <c r="K3167" s="22"/>
      <c r="L3167" s="22"/>
      <c r="M3167" s="22"/>
    </row>
    <row r="3168" ht="15.75" customHeight="1">
      <c r="A3168" s="34"/>
      <c r="B3168" s="43"/>
      <c r="C3168" s="20"/>
      <c r="D3168" s="54"/>
      <c r="E3168" s="35"/>
      <c r="F3168" s="22"/>
      <c r="G3168" s="22"/>
      <c r="H3168" s="22"/>
      <c r="I3168" s="22"/>
      <c r="J3168" s="22"/>
      <c r="K3168" s="22"/>
      <c r="L3168" s="22"/>
      <c r="M3168" s="22"/>
    </row>
    <row r="3169" ht="15.75" customHeight="1">
      <c r="A3169" s="34"/>
      <c r="B3169" s="43"/>
      <c r="C3169" s="20"/>
      <c r="D3169" s="54"/>
      <c r="E3169" s="35"/>
      <c r="F3169" s="22"/>
      <c r="G3169" s="22"/>
      <c r="H3169" s="22"/>
      <c r="I3169" s="22"/>
      <c r="J3169" s="22"/>
      <c r="K3169" s="22"/>
      <c r="L3169" s="22"/>
      <c r="M3169" s="22"/>
    </row>
    <row r="3170" ht="15.75" customHeight="1">
      <c r="A3170" s="34"/>
      <c r="B3170" s="43"/>
      <c r="C3170" s="20"/>
      <c r="D3170" s="54"/>
      <c r="E3170" s="35"/>
      <c r="F3170" s="22"/>
      <c r="G3170" s="22"/>
      <c r="H3170" s="22"/>
      <c r="I3170" s="22"/>
      <c r="J3170" s="22"/>
      <c r="K3170" s="22"/>
      <c r="L3170" s="22"/>
      <c r="M3170" s="22"/>
    </row>
    <row r="3171" ht="15.75" customHeight="1">
      <c r="A3171" s="34"/>
      <c r="B3171" s="43"/>
      <c r="C3171" s="20"/>
      <c r="D3171" s="54"/>
      <c r="E3171" s="35"/>
      <c r="F3171" s="22"/>
      <c r="G3171" s="22"/>
      <c r="H3171" s="22"/>
      <c r="I3171" s="22"/>
      <c r="J3171" s="22"/>
      <c r="K3171" s="22"/>
      <c r="L3171" s="22"/>
      <c r="M3171" s="22"/>
    </row>
    <row r="3172" ht="15.75" customHeight="1">
      <c r="A3172" s="34"/>
      <c r="B3172" s="43"/>
      <c r="C3172" s="20"/>
      <c r="D3172" s="54"/>
      <c r="E3172" s="35"/>
      <c r="F3172" s="22"/>
      <c r="G3172" s="22"/>
      <c r="H3172" s="22"/>
      <c r="I3172" s="22"/>
      <c r="J3172" s="22"/>
      <c r="K3172" s="22"/>
      <c r="L3172" s="22"/>
      <c r="M3172" s="22"/>
    </row>
    <row r="3173" ht="15.75" customHeight="1">
      <c r="A3173" s="34"/>
      <c r="B3173" s="43"/>
      <c r="C3173" s="20"/>
      <c r="D3173" s="54"/>
      <c r="E3173" s="35"/>
      <c r="F3173" s="22"/>
      <c r="G3173" s="22"/>
      <c r="H3173" s="22"/>
      <c r="I3173" s="22"/>
      <c r="J3173" s="22"/>
      <c r="K3173" s="22"/>
      <c r="L3173" s="22"/>
      <c r="M3173" s="22"/>
    </row>
    <row r="3174" ht="15.75" customHeight="1">
      <c r="A3174" s="34"/>
      <c r="B3174" s="43"/>
      <c r="C3174" s="20"/>
      <c r="D3174" s="54"/>
      <c r="E3174" s="35"/>
      <c r="F3174" s="22"/>
      <c r="G3174" s="22"/>
      <c r="H3174" s="22"/>
      <c r="I3174" s="22"/>
      <c r="J3174" s="22"/>
      <c r="K3174" s="22"/>
      <c r="L3174" s="22"/>
      <c r="M3174" s="22"/>
    </row>
    <row r="3175" ht="15.75" customHeight="1">
      <c r="A3175" s="34"/>
      <c r="B3175" s="43"/>
      <c r="C3175" s="20"/>
      <c r="D3175" s="54"/>
      <c r="E3175" s="35"/>
      <c r="F3175" s="22"/>
      <c r="G3175" s="22"/>
      <c r="H3175" s="22"/>
      <c r="I3175" s="22"/>
      <c r="J3175" s="22"/>
      <c r="K3175" s="22"/>
      <c r="L3175" s="22"/>
      <c r="M3175" s="22"/>
    </row>
    <row r="3176" ht="15.75" customHeight="1">
      <c r="A3176" s="34"/>
      <c r="B3176" s="43"/>
      <c r="C3176" s="20"/>
      <c r="D3176" s="54"/>
      <c r="E3176" s="35"/>
      <c r="F3176" s="22"/>
      <c r="G3176" s="22"/>
      <c r="H3176" s="22"/>
      <c r="I3176" s="22"/>
      <c r="J3176" s="22"/>
      <c r="K3176" s="22"/>
      <c r="L3176" s="22"/>
      <c r="M3176" s="22"/>
    </row>
    <row r="3177" ht="15.75" customHeight="1">
      <c r="A3177" s="34"/>
      <c r="B3177" s="43"/>
      <c r="C3177" s="20"/>
      <c r="D3177" s="54"/>
      <c r="E3177" s="35"/>
      <c r="F3177" s="22"/>
      <c r="G3177" s="22"/>
      <c r="H3177" s="22"/>
      <c r="I3177" s="22"/>
      <c r="J3177" s="22"/>
      <c r="K3177" s="22"/>
      <c r="L3177" s="22"/>
      <c r="M3177" s="22"/>
    </row>
    <row r="3178" ht="15.75" customHeight="1">
      <c r="A3178" s="34"/>
      <c r="B3178" s="43"/>
      <c r="C3178" s="20"/>
      <c r="D3178" s="54"/>
      <c r="E3178" s="35"/>
      <c r="F3178" s="22"/>
      <c r="G3178" s="22"/>
      <c r="H3178" s="22"/>
      <c r="I3178" s="22"/>
      <c r="J3178" s="22"/>
      <c r="K3178" s="22"/>
      <c r="L3178" s="22"/>
      <c r="M3178" s="22"/>
    </row>
    <row r="3179" ht="15.75" customHeight="1">
      <c r="A3179" s="34"/>
      <c r="B3179" s="43"/>
      <c r="C3179" s="20"/>
      <c r="D3179" s="54"/>
      <c r="E3179" s="35"/>
      <c r="F3179" s="22"/>
      <c r="G3179" s="22"/>
      <c r="H3179" s="22"/>
      <c r="I3179" s="22"/>
      <c r="J3179" s="22"/>
      <c r="K3179" s="22"/>
      <c r="L3179" s="22"/>
      <c r="M3179" s="22"/>
    </row>
    <row r="3180" ht="15.75" customHeight="1">
      <c r="A3180" s="34"/>
      <c r="B3180" s="43"/>
      <c r="C3180" s="20"/>
      <c r="D3180" s="54"/>
      <c r="E3180" s="35"/>
      <c r="F3180" s="22"/>
      <c r="G3180" s="22"/>
      <c r="H3180" s="22"/>
      <c r="I3180" s="22"/>
      <c r="J3180" s="22"/>
      <c r="K3180" s="22"/>
      <c r="L3180" s="22"/>
      <c r="M3180" s="22"/>
    </row>
    <row r="3181" ht="15.75" customHeight="1">
      <c r="A3181" s="34"/>
      <c r="B3181" s="43"/>
      <c r="C3181" s="20"/>
      <c r="D3181" s="54"/>
      <c r="E3181" s="35"/>
      <c r="F3181" s="22"/>
      <c r="G3181" s="22"/>
      <c r="H3181" s="22"/>
      <c r="I3181" s="22"/>
      <c r="J3181" s="22"/>
      <c r="K3181" s="22"/>
      <c r="L3181" s="22"/>
      <c r="M3181" s="22"/>
    </row>
    <row r="3182" ht="15.75" customHeight="1">
      <c r="A3182" s="34"/>
      <c r="B3182" s="43"/>
      <c r="C3182" s="20"/>
      <c r="D3182" s="54"/>
      <c r="E3182" s="35"/>
      <c r="F3182" s="22"/>
      <c r="G3182" s="22"/>
      <c r="H3182" s="22"/>
      <c r="I3182" s="22"/>
      <c r="J3182" s="22"/>
      <c r="K3182" s="22"/>
      <c r="L3182" s="22"/>
      <c r="M3182" s="22"/>
    </row>
    <row r="3183" ht="15.75" customHeight="1">
      <c r="A3183" s="34"/>
      <c r="B3183" s="43"/>
      <c r="C3183" s="20"/>
      <c r="D3183" s="54"/>
      <c r="E3183" s="35"/>
      <c r="F3183" s="22"/>
      <c r="G3183" s="22"/>
      <c r="H3183" s="22"/>
      <c r="I3183" s="22"/>
      <c r="J3183" s="22"/>
      <c r="K3183" s="22"/>
      <c r="L3183" s="22"/>
      <c r="M3183" s="22"/>
    </row>
    <row r="3184" ht="15.75" customHeight="1">
      <c r="A3184" s="34"/>
      <c r="B3184" s="43"/>
      <c r="C3184" s="20"/>
      <c r="D3184" s="54"/>
      <c r="E3184" s="35"/>
      <c r="F3184" s="22"/>
      <c r="G3184" s="22"/>
      <c r="H3184" s="22"/>
      <c r="I3184" s="22"/>
      <c r="J3184" s="22"/>
      <c r="K3184" s="22"/>
      <c r="L3184" s="22"/>
      <c r="M3184" s="22"/>
    </row>
    <row r="3185" ht="15.75" customHeight="1">
      <c r="A3185" s="34"/>
      <c r="B3185" s="43"/>
      <c r="C3185" s="20"/>
      <c r="D3185" s="54"/>
      <c r="E3185" s="35"/>
      <c r="F3185" s="22"/>
      <c r="G3185" s="22"/>
      <c r="H3185" s="22"/>
      <c r="I3185" s="22"/>
      <c r="J3185" s="22"/>
      <c r="K3185" s="22"/>
      <c r="L3185" s="22"/>
      <c r="M3185" s="22"/>
    </row>
    <row r="3186" ht="15.75" customHeight="1">
      <c r="A3186" s="34"/>
      <c r="B3186" s="43"/>
      <c r="C3186" s="20"/>
      <c r="D3186" s="54"/>
      <c r="E3186" s="35"/>
      <c r="F3186" s="22"/>
      <c r="G3186" s="22"/>
      <c r="H3186" s="22"/>
      <c r="I3186" s="22"/>
      <c r="J3186" s="22"/>
      <c r="K3186" s="22"/>
      <c r="L3186" s="22"/>
      <c r="M3186" s="22"/>
    </row>
    <row r="3187" ht="15.75" customHeight="1">
      <c r="A3187" s="34"/>
      <c r="B3187" s="43"/>
      <c r="C3187" s="20"/>
      <c r="D3187" s="54"/>
      <c r="E3187" s="35"/>
      <c r="F3187" s="22"/>
      <c r="G3187" s="22"/>
      <c r="H3187" s="22"/>
      <c r="I3187" s="22"/>
      <c r="J3187" s="22"/>
      <c r="K3187" s="22"/>
      <c r="L3187" s="22"/>
      <c r="M3187" s="22"/>
    </row>
    <row r="3188" ht="15.75" customHeight="1">
      <c r="A3188" s="34"/>
      <c r="B3188" s="43"/>
      <c r="C3188" s="20"/>
      <c r="D3188" s="54"/>
      <c r="E3188" s="35"/>
      <c r="F3188" s="22"/>
      <c r="G3188" s="22"/>
      <c r="H3188" s="22"/>
      <c r="I3188" s="22"/>
      <c r="J3188" s="22"/>
      <c r="K3188" s="22"/>
      <c r="L3188" s="22"/>
      <c r="M3188" s="22"/>
    </row>
    <row r="3189" ht="15.75" customHeight="1">
      <c r="A3189" s="34"/>
      <c r="B3189" s="43"/>
      <c r="C3189" s="20"/>
      <c r="D3189" s="54"/>
      <c r="E3189" s="35"/>
      <c r="F3189" s="22"/>
      <c r="G3189" s="22"/>
      <c r="H3189" s="22"/>
      <c r="I3189" s="22"/>
      <c r="J3189" s="22"/>
      <c r="K3189" s="22"/>
      <c r="L3189" s="22"/>
      <c r="M3189" s="22"/>
    </row>
    <row r="3190" ht="15.75" customHeight="1">
      <c r="A3190" s="34"/>
      <c r="B3190" s="43"/>
      <c r="C3190" s="20"/>
      <c r="D3190" s="54"/>
      <c r="E3190" s="35"/>
      <c r="F3190" s="22"/>
      <c r="G3190" s="22"/>
      <c r="H3190" s="22"/>
      <c r="I3190" s="22"/>
      <c r="J3190" s="22"/>
      <c r="K3190" s="22"/>
      <c r="L3190" s="22"/>
      <c r="M3190" s="22"/>
    </row>
    <row r="3191" ht="15.75" customHeight="1">
      <c r="A3191" s="34"/>
      <c r="B3191" s="43"/>
      <c r="C3191" s="20"/>
      <c r="D3191" s="54"/>
      <c r="E3191" s="35"/>
      <c r="F3191" s="22"/>
      <c r="G3191" s="22"/>
      <c r="H3191" s="22"/>
      <c r="I3191" s="22"/>
      <c r="J3191" s="22"/>
      <c r="K3191" s="22"/>
      <c r="L3191" s="22"/>
      <c r="M3191" s="22"/>
    </row>
    <row r="3192" ht="15.75" customHeight="1">
      <c r="A3192" s="34"/>
      <c r="B3192" s="43"/>
      <c r="C3192" s="20"/>
      <c r="D3192" s="54"/>
      <c r="E3192" s="35"/>
      <c r="F3192" s="22"/>
      <c r="G3192" s="22"/>
      <c r="H3192" s="22"/>
      <c r="I3192" s="22"/>
      <c r="J3192" s="22"/>
      <c r="K3192" s="22"/>
      <c r="L3192" s="22"/>
      <c r="M3192" s="22"/>
    </row>
    <row r="3193" ht="15.75" customHeight="1">
      <c r="A3193" s="34"/>
      <c r="B3193" s="43"/>
      <c r="C3193" s="20"/>
      <c r="D3193" s="54"/>
      <c r="E3193" s="35"/>
      <c r="F3193" s="22"/>
      <c r="G3193" s="22"/>
      <c r="H3193" s="22"/>
      <c r="I3193" s="22"/>
      <c r="J3193" s="22"/>
      <c r="K3193" s="22"/>
      <c r="L3193" s="22"/>
      <c r="M3193" s="22"/>
    </row>
    <row r="3194" ht="15.75" customHeight="1">
      <c r="A3194" s="34"/>
      <c r="B3194" s="43"/>
      <c r="C3194" s="20"/>
      <c r="D3194" s="54"/>
      <c r="E3194" s="35"/>
      <c r="F3194" s="22"/>
      <c r="G3194" s="22"/>
      <c r="H3194" s="22"/>
      <c r="I3194" s="22"/>
      <c r="J3194" s="22"/>
      <c r="K3194" s="22"/>
      <c r="L3194" s="22"/>
      <c r="M3194" s="22"/>
    </row>
    <row r="3195" ht="15.75" customHeight="1">
      <c r="A3195" s="34"/>
      <c r="B3195" s="43"/>
      <c r="C3195" s="20"/>
      <c r="D3195" s="54"/>
      <c r="E3195" s="35"/>
      <c r="F3195" s="22"/>
      <c r="G3195" s="22"/>
      <c r="H3195" s="22"/>
      <c r="I3195" s="22"/>
      <c r="J3195" s="22"/>
      <c r="K3195" s="22"/>
      <c r="L3195" s="22"/>
      <c r="M3195" s="22"/>
    </row>
    <row r="3196" ht="15.75" customHeight="1">
      <c r="A3196" s="34"/>
      <c r="B3196" s="43"/>
      <c r="C3196" s="20"/>
      <c r="D3196" s="54"/>
      <c r="E3196" s="35"/>
      <c r="F3196" s="22"/>
      <c r="G3196" s="22"/>
      <c r="H3196" s="22"/>
      <c r="I3196" s="22"/>
      <c r="J3196" s="22"/>
      <c r="K3196" s="22"/>
      <c r="L3196" s="22"/>
      <c r="M3196" s="22"/>
    </row>
    <row r="3197" ht="15.75" customHeight="1">
      <c r="A3197" s="34"/>
      <c r="B3197" s="43"/>
      <c r="C3197" s="20"/>
      <c r="D3197" s="54"/>
      <c r="E3197" s="35"/>
      <c r="F3197" s="22"/>
      <c r="G3197" s="22"/>
      <c r="H3197" s="22"/>
      <c r="I3197" s="22"/>
      <c r="J3197" s="22"/>
      <c r="K3197" s="22"/>
      <c r="L3197" s="22"/>
      <c r="M3197" s="22"/>
    </row>
    <row r="3198" ht="15.75" customHeight="1">
      <c r="A3198" s="34"/>
      <c r="B3198" s="43"/>
      <c r="C3198" s="20"/>
      <c r="D3198" s="54"/>
      <c r="E3198" s="35"/>
      <c r="F3198" s="22"/>
      <c r="G3198" s="22"/>
      <c r="H3198" s="22"/>
      <c r="I3198" s="22"/>
      <c r="J3198" s="22"/>
      <c r="K3198" s="22"/>
      <c r="L3198" s="22"/>
      <c r="M3198" s="22"/>
    </row>
    <row r="3199" ht="15.75" customHeight="1">
      <c r="A3199" s="34"/>
      <c r="B3199" s="43"/>
      <c r="C3199" s="20"/>
      <c r="D3199" s="54"/>
      <c r="E3199" s="35"/>
      <c r="F3199" s="22"/>
      <c r="G3199" s="22"/>
      <c r="H3199" s="22"/>
      <c r="I3199" s="22"/>
      <c r="J3199" s="22"/>
      <c r="K3199" s="22"/>
      <c r="L3199" s="22"/>
      <c r="M3199" s="22"/>
    </row>
    <row r="3200" ht="15.75" customHeight="1">
      <c r="A3200" s="34"/>
      <c r="B3200" s="43"/>
      <c r="C3200" s="20"/>
      <c r="D3200" s="54"/>
      <c r="E3200" s="35"/>
      <c r="F3200" s="22"/>
      <c r="G3200" s="22"/>
      <c r="H3200" s="22"/>
      <c r="I3200" s="22"/>
      <c r="J3200" s="22"/>
      <c r="K3200" s="22"/>
      <c r="L3200" s="22"/>
      <c r="M3200" s="22"/>
    </row>
    <row r="3201" ht="15.75" customHeight="1">
      <c r="A3201" s="34"/>
      <c r="B3201" s="43"/>
      <c r="C3201" s="20"/>
      <c r="D3201" s="54"/>
      <c r="E3201" s="35"/>
      <c r="F3201" s="22"/>
      <c r="G3201" s="22"/>
      <c r="H3201" s="22"/>
      <c r="I3201" s="22"/>
      <c r="J3201" s="22"/>
      <c r="K3201" s="22"/>
      <c r="L3201" s="22"/>
      <c r="M3201" s="22"/>
    </row>
    <row r="3202" ht="15.75" customHeight="1">
      <c r="A3202" s="34"/>
      <c r="B3202" s="43"/>
      <c r="C3202" s="20"/>
      <c r="D3202" s="54"/>
      <c r="E3202" s="35"/>
      <c r="F3202" s="22"/>
      <c r="G3202" s="22"/>
      <c r="H3202" s="22"/>
      <c r="I3202" s="22"/>
      <c r="J3202" s="22"/>
      <c r="K3202" s="22"/>
      <c r="L3202" s="22"/>
      <c r="M3202" s="22"/>
    </row>
    <row r="3203" ht="15.75" customHeight="1">
      <c r="A3203" s="34"/>
      <c r="B3203" s="43"/>
      <c r="C3203" s="20"/>
      <c r="D3203" s="54"/>
      <c r="E3203" s="35"/>
      <c r="F3203" s="22"/>
      <c r="G3203" s="22"/>
      <c r="H3203" s="22"/>
      <c r="I3203" s="22"/>
      <c r="J3203" s="22"/>
      <c r="K3203" s="22"/>
      <c r="L3203" s="22"/>
      <c r="M3203" s="22"/>
    </row>
    <row r="3204" ht="15.75" customHeight="1">
      <c r="A3204" s="34"/>
      <c r="B3204" s="43"/>
      <c r="C3204" s="20"/>
      <c r="D3204" s="54"/>
      <c r="E3204" s="35"/>
      <c r="F3204" s="22"/>
      <c r="G3204" s="22"/>
      <c r="H3204" s="22"/>
      <c r="I3204" s="22"/>
      <c r="J3204" s="22"/>
      <c r="K3204" s="22"/>
      <c r="L3204" s="22"/>
      <c r="M3204" s="22"/>
    </row>
    <row r="3205" ht="15.75" customHeight="1">
      <c r="A3205" s="34"/>
      <c r="B3205" s="43"/>
      <c r="C3205" s="20"/>
      <c r="D3205" s="54"/>
      <c r="E3205" s="35"/>
      <c r="F3205" s="22"/>
      <c r="G3205" s="22"/>
      <c r="H3205" s="22"/>
      <c r="I3205" s="22"/>
      <c r="J3205" s="22"/>
      <c r="K3205" s="22"/>
      <c r="L3205" s="22"/>
      <c r="M3205" s="22"/>
    </row>
    <row r="3206" ht="15.75" customHeight="1">
      <c r="A3206" s="34"/>
      <c r="B3206" s="43"/>
      <c r="C3206" s="20"/>
      <c r="D3206" s="54"/>
      <c r="E3206" s="35"/>
      <c r="F3206" s="22"/>
      <c r="G3206" s="22"/>
      <c r="H3206" s="22"/>
      <c r="I3206" s="22"/>
      <c r="J3206" s="22"/>
      <c r="K3206" s="22"/>
      <c r="L3206" s="22"/>
      <c r="M3206" s="22"/>
    </row>
    <row r="3207" ht="15.75" customHeight="1">
      <c r="A3207" s="34"/>
      <c r="B3207" s="43"/>
      <c r="C3207" s="20"/>
      <c r="D3207" s="54"/>
      <c r="E3207" s="35"/>
      <c r="F3207" s="22"/>
      <c r="G3207" s="22"/>
      <c r="H3207" s="22"/>
      <c r="I3207" s="22"/>
      <c r="J3207" s="22"/>
      <c r="K3207" s="22"/>
      <c r="L3207" s="22"/>
      <c r="M3207" s="22"/>
    </row>
    <row r="3208" ht="15.75" customHeight="1">
      <c r="A3208" s="34"/>
      <c r="B3208" s="43"/>
      <c r="C3208" s="20"/>
      <c r="D3208" s="54"/>
      <c r="E3208" s="35"/>
      <c r="F3208" s="22"/>
      <c r="G3208" s="22"/>
      <c r="H3208" s="22"/>
      <c r="I3208" s="22"/>
      <c r="J3208" s="22"/>
      <c r="K3208" s="22"/>
      <c r="L3208" s="22"/>
      <c r="M3208" s="22"/>
    </row>
    <row r="3209" ht="15.75" customHeight="1">
      <c r="A3209" s="34"/>
      <c r="B3209" s="43"/>
      <c r="C3209" s="20"/>
      <c r="D3209" s="54"/>
      <c r="E3209" s="35"/>
      <c r="F3209" s="22"/>
      <c r="G3209" s="22"/>
      <c r="H3209" s="22"/>
      <c r="I3209" s="22"/>
      <c r="J3209" s="22"/>
      <c r="K3209" s="22"/>
      <c r="L3209" s="22"/>
      <c r="M3209" s="22"/>
    </row>
    <row r="3210" ht="15.75" customHeight="1">
      <c r="A3210" s="34"/>
      <c r="B3210" s="43"/>
      <c r="C3210" s="20"/>
      <c r="D3210" s="54"/>
      <c r="E3210" s="35"/>
      <c r="F3210" s="22"/>
      <c r="G3210" s="22"/>
      <c r="H3210" s="22"/>
      <c r="I3210" s="22"/>
      <c r="J3210" s="22"/>
      <c r="K3210" s="22"/>
      <c r="L3210" s="22"/>
      <c r="M3210" s="22"/>
    </row>
    <row r="3211" ht="15.75" customHeight="1">
      <c r="A3211" s="34"/>
      <c r="B3211" s="43"/>
      <c r="C3211" s="20"/>
      <c r="D3211" s="54"/>
      <c r="E3211" s="35"/>
      <c r="F3211" s="22"/>
      <c r="G3211" s="22"/>
      <c r="H3211" s="22"/>
      <c r="I3211" s="22"/>
      <c r="J3211" s="22"/>
      <c r="K3211" s="22"/>
      <c r="L3211" s="22"/>
      <c r="M3211" s="22"/>
    </row>
    <row r="3212" ht="15.75" customHeight="1">
      <c r="A3212" s="34"/>
      <c r="B3212" s="43"/>
      <c r="C3212" s="20"/>
      <c r="D3212" s="54"/>
      <c r="E3212" s="35"/>
      <c r="F3212" s="22"/>
      <c r="G3212" s="22"/>
      <c r="H3212" s="22"/>
      <c r="I3212" s="22"/>
      <c r="J3212" s="22"/>
      <c r="K3212" s="22"/>
      <c r="L3212" s="22"/>
      <c r="M3212" s="22"/>
    </row>
    <row r="3213" ht="15.75" customHeight="1">
      <c r="A3213" s="34"/>
      <c r="B3213" s="43"/>
      <c r="C3213" s="20"/>
      <c r="D3213" s="54"/>
      <c r="E3213" s="35"/>
      <c r="F3213" s="22"/>
      <c r="G3213" s="22"/>
      <c r="H3213" s="22"/>
      <c r="I3213" s="22"/>
      <c r="J3213" s="22"/>
      <c r="K3213" s="22"/>
      <c r="L3213" s="22"/>
      <c r="M3213" s="22"/>
    </row>
    <row r="3214" ht="15.75" customHeight="1">
      <c r="A3214" s="34"/>
      <c r="B3214" s="43"/>
      <c r="C3214" s="20"/>
      <c r="D3214" s="54"/>
      <c r="E3214" s="35"/>
      <c r="F3214" s="22"/>
      <c r="G3214" s="22"/>
      <c r="H3214" s="22"/>
      <c r="I3214" s="22"/>
      <c r="J3214" s="22"/>
      <c r="K3214" s="22"/>
      <c r="L3214" s="22"/>
      <c r="M3214" s="22"/>
    </row>
    <row r="3215" ht="15.75" customHeight="1">
      <c r="A3215" s="34"/>
      <c r="B3215" s="43"/>
      <c r="C3215" s="20"/>
      <c r="D3215" s="54"/>
      <c r="E3215" s="35"/>
      <c r="F3215" s="22"/>
      <c r="G3215" s="22"/>
      <c r="H3215" s="22"/>
      <c r="I3215" s="22"/>
      <c r="J3215" s="22"/>
      <c r="K3215" s="22"/>
      <c r="L3215" s="22"/>
      <c r="M3215" s="22"/>
    </row>
    <row r="3216" ht="15.75" customHeight="1">
      <c r="A3216" s="34"/>
      <c r="B3216" s="43"/>
      <c r="C3216" s="20"/>
      <c r="D3216" s="54"/>
      <c r="E3216" s="35"/>
      <c r="F3216" s="22"/>
      <c r="G3216" s="22"/>
      <c r="H3216" s="22"/>
      <c r="I3216" s="22"/>
      <c r="J3216" s="22"/>
      <c r="K3216" s="22"/>
      <c r="L3216" s="22"/>
      <c r="M3216" s="22"/>
    </row>
    <row r="3217" ht="15.75" customHeight="1">
      <c r="A3217" s="34"/>
      <c r="B3217" s="43"/>
      <c r="C3217" s="20"/>
      <c r="D3217" s="54"/>
      <c r="E3217" s="35"/>
      <c r="F3217" s="22"/>
      <c r="G3217" s="22"/>
      <c r="H3217" s="22"/>
      <c r="I3217" s="22"/>
      <c r="J3217" s="22"/>
      <c r="K3217" s="22"/>
      <c r="L3217" s="22"/>
      <c r="M3217" s="22"/>
    </row>
    <row r="3218" ht="15.75" customHeight="1">
      <c r="A3218" s="34"/>
      <c r="B3218" s="43"/>
      <c r="C3218" s="20"/>
      <c r="D3218" s="54"/>
      <c r="E3218" s="35"/>
      <c r="F3218" s="22"/>
      <c r="G3218" s="22"/>
      <c r="H3218" s="22"/>
      <c r="I3218" s="22"/>
      <c r="J3218" s="22"/>
      <c r="K3218" s="22"/>
      <c r="L3218" s="22"/>
      <c r="M3218" s="22"/>
    </row>
    <row r="3219" ht="15.75" customHeight="1">
      <c r="A3219" s="34"/>
      <c r="B3219" s="43"/>
      <c r="C3219" s="20"/>
      <c r="D3219" s="54"/>
      <c r="E3219" s="35"/>
      <c r="F3219" s="22"/>
      <c r="G3219" s="22"/>
      <c r="H3219" s="22"/>
      <c r="I3219" s="22"/>
      <c r="J3219" s="22"/>
      <c r="K3219" s="22"/>
      <c r="L3219" s="22"/>
      <c r="M3219" s="22"/>
    </row>
    <row r="3220" ht="15.75" customHeight="1">
      <c r="A3220" s="34"/>
      <c r="B3220" s="43"/>
      <c r="C3220" s="20"/>
      <c r="D3220" s="54"/>
      <c r="E3220" s="35"/>
      <c r="F3220" s="22"/>
      <c r="G3220" s="22"/>
      <c r="H3220" s="22"/>
      <c r="I3220" s="22"/>
      <c r="J3220" s="22"/>
      <c r="K3220" s="22"/>
      <c r="L3220" s="22"/>
      <c r="M3220" s="22"/>
    </row>
    <row r="3221" ht="15.75" customHeight="1">
      <c r="A3221" s="34"/>
      <c r="B3221" s="43"/>
      <c r="C3221" s="20"/>
      <c r="D3221" s="54"/>
      <c r="E3221" s="35"/>
      <c r="F3221" s="22"/>
      <c r="G3221" s="22"/>
      <c r="H3221" s="22"/>
      <c r="I3221" s="22"/>
      <c r="J3221" s="22"/>
      <c r="K3221" s="22"/>
      <c r="L3221" s="22"/>
      <c r="M3221" s="22"/>
    </row>
    <row r="3222" ht="15.75" customHeight="1">
      <c r="A3222" s="34"/>
      <c r="B3222" s="43"/>
      <c r="C3222" s="20"/>
      <c r="D3222" s="54"/>
      <c r="E3222" s="35"/>
      <c r="F3222" s="22"/>
      <c r="G3222" s="22"/>
      <c r="H3222" s="22"/>
      <c r="I3222" s="22"/>
      <c r="J3222" s="22"/>
      <c r="K3222" s="22"/>
      <c r="L3222" s="22"/>
      <c r="M3222" s="22"/>
    </row>
    <row r="3223" ht="15.75" customHeight="1">
      <c r="A3223" s="34"/>
      <c r="B3223" s="43"/>
      <c r="C3223" s="20"/>
      <c r="D3223" s="54"/>
      <c r="E3223" s="35"/>
      <c r="F3223" s="22"/>
      <c r="G3223" s="22"/>
      <c r="H3223" s="22"/>
      <c r="I3223" s="22"/>
      <c r="J3223" s="22"/>
      <c r="K3223" s="22"/>
      <c r="L3223" s="22"/>
      <c r="M3223" s="22"/>
    </row>
    <row r="3224" ht="15.75" customHeight="1">
      <c r="A3224" s="34"/>
      <c r="B3224" s="43"/>
      <c r="C3224" s="20"/>
      <c r="D3224" s="54"/>
      <c r="E3224" s="35"/>
      <c r="F3224" s="22"/>
      <c r="G3224" s="22"/>
      <c r="H3224" s="22"/>
      <c r="I3224" s="22"/>
      <c r="J3224" s="22"/>
      <c r="K3224" s="22"/>
      <c r="L3224" s="22"/>
      <c r="M3224" s="22"/>
    </row>
    <row r="3225" ht="15.75" customHeight="1">
      <c r="A3225" s="34"/>
      <c r="B3225" s="43"/>
      <c r="C3225" s="20"/>
      <c r="D3225" s="54"/>
      <c r="E3225" s="35"/>
      <c r="F3225" s="22"/>
      <c r="G3225" s="22"/>
      <c r="H3225" s="22"/>
      <c r="I3225" s="22"/>
      <c r="J3225" s="22"/>
      <c r="K3225" s="22"/>
      <c r="L3225" s="22"/>
      <c r="M3225" s="22"/>
    </row>
    <row r="3226" ht="15.75" customHeight="1">
      <c r="A3226" s="34"/>
      <c r="B3226" s="43"/>
      <c r="C3226" s="20"/>
      <c r="D3226" s="54"/>
      <c r="E3226" s="35"/>
      <c r="F3226" s="22"/>
      <c r="G3226" s="22"/>
      <c r="H3226" s="22"/>
      <c r="I3226" s="22"/>
      <c r="J3226" s="22"/>
      <c r="K3226" s="22"/>
      <c r="L3226" s="22"/>
      <c r="M3226" s="22"/>
    </row>
    <row r="3227" ht="15.75" customHeight="1">
      <c r="A3227" s="34"/>
      <c r="B3227" s="43"/>
      <c r="C3227" s="20"/>
      <c r="D3227" s="54"/>
      <c r="E3227" s="35"/>
      <c r="F3227" s="22"/>
      <c r="G3227" s="22"/>
      <c r="H3227" s="22"/>
      <c r="I3227" s="22"/>
      <c r="J3227" s="22"/>
      <c r="K3227" s="22"/>
      <c r="L3227" s="22"/>
      <c r="M3227" s="22"/>
    </row>
    <row r="3228" ht="15.75" customHeight="1">
      <c r="A3228" s="34"/>
      <c r="B3228" s="43"/>
      <c r="C3228" s="20"/>
      <c r="D3228" s="54"/>
      <c r="E3228" s="35"/>
      <c r="F3228" s="22"/>
      <c r="G3228" s="22"/>
      <c r="H3228" s="22"/>
      <c r="I3228" s="22"/>
      <c r="J3228" s="22"/>
      <c r="K3228" s="22"/>
      <c r="L3228" s="22"/>
      <c r="M3228" s="22"/>
    </row>
    <row r="3229" ht="15.75" customHeight="1">
      <c r="A3229" s="34"/>
      <c r="B3229" s="43"/>
      <c r="C3229" s="20"/>
      <c r="D3229" s="54"/>
      <c r="E3229" s="35"/>
      <c r="F3229" s="22"/>
      <c r="G3229" s="22"/>
      <c r="H3229" s="22"/>
      <c r="I3229" s="22"/>
      <c r="J3229" s="22"/>
      <c r="K3229" s="22"/>
      <c r="L3229" s="22"/>
      <c r="M3229" s="22"/>
    </row>
    <row r="3230" ht="15.75" customHeight="1">
      <c r="A3230" s="34"/>
      <c r="B3230" s="43"/>
      <c r="C3230" s="20"/>
      <c r="D3230" s="54"/>
      <c r="E3230" s="35"/>
      <c r="F3230" s="22"/>
      <c r="G3230" s="22"/>
      <c r="H3230" s="22"/>
      <c r="I3230" s="22"/>
      <c r="J3230" s="22"/>
      <c r="K3230" s="22"/>
      <c r="L3230" s="22"/>
      <c r="M3230" s="22"/>
    </row>
    <row r="3231" ht="15.75" customHeight="1">
      <c r="A3231" s="34"/>
      <c r="B3231" s="43"/>
      <c r="C3231" s="20"/>
      <c r="D3231" s="54"/>
      <c r="E3231" s="35"/>
      <c r="F3231" s="22"/>
      <c r="G3231" s="22"/>
      <c r="H3231" s="22"/>
      <c r="I3231" s="22"/>
      <c r="J3231" s="22"/>
      <c r="K3231" s="22"/>
      <c r="L3231" s="22"/>
      <c r="M3231" s="22"/>
    </row>
    <row r="3232" ht="15.75" customHeight="1">
      <c r="A3232" s="34"/>
      <c r="B3232" s="43"/>
      <c r="C3232" s="20"/>
      <c r="D3232" s="54"/>
      <c r="E3232" s="35"/>
      <c r="F3232" s="22"/>
      <c r="G3232" s="22"/>
      <c r="H3232" s="22"/>
      <c r="I3232" s="22"/>
      <c r="J3232" s="22"/>
      <c r="K3232" s="22"/>
      <c r="L3232" s="22"/>
      <c r="M3232" s="22"/>
    </row>
    <row r="3233" ht="15.75" customHeight="1">
      <c r="A3233" s="34"/>
      <c r="B3233" s="43"/>
      <c r="C3233" s="20"/>
      <c r="D3233" s="54"/>
      <c r="E3233" s="35"/>
      <c r="F3233" s="22"/>
      <c r="G3233" s="22"/>
      <c r="H3233" s="22"/>
      <c r="I3233" s="22"/>
      <c r="J3233" s="22"/>
      <c r="K3233" s="22"/>
      <c r="L3233" s="22"/>
      <c r="M3233" s="22"/>
    </row>
    <row r="3234" ht="15.75" customHeight="1">
      <c r="A3234" s="34"/>
      <c r="B3234" s="43"/>
      <c r="C3234" s="20"/>
      <c r="D3234" s="54"/>
      <c r="E3234" s="35"/>
      <c r="F3234" s="22"/>
      <c r="G3234" s="22"/>
      <c r="H3234" s="22"/>
      <c r="I3234" s="22"/>
      <c r="J3234" s="22"/>
      <c r="K3234" s="22"/>
      <c r="L3234" s="22"/>
      <c r="M3234" s="22"/>
    </row>
    <row r="3235" ht="15.75" customHeight="1">
      <c r="A3235" s="34"/>
      <c r="B3235" s="43"/>
      <c r="C3235" s="20"/>
      <c r="D3235" s="54"/>
      <c r="E3235" s="35"/>
      <c r="F3235" s="22"/>
      <c r="G3235" s="22"/>
      <c r="H3235" s="22"/>
      <c r="I3235" s="22"/>
      <c r="J3235" s="22"/>
      <c r="K3235" s="22"/>
      <c r="L3235" s="22"/>
      <c r="M3235" s="22"/>
    </row>
    <row r="3236" ht="15.75" customHeight="1">
      <c r="A3236" s="34"/>
      <c r="B3236" s="43"/>
      <c r="C3236" s="20"/>
      <c r="D3236" s="54"/>
      <c r="E3236" s="35"/>
      <c r="F3236" s="22"/>
      <c r="G3236" s="22"/>
      <c r="H3236" s="22"/>
      <c r="I3236" s="22"/>
      <c r="J3236" s="22"/>
      <c r="K3236" s="22"/>
      <c r="L3236" s="22"/>
      <c r="M3236" s="22"/>
    </row>
    <row r="3237" ht="15.75" customHeight="1">
      <c r="A3237" s="34"/>
      <c r="B3237" s="43"/>
      <c r="C3237" s="20"/>
      <c r="D3237" s="54"/>
      <c r="E3237" s="35"/>
      <c r="F3237" s="22"/>
      <c r="G3237" s="22"/>
      <c r="H3237" s="22"/>
      <c r="I3237" s="22"/>
      <c r="J3237" s="22"/>
      <c r="K3237" s="22"/>
      <c r="L3237" s="22"/>
      <c r="M3237" s="22"/>
    </row>
    <row r="3238" ht="15.75" customHeight="1">
      <c r="A3238" s="34"/>
      <c r="B3238" s="43"/>
      <c r="C3238" s="20"/>
      <c r="D3238" s="54"/>
      <c r="E3238" s="35"/>
      <c r="F3238" s="22"/>
      <c r="G3238" s="22"/>
      <c r="H3238" s="22"/>
      <c r="I3238" s="22"/>
      <c r="J3238" s="22"/>
      <c r="K3238" s="22"/>
      <c r="L3238" s="22"/>
      <c r="M3238" s="22"/>
    </row>
    <row r="3239" ht="15.75" customHeight="1">
      <c r="A3239" s="34"/>
      <c r="B3239" s="43"/>
      <c r="C3239" s="20"/>
      <c r="D3239" s="54"/>
      <c r="E3239" s="35"/>
      <c r="F3239" s="22"/>
      <c r="G3239" s="22"/>
      <c r="H3239" s="22"/>
      <c r="I3239" s="22"/>
      <c r="J3239" s="22"/>
      <c r="K3239" s="22"/>
      <c r="L3239" s="22"/>
      <c r="M3239" s="22"/>
    </row>
    <row r="3240" ht="15.75" customHeight="1">
      <c r="A3240" s="34"/>
      <c r="B3240" s="43"/>
      <c r="C3240" s="20"/>
      <c r="D3240" s="54"/>
      <c r="E3240" s="35"/>
      <c r="F3240" s="22"/>
      <c r="G3240" s="22"/>
      <c r="H3240" s="22"/>
      <c r="I3240" s="22"/>
      <c r="J3240" s="22"/>
      <c r="K3240" s="22"/>
      <c r="L3240" s="22"/>
      <c r="M3240" s="22"/>
    </row>
    <row r="3241" ht="15.75" customHeight="1">
      <c r="A3241" s="34"/>
      <c r="B3241" s="43"/>
      <c r="C3241" s="20"/>
      <c r="D3241" s="54"/>
      <c r="E3241" s="35"/>
      <c r="F3241" s="22"/>
      <c r="G3241" s="22"/>
      <c r="H3241" s="22"/>
      <c r="I3241" s="22"/>
      <c r="J3241" s="22"/>
      <c r="K3241" s="22"/>
      <c r="L3241" s="22"/>
      <c r="M3241" s="22"/>
    </row>
    <row r="3242" ht="15.75" customHeight="1">
      <c r="A3242" s="34"/>
      <c r="B3242" s="43"/>
      <c r="C3242" s="20"/>
      <c r="D3242" s="54"/>
      <c r="E3242" s="35"/>
      <c r="F3242" s="22"/>
      <c r="G3242" s="22"/>
      <c r="H3242" s="22"/>
      <c r="I3242" s="22"/>
      <c r="J3242" s="22"/>
      <c r="K3242" s="22"/>
      <c r="L3242" s="22"/>
      <c r="M3242" s="22"/>
    </row>
    <row r="3243" ht="15.75" customHeight="1">
      <c r="A3243" s="34"/>
      <c r="B3243" s="43"/>
      <c r="C3243" s="20"/>
      <c r="D3243" s="54"/>
      <c r="E3243" s="35"/>
      <c r="F3243" s="22"/>
      <c r="G3243" s="22"/>
      <c r="H3243" s="22"/>
      <c r="I3243" s="22"/>
      <c r="J3243" s="22"/>
      <c r="K3243" s="22"/>
      <c r="L3243" s="22"/>
      <c r="M3243" s="22"/>
    </row>
    <row r="3244" ht="15.75" customHeight="1">
      <c r="A3244" s="34"/>
      <c r="B3244" s="43"/>
      <c r="C3244" s="20"/>
      <c r="D3244" s="54"/>
      <c r="E3244" s="35"/>
      <c r="F3244" s="22"/>
      <c r="G3244" s="22"/>
      <c r="H3244" s="22"/>
      <c r="I3244" s="22"/>
      <c r="J3244" s="22"/>
      <c r="K3244" s="22"/>
      <c r="L3244" s="22"/>
      <c r="M3244" s="22"/>
    </row>
    <row r="3245" ht="15.75" customHeight="1">
      <c r="A3245" s="34"/>
      <c r="B3245" s="43"/>
      <c r="C3245" s="20"/>
      <c r="D3245" s="54"/>
      <c r="E3245" s="35"/>
      <c r="F3245" s="22"/>
      <c r="G3245" s="22"/>
      <c r="H3245" s="22"/>
      <c r="I3245" s="22"/>
      <c r="J3245" s="22"/>
      <c r="K3245" s="22"/>
      <c r="L3245" s="22"/>
      <c r="M3245" s="22"/>
    </row>
    <row r="3246" ht="15.75" customHeight="1">
      <c r="A3246" s="34"/>
      <c r="B3246" s="43"/>
      <c r="C3246" s="20"/>
      <c r="D3246" s="54"/>
      <c r="E3246" s="35"/>
      <c r="F3246" s="22"/>
      <c r="G3246" s="22"/>
      <c r="H3246" s="22"/>
      <c r="I3246" s="22"/>
      <c r="J3246" s="22"/>
      <c r="K3246" s="22"/>
      <c r="L3246" s="22"/>
      <c r="M3246" s="22"/>
    </row>
    <row r="3247" ht="15.75" customHeight="1">
      <c r="A3247" s="34"/>
      <c r="B3247" s="43"/>
      <c r="C3247" s="20"/>
      <c r="D3247" s="54"/>
      <c r="E3247" s="35"/>
      <c r="F3247" s="22"/>
      <c r="G3247" s="22"/>
      <c r="H3247" s="22"/>
      <c r="I3247" s="22"/>
      <c r="J3247" s="22"/>
      <c r="K3247" s="22"/>
      <c r="L3247" s="22"/>
      <c r="M3247" s="22"/>
    </row>
    <row r="3248" ht="15.75" customHeight="1">
      <c r="A3248" s="34"/>
      <c r="B3248" s="43"/>
      <c r="C3248" s="20"/>
      <c r="D3248" s="54"/>
      <c r="E3248" s="35"/>
      <c r="F3248" s="22"/>
      <c r="G3248" s="22"/>
      <c r="H3248" s="22"/>
      <c r="I3248" s="22"/>
      <c r="J3248" s="22"/>
      <c r="K3248" s="22"/>
      <c r="L3248" s="22"/>
      <c r="M3248" s="22"/>
    </row>
    <row r="3249" ht="15.75" customHeight="1">
      <c r="A3249" s="34"/>
      <c r="B3249" s="43"/>
      <c r="C3249" s="20"/>
      <c r="D3249" s="54"/>
      <c r="E3249" s="35"/>
      <c r="F3249" s="22"/>
      <c r="G3249" s="22"/>
      <c r="H3249" s="22"/>
      <c r="I3249" s="22"/>
      <c r="J3249" s="22"/>
      <c r="K3249" s="22"/>
      <c r="L3249" s="22"/>
      <c r="M3249" s="22"/>
    </row>
    <row r="3250" ht="15.75" customHeight="1">
      <c r="A3250" s="34"/>
      <c r="B3250" s="43"/>
      <c r="C3250" s="20"/>
      <c r="D3250" s="54"/>
      <c r="E3250" s="35"/>
      <c r="F3250" s="22"/>
      <c r="G3250" s="22"/>
      <c r="H3250" s="22"/>
      <c r="I3250" s="22"/>
      <c r="J3250" s="22"/>
      <c r="K3250" s="22"/>
      <c r="L3250" s="22"/>
      <c r="M3250" s="22"/>
    </row>
    <row r="3251" ht="15.75" customHeight="1">
      <c r="A3251" s="34"/>
      <c r="B3251" s="43"/>
      <c r="C3251" s="20"/>
      <c r="D3251" s="54"/>
      <c r="E3251" s="35"/>
      <c r="F3251" s="22"/>
      <c r="G3251" s="22"/>
      <c r="H3251" s="22"/>
      <c r="I3251" s="22"/>
      <c r="J3251" s="22"/>
      <c r="K3251" s="22"/>
      <c r="L3251" s="22"/>
      <c r="M3251" s="22"/>
    </row>
    <row r="3252" ht="15.75" customHeight="1">
      <c r="A3252" s="34"/>
      <c r="B3252" s="43"/>
      <c r="C3252" s="20"/>
      <c r="D3252" s="54"/>
      <c r="E3252" s="35"/>
      <c r="F3252" s="22"/>
      <c r="G3252" s="22"/>
      <c r="H3252" s="22"/>
      <c r="I3252" s="22"/>
      <c r="J3252" s="22"/>
      <c r="K3252" s="22"/>
      <c r="L3252" s="22"/>
      <c r="M3252" s="22"/>
    </row>
    <row r="3253" ht="15.75" customHeight="1">
      <c r="A3253" s="34"/>
      <c r="B3253" s="43"/>
      <c r="C3253" s="20"/>
      <c r="D3253" s="54"/>
      <c r="E3253" s="35"/>
      <c r="F3253" s="22"/>
      <c r="G3253" s="22"/>
      <c r="H3253" s="22"/>
      <c r="I3253" s="22"/>
      <c r="J3253" s="22"/>
      <c r="K3253" s="22"/>
      <c r="L3253" s="22"/>
      <c r="M3253" s="22"/>
    </row>
    <row r="3254" ht="15.75" customHeight="1">
      <c r="A3254" s="34"/>
      <c r="B3254" s="43"/>
      <c r="C3254" s="20"/>
      <c r="D3254" s="54"/>
      <c r="E3254" s="35"/>
      <c r="F3254" s="22"/>
      <c r="G3254" s="22"/>
      <c r="H3254" s="22"/>
      <c r="I3254" s="22"/>
      <c r="J3254" s="22"/>
      <c r="K3254" s="22"/>
      <c r="L3254" s="22"/>
      <c r="M3254" s="22"/>
    </row>
    <row r="3255" ht="15.75" customHeight="1">
      <c r="A3255" s="34"/>
      <c r="B3255" s="43"/>
      <c r="C3255" s="20"/>
      <c r="D3255" s="54"/>
      <c r="E3255" s="35"/>
      <c r="F3255" s="22"/>
      <c r="G3255" s="22"/>
      <c r="H3255" s="22"/>
      <c r="I3255" s="22"/>
      <c r="J3255" s="22"/>
      <c r="K3255" s="22"/>
      <c r="L3255" s="22"/>
      <c r="M3255" s="22"/>
    </row>
    <row r="3256" ht="15.75" customHeight="1">
      <c r="A3256" s="34"/>
      <c r="B3256" s="43"/>
      <c r="C3256" s="20"/>
      <c r="D3256" s="54"/>
      <c r="E3256" s="35"/>
      <c r="F3256" s="22"/>
      <c r="G3256" s="22"/>
      <c r="H3256" s="22"/>
      <c r="I3256" s="22"/>
      <c r="J3256" s="22"/>
      <c r="K3256" s="22"/>
      <c r="L3256" s="22"/>
      <c r="M3256" s="22"/>
    </row>
    <row r="3257" ht="15.75" customHeight="1">
      <c r="A3257" s="34"/>
      <c r="B3257" s="43"/>
      <c r="C3257" s="20"/>
      <c r="D3257" s="54"/>
      <c r="E3257" s="35"/>
      <c r="F3257" s="22"/>
      <c r="G3257" s="22"/>
      <c r="H3257" s="22"/>
      <c r="I3257" s="22"/>
      <c r="J3257" s="22"/>
      <c r="K3257" s="22"/>
      <c r="L3257" s="22"/>
      <c r="M3257" s="22"/>
    </row>
    <row r="3258" ht="15.75" customHeight="1">
      <c r="A3258" s="34"/>
      <c r="B3258" s="43"/>
      <c r="C3258" s="20"/>
      <c r="D3258" s="54"/>
      <c r="E3258" s="35"/>
      <c r="F3258" s="22"/>
      <c r="G3258" s="22"/>
      <c r="H3258" s="22"/>
      <c r="I3258" s="22"/>
      <c r="J3258" s="22"/>
      <c r="K3258" s="22"/>
      <c r="L3258" s="22"/>
      <c r="M3258" s="22"/>
    </row>
    <row r="3259" ht="15.75" customHeight="1">
      <c r="A3259" s="34"/>
      <c r="B3259" s="43"/>
      <c r="C3259" s="20"/>
      <c r="D3259" s="54"/>
      <c r="E3259" s="35"/>
      <c r="F3259" s="22"/>
      <c r="G3259" s="22"/>
      <c r="H3259" s="22"/>
      <c r="I3259" s="22"/>
      <c r="J3259" s="22"/>
      <c r="K3259" s="22"/>
      <c r="L3259" s="22"/>
      <c r="M3259" s="22"/>
    </row>
    <row r="3260" ht="15.75" customHeight="1">
      <c r="A3260" s="34"/>
      <c r="B3260" s="43"/>
      <c r="C3260" s="20"/>
      <c r="D3260" s="54"/>
      <c r="E3260" s="35"/>
      <c r="F3260" s="22"/>
      <c r="G3260" s="22"/>
      <c r="H3260" s="22"/>
      <c r="I3260" s="22"/>
      <c r="J3260" s="22"/>
      <c r="K3260" s="22"/>
      <c r="L3260" s="22"/>
      <c r="M3260" s="22"/>
    </row>
    <row r="3261" ht="15.75" customHeight="1">
      <c r="A3261" s="34"/>
      <c r="B3261" s="43"/>
      <c r="C3261" s="20"/>
      <c r="D3261" s="54"/>
      <c r="E3261" s="35"/>
      <c r="F3261" s="22"/>
      <c r="G3261" s="22"/>
      <c r="H3261" s="22"/>
      <c r="I3261" s="22"/>
      <c r="J3261" s="22"/>
      <c r="K3261" s="22"/>
      <c r="L3261" s="22"/>
      <c r="M3261" s="22"/>
    </row>
    <row r="3262" ht="15.75" customHeight="1">
      <c r="A3262" s="34"/>
      <c r="B3262" s="43"/>
      <c r="C3262" s="20"/>
      <c r="D3262" s="54"/>
      <c r="E3262" s="35"/>
      <c r="F3262" s="22"/>
      <c r="G3262" s="22"/>
      <c r="H3262" s="22"/>
      <c r="I3262" s="22"/>
      <c r="J3262" s="22"/>
      <c r="K3262" s="22"/>
      <c r="L3262" s="22"/>
      <c r="M3262" s="22"/>
    </row>
    <row r="3263" ht="15.75" customHeight="1">
      <c r="A3263" s="34"/>
      <c r="B3263" s="43"/>
      <c r="C3263" s="20"/>
      <c r="D3263" s="54"/>
      <c r="E3263" s="35"/>
      <c r="F3263" s="22"/>
      <c r="G3263" s="22"/>
      <c r="H3263" s="22"/>
      <c r="I3263" s="22"/>
      <c r="J3263" s="22"/>
      <c r="K3263" s="22"/>
      <c r="L3263" s="22"/>
      <c r="M3263" s="22"/>
    </row>
    <row r="3264" ht="15.75" customHeight="1">
      <c r="A3264" s="34"/>
      <c r="B3264" s="43"/>
      <c r="C3264" s="20"/>
      <c r="D3264" s="54"/>
      <c r="E3264" s="35"/>
      <c r="F3264" s="22"/>
      <c r="G3264" s="22"/>
      <c r="H3264" s="22"/>
      <c r="I3264" s="22"/>
      <c r="J3264" s="22"/>
      <c r="K3264" s="22"/>
      <c r="L3264" s="22"/>
      <c r="M3264" s="22"/>
    </row>
    <row r="3265" ht="15.75" customHeight="1">
      <c r="A3265" s="34"/>
      <c r="B3265" s="43"/>
      <c r="C3265" s="20"/>
      <c r="D3265" s="54"/>
      <c r="E3265" s="35"/>
      <c r="F3265" s="22"/>
      <c r="G3265" s="22"/>
      <c r="H3265" s="22"/>
      <c r="I3265" s="22"/>
      <c r="J3265" s="22"/>
      <c r="K3265" s="22"/>
      <c r="L3265" s="22"/>
      <c r="M3265" s="22"/>
    </row>
    <row r="3266" ht="15.75" customHeight="1">
      <c r="A3266" s="34"/>
      <c r="B3266" s="43"/>
      <c r="C3266" s="20"/>
      <c r="D3266" s="54"/>
      <c r="E3266" s="35"/>
      <c r="F3266" s="22"/>
      <c r="G3266" s="22"/>
      <c r="H3266" s="22"/>
      <c r="I3266" s="22"/>
      <c r="J3266" s="22"/>
      <c r="K3266" s="22"/>
      <c r="L3266" s="22"/>
      <c r="M3266" s="22"/>
    </row>
    <row r="3267" ht="15.75" customHeight="1">
      <c r="A3267" s="34"/>
      <c r="B3267" s="43"/>
      <c r="C3267" s="20"/>
      <c r="D3267" s="54"/>
      <c r="E3267" s="35"/>
      <c r="F3267" s="22"/>
      <c r="G3267" s="22"/>
      <c r="H3267" s="22"/>
      <c r="I3267" s="22"/>
      <c r="J3267" s="22"/>
      <c r="K3267" s="22"/>
      <c r="L3267" s="22"/>
      <c r="M3267" s="22"/>
    </row>
    <row r="3268" ht="15.75" customHeight="1">
      <c r="A3268" s="34"/>
      <c r="B3268" s="43"/>
      <c r="C3268" s="20"/>
      <c r="D3268" s="54"/>
      <c r="E3268" s="35"/>
      <c r="F3268" s="22"/>
      <c r="G3268" s="22"/>
      <c r="H3268" s="22"/>
      <c r="I3268" s="22"/>
      <c r="J3268" s="22"/>
      <c r="K3268" s="22"/>
      <c r="L3268" s="22"/>
      <c r="M3268" s="22"/>
    </row>
    <row r="3269" ht="15.75" customHeight="1">
      <c r="A3269" s="34"/>
      <c r="B3269" s="43"/>
      <c r="C3269" s="20"/>
      <c r="D3269" s="54"/>
      <c r="E3269" s="35"/>
      <c r="F3269" s="22"/>
      <c r="G3269" s="22"/>
      <c r="H3269" s="22"/>
      <c r="I3269" s="22"/>
      <c r="J3269" s="22"/>
      <c r="K3269" s="22"/>
      <c r="L3269" s="22"/>
      <c r="M3269" s="22"/>
    </row>
    <row r="3270" ht="15.75" customHeight="1">
      <c r="A3270" s="34"/>
      <c r="B3270" s="43"/>
      <c r="C3270" s="20"/>
      <c r="D3270" s="54"/>
      <c r="E3270" s="35"/>
      <c r="F3270" s="22"/>
      <c r="G3270" s="22"/>
      <c r="H3270" s="22"/>
      <c r="I3270" s="22"/>
      <c r="J3270" s="22"/>
      <c r="K3270" s="22"/>
      <c r="L3270" s="22"/>
      <c r="M3270" s="22"/>
    </row>
    <row r="3271" ht="15.75" customHeight="1">
      <c r="A3271" s="34"/>
      <c r="B3271" s="43"/>
      <c r="C3271" s="20"/>
      <c r="D3271" s="54"/>
      <c r="E3271" s="35"/>
      <c r="F3271" s="22"/>
      <c r="G3271" s="22"/>
      <c r="H3271" s="22"/>
      <c r="I3271" s="22"/>
      <c r="J3271" s="22"/>
      <c r="K3271" s="22"/>
      <c r="L3271" s="22"/>
      <c r="M3271" s="22"/>
    </row>
    <row r="3272" ht="15.75" customHeight="1">
      <c r="A3272" s="34"/>
      <c r="B3272" s="43"/>
      <c r="C3272" s="20"/>
      <c r="D3272" s="54"/>
      <c r="E3272" s="35"/>
      <c r="F3272" s="22"/>
      <c r="G3272" s="22"/>
      <c r="H3272" s="22"/>
      <c r="I3272" s="22"/>
      <c r="J3272" s="22"/>
      <c r="K3272" s="22"/>
      <c r="L3272" s="22"/>
      <c r="M3272" s="22"/>
    </row>
    <row r="3273" ht="15.75" customHeight="1">
      <c r="A3273" s="34"/>
      <c r="B3273" s="43"/>
      <c r="C3273" s="20"/>
      <c r="D3273" s="54"/>
      <c r="E3273" s="35"/>
      <c r="F3273" s="22"/>
      <c r="G3273" s="22"/>
      <c r="H3273" s="22"/>
      <c r="I3273" s="22"/>
      <c r="J3273" s="22"/>
      <c r="K3273" s="22"/>
      <c r="L3273" s="22"/>
      <c r="M3273" s="22"/>
    </row>
    <row r="3274" ht="15.75" customHeight="1">
      <c r="A3274" s="34"/>
      <c r="B3274" s="43"/>
      <c r="C3274" s="20"/>
      <c r="D3274" s="54"/>
      <c r="E3274" s="35"/>
      <c r="F3274" s="22"/>
      <c r="G3274" s="22"/>
      <c r="H3274" s="22"/>
      <c r="I3274" s="22"/>
      <c r="J3274" s="22"/>
      <c r="K3274" s="22"/>
      <c r="L3274" s="22"/>
      <c r="M3274" s="22"/>
    </row>
    <row r="3275" ht="15.75" customHeight="1">
      <c r="A3275" s="34"/>
      <c r="B3275" s="43"/>
      <c r="C3275" s="20"/>
      <c r="D3275" s="54"/>
      <c r="E3275" s="35"/>
      <c r="F3275" s="22"/>
      <c r="G3275" s="22"/>
      <c r="H3275" s="22"/>
      <c r="I3275" s="22"/>
      <c r="J3275" s="22"/>
      <c r="K3275" s="22"/>
      <c r="L3275" s="22"/>
      <c r="M3275" s="22"/>
    </row>
    <row r="3276" ht="15.75" customHeight="1">
      <c r="A3276" s="34"/>
      <c r="B3276" s="43"/>
      <c r="C3276" s="20"/>
      <c r="D3276" s="54"/>
      <c r="E3276" s="35"/>
      <c r="F3276" s="22"/>
      <c r="G3276" s="22"/>
      <c r="H3276" s="22"/>
      <c r="I3276" s="22"/>
      <c r="J3276" s="22"/>
      <c r="K3276" s="22"/>
      <c r="L3276" s="22"/>
      <c r="M3276" s="22"/>
    </row>
    <row r="3277" ht="15.75" customHeight="1">
      <c r="A3277" s="34"/>
      <c r="B3277" s="43"/>
      <c r="C3277" s="20"/>
      <c r="D3277" s="54"/>
      <c r="E3277" s="35"/>
      <c r="F3277" s="22"/>
      <c r="G3277" s="22"/>
      <c r="H3277" s="22"/>
      <c r="I3277" s="22"/>
      <c r="J3277" s="22"/>
      <c r="K3277" s="22"/>
      <c r="L3277" s="22"/>
      <c r="M3277" s="22"/>
    </row>
    <row r="3278" ht="15.75" customHeight="1">
      <c r="A3278" s="34"/>
      <c r="B3278" s="43"/>
      <c r="C3278" s="20"/>
      <c r="D3278" s="54"/>
      <c r="E3278" s="35"/>
      <c r="F3278" s="22"/>
      <c r="G3278" s="22"/>
      <c r="H3278" s="22"/>
      <c r="I3278" s="22"/>
      <c r="J3278" s="22"/>
      <c r="K3278" s="22"/>
      <c r="L3278" s="22"/>
      <c r="M3278" s="22"/>
    </row>
    <row r="3279" ht="15.75" customHeight="1">
      <c r="A3279" s="34"/>
      <c r="B3279" s="43"/>
      <c r="C3279" s="20"/>
      <c r="D3279" s="54"/>
      <c r="E3279" s="35"/>
      <c r="F3279" s="22"/>
      <c r="G3279" s="22"/>
      <c r="H3279" s="22"/>
      <c r="I3279" s="22"/>
      <c r="J3279" s="22"/>
      <c r="K3279" s="22"/>
      <c r="L3279" s="22"/>
      <c r="M3279" s="22"/>
    </row>
    <row r="3280" ht="15.75" customHeight="1">
      <c r="A3280" s="34"/>
      <c r="B3280" s="43"/>
      <c r="C3280" s="20"/>
      <c r="D3280" s="54"/>
      <c r="E3280" s="35"/>
      <c r="F3280" s="22"/>
      <c r="G3280" s="22"/>
      <c r="H3280" s="22"/>
      <c r="I3280" s="22"/>
      <c r="J3280" s="22"/>
      <c r="K3280" s="22"/>
      <c r="L3280" s="22"/>
      <c r="M3280" s="22"/>
    </row>
    <row r="3281" ht="15.75" customHeight="1">
      <c r="A3281" s="34"/>
      <c r="B3281" s="43"/>
      <c r="C3281" s="20"/>
      <c r="D3281" s="54"/>
      <c r="E3281" s="35"/>
      <c r="F3281" s="22"/>
      <c r="G3281" s="22"/>
      <c r="H3281" s="22"/>
      <c r="I3281" s="22"/>
      <c r="J3281" s="22"/>
      <c r="K3281" s="22"/>
      <c r="L3281" s="22"/>
      <c r="M3281" s="22"/>
    </row>
    <row r="3282" ht="15.75" customHeight="1">
      <c r="A3282" s="34"/>
      <c r="B3282" s="43"/>
      <c r="C3282" s="20"/>
      <c r="D3282" s="54"/>
      <c r="E3282" s="35"/>
      <c r="F3282" s="22"/>
      <c r="G3282" s="22"/>
      <c r="H3282" s="22"/>
      <c r="I3282" s="22"/>
      <c r="J3282" s="22"/>
      <c r="K3282" s="22"/>
      <c r="L3282" s="22"/>
      <c r="M3282" s="22"/>
    </row>
    <row r="3283" ht="15.75" customHeight="1">
      <c r="A3283" s="34"/>
      <c r="B3283" s="43"/>
      <c r="C3283" s="20"/>
      <c r="D3283" s="54"/>
      <c r="E3283" s="35"/>
      <c r="F3283" s="22"/>
      <c r="G3283" s="22"/>
      <c r="H3283" s="22"/>
      <c r="I3283" s="22"/>
      <c r="J3283" s="22"/>
      <c r="K3283" s="22"/>
      <c r="L3283" s="22"/>
      <c r="M3283" s="22"/>
    </row>
    <row r="3284" ht="15.75" customHeight="1">
      <c r="A3284" s="34"/>
      <c r="B3284" s="43"/>
      <c r="C3284" s="20"/>
      <c r="D3284" s="54"/>
      <c r="E3284" s="35"/>
      <c r="F3284" s="22"/>
      <c r="G3284" s="22"/>
      <c r="H3284" s="22"/>
      <c r="I3284" s="22"/>
      <c r="J3284" s="22"/>
      <c r="K3284" s="22"/>
      <c r="L3284" s="22"/>
      <c r="M3284" s="22"/>
    </row>
    <row r="3285" ht="15.75" customHeight="1">
      <c r="A3285" s="34"/>
      <c r="B3285" s="43"/>
      <c r="C3285" s="20"/>
      <c r="D3285" s="54"/>
      <c r="E3285" s="35"/>
      <c r="F3285" s="22"/>
      <c r="G3285" s="22"/>
      <c r="H3285" s="22"/>
      <c r="I3285" s="22"/>
      <c r="J3285" s="22"/>
      <c r="K3285" s="22"/>
      <c r="L3285" s="22"/>
      <c r="M3285" s="22"/>
    </row>
    <row r="3286" ht="15.75" customHeight="1">
      <c r="A3286" s="34"/>
      <c r="B3286" s="43"/>
      <c r="C3286" s="20"/>
      <c r="D3286" s="54"/>
      <c r="E3286" s="35"/>
      <c r="F3286" s="22"/>
      <c r="G3286" s="22"/>
      <c r="H3286" s="22"/>
      <c r="I3286" s="22"/>
      <c r="J3286" s="22"/>
      <c r="K3286" s="22"/>
      <c r="L3286" s="22"/>
      <c r="M3286" s="22"/>
    </row>
    <row r="3287" ht="15.75" customHeight="1">
      <c r="A3287" s="34"/>
      <c r="B3287" s="43"/>
      <c r="C3287" s="20"/>
      <c r="D3287" s="54"/>
      <c r="E3287" s="35"/>
      <c r="F3287" s="22"/>
      <c r="G3287" s="22"/>
      <c r="H3287" s="22"/>
      <c r="I3287" s="22"/>
      <c r="J3287" s="22"/>
      <c r="K3287" s="22"/>
      <c r="L3287" s="22"/>
      <c r="M3287" s="22"/>
    </row>
    <row r="3288" ht="15.75" customHeight="1">
      <c r="A3288" s="34"/>
      <c r="B3288" s="43"/>
      <c r="C3288" s="20"/>
      <c r="D3288" s="54"/>
      <c r="E3288" s="35"/>
      <c r="F3288" s="22"/>
      <c r="G3288" s="22"/>
      <c r="H3288" s="22"/>
      <c r="I3288" s="22"/>
      <c r="J3288" s="22"/>
      <c r="K3288" s="22"/>
      <c r="L3288" s="22"/>
      <c r="M3288" s="22"/>
    </row>
    <row r="3289" ht="15.75" customHeight="1">
      <c r="A3289" s="34"/>
      <c r="B3289" s="43"/>
      <c r="C3289" s="20"/>
      <c r="D3289" s="54"/>
      <c r="E3289" s="35"/>
      <c r="F3289" s="22"/>
      <c r="G3289" s="22"/>
      <c r="H3289" s="22"/>
      <c r="I3289" s="22"/>
      <c r="J3289" s="22"/>
      <c r="K3289" s="22"/>
      <c r="L3289" s="22"/>
      <c r="M3289" s="22"/>
    </row>
    <row r="3290" ht="15.75" customHeight="1">
      <c r="A3290" s="34"/>
      <c r="B3290" s="43"/>
      <c r="C3290" s="20"/>
      <c r="D3290" s="54"/>
      <c r="E3290" s="35"/>
      <c r="F3290" s="22"/>
      <c r="G3290" s="22"/>
      <c r="H3290" s="22"/>
      <c r="I3290" s="22"/>
      <c r="J3290" s="22"/>
      <c r="K3290" s="22"/>
      <c r="L3290" s="22"/>
      <c r="M3290" s="22"/>
    </row>
    <row r="3291" ht="15.75" customHeight="1">
      <c r="A3291" s="34"/>
      <c r="B3291" s="43"/>
      <c r="C3291" s="20"/>
      <c r="D3291" s="54"/>
      <c r="E3291" s="35"/>
      <c r="F3291" s="22"/>
      <c r="G3291" s="22"/>
      <c r="H3291" s="22"/>
      <c r="I3291" s="22"/>
      <c r="J3291" s="22"/>
      <c r="K3291" s="22"/>
      <c r="L3291" s="22"/>
      <c r="M3291" s="22"/>
    </row>
    <row r="3292" ht="15.75" customHeight="1">
      <c r="A3292" s="34"/>
      <c r="B3292" s="43"/>
      <c r="C3292" s="20"/>
      <c r="D3292" s="54"/>
      <c r="E3292" s="35"/>
      <c r="F3292" s="22"/>
      <c r="G3292" s="22"/>
      <c r="H3292" s="22"/>
      <c r="I3292" s="22"/>
      <c r="J3292" s="22"/>
      <c r="K3292" s="22"/>
      <c r="L3292" s="22"/>
      <c r="M3292" s="22"/>
    </row>
    <row r="3293" ht="15.75" customHeight="1">
      <c r="A3293" s="34"/>
      <c r="B3293" s="43"/>
      <c r="C3293" s="20"/>
      <c r="D3293" s="54"/>
      <c r="E3293" s="35"/>
      <c r="F3293" s="22"/>
      <c r="G3293" s="22"/>
      <c r="H3293" s="22"/>
      <c r="I3293" s="22"/>
      <c r="J3293" s="22"/>
      <c r="K3293" s="22"/>
      <c r="L3293" s="22"/>
      <c r="M3293" s="22"/>
    </row>
    <row r="3294" ht="15.75" customHeight="1">
      <c r="A3294" s="34"/>
      <c r="B3294" s="43"/>
      <c r="C3294" s="20"/>
      <c r="D3294" s="54"/>
      <c r="E3294" s="35"/>
      <c r="F3294" s="22"/>
      <c r="G3294" s="22"/>
      <c r="H3294" s="22"/>
      <c r="I3294" s="22"/>
      <c r="J3294" s="22"/>
      <c r="K3294" s="22"/>
      <c r="L3294" s="22"/>
      <c r="M3294" s="22"/>
    </row>
    <row r="3295" ht="15.75" customHeight="1">
      <c r="A3295" s="34"/>
      <c r="B3295" s="43"/>
      <c r="C3295" s="20"/>
      <c r="D3295" s="54"/>
      <c r="E3295" s="35"/>
      <c r="F3295" s="22"/>
      <c r="G3295" s="22"/>
      <c r="H3295" s="22"/>
      <c r="I3295" s="22"/>
      <c r="J3295" s="22"/>
      <c r="K3295" s="22"/>
      <c r="L3295" s="22"/>
      <c r="M3295" s="22"/>
    </row>
    <row r="3296" ht="15.75" customHeight="1">
      <c r="A3296" s="34"/>
      <c r="B3296" s="43"/>
      <c r="C3296" s="20"/>
      <c r="D3296" s="54"/>
      <c r="E3296" s="35"/>
      <c r="F3296" s="22"/>
      <c r="G3296" s="22"/>
      <c r="H3296" s="22"/>
      <c r="I3296" s="22"/>
      <c r="J3296" s="22"/>
      <c r="K3296" s="22"/>
      <c r="L3296" s="22"/>
      <c r="M3296" s="22"/>
    </row>
    <row r="3297" ht="15.75" customHeight="1">
      <c r="A3297" s="34"/>
      <c r="B3297" s="43"/>
      <c r="C3297" s="20"/>
      <c r="D3297" s="54"/>
      <c r="E3297" s="35"/>
      <c r="F3297" s="22"/>
      <c r="G3297" s="22"/>
      <c r="H3297" s="22"/>
      <c r="I3297" s="22"/>
      <c r="J3297" s="22"/>
      <c r="K3297" s="22"/>
      <c r="L3297" s="22"/>
      <c r="M3297" s="22"/>
    </row>
    <row r="3298" ht="15.75" customHeight="1">
      <c r="A3298" s="34"/>
      <c r="B3298" s="43"/>
      <c r="C3298" s="20"/>
      <c r="D3298" s="54"/>
      <c r="E3298" s="35"/>
      <c r="F3298" s="22"/>
      <c r="G3298" s="22"/>
      <c r="H3298" s="22"/>
      <c r="I3298" s="22"/>
      <c r="J3298" s="22"/>
      <c r="K3298" s="22"/>
      <c r="L3298" s="22"/>
      <c r="M3298" s="22"/>
    </row>
    <row r="3299" ht="15.75" customHeight="1">
      <c r="A3299" s="34"/>
      <c r="B3299" s="43"/>
      <c r="C3299" s="20"/>
      <c r="D3299" s="54"/>
      <c r="E3299" s="35"/>
      <c r="F3299" s="22"/>
      <c r="G3299" s="22"/>
      <c r="H3299" s="22"/>
      <c r="I3299" s="22"/>
      <c r="J3299" s="22"/>
      <c r="K3299" s="22"/>
      <c r="L3299" s="22"/>
      <c r="M3299" s="22"/>
    </row>
    <row r="3300" ht="15.75" customHeight="1">
      <c r="A3300" s="34"/>
      <c r="B3300" s="43"/>
      <c r="C3300" s="20"/>
      <c r="D3300" s="54"/>
      <c r="E3300" s="35"/>
      <c r="F3300" s="22"/>
      <c r="G3300" s="22"/>
      <c r="H3300" s="22"/>
      <c r="I3300" s="22"/>
      <c r="J3300" s="22"/>
      <c r="K3300" s="22"/>
      <c r="L3300" s="22"/>
      <c r="M3300" s="22"/>
    </row>
    <row r="3301" ht="15.75" customHeight="1">
      <c r="A3301" s="34"/>
      <c r="B3301" s="43"/>
      <c r="C3301" s="20"/>
      <c r="D3301" s="54"/>
      <c r="E3301" s="35"/>
      <c r="F3301" s="22"/>
      <c r="G3301" s="22"/>
      <c r="H3301" s="22"/>
      <c r="I3301" s="22"/>
      <c r="J3301" s="22"/>
      <c r="K3301" s="22"/>
      <c r="L3301" s="22"/>
      <c r="M3301" s="22"/>
    </row>
    <row r="3302" ht="15.75" customHeight="1">
      <c r="A3302" s="34"/>
      <c r="B3302" s="43"/>
      <c r="C3302" s="20"/>
      <c r="D3302" s="54"/>
      <c r="E3302" s="35"/>
      <c r="F3302" s="22"/>
      <c r="G3302" s="22"/>
      <c r="H3302" s="22"/>
      <c r="I3302" s="22"/>
      <c r="J3302" s="22"/>
      <c r="K3302" s="22"/>
      <c r="L3302" s="22"/>
      <c r="M3302" s="22"/>
    </row>
    <row r="3303" ht="15.75" customHeight="1">
      <c r="A3303" s="34"/>
      <c r="B3303" s="43"/>
      <c r="C3303" s="20"/>
      <c r="D3303" s="54"/>
      <c r="E3303" s="35"/>
      <c r="F3303" s="22"/>
      <c r="G3303" s="22"/>
      <c r="H3303" s="22"/>
      <c r="I3303" s="22"/>
      <c r="J3303" s="22"/>
      <c r="K3303" s="22"/>
      <c r="L3303" s="22"/>
      <c r="M3303" s="22"/>
    </row>
    <row r="3304" ht="15.75" customHeight="1">
      <c r="A3304" s="34"/>
      <c r="B3304" s="43"/>
      <c r="C3304" s="20"/>
      <c r="D3304" s="54"/>
      <c r="E3304" s="35"/>
      <c r="F3304" s="22"/>
      <c r="G3304" s="22"/>
      <c r="H3304" s="22"/>
      <c r="I3304" s="22"/>
      <c r="J3304" s="22"/>
      <c r="K3304" s="22"/>
      <c r="L3304" s="22"/>
      <c r="M3304" s="22"/>
    </row>
    <row r="3305" ht="15.75" customHeight="1">
      <c r="A3305" s="34"/>
      <c r="B3305" s="43"/>
      <c r="C3305" s="20"/>
      <c r="D3305" s="54"/>
      <c r="E3305" s="35"/>
      <c r="F3305" s="22"/>
      <c r="G3305" s="22"/>
      <c r="H3305" s="22"/>
      <c r="I3305" s="22"/>
      <c r="J3305" s="22"/>
      <c r="K3305" s="22"/>
      <c r="L3305" s="22"/>
      <c r="M3305" s="22"/>
    </row>
    <row r="3306" ht="15.75" customHeight="1">
      <c r="A3306" s="34"/>
      <c r="B3306" s="43"/>
      <c r="C3306" s="20"/>
      <c r="D3306" s="54"/>
      <c r="E3306" s="35"/>
      <c r="F3306" s="22"/>
      <c r="G3306" s="22"/>
      <c r="H3306" s="22"/>
      <c r="I3306" s="22"/>
      <c r="J3306" s="22"/>
      <c r="K3306" s="22"/>
      <c r="L3306" s="22"/>
      <c r="M3306" s="22"/>
    </row>
    <row r="3307" ht="15.75" customHeight="1">
      <c r="A3307" s="34"/>
      <c r="B3307" s="43"/>
      <c r="C3307" s="20"/>
      <c r="D3307" s="54"/>
      <c r="E3307" s="35"/>
      <c r="F3307" s="22"/>
      <c r="G3307" s="22"/>
      <c r="H3307" s="22"/>
      <c r="I3307" s="22"/>
      <c r="J3307" s="22"/>
      <c r="K3307" s="22"/>
      <c r="L3307" s="22"/>
      <c r="M3307" s="22"/>
    </row>
    <row r="3308" ht="15.75" customHeight="1">
      <c r="A3308" s="34"/>
      <c r="B3308" s="43"/>
      <c r="C3308" s="20"/>
      <c r="D3308" s="54"/>
      <c r="E3308" s="35"/>
      <c r="F3308" s="22"/>
      <c r="G3308" s="22"/>
      <c r="H3308" s="22"/>
      <c r="I3308" s="22"/>
      <c r="J3308" s="22"/>
      <c r="K3308" s="22"/>
      <c r="L3308" s="22"/>
      <c r="M3308" s="22"/>
    </row>
    <row r="3309" ht="15.75" customHeight="1">
      <c r="A3309" s="34"/>
      <c r="B3309" s="43"/>
      <c r="C3309" s="20"/>
      <c r="D3309" s="54"/>
      <c r="E3309" s="35"/>
      <c r="F3309" s="22"/>
      <c r="G3309" s="22"/>
      <c r="H3309" s="22"/>
      <c r="I3309" s="22"/>
      <c r="J3309" s="22"/>
      <c r="K3309" s="22"/>
      <c r="L3309" s="22"/>
      <c r="M3309" s="22"/>
    </row>
    <row r="3310" ht="15.75" customHeight="1">
      <c r="A3310" s="34"/>
      <c r="B3310" s="43"/>
      <c r="C3310" s="20"/>
      <c r="D3310" s="54"/>
      <c r="E3310" s="35"/>
      <c r="F3310" s="22"/>
      <c r="G3310" s="22"/>
      <c r="H3310" s="22"/>
      <c r="I3310" s="22"/>
      <c r="J3310" s="22"/>
      <c r="K3310" s="22"/>
      <c r="L3310" s="22"/>
      <c r="M3310" s="22"/>
    </row>
    <row r="3311" ht="15.75" customHeight="1">
      <c r="A3311" s="34"/>
      <c r="B3311" s="43"/>
      <c r="C3311" s="20"/>
      <c r="D3311" s="54"/>
      <c r="E3311" s="35"/>
      <c r="F3311" s="22"/>
      <c r="G3311" s="22"/>
      <c r="H3311" s="22"/>
      <c r="I3311" s="22"/>
      <c r="J3311" s="22"/>
      <c r="K3311" s="22"/>
      <c r="L3311" s="22"/>
      <c r="M3311" s="22"/>
    </row>
    <row r="3312" ht="15.75" customHeight="1">
      <c r="A3312" s="34"/>
      <c r="B3312" s="43"/>
      <c r="C3312" s="20"/>
      <c r="D3312" s="54"/>
      <c r="E3312" s="35"/>
      <c r="F3312" s="22"/>
      <c r="G3312" s="22"/>
      <c r="H3312" s="22"/>
      <c r="I3312" s="22"/>
      <c r="J3312" s="22"/>
      <c r="K3312" s="22"/>
      <c r="L3312" s="22"/>
      <c r="M3312" s="22"/>
    </row>
    <row r="3313" ht="15.75" customHeight="1">
      <c r="A3313" s="34"/>
      <c r="B3313" s="43"/>
      <c r="C3313" s="20"/>
      <c r="D3313" s="54"/>
      <c r="E3313" s="35"/>
      <c r="F3313" s="22"/>
      <c r="G3313" s="22"/>
      <c r="H3313" s="22"/>
      <c r="I3313" s="22"/>
      <c r="J3313" s="22"/>
      <c r="K3313" s="22"/>
      <c r="L3313" s="22"/>
      <c r="M3313" s="22"/>
    </row>
    <row r="3314" ht="15.75" customHeight="1">
      <c r="A3314" s="34"/>
      <c r="B3314" s="43"/>
      <c r="C3314" s="20"/>
      <c r="D3314" s="54"/>
      <c r="E3314" s="35"/>
      <c r="F3314" s="22"/>
      <c r="G3314" s="22"/>
      <c r="H3314" s="22"/>
      <c r="I3314" s="22"/>
      <c r="J3314" s="22"/>
      <c r="K3314" s="22"/>
      <c r="L3314" s="22"/>
      <c r="M3314" s="22"/>
    </row>
    <row r="3315" ht="15.75" customHeight="1">
      <c r="A3315" s="34"/>
      <c r="B3315" s="43"/>
      <c r="C3315" s="20"/>
      <c r="D3315" s="54"/>
      <c r="E3315" s="35"/>
      <c r="F3315" s="22"/>
      <c r="G3315" s="22"/>
      <c r="H3315" s="22"/>
      <c r="I3315" s="22"/>
      <c r="J3315" s="22"/>
      <c r="K3315" s="22"/>
      <c r="L3315" s="22"/>
      <c r="M3315" s="22"/>
    </row>
    <row r="3316" ht="15.75" customHeight="1">
      <c r="A3316" s="34"/>
      <c r="B3316" s="43"/>
      <c r="C3316" s="20"/>
      <c r="D3316" s="54"/>
      <c r="E3316" s="35"/>
      <c r="F3316" s="22"/>
      <c r="G3316" s="22"/>
      <c r="H3316" s="22"/>
      <c r="I3316" s="22"/>
      <c r="J3316" s="22"/>
      <c r="K3316" s="22"/>
      <c r="L3316" s="22"/>
      <c r="M3316" s="22"/>
    </row>
    <row r="3317" ht="15.75" customHeight="1">
      <c r="A3317" s="34"/>
      <c r="B3317" s="43"/>
      <c r="C3317" s="20"/>
      <c r="D3317" s="54"/>
      <c r="E3317" s="35"/>
      <c r="F3317" s="22"/>
      <c r="G3317" s="22"/>
      <c r="H3317" s="22"/>
      <c r="I3317" s="22"/>
      <c r="J3317" s="22"/>
      <c r="K3317" s="22"/>
      <c r="L3317" s="22"/>
      <c r="M3317" s="22"/>
    </row>
    <row r="3318" ht="15.75" customHeight="1">
      <c r="A3318" s="34"/>
      <c r="B3318" s="43"/>
      <c r="C3318" s="20"/>
      <c r="D3318" s="54"/>
      <c r="E3318" s="35"/>
      <c r="F3318" s="22"/>
      <c r="G3318" s="22"/>
      <c r="H3318" s="22"/>
      <c r="I3318" s="22"/>
      <c r="J3318" s="22"/>
      <c r="K3318" s="22"/>
      <c r="L3318" s="22"/>
      <c r="M3318" s="22"/>
    </row>
    <row r="3319" ht="15.75" customHeight="1">
      <c r="A3319" s="34"/>
      <c r="B3319" s="43"/>
      <c r="C3319" s="20"/>
      <c r="D3319" s="54"/>
      <c r="E3319" s="35"/>
      <c r="F3319" s="22"/>
      <c r="G3319" s="22"/>
      <c r="H3319" s="22"/>
      <c r="I3319" s="22"/>
      <c r="J3319" s="22"/>
      <c r="K3319" s="22"/>
      <c r="L3319" s="22"/>
      <c r="M3319" s="22"/>
    </row>
    <row r="3320" ht="15.75" customHeight="1">
      <c r="A3320" s="34"/>
      <c r="B3320" s="43"/>
      <c r="C3320" s="20"/>
      <c r="D3320" s="54"/>
      <c r="E3320" s="35"/>
      <c r="F3320" s="22"/>
      <c r="G3320" s="22"/>
      <c r="H3320" s="22"/>
      <c r="I3320" s="22"/>
      <c r="J3320" s="22"/>
      <c r="K3320" s="22"/>
      <c r="L3320" s="22"/>
      <c r="M3320" s="22"/>
    </row>
    <row r="3321" ht="15.75" customHeight="1">
      <c r="A3321" s="34"/>
      <c r="B3321" s="43"/>
      <c r="C3321" s="20"/>
      <c r="D3321" s="54"/>
      <c r="E3321" s="35"/>
      <c r="F3321" s="22"/>
      <c r="G3321" s="22"/>
      <c r="H3321" s="22"/>
      <c r="I3321" s="22"/>
      <c r="J3321" s="22"/>
      <c r="K3321" s="22"/>
      <c r="L3321" s="22"/>
      <c r="M3321" s="22"/>
    </row>
    <row r="3322" ht="15.75" customHeight="1">
      <c r="A3322" s="34"/>
      <c r="B3322" s="43"/>
      <c r="C3322" s="20"/>
      <c r="D3322" s="54"/>
      <c r="E3322" s="35"/>
      <c r="F3322" s="22"/>
      <c r="G3322" s="22"/>
      <c r="H3322" s="22"/>
      <c r="I3322" s="22"/>
      <c r="J3322" s="22"/>
      <c r="K3322" s="22"/>
      <c r="L3322" s="22"/>
      <c r="M3322" s="22"/>
    </row>
    <row r="3323" ht="15.75" customHeight="1">
      <c r="A3323" s="34"/>
      <c r="B3323" s="43"/>
      <c r="C3323" s="20"/>
      <c r="D3323" s="54"/>
      <c r="E3323" s="35"/>
      <c r="F3323" s="22"/>
      <c r="G3323" s="22"/>
      <c r="H3323" s="22"/>
      <c r="I3323" s="22"/>
      <c r="J3323" s="22"/>
      <c r="K3323" s="22"/>
      <c r="L3323" s="22"/>
      <c r="M3323" s="22"/>
    </row>
    <row r="3324" ht="15.75" customHeight="1">
      <c r="A3324" s="34"/>
      <c r="B3324" s="43"/>
      <c r="C3324" s="20"/>
      <c r="D3324" s="54"/>
      <c r="E3324" s="35"/>
      <c r="F3324" s="22"/>
      <c r="G3324" s="22"/>
      <c r="H3324" s="22"/>
      <c r="I3324" s="22"/>
      <c r="J3324" s="22"/>
      <c r="K3324" s="22"/>
      <c r="L3324" s="22"/>
      <c r="M3324" s="22"/>
    </row>
    <row r="3325" ht="15.75" customHeight="1">
      <c r="A3325" s="34"/>
      <c r="B3325" s="43"/>
      <c r="C3325" s="20"/>
      <c r="D3325" s="54"/>
      <c r="E3325" s="35"/>
      <c r="F3325" s="22"/>
      <c r="G3325" s="22"/>
      <c r="H3325" s="22"/>
      <c r="I3325" s="22"/>
      <c r="J3325" s="22"/>
      <c r="K3325" s="22"/>
      <c r="L3325" s="22"/>
      <c r="M3325" s="22"/>
    </row>
    <row r="3326" ht="15.75" customHeight="1">
      <c r="A3326" s="34"/>
      <c r="B3326" s="43"/>
      <c r="C3326" s="20"/>
      <c r="D3326" s="54"/>
      <c r="E3326" s="35"/>
      <c r="F3326" s="22"/>
      <c r="G3326" s="22"/>
      <c r="H3326" s="22"/>
      <c r="I3326" s="22"/>
      <c r="J3326" s="22"/>
      <c r="K3326" s="22"/>
      <c r="L3326" s="22"/>
      <c r="M3326" s="22"/>
    </row>
    <row r="3327" ht="15.75" customHeight="1">
      <c r="A3327" s="34"/>
      <c r="B3327" s="43"/>
      <c r="C3327" s="20"/>
      <c r="D3327" s="54"/>
      <c r="E3327" s="35"/>
      <c r="F3327" s="22"/>
      <c r="G3327" s="22"/>
      <c r="H3327" s="22"/>
      <c r="I3327" s="22"/>
      <c r="J3327" s="22"/>
      <c r="K3327" s="22"/>
      <c r="L3327" s="22"/>
      <c r="M3327" s="22"/>
    </row>
    <row r="3328" ht="15.75" customHeight="1">
      <c r="A3328" s="34"/>
      <c r="B3328" s="43"/>
      <c r="C3328" s="20"/>
      <c r="D3328" s="54"/>
      <c r="E3328" s="35"/>
      <c r="F3328" s="22"/>
      <c r="G3328" s="22"/>
      <c r="H3328" s="22"/>
      <c r="I3328" s="22"/>
      <c r="J3328" s="22"/>
      <c r="K3328" s="22"/>
      <c r="L3328" s="22"/>
      <c r="M3328" s="22"/>
    </row>
    <row r="3329" ht="15.75" customHeight="1">
      <c r="A3329" s="34"/>
      <c r="B3329" s="43"/>
      <c r="C3329" s="20"/>
      <c r="D3329" s="54"/>
      <c r="E3329" s="35"/>
      <c r="F3329" s="22"/>
      <c r="G3329" s="22"/>
      <c r="H3329" s="22"/>
      <c r="I3329" s="22"/>
      <c r="J3329" s="22"/>
      <c r="K3329" s="22"/>
      <c r="L3329" s="22"/>
      <c r="M3329" s="22"/>
    </row>
    <row r="3330" ht="15.75" customHeight="1">
      <c r="A3330" s="34"/>
      <c r="B3330" s="43"/>
      <c r="C3330" s="20"/>
      <c r="D3330" s="54"/>
      <c r="E3330" s="35"/>
      <c r="F3330" s="22"/>
      <c r="G3330" s="22"/>
      <c r="H3330" s="22"/>
      <c r="I3330" s="22"/>
      <c r="J3330" s="22"/>
      <c r="K3330" s="22"/>
      <c r="L3330" s="22"/>
      <c r="M3330" s="22"/>
    </row>
    <row r="3331" ht="15.75" customHeight="1">
      <c r="A3331" s="34"/>
      <c r="B3331" s="43"/>
      <c r="C3331" s="20"/>
      <c r="D3331" s="54"/>
      <c r="E3331" s="35"/>
      <c r="F3331" s="22"/>
      <c r="G3331" s="22"/>
      <c r="H3331" s="22"/>
      <c r="I3331" s="22"/>
      <c r="J3331" s="22"/>
      <c r="K3331" s="22"/>
      <c r="L3331" s="22"/>
      <c r="M3331" s="22"/>
    </row>
    <row r="3332" ht="15.75" customHeight="1">
      <c r="A3332" s="34"/>
      <c r="B3332" s="43"/>
      <c r="C3332" s="20"/>
      <c r="D3332" s="54"/>
      <c r="E3332" s="35"/>
      <c r="F3332" s="22"/>
      <c r="G3332" s="22"/>
      <c r="H3332" s="22"/>
      <c r="I3332" s="22"/>
      <c r="J3332" s="22"/>
      <c r="K3332" s="22"/>
      <c r="L3332" s="22"/>
      <c r="M3332" s="22"/>
    </row>
    <row r="3333" ht="15.75" customHeight="1">
      <c r="A3333" s="34"/>
      <c r="B3333" s="43"/>
      <c r="C3333" s="20"/>
      <c r="D3333" s="54"/>
      <c r="E3333" s="35"/>
      <c r="F3333" s="22"/>
      <c r="G3333" s="22"/>
      <c r="H3333" s="22"/>
      <c r="I3333" s="22"/>
      <c r="J3333" s="22"/>
      <c r="K3333" s="22"/>
      <c r="L3333" s="22"/>
      <c r="M3333" s="22"/>
    </row>
    <row r="3334" ht="15.75" customHeight="1">
      <c r="A3334" s="34"/>
      <c r="B3334" s="43"/>
      <c r="C3334" s="20"/>
      <c r="D3334" s="54"/>
      <c r="E3334" s="35"/>
      <c r="F3334" s="22"/>
      <c r="G3334" s="22"/>
      <c r="H3334" s="22"/>
      <c r="I3334" s="22"/>
      <c r="J3334" s="22"/>
      <c r="K3334" s="22"/>
      <c r="L3334" s="22"/>
      <c r="M3334" s="22"/>
    </row>
    <row r="3335" ht="15.75" customHeight="1">
      <c r="A3335" s="34"/>
      <c r="B3335" s="43"/>
      <c r="C3335" s="20"/>
      <c r="D3335" s="54"/>
      <c r="E3335" s="35"/>
      <c r="F3335" s="22"/>
      <c r="G3335" s="22"/>
      <c r="H3335" s="22"/>
      <c r="I3335" s="22"/>
      <c r="J3335" s="22"/>
      <c r="K3335" s="22"/>
      <c r="L3335" s="22"/>
      <c r="M3335" s="22"/>
    </row>
    <row r="3336" ht="15.75" customHeight="1">
      <c r="A3336" s="34"/>
      <c r="B3336" s="43"/>
      <c r="C3336" s="20"/>
      <c r="D3336" s="54"/>
      <c r="E3336" s="35"/>
      <c r="F3336" s="22"/>
      <c r="G3336" s="22"/>
      <c r="H3336" s="22"/>
      <c r="I3336" s="22"/>
      <c r="J3336" s="22"/>
      <c r="K3336" s="22"/>
      <c r="L3336" s="22"/>
      <c r="M3336" s="22"/>
    </row>
    <row r="3337" ht="15.75" customHeight="1">
      <c r="A3337" s="34"/>
      <c r="B3337" s="43"/>
      <c r="C3337" s="20"/>
      <c r="D3337" s="54"/>
      <c r="E3337" s="35"/>
      <c r="F3337" s="22"/>
      <c r="G3337" s="22"/>
      <c r="H3337" s="22"/>
      <c r="I3337" s="22"/>
      <c r="J3337" s="22"/>
      <c r="K3337" s="22"/>
      <c r="L3337" s="22"/>
      <c r="M3337" s="22"/>
    </row>
    <row r="3338" ht="15.75" customHeight="1">
      <c r="A3338" s="34"/>
      <c r="B3338" s="43"/>
      <c r="C3338" s="20"/>
      <c r="D3338" s="54"/>
      <c r="E3338" s="35"/>
      <c r="F3338" s="22"/>
      <c r="G3338" s="22"/>
      <c r="H3338" s="22"/>
      <c r="I3338" s="22"/>
      <c r="J3338" s="22"/>
      <c r="K3338" s="22"/>
      <c r="L3338" s="22"/>
      <c r="M3338" s="22"/>
    </row>
  </sheetData>
  <printOptions/>
  <pageMargins bottom="0.984251969" footer="0.0" header="0.0" left="0.787401575" right="0.787401575" top="0.984251969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Row="1"/>
  <cols>
    <col customWidth="1" min="1" max="4" width="10.71"/>
    <col customWidth="1" min="5" max="5" width="27.14"/>
    <col customWidth="1" min="6" max="6" width="10.71"/>
    <col customWidth="1" min="7" max="7" width="18.43"/>
    <col customWidth="1" min="8" max="8" width="22.0"/>
    <col customWidth="1" min="9" max="9" width="20.71"/>
    <col customWidth="1" min="10" max="13" width="10.71"/>
  </cols>
  <sheetData>
    <row r="1">
      <c r="A1" s="1" t="s">
        <v>0</v>
      </c>
      <c r="B1" s="18">
        <v>252.0</v>
      </c>
      <c r="C1" s="19"/>
      <c r="D1" s="20"/>
      <c r="E1" s="1" t="s">
        <v>1</v>
      </c>
      <c r="F1" s="21">
        <f>AVERAGE(E8:E3338)</f>
        <v>0.000756655416</v>
      </c>
      <c r="G1" s="20"/>
      <c r="H1" s="1" t="s">
        <v>2</v>
      </c>
      <c r="I1" s="22">
        <f>F1*nbdays</f>
        <v>0.1906771648</v>
      </c>
      <c r="J1" s="20"/>
      <c r="K1" s="20"/>
      <c r="L1" s="20"/>
      <c r="M1" s="20"/>
    </row>
    <row r="2">
      <c r="A2" s="1" t="s">
        <v>3</v>
      </c>
      <c r="B2" s="17">
        <v>0.09898476296</v>
      </c>
      <c r="C2" s="19"/>
      <c r="D2" s="20"/>
      <c r="E2" s="1" t="s">
        <v>4</v>
      </c>
      <c r="F2" s="21">
        <f>_xlfn.STDEV.S(E8:E3338)</f>
        <v>0.01499566359</v>
      </c>
      <c r="G2" s="20"/>
      <c r="H2" s="1" t="s">
        <v>5</v>
      </c>
      <c r="I2" s="22">
        <f>F2*SQRT(nbdays)</f>
        <v>0.2380487796</v>
      </c>
      <c r="J2" s="20"/>
      <c r="K2" s="20"/>
      <c r="L2" s="20"/>
      <c r="M2" s="20"/>
    </row>
    <row r="3">
      <c r="A3" s="24"/>
      <c r="B3" s="25"/>
      <c r="C3" s="19"/>
      <c r="D3" s="38"/>
      <c r="E3" s="38"/>
      <c r="F3" s="38"/>
      <c r="G3" s="20"/>
      <c r="H3" s="1" t="s">
        <v>6</v>
      </c>
      <c r="I3" s="52">
        <f>(I1-riskfree)/I2</f>
        <v>0.385183247</v>
      </c>
      <c r="J3" s="20"/>
      <c r="K3" s="20"/>
      <c r="L3" s="20"/>
      <c r="M3" s="20"/>
    </row>
    <row r="4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</row>
    <row r="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</row>
    <row r="6">
      <c r="A6" s="56" t="s">
        <v>8</v>
      </c>
      <c r="B6" s="20" t="s">
        <v>16</v>
      </c>
      <c r="C6" s="56" t="s">
        <v>25</v>
      </c>
      <c r="D6" s="20" t="s">
        <v>24</v>
      </c>
      <c r="E6" s="56" t="s">
        <v>27</v>
      </c>
      <c r="F6" s="20"/>
      <c r="G6" s="20"/>
      <c r="H6" s="20"/>
      <c r="I6" s="20"/>
      <c r="J6" s="20"/>
      <c r="K6" s="20"/>
      <c r="L6" s="20"/>
      <c r="M6" s="20"/>
    </row>
    <row r="7">
      <c r="A7" s="42">
        <v>41578.62533333334</v>
      </c>
      <c r="B7" s="43">
        <v>1.8</v>
      </c>
      <c r="C7" s="43">
        <v>0.947</v>
      </c>
      <c r="D7" s="43">
        <v>9081.0</v>
      </c>
      <c r="E7" s="55"/>
      <c r="F7" s="20"/>
      <c r="G7" s="20"/>
      <c r="H7" s="22"/>
      <c r="I7" s="20"/>
      <c r="J7" s="20"/>
      <c r="K7" s="20"/>
      <c r="L7" s="20"/>
      <c r="M7" s="20"/>
    </row>
    <row r="8">
      <c r="A8" s="42">
        <v>41579.62533333334</v>
      </c>
      <c r="B8" s="43">
        <v>1.81</v>
      </c>
      <c r="C8" s="43">
        <v>0.952</v>
      </c>
      <c r="D8" s="43">
        <v>1610.0</v>
      </c>
      <c r="E8" s="44">
        <f t="shared" ref="E8:E2526" si="1">(C8-C7)/C7</f>
        <v>0.005279831045</v>
      </c>
      <c r="F8" s="20"/>
      <c r="G8" s="20"/>
      <c r="H8" s="20"/>
      <c r="I8" s="20"/>
      <c r="J8" s="20"/>
      <c r="K8" s="20"/>
      <c r="L8" s="20"/>
      <c r="M8" s="20"/>
    </row>
    <row r="9">
      <c r="A9" s="42">
        <v>41584.62533333334</v>
      </c>
      <c r="B9" s="43">
        <v>1.76</v>
      </c>
      <c r="C9" s="43">
        <v>0.926</v>
      </c>
      <c r="D9" s="43">
        <v>1000.0</v>
      </c>
      <c r="E9" s="44">
        <f t="shared" si="1"/>
        <v>-0.02731092437</v>
      </c>
      <c r="F9" s="20"/>
      <c r="G9" s="20"/>
      <c r="H9" s="20"/>
      <c r="I9" s="20"/>
      <c r="J9" s="20"/>
      <c r="K9" s="20"/>
      <c r="L9" s="20"/>
      <c r="M9" s="20"/>
    </row>
    <row r="10">
      <c r="A10" s="42">
        <v>41585.62533333334</v>
      </c>
      <c r="B10" s="43">
        <v>1.81</v>
      </c>
      <c r="C10" s="43">
        <v>0.952</v>
      </c>
      <c r="D10" s="43">
        <v>22020.0</v>
      </c>
      <c r="E10" s="44">
        <f t="shared" si="1"/>
        <v>0.02807775378</v>
      </c>
      <c r="F10" s="20"/>
      <c r="G10" s="20"/>
      <c r="H10" s="20"/>
      <c r="I10" s="20"/>
      <c r="J10" s="20"/>
      <c r="K10" s="20"/>
      <c r="L10" s="20"/>
      <c r="M10" s="20"/>
    </row>
    <row r="11">
      <c r="A11" s="42">
        <v>41586.62533333334</v>
      </c>
      <c r="B11" s="43">
        <v>1.81</v>
      </c>
      <c r="C11" s="43">
        <v>0.952</v>
      </c>
      <c r="D11" s="43">
        <v>14.0</v>
      </c>
      <c r="E11" s="44">
        <f t="shared" si="1"/>
        <v>0</v>
      </c>
      <c r="F11" s="20"/>
      <c r="G11" s="20"/>
      <c r="H11" s="20"/>
      <c r="I11" s="20"/>
      <c r="J11" s="20"/>
      <c r="K11" s="20"/>
      <c r="L11" s="20"/>
      <c r="M11" s="20"/>
    </row>
    <row r="12">
      <c r="A12" s="42">
        <v>41589.62533333334</v>
      </c>
      <c r="B12" s="43">
        <v>1.83</v>
      </c>
      <c r="C12" s="43">
        <v>0.963</v>
      </c>
      <c r="D12" s="43">
        <v>200.0</v>
      </c>
      <c r="E12" s="44">
        <f t="shared" si="1"/>
        <v>0.01155462185</v>
      </c>
      <c r="F12" s="20"/>
      <c r="G12" s="20"/>
      <c r="H12" s="20"/>
      <c r="I12" s="20"/>
      <c r="J12" s="20"/>
      <c r="K12" s="20"/>
      <c r="L12" s="20"/>
      <c r="M12" s="20"/>
    </row>
    <row r="13">
      <c r="A13" s="42">
        <v>41590.62533333334</v>
      </c>
      <c r="B13" s="43">
        <v>1.8</v>
      </c>
      <c r="C13" s="43">
        <v>0.947</v>
      </c>
      <c r="D13" s="43">
        <v>16804.0</v>
      </c>
      <c r="E13" s="44">
        <f t="shared" si="1"/>
        <v>-0.01661474559</v>
      </c>
      <c r="F13" s="20"/>
      <c r="G13" s="35"/>
      <c r="H13" s="20"/>
      <c r="I13" s="20"/>
      <c r="J13" s="20"/>
      <c r="K13" s="20"/>
      <c r="L13" s="20"/>
      <c r="M13" s="20"/>
    </row>
    <row r="14">
      <c r="A14" s="42">
        <v>41591.62533333334</v>
      </c>
      <c r="B14" s="43">
        <v>1.8</v>
      </c>
      <c r="C14" s="43">
        <v>0.947</v>
      </c>
      <c r="D14" s="43">
        <v>1860.0</v>
      </c>
      <c r="E14" s="44">
        <f t="shared" si="1"/>
        <v>0</v>
      </c>
      <c r="F14" s="20"/>
      <c r="G14" s="20"/>
      <c r="H14" s="20"/>
      <c r="I14" s="20"/>
      <c r="J14" s="20"/>
      <c r="K14" s="20"/>
      <c r="L14" s="20"/>
      <c r="M14" s="20"/>
    </row>
    <row r="15">
      <c r="A15" s="42">
        <v>41592.62533333334</v>
      </c>
      <c r="B15" s="43">
        <v>1.81</v>
      </c>
      <c r="C15" s="43">
        <v>0.952</v>
      </c>
      <c r="D15" s="43">
        <v>2210.0</v>
      </c>
      <c r="E15" s="44">
        <f t="shared" si="1"/>
        <v>0.005279831045</v>
      </c>
      <c r="F15" s="20"/>
      <c r="G15" s="20"/>
      <c r="H15" s="20"/>
      <c r="I15" s="20"/>
      <c r="J15" s="20"/>
      <c r="K15" s="20"/>
      <c r="L15" s="20"/>
      <c r="M15" s="20"/>
    </row>
    <row r="16">
      <c r="A16" s="42">
        <v>41593.62533333334</v>
      </c>
      <c r="B16" s="43">
        <v>1.77</v>
      </c>
      <c r="C16" s="43">
        <v>0.931</v>
      </c>
      <c r="D16" s="43">
        <v>2385.0</v>
      </c>
      <c r="E16" s="44">
        <f t="shared" si="1"/>
        <v>-0.02205882353</v>
      </c>
      <c r="F16" s="20"/>
      <c r="G16" s="20"/>
      <c r="H16" s="20"/>
      <c r="I16" s="20"/>
      <c r="J16" s="20"/>
      <c r="K16" s="20"/>
      <c r="L16" s="20"/>
      <c r="M16" s="20"/>
    </row>
    <row r="17">
      <c r="A17" s="42">
        <v>41596.62533333334</v>
      </c>
      <c r="B17" s="43">
        <v>1.77</v>
      </c>
      <c r="C17" s="43">
        <v>0.931</v>
      </c>
      <c r="D17" s="43">
        <v>2703.0</v>
      </c>
      <c r="E17" s="44">
        <f t="shared" si="1"/>
        <v>0</v>
      </c>
      <c r="F17" s="20"/>
      <c r="G17" s="20"/>
      <c r="H17" s="20"/>
      <c r="I17" s="20"/>
      <c r="J17" s="20"/>
      <c r="K17" s="20"/>
      <c r="L17" s="20"/>
      <c r="M17" s="20"/>
    </row>
    <row r="18" outlineLevel="1">
      <c r="A18" s="42">
        <v>41597.62533333334</v>
      </c>
      <c r="B18" s="43">
        <v>1.76</v>
      </c>
      <c r="C18" s="43">
        <v>0.926</v>
      </c>
      <c r="D18" s="43">
        <v>2370.0</v>
      </c>
      <c r="E18" s="44">
        <f t="shared" si="1"/>
        <v>-0.00537056928</v>
      </c>
      <c r="F18" s="20"/>
      <c r="G18" s="20"/>
      <c r="H18" s="20"/>
      <c r="I18" s="20"/>
      <c r="J18" s="20"/>
      <c r="K18" s="20"/>
      <c r="L18" s="20"/>
      <c r="M18" s="20"/>
    </row>
    <row r="19">
      <c r="A19" s="42">
        <v>41598.62533333334</v>
      </c>
      <c r="B19" s="43">
        <v>1.76</v>
      </c>
      <c r="C19" s="43">
        <v>0.926</v>
      </c>
      <c r="D19" s="43">
        <v>25754.0</v>
      </c>
      <c r="E19" s="44">
        <f t="shared" si="1"/>
        <v>0</v>
      </c>
      <c r="F19" s="20"/>
      <c r="G19" s="20"/>
      <c r="H19" s="20"/>
      <c r="I19" s="20"/>
      <c r="J19" s="20"/>
      <c r="K19" s="20"/>
      <c r="L19" s="20"/>
      <c r="M19" s="20"/>
    </row>
    <row r="20">
      <c r="A20" s="42">
        <v>41599.62533333334</v>
      </c>
      <c r="B20" s="43">
        <v>1.77</v>
      </c>
      <c r="C20" s="43">
        <v>0.931</v>
      </c>
      <c r="D20" s="43">
        <v>5600.0</v>
      </c>
      <c r="E20" s="44">
        <f t="shared" si="1"/>
        <v>0.005399568035</v>
      </c>
      <c r="F20" s="20"/>
      <c r="G20" s="20"/>
      <c r="H20" s="20"/>
      <c r="I20" s="20"/>
      <c r="J20" s="20"/>
      <c r="K20" s="20"/>
      <c r="L20" s="20"/>
      <c r="M20" s="20"/>
    </row>
    <row r="21">
      <c r="A21" s="42">
        <v>41600.62533333334</v>
      </c>
      <c r="B21" s="43">
        <v>1.77</v>
      </c>
      <c r="C21" s="43">
        <v>0.931</v>
      </c>
      <c r="D21" s="43">
        <v>19357.0</v>
      </c>
      <c r="E21" s="44">
        <f t="shared" si="1"/>
        <v>0</v>
      </c>
      <c r="F21" s="20"/>
      <c r="G21" s="20"/>
      <c r="H21" s="20"/>
      <c r="I21" s="20"/>
      <c r="J21" s="20"/>
      <c r="K21" s="20"/>
      <c r="L21" s="20"/>
      <c r="M21" s="20"/>
    </row>
    <row r="22">
      <c r="A22" s="42">
        <v>41603.62533333334</v>
      </c>
      <c r="B22" s="43">
        <v>1.78</v>
      </c>
      <c r="C22" s="43">
        <v>0.937</v>
      </c>
      <c r="D22" s="43">
        <v>4444.0</v>
      </c>
      <c r="E22" s="44">
        <f t="shared" si="1"/>
        <v>0.006444683136</v>
      </c>
      <c r="F22" s="20"/>
      <c r="G22" s="20"/>
      <c r="H22" s="20"/>
      <c r="I22" s="20"/>
      <c r="J22" s="20"/>
      <c r="K22" s="20"/>
      <c r="L22" s="20"/>
      <c r="M22" s="20"/>
    </row>
    <row r="23">
      <c r="A23" s="42">
        <v>41604.62533333334</v>
      </c>
      <c r="B23" s="43">
        <v>1.77</v>
      </c>
      <c r="C23" s="43">
        <v>0.931</v>
      </c>
      <c r="D23" s="43">
        <v>1350.0</v>
      </c>
      <c r="E23" s="44">
        <f t="shared" si="1"/>
        <v>-0.006403415155</v>
      </c>
      <c r="F23" s="20"/>
      <c r="G23" s="20"/>
      <c r="H23" s="20"/>
      <c r="I23" s="20"/>
      <c r="J23" s="20"/>
      <c r="K23" s="20"/>
      <c r="L23" s="20"/>
      <c r="M23" s="20"/>
    </row>
    <row r="24">
      <c r="A24" s="42">
        <v>41605.62533333334</v>
      </c>
      <c r="B24" s="43">
        <v>1.77</v>
      </c>
      <c r="C24" s="43">
        <v>0.931</v>
      </c>
      <c r="D24" s="43">
        <v>7294.0</v>
      </c>
      <c r="E24" s="44">
        <f t="shared" si="1"/>
        <v>0</v>
      </c>
      <c r="F24" s="20"/>
      <c r="G24" s="20"/>
      <c r="H24" s="20"/>
      <c r="I24" s="20"/>
      <c r="J24" s="20"/>
      <c r="K24" s="20"/>
      <c r="L24" s="20"/>
      <c r="M24" s="20"/>
    </row>
    <row r="25">
      <c r="A25" s="42">
        <v>41606.62533333334</v>
      </c>
      <c r="B25" s="43">
        <v>1.77</v>
      </c>
      <c r="C25" s="43">
        <v>0.931</v>
      </c>
      <c r="D25" s="43">
        <v>11474.0</v>
      </c>
      <c r="E25" s="44">
        <f t="shared" si="1"/>
        <v>0</v>
      </c>
      <c r="F25" s="20"/>
      <c r="G25" s="20"/>
      <c r="H25" s="20"/>
      <c r="I25" s="20"/>
      <c r="J25" s="20"/>
      <c r="K25" s="20"/>
      <c r="L25" s="20"/>
      <c r="M25" s="20"/>
    </row>
    <row r="26" ht="15.75" customHeight="1">
      <c r="A26" s="42">
        <v>41607.62533333334</v>
      </c>
      <c r="B26" s="43">
        <v>1.77</v>
      </c>
      <c r="C26" s="43">
        <v>0.931</v>
      </c>
      <c r="D26" s="43">
        <v>16236.0</v>
      </c>
      <c r="E26" s="44">
        <f t="shared" si="1"/>
        <v>0</v>
      </c>
      <c r="F26" s="20"/>
      <c r="G26" s="20"/>
      <c r="H26" s="20"/>
      <c r="I26" s="20"/>
      <c r="J26" s="20"/>
      <c r="K26" s="20"/>
      <c r="L26" s="20"/>
      <c r="M26" s="20"/>
    </row>
    <row r="27" ht="15.75" customHeight="1">
      <c r="A27" s="42">
        <v>41610.62533333334</v>
      </c>
      <c r="B27" s="43">
        <v>1.77</v>
      </c>
      <c r="C27" s="43">
        <v>0.931</v>
      </c>
      <c r="D27" s="43">
        <v>510899.0</v>
      </c>
      <c r="E27" s="44">
        <f t="shared" si="1"/>
        <v>0</v>
      </c>
      <c r="F27" s="20"/>
      <c r="G27" s="20"/>
      <c r="H27" s="20"/>
      <c r="I27" s="20"/>
      <c r="J27" s="20"/>
      <c r="K27" s="20"/>
      <c r="L27" s="20"/>
      <c r="M27" s="20"/>
    </row>
    <row r="28" ht="15.75" customHeight="1">
      <c r="A28" s="42">
        <v>41611.62533333334</v>
      </c>
      <c r="B28" s="43">
        <v>1.73</v>
      </c>
      <c r="C28" s="43">
        <v>0.91</v>
      </c>
      <c r="D28" s="43">
        <v>2020.0</v>
      </c>
      <c r="E28" s="44">
        <f t="shared" si="1"/>
        <v>-0.02255639098</v>
      </c>
      <c r="F28" s="20"/>
      <c r="G28" s="20"/>
      <c r="H28" s="20"/>
      <c r="I28" s="20"/>
      <c r="J28" s="20"/>
      <c r="K28" s="20"/>
      <c r="L28" s="20"/>
      <c r="M28" s="20"/>
    </row>
    <row r="29" ht="15.75" customHeight="1">
      <c r="A29" s="42">
        <v>41612.62533333334</v>
      </c>
      <c r="B29" s="43">
        <v>1.77</v>
      </c>
      <c r="C29" s="43">
        <v>0.931</v>
      </c>
      <c r="D29" s="43">
        <v>22.0</v>
      </c>
      <c r="E29" s="44">
        <f t="shared" si="1"/>
        <v>0.02307692308</v>
      </c>
      <c r="F29" s="20"/>
      <c r="G29" s="20"/>
      <c r="H29" s="20"/>
      <c r="I29" s="20"/>
      <c r="J29" s="20"/>
      <c r="K29" s="20"/>
      <c r="L29" s="20"/>
      <c r="M29" s="20"/>
    </row>
    <row r="30" ht="15.75" customHeight="1">
      <c r="A30" s="42">
        <v>41613.62533333334</v>
      </c>
      <c r="B30" s="43">
        <v>1.76</v>
      </c>
      <c r="C30" s="43">
        <v>0.926</v>
      </c>
      <c r="D30" s="43">
        <v>2000.0</v>
      </c>
      <c r="E30" s="44">
        <f t="shared" si="1"/>
        <v>-0.00537056928</v>
      </c>
      <c r="F30" s="20"/>
      <c r="G30" s="20"/>
      <c r="H30" s="20"/>
      <c r="I30" s="20"/>
      <c r="J30" s="20"/>
      <c r="K30" s="20"/>
      <c r="L30" s="20"/>
      <c r="M30" s="20"/>
    </row>
    <row r="31" ht="15.75" customHeight="1">
      <c r="A31" s="42">
        <v>41614.62533333334</v>
      </c>
      <c r="B31" s="43">
        <v>1.71</v>
      </c>
      <c r="C31" s="43">
        <v>0.9</v>
      </c>
      <c r="D31" s="43">
        <v>21645.0</v>
      </c>
      <c r="E31" s="44">
        <f t="shared" si="1"/>
        <v>-0.02807775378</v>
      </c>
      <c r="F31" s="20"/>
      <c r="G31" s="20"/>
      <c r="H31" s="20"/>
      <c r="I31" s="20"/>
      <c r="J31" s="20"/>
      <c r="K31" s="20"/>
      <c r="L31" s="20"/>
      <c r="M31" s="20"/>
    </row>
    <row r="32" ht="15.75" customHeight="1">
      <c r="A32" s="42">
        <v>41617.62533333334</v>
      </c>
      <c r="B32" s="43">
        <v>1.69</v>
      </c>
      <c r="C32" s="43">
        <v>0.889</v>
      </c>
      <c r="D32" s="43">
        <v>416.0</v>
      </c>
      <c r="E32" s="44">
        <f t="shared" si="1"/>
        <v>-0.01222222222</v>
      </c>
      <c r="F32" s="20"/>
      <c r="G32" s="20"/>
      <c r="H32" s="20"/>
      <c r="I32" s="20"/>
      <c r="J32" s="20"/>
      <c r="K32" s="20"/>
      <c r="L32" s="20"/>
      <c r="M32" s="20"/>
    </row>
    <row r="33" ht="15.75" customHeight="1">
      <c r="A33" s="42">
        <v>41618.62533333334</v>
      </c>
      <c r="B33" s="43">
        <v>1.68</v>
      </c>
      <c r="C33" s="43">
        <v>0.884</v>
      </c>
      <c r="D33" s="43">
        <v>1414.0</v>
      </c>
      <c r="E33" s="44">
        <f t="shared" si="1"/>
        <v>-0.005624296963</v>
      </c>
      <c r="F33" s="20"/>
      <c r="G33" s="20"/>
      <c r="H33" s="20"/>
      <c r="I33" s="20"/>
      <c r="J33" s="20"/>
      <c r="K33" s="20"/>
      <c r="L33" s="20"/>
      <c r="M33" s="20"/>
    </row>
    <row r="34" ht="15.75" customHeight="1">
      <c r="A34" s="42">
        <v>41619.62533333334</v>
      </c>
      <c r="B34" s="43">
        <v>1.72</v>
      </c>
      <c r="C34" s="43">
        <v>0.905</v>
      </c>
      <c r="D34" s="43">
        <v>160.0</v>
      </c>
      <c r="E34" s="44">
        <f t="shared" si="1"/>
        <v>0.02375565611</v>
      </c>
      <c r="F34" s="20"/>
      <c r="G34" s="20"/>
      <c r="H34" s="20"/>
      <c r="I34" s="20"/>
      <c r="J34" s="20"/>
      <c r="K34" s="20"/>
      <c r="L34" s="20"/>
      <c r="M34" s="20"/>
    </row>
    <row r="35" ht="15.75" customHeight="1">
      <c r="A35" s="42">
        <v>41620.62533333334</v>
      </c>
      <c r="B35" s="43">
        <v>1.71</v>
      </c>
      <c r="C35" s="43">
        <v>0.9</v>
      </c>
      <c r="D35" s="43">
        <v>6360.0</v>
      </c>
      <c r="E35" s="44">
        <f t="shared" si="1"/>
        <v>-0.005524861878</v>
      </c>
      <c r="F35" s="20"/>
      <c r="G35" s="20"/>
      <c r="H35" s="20"/>
      <c r="I35" s="20"/>
      <c r="J35" s="20"/>
      <c r="K35" s="20"/>
      <c r="L35" s="20"/>
      <c r="M35" s="20"/>
    </row>
    <row r="36" ht="15.75" customHeight="1">
      <c r="A36" s="42">
        <v>41621.62533333334</v>
      </c>
      <c r="B36" s="43">
        <v>1.7</v>
      </c>
      <c r="C36" s="43">
        <v>0.895</v>
      </c>
      <c r="D36" s="43">
        <v>2663.0</v>
      </c>
      <c r="E36" s="44">
        <f t="shared" si="1"/>
        <v>-0.005555555556</v>
      </c>
      <c r="F36" s="20"/>
      <c r="G36" s="20"/>
      <c r="H36" s="20"/>
      <c r="I36" s="20"/>
      <c r="J36" s="20"/>
      <c r="K36" s="20"/>
      <c r="L36" s="20"/>
      <c r="M36" s="20"/>
    </row>
    <row r="37" ht="15.75" customHeight="1">
      <c r="A37" s="42">
        <v>41624.62533333334</v>
      </c>
      <c r="B37" s="43">
        <v>1.7</v>
      </c>
      <c r="C37" s="43">
        <v>0.895</v>
      </c>
      <c r="D37" s="43">
        <v>12388.0</v>
      </c>
      <c r="E37" s="44">
        <f t="shared" si="1"/>
        <v>0</v>
      </c>
      <c r="F37" s="20"/>
      <c r="G37" s="20"/>
      <c r="H37" s="20"/>
      <c r="I37" s="20"/>
      <c r="J37" s="20"/>
      <c r="K37" s="20"/>
      <c r="L37" s="20"/>
      <c r="M37" s="20"/>
    </row>
    <row r="38" ht="15.75" customHeight="1">
      <c r="A38" s="42">
        <v>41625.62533333334</v>
      </c>
      <c r="B38" s="43">
        <v>1.7</v>
      </c>
      <c r="C38" s="43">
        <v>0.895</v>
      </c>
      <c r="D38" s="43">
        <v>3924.0</v>
      </c>
      <c r="E38" s="44">
        <f t="shared" si="1"/>
        <v>0</v>
      </c>
      <c r="F38" s="20"/>
      <c r="G38" s="20"/>
      <c r="H38" s="20"/>
      <c r="I38" s="20"/>
      <c r="J38" s="20"/>
      <c r="K38" s="20"/>
      <c r="L38" s="20"/>
      <c r="M38" s="20"/>
    </row>
    <row r="39" ht="15.75" customHeight="1">
      <c r="A39" s="42">
        <v>41626.62533333334</v>
      </c>
      <c r="B39" s="43">
        <v>1.7</v>
      </c>
      <c r="C39" s="43">
        <v>0.895</v>
      </c>
      <c r="D39" s="43">
        <v>7103.0</v>
      </c>
      <c r="E39" s="44">
        <f t="shared" si="1"/>
        <v>0</v>
      </c>
      <c r="F39" s="20"/>
      <c r="G39" s="20"/>
      <c r="H39" s="20"/>
      <c r="I39" s="20"/>
      <c r="J39" s="20"/>
      <c r="K39" s="20"/>
      <c r="L39" s="20"/>
      <c r="M39" s="20"/>
    </row>
    <row r="40" ht="15.75" customHeight="1">
      <c r="A40" s="42">
        <v>41627.62533333334</v>
      </c>
      <c r="B40" s="43">
        <v>1.7</v>
      </c>
      <c r="C40" s="43">
        <v>0.895</v>
      </c>
      <c r="D40" s="43">
        <v>6410.0</v>
      </c>
      <c r="E40" s="44">
        <f t="shared" si="1"/>
        <v>0</v>
      </c>
      <c r="F40" s="20"/>
      <c r="G40" s="20"/>
      <c r="H40" s="20"/>
      <c r="I40" s="20"/>
      <c r="J40" s="20"/>
      <c r="K40" s="20"/>
      <c r="L40" s="20"/>
      <c r="M40" s="20"/>
    </row>
    <row r="41" ht="15.75" customHeight="1">
      <c r="A41" s="42">
        <v>41628.62533333334</v>
      </c>
      <c r="B41" s="43">
        <v>1.7</v>
      </c>
      <c r="C41" s="43">
        <v>0.895</v>
      </c>
      <c r="D41" s="43">
        <v>6380.0</v>
      </c>
      <c r="E41" s="44">
        <f t="shared" si="1"/>
        <v>0</v>
      </c>
      <c r="F41" s="20"/>
      <c r="G41" s="20"/>
      <c r="H41" s="20"/>
      <c r="I41" s="20"/>
      <c r="J41" s="20"/>
      <c r="K41" s="20"/>
      <c r="L41" s="20"/>
      <c r="M41" s="20"/>
    </row>
    <row r="42" ht="15.75" customHeight="1">
      <c r="A42" s="42">
        <v>41631.62533333334</v>
      </c>
      <c r="B42" s="43">
        <v>1.7</v>
      </c>
      <c r="C42" s="43">
        <v>0.895</v>
      </c>
      <c r="D42" s="43">
        <v>550.0</v>
      </c>
      <c r="E42" s="44">
        <f t="shared" si="1"/>
        <v>0</v>
      </c>
      <c r="F42" s="20"/>
      <c r="G42" s="20"/>
      <c r="H42" s="20"/>
      <c r="I42" s="20"/>
      <c r="J42" s="20"/>
      <c r="K42" s="20"/>
      <c r="L42" s="20"/>
      <c r="M42" s="20"/>
    </row>
    <row r="43" ht="15.75" customHeight="1">
      <c r="A43" s="42">
        <v>41632.62533333334</v>
      </c>
      <c r="B43" s="43">
        <v>1.7</v>
      </c>
      <c r="C43" s="43">
        <v>0.895</v>
      </c>
      <c r="D43" s="43">
        <v>3710.0</v>
      </c>
      <c r="E43" s="44">
        <f t="shared" si="1"/>
        <v>0</v>
      </c>
      <c r="F43" s="20"/>
      <c r="G43" s="20"/>
      <c r="H43" s="20"/>
      <c r="I43" s="20"/>
      <c r="J43" s="20"/>
      <c r="K43" s="20"/>
      <c r="L43" s="20"/>
      <c r="M43" s="20"/>
    </row>
    <row r="44" ht="15.75" customHeight="1">
      <c r="A44" s="42">
        <v>41633.62533333334</v>
      </c>
      <c r="B44" s="43">
        <v>1.71</v>
      </c>
      <c r="C44" s="43">
        <v>0.9</v>
      </c>
      <c r="D44" s="43">
        <v>3020.0</v>
      </c>
      <c r="E44" s="44">
        <f t="shared" si="1"/>
        <v>0.005586592179</v>
      </c>
      <c r="F44" s="20"/>
      <c r="G44" s="20"/>
      <c r="H44" s="20"/>
      <c r="I44" s="20"/>
      <c r="J44" s="20"/>
      <c r="K44" s="20"/>
      <c r="L44" s="20"/>
      <c r="M44" s="20"/>
    </row>
    <row r="45" ht="15.75" customHeight="1">
      <c r="A45" s="42">
        <v>41634.62533333334</v>
      </c>
      <c r="B45" s="43">
        <v>1.71</v>
      </c>
      <c r="C45" s="43">
        <v>0.9</v>
      </c>
      <c r="D45" s="43">
        <v>5625.0</v>
      </c>
      <c r="E45" s="44">
        <f t="shared" si="1"/>
        <v>0</v>
      </c>
      <c r="F45" s="20"/>
      <c r="G45" s="20"/>
      <c r="H45" s="20"/>
      <c r="I45" s="20"/>
      <c r="J45" s="20"/>
      <c r="K45" s="20"/>
      <c r="L45" s="20"/>
      <c r="M45" s="20"/>
    </row>
    <row r="46" ht="15.75" customHeight="1">
      <c r="A46" s="42">
        <v>41635.62533333334</v>
      </c>
      <c r="B46" s="43">
        <v>1.7</v>
      </c>
      <c r="C46" s="43">
        <v>0.895</v>
      </c>
      <c r="D46" s="43">
        <v>8177.0</v>
      </c>
      <c r="E46" s="44">
        <f t="shared" si="1"/>
        <v>-0.005555555556</v>
      </c>
      <c r="F46" s="20"/>
      <c r="G46" s="20"/>
      <c r="H46" s="20"/>
      <c r="I46" s="20"/>
      <c r="J46" s="20"/>
      <c r="K46" s="20"/>
      <c r="L46" s="20"/>
      <c r="M46" s="20"/>
    </row>
    <row r="47" ht="15.75" customHeight="1">
      <c r="A47" s="42">
        <v>41638.62533333334</v>
      </c>
      <c r="B47" s="43">
        <v>1.68</v>
      </c>
      <c r="C47" s="43">
        <v>0.884</v>
      </c>
      <c r="D47" s="43">
        <v>7310.0</v>
      </c>
      <c r="E47" s="44">
        <f t="shared" si="1"/>
        <v>-0.01229050279</v>
      </c>
      <c r="F47" s="20"/>
      <c r="G47" s="20"/>
      <c r="H47" s="20"/>
      <c r="I47" s="20"/>
      <c r="J47" s="20"/>
      <c r="K47" s="20"/>
      <c r="L47" s="20"/>
      <c r="M47" s="20"/>
    </row>
    <row r="48" ht="15.75" customHeight="1">
      <c r="A48" s="42">
        <v>41639.62533333334</v>
      </c>
      <c r="B48" s="43">
        <v>1.69</v>
      </c>
      <c r="C48" s="43">
        <v>0.889</v>
      </c>
      <c r="D48" s="43">
        <v>4877.0</v>
      </c>
      <c r="E48" s="44">
        <f t="shared" si="1"/>
        <v>0.005656108597</v>
      </c>
      <c r="F48" s="20"/>
      <c r="G48" s="20"/>
      <c r="H48" s="20"/>
      <c r="I48" s="20"/>
      <c r="J48" s="20"/>
      <c r="K48" s="20"/>
      <c r="L48" s="20"/>
      <c r="M48" s="20"/>
    </row>
    <row r="49" ht="15.75" customHeight="1">
      <c r="A49" s="42">
        <v>41641.62533333334</v>
      </c>
      <c r="B49" s="43">
        <v>1.69</v>
      </c>
      <c r="C49" s="43">
        <v>0.889</v>
      </c>
      <c r="D49" s="43">
        <v>1410.0</v>
      </c>
      <c r="E49" s="44">
        <f t="shared" si="1"/>
        <v>0</v>
      </c>
      <c r="F49" s="20"/>
      <c r="G49" s="20"/>
      <c r="H49" s="20"/>
      <c r="I49" s="20"/>
      <c r="J49" s="20"/>
      <c r="K49" s="20"/>
      <c r="L49" s="20"/>
      <c r="M49" s="20"/>
    </row>
    <row r="50" ht="15.75" customHeight="1">
      <c r="A50" s="42">
        <v>41642.62533333334</v>
      </c>
      <c r="B50" s="43">
        <v>1.69</v>
      </c>
      <c r="C50" s="43">
        <v>0.889</v>
      </c>
      <c r="D50" s="43">
        <v>612.0</v>
      </c>
      <c r="E50" s="44">
        <f t="shared" si="1"/>
        <v>0</v>
      </c>
      <c r="F50" s="20"/>
      <c r="G50" s="20"/>
      <c r="H50" s="20"/>
      <c r="I50" s="20"/>
      <c r="J50" s="20"/>
      <c r="K50" s="20"/>
      <c r="L50" s="20"/>
      <c r="M50" s="20"/>
    </row>
    <row r="51" ht="15.75" customHeight="1">
      <c r="A51" s="42">
        <v>41645.62533333334</v>
      </c>
      <c r="B51" s="43">
        <v>1.69</v>
      </c>
      <c r="C51" s="43">
        <v>0.889</v>
      </c>
      <c r="D51" s="43">
        <v>534.0</v>
      </c>
      <c r="E51" s="44">
        <f t="shared" si="1"/>
        <v>0</v>
      </c>
      <c r="F51" s="20"/>
      <c r="G51" s="20"/>
      <c r="H51" s="20"/>
      <c r="I51" s="20"/>
      <c r="J51" s="20"/>
      <c r="K51" s="20"/>
      <c r="L51" s="20"/>
      <c r="M51" s="20"/>
    </row>
    <row r="52" ht="15.75" customHeight="1">
      <c r="A52" s="42">
        <v>41646.62533333334</v>
      </c>
      <c r="B52" s="43">
        <v>1.69</v>
      </c>
      <c r="C52" s="43">
        <v>0.889</v>
      </c>
      <c r="D52" s="43">
        <v>4563.0</v>
      </c>
      <c r="E52" s="44">
        <f t="shared" si="1"/>
        <v>0</v>
      </c>
      <c r="F52" s="20"/>
      <c r="G52" s="20"/>
      <c r="H52" s="20"/>
      <c r="I52" s="20"/>
      <c r="J52" s="20"/>
      <c r="K52" s="20"/>
      <c r="L52" s="20"/>
      <c r="M52" s="20"/>
    </row>
    <row r="53" ht="15.75" customHeight="1">
      <c r="A53" s="42">
        <v>41647.62533333334</v>
      </c>
      <c r="B53" s="43">
        <v>1.68</v>
      </c>
      <c r="C53" s="43">
        <v>0.884</v>
      </c>
      <c r="D53" s="43">
        <v>1002.0</v>
      </c>
      <c r="E53" s="44">
        <f t="shared" si="1"/>
        <v>-0.005624296963</v>
      </c>
      <c r="F53" s="20"/>
      <c r="G53" s="20"/>
      <c r="H53" s="20"/>
      <c r="I53" s="20"/>
      <c r="J53" s="20"/>
      <c r="K53" s="20"/>
      <c r="L53" s="20"/>
      <c r="M53" s="20"/>
    </row>
    <row r="54" ht="15.75" customHeight="1">
      <c r="A54" s="42">
        <v>41648.62533333334</v>
      </c>
      <c r="B54" s="43">
        <v>1.69</v>
      </c>
      <c r="C54" s="43">
        <v>0.889</v>
      </c>
      <c r="D54" s="43">
        <v>1.0</v>
      </c>
      <c r="E54" s="44">
        <f t="shared" si="1"/>
        <v>0.005656108597</v>
      </c>
      <c r="F54" s="20"/>
      <c r="G54" s="20"/>
      <c r="H54" s="20"/>
      <c r="I54" s="20"/>
      <c r="J54" s="20"/>
      <c r="K54" s="20"/>
      <c r="L54" s="20"/>
      <c r="M54" s="20"/>
    </row>
    <row r="55" ht="15.75" customHeight="1">
      <c r="A55" s="42">
        <v>41649.62533333334</v>
      </c>
      <c r="B55" s="43">
        <v>1.68</v>
      </c>
      <c r="C55" s="43">
        <v>0.884</v>
      </c>
      <c r="D55" s="43">
        <v>8361.0</v>
      </c>
      <c r="E55" s="44">
        <f t="shared" si="1"/>
        <v>-0.005624296963</v>
      </c>
      <c r="F55" s="20"/>
      <c r="G55" s="20"/>
      <c r="H55" s="20"/>
      <c r="I55" s="20"/>
      <c r="J55" s="20"/>
      <c r="K55" s="20"/>
      <c r="L55" s="20"/>
      <c r="M55" s="20"/>
    </row>
    <row r="56" ht="15.75" customHeight="1">
      <c r="A56" s="42">
        <v>41654.62533333334</v>
      </c>
      <c r="B56" s="43">
        <v>1.68</v>
      </c>
      <c r="C56" s="43">
        <v>0.884</v>
      </c>
      <c r="D56" s="43">
        <v>0.0</v>
      </c>
      <c r="E56" s="44">
        <f t="shared" si="1"/>
        <v>0</v>
      </c>
      <c r="F56" s="20"/>
      <c r="G56" s="20"/>
      <c r="H56" s="20"/>
      <c r="I56" s="20"/>
      <c r="J56" s="20"/>
      <c r="K56" s="20"/>
      <c r="L56" s="20"/>
      <c r="M56" s="20"/>
    </row>
    <row r="57" ht="15.75" customHeight="1">
      <c r="A57" s="42">
        <v>41655.62533333334</v>
      </c>
      <c r="B57" s="43">
        <v>1.68</v>
      </c>
      <c r="C57" s="43">
        <v>0.884</v>
      </c>
      <c r="D57" s="43">
        <v>323.0</v>
      </c>
      <c r="E57" s="44">
        <f t="shared" si="1"/>
        <v>0</v>
      </c>
      <c r="F57" s="20"/>
      <c r="G57" s="20"/>
      <c r="H57" s="20"/>
      <c r="I57" s="20"/>
      <c r="J57" s="20"/>
      <c r="K57" s="20"/>
      <c r="L57" s="20"/>
      <c r="M57" s="20"/>
    </row>
    <row r="58" ht="15.75" customHeight="1">
      <c r="A58" s="42">
        <v>41656.62533333334</v>
      </c>
      <c r="B58" s="43">
        <v>1.65</v>
      </c>
      <c r="C58" s="43">
        <v>0.868</v>
      </c>
      <c r="D58" s="43">
        <v>780.0</v>
      </c>
      <c r="E58" s="44">
        <f t="shared" si="1"/>
        <v>-0.01809954751</v>
      </c>
      <c r="F58" s="20"/>
      <c r="G58" s="20"/>
      <c r="H58" s="20"/>
      <c r="I58" s="20"/>
      <c r="J58" s="20"/>
      <c r="K58" s="20"/>
      <c r="L58" s="20"/>
      <c r="M58" s="20"/>
    </row>
    <row r="59" ht="15.75" customHeight="1">
      <c r="A59" s="42">
        <v>41659.62533333334</v>
      </c>
      <c r="B59" s="43">
        <v>1.67</v>
      </c>
      <c r="C59" s="43">
        <v>0.879</v>
      </c>
      <c r="D59" s="43">
        <v>320.0</v>
      </c>
      <c r="E59" s="44">
        <f t="shared" si="1"/>
        <v>0.01267281106</v>
      </c>
      <c r="F59" s="20"/>
      <c r="G59" s="20"/>
      <c r="H59" s="20"/>
      <c r="I59" s="20"/>
      <c r="J59" s="20"/>
      <c r="K59" s="20"/>
      <c r="L59" s="20"/>
      <c r="M59" s="20"/>
    </row>
    <row r="60" ht="15.75" customHeight="1">
      <c r="A60" s="42">
        <v>41660.62533333334</v>
      </c>
      <c r="B60" s="43">
        <v>1.67</v>
      </c>
      <c r="C60" s="43">
        <v>0.879</v>
      </c>
      <c r="D60" s="43">
        <v>700.0</v>
      </c>
      <c r="E60" s="44">
        <f t="shared" si="1"/>
        <v>0</v>
      </c>
      <c r="F60" s="20"/>
      <c r="G60" s="20"/>
      <c r="H60" s="20"/>
      <c r="I60" s="20"/>
      <c r="J60" s="20"/>
      <c r="K60" s="20"/>
      <c r="L60" s="20"/>
      <c r="M60" s="20"/>
    </row>
    <row r="61" ht="15.75" customHeight="1">
      <c r="A61" s="42">
        <v>41661.62533333334</v>
      </c>
      <c r="B61" s="43">
        <v>1.65</v>
      </c>
      <c r="C61" s="43">
        <v>0.868</v>
      </c>
      <c r="D61" s="43">
        <v>4125.0</v>
      </c>
      <c r="E61" s="44">
        <f t="shared" si="1"/>
        <v>-0.01251422071</v>
      </c>
      <c r="F61" s="20"/>
      <c r="G61" s="20"/>
      <c r="H61" s="20"/>
      <c r="I61" s="20"/>
      <c r="J61" s="20"/>
      <c r="K61" s="20"/>
      <c r="L61" s="20"/>
      <c r="M61" s="20"/>
    </row>
    <row r="62" ht="15.75" customHeight="1">
      <c r="A62" s="42">
        <v>41662.62533333334</v>
      </c>
      <c r="B62" s="43">
        <v>1.65</v>
      </c>
      <c r="C62" s="43">
        <v>0.868</v>
      </c>
      <c r="D62" s="43">
        <v>520.0</v>
      </c>
      <c r="E62" s="44">
        <f t="shared" si="1"/>
        <v>0</v>
      </c>
      <c r="F62" s="20"/>
      <c r="G62" s="20"/>
      <c r="H62" s="20"/>
      <c r="I62" s="20"/>
      <c r="J62" s="20"/>
      <c r="K62" s="20"/>
      <c r="L62" s="20"/>
      <c r="M62" s="20"/>
    </row>
    <row r="63" ht="15.75" customHeight="1">
      <c r="A63" s="42">
        <v>41663.62533333334</v>
      </c>
      <c r="B63" s="43">
        <v>1.67</v>
      </c>
      <c r="C63" s="43">
        <v>0.879</v>
      </c>
      <c r="D63" s="43">
        <v>7041.0</v>
      </c>
      <c r="E63" s="44">
        <f t="shared" si="1"/>
        <v>0.01267281106</v>
      </c>
      <c r="F63" s="20"/>
      <c r="G63" s="20"/>
      <c r="H63" s="20"/>
      <c r="I63" s="20"/>
      <c r="J63" s="20"/>
      <c r="K63" s="20"/>
      <c r="L63" s="20"/>
      <c r="M63" s="20"/>
    </row>
    <row r="64" ht="15.75" customHeight="1">
      <c r="A64" s="42">
        <v>41666.62533333334</v>
      </c>
      <c r="B64" s="43">
        <v>1.69</v>
      </c>
      <c r="C64" s="43">
        <v>0.889</v>
      </c>
      <c r="D64" s="43">
        <v>10270.0</v>
      </c>
      <c r="E64" s="44">
        <f t="shared" si="1"/>
        <v>0.01137656428</v>
      </c>
      <c r="F64" s="20"/>
      <c r="G64" s="20"/>
      <c r="H64" s="20"/>
      <c r="I64" s="20"/>
      <c r="J64" s="20"/>
      <c r="K64" s="20"/>
      <c r="L64" s="20"/>
      <c r="M64" s="20"/>
    </row>
    <row r="65" ht="15.75" customHeight="1">
      <c r="A65" s="42">
        <v>41667.62533333334</v>
      </c>
      <c r="B65" s="43">
        <v>1.73</v>
      </c>
      <c r="C65" s="43">
        <v>0.91</v>
      </c>
      <c r="D65" s="43">
        <v>10754.0</v>
      </c>
      <c r="E65" s="44">
        <f t="shared" si="1"/>
        <v>0.02362204724</v>
      </c>
      <c r="F65" s="20"/>
      <c r="G65" s="20"/>
      <c r="H65" s="20"/>
      <c r="I65" s="20"/>
      <c r="J65" s="20"/>
      <c r="K65" s="20"/>
      <c r="L65" s="20"/>
      <c r="M65" s="20"/>
    </row>
    <row r="66" ht="15.75" customHeight="1">
      <c r="A66" s="42">
        <v>41668.62533333334</v>
      </c>
      <c r="B66" s="43">
        <v>1.78</v>
      </c>
      <c r="C66" s="43">
        <v>0.937</v>
      </c>
      <c r="D66" s="43">
        <v>5149.0</v>
      </c>
      <c r="E66" s="44">
        <f t="shared" si="1"/>
        <v>0.02967032967</v>
      </c>
      <c r="F66" s="20"/>
      <c r="G66" s="20"/>
      <c r="H66" s="20"/>
      <c r="I66" s="20"/>
      <c r="J66" s="20"/>
      <c r="K66" s="20"/>
      <c r="L66" s="20"/>
      <c r="M66" s="20"/>
    </row>
    <row r="67" ht="15.75" customHeight="1">
      <c r="A67" s="42">
        <v>41669.62533333334</v>
      </c>
      <c r="B67" s="43">
        <v>1.77</v>
      </c>
      <c r="C67" s="43">
        <v>0.931</v>
      </c>
      <c r="D67" s="43">
        <v>7514.0</v>
      </c>
      <c r="E67" s="44">
        <f t="shared" si="1"/>
        <v>-0.006403415155</v>
      </c>
      <c r="F67" s="20"/>
      <c r="G67" s="20"/>
      <c r="H67" s="20"/>
      <c r="I67" s="20"/>
      <c r="J67" s="20"/>
      <c r="K67" s="20"/>
      <c r="L67" s="20"/>
      <c r="M67" s="20"/>
    </row>
    <row r="68" ht="15.75" customHeight="1">
      <c r="A68" s="42">
        <v>41670.62533333334</v>
      </c>
      <c r="B68" s="43">
        <v>1.76</v>
      </c>
      <c r="C68" s="43">
        <v>0.926</v>
      </c>
      <c r="D68" s="43">
        <v>10579.0</v>
      </c>
      <c r="E68" s="44">
        <f t="shared" si="1"/>
        <v>-0.00537056928</v>
      </c>
      <c r="F68" s="20"/>
      <c r="G68" s="20"/>
      <c r="H68" s="20"/>
      <c r="I68" s="20"/>
      <c r="J68" s="20"/>
      <c r="K68" s="20"/>
      <c r="L68" s="20"/>
      <c r="M68" s="20"/>
    </row>
    <row r="69" ht="15.75" customHeight="1">
      <c r="A69" s="42">
        <v>41673.62533333334</v>
      </c>
      <c r="B69" s="43">
        <v>1.76</v>
      </c>
      <c r="C69" s="43">
        <v>0.926</v>
      </c>
      <c r="D69" s="43">
        <v>3922.0</v>
      </c>
      <c r="E69" s="44">
        <f t="shared" si="1"/>
        <v>0</v>
      </c>
      <c r="F69" s="20"/>
      <c r="G69" s="20"/>
      <c r="H69" s="20"/>
      <c r="I69" s="20"/>
      <c r="J69" s="20"/>
      <c r="K69" s="20"/>
      <c r="L69" s="20"/>
      <c r="M69" s="20"/>
    </row>
    <row r="70" ht="15.75" customHeight="1">
      <c r="A70" s="42">
        <v>41674.62533333334</v>
      </c>
      <c r="B70" s="43">
        <v>1.76</v>
      </c>
      <c r="C70" s="43">
        <v>0.926</v>
      </c>
      <c r="D70" s="43">
        <v>5669.0</v>
      </c>
      <c r="E70" s="44">
        <f t="shared" si="1"/>
        <v>0</v>
      </c>
      <c r="F70" s="20"/>
      <c r="G70" s="20"/>
      <c r="H70" s="20"/>
      <c r="I70" s="20"/>
      <c r="J70" s="20"/>
      <c r="K70" s="20"/>
      <c r="L70" s="20"/>
      <c r="M70" s="20"/>
    </row>
    <row r="71" ht="15.75" customHeight="1">
      <c r="A71" s="42">
        <v>41675.62533333334</v>
      </c>
      <c r="B71" s="43">
        <v>1.76</v>
      </c>
      <c r="C71" s="43">
        <v>0.926</v>
      </c>
      <c r="D71" s="43">
        <v>5260.0</v>
      </c>
      <c r="E71" s="44">
        <f t="shared" si="1"/>
        <v>0</v>
      </c>
      <c r="F71" s="20"/>
      <c r="G71" s="20"/>
      <c r="H71" s="20"/>
      <c r="I71" s="20"/>
      <c r="J71" s="20"/>
      <c r="K71" s="20"/>
      <c r="L71" s="20"/>
      <c r="M71" s="20"/>
    </row>
    <row r="72" ht="15.75" customHeight="1">
      <c r="A72" s="42">
        <v>41676.62533333334</v>
      </c>
      <c r="B72" s="43">
        <v>1.83</v>
      </c>
      <c r="C72" s="43">
        <v>0.963</v>
      </c>
      <c r="D72" s="43">
        <v>59878.0</v>
      </c>
      <c r="E72" s="44">
        <f t="shared" si="1"/>
        <v>0.03995680346</v>
      </c>
      <c r="F72" s="20"/>
      <c r="G72" s="20"/>
      <c r="H72" s="20"/>
      <c r="I72" s="20"/>
      <c r="J72" s="20"/>
      <c r="K72" s="20"/>
      <c r="L72" s="20"/>
      <c r="M72" s="20"/>
    </row>
    <row r="73" ht="15.75" customHeight="1">
      <c r="A73" s="42">
        <v>41677.62533333334</v>
      </c>
      <c r="B73" s="43">
        <v>1.84</v>
      </c>
      <c r="C73" s="43">
        <v>0.968</v>
      </c>
      <c r="D73" s="43">
        <v>119215.0</v>
      </c>
      <c r="E73" s="44">
        <f t="shared" si="1"/>
        <v>0.005192107996</v>
      </c>
      <c r="F73" s="20"/>
      <c r="G73" s="20"/>
      <c r="H73" s="20"/>
      <c r="I73" s="20"/>
      <c r="J73" s="20"/>
      <c r="K73" s="20"/>
      <c r="L73" s="20"/>
      <c r="M73" s="20"/>
    </row>
    <row r="74" ht="15.75" customHeight="1">
      <c r="A74" s="42">
        <v>41680.62533333334</v>
      </c>
      <c r="B74" s="43">
        <v>1.89</v>
      </c>
      <c r="C74" s="43">
        <v>0.995</v>
      </c>
      <c r="D74" s="43">
        <v>71550.0</v>
      </c>
      <c r="E74" s="44">
        <f t="shared" si="1"/>
        <v>0.02789256198</v>
      </c>
      <c r="F74" s="20"/>
      <c r="G74" s="20"/>
      <c r="H74" s="20"/>
      <c r="I74" s="20"/>
      <c r="J74" s="20"/>
      <c r="K74" s="20"/>
      <c r="L74" s="20"/>
      <c r="M74" s="20"/>
    </row>
    <row r="75" ht="15.75" customHeight="1">
      <c r="A75" s="42">
        <v>41681.62533333334</v>
      </c>
      <c r="B75" s="43">
        <v>1.88</v>
      </c>
      <c r="C75" s="43">
        <v>0.989</v>
      </c>
      <c r="D75" s="43">
        <v>9279.0</v>
      </c>
      <c r="E75" s="44">
        <f t="shared" si="1"/>
        <v>-0.006030150754</v>
      </c>
      <c r="F75" s="20"/>
      <c r="G75" s="20"/>
      <c r="H75" s="20"/>
      <c r="I75" s="20"/>
      <c r="J75" s="20"/>
      <c r="K75" s="20"/>
      <c r="L75" s="20"/>
      <c r="M75" s="20"/>
    </row>
    <row r="76" ht="15.75" customHeight="1">
      <c r="A76" s="42">
        <v>41682.62533333334</v>
      </c>
      <c r="B76" s="43">
        <v>1.86</v>
      </c>
      <c r="C76" s="43">
        <v>0.979</v>
      </c>
      <c r="D76" s="43">
        <v>13784.0</v>
      </c>
      <c r="E76" s="44">
        <f t="shared" si="1"/>
        <v>-0.01011122346</v>
      </c>
      <c r="F76" s="20"/>
      <c r="G76" s="20"/>
      <c r="H76" s="20"/>
      <c r="I76" s="20"/>
      <c r="J76" s="20"/>
      <c r="K76" s="20"/>
      <c r="L76" s="20"/>
      <c r="M76" s="20"/>
    </row>
    <row r="77" ht="15.75" customHeight="1">
      <c r="A77" s="42">
        <v>41683.62533333334</v>
      </c>
      <c r="B77" s="43">
        <v>1.83</v>
      </c>
      <c r="C77" s="43">
        <v>0.963</v>
      </c>
      <c r="D77" s="43">
        <v>50975.0</v>
      </c>
      <c r="E77" s="44">
        <f t="shared" si="1"/>
        <v>-0.01634320735</v>
      </c>
      <c r="F77" s="20"/>
      <c r="G77" s="20"/>
      <c r="H77" s="20"/>
      <c r="I77" s="20"/>
      <c r="J77" s="20"/>
      <c r="K77" s="20"/>
      <c r="L77" s="20"/>
      <c r="M77" s="20"/>
    </row>
    <row r="78" ht="15.75" customHeight="1">
      <c r="A78" s="42">
        <v>41684.62533333334</v>
      </c>
      <c r="B78" s="43">
        <v>1.84</v>
      </c>
      <c r="C78" s="43">
        <v>0.968</v>
      </c>
      <c r="D78" s="43">
        <v>5354.0</v>
      </c>
      <c r="E78" s="44">
        <f t="shared" si="1"/>
        <v>0.005192107996</v>
      </c>
      <c r="F78" s="20"/>
      <c r="G78" s="20"/>
      <c r="H78" s="20"/>
      <c r="I78" s="20"/>
      <c r="J78" s="20"/>
      <c r="K78" s="20"/>
      <c r="L78" s="20"/>
      <c r="M78" s="20"/>
    </row>
    <row r="79" ht="15.75" customHeight="1">
      <c r="A79" s="42">
        <v>41687.62533333334</v>
      </c>
      <c r="B79" s="43">
        <v>1.83</v>
      </c>
      <c r="C79" s="43">
        <v>0.963</v>
      </c>
      <c r="D79" s="43">
        <v>9830.0</v>
      </c>
      <c r="E79" s="44">
        <f t="shared" si="1"/>
        <v>-0.005165289256</v>
      </c>
      <c r="F79" s="20"/>
      <c r="G79" s="20"/>
      <c r="H79" s="20"/>
      <c r="I79" s="20"/>
      <c r="J79" s="20"/>
      <c r="K79" s="20"/>
      <c r="L79" s="20"/>
      <c r="M79" s="20"/>
    </row>
    <row r="80" ht="15.75" customHeight="1">
      <c r="A80" s="42">
        <v>41688.62533333334</v>
      </c>
      <c r="B80" s="43">
        <v>1.85</v>
      </c>
      <c r="C80" s="43">
        <v>0.974</v>
      </c>
      <c r="D80" s="43">
        <v>30120.0</v>
      </c>
      <c r="E80" s="44">
        <f t="shared" si="1"/>
        <v>0.01142263759</v>
      </c>
      <c r="F80" s="20"/>
      <c r="G80" s="20"/>
      <c r="H80" s="20"/>
      <c r="I80" s="20"/>
      <c r="J80" s="20"/>
      <c r="K80" s="20"/>
      <c r="L80" s="20"/>
      <c r="M80" s="20"/>
    </row>
    <row r="81" ht="15.75" customHeight="1">
      <c r="A81" s="42">
        <v>41689.62533333334</v>
      </c>
      <c r="B81" s="43">
        <v>1.83</v>
      </c>
      <c r="C81" s="43">
        <v>0.963</v>
      </c>
      <c r="D81" s="43">
        <v>18910.0</v>
      </c>
      <c r="E81" s="44">
        <f t="shared" si="1"/>
        <v>-0.0112936345</v>
      </c>
      <c r="F81" s="20"/>
      <c r="G81" s="20"/>
      <c r="H81" s="20"/>
      <c r="I81" s="20"/>
      <c r="J81" s="20"/>
      <c r="K81" s="20"/>
      <c r="L81" s="20"/>
      <c r="M81" s="20"/>
    </row>
    <row r="82" ht="15.75" customHeight="1">
      <c r="A82" s="42">
        <v>41690.62533333334</v>
      </c>
      <c r="B82" s="43">
        <v>1.84</v>
      </c>
      <c r="C82" s="43">
        <v>0.968</v>
      </c>
      <c r="D82" s="43">
        <v>9392.0</v>
      </c>
      <c r="E82" s="44">
        <f t="shared" si="1"/>
        <v>0.005192107996</v>
      </c>
      <c r="F82" s="20"/>
      <c r="G82" s="20"/>
      <c r="H82" s="20"/>
      <c r="I82" s="20"/>
      <c r="J82" s="20"/>
      <c r="K82" s="20"/>
      <c r="L82" s="20"/>
      <c r="M82" s="20"/>
    </row>
    <row r="83" ht="15.75" customHeight="1">
      <c r="A83" s="42">
        <v>41691.62533333334</v>
      </c>
      <c r="B83" s="43">
        <v>1.78</v>
      </c>
      <c r="C83" s="43">
        <v>0.937</v>
      </c>
      <c r="D83" s="43">
        <v>16144.0</v>
      </c>
      <c r="E83" s="44">
        <f t="shared" si="1"/>
        <v>-0.03202479339</v>
      </c>
      <c r="F83" s="20"/>
      <c r="G83" s="20"/>
      <c r="H83" s="20"/>
      <c r="I83" s="20"/>
      <c r="J83" s="20"/>
      <c r="K83" s="20"/>
      <c r="L83" s="20"/>
      <c r="M83" s="20"/>
    </row>
    <row r="84" ht="15.75" customHeight="1">
      <c r="A84" s="42">
        <v>41694.62533333334</v>
      </c>
      <c r="B84" s="43">
        <v>1.8</v>
      </c>
      <c r="C84" s="43">
        <v>0.947</v>
      </c>
      <c r="D84" s="43">
        <v>2477.0</v>
      </c>
      <c r="E84" s="44">
        <f t="shared" si="1"/>
        <v>0.01067235859</v>
      </c>
      <c r="F84" s="20"/>
      <c r="G84" s="20"/>
      <c r="H84" s="20"/>
      <c r="I84" s="20"/>
      <c r="J84" s="20"/>
      <c r="K84" s="20"/>
      <c r="L84" s="20"/>
      <c r="M84" s="20"/>
    </row>
    <row r="85" ht="15.75" customHeight="1">
      <c r="A85" s="42">
        <v>41695.62533333334</v>
      </c>
      <c r="B85" s="43">
        <v>1.84</v>
      </c>
      <c r="C85" s="43">
        <v>0.968</v>
      </c>
      <c r="D85" s="43">
        <v>46108.0</v>
      </c>
      <c r="E85" s="44">
        <f t="shared" si="1"/>
        <v>0.02217529039</v>
      </c>
      <c r="F85" s="20"/>
      <c r="G85" s="20"/>
      <c r="H85" s="20"/>
      <c r="I85" s="20"/>
      <c r="J85" s="20"/>
      <c r="K85" s="20"/>
      <c r="L85" s="20"/>
      <c r="M85" s="20"/>
    </row>
    <row r="86" ht="15.75" customHeight="1">
      <c r="A86" s="42">
        <v>41696.62533333334</v>
      </c>
      <c r="B86" s="43">
        <v>1.86</v>
      </c>
      <c r="C86" s="43">
        <v>0.979</v>
      </c>
      <c r="D86" s="43">
        <v>34680.0</v>
      </c>
      <c r="E86" s="44">
        <f t="shared" si="1"/>
        <v>0.01136363636</v>
      </c>
      <c r="F86" s="20"/>
      <c r="G86" s="20"/>
      <c r="H86" s="20"/>
      <c r="I86" s="20"/>
      <c r="J86" s="20"/>
      <c r="K86" s="20"/>
      <c r="L86" s="20"/>
      <c r="M86" s="20"/>
    </row>
    <row r="87" ht="15.75" customHeight="1">
      <c r="A87" s="42">
        <v>41697.62533333334</v>
      </c>
      <c r="B87" s="43">
        <v>1.83</v>
      </c>
      <c r="C87" s="43">
        <v>0.963</v>
      </c>
      <c r="D87" s="43">
        <v>26555.0</v>
      </c>
      <c r="E87" s="44">
        <f t="shared" si="1"/>
        <v>-0.01634320735</v>
      </c>
      <c r="F87" s="20"/>
      <c r="G87" s="20"/>
      <c r="H87" s="20"/>
      <c r="I87" s="20"/>
      <c r="J87" s="20"/>
      <c r="K87" s="20"/>
      <c r="L87" s="20"/>
      <c r="M87" s="20"/>
    </row>
    <row r="88" ht="15.75" customHeight="1">
      <c r="A88" s="42">
        <v>41698.62533333334</v>
      </c>
      <c r="B88" s="43">
        <v>1.82</v>
      </c>
      <c r="C88" s="43">
        <v>0.958</v>
      </c>
      <c r="D88" s="43">
        <v>4792.0</v>
      </c>
      <c r="E88" s="44">
        <f t="shared" si="1"/>
        <v>-0.005192107996</v>
      </c>
      <c r="F88" s="20"/>
      <c r="G88" s="20"/>
      <c r="H88" s="20"/>
      <c r="I88" s="20"/>
      <c r="J88" s="20"/>
      <c r="K88" s="20"/>
      <c r="L88" s="20"/>
      <c r="M88" s="20"/>
    </row>
    <row r="89" ht="15.75" customHeight="1">
      <c r="A89" s="42">
        <v>41701.62533333334</v>
      </c>
      <c r="B89" s="43">
        <v>1.83</v>
      </c>
      <c r="C89" s="43">
        <v>0.963</v>
      </c>
      <c r="D89" s="43">
        <v>650.0</v>
      </c>
      <c r="E89" s="44">
        <f t="shared" si="1"/>
        <v>0.005219206681</v>
      </c>
      <c r="F89" s="20"/>
      <c r="G89" s="20"/>
      <c r="H89" s="20"/>
      <c r="I89" s="20"/>
      <c r="J89" s="20"/>
      <c r="K89" s="20"/>
      <c r="L89" s="20"/>
      <c r="M89" s="20"/>
    </row>
    <row r="90" ht="15.75" customHeight="1">
      <c r="A90" s="42">
        <v>41702.62533333334</v>
      </c>
      <c r="B90" s="43">
        <v>1.78</v>
      </c>
      <c r="C90" s="43">
        <v>0.937</v>
      </c>
      <c r="D90" s="43">
        <v>2100.0</v>
      </c>
      <c r="E90" s="44">
        <f t="shared" si="1"/>
        <v>-0.02699896158</v>
      </c>
      <c r="F90" s="20"/>
      <c r="G90" s="20"/>
      <c r="H90" s="20"/>
      <c r="I90" s="20"/>
      <c r="J90" s="20"/>
      <c r="K90" s="20"/>
      <c r="L90" s="20"/>
      <c r="M90" s="20"/>
    </row>
    <row r="91" ht="15.75" customHeight="1">
      <c r="A91" s="42">
        <v>41703.62533333334</v>
      </c>
      <c r="B91" s="43">
        <v>1.83</v>
      </c>
      <c r="C91" s="43">
        <v>0.963</v>
      </c>
      <c r="D91" s="43">
        <v>1950.0</v>
      </c>
      <c r="E91" s="44">
        <f t="shared" si="1"/>
        <v>0.02774813234</v>
      </c>
      <c r="F91" s="20"/>
      <c r="G91" s="20"/>
      <c r="H91" s="20"/>
      <c r="I91" s="20"/>
      <c r="J91" s="20"/>
      <c r="K91" s="20"/>
      <c r="L91" s="20"/>
      <c r="M91" s="20"/>
    </row>
    <row r="92" ht="15.75" customHeight="1">
      <c r="A92" s="42">
        <v>41704.62533333334</v>
      </c>
      <c r="B92" s="43">
        <v>1.82</v>
      </c>
      <c r="C92" s="43">
        <v>0.958</v>
      </c>
      <c r="D92" s="43">
        <v>1000.0</v>
      </c>
      <c r="E92" s="44">
        <f t="shared" si="1"/>
        <v>-0.005192107996</v>
      </c>
      <c r="F92" s="20"/>
      <c r="G92" s="20"/>
      <c r="H92" s="20"/>
      <c r="I92" s="20"/>
      <c r="J92" s="20"/>
      <c r="K92" s="20"/>
      <c r="L92" s="20"/>
      <c r="M92" s="20"/>
    </row>
    <row r="93" ht="15.75" customHeight="1">
      <c r="A93" s="42">
        <v>41705.62533333334</v>
      </c>
      <c r="B93" s="43">
        <v>1.78</v>
      </c>
      <c r="C93" s="43">
        <v>0.937</v>
      </c>
      <c r="D93" s="43">
        <v>5973.0</v>
      </c>
      <c r="E93" s="44">
        <f t="shared" si="1"/>
        <v>-0.02192066806</v>
      </c>
      <c r="F93" s="20"/>
      <c r="G93" s="20"/>
      <c r="H93" s="20"/>
      <c r="I93" s="20"/>
      <c r="J93" s="20"/>
      <c r="K93" s="20"/>
      <c r="L93" s="20"/>
      <c r="M93" s="20"/>
    </row>
    <row r="94" ht="15.75" customHeight="1">
      <c r="A94" s="42">
        <v>41708.62533333334</v>
      </c>
      <c r="B94" s="43">
        <v>1.82</v>
      </c>
      <c r="C94" s="43">
        <v>0.958</v>
      </c>
      <c r="D94" s="43">
        <v>100.0</v>
      </c>
      <c r="E94" s="44">
        <f t="shared" si="1"/>
        <v>0.02241195304</v>
      </c>
      <c r="F94" s="20"/>
      <c r="G94" s="20"/>
      <c r="H94" s="20"/>
      <c r="I94" s="20"/>
      <c r="J94" s="20"/>
      <c r="K94" s="20"/>
      <c r="L94" s="20"/>
      <c r="M94" s="20"/>
    </row>
    <row r="95" ht="15.75" customHeight="1">
      <c r="A95" s="42">
        <v>41709.62533333334</v>
      </c>
      <c r="B95" s="43">
        <v>1.8</v>
      </c>
      <c r="C95" s="43">
        <v>0.947</v>
      </c>
      <c r="D95" s="43">
        <v>12300.0</v>
      </c>
      <c r="E95" s="44">
        <f t="shared" si="1"/>
        <v>-0.0114822547</v>
      </c>
      <c r="F95" s="20"/>
      <c r="G95" s="20"/>
      <c r="H95" s="20"/>
      <c r="I95" s="20"/>
      <c r="J95" s="20"/>
      <c r="K95" s="20"/>
      <c r="L95" s="20"/>
      <c r="M95" s="20"/>
    </row>
    <row r="96" ht="15.75" customHeight="1">
      <c r="A96" s="42">
        <v>41710.62533333334</v>
      </c>
      <c r="B96" s="43">
        <v>1.82</v>
      </c>
      <c r="C96" s="43">
        <v>0.958</v>
      </c>
      <c r="D96" s="43">
        <v>4516.0</v>
      </c>
      <c r="E96" s="44">
        <f t="shared" si="1"/>
        <v>0.0116156283</v>
      </c>
      <c r="F96" s="20"/>
      <c r="G96" s="20"/>
      <c r="H96" s="20"/>
      <c r="I96" s="20"/>
      <c r="J96" s="20"/>
      <c r="K96" s="20"/>
      <c r="L96" s="20"/>
      <c r="M96" s="20"/>
    </row>
    <row r="97" ht="15.75" customHeight="1">
      <c r="A97" s="42">
        <v>41711.62533333334</v>
      </c>
      <c r="B97" s="43">
        <v>1.83</v>
      </c>
      <c r="C97" s="43">
        <v>0.963</v>
      </c>
      <c r="D97" s="43">
        <v>1270.0</v>
      </c>
      <c r="E97" s="44">
        <f t="shared" si="1"/>
        <v>0.005219206681</v>
      </c>
      <c r="F97" s="20"/>
      <c r="G97" s="20"/>
      <c r="H97" s="20"/>
      <c r="I97" s="20"/>
      <c r="J97" s="20"/>
      <c r="K97" s="20"/>
      <c r="L97" s="20"/>
      <c r="M97" s="20"/>
    </row>
    <row r="98" ht="15.75" customHeight="1">
      <c r="A98" s="42">
        <v>41712.62533333334</v>
      </c>
      <c r="B98" s="43">
        <v>1.83</v>
      </c>
      <c r="C98" s="43">
        <v>0.963</v>
      </c>
      <c r="D98" s="43">
        <v>4582.0</v>
      </c>
      <c r="E98" s="44">
        <f t="shared" si="1"/>
        <v>0</v>
      </c>
      <c r="F98" s="20"/>
      <c r="G98" s="20"/>
      <c r="H98" s="20"/>
      <c r="I98" s="20"/>
      <c r="J98" s="20"/>
      <c r="K98" s="20"/>
      <c r="L98" s="20"/>
      <c r="M98" s="20"/>
    </row>
    <row r="99" ht="15.75" customHeight="1">
      <c r="A99" s="42">
        <v>41715.62533333334</v>
      </c>
      <c r="B99" s="43">
        <v>1.79</v>
      </c>
      <c r="C99" s="43">
        <v>0.942</v>
      </c>
      <c r="D99" s="43">
        <v>7688.0</v>
      </c>
      <c r="E99" s="44">
        <f t="shared" si="1"/>
        <v>-0.02180685358</v>
      </c>
      <c r="F99" s="20"/>
      <c r="G99" s="20"/>
      <c r="H99" s="20"/>
      <c r="I99" s="20"/>
      <c r="J99" s="20"/>
      <c r="K99" s="20"/>
      <c r="L99" s="20"/>
      <c r="M99" s="20"/>
    </row>
    <row r="100" ht="15.75" customHeight="1">
      <c r="A100" s="42">
        <v>41716.62533333334</v>
      </c>
      <c r="B100" s="43">
        <v>1.83</v>
      </c>
      <c r="C100" s="43">
        <v>0.963</v>
      </c>
      <c r="D100" s="43">
        <v>50.0</v>
      </c>
      <c r="E100" s="44">
        <f t="shared" si="1"/>
        <v>0.02229299363</v>
      </c>
      <c r="F100" s="20"/>
      <c r="G100" s="20"/>
      <c r="H100" s="20"/>
      <c r="I100" s="20"/>
      <c r="J100" s="20"/>
      <c r="K100" s="20"/>
      <c r="L100" s="20"/>
      <c r="M100" s="20"/>
    </row>
    <row r="101" ht="15.75" customHeight="1">
      <c r="A101" s="42">
        <v>41717.62533333334</v>
      </c>
      <c r="B101" s="43">
        <v>1.83</v>
      </c>
      <c r="C101" s="43">
        <v>0.963</v>
      </c>
      <c r="D101" s="43">
        <v>9000.0</v>
      </c>
      <c r="E101" s="44">
        <f t="shared" si="1"/>
        <v>0</v>
      </c>
      <c r="F101" s="20"/>
      <c r="G101" s="20"/>
      <c r="H101" s="20"/>
      <c r="I101" s="20"/>
      <c r="J101" s="20"/>
      <c r="K101" s="20"/>
      <c r="L101" s="20"/>
      <c r="M101" s="20"/>
    </row>
    <row r="102" ht="15.75" customHeight="1">
      <c r="A102" s="42">
        <v>41719.62533333334</v>
      </c>
      <c r="B102" s="43">
        <v>1.84</v>
      </c>
      <c r="C102" s="43">
        <v>0.968</v>
      </c>
      <c r="D102" s="43">
        <v>10334.0</v>
      </c>
      <c r="E102" s="44">
        <f t="shared" si="1"/>
        <v>0.005192107996</v>
      </c>
      <c r="F102" s="20"/>
      <c r="G102" s="20"/>
      <c r="H102" s="20"/>
      <c r="I102" s="20"/>
      <c r="J102" s="20"/>
      <c r="K102" s="20"/>
      <c r="L102" s="20"/>
      <c r="M102" s="20"/>
    </row>
    <row r="103" ht="15.75" customHeight="1">
      <c r="A103" s="42">
        <v>41722.62533333334</v>
      </c>
      <c r="B103" s="43">
        <v>1.83</v>
      </c>
      <c r="C103" s="43">
        <v>0.963</v>
      </c>
      <c r="D103" s="43">
        <v>7150.0</v>
      </c>
      <c r="E103" s="44">
        <f t="shared" si="1"/>
        <v>-0.005165289256</v>
      </c>
      <c r="F103" s="20"/>
      <c r="G103" s="20"/>
      <c r="H103" s="20"/>
      <c r="I103" s="20"/>
      <c r="J103" s="20"/>
      <c r="K103" s="20"/>
      <c r="L103" s="20"/>
      <c r="M103" s="20"/>
    </row>
    <row r="104" ht="15.75" customHeight="1">
      <c r="A104" s="42">
        <v>41723.62533333334</v>
      </c>
      <c r="B104" s="43">
        <v>1.83</v>
      </c>
      <c r="C104" s="43">
        <v>0.963</v>
      </c>
      <c r="D104" s="43">
        <v>300.0</v>
      </c>
      <c r="E104" s="44">
        <f t="shared" si="1"/>
        <v>0</v>
      </c>
      <c r="F104" s="20"/>
      <c r="G104" s="20"/>
      <c r="H104" s="20"/>
      <c r="I104" s="20"/>
      <c r="J104" s="20"/>
      <c r="K104" s="20"/>
      <c r="L104" s="20"/>
      <c r="M104" s="20"/>
    </row>
    <row r="105" ht="15.75" customHeight="1">
      <c r="A105" s="42">
        <v>41724.62533333334</v>
      </c>
      <c r="B105" s="43">
        <v>1.83</v>
      </c>
      <c r="C105" s="43">
        <v>0.963</v>
      </c>
      <c r="D105" s="43">
        <v>3483.0</v>
      </c>
      <c r="E105" s="44">
        <f t="shared" si="1"/>
        <v>0</v>
      </c>
      <c r="F105" s="20"/>
      <c r="G105" s="20"/>
      <c r="H105" s="20"/>
      <c r="I105" s="20"/>
      <c r="J105" s="20"/>
      <c r="K105" s="20"/>
      <c r="L105" s="20"/>
      <c r="M105" s="20"/>
    </row>
    <row r="106" ht="15.75" customHeight="1">
      <c r="A106" s="42">
        <v>41725.62533333334</v>
      </c>
      <c r="B106" s="43">
        <v>1.83</v>
      </c>
      <c r="C106" s="43">
        <v>0.963</v>
      </c>
      <c r="D106" s="43">
        <v>5830.0</v>
      </c>
      <c r="E106" s="44">
        <f t="shared" si="1"/>
        <v>0</v>
      </c>
      <c r="F106" s="20"/>
      <c r="G106" s="20"/>
      <c r="H106" s="20"/>
      <c r="I106" s="20"/>
      <c r="J106" s="20"/>
      <c r="K106" s="20"/>
      <c r="L106" s="20"/>
      <c r="M106" s="20"/>
    </row>
    <row r="107" ht="15.75" customHeight="1">
      <c r="A107" s="42">
        <v>41726.62533333334</v>
      </c>
      <c r="B107" s="43">
        <v>1.82</v>
      </c>
      <c r="C107" s="43">
        <v>0.958</v>
      </c>
      <c r="D107" s="43">
        <v>11463.0</v>
      </c>
      <c r="E107" s="44">
        <f t="shared" si="1"/>
        <v>-0.005192107996</v>
      </c>
      <c r="F107" s="20"/>
      <c r="G107" s="20"/>
      <c r="H107" s="20"/>
      <c r="I107" s="20"/>
      <c r="J107" s="20"/>
      <c r="K107" s="20"/>
      <c r="L107" s="20"/>
      <c r="M107" s="20"/>
    </row>
    <row r="108" ht="15.75" customHeight="1">
      <c r="A108" s="42">
        <v>41729.62533333334</v>
      </c>
      <c r="B108" s="43">
        <v>1.84</v>
      </c>
      <c r="C108" s="43">
        <v>0.968</v>
      </c>
      <c r="D108" s="43">
        <v>1800.0</v>
      </c>
      <c r="E108" s="44">
        <f t="shared" si="1"/>
        <v>0.01043841336</v>
      </c>
      <c r="F108" s="20"/>
      <c r="G108" s="20"/>
      <c r="H108" s="20"/>
      <c r="I108" s="20"/>
      <c r="J108" s="20"/>
      <c r="K108" s="20"/>
      <c r="L108" s="20"/>
      <c r="M108" s="20"/>
    </row>
    <row r="109" ht="15.75" customHeight="1">
      <c r="A109" s="42">
        <v>41730.62533333334</v>
      </c>
      <c r="B109" s="43">
        <v>1.85</v>
      </c>
      <c r="C109" s="43">
        <v>0.974</v>
      </c>
      <c r="D109" s="43">
        <v>9112.0</v>
      </c>
      <c r="E109" s="44">
        <f t="shared" si="1"/>
        <v>0.006198347107</v>
      </c>
      <c r="F109" s="20"/>
      <c r="G109" s="20"/>
      <c r="H109" s="20"/>
      <c r="I109" s="20"/>
      <c r="J109" s="20"/>
      <c r="K109" s="20"/>
      <c r="L109" s="20"/>
      <c r="M109" s="20"/>
    </row>
    <row r="110" ht="15.75" customHeight="1">
      <c r="A110" s="42">
        <v>41731.62533333334</v>
      </c>
      <c r="B110" s="43">
        <v>1.86</v>
      </c>
      <c r="C110" s="43">
        <v>0.979</v>
      </c>
      <c r="D110" s="43">
        <v>14500.0</v>
      </c>
      <c r="E110" s="44">
        <f t="shared" si="1"/>
        <v>0.005133470226</v>
      </c>
      <c r="F110" s="20"/>
      <c r="G110" s="20"/>
      <c r="H110" s="20"/>
      <c r="I110" s="20"/>
      <c r="J110" s="20"/>
      <c r="K110" s="20"/>
      <c r="L110" s="20"/>
      <c r="M110" s="20"/>
    </row>
    <row r="111" ht="15.75" customHeight="1">
      <c r="A111" s="42">
        <v>41732.62533333334</v>
      </c>
      <c r="B111" s="43">
        <v>1.85</v>
      </c>
      <c r="C111" s="43">
        <v>0.974</v>
      </c>
      <c r="D111" s="43">
        <v>26439.0</v>
      </c>
      <c r="E111" s="44">
        <f t="shared" si="1"/>
        <v>-0.005107252298</v>
      </c>
      <c r="F111" s="20"/>
      <c r="G111" s="20"/>
      <c r="H111" s="20"/>
      <c r="I111" s="20"/>
      <c r="J111" s="20"/>
      <c r="K111" s="20"/>
      <c r="L111" s="20"/>
      <c r="M111" s="20"/>
    </row>
    <row r="112" ht="15.75" customHeight="1">
      <c r="A112" s="42">
        <v>41733.62533333334</v>
      </c>
      <c r="B112" s="43">
        <v>1.92</v>
      </c>
      <c r="C112" s="43">
        <v>1.01</v>
      </c>
      <c r="D112" s="43">
        <v>147522.0</v>
      </c>
      <c r="E112" s="44">
        <f t="shared" si="1"/>
        <v>0.03696098563</v>
      </c>
      <c r="F112" s="20"/>
      <c r="G112" s="20"/>
      <c r="H112" s="20"/>
      <c r="I112" s="20"/>
      <c r="J112" s="20"/>
      <c r="K112" s="20"/>
      <c r="L112" s="20"/>
      <c r="M112" s="20"/>
    </row>
    <row r="113" ht="15.75" customHeight="1">
      <c r="A113" s="42">
        <v>41736.62533333334</v>
      </c>
      <c r="B113" s="43">
        <v>1.98</v>
      </c>
      <c r="C113" s="43">
        <v>1.042</v>
      </c>
      <c r="D113" s="43">
        <v>67300.0</v>
      </c>
      <c r="E113" s="44">
        <f t="shared" si="1"/>
        <v>0.03168316832</v>
      </c>
      <c r="F113" s="20"/>
      <c r="G113" s="20"/>
      <c r="H113" s="20"/>
      <c r="I113" s="20"/>
      <c r="J113" s="20"/>
      <c r="K113" s="20"/>
      <c r="L113" s="20"/>
      <c r="M113" s="20"/>
    </row>
    <row r="114" ht="15.75" customHeight="1">
      <c r="A114" s="42">
        <v>41737.62533333334</v>
      </c>
      <c r="B114" s="43">
        <v>1.94</v>
      </c>
      <c r="C114" s="43">
        <v>1.021</v>
      </c>
      <c r="D114" s="43">
        <v>35345.0</v>
      </c>
      <c r="E114" s="44">
        <f t="shared" si="1"/>
        <v>-0.02015355086</v>
      </c>
      <c r="F114" s="20"/>
      <c r="G114" s="20"/>
      <c r="H114" s="20"/>
      <c r="I114" s="20"/>
      <c r="J114" s="20"/>
      <c r="K114" s="20"/>
      <c r="L114" s="20"/>
      <c r="M114" s="20"/>
    </row>
    <row r="115" ht="15.75" customHeight="1">
      <c r="A115" s="42">
        <v>41739.62533333334</v>
      </c>
      <c r="B115" s="43">
        <v>1.91</v>
      </c>
      <c r="C115" s="43">
        <v>1.005</v>
      </c>
      <c r="D115" s="43">
        <v>15680.0</v>
      </c>
      <c r="E115" s="44">
        <f t="shared" si="1"/>
        <v>-0.01567091087</v>
      </c>
      <c r="F115" s="20"/>
      <c r="G115" s="20"/>
      <c r="H115" s="20"/>
      <c r="I115" s="20"/>
      <c r="J115" s="20"/>
      <c r="K115" s="20"/>
      <c r="L115" s="20"/>
      <c r="M115" s="20"/>
    </row>
    <row r="116" ht="15.75" customHeight="1">
      <c r="A116" s="42">
        <v>41740.62533333334</v>
      </c>
      <c r="B116" s="43">
        <v>1.9</v>
      </c>
      <c r="C116" s="43">
        <v>1.0</v>
      </c>
      <c r="D116" s="43">
        <v>3250.0</v>
      </c>
      <c r="E116" s="44">
        <f t="shared" si="1"/>
        <v>-0.004975124378</v>
      </c>
      <c r="F116" s="20"/>
      <c r="G116" s="20"/>
      <c r="H116" s="20"/>
      <c r="I116" s="20"/>
      <c r="J116" s="20"/>
      <c r="K116" s="20"/>
      <c r="L116" s="20"/>
      <c r="M116" s="20"/>
    </row>
    <row r="117" ht="15.75" customHeight="1">
      <c r="A117" s="42">
        <v>41743.62533333334</v>
      </c>
      <c r="B117" s="43">
        <v>1.89</v>
      </c>
      <c r="C117" s="43">
        <v>0.995</v>
      </c>
      <c r="D117" s="43">
        <v>1290.0</v>
      </c>
      <c r="E117" s="44">
        <f t="shared" si="1"/>
        <v>-0.005</v>
      </c>
      <c r="F117" s="20"/>
      <c r="G117" s="20"/>
      <c r="H117" s="20"/>
      <c r="I117" s="20"/>
      <c r="J117" s="20"/>
      <c r="K117" s="20"/>
      <c r="L117" s="20"/>
      <c r="M117" s="20"/>
    </row>
    <row r="118" ht="15.75" customHeight="1">
      <c r="A118" s="42">
        <v>41744.62533333334</v>
      </c>
      <c r="B118" s="43">
        <v>1.84</v>
      </c>
      <c r="C118" s="43">
        <v>0.968</v>
      </c>
      <c r="D118" s="43">
        <v>0.0</v>
      </c>
      <c r="E118" s="44">
        <f t="shared" si="1"/>
        <v>-0.02713567839</v>
      </c>
      <c r="F118" s="20"/>
      <c r="G118" s="20"/>
      <c r="H118" s="20"/>
      <c r="I118" s="20"/>
      <c r="J118" s="20"/>
      <c r="K118" s="20"/>
      <c r="L118" s="20"/>
      <c r="M118" s="20"/>
    </row>
    <row r="119" ht="15.75" customHeight="1">
      <c r="A119" s="42">
        <v>41745.62533333334</v>
      </c>
      <c r="B119" s="43">
        <v>1.79</v>
      </c>
      <c r="C119" s="43">
        <v>0.942</v>
      </c>
      <c r="D119" s="43">
        <v>11543.0</v>
      </c>
      <c r="E119" s="44">
        <f t="shared" si="1"/>
        <v>-0.02685950413</v>
      </c>
      <c r="F119" s="20"/>
      <c r="G119" s="20"/>
      <c r="H119" s="20"/>
      <c r="I119" s="20"/>
      <c r="J119" s="20"/>
      <c r="K119" s="20"/>
      <c r="L119" s="20"/>
      <c r="M119" s="20"/>
    </row>
    <row r="120" ht="15.75" customHeight="1">
      <c r="A120" s="42">
        <v>41746.62533333334</v>
      </c>
      <c r="B120" s="43">
        <v>1.82</v>
      </c>
      <c r="C120" s="43">
        <v>0.958</v>
      </c>
      <c r="D120" s="43">
        <v>18395.0</v>
      </c>
      <c r="E120" s="44">
        <f t="shared" si="1"/>
        <v>0.016985138</v>
      </c>
      <c r="F120" s="20"/>
      <c r="G120" s="20"/>
      <c r="H120" s="20"/>
      <c r="I120" s="20"/>
      <c r="J120" s="20"/>
      <c r="K120" s="20"/>
      <c r="L120" s="20"/>
      <c r="M120" s="20"/>
    </row>
    <row r="121" ht="15.75" customHeight="1">
      <c r="A121" s="42">
        <v>41747.62533333334</v>
      </c>
      <c r="B121" s="43">
        <v>1.81</v>
      </c>
      <c r="C121" s="43">
        <v>0.952</v>
      </c>
      <c r="D121" s="43">
        <v>9469.0</v>
      </c>
      <c r="E121" s="44">
        <f t="shared" si="1"/>
        <v>-0.006263048017</v>
      </c>
      <c r="F121" s="20"/>
      <c r="G121" s="20"/>
      <c r="H121" s="20"/>
      <c r="I121" s="20"/>
      <c r="J121" s="20"/>
      <c r="K121" s="20"/>
      <c r="L121" s="20"/>
      <c r="M121" s="20"/>
    </row>
    <row r="122" ht="15.75" customHeight="1">
      <c r="A122" s="42">
        <v>41750.62533333334</v>
      </c>
      <c r="B122" s="43">
        <v>1.81</v>
      </c>
      <c r="C122" s="43">
        <v>0.952</v>
      </c>
      <c r="D122" s="43">
        <v>2785.0</v>
      </c>
      <c r="E122" s="44">
        <f t="shared" si="1"/>
        <v>0</v>
      </c>
      <c r="F122" s="20"/>
      <c r="G122" s="20"/>
      <c r="H122" s="20"/>
      <c r="I122" s="20"/>
      <c r="J122" s="20"/>
      <c r="K122" s="20"/>
      <c r="L122" s="20"/>
      <c r="M122" s="20"/>
    </row>
    <row r="123" ht="15.75" customHeight="1">
      <c r="A123" s="42">
        <v>41751.62533333334</v>
      </c>
      <c r="B123" s="43">
        <v>1.8</v>
      </c>
      <c r="C123" s="43">
        <v>0.947</v>
      </c>
      <c r="D123" s="43">
        <v>4108.0</v>
      </c>
      <c r="E123" s="44">
        <f t="shared" si="1"/>
        <v>-0.00525210084</v>
      </c>
      <c r="F123" s="20"/>
      <c r="G123" s="20"/>
      <c r="H123" s="20"/>
      <c r="I123" s="20"/>
      <c r="J123" s="20"/>
      <c r="K123" s="20"/>
      <c r="L123" s="20"/>
      <c r="M123" s="20"/>
    </row>
    <row r="124" ht="15.75" customHeight="1">
      <c r="A124" s="42">
        <v>41752.62533333334</v>
      </c>
      <c r="B124" s="43">
        <v>1.8</v>
      </c>
      <c r="C124" s="43">
        <v>0.947</v>
      </c>
      <c r="D124" s="43">
        <v>2403.0</v>
      </c>
      <c r="E124" s="44">
        <f t="shared" si="1"/>
        <v>0</v>
      </c>
      <c r="F124" s="20"/>
      <c r="G124" s="20"/>
      <c r="H124" s="20"/>
      <c r="I124" s="20"/>
      <c r="J124" s="20"/>
      <c r="K124" s="20"/>
      <c r="L124" s="20"/>
      <c r="M124" s="20"/>
    </row>
    <row r="125" ht="15.75" customHeight="1">
      <c r="A125" s="42">
        <v>41753.62533333334</v>
      </c>
      <c r="B125" s="43">
        <v>1.81</v>
      </c>
      <c r="C125" s="43">
        <v>0.952</v>
      </c>
      <c r="D125" s="43">
        <v>183.0</v>
      </c>
      <c r="E125" s="44">
        <f t="shared" si="1"/>
        <v>0.005279831045</v>
      </c>
      <c r="F125" s="20"/>
      <c r="G125" s="20"/>
      <c r="H125" s="20"/>
      <c r="I125" s="20"/>
      <c r="J125" s="20"/>
      <c r="K125" s="20"/>
      <c r="L125" s="20"/>
      <c r="M125" s="20"/>
    </row>
    <row r="126" ht="15.75" customHeight="1">
      <c r="A126" s="42">
        <v>41754.62533333334</v>
      </c>
      <c r="B126" s="43">
        <v>1.82</v>
      </c>
      <c r="C126" s="43">
        <v>0.958</v>
      </c>
      <c r="D126" s="43">
        <v>370.0</v>
      </c>
      <c r="E126" s="44">
        <f t="shared" si="1"/>
        <v>0.006302521008</v>
      </c>
      <c r="F126" s="20"/>
      <c r="G126" s="20"/>
      <c r="H126" s="20"/>
      <c r="I126" s="20"/>
      <c r="J126" s="20"/>
      <c r="K126" s="20"/>
      <c r="L126" s="20"/>
      <c r="M126" s="20"/>
    </row>
    <row r="127" ht="15.75" customHeight="1">
      <c r="A127" s="42">
        <v>41757.62533333334</v>
      </c>
      <c r="B127" s="43">
        <v>1.8</v>
      </c>
      <c r="C127" s="43">
        <v>0.947</v>
      </c>
      <c r="D127" s="43">
        <v>4909.0</v>
      </c>
      <c r="E127" s="44">
        <f t="shared" si="1"/>
        <v>-0.0114822547</v>
      </c>
      <c r="F127" s="20"/>
      <c r="G127" s="20"/>
      <c r="H127" s="20"/>
      <c r="I127" s="20"/>
      <c r="J127" s="20"/>
      <c r="K127" s="20"/>
      <c r="L127" s="20"/>
      <c r="M127" s="20"/>
    </row>
    <row r="128" ht="15.75" customHeight="1">
      <c r="A128" s="42">
        <v>41758.62533333334</v>
      </c>
      <c r="B128" s="43">
        <v>1.8</v>
      </c>
      <c r="C128" s="43">
        <v>0.947</v>
      </c>
      <c r="D128" s="43">
        <v>1600.0</v>
      </c>
      <c r="E128" s="44">
        <f t="shared" si="1"/>
        <v>0</v>
      </c>
      <c r="F128" s="20"/>
      <c r="G128" s="20"/>
      <c r="H128" s="20"/>
      <c r="I128" s="20"/>
      <c r="J128" s="20"/>
      <c r="K128" s="20"/>
      <c r="L128" s="20"/>
      <c r="M128" s="20"/>
    </row>
    <row r="129" ht="15.75" customHeight="1">
      <c r="A129" s="42">
        <v>41759.62533333334</v>
      </c>
      <c r="B129" s="43">
        <v>1.8</v>
      </c>
      <c r="C129" s="43">
        <v>0.947</v>
      </c>
      <c r="D129" s="43">
        <v>1170.0</v>
      </c>
      <c r="E129" s="44">
        <f t="shared" si="1"/>
        <v>0</v>
      </c>
      <c r="F129" s="20"/>
      <c r="G129" s="20"/>
      <c r="H129" s="20"/>
      <c r="I129" s="20"/>
      <c r="J129" s="20"/>
      <c r="K129" s="20"/>
      <c r="L129" s="20"/>
      <c r="M129" s="20"/>
    </row>
    <row r="130" ht="15.75" customHeight="1">
      <c r="A130" s="42">
        <v>41761.62533333334</v>
      </c>
      <c r="B130" s="43">
        <v>1.82</v>
      </c>
      <c r="C130" s="43">
        <v>0.958</v>
      </c>
      <c r="D130" s="43">
        <v>330.0</v>
      </c>
      <c r="E130" s="44">
        <f t="shared" si="1"/>
        <v>0.0116156283</v>
      </c>
      <c r="F130" s="20"/>
      <c r="G130" s="20"/>
      <c r="H130" s="20"/>
      <c r="I130" s="20"/>
      <c r="J130" s="20"/>
      <c r="K130" s="20"/>
      <c r="L130" s="20"/>
      <c r="M130" s="20"/>
    </row>
    <row r="131" ht="15.75" customHeight="1">
      <c r="A131" s="42">
        <v>41764.62533333334</v>
      </c>
      <c r="B131" s="43">
        <v>1.83</v>
      </c>
      <c r="C131" s="43">
        <v>0.963</v>
      </c>
      <c r="D131" s="43">
        <v>760.0</v>
      </c>
      <c r="E131" s="44">
        <f t="shared" si="1"/>
        <v>0.005219206681</v>
      </c>
      <c r="F131" s="20"/>
      <c r="G131" s="20"/>
      <c r="H131" s="20"/>
      <c r="I131" s="20"/>
      <c r="J131" s="20"/>
      <c r="K131" s="20"/>
      <c r="L131" s="20"/>
      <c r="M131" s="20"/>
    </row>
    <row r="132" ht="15.75" customHeight="1">
      <c r="A132" s="42">
        <v>41765.62533333334</v>
      </c>
      <c r="B132" s="43">
        <v>1.8</v>
      </c>
      <c r="C132" s="43">
        <v>0.947</v>
      </c>
      <c r="D132" s="43">
        <v>1050.0</v>
      </c>
      <c r="E132" s="44">
        <f t="shared" si="1"/>
        <v>-0.01661474559</v>
      </c>
      <c r="F132" s="20"/>
      <c r="G132" s="20"/>
      <c r="H132" s="20"/>
      <c r="I132" s="20"/>
      <c r="J132" s="20"/>
      <c r="K132" s="20"/>
      <c r="L132" s="20"/>
      <c r="M132" s="20"/>
    </row>
    <row r="133" ht="15.75" customHeight="1">
      <c r="A133" s="42">
        <v>41766.62533333334</v>
      </c>
      <c r="B133" s="43">
        <v>1.8</v>
      </c>
      <c r="C133" s="43">
        <v>0.947</v>
      </c>
      <c r="D133" s="43">
        <v>220.0</v>
      </c>
      <c r="E133" s="44">
        <f t="shared" si="1"/>
        <v>0</v>
      </c>
      <c r="F133" s="20"/>
      <c r="G133" s="20"/>
      <c r="H133" s="20"/>
      <c r="I133" s="20"/>
      <c r="J133" s="20"/>
      <c r="K133" s="20"/>
      <c r="L133" s="20"/>
      <c r="M133" s="20"/>
    </row>
    <row r="134" ht="15.75" customHeight="1">
      <c r="A134" s="42">
        <v>41767.62533333334</v>
      </c>
      <c r="B134" s="43">
        <v>1.78</v>
      </c>
      <c r="C134" s="43">
        <v>0.937</v>
      </c>
      <c r="D134" s="43">
        <v>2560.0</v>
      </c>
      <c r="E134" s="44">
        <f t="shared" si="1"/>
        <v>-0.01055966209</v>
      </c>
      <c r="F134" s="20"/>
      <c r="G134" s="20"/>
      <c r="H134" s="20"/>
      <c r="I134" s="20"/>
      <c r="J134" s="20"/>
      <c r="K134" s="20"/>
      <c r="L134" s="20"/>
      <c r="M134" s="20"/>
    </row>
    <row r="135" ht="15.75" customHeight="1">
      <c r="A135" s="42">
        <v>41768.62533333334</v>
      </c>
      <c r="B135" s="43">
        <v>1.77</v>
      </c>
      <c r="C135" s="43">
        <v>0.931</v>
      </c>
      <c r="D135" s="43">
        <v>1974.0</v>
      </c>
      <c r="E135" s="44">
        <f t="shared" si="1"/>
        <v>-0.006403415155</v>
      </c>
      <c r="F135" s="20"/>
      <c r="G135" s="20"/>
      <c r="H135" s="20"/>
      <c r="I135" s="20"/>
      <c r="J135" s="20"/>
      <c r="K135" s="20"/>
      <c r="L135" s="20"/>
      <c r="M135" s="20"/>
    </row>
    <row r="136" ht="15.75" customHeight="1">
      <c r="A136" s="42">
        <v>41771.62533333334</v>
      </c>
      <c r="B136" s="43">
        <v>1.76</v>
      </c>
      <c r="C136" s="43">
        <v>0.926</v>
      </c>
      <c r="D136" s="43">
        <v>2110.0</v>
      </c>
      <c r="E136" s="44">
        <f t="shared" si="1"/>
        <v>-0.00537056928</v>
      </c>
      <c r="F136" s="20"/>
      <c r="G136" s="20"/>
      <c r="H136" s="20"/>
      <c r="I136" s="20"/>
      <c r="J136" s="20"/>
      <c r="K136" s="20"/>
      <c r="L136" s="20"/>
      <c r="M136" s="20"/>
    </row>
    <row r="137" ht="15.75" customHeight="1">
      <c r="A137" s="42">
        <v>41772.62533333334</v>
      </c>
      <c r="B137" s="43">
        <v>1.82</v>
      </c>
      <c r="C137" s="43">
        <v>0.958</v>
      </c>
      <c r="D137" s="43">
        <v>2120.0</v>
      </c>
      <c r="E137" s="44">
        <f t="shared" si="1"/>
        <v>0.03455723542</v>
      </c>
      <c r="F137" s="20"/>
      <c r="G137" s="20"/>
      <c r="H137" s="20"/>
      <c r="I137" s="20"/>
      <c r="J137" s="20"/>
      <c r="K137" s="20"/>
      <c r="L137" s="20"/>
      <c r="M137" s="20"/>
    </row>
    <row r="138" ht="15.75" customHeight="1">
      <c r="A138" s="42">
        <v>41773.62533333334</v>
      </c>
      <c r="B138" s="43">
        <v>1.84</v>
      </c>
      <c r="C138" s="43">
        <v>0.968</v>
      </c>
      <c r="D138" s="43">
        <v>7678.0</v>
      </c>
      <c r="E138" s="44">
        <f t="shared" si="1"/>
        <v>0.01043841336</v>
      </c>
      <c r="F138" s="20"/>
      <c r="G138" s="20"/>
      <c r="H138" s="20"/>
      <c r="I138" s="20"/>
      <c r="J138" s="20"/>
      <c r="K138" s="20"/>
      <c r="L138" s="20"/>
      <c r="M138" s="20"/>
    </row>
    <row r="139" ht="15.75" customHeight="1">
      <c r="A139" s="42">
        <v>41774.62533333334</v>
      </c>
      <c r="B139" s="43">
        <v>1.84</v>
      </c>
      <c r="C139" s="43">
        <v>0.968</v>
      </c>
      <c r="D139" s="43">
        <v>5300.0</v>
      </c>
      <c r="E139" s="44">
        <f t="shared" si="1"/>
        <v>0</v>
      </c>
      <c r="F139" s="20"/>
      <c r="G139" s="20"/>
      <c r="H139" s="20"/>
      <c r="I139" s="20"/>
      <c r="J139" s="20"/>
      <c r="K139" s="20"/>
      <c r="L139" s="20"/>
      <c r="M139" s="20"/>
    </row>
    <row r="140" ht="15.75" customHeight="1">
      <c r="A140" s="42">
        <v>41775.62533333334</v>
      </c>
      <c r="B140" s="43">
        <v>1.76</v>
      </c>
      <c r="C140" s="43">
        <v>0.926</v>
      </c>
      <c r="D140" s="43">
        <v>19122.0</v>
      </c>
      <c r="E140" s="44">
        <f t="shared" si="1"/>
        <v>-0.04338842975</v>
      </c>
      <c r="F140" s="20"/>
      <c r="G140" s="20"/>
      <c r="H140" s="20"/>
      <c r="I140" s="20"/>
      <c r="J140" s="20"/>
      <c r="K140" s="20"/>
      <c r="L140" s="20"/>
      <c r="M140" s="20"/>
    </row>
    <row r="141" ht="15.75" customHeight="1">
      <c r="A141" s="42">
        <v>41778.62533333334</v>
      </c>
      <c r="B141" s="43">
        <v>1.82</v>
      </c>
      <c r="C141" s="43">
        <v>0.958</v>
      </c>
      <c r="D141" s="43">
        <v>1756.0</v>
      </c>
      <c r="E141" s="44">
        <f t="shared" si="1"/>
        <v>0.03455723542</v>
      </c>
      <c r="F141" s="20"/>
      <c r="G141" s="20"/>
      <c r="H141" s="20"/>
      <c r="I141" s="20"/>
      <c r="J141" s="20"/>
      <c r="K141" s="20"/>
      <c r="L141" s="20"/>
      <c r="M141" s="20"/>
    </row>
    <row r="142" ht="15.75" customHeight="1">
      <c r="A142" s="42">
        <v>41779.62533333334</v>
      </c>
      <c r="B142" s="43">
        <v>1.78</v>
      </c>
      <c r="C142" s="43">
        <v>0.937</v>
      </c>
      <c r="D142" s="43">
        <v>5454.0</v>
      </c>
      <c r="E142" s="44">
        <f t="shared" si="1"/>
        <v>-0.02192066806</v>
      </c>
      <c r="F142" s="20"/>
      <c r="G142" s="20"/>
      <c r="H142" s="20"/>
      <c r="I142" s="20"/>
      <c r="J142" s="20"/>
      <c r="K142" s="20"/>
      <c r="L142" s="20"/>
      <c r="M142" s="20"/>
    </row>
    <row r="143" ht="15.75" customHeight="1">
      <c r="A143" s="42">
        <v>41780.62533333334</v>
      </c>
      <c r="B143" s="43">
        <v>1.8</v>
      </c>
      <c r="C143" s="43">
        <v>0.947</v>
      </c>
      <c r="D143" s="43">
        <v>2392.0</v>
      </c>
      <c r="E143" s="44">
        <f t="shared" si="1"/>
        <v>0.01067235859</v>
      </c>
      <c r="F143" s="20"/>
      <c r="G143" s="20"/>
      <c r="H143" s="20"/>
      <c r="I143" s="20"/>
      <c r="J143" s="20"/>
      <c r="K143" s="20"/>
      <c r="L143" s="20"/>
      <c r="M143" s="20"/>
    </row>
    <row r="144" ht="15.75" customHeight="1">
      <c r="A144" s="42">
        <v>41781.62533333334</v>
      </c>
      <c r="B144" s="43">
        <v>1.82</v>
      </c>
      <c r="C144" s="43">
        <v>0.958</v>
      </c>
      <c r="D144" s="43">
        <v>100.0</v>
      </c>
      <c r="E144" s="44">
        <f t="shared" si="1"/>
        <v>0.0116156283</v>
      </c>
      <c r="F144" s="20"/>
      <c r="G144" s="20"/>
      <c r="H144" s="20"/>
      <c r="I144" s="20"/>
      <c r="J144" s="20"/>
      <c r="K144" s="20"/>
      <c r="L144" s="20"/>
      <c r="M144" s="20"/>
    </row>
    <row r="145" ht="15.75" customHeight="1">
      <c r="A145" s="42">
        <v>41782.62533333334</v>
      </c>
      <c r="B145" s="43">
        <v>1.83</v>
      </c>
      <c r="C145" s="43">
        <v>0.963</v>
      </c>
      <c r="D145" s="43">
        <v>1200.0</v>
      </c>
      <c r="E145" s="44">
        <f t="shared" si="1"/>
        <v>0.005219206681</v>
      </c>
      <c r="F145" s="20"/>
      <c r="G145" s="20"/>
      <c r="H145" s="20"/>
      <c r="I145" s="20"/>
      <c r="J145" s="20"/>
      <c r="K145" s="20"/>
      <c r="L145" s="20"/>
      <c r="M145" s="20"/>
    </row>
    <row r="146" ht="15.75" customHeight="1">
      <c r="A146" s="42">
        <v>41785.62533333334</v>
      </c>
      <c r="B146" s="43">
        <v>1.81</v>
      </c>
      <c r="C146" s="43">
        <v>0.952</v>
      </c>
      <c r="D146" s="43">
        <v>580.0</v>
      </c>
      <c r="E146" s="44">
        <f t="shared" si="1"/>
        <v>-0.01142263759</v>
      </c>
      <c r="F146" s="20"/>
      <c r="G146" s="20"/>
      <c r="H146" s="20"/>
      <c r="I146" s="20"/>
      <c r="J146" s="20"/>
      <c r="K146" s="20"/>
      <c r="L146" s="20"/>
      <c r="M146" s="20"/>
    </row>
    <row r="147" ht="15.75" customHeight="1">
      <c r="A147" s="42">
        <v>41786.62533333334</v>
      </c>
      <c r="B147" s="43">
        <v>1.78</v>
      </c>
      <c r="C147" s="43">
        <v>0.937</v>
      </c>
      <c r="D147" s="43">
        <v>10051.0</v>
      </c>
      <c r="E147" s="44">
        <f t="shared" si="1"/>
        <v>-0.01575630252</v>
      </c>
      <c r="F147" s="20"/>
      <c r="G147" s="20"/>
      <c r="H147" s="20"/>
      <c r="I147" s="20"/>
      <c r="J147" s="20"/>
      <c r="K147" s="20"/>
      <c r="L147" s="20"/>
      <c r="M147" s="20"/>
    </row>
    <row r="148" ht="15.75" customHeight="1">
      <c r="A148" s="42">
        <v>41787.62533333334</v>
      </c>
      <c r="B148" s="43">
        <v>1.8</v>
      </c>
      <c r="C148" s="43">
        <v>0.947</v>
      </c>
      <c r="D148" s="43">
        <v>4818.0</v>
      </c>
      <c r="E148" s="44">
        <f t="shared" si="1"/>
        <v>0.01067235859</v>
      </c>
      <c r="F148" s="20"/>
      <c r="G148" s="20"/>
      <c r="H148" s="20"/>
      <c r="I148" s="20"/>
      <c r="J148" s="20"/>
      <c r="K148" s="20"/>
      <c r="L148" s="20"/>
      <c r="M148" s="20"/>
    </row>
    <row r="149" ht="15.75" customHeight="1">
      <c r="A149" s="42">
        <v>41788.62533333334</v>
      </c>
      <c r="B149" s="43">
        <v>1.8</v>
      </c>
      <c r="C149" s="43">
        <v>0.947</v>
      </c>
      <c r="D149" s="43">
        <v>0.0</v>
      </c>
      <c r="E149" s="44">
        <f t="shared" si="1"/>
        <v>0</v>
      </c>
      <c r="F149" s="20"/>
      <c r="G149" s="20"/>
      <c r="H149" s="20"/>
      <c r="I149" s="20"/>
      <c r="J149" s="20"/>
      <c r="K149" s="20"/>
      <c r="L149" s="20"/>
      <c r="M149" s="20"/>
    </row>
    <row r="150" ht="15.75" customHeight="1">
      <c r="A150" s="42">
        <v>41789.62533333334</v>
      </c>
      <c r="B150" s="43">
        <v>1.8</v>
      </c>
      <c r="C150" s="43">
        <v>0.947</v>
      </c>
      <c r="D150" s="43">
        <v>141.0</v>
      </c>
      <c r="E150" s="44">
        <f t="shared" si="1"/>
        <v>0</v>
      </c>
      <c r="F150" s="20"/>
      <c r="G150" s="20"/>
      <c r="H150" s="20"/>
      <c r="I150" s="20"/>
      <c r="J150" s="20"/>
      <c r="K150" s="20"/>
      <c r="L150" s="20"/>
      <c r="M150" s="20"/>
    </row>
    <row r="151" ht="15.75" customHeight="1">
      <c r="A151" s="42">
        <v>41792.62533333334</v>
      </c>
      <c r="B151" s="43">
        <v>1.8</v>
      </c>
      <c r="C151" s="43">
        <v>0.947</v>
      </c>
      <c r="D151" s="43">
        <v>4028.0</v>
      </c>
      <c r="E151" s="44">
        <f t="shared" si="1"/>
        <v>0</v>
      </c>
      <c r="F151" s="20"/>
      <c r="G151" s="20"/>
      <c r="H151" s="20"/>
      <c r="I151" s="20"/>
      <c r="J151" s="20"/>
      <c r="K151" s="20"/>
      <c r="L151" s="20"/>
      <c r="M151" s="20"/>
    </row>
    <row r="152" ht="15.75" customHeight="1">
      <c r="A152" s="42">
        <v>41793.62533333334</v>
      </c>
      <c r="B152" s="43">
        <v>1.79</v>
      </c>
      <c r="C152" s="43">
        <v>0.942</v>
      </c>
      <c r="D152" s="43">
        <v>6670.0</v>
      </c>
      <c r="E152" s="44">
        <f t="shared" si="1"/>
        <v>-0.005279831045</v>
      </c>
      <c r="F152" s="20"/>
      <c r="G152" s="20"/>
      <c r="H152" s="20"/>
      <c r="I152" s="20"/>
      <c r="J152" s="20"/>
      <c r="K152" s="20"/>
      <c r="L152" s="20"/>
      <c r="M152" s="20"/>
    </row>
    <row r="153" ht="15.75" customHeight="1">
      <c r="A153" s="42">
        <v>41794.62533333334</v>
      </c>
      <c r="B153" s="43">
        <v>1.74</v>
      </c>
      <c r="C153" s="43">
        <v>0.916</v>
      </c>
      <c r="D153" s="43">
        <v>26848.0</v>
      </c>
      <c r="E153" s="44">
        <f t="shared" si="1"/>
        <v>-0.02760084926</v>
      </c>
      <c r="F153" s="20"/>
      <c r="G153" s="20"/>
      <c r="H153" s="20"/>
      <c r="I153" s="20"/>
      <c r="J153" s="20"/>
      <c r="K153" s="20"/>
      <c r="L153" s="20"/>
      <c r="M153" s="20"/>
    </row>
    <row r="154" ht="15.75" customHeight="1">
      <c r="A154" s="42">
        <v>41795.62533333334</v>
      </c>
      <c r="B154" s="43">
        <v>1.79</v>
      </c>
      <c r="C154" s="43">
        <v>0.942</v>
      </c>
      <c r="D154" s="43">
        <v>155.0</v>
      </c>
      <c r="E154" s="44">
        <f t="shared" si="1"/>
        <v>0.02838427948</v>
      </c>
      <c r="F154" s="20"/>
      <c r="G154" s="20"/>
      <c r="H154" s="20"/>
      <c r="I154" s="20"/>
      <c r="J154" s="20"/>
      <c r="K154" s="20"/>
      <c r="L154" s="20"/>
      <c r="M154" s="20"/>
    </row>
    <row r="155" ht="15.75" customHeight="1">
      <c r="A155" s="42">
        <v>41796.62533333334</v>
      </c>
      <c r="B155" s="43">
        <v>1.78</v>
      </c>
      <c r="C155" s="43">
        <v>0.937</v>
      </c>
      <c r="D155" s="43">
        <v>5483.0</v>
      </c>
      <c r="E155" s="44">
        <f t="shared" si="1"/>
        <v>-0.005307855626</v>
      </c>
      <c r="F155" s="20"/>
      <c r="G155" s="20"/>
      <c r="H155" s="20"/>
      <c r="I155" s="20"/>
      <c r="J155" s="20"/>
      <c r="K155" s="20"/>
      <c r="L155" s="20"/>
      <c r="M155" s="20"/>
    </row>
    <row r="156" ht="15.75" customHeight="1">
      <c r="A156" s="42">
        <v>41799.62533333334</v>
      </c>
      <c r="B156" s="43">
        <v>1.78</v>
      </c>
      <c r="C156" s="43">
        <v>0.937</v>
      </c>
      <c r="D156" s="43">
        <v>1000.0</v>
      </c>
      <c r="E156" s="44">
        <f t="shared" si="1"/>
        <v>0</v>
      </c>
      <c r="F156" s="20"/>
      <c r="G156" s="20"/>
      <c r="H156" s="20"/>
      <c r="I156" s="20"/>
      <c r="J156" s="20"/>
      <c r="K156" s="20"/>
      <c r="L156" s="20"/>
      <c r="M156" s="20"/>
    </row>
    <row r="157" ht="15.75" customHeight="1">
      <c r="A157" s="42">
        <v>41800.62533333334</v>
      </c>
      <c r="B157" s="43">
        <v>1.78</v>
      </c>
      <c r="C157" s="43">
        <v>0.937</v>
      </c>
      <c r="D157" s="43">
        <v>4816.0</v>
      </c>
      <c r="E157" s="44">
        <f t="shared" si="1"/>
        <v>0</v>
      </c>
      <c r="F157" s="20"/>
      <c r="G157" s="20"/>
      <c r="H157" s="20"/>
      <c r="I157" s="20"/>
      <c r="J157" s="20"/>
      <c r="K157" s="20"/>
      <c r="L157" s="20"/>
      <c r="M157" s="20"/>
    </row>
    <row r="158" ht="15.75" customHeight="1">
      <c r="A158" s="42">
        <v>41801.62533333334</v>
      </c>
      <c r="B158" s="43">
        <v>1.78</v>
      </c>
      <c r="C158" s="43">
        <v>0.937</v>
      </c>
      <c r="D158" s="43">
        <v>1820.0</v>
      </c>
      <c r="E158" s="44">
        <f t="shared" si="1"/>
        <v>0</v>
      </c>
      <c r="F158" s="20"/>
      <c r="G158" s="20"/>
      <c r="H158" s="20"/>
      <c r="I158" s="20"/>
      <c r="J158" s="20"/>
      <c r="K158" s="20"/>
      <c r="L158" s="20"/>
      <c r="M158" s="20"/>
    </row>
    <row r="159" ht="15.75" customHeight="1">
      <c r="A159" s="42">
        <v>41802.62533333334</v>
      </c>
      <c r="B159" s="43">
        <v>1.77</v>
      </c>
      <c r="C159" s="43">
        <v>0.931</v>
      </c>
      <c r="D159" s="43">
        <v>1968.0</v>
      </c>
      <c r="E159" s="44">
        <f t="shared" si="1"/>
        <v>-0.006403415155</v>
      </c>
      <c r="F159" s="20"/>
      <c r="G159" s="20"/>
      <c r="H159" s="20"/>
      <c r="I159" s="20"/>
      <c r="J159" s="20"/>
      <c r="K159" s="20"/>
      <c r="L159" s="20"/>
      <c r="M159" s="20"/>
    </row>
    <row r="160" ht="15.75" customHeight="1">
      <c r="A160" s="42">
        <v>41803.62533333334</v>
      </c>
      <c r="B160" s="43">
        <v>1.77</v>
      </c>
      <c r="C160" s="43">
        <v>0.931</v>
      </c>
      <c r="D160" s="43">
        <v>0.0</v>
      </c>
      <c r="E160" s="44">
        <f t="shared" si="1"/>
        <v>0</v>
      </c>
      <c r="F160" s="20"/>
      <c r="G160" s="20"/>
      <c r="H160" s="20"/>
      <c r="I160" s="20"/>
      <c r="J160" s="20"/>
      <c r="K160" s="20"/>
      <c r="L160" s="20"/>
      <c r="M160" s="20"/>
    </row>
    <row r="161" ht="15.75" customHeight="1">
      <c r="A161" s="42">
        <v>41806.62533333334</v>
      </c>
      <c r="B161" s="43">
        <v>1.76</v>
      </c>
      <c r="C161" s="43">
        <v>0.926</v>
      </c>
      <c r="D161" s="43">
        <v>100.0</v>
      </c>
      <c r="E161" s="44">
        <f t="shared" si="1"/>
        <v>-0.00537056928</v>
      </c>
      <c r="F161" s="20"/>
      <c r="G161" s="20"/>
      <c r="H161" s="20"/>
      <c r="I161" s="20"/>
      <c r="J161" s="20"/>
      <c r="K161" s="20"/>
      <c r="L161" s="20"/>
      <c r="M161" s="20"/>
    </row>
    <row r="162" ht="15.75" customHeight="1">
      <c r="A162" s="42">
        <v>41807.62533333334</v>
      </c>
      <c r="B162" s="43">
        <v>1.75</v>
      </c>
      <c r="C162" s="43">
        <v>0.921</v>
      </c>
      <c r="D162" s="43">
        <v>16531.0</v>
      </c>
      <c r="E162" s="44">
        <f t="shared" si="1"/>
        <v>-0.005399568035</v>
      </c>
      <c r="F162" s="20"/>
      <c r="G162" s="20"/>
      <c r="H162" s="20"/>
      <c r="I162" s="20"/>
      <c r="J162" s="20"/>
      <c r="K162" s="20"/>
      <c r="L162" s="20"/>
      <c r="M162" s="20"/>
    </row>
    <row r="163" ht="15.75" customHeight="1">
      <c r="A163" s="42">
        <v>41808.62533333334</v>
      </c>
      <c r="B163" s="43">
        <v>1.76</v>
      </c>
      <c r="C163" s="43">
        <v>0.926</v>
      </c>
      <c r="D163" s="43">
        <v>12063.0</v>
      </c>
      <c r="E163" s="44">
        <f t="shared" si="1"/>
        <v>0.00542888165</v>
      </c>
      <c r="F163" s="20"/>
      <c r="G163" s="20"/>
      <c r="H163" s="20"/>
      <c r="I163" s="20"/>
      <c r="J163" s="20"/>
      <c r="K163" s="20"/>
      <c r="L163" s="20"/>
      <c r="M163" s="20"/>
    </row>
    <row r="164" ht="15.75" customHeight="1">
      <c r="A164" s="42">
        <v>41809.62533333334</v>
      </c>
      <c r="B164" s="43">
        <v>1.78</v>
      </c>
      <c r="C164" s="43">
        <v>0.937</v>
      </c>
      <c r="D164" s="43">
        <v>321.0</v>
      </c>
      <c r="E164" s="44">
        <f t="shared" si="1"/>
        <v>0.01187904968</v>
      </c>
      <c r="F164" s="20"/>
      <c r="G164" s="20"/>
      <c r="H164" s="20"/>
      <c r="I164" s="20"/>
      <c r="J164" s="20"/>
      <c r="K164" s="20"/>
      <c r="L164" s="20"/>
      <c r="M164" s="20"/>
    </row>
    <row r="165" ht="15.75" customHeight="1">
      <c r="A165" s="42">
        <v>41810.62533333334</v>
      </c>
      <c r="B165" s="43">
        <v>1.73</v>
      </c>
      <c r="C165" s="43">
        <v>0.91</v>
      </c>
      <c r="D165" s="43">
        <v>15300.0</v>
      </c>
      <c r="E165" s="44">
        <f t="shared" si="1"/>
        <v>-0.0288153682</v>
      </c>
      <c r="F165" s="20"/>
      <c r="G165" s="20"/>
      <c r="H165" s="20"/>
      <c r="I165" s="20"/>
      <c r="J165" s="20"/>
      <c r="K165" s="20"/>
      <c r="L165" s="20"/>
      <c r="M165" s="20"/>
    </row>
    <row r="166" ht="15.75" customHeight="1">
      <c r="A166" s="42">
        <v>41813.62533333334</v>
      </c>
      <c r="B166" s="43">
        <v>1.78</v>
      </c>
      <c r="C166" s="43">
        <v>0.937</v>
      </c>
      <c r="D166" s="43">
        <v>1.0</v>
      </c>
      <c r="E166" s="44">
        <f t="shared" si="1"/>
        <v>0.02967032967</v>
      </c>
      <c r="F166" s="20"/>
      <c r="G166" s="20"/>
      <c r="H166" s="20"/>
      <c r="I166" s="20"/>
      <c r="J166" s="20"/>
      <c r="K166" s="20"/>
      <c r="L166" s="20"/>
      <c r="M166" s="20"/>
    </row>
    <row r="167" ht="15.75" customHeight="1">
      <c r="A167" s="42">
        <v>41814.62533333334</v>
      </c>
      <c r="B167" s="43">
        <v>1.79</v>
      </c>
      <c r="C167" s="43">
        <v>0.942</v>
      </c>
      <c r="D167" s="43">
        <v>400.0</v>
      </c>
      <c r="E167" s="44">
        <f t="shared" si="1"/>
        <v>0.005336179296</v>
      </c>
      <c r="F167" s="20"/>
      <c r="G167" s="20"/>
      <c r="H167" s="20"/>
      <c r="I167" s="20"/>
      <c r="J167" s="20"/>
      <c r="K167" s="20"/>
      <c r="L167" s="20"/>
      <c r="M167" s="20"/>
    </row>
    <row r="168" ht="15.75" customHeight="1">
      <c r="A168" s="42">
        <v>41815.62533333334</v>
      </c>
      <c r="B168" s="43">
        <v>1.8</v>
      </c>
      <c r="C168" s="43">
        <v>0.947</v>
      </c>
      <c r="D168" s="43">
        <v>4950.0</v>
      </c>
      <c r="E168" s="44">
        <f t="shared" si="1"/>
        <v>0.005307855626</v>
      </c>
      <c r="F168" s="20"/>
      <c r="G168" s="20"/>
      <c r="H168" s="20"/>
      <c r="I168" s="20"/>
      <c r="J168" s="20"/>
      <c r="K168" s="20"/>
      <c r="L168" s="20"/>
      <c r="M168" s="20"/>
    </row>
    <row r="169" ht="15.75" customHeight="1">
      <c r="A169" s="42">
        <v>41816.62533333334</v>
      </c>
      <c r="B169" s="43">
        <v>1.81</v>
      </c>
      <c r="C169" s="43">
        <v>0.952</v>
      </c>
      <c r="D169" s="43">
        <v>4050.0</v>
      </c>
      <c r="E169" s="44">
        <f t="shared" si="1"/>
        <v>0.005279831045</v>
      </c>
      <c r="F169" s="20"/>
      <c r="G169" s="20"/>
      <c r="H169" s="20"/>
      <c r="I169" s="20"/>
      <c r="J169" s="20"/>
      <c r="K169" s="20"/>
      <c r="L169" s="20"/>
      <c r="M169" s="20"/>
    </row>
    <row r="170" ht="15.75" customHeight="1">
      <c r="A170" s="42">
        <v>41817.62533333334</v>
      </c>
      <c r="B170" s="43">
        <v>1.82</v>
      </c>
      <c r="C170" s="43">
        <v>0.958</v>
      </c>
      <c r="D170" s="43">
        <v>150.0</v>
      </c>
      <c r="E170" s="44">
        <f t="shared" si="1"/>
        <v>0.006302521008</v>
      </c>
      <c r="F170" s="20"/>
      <c r="G170" s="20"/>
      <c r="H170" s="20"/>
      <c r="I170" s="20"/>
      <c r="J170" s="20"/>
      <c r="K170" s="20"/>
      <c r="L170" s="20"/>
      <c r="M170" s="20"/>
    </row>
    <row r="171" ht="15.75" customHeight="1">
      <c r="A171" s="42">
        <v>41820.62533333334</v>
      </c>
      <c r="B171" s="43">
        <v>1.82</v>
      </c>
      <c r="C171" s="43">
        <v>0.958</v>
      </c>
      <c r="D171" s="43">
        <v>0.0</v>
      </c>
      <c r="E171" s="44">
        <f t="shared" si="1"/>
        <v>0</v>
      </c>
      <c r="F171" s="20"/>
      <c r="G171" s="20"/>
      <c r="H171" s="20"/>
      <c r="I171" s="20"/>
      <c r="J171" s="20"/>
      <c r="K171" s="20"/>
      <c r="L171" s="20"/>
      <c r="M171" s="20"/>
    </row>
    <row r="172" ht="15.75" customHeight="1">
      <c r="A172" s="42">
        <v>41821.62533333334</v>
      </c>
      <c r="B172" s="43">
        <v>1.82</v>
      </c>
      <c r="C172" s="43">
        <v>0.958</v>
      </c>
      <c r="D172" s="43">
        <v>0.0</v>
      </c>
      <c r="E172" s="44">
        <f t="shared" si="1"/>
        <v>0</v>
      </c>
      <c r="F172" s="20"/>
      <c r="G172" s="20"/>
      <c r="H172" s="20"/>
      <c r="I172" s="20"/>
      <c r="J172" s="20"/>
      <c r="K172" s="20"/>
      <c r="L172" s="20"/>
      <c r="M172" s="20"/>
    </row>
    <row r="173" ht="15.75" customHeight="1">
      <c r="A173" s="42">
        <v>41822.62533333334</v>
      </c>
      <c r="B173" s="43">
        <v>1.82</v>
      </c>
      <c r="C173" s="43">
        <v>0.958</v>
      </c>
      <c r="D173" s="43">
        <v>0.0</v>
      </c>
      <c r="E173" s="44">
        <f t="shared" si="1"/>
        <v>0</v>
      </c>
      <c r="F173" s="20"/>
      <c r="G173" s="20"/>
      <c r="H173" s="20"/>
      <c r="I173" s="20"/>
      <c r="J173" s="20"/>
      <c r="K173" s="20"/>
      <c r="L173" s="20"/>
      <c r="M173" s="20"/>
    </row>
    <row r="174" ht="15.75" customHeight="1">
      <c r="A174" s="42">
        <v>41823.62533333334</v>
      </c>
      <c r="B174" s="43">
        <v>1.82</v>
      </c>
      <c r="C174" s="43">
        <v>0.958</v>
      </c>
      <c r="D174" s="43">
        <v>2400.0</v>
      </c>
      <c r="E174" s="44">
        <f t="shared" si="1"/>
        <v>0</v>
      </c>
      <c r="F174" s="20"/>
      <c r="G174" s="20"/>
      <c r="H174" s="20"/>
      <c r="I174" s="20"/>
      <c r="J174" s="20"/>
      <c r="K174" s="20"/>
      <c r="L174" s="20"/>
      <c r="M174" s="20"/>
    </row>
    <row r="175" ht="15.75" customHeight="1">
      <c r="A175" s="42">
        <v>41824.62533333334</v>
      </c>
      <c r="B175" s="43">
        <v>1.81</v>
      </c>
      <c r="C175" s="43">
        <v>0.952</v>
      </c>
      <c r="D175" s="43">
        <v>1.0</v>
      </c>
      <c r="E175" s="44">
        <f t="shared" si="1"/>
        <v>-0.006263048017</v>
      </c>
      <c r="F175" s="20"/>
      <c r="G175" s="20"/>
      <c r="H175" s="20"/>
      <c r="I175" s="20"/>
      <c r="J175" s="20"/>
      <c r="K175" s="20"/>
      <c r="L175" s="20"/>
      <c r="M175" s="20"/>
    </row>
    <row r="176" ht="15.75" customHeight="1">
      <c r="A176" s="42">
        <v>41827.62533333334</v>
      </c>
      <c r="B176" s="43">
        <v>1.78</v>
      </c>
      <c r="C176" s="43">
        <v>0.98</v>
      </c>
      <c r="D176" s="43">
        <v>400.0</v>
      </c>
      <c r="E176" s="44">
        <f t="shared" si="1"/>
        <v>0.02941176471</v>
      </c>
      <c r="F176" s="20"/>
      <c r="G176" s="20"/>
      <c r="H176" s="20"/>
      <c r="I176" s="20"/>
      <c r="J176" s="20"/>
      <c r="K176" s="20"/>
      <c r="L176" s="20"/>
      <c r="M176" s="20"/>
    </row>
    <row r="177" ht="15.75" customHeight="1">
      <c r="A177" s="42">
        <v>41828.62533333334</v>
      </c>
      <c r="B177" s="43">
        <v>1.78</v>
      </c>
      <c r="C177" s="43">
        <v>0.98</v>
      </c>
      <c r="D177" s="43">
        <v>1020.0</v>
      </c>
      <c r="E177" s="44">
        <f t="shared" si="1"/>
        <v>0</v>
      </c>
      <c r="F177" s="20"/>
      <c r="G177" s="20"/>
      <c r="H177" s="20"/>
      <c r="I177" s="20"/>
      <c r="J177" s="20"/>
      <c r="K177" s="20"/>
      <c r="L177" s="20"/>
      <c r="M177" s="20"/>
    </row>
    <row r="178" ht="15.75" customHeight="1">
      <c r="A178" s="42">
        <v>41829.62533333334</v>
      </c>
      <c r="B178" s="43">
        <v>1.78</v>
      </c>
      <c r="C178" s="43">
        <v>0.98</v>
      </c>
      <c r="D178" s="43">
        <v>26.0</v>
      </c>
      <c r="E178" s="44">
        <f t="shared" si="1"/>
        <v>0</v>
      </c>
      <c r="F178" s="20"/>
      <c r="G178" s="20"/>
      <c r="H178" s="20"/>
      <c r="I178" s="20"/>
      <c r="J178" s="20"/>
      <c r="K178" s="20"/>
      <c r="L178" s="20"/>
      <c r="M178" s="20"/>
    </row>
    <row r="179" ht="15.75" customHeight="1">
      <c r="A179" s="42">
        <v>41830.62533333334</v>
      </c>
      <c r="B179" s="43">
        <v>1.81</v>
      </c>
      <c r="C179" s="43">
        <v>0.996</v>
      </c>
      <c r="D179" s="43">
        <v>8785.0</v>
      </c>
      <c r="E179" s="44">
        <f t="shared" si="1"/>
        <v>0.01632653061</v>
      </c>
      <c r="F179" s="20"/>
      <c r="G179" s="20"/>
      <c r="H179" s="20"/>
      <c r="I179" s="20"/>
      <c r="J179" s="20"/>
      <c r="K179" s="20"/>
      <c r="L179" s="20"/>
      <c r="M179" s="20"/>
    </row>
    <row r="180" ht="15.75" customHeight="1">
      <c r="A180" s="42">
        <v>41831.62533333334</v>
      </c>
      <c r="B180" s="43">
        <v>1.8</v>
      </c>
      <c r="C180" s="43">
        <v>0.991</v>
      </c>
      <c r="D180" s="43">
        <v>110.0</v>
      </c>
      <c r="E180" s="44">
        <f t="shared" si="1"/>
        <v>-0.005020080321</v>
      </c>
      <c r="F180" s="20"/>
      <c r="G180" s="20"/>
      <c r="H180" s="20"/>
      <c r="I180" s="20"/>
      <c r="J180" s="20"/>
      <c r="K180" s="20"/>
      <c r="L180" s="20"/>
      <c r="M180" s="20"/>
    </row>
    <row r="181" ht="15.75" customHeight="1">
      <c r="A181" s="42">
        <v>41834.62533333334</v>
      </c>
      <c r="B181" s="43">
        <v>1.81</v>
      </c>
      <c r="C181" s="43">
        <v>0.996</v>
      </c>
      <c r="D181" s="43">
        <v>4200.0</v>
      </c>
      <c r="E181" s="44">
        <f t="shared" si="1"/>
        <v>0.005045408678</v>
      </c>
      <c r="F181" s="20"/>
      <c r="G181" s="20"/>
      <c r="H181" s="20"/>
      <c r="I181" s="20"/>
      <c r="J181" s="20"/>
      <c r="K181" s="20"/>
      <c r="L181" s="20"/>
      <c r="M181" s="20"/>
    </row>
    <row r="182" ht="15.75" customHeight="1">
      <c r="A182" s="42">
        <v>41835.62533333334</v>
      </c>
      <c r="B182" s="43">
        <v>1.81</v>
      </c>
      <c r="C182" s="43">
        <v>0.996</v>
      </c>
      <c r="D182" s="43">
        <v>0.0</v>
      </c>
      <c r="E182" s="44">
        <f t="shared" si="1"/>
        <v>0</v>
      </c>
      <c r="F182" s="20"/>
      <c r="G182" s="20"/>
      <c r="H182" s="20"/>
      <c r="I182" s="20"/>
      <c r="J182" s="20"/>
      <c r="K182" s="20"/>
      <c r="L182" s="20"/>
      <c r="M182" s="20"/>
    </row>
    <row r="183" ht="15.75" customHeight="1">
      <c r="A183" s="42">
        <v>41836.62533333334</v>
      </c>
      <c r="B183" s="43">
        <v>1.81</v>
      </c>
      <c r="C183" s="43">
        <v>0.996</v>
      </c>
      <c r="D183" s="43">
        <v>0.0</v>
      </c>
      <c r="E183" s="44">
        <f t="shared" si="1"/>
        <v>0</v>
      </c>
      <c r="F183" s="20"/>
      <c r="G183" s="20"/>
      <c r="H183" s="20"/>
      <c r="I183" s="20"/>
      <c r="J183" s="20"/>
      <c r="K183" s="20"/>
      <c r="L183" s="20"/>
      <c r="M183" s="20"/>
    </row>
    <row r="184" ht="15.75" customHeight="1">
      <c r="A184" s="42">
        <v>41837.62533333334</v>
      </c>
      <c r="B184" s="43">
        <v>1.81</v>
      </c>
      <c r="C184" s="43">
        <v>0.996</v>
      </c>
      <c r="D184" s="43">
        <v>0.0</v>
      </c>
      <c r="E184" s="44">
        <f t="shared" si="1"/>
        <v>0</v>
      </c>
      <c r="F184" s="20"/>
      <c r="G184" s="20"/>
      <c r="H184" s="20"/>
      <c r="I184" s="20"/>
      <c r="J184" s="20"/>
      <c r="K184" s="20"/>
      <c r="L184" s="20"/>
      <c r="M184" s="20"/>
    </row>
    <row r="185" ht="15.75" customHeight="1">
      <c r="A185" s="42">
        <v>41838.62533333334</v>
      </c>
      <c r="B185" s="43">
        <v>1.81</v>
      </c>
      <c r="C185" s="43">
        <v>0.996</v>
      </c>
      <c r="D185" s="43">
        <v>23280.0</v>
      </c>
      <c r="E185" s="44">
        <f t="shared" si="1"/>
        <v>0</v>
      </c>
      <c r="F185" s="20"/>
      <c r="G185" s="20"/>
      <c r="H185" s="20"/>
      <c r="I185" s="20"/>
      <c r="J185" s="20"/>
      <c r="K185" s="20"/>
      <c r="L185" s="20"/>
      <c r="M185" s="20"/>
    </row>
    <row r="186" ht="15.75" customHeight="1">
      <c r="A186" s="42">
        <v>41841.62533333334</v>
      </c>
      <c r="B186" s="43">
        <v>1.81</v>
      </c>
      <c r="C186" s="43">
        <v>0.996</v>
      </c>
      <c r="D186" s="43">
        <v>19710.0</v>
      </c>
      <c r="E186" s="44">
        <f t="shared" si="1"/>
        <v>0</v>
      </c>
      <c r="F186" s="20"/>
      <c r="G186" s="20"/>
      <c r="H186" s="20"/>
      <c r="I186" s="20"/>
      <c r="J186" s="20"/>
      <c r="K186" s="20"/>
      <c r="L186" s="20"/>
      <c r="M186" s="20"/>
    </row>
    <row r="187" ht="15.75" customHeight="1">
      <c r="A187" s="42">
        <v>41842.62533333334</v>
      </c>
      <c r="B187" s="43">
        <v>1.76</v>
      </c>
      <c r="C187" s="43">
        <v>0.969</v>
      </c>
      <c r="D187" s="43">
        <v>28085.0</v>
      </c>
      <c r="E187" s="44">
        <f t="shared" si="1"/>
        <v>-0.02710843373</v>
      </c>
      <c r="F187" s="20"/>
      <c r="G187" s="20"/>
      <c r="H187" s="20"/>
      <c r="I187" s="20"/>
      <c r="J187" s="20"/>
      <c r="K187" s="20"/>
      <c r="L187" s="20"/>
      <c r="M187" s="20"/>
    </row>
    <row r="188" ht="15.75" customHeight="1">
      <c r="A188" s="42">
        <v>41843.62533333334</v>
      </c>
      <c r="B188" s="43">
        <v>1.8</v>
      </c>
      <c r="C188" s="43">
        <v>0.991</v>
      </c>
      <c r="D188" s="43">
        <v>8250.0</v>
      </c>
      <c r="E188" s="44">
        <f t="shared" si="1"/>
        <v>0.02270381837</v>
      </c>
      <c r="F188" s="20"/>
      <c r="G188" s="20"/>
      <c r="H188" s="20"/>
      <c r="I188" s="20"/>
      <c r="J188" s="20"/>
      <c r="K188" s="20"/>
      <c r="L188" s="20"/>
      <c r="M188" s="20"/>
    </row>
    <row r="189" ht="15.75" customHeight="1">
      <c r="A189" s="42">
        <v>41844.62533333334</v>
      </c>
      <c r="B189" s="43">
        <v>1.81</v>
      </c>
      <c r="C189" s="43">
        <v>0.996</v>
      </c>
      <c r="D189" s="43">
        <v>10950.0</v>
      </c>
      <c r="E189" s="44">
        <f t="shared" si="1"/>
        <v>0.005045408678</v>
      </c>
      <c r="F189" s="20"/>
      <c r="G189" s="20"/>
      <c r="H189" s="20"/>
      <c r="I189" s="20"/>
      <c r="J189" s="20"/>
      <c r="K189" s="20"/>
      <c r="L189" s="20"/>
      <c r="M189" s="20"/>
    </row>
    <row r="190" ht="15.75" customHeight="1">
      <c r="A190" s="42">
        <v>41851.62533333334</v>
      </c>
      <c r="B190" s="43">
        <v>1.79</v>
      </c>
      <c r="C190" s="43">
        <v>0.985</v>
      </c>
      <c r="D190" s="43">
        <v>19146.0</v>
      </c>
      <c r="E190" s="44">
        <f t="shared" si="1"/>
        <v>-0.01104417671</v>
      </c>
      <c r="F190" s="20"/>
      <c r="G190" s="20"/>
      <c r="H190" s="20"/>
      <c r="I190" s="20"/>
      <c r="J190" s="20"/>
      <c r="K190" s="20"/>
      <c r="L190" s="20"/>
      <c r="M190" s="20"/>
    </row>
    <row r="191" ht="15.75" customHeight="1">
      <c r="A191" s="42">
        <v>41852.62533333334</v>
      </c>
      <c r="B191" s="43">
        <v>1.81</v>
      </c>
      <c r="C191" s="43">
        <v>0.996</v>
      </c>
      <c r="D191" s="43">
        <v>27290.0</v>
      </c>
      <c r="E191" s="44">
        <f t="shared" si="1"/>
        <v>0.01116751269</v>
      </c>
      <c r="F191" s="20"/>
      <c r="G191" s="20"/>
      <c r="H191" s="20"/>
      <c r="I191" s="20"/>
      <c r="J191" s="20"/>
      <c r="K191" s="20"/>
      <c r="L191" s="20"/>
      <c r="M191" s="20"/>
    </row>
    <row r="192" ht="15.75" customHeight="1">
      <c r="A192" s="42">
        <v>41855.62533333334</v>
      </c>
      <c r="B192" s="43">
        <v>1.8</v>
      </c>
      <c r="C192" s="43">
        <v>0.991</v>
      </c>
      <c r="D192" s="43">
        <v>306.0</v>
      </c>
      <c r="E192" s="44">
        <f t="shared" si="1"/>
        <v>-0.005020080321</v>
      </c>
      <c r="F192" s="20"/>
      <c r="G192" s="20"/>
      <c r="H192" s="20"/>
      <c r="I192" s="20"/>
      <c r="J192" s="20"/>
      <c r="K192" s="20"/>
      <c r="L192" s="20"/>
      <c r="M192" s="20"/>
    </row>
    <row r="193" ht="15.75" customHeight="1">
      <c r="A193" s="42">
        <v>41856.62533333334</v>
      </c>
      <c r="B193" s="43">
        <v>1.8</v>
      </c>
      <c r="C193" s="43">
        <v>0.991</v>
      </c>
      <c r="D193" s="43">
        <v>0.0</v>
      </c>
      <c r="E193" s="44">
        <f t="shared" si="1"/>
        <v>0</v>
      </c>
      <c r="F193" s="20"/>
      <c r="G193" s="20"/>
      <c r="H193" s="20"/>
      <c r="I193" s="20"/>
      <c r="J193" s="20"/>
      <c r="K193" s="20"/>
      <c r="L193" s="20"/>
      <c r="M193" s="20"/>
    </row>
    <row r="194" ht="15.75" customHeight="1">
      <c r="A194" s="42">
        <v>41857.62533333334</v>
      </c>
      <c r="B194" s="43">
        <v>1.75</v>
      </c>
      <c r="C194" s="43">
        <v>0.963</v>
      </c>
      <c r="D194" s="43">
        <v>2611.0</v>
      </c>
      <c r="E194" s="44">
        <f t="shared" si="1"/>
        <v>-0.0282542886</v>
      </c>
      <c r="F194" s="20"/>
      <c r="G194" s="20"/>
      <c r="H194" s="20"/>
      <c r="I194" s="20"/>
      <c r="J194" s="20"/>
      <c r="K194" s="20"/>
      <c r="L194" s="20"/>
      <c r="M194" s="20"/>
    </row>
    <row r="195" ht="15.75" customHeight="1">
      <c r="A195" s="42">
        <v>41858.62533333334</v>
      </c>
      <c r="B195" s="43">
        <v>1.74</v>
      </c>
      <c r="C195" s="43">
        <v>0.958</v>
      </c>
      <c r="D195" s="43">
        <v>6629.0</v>
      </c>
      <c r="E195" s="44">
        <f t="shared" si="1"/>
        <v>-0.005192107996</v>
      </c>
      <c r="F195" s="20"/>
      <c r="G195" s="20"/>
      <c r="H195" s="20"/>
      <c r="I195" s="20"/>
      <c r="J195" s="20"/>
      <c r="K195" s="20"/>
      <c r="L195" s="20"/>
      <c r="M195" s="20"/>
    </row>
    <row r="196" ht="15.75" customHeight="1">
      <c r="A196" s="42">
        <v>41859.62533333334</v>
      </c>
      <c r="B196" s="43">
        <v>1.75</v>
      </c>
      <c r="C196" s="43">
        <v>0.963</v>
      </c>
      <c r="D196" s="43">
        <v>5.0</v>
      </c>
      <c r="E196" s="44">
        <f t="shared" si="1"/>
        <v>0.005219206681</v>
      </c>
      <c r="F196" s="20"/>
      <c r="G196" s="20"/>
      <c r="H196" s="20"/>
      <c r="I196" s="20"/>
      <c r="J196" s="20"/>
      <c r="K196" s="20"/>
      <c r="L196" s="20"/>
      <c r="M196" s="20"/>
    </row>
    <row r="197" ht="15.75" customHeight="1">
      <c r="A197" s="42">
        <v>41862.62533333334</v>
      </c>
      <c r="B197" s="43">
        <v>1.77</v>
      </c>
      <c r="C197" s="43">
        <v>0.974</v>
      </c>
      <c r="D197" s="43">
        <v>2000.0</v>
      </c>
      <c r="E197" s="44">
        <f t="shared" si="1"/>
        <v>0.01142263759</v>
      </c>
      <c r="F197" s="20"/>
      <c r="G197" s="20"/>
      <c r="H197" s="20"/>
      <c r="I197" s="20"/>
      <c r="J197" s="20"/>
      <c r="K197" s="20"/>
      <c r="L197" s="20"/>
      <c r="M197" s="20"/>
    </row>
    <row r="198" ht="15.75" customHeight="1">
      <c r="A198" s="42">
        <v>41863.62533333334</v>
      </c>
      <c r="B198" s="43">
        <v>1.81</v>
      </c>
      <c r="C198" s="43">
        <v>0.996</v>
      </c>
      <c r="D198" s="43">
        <v>3100.0</v>
      </c>
      <c r="E198" s="44">
        <f t="shared" si="1"/>
        <v>0.02258726899</v>
      </c>
      <c r="F198" s="20"/>
      <c r="G198" s="20"/>
      <c r="H198" s="20"/>
      <c r="I198" s="20"/>
      <c r="J198" s="20"/>
      <c r="K198" s="20"/>
      <c r="L198" s="20"/>
      <c r="M198" s="20"/>
    </row>
    <row r="199" ht="15.75" customHeight="1">
      <c r="A199" s="42">
        <v>41865.62533333334</v>
      </c>
      <c r="B199" s="43">
        <v>1.81</v>
      </c>
      <c r="C199" s="43">
        <v>0.996</v>
      </c>
      <c r="D199" s="43">
        <v>0.0</v>
      </c>
      <c r="E199" s="44">
        <f t="shared" si="1"/>
        <v>0</v>
      </c>
      <c r="F199" s="20"/>
      <c r="G199" s="20"/>
      <c r="H199" s="20"/>
      <c r="I199" s="20"/>
      <c r="J199" s="20"/>
      <c r="K199" s="20"/>
      <c r="L199" s="20"/>
      <c r="M199" s="20"/>
    </row>
    <row r="200" ht="15.75" customHeight="1">
      <c r="A200" s="42">
        <v>41866.62533333334</v>
      </c>
      <c r="B200" s="43">
        <v>1.81</v>
      </c>
      <c r="C200" s="43">
        <v>0.996</v>
      </c>
      <c r="D200" s="43">
        <v>0.0</v>
      </c>
      <c r="E200" s="44">
        <f t="shared" si="1"/>
        <v>0</v>
      </c>
      <c r="F200" s="20"/>
      <c r="G200" s="20"/>
      <c r="H200" s="20"/>
      <c r="I200" s="20"/>
      <c r="J200" s="20"/>
      <c r="K200" s="20"/>
      <c r="L200" s="20"/>
      <c r="M200" s="20"/>
    </row>
    <row r="201" ht="15.75" customHeight="1">
      <c r="A201" s="42">
        <v>41869.62533333334</v>
      </c>
      <c r="B201" s="43">
        <v>1.81</v>
      </c>
      <c r="C201" s="43">
        <v>0.996</v>
      </c>
      <c r="D201" s="43">
        <v>0.0</v>
      </c>
      <c r="E201" s="44">
        <f t="shared" si="1"/>
        <v>0</v>
      </c>
      <c r="F201" s="20"/>
      <c r="G201" s="20"/>
      <c r="H201" s="20"/>
      <c r="I201" s="20"/>
      <c r="J201" s="20"/>
      <c r="K201" s="20"/>
      <c r="L201" s="20"/>
      <c r="M201" s="20"/>
    </row>
    <row r="202" ht="15.75" customHeight="1">
      <c r="A202" s="42">
        <v>41870.62533333334</v>
      </c>
      <c r="B202" s="43">
        <v>1.77</v>
      </c>
      <c r="C202" s="43">
        <v>0.974</v>
      </c>
      <c r="D202" s="43">
        <v>1650.0</v>
      </c>
      <c r="E202" s="44">
        <f t="shared" si="1"/>
        <v>-0.02208835341</v>
      </c>
      <c r="F202" s="20"/>
      <c r="G202" s="20"/>
      <c r="H202" s="20"/>
      <c r="I202" s="20"/>
      <c r="J202" s="20"/>
      <c r="K202" s="20"/>
      <c r="L202" s="20"/>
      <c r="M202" s="20"/>
    </row>
    <row r="203" ht="15.75" customHeight="1">
      <c r="A203" s="42">
        <v>41871.62533333334</v>
      </c>
      <c r="B203" s="43">
        <v>1.8</v>
      </c>
      <c r="C203" s="43">
        <v>0.991</v>
      </c>
      <c r="D203" s="43">
        <v>250.0</v>
      </c>
      <c r="E203" s="44">
        <f t="shared" si="1"/>
        <v>0.01745379877</v>
      </c>
      <c r="F203" s="20"/>
      <c r="G203" s="20"/>
      <c r="H203" s="20"/>
      <c r="I203" s="20"/>
      <c r="J203" s="20"/>
      <c r="K203" s="20"/>
      <c r="L203" s="20"/>
      <c r="M203" s="20"/>
    </row>
    <row r="204" ht="15.75" customHeight="1">
      <c r="A204" s="42">
        <v>41872.62533333334</v>
      </c>
      <c r="B204" s="43">
        <v>1.77</v>
      </c>
      <c r="C204" s="43">
        <v>0.974</v>
      </c>
      <c r="D204" s="43">
        <v>650.0</v>
      </c>
      <c r="E204" s="44">
        <f t="shared" si="1"/>
        <v>-0.01715438951</v>
      </c>
      <c r="F204" s="20"/>
      <c r="G204" s="20"/>
      <c r="H204" s="20"/>
      <c r="I204" s="20"/>
      <c r="J204" s="20"/>
      <c r="K204" s="20"/>
      <c r="L204" s="20"/>
      <c r="M204" s="20"/>
    </row>
    <row r="205" ht="15.75" customHeight="1">
      <c r="A205" s="42">
        <v>41873.62533333334</v>
      </c>
      <c r="B205" s="43">
        <v>1.72</v>
      </c>
      <c r="C205" s="43">
        <v>0.947</v>
      </c>
      <c r="D205" s="43">
        <v>2365.0</v>
      </c>
      <c r="E205" s="44">
        <f t="shared" si="1"/>
        <v>-0.02772073922</v>
      </c>
      <c r="F205" s="20"/>
      <c r="G205" s="20"/>
      <c r="H205" s="20"/>
      <c r="I205" s="20"/>
      <c r="J205" s="20"/>
      <c r="K205" s="20"/>
      <c r="L205" s="20"/>
      <c r="M205" s="20"/>
    </row>
    <row r="206" ht="15.75" customHeight="1">
      <c r="A206" s="42">
        <v>41876.62533333334</v>
      </c>
      <c r="B206" s="43">
        <v>1.76</v>
      </c>
      <c r="C206" s="43">
        <v>0.969</v>
      </c>
      <c r="D206" s="43">
        <v>1950.0</v>
      </c>
      <c r="E206" s="44">
        <f t="shared" si="1"/>
        <v>0.0232312566</v>
      </c>
      <c r="F206" s="20"/>
      <c r="G206" s="20"/>
      <c r="H206" s="20"/>
      <c r="I206" s="20"/>
      <c r="J206" s="20"/>
      <c r="K206" s="20"/>
      <c r="L206" s="20"/>
      <c r="M206" s="20"/>
    </row>
    <row r="207" ht="15.75" customHeight="1">
      <c r="A207" s="42">
        <v>41877.62533333334</v>
      </c>
      <c r="B207" s="43">
        <v>1.76</v>
      </c>
      <c r="C207" s="43">
        <v>0.969</v>
      </c>
      <c r="D207" s="43">
        <v>2466.0</v>
      </c>
      <c r="E207" s="44">
        <f t="shared" si="1"/>
        <v>0</v>
      </c>
      <c r="F207" s="20"/>
      <c r="G207" s="20"/>
      <c r="H207" s="20"/>
      <c r="I207" s="20"/>
      <c r="J207" s="20"/>
      <c r="K207" s="20"/>
      <c r="L207" s="20"/>
      <c r="M207" s="20"/>
    </row>
    <row r="208" ht="15.75" customHeight="1">
      <c r="A208" s="42">
        <v>41878.62533333334</v>
      </c>
      <c r="B208" s="43">
        <v>1.77</v>
      </c>
      <c r="C208" s="43">
        <v>0.974</v>
      </c>
      <c r="D208" s="43">
        <v>1050.0</v>
      </c>
      <c r="E208" s="44">
        <f t="shared" si="1"/>
        <v>0.00515995872</v>
      </c>
      <c r="F208" s="20"/>
      <c r="G208" s="20"/>
      <c r="H208" s="20"/>
      <c r="I208" s="20"/>
      <c r="J208" s="20"/>
      <c r="K208" s="20"/>
      <c r="L208" s="20"/>
      <c r="M208" s="20"/>
    </row>
    <row r="209" ht="15.75" customHeight="1">
      <c r="A209" s="42">
        <v>41879.62533333334</v>
      </c>
      <c r="B209" s="43">
        <v>1.78</v>
      </c>
      <c r="C209" s="43">
        <v>0.98</v>
      </c>
      <c r="D209" s="43">
        <v>1300.0</v>
      </c>
      <c r="E209" s="44">
        <f t="shared" si="1"/>
        <v>0.006160164271</v>
      </c>
      <c r="F209" s="20"/>
      <c r="G209" s="20"/>
      <c r="H209" s="20"/>
      <c r="I209" s="20"/>
      <c r="J209" s="20"/>
      <c r="K209" s="20"/>
      <c r="L209" s="20"/>
      <c r="M209" s="20"/>
    </row>
    <row r="210" ht="15.75" customHeight="1">
      <c r="A210" s="42">
        <v>41880.62533333334</v>
      </c>
      <c r="B210" s="43">
        <v>1.77</v>
      </c>
      <c r="C210" s="43">
        <v>0.974</v>
      </c>
      <c r="D210" s="43">
        <v>600.0</v>
      </c>
      <c r="E210" s="44">
        <f t="shared" si="1"/>
        <v>-0.00612244898</v>
      </c>
      <c r="F210" s="20"/>
      <c r="G210" s="20"/>
      <c r="H210" s="20"/>
      <c r="I210" s="20"/>
      <c r="J210" s="20"/>
      <c r="K210" s="20"/>
      <c r="L210" s="20"/>
      <c r="M210" s="20"/>
    </row>
    <row r="211" ht="15.75" customHeight="1">
      <c r="A211" s="42">
        <v>41883.62533333334</v>
      </c>
      <c r="B211" s="43">
        <v>1.78</v>
      </c>
      <c r="C211" s="43">
        <v>0.98</v>
      </c>
      <c r="D211" s="43">
        <v>50.0</v>
      </c>
      <c r="E211" s="44">
        <f t="shared" si="1"/>
        <v>0.006160164271</v>
      </c>
      <c r="F211" s="20"/>
      <c r="G211" s="20"/>
      <c r="H211" s="20"/>
      <c r="I211" s="20"/>
      <c r="J211" s="20"/>
      <c r="K211" s="20"/>
      <c r="L211" s="20"/>
      <c r="M211" s="20"/>
    </row>
    <row r="212" ht="15.75" customHeight="1">
      <c r="A212" s="42">
        <v>41884.62533333334</v>
      </c>
      <c r="B212" s="43">
        <v>1.77</v>
      </c>
      <c r="C212" s="43">
        <v>0.974</v>
      </c>
      <c r="D212" s="43">
        <v>5907.0</v>
      </c>
      <c r="E212" s="44">
        <f t="shared" si="1"/>
        <v>-0.00612244898</v>
      </c>
      <c r="F212" s="20"/>
      <c r="G212" s="20"/>
      <c r="H212" s="20"/>
      <c r="I212" s="20"/>
      <c r="J212" s="20"/>
      <c r="K212" s="20"/>
      <c r="L212" s="20"/>
      <c r="M212" s="20"/>
    </row>
    <row r="213" ht="15.75" customHeight="1">
      <c r="A213" s="42">
        <v>41885.62533333334</v>
      </c>
      <c r="B213" s="43">
        <v>1.78</v>
      </c>
      <c r="C213" s="43">
        <v>0.98</v>
      </c>
      <c r="D213" s="43">
        <v>3150.0</v>
      </c>
      <c r="E213" s="44">
        <f t="shared" si="1"/>
        <v>0.006160164271</v>
      </c>
      <c r="F213" s="20"/>
      <c r="G213" s="20"/>
      <c r="H213" s="20"/>
      <c r="I213" s="20"/>
      <c r="J213" s="20"/>
      <c r="K213" s="20"/>
      <c r="L213" s="20"/>
      <c r="M213" s="20"/>
    </row>
    <row r="214" ht="15.75" customHeight="1">
      <c r="A214" s="42">
        <v>41886.62533333334</v>
      </c>
      <c r="B214" s="43">
        <v>1.76</v>
      </c>
      <c r="C214" s="43">
        <v>0.969</v>
      </c>
      <c r="D214" s="43">
        <v>10850.0</v>
      </c>
      <c r="E214" s="44">
        <f t="shared" si="1"/>
        <v>-0.0112244898</v>
      </c>
      <c r="F214" s="20"/>
      <c r="G214" s="20"/>
      <c r="H214" s="20"/>
      <c r="I214" s="20"/>
      <c r="J214" s="20"/>
      <c r="K214" s="20"/>
      <c r="L214" s="20"/>
      <c r="M214" s="20"/>
    </row>
    <row r="215" ht="15.75" customHeight="1">
      <c r="A215" s="42">
        <v>41887.62533333334</v>
      </c>
      <c r="B215" s="43">
        <v>1.76</v>
      </c>
      <c r="C215" s="43">
        <v>0.969</v>
      </c>
      <c r="D215" s="43">
        <v>11401.0</v>
      </c>
      <c r="E215" s="44">
        <f t="shared" si="1"/>
        <v>0</v>
      </c>
      <c r="F215" s="20"/>
      <c r="G215" s="20"/>
      <c r="H215" s="20"/>
      <c r="I215" s="20"/>
      <c r="J215" s="20"/>
      <c r="K215" s="20"/>
      <c r="L215" s="20"/>
      <c r="M215" s="20"/>
    </row>
    <row r="216" ht="15.75" customHeight="1">
      <c r="A216" s="42">
        <v>41890.62533333334</v>
      </c>
      <c r="B216" s="43">
        <v>1.76</v>
      </c>
      <c r="C216" s="43">
        <v>0.969</v>
      </c>
      <c r="D216" s="43">
        <v>1476.0</v>
      </c>
      <c r="E216" s="44">
        <f t="shared" si="1"/>
        <v>0</v>
      </c>
      <c r="F216" s="20"/>
      <c r="G216" s="20"/>
      <c r="H216" s="20"/>
      <c r="I216" s="20"/>
      <c r="J216" s="20"/>
      <c r="K216" s="20"/>
      <c r="L216" s="20"/>
      <c r="M216" s="20"/>
    </row>
    <row r="217" ht="15.75" customHeight="1">
      <c r="A217" s="42">
        <v>41891.62533333334</v>
      </c>
      <c r="B217" s="43">
        <v>1.78</v>
      </c>
      <c r="C217" s="43">
        <v>0.98</v>
      </c>
      <c r="D217" s="43">
        <v>600.0</v>
      </c>
      <c r="E217" s="44">
        <f t="shared" si="1"/>
        <v>0.01135190918</v>
      </c>
      <c r="F217" s="20"/>
      <c r="G217" s="20"/>
      <c r="H217" s="20"/>
      <c r="I217" s="20"/>
      <c r="J217" s="20"/>
      <c r="K217" s="20"/>
      <c r="L217" s="20"/>
      <c r="M217" s="20"/>
    </row>
    <row r="218" ht="15.75" customHeight="1">
      <c r="A218" s="42">
        <v>41892.62533333334</v>
      </c>
      <c r="B218" s="43">
        <v>1.78</v>
      </c>
      <c r="C218" s="43">
        <v>0.98</v>
      </c>
      <c r="D218" s="43">
        <v>450.0</v>
      </c>
      <c r="E218" s="44">
        <f t="shared" si="1"/>
        <v>0</v>
      </c>
      <c r="F218" s="20"/>
      <c r="G218" s="20"/>
      <c r="H218" s="20"/>
      <c r="I218" s="20"/>
      <c r="J218" s="20"/>
      <c r="K218" s="20"/>
      <c r="L218" s="20"/>
      <c r="M218" s="20"/>
    </row>
    <row r="219" ht="15.75" customHeight="1">
      <c r="A219" s="42">
        <v>41893.62533333334</v>
      </c>
      <c r="B219" s="43">
        <v>1.75</v>
      </c>
      <c r="C219" s="43">
        <v>0.963</v>
      </c>
      <c r="D219" s="43">
        <v>36375.0</v>
      </c>
      <c r="E219" s="44">
        <f t="shared" si="1"/>
        <v>-0.01734693878</v>
      </c>
      <c r="F219" s="20"/>
      <c r="G219" s="20"/>
      <c r="H219" s="20"/>
      <c r="I219" s="20"/>
      <c r="J219" s="20"/>
      <c r="K219" s="20"/>
      <c r="L219" s="20"/>
      <c r="M219" s="20"/>
    </row>
    <row r="220" ht="15.75" customHeight="1">
      <c r="A220" s="42">
        <v>41894.62533333334</v>
      </c>
      <c r="B220" s="43">
        <v>1.77</v>
      </c>
      <c r="C220" s="43">
        <v>0.974</v>
      </c>
      <c r="D220" s="43">
        <v>615.0</v>
      </c>
      <c r="E220" s="44">
        <f t="shared" si="1"/>
        <v>0.01142263759</v>
      </c>
      <c r="F220" s="20"/>
      <c r="G220" s="20"/>
      <c r="H220" s="20"/>
      <c r="I220" s="20"/>
      <c r="J220" s="20"/>
      <c r="K220" s="20"/>
      <c r="L220" s="20"/>
      <c r="M220" s="20"/>
    </row>
    <row r="221" ht="15.75" customHeight="1">
      <c r="A221" s="42">
        <v>41897.62533333334</v>
      </c>
      <c r="B221" s="43">
        <v>1.77</v>
      </c>
      <c r="C221" s="43">
        <v>0.974</v>
      </c>
      <c r="D221" s="43">
        <v>1150.0</v>
      </c>
      <c r="E221" s="44">
        <f t="shared" si="1"/>
        <v>0</v>
      </c>
      <c r="F221" s="20"/>
      <c r="G221" s="20"/>
      <c r="H221" s="20"/>
      <c r="I221" s="20"/>
      <c r="J221" s="20"/>
      <c r="K221" s="20"/>
      <c r="L221" s="20"/>
      <c r="M221" s="20"/>
    </row>
    <row r="222" ht="15.75" customHeight="1">
      <c r="A222" s="42">
        <v>41898.62533333334</v>
      </c>
      <c r="B222" s="43">
        <v>1.74</v>
      </c>
      <c r="C222" s="43">
        <v>0.958</v>
      </c>
      <c r="D222" s="43">
        <v>6145.0</v>
      </c>
      <c r="E222" s="44">
        <f t="shared" si="1"/>
        <v>-0.01642710472</v>
      </c>
      <c r="F222" s="20"/>
      <c r="G222" s="20"/>
      <c r="H222" s="20"/>
      <c r="I222" s="20"/>
      <c r="J222" s="20"/>
      <c r="K222" s="20"/>
      <c r="L222" s="20"/>
      <c r="M222" s="20"/>
    </row>
    <row r="223" ht="15.75" customHeight="1">
      <c r="A223" s="42">
        <v>41899.62533333334</v>
      </c>
      <c r="B223" s="43">
        <v>1.75</v>
      </c>
      <c r="C223" s="43">
        <v>0.963</v>
      </c>
      <c r="D223" s="43">
        <v>2520.0</v>
      </c>
      <c r="E223" s="44">
        <f t="shared" si="1"/>
        <v>0.005219206681</v>
      </c>
      <c r="F223" s="20"/>
      <c r="G223" s="20"/>
      <c r="H223" s="20"/>
      <c r="I223" s="20"/>
      <c r="J223" s="20"/>
      <c r="K223" s="20"/>
      <c r="L223" s="20"/>
      <c r="M223" s="20"/>
    </row>
    <row r="224" ht="15.75" customHeight="1">
      <c r="A224" s="42">
        <v>41900.62533333334</v>
      </c>
      <c r="B224" s="43">
        <v>1.72</v>
      </c>
      <c r="C224" s="43">
        <v>0.947</v>
      </c>
      <c r="D224" s="43">
        <v>500.0</v>
      </c>
      <c r="E224" s="44">
        <f t="shared" si="1"/>
        <v>-0.01661474559</v>
      </c>
      <c r="F224" s="20"/>
      <c r="G224" s="20"/>
      <c r="H224" s="20"/>
      <c r="I224" s="20"/>
      <c r="J224" s="20"/>
      <c r="K224" s="20"/>
      <c r="L224" s="20"/>
      <c r="M224" s="20"/>
    </row>
    <row r="225" ht="15.75" customHeight="1">
      <c r="A225" s="42">
        <v>41901.62533333334</v>
      </c>
      <c r="B225" s="43">
        <v>1.7</v>
      </c>
      <c r="C225" s="43">
        <v>0.936</v>
      </c>
      <c r="D225" s="43">
        <v>14725.0</v>
      </c>
      <c r="E225" s="44">
        <f t="shared" si="1"/>
        <v>-0.0116156283</v>
      </c>
      <c r="F225" s="20"/>
      <c r="G225" s="20"/>
      <c r="H225" s="20"/>
      <c r="I225" s="20"/>
      <c r="J225" s="20"/>
      <c r="K225" s="20"/>
      <c r="L225" s="20"/>
      <c r="M225" s="20"/>
    </row>
    <row r="226" ht="15.75" customHeight="1">
      <c r="A226" s="42">
        <v>41904.62533333334</v>
      </c>
      <c r="B226" s="43">
        <v>1.7</v>
      </c>
      <c r="C226" s="43">
        <v>0.936</v>
      </c>
      <c r="D226" s="43">
        <v>3750.0</v>
      </c>
      <c r="E226" s="44">
        <f t="shared" si="1"/>
        <v>0</v>
      </c>
      <c r="F226" s="20"/>
      <c r="G226" s="20"/>
      <c r="H226" s="20"/>
      <c r="I226" s="20"/>
      <c r="J226" s="20"/>
      <c r="K226" s="20"/>
      <c r="L226" s="20"/>
      <c r="M226" s="20"/>
    </row>
    <row r="227" ht="15.75" customHeight="1">
      <c r="A227" s="42">
        <v>41905.62533333334</v>
      </c>
      <c r="B227" s="43">
        <v>1.7</v>
      </c>
      <c r="C227" s="43">
        <v>0.936</v>
      </c>
      <c r="D227" s="43">
        <v>2171.0</v>
      </c>
      <c r="E227" s="44">
        <f t="shared" si="1"/>
        <v>0</v>
      </c>
      <c r="F227" s="20"/>
      <c r="G227" s="20"/>
      <c r="H227" s="20"/>
      <c r="I227" s="20"/>
      <c r="J227" s="20"/>
      <c r="K227" s="20"/>
      <c r="L227" s="20"/>
      <c r="M227" s="20"/>
    </row>
    <row r="228" ht="15.75" customHeight="1">
      <c r="A228" s="42">
        <v>41906.62533333334</v>
      </c>
      <c r="B228" s="43">
        <v>1.7</v>
      </c>
      <c r="C228" s="43">
        <v>0.936</v>
      </c>
      <c r="D228" s="43">
        <v>3400.0</v>
      </c>
      <c r="E228" s="44">
        <f t="shared" si="1"/>
        <v>0</v>
      </c>
      <c r="F228" s="20"/>
      <c r="G228" s="20"/>
      <c r="H228" s="20"/>
      <c r="I228" s="20"/>
      <c r="J228" s="20"/>
      <c r="K228" s="20"/>
      <c r="L228" s="20"/>
      <c r="M228" s="20"/>
    </row>
    <row r="229" ht="15.75" customHeight="1">
      <c r="A229" s="42">
        <v>41907.62533333334</v>
      </c>
      <c r="B229" s="43">
        <v>1.69</v>
      </c>
      <c r="C229" s="43">
        <v>0.93</v>
      </c>
      <c r="D229" s="43">
        <v>14800.0</v>
      </c>
      <c r="E229" s="44">
        <f t="shared" si="1"/>
        <v>-0.00641025641</v>
      </c>
      <c r="F229" s="20"/>
      <c r="G229" s="20"/>
      <c r="H229" s="20"/>
      <c r="I229" s="20"/>
      <c r="J229" s="20"/>
      <c r="K229" s="20"/>
      <c r="L229" s="20"/>
      <c r="M229" s="20"/>
    </row>
    <row r="230" ht="15.75" customHeight="1">
      <c r="A230" s="42">
        <v>41908.62533333334</v>
      </c>
      <c r="B230" s="43">
        <v>1.74</v>
      </c>
      <c r="C230" s="43">
        <v>0.958</v>
      </c>
      <c r="D230" s="43">
        <v>1000.0</v>
      </c>
      <c r="E230" s="44">
        <f t="shared" si="1"/>
        <v>0.03010752688</v>
      </c>
      <c r="F230" s="20"/>
      <c r="G230" s="20"/>
      <c r="H230" s="20"/>
      <c r="I230" s="20"/>
      <c r="J230" s="20"/>
      <c r="K230" s="20"/>
      <c r="L230" s="20"/>
      <c r="M230" s="20"/>
    </row>
    <row r="231" ht="15.75" customHeight="1">
      <c r="A231" s="42">
        <v>41911.62533333334</v>
      </c>
      <c r="B231" s="43">
        <v>1.69</v>
      </c>
      <c r="C231" s="43">
        <v>0.93</v>
      </c>
      <c r="D231" s="43">
        <v>15.0</v>
      </c>
      <c r="E231" s="44">
        <f t="shared" si="1"/>
        <v>-0.02922755741</v>
      </c>
      <c r="F231" s="20"/>
      <c r="G231" s="20"/>
      <c r="H231" s="20"/>
      <c r="I231" s="20"/>
      <c r="J231" s="20"/>
      <c r="K231" s="20"/>
      <c r="L231" s="20"/>
      <c r="M231" s="20"/>
    </row>
    <row r="232" ht="15.75" customHeight="1">
      <c r="A232" s="42">
        <v>41912.62533333334</v>
      </c>
      <c r="B232" s="43">
        <v>1.65</v>
      </c>
      <c r="C232" s="43">
        <v>0.908</v>
      </c>
      <c r="D232" s="43">
        <v>4044.0</v>
      </c>
      <c r="E232" s="44">
        <f t="shared" si="1"/>
        <v>-0.02365591398</v>
      </c>
      <c r="F232" s="20"/>
      <c r="G232" s="20"/>
      <c r="H232" s="20"/>
      <c r="I232" s="20"/>
      <c r="J232" s="20"/>
      <c r="K232" s="20"/>
      <c r="L232" s="20"/>
      <c r="M232" s="20"/>
    </row>
    <row r="233" ht="15.75" customHeight="1">
      <c r="A233" s="42">
        <v>41913.62533333334</v>
      </c>
      <c r="B233" s="43">
        <v>1.65</v>
      </c>
      <c r="C233" s="43">
        <v>0.908</v>
      </c>
      <c r="D233" s="43">
        <v>1250.0</v>
      </c>
      <c r="E233" s="44">
        <f t="shared" si="1"/>
        <v>0</v>
      </c>
      <c r="F233" s="20"/>
      <c r="G233" s="20"/>
      <c r="H233" s="20"/>
      <c r="I233" s="20"/>
      <c r="J233" s="20"/>
      <c r="K233" s="20"/>
      <c r="L233" s="20"/>
      <c r="M233" s="20"/>
    </row>
    <row r="234" ht="15.75" customHeight="1">
      <c r="A234" s="42">
        <v>41914.62533333334</v>
      </c>
      <c r="B234" s="43">
        <v>1.65</v>
      </c>
      <c r="C234" s="43">
        <v>0.908</v>
      </c>
      <c r="D234" s="43">
        <v>5980.0</v>
      </c>
      <c r="E234" s="44">
        <f t="shared" si="1"/>
        <v>0</v>
      </c>
      <c r="F234" s="20"/>
      <c r="G234" s="20"/>
      <c r="H234" s="20"/>
      <c r="I234" s="20"/>
      <c r="J234" s="20"/>
      <c r="K234" s="20"/>
      <c r="L234" s="20"/>
      <c r="M234" s="20"/>
    </row>
    <row r="235" ht="15.75" customHeight="1">
      <c r="A235" s="42">
        <v>41915.62533333334</v>
      </c>
      <c r="B235" s="43">
        <v>1.65</v>
      </c>
      <c r="C235" s="43">
        <v>0.908</v>
      </c>
      <c r="D235" s="43">
        <v>2345.0</v>
      </c>
      <c r="E235" s="44">
        <f t="shared" si="1"/>
        <v>0</v>
      </c>
      <c r="F235" s="20"/>
      <c r="G235" s="20"/>
      <c r="H235" s="20"/>
      <c r="I235" s="20"/>
      <c r="J235" s="20"/>
      <c r="K235" s="20"/>
      <c r="L235" s="20"/>
      <c r="M235" s="20"/>
    </row>
    <row r="236" ht="15.75" customHeight="1">
      <c r="A236" s="42">
        <v>41918.62533333334</v>
      </c>
      <c r="B236" s="43">
        <v>1.61</v>
      </c>
      <c r="C236" s="43">
        <v>0.886</v>
      </c>
      <c r="D236" s="43">
        <v>19640.0</v>
      </c>
      <c r="E236" s="44">
        <f t="shared" si="1"/>
        <v>-0.02422907489</v>
      </c>
      <c r="F236" s="20"/>
      <c r="G236" s="20"/>
      <c r="H236" s="20"/>
      <c r="I236" s="20"/>
      <c r="J236" s="20"/>
      <c r="K236" s="20"/>
      <c r="L236" s="20"/>
      <c r="M236" s="20"/>
    </row>
    <row r="237" ht="15.75" customHeight="1">
      <c r="A237" s="42">
        <v>41919.62533333334</v>
      </c>
      <c r="B237" s="43">
        <v>1.7</v>
      </c>
      <c r="C237" s="43">
        <v>0.936</v>
      </c>
      <c r="D237" s="43">
        <v>13015.0</v>
      </c>
      <c r="E237" s="44">
        <f t="shared" si="1"/>
        <v>0.05643340858</v>
      </c>
      <c r="F237" s="20"/>
      <c r="G237" s="20"/>
      <c r="H237" s="20"/>
      <c r="I237" s="20"/>
      <c r="J237" s="20"/>
      <c r="K237" s="20"/>
      <c r="L237" s="20"/>
      <c r="M237" s="20"/>
    </row>
    <row r="238" ht="15.75" customHeight="1">
      <c r="A238" s="42">
        <v>41920.62533333334</v>
      </c>
      <c r="B238" s="43">
        <v>1.72</v>
      </c>
      <c r="C238" s="43">
        <v>0.947</v>
      </c>
      <c r="D238" s="43">
        <v>2070.0</v>
      </c>
      <c r="E238" s="44">
        <f t="shared" si="1"/>
        <v>0.01175213675</v>
      </c>
      <c r="F238" s="20"/>
      <c r="G238" s="20"/>
      <c r="H238" s="20"/>
      <c r="I238" s="20"/>
      <c r="J238" s="20"/>
      <c r="K238" s="20"/>
      <c r="L238" s="20"/>
      <c r="M238" s="20"/>
    </row>
    <row r="239" ht="15.75" customHeight="1">
      <c r="A239" s="42">
        <v>41921.62533333334</v>
      </c>
      <c r="B239" s="43">
        <v>1.72</v>
      </c>
      <c r="C239" s="43">
        <v>0.947</v>
      </c>
      <c r="D239" s="43">
        <v>3470.0</v>
      </c>
      <c r="E239" s="44">
        <f t="shared" si="1"/>
        <v>0</v>
      </c>
      <c r="F239" s="20"/>
      <c r="G239" s="20"/>
      <c r="H239" s="20"/>
      <c r="I239" s="20"/>
      <c r="J239" s="20"/>
      <c r="K239" s="20"/>
      <c r="L239" s="20"/>
      <c r="M239" s="20"/>
    </row>
    <row r="240" ht="15.75" customHeight="1">
      <c r="A240" s="42">
        <v>41922.62533333334</v>
      </c>
      <c r="B240" s="43">
        <v>1.72</v>
      </c>
      <c r="C240" s="43">
        <v>0.947</v>
      </c>
      <c r="D240" s="43">
        <v>350.0</v>
      </c>
      <c r="E240" s="44">
        <f t="shared" si="1"/>
        <v>0</v>
      </c>
      <c r="F240" s="20"/>
      <c r="G240" s="20"/>
      <c r="H240" s="20"/>
      <c r="I240" s="20"/>
      <c r="J240" s="20"/>
      <c r="K240" s="20"/>
      <c r="L240" s="20"/>
      <c r="M240" s="20"/>
    </row>
    <row r="241" ht="15.75" customHeight="1">
      <c r="A241" s="42">
        <v>41925.62533333334</v>
      </c>
      <c r="B241" s="43">
        <v>1.67</v>
      </c>
      <c r="C241" s="43">
        <v>0.919</v>
      </c>
      <c r="D241" s="43">
        <v>0.0</v>
      </c>
      <c r="E241" s="44">
        <f t="shared" si="1"/>
        <v>-0.02956705385</v>
      </c>
      <c r="F241" s="20"/>
      <c r="G241" s="20"/>
      <c r="H241" s="20"/>
      <c r="I241" s="20"/>
      <c r="J241" s="20"/>
      <c r="K241" s="20"/>
      <c r="L241" s="20"/>
      <c r="M241" s="20"/>
    </row>
    <row r="242" ht="15.75" customHeight="1">
      <c r="A242" s="42">
        <v>41926.62533333334</v>
      </c>
      <c r="B242" s="43">
        <v>1.66</v>
      </c>
      <c r="C242" s="43">
        <v>0.914</v>
      </c>
      <c r="D242" s="43">
        <v>3177.0</v>
      </c>
      <c r="E242" s="44">
        <f t="shared" si="1"/>
        <v>-0.005440696409</v>
      </c>
      <c r="F242" s="20"/>
      <c r="G242" s="20"/>
      <c r="H242" s="20"/>
      <c r="I242" s="20"/>
      <c r="J242" s="20"/>
      <c r="K242" s="20"/>
      <c r="L242" s="20"/>
      <c r="M242" s="20"/>
    </row>
    <row r="243" ht="15.75" customHeight="1">
      <c r="A243" s="42">
        <v>41928.62533333334</v>
      </c>
      <c r="B243" s="43">
        <v>1.72</v>
      </c>
      <c r="C243" s="43">
        <v>0.947</v>
      </c>
      <c r="D243" s="43">
        <v>320.0</v>
      </c>
      <c r="E243" s="44">
        <f t="shared" si="1"/>
        <v>0.03610503282</v>
      </c>
      <c r="F243" s="20"/>
      <c r="G243" s="20"/>
      <c r="H243" s="20"/>
      <c r="I243" s="20"/>
      <c r="J243" s="20"/>
      <c r="K243" s="20"/>
      <c r="L243" s="20"/>
      <c r="M243" s="20"/>
    </row>
    <row r="244" ht="15.75" customHeight="1">
      <c r="A244" s="42">
        <v>41929.62533333334</v>
      </c>
      <c r="B244" s="43">
        <v>1.71</v>
      </c>
      <c r="C244" s="43">
        <v>0.941</v>
      </c>
      <c r="D244" s="43">
        <v>6850.0</v>
      </c>
      <c r="E244" s="44">
        <f t="shared" si="1"/>
        <v>-0.006335797254</v>
      </c>
      <c r="F244" s="20"/>
      <c r="G244" s="20"/>
      <c r="H244" s="20"/>
      <c r="I244" s="20"/>
      <c r="J244" s="20"/>
      <c r="K244" s="20"/>
      <c r="L244" s="20"/>
      <c r="M244" s="20"/>
    </row>
    <row r="245" ht="15.75" customHeight="1">
      <c r="A245" s="42">
        <v>41932.62533333334</v>
      </c>
      <c r="B245" s="43">
        <v>1.7</v>
      </c>
      <c r="C245" s="43">
        <v>0.936</v>
      </c>
      <c r="D245" s="43">
        <v>1053.0</v>
      </c>
      <c r="E245" s="44">
        <f t="shared" si="1"/>
        <v>-0.005313496281</v>
      </c>
      <c r="F245" s="20"/>
      <c r="G245" s="20"/>
      <c r="H245" s="20"/>
      <c r="I245" s="20"/>
      <c r="J245" s="20"/>
      <c r="K245" s="20"/>
      <c r="L245" s="20"/>
      <c r="M245" s="20"/>
    </row>
    <row r="246" ht="15.75" customHeight="1">
      <c r="A246" s="42">
        <v>41933.62533333334</v>
      </c>
      <c r="B246" s="43">
        <v>1.7</v>
      </c>
      <c r="C246" s="43">
        <v>0.936</v>
      </c>
      <c r="D246" s="43">
        <v>1033.0</v>
      </c>
      <c r="E246" s="44">
        <f t="shared" si="1"/>
        <v>0</v>
      </c>
      <c r="F246" s="20"/>
      <c r="G246" s="20"/>
      <c r="H246" s="20"/>
      <c r="I246" s="20"/>
      <c r="J246" s="20"/>
      <c r="K246" s="20"/>
      <c r="L246" s="20"/>
      <c r="M246" s="20"/>
    </row>
    <row r="247" ht="15.75" customHeight="1">
      <c r="A247" s="42">
        <v>41934.62533333334</v>
      </c>
      <c r="B247" s="43">
        <v>1.72</v>
      </c>
      <c r="C247" s="43">
        <v>0.947</v>
      </c>
      <c r="D247" s="43">
        <v>12560.0</v>
      </c>
      <c r="E247" s="44">
        <f t="shared" si="1"/>
        <v>0.01175213675</v>
      </c>
      <c r="F247" s="20"/>
      <c r="G247" s="20"/>
      <c r="H247" s="20"/>
      <c r="I247" s="20"/>
      <c r="J247" s="20"/>
      <c r="K247" s="20"/>
      <c r="L247" s="20"/>
      <c r="M247" s="20"/>
    </row>
    <row r="248" ht="15.75" customHeight="1">
      <c r="A248" s="42">
        <v>41935.62533333334</v>
      </c>
      <c r="B248" s="43">
        <v>1.7</v>
      </c>
      <c r="C248" s="43">
        <v>0.936</v>
      </c>
      <c r="D248" s="43">
        <v>226.0</v>
      </c>
      <c r="E248" s="44">
        <f t="shared" si="1"/>
        <v>-0.0116156283</v>
      </c>
      <c r="F248" s="20"/>
      <c r="G248" s="20"/>
      <c r="H248" s="20"/>
      <c r="I248" s="20"/>
      <c r="J248" s="20"/>
      <c r="K248" s="20"/>
      <c r="L248" s="20"/>
      <c r="M248" s="20"/>
    </row>
    <row r="249" ht="15.75" customHeight="1">
      <c r="A249" s="42">
        <v>41939.62533333334</v>
      </c>
      <c r="B249" s="43">
        <v>1.72</v>
      </c>
      <c r="C249" s="43">
        <v>0.947</v>
      </c>
      <c r="D249" s="43">
        <v>532.0</v>
      </c>
      <c r="E249" s="44">
        <f t="shared" si="1"/>
        <v>0.01175213675</v>
      </c>
      <c r="F249" s="20"/>
      <c r="G249" s="20"/>
      <c r="H249" s="20"/>
      <c r="I249" s="20"/>
      <c r="J249" s="20"/>
      <c r="K249" s="20"/>
      <c r="L249" s="20"/>
      <c r="M249" s="20"/>
    </row>
    <row r="250" ht="15.75" customHeight="1">
      <c r="A250" s="42">
        <v>41940.62533333334</v>
      </c>
      <c r="B250" s="43">
        <v>1.74</v>
      </c>
      <c r="C250" s="43">
        <v>0.958</v>
      </c>
      <c r="D250" s="43">
        <v>1710.0</v>
      </c>
      <c r="E250" s="44">
        <f t="shared" si="1"/>
        <v>0.0116156283</v>
      </c>
      <c r="F250" s="20"/>
      <c r="G250" s="20"/>
      <c r="H250" s="20"/>
      <c r="I250" s="20"/>
      <c r="J250" s="20"/>
      <c r="K250" s="20"/>
      <c r="L250" s="20"/>
      <c r="M250" s="20"/>
    </row>
    <row r="251" ht="15.75" customHeight="1">
      <c r="A251" s="42">
        <v>41941.62533333334</v>
      </c>
      <c r="B251" s="43">
        <v>1.78</v>
      </c>
      <c r="C251" s="43">
        <v>0.98</v>
      </c>
      <c r="D251" s="43">
        <v>2850.0</v>
      </c>
      <c r="E251" s="44">
        <f t="shared" si="1"/>
        <v>0.02296450939</v>
      </c>
      <c r="F251" s="20"/>
      <c r="G251" s="20"/>
      <c r="H251" s="20"/>
      <c r="I251" s="20"/>
      <c r="J251" s="20"/>
      <c r="K251" s="20"/>
      <c r="L251" s="20"/>
      <c r="M251" s="20"/>
    </row>
    <row r="252" ht="15.75" customHeight="1">
      <c r="A252" s="42">
        <v>41942.62533333334</v>
      </c>
      <c r="B252" s="43">
        <v>1.78</v>
      </c>
      <c r="C252" s="43">
        <v>0.98</v>
      </c>
      <c r="D252" s="43">
        <v>0.0</v>
      </c>
      <c r="E252" s="44">
        <f t="shared" si="1"/>
        <v>0</v>
      </c>
      <c r="F252" s="20"/>
      <c r="G252" s="20"/>
      <c r="H252" s="20"/>
      <c r="I252" s="20"/>
      <c r="J252" s="20"/>
      <c r="K252" s="20"/>
      <c r="L252" s="20"/>
      <c r="M252" s="20"/>
    </row>
    <row r="253" ht="15.75" customHeight="1">
      <c r="A253" s="42">
        <v>41943.62533333334</v>
      </c>
      <c r="B253" s="43">
        <v>1.76</v>
      </c>
      <c r="C253" s="43">
        <v>0.969</v>
      </c>
      <c r="D253" s="43">
        <v>260.0</v>
      </c>
      <c r="E253" s="44">
        <f t="shared" si="1"/>
        <v>-0.0112244898</v>
      </c>
      <c r="F253" s="20"/>
      <c r="G253" s="20"/>
      <c r="H253" s="20"/>
      <c r="I253" s="20"/>
      <c r="J253" s="20"/>
      <c r="K253" s="20"/>
      <c r="L253" s="20"/>
      <c r="M253" s="20"/>
    </row>
    <row r="254" ht="15.75" customHeight="1">
      <c r="A254" s="42">
        <v>41946.62533333334</v>
      </c>
      <c r="B254" s="43">
        <v>1.78</v>
      </c>
      <c r="C254" s="43">
        <v>0.98</v>
      </c>
      <c r="D254" s="43">
        <v>250.0</v>
      </c>
      <c r="E254" s="44">
        <f t="shared" si="1"/>
        <v>0.01135190918</v>
      </c>
      <c r="F254" s="20"/>
      <c r="G254" s="20"/>
      <c r="H254" s="20"/>
      <c r="I254" s="20"/>
      <c r="J254" s="20"/>
      <c r="K254" s="20"/>
      <c r="L254" s="20"/>
      <c r="M254" s="20"/>
    </row>
    <row r="255" ht="15.75" customHeight="1">
      <c r="A255" s="42">
        <v>41947.62533333334</v>
      </c>
      <c r="B255" s="43">
        <v>1.82</v>
      </c>
      <c r="C255" s="43">
        <v>1.002</v>
      </c>
      <c r="D255" s="43">
        <v>25044.0</v>
      </c>
      <c r="E255" s="44">
        <f t="shared" si="1"/>
        <v>0.02244897959</v>
      </c>
      <c r="F255" s="20"/>
      <c r="G255" s="20"/>
      <c r="H255" s="20"/>
      <c r="I255" s="20"/>
      <c r="J255" s="20"/>
      <c r="K255" s="20"/>
      <c r="L255" s="20"/>
      <c r="M255" s="20"/>
    </row>
    <row r="256" ht="15.75" customHeight="1">
      <c r="A256" s="42">
        <v>41948.62533333334</v>
      </c>
      <c r="B256" s="43">
        <v>1.89</v>
      </c>
      <c r="C256" s="43">
        <v>1.041</v>
      </c>
      <c r="D256" s="43">
        <v>13750.0</v>
      </c>
      <c r="E256" s="44">
        <f t="shared" si="1"/>
        <v>0.03892215569</v>
      </c>
      <c r="F256" s="20"/>
      <c r="G256" s="20"/>
      <c r="H256" s="20"/>
      <c r="I256" s="20"/>
      <c r="J256" s="20"/>
      <c r="K256" s="20"/>
      <c r="L256" s="20"/>
      <c r="M256" s="20"/>
    </row>
    <row r="257" ht="15.75" customHeight="1">
      <c r="A257" s="42">
        <v>41949.62533333334</v>
      </c>
      <c r="B257" s="43">
        <v>1.9</v>
      </c>
      <c r="C257" s="43">
        <v>1.046</v>
      </c>
      <c r="D257" s="43">
        <v>3100.0</v>
      </c>
      <c r="E257" s="44">
        <f t="shared" si="1"/>
        <v>0.004803073967</v>
      </c>
      <c r="F257" s="20"/>
      <c r="G257" s="20"/>
      <c r="H257" s="20"/>
      <c r="I257" s="20"/>
      <c r="J257" s="20"/>
      <c r="K257" s="20"/>
      <c r="L257" s="20"/>
      <c r="M257" s="20"/>
    </row>
    <row r="258" ht="15.75" customHeight="1">
      <c r="A258" s="42">
        <v>41950.62533333334</v>
      </c>
      <c r="B258" s="43">
        <v>1.9</v>
      </c>
      <c r="C258" s="43">
        <v>1.046</v>
      </c>
      <c r="D258" s="43">
        <v>7790.0</v>
      </c>
      <c r="E258" s="44">
        <f t="shared" si="1"/>
        <v>0</v>
      </c>
      <c r="F258" s="20"/>
      <c r="G258" s="20"/>
      <c r="H258" s="20"/>
      <c r="I258" s="20"/>
      <c r="J258" s="20"/>
      <c r="K258" s="20"/>
      <c r="L258" s="20"/>
      <c r="M258" s="20"/>
    </row>
    <row r="259" ht="15.75" customHeight="1">
      <c r="A259" s="42">
        <v>41953.62533333333</v>
      </c>
      <c r="B259" s="43">
        <v>1.9</v>
      </c>
      <c r="C259" s="43">
        <v>1.046</v>
      </c>
      <c r="D259" s="43">
        <v>0.0</v>
      </c>
      <c r="E259" s="44">
        <f t="shared" si="1"/>
        <v>0</v>
      </c>
      <c r="F259" s="20"/>
      <c r="G259" s="20"/>
      <c r="H259" s="20"/>
      <c r="I259" s="20"/>
      <c r="J259" s="20"/>
      <c r="K259" s="20"/>
      <c r="L259" s="20"/>
      <c r="M259" s="20"/>
    </row>
    <row r="260" ht="15.75" customHeight="1">
      <c r="A260" s="42">
        <v>41954.62533333333</v>
      </c>
      <c r="B260" s="43">
        <v>1.9</v>
      </c>
      <c r="C260" s="43">
        <v>1.046</v>
      </c>
      <c r="D260" s="43">
        <v>2724.0</v>
      </c>
      <c r="E260" s="44">
        <f t="shared" si="1"/>
        <v>0</v>
      </c>
      <c r="F260" s="20"/>
      <c r="G260" s="20"/>
      <c r="H260" s="20"/>
      <c r="I260" s="20"/>
      <c r="J260" s="20"/>
      <c r="K260" s="20"/>
      <c r="L260" s="20"/>
      <c r="M260" s="20"/>
    </row>
    <row r="261" ht="15.75" customHeight="1">
      <c r="A261" s="42">
        <v>41955.62533333333</v>
      </c>
      <c r="B261" s="43">
        <v>1.88</v>
      </c>
      <c r="C261" s="43">
        <v>1.035</v>
      </c>
      <c r="D261" s="43">
        <v>2850.0</v>
      </c>
      <c r="E261" s="44">
        <f t="shared" si="1"/>
        <v>-0.01051625239</v>
      </c>
      <c r="F261" s="20"/>
      <c r="G261" s="20"/>
      <c r="H261" s="20"/>
      <c r="I261" s="20"/>
      <c r="J261" s="20"/>
      <c r="K261" s="20"/>
      <c r="L261" s="20"/>
      <c r="M261" s="20"/>
    </row>
    <row r="262" ht="15.75" customHeight="1">
      <c r="A262" s="42">
        <v>41956.62533333333</v>
      </c>
      <c r="B262" s="43">
        <v>1.85</v>
      </c>
      <c r="C262" s="43">
        <v>1.019</v>
      </c>
      <c r="D262" s="43">
        <v>1200.0</v>
      </c>
      <c r="E262" s="44">
        <f t="shared" si="1"/>
        <v>-0.0154589372</v>
      </c>
      <c r="F262" s="20"/>
      <c r="G262" s="20"/>
      <c r="H262" s="20"/>
      <c r="I262" s="20"/>
      <c r="J262" s="20"/>
      <c r="K262" s="20"/>
      <c r="L262" s="20"/>
      <c r="M262" s="20"/>
    </row>
    <row r="263" ht="15.75" customHeight="1">
      <c r="A263" s="42">
        <v>41957.62533333333</v>
      </c>
      <c r="B263" s="43">
        <v>1.85</v>
      </c>
      <c r="C263" s="43">
        <v>1.019</v>
      </c>
      <c r="D263" s="43">
        <v>0.0</v>
      </c>
      <c r="E263" s="44">
        <f t="shared" si="1"/>
        <v>0</v>
      </c>
      <c r="F263" s="20"/>
      <c r="G263" s="20"/>
      <c r="H263" s="20"/>
      <c r="I263" s="20"/>
      <c r="J263" s="20"/>
      <c r="K263" s="20"/>
      <c r="L263" s="20"/>
      <c r="M263" s="20"/>
    </row>
    <row r="264" ht="15.75" customHeight="1">
      <c r="A264" s="42">
        <v>41960.62533333333</v>
      </c>
      <c r="B264" s="43">
        <v>1.88</v>
      </c>
      <c r="C264" s="43">
        <v>1.035</v>
      </c>
      <c r="D264" s="43">
        <v>2366.0</v>
      </c>
      <c r="E264" s="44">
        <f t="shared" si="1"/>
        <v>0.0157016683</v>
      </c>
      <c r="F264" s="20"/>
      <c r="G264" s="20"/>
      <c r="H264" s="20"/>
      <c r="I264" s="20"/>
      <c r="J264" s="20"/>
      <c r="K264" s="20"/>
      <c r="L264" s="20"/>
      <c r="M264" s="20"/>
    </row>
    <row r="265" ht="15.75" customHeight="1">
      <c r="A265" s="42">
        <v>41961.62533333333</v>
      </c>
      <c r="B265" s="43">
        <v>1.85</v>
      </c>
      <c r="C265" s="43">
        <v>1.019</v>
      </c>
      <c r="D265" s="43">
        <v>2120.0</v>
      </c>
      <c r="E265" s="44">
        <f t="shared" si="1"/>
        <v>-0.0154589372</v>
      </c>
      <c r="F265" s="20"/>
      <c r="G265" s="20"/>
      <c r="H265" s="20"/>
      <c r="I265" s="20"/>
      <c r="J265" s="20"/>
      <c r="K265" s="20"/>
      <c r="L265" s="20"/>
      <c r="M265" s="20"/>
    </row>
    <row r="266" ht="15.75" customHeight="1">
      <c r="A266" s="42">
        <v>41962.62533333333</v>
      </c>
      <c r="B266" s="43">
        <v>1.85</v>
      </c>
      <c r="C266" s="43">
        <v>1.019</v>
      </c>
      <c r="D266" s="43">
        <v>0.0</v>
      </c>
      <c r="E266" s="44">
        <f t="shared" si="1"/>
        <v>0</v>
      </c>
      <c r="F266" s="20"/>
      <c r="G266" s="20"/>
      <c r="H266" s="20"/>
      <c r="I266" s="20"/>
      <c r="J266" s="20"/>
      <c r="K266" s="20"/>
      <c r="L266" s="20"/>
      <c r="M266" s="20"/>
    </row>
    <row r="267" ht="15.75" customHeight="1">
      <c r="A267" s="42">
        <v>41963.62533333333</v>
      </c>
      <c r="B267" s="43">
        <v>1.85</v>
      </c>
      <c r="C267" s="43">
        <v>1.019</v>
      </c>
      <c r="D267" s="43">
        <v>3850.0</v>
      </c>
      <c r="E267" s="44">
        <f t="shared" si="1"/>
        <v>0</v>
      </c>
      <c r="F267" s="20"/>
      <c r="G267" s="20"/>
      <c r="H267" s="20"/>
      <c r="I267" s="20"/>
      <c r="J267" s="20"/>
      <c r="K267" s="20"/>
      <c r="L267" s="20"/>
      <c r="M267" s="20"/>
    </row>
    <row r="268" ht="15.75" customHeight="1">
      <c r="A268" s="42">
        <v>41964.62533333333</v>
      </c>
      <c r="B268" s="43">
        <v>1.85</v>
      </c>
      <c r="C268" s="43">
        <v>1.019</v>
      </c>
      <c r="D268" s="43">
        <v>164.0</v>
      </c>
      <c r="E268" s="44">
        <f t="shared" si="1"/>
        <v>0</v>
      </c>
      <c r="F268" s="20"/>
      <c r="G268" s="20"/>
      <c r="H268" s="20"/>
      <c r="I268" s="20"/>
      <c r="J268" s="20"/>
      <c r="K268" s="20"/>
      <c r="L268" s="20"/>
      <c r="M268" s="20"/>
    </row>
    <row r="269" ht="15.75" customHeight="1">
      <c r="A269" s="42">
        <v>41967.62533333333</v>
      </c>
      <c r="B269" s="43">
        <v>1.84</v>
      </c>
      <c r="C269" s="43">
        <v>1.013</v>
      </c>
      <c r="D269" s="43">
        <v>5155.0</v>
      </c>
      <c r="E269" s="44">
        <f t="shared" si="1"/>
        <v>-0.005888125613</v>
      </c>
      <c r="F269" s="20"/>
      <c r="G269" s="20"/>
      <c r="H269" s="20"/>
      <c r="I269" s="20"/>
      <c r="J269" s="20"/>
      <c r="K269" s="20"/>
      <c r="L269" s="20"/>
      <c r="M269" s="20"/>
    </row>
    <row r="270" ht="15.75" customHeight="1">
      <c r="A270" s="42">
        <v>41968.62533333333</v>
      </c>
      <c r="B270" s="43">
        <v>1.84</v>
      </c>
      <c r="C270" s="43">
        <v>1.013</v>
      </c>
      <c r="D270" s="43">
        <v>487.0</v>
      </c>
      <c r="E270" s="44">
        <f t="shared" si="1"/>
        <v>0</v>
      </c>
      <c r="F270" s="20"/>
      <c r="G270" s="20"/>
      <c r="H270" s="20"/>
      <c r="I270" s="20"/>
      <c r="J270" s="20"/>
      <c r="K270" s="20"/>
      <c r="L270" s="20"/>
      <c r="M270" s="20"/>
    </row>
    <row r="271" ht="15.75" customHeight="1">
      <c r="A271" s="42">
        <v>41969.62533333333</v>
      </c>
      <c r="B271" s="43">
        <v>1.84</v>
      </c>
      <c r="C271" s="43">
        <v>1.013</v>
      </c>
      <c r="D271" s="43">
        <v>530.0</v>
      </c>
      <c r="E271" s="44">
        <f t="shared" si="1"/>
        <v>0</v>
      </c>
      <c r="F271" s="20"/>
      <c r="G271" s="20"/>
      <c r="H271" s="20"/>
      <c r="I271" s="20"/>
      <c r="J271" s="20"/>
      <c r="K271" s="20"/>
      <c r="L271" s="20"/>
      <c r="M271" s="20"/>
    </row>
    <row r="272" ht="15.75" customHeight="1">
      <c r="A272" s="42">
        <v>41970.62533333333</v>
      </c>
      <c r="B272" s="43">
        <v>1.83</v>
      </c>
      <c r="C272" s="43">
        <v>1.008</v>
      </c>
      <c r="D272" s="43">
        <v>1510.0</v>
      </c>
      <c r="E272" s="44">
        <f t="shared" si="1"/>
        <v>-0.004935834156</v>
      </c>
      <c r="F272" s="20"/>
      <c r="G272" s="20"/>
      <c r="H272" s="20"/>
      <c r="I272" s="20"/>
      <c r="J272" s="20"/>
      <c r="K272" s="20"/>
      <c r="L272" s="20"/>
      <c r="M272" s="20"/>
    </row>
    <row r="273" ht="15.75" customHeight="1">
      <c r="A273" s="42">
        <v>41971.62533333333</v>
      </c>
      <c r="B273" s="43">
        <v>1.83</v>
      </c>
      <c r="C273" s="43">
        <v>1.008</v>
      </c>
      <c r="D273" s="43">
        <v>0.0</v>
      </c>
      <c r="E273" s="44">
        <f t="shared" si="1"/>
        <v>0</v>
      </c>
      <c r="F273" s="20"/>
      <c r="G273" s="20"/>
      <c r="H273" s="20"/>
      <c r="I273" s="20"/>
      <c r="J273" s="20"/>
      <c r="K273" s="20"/>
      <c r="L273" s="20"/>
      <c r="M273" s="20"/>
    </row>
    <row r="274" ht="15.75" customHeight="1">
      <c r="A274" s="42">
        <v>41974.62533333333</v>
      </c>
      <c r="B274" s="43">
        <v>1.8</v>
      </c>
      <c r="C274" s="43">
        <v>0.991</v>
      </c>
      <c r="D274" s="43">
        <v>800.0</v>
      </c>
      <c r="E274" s="44">
        <f t="shared" si="1"/>
        <v>-0.01686507937</v>
      </c>
      <c r="F274" s="20"/>
      <c r="G274" s="20"/>
      <c r="H274" s="20"/>
      <c r="I274" s="20"/>
      <c r="J274" s="20"/>
      <c r="K274" s="20"/>
      <c r="L274" s="20"/>
      <c r="M274" s="20"/>
    </row>
    <row r="275" ht="15.75" customHeight="1">
      <c r="A275" s="42">
        <v>41975.62533333333</v>
      </c>
      <c r="B275" s="43">
        <v>1.8</v>
      </c>
      <c r="C275" s="43">
        <v>0.991</v>
      </c>
      <c r="D275" s="43">
        <v>0.0</v>
      </c>
      <c r="E275" s="44">
        <f t="shared" si="1"/>
        <v>0</v>
      </c>
      <c r="F275" s="20"/>
      <c r="G275" s="20"/>
      <c r="H275" s="20"/>
      <c r="I275" s="20"/>
      <c r="J275" s="20"/>
      <c r="K275" s="20"/>
      <c r="L275" s="20"/>
      <c r="M275" s="20"/>
    </row>
    <row r="276" ht="15.75" customHeight="1">
      <c r="A276" s="42">
        <v>41976.62533333333</v>
      </c>
      <c r="B276" s="43">
        <v>1.8</v>
      </c>
      <c r="C276" s="43">
        <v>0.991</v>
      </c>
      <c r="D276" s="43">
        <v>490.0</v>
      </c>
      <c r="E276" s="44">
        <f t="shared" si="1"/>
        <v>0</v>
      </c>
      <c r="F276" s="20"/>
      <c r="G276" s="20"/>
      <c r="H276" s="20"/>
      <c r="I276" s="20"/>
      <c r="J276" s="20"/>
      <c r="K276" s="20"/>
      <c r="L276" s="20"/>
      <c r="M276" s="20"/>
    </row>
    <row r="277" ht="15.75" customHeight="1">
      <c r="A277" s="42">
        <v>41977.62533333333</v>
      </c>
      <c r="B277" s="43">
        <v>1.76</v>
      </c>
      <c r="C277" s="43">
        <v>0.969</v>
      </c>
      <c r="D277" s="43">
        <v>235.0</v>
      </c>
      <c r="E277" s="44">
        <f t="shared" si="1"/>
        <v>-0.02219979818</v>
      </c>
      <c r="F277" s="20"/>
      <c r="G277" s="20"/>
      <c r="H277" s="20"/>
      <c r="I277" s="20"/>
      <c r="J277" s="20"/>
      <c r="K277" s="20"/>
      <c r="L277" s="20"/>
      <c r="M277" s="20"/>
    </row>
    <row r="278" ht="15.75" customHeight="1">
      <c r="A278" s="42">
        <v>41978.62533333333</v>
      </c>
      <c r="B278" s="43">
        <v>1.76</v>
      </c>
      <c r="C278" s="43">
        <v>0.969</v>
      </c>
      <c r="D278" s="43">
        <v>1320.0</v>
      </c>
      <c r="E278" s="44">
        <f t="shared" si="1"/>
        <v>0</v>
      </c>
      <c r="F278" s="20"/>
      <c r="G278" s="20"/>
      <c r="H278" s="20"/>
      <c r="I278" s="20"/>
      <c r="J278" s="20"/>
      <c r="K278" s="20"/>
      <c r="L278" s="20"/>
      <c r="M278" s="20"/>
    </row>
    <row r="279" ht="15.75" customHeight="1">
      <c r="A279" s="42">
        <v>41981.62533333333</v>
      </c>
      <c r="B279" s="43">
        <v>1.74</v>
      </c>
      <c r="C279" s="43">
        <v>0.958</v>
      </c>
      <c r="D279" s="43">
        <v>5220.0</v>
      </c>
      <c r="E279" s="44">
        <f t="shared" si="1"/>
        <v>-0.01135190918</v>
      </c>
      <c r="F279" s="20"/>
      <c r="G279" s="20"/>
      <c r="H279" s="20"/>
      <c r="I279" s="20"/>
      <c r="J279" s="20"/>
      <c r="K279" s="20"/>
      <c r="L279" s="20"/>
      <c r="M279" s="20"/>
    </row>
    <row r="280" ht="15.75" customHeight="1">
      <c r="A280" s="42">
        <v>41982.62533333333</v>
      </c>
      <c r="B280" s="43">
        <v>1.73</v>
      </c>
      <c r="C280" s="43">
        <v>0.952</v>
      </c>
      <c r="D280" s="43">
        <v>1842.0</v>
      </c>
      <c r="E280" s="44">
        <f t="shared" si="1"/>
        <v>-0.006263048017</v>
      </c>
      <c r="F280" s="20"/>
      <c r="G280" s="20"/>
      <c r="H280" s="20"/>
      <c r="I280" s="20"/>
      <c r="J280" s="20"/>
      <c r="K280" s="20"/>
      <c r="L280" s="20"/>
      <c r="M280" s="20"/>
    </row>
    <row r="281" ht="15.75" customHeight="1">
      <c r="A281" s="42">
        <v>41983.62533333333</v>
      </c>
      <c r="B281" s="43">
        <v>1.72</v>
      </c>
      <c r="C281" s="43">
        <v>0.947</v>
      </c>
      <c r="D281" s="43">
        <v>1082.0</v>
      </c>
      <c r="E281" s="44">
        <f t="shared" si="1"/>
        <v>-0.00525210084</v>
      </c>
      <c r="F281" s="20"/>
      <c r="G281" s="20"/>
      <c r="H281" s="20"/>
      <c r="I281" s="20"/>
      <c r="J281" s="20"/>
      <c r="K281" s="20"/>
      <c r="L281" s="20"/>
      <c r="M281" s="20"/>
    </row>
    <row r="282" ht="15.75" customHeight="1">
      <c r="A282" s="42">
        <v>41984.62533333333</v>
      </c>
      <c r="B282" s="43">
        <v>1.72</v>
      </c>
      <c r="C282" s="43">
        <v>0.947</v>
      </c>
      <c r="D282" s="43">
        <v>100.0</v>
      </c>
      <c r="E282" s="44">
        <f t="shared" si="1"/>
        <v>0</v>
      </c>
      <c r="F282" s="20"/>
      <c r="G282" s="20"/>
      <c r="H282" s="20"/>
      <c r="I282" s="20"/>
      <c r="J282" s="20"/>
      <c r="K282" s="20"/>
      <c r="L282" s="20"/>
      <c r="M282" s="20"/>
    </row>
    <row r="283" ht="15.75" customHeight="1">
      <c r="A283" s="42">
        <v>41985.62533333333</v>
      </c>
      <c r="B283" s="43">
        <v>1.74</v>
      </c>
      <c r="C283" s="43">
        <v>0.958</v>
      </c>
      <c r="D283" s="43">
        <v>664.0</v>
      </c>
      <c r="E283" s="44">
        <f t="shared" si="1"/>
        <v>0.0116156283</v>
      </c>
      <c r="F283" s="20"/>
      <c r="G283" s="20"/>
      <c r="H283" s="20"/>
      <c r="I283" s="20"/>
      <c r="J283" s="20"/>
      <c r="K283" s="20"/>
      <c r="L283" s="20"/>
      <c r="M283" s="20"/>
    </row>
    <row r="284" ht="15.75" customHeight="1">
      <c r="A284" s="42">
        <v>41988.62533333333</v>
      </c>
      <c r="B284" s="43">
        <v>1.74</v>
      </c>
      <c r="C284" s="43">
        <v>0.958</v>
      </c>
      <c r="D284" s="43">
        <v>6547.0</v>
      </c>
      <c r="E284" s="44">
        <f t="shared" si="1"/>
        <v>0</v>
      </c>
      <c r="F284" s="20"/>
      <c r="G284" s="20"/>
      <c r="H284" s="20"/>
      <c r="I284" s="20"/>
      <c r="J284" s="20"/>
      <c r="K284" s="20"/>
      <c r="L284" s="20"/>
      <c r="M284" s="20"/>
    </row>
    <row r="285" ht="15.75" customHeight="1">
      <c r="A285" s="42">
        <v>41989.62533333333</v>
      </c>
      <c r="B285" s="43">
        <v>1.74</v>
      </c>
      <c r="C285" s="43">
        <v>0.958</v>
      </c>
      <c r="D285" s="43">
        <v>27555.0</v>
      </c>
      <c r="E285" s="44">
        <f t="shared" si="1"/>
        <v>0</v>
      </c>
      <c r="F285" s="20"/>
      <c r="G285" s="20"/>
      <c r="H285" s="20"/>
      <c r="I285" s="20"/>
      <c r="J285" s="20"/>
      <c r="K285" s="20"/>
      <c r="L285" s="20"/>
      <c r="M285" s="20"/>
    </row>
    <row r="286" ht="15.75" customHeight="1">
      <c r="A286" s="42">
        <v>41990.62533333333</v>
      </c>
      <c r="B286" s="43">
        <v>1.76</v>
      </c>
      <c r="C286" s="43">
        <v>0.969</v>
      </c>
      <c r="D286" s="43">
        <v>1897.0</v>
      </c>
      <c r="E286" s="44">
        <f t="shared" si="1"/>
        <v>0.0114822547</v>
      </c>
      <c r="F286" s="20"/>
      <c r="G286" s="20"/>
      <c r="H286" s="20"/>
      <c r="I286" s="20"/>
      <c r="J286" s="20"/>
      <c r="K286" s="20"/>
      <c r="L286" s="20"/>
      <c r="M286" s="20"/>
    </row>
    <row r="287" ht="15.75" customHeight="1">
      <c r="A287" s="42">
        <v>41991.62533333333</v>
      </c>
      <c r="B287" s="43">
        <v>1.82</v>
      </c>
      <c r="C287" s="43">
        <v>1.002</v>
      </c>
      <c r="D287" s="43">
        <v>4511.0</v>
      </c>
      <c r="E287" s="44">
        <f t="shared" si="1"/>
        <v>0.03405572755</v>
      </c>
      <c r="F287" s="20"/>
      <c r="G287" s="20"/>
      <c r="H287" s="20"/>
      <c r="I287" s="20"/>
      <c r="J287" s="20"/>
      <c r="K287" s="20"/>
      <c r="L287" s="20"/>
      <c r="M287" s="20"/>
    </row>
    <row r="288" ht="15.75" customHeight="1">
      <c r="A288" s="42">
        <v>41992.62533333333</v>
      </c>
      <c r="B288" s="43">
        <v>1.81</v>
      </c>
      <c r="C288" s="43">
        <v>0.996</v>
      </c>
      <c r="D288" s="43">
        <v>1967.0</v>
      </c>
      <c r="E288" s="44">
        <f t="shared" si="1"/>
        <v>-0.005988023952</v>
      </c>
      <c r="F288" s="20"/>
      <c r="G288" s="20"/>
      <c r="H288" s="20"/>
      <c r="I288" s="20"/>
      <c r="J288" s="20"/>
      <c r="K288" s="20"/>
      <c r="L288" s="20"/>
      <c r="M288" s="20"/>
    </row>
    <row r="289" ht="15.75" customHeight="1">
      <c r="A289" s="42">
        <v>41995.62533333333</v>
      </c>
      <c r="B289" s="43">
        <v>1.83</v>
      </c>
      <c r="C289" s="43">
        <v>1.008</v>
      </c>
      <c r="D289" s="43">
        <v>5113.0</v>
      </c>
      <c r="E289" s="44">
        <f t="shared" si="1"/>
        <v>0.01204819277</v>
      </c>
      <c r="F289" s="20"/>
      <c r="G289" s="20"/>
      <c r="H289" s="20"/>
      <c r="I289" s="20"/>
      <c r="J289" s="20"/>
      <c r="K289" s="20"/>
      <c r="L289" s="20"/>
      <c r="M289" s="20"/>
    </row>
    <row r="290" ht="15.75" customHeight="1">
      <c r="A290" s="42">
        <v>41996.62533333333</v>
      </c>
      <c r="B290" s="43">
        <v>1.8</v>
      </c>
      <c r="C290" s="43">
        <v>0.991</v>
      </c>
      <c r="D290" s="43">
        <v>4907.0</v>
      </c>
      <c r="E290" s="44">
        <f t="shared" si="1"/>
        <v>-0.01686507937</v>
      </c>
      <c r="F290" s="20"/>
      <c r="G290" s="20"/>
      <c r="H290" s="20"/>
      <c r="I290" s="20"/>
      <c r="J290" s="20"/>
      <c r="K290" s="20"/>
      <c r="L290" s="20"/>
      <c r="M290" s="20"/>
    </row>
    <row r="291" ht="15.75" customHeight="1">
      <c r="A291" s="42">
        <v>41997.62533333333</v>
      </c>
      <c r="B291" s="43">
        <v>1.81</v>
      </c>
      <c r="C291" s="43">
        <v>0.996</v>
      </c>
      <c r="D291" s="43">
        <v>300.0</v>
      </c>
      <c r="E291" s="44">
        <f t="shared" si="1"/>
        <v>0.005045408678</v>
      </c>
      <c r="F291" s="20"/>
      <c r="G291" s="20"/>
      <c r="H291" s="20"/>
      <c r="I291" s="20"/>
      <c r="J291" s="20"/>
      <c r="K291" s="20"/>
      <c r="L291" s="20"/>
      <c r="M291" s="20"/>
    </row>
    <row r="292" ht="15.75" customHeight="1">
      <c r="A292" s="42">
        <v>41998.62533333333</v>
      </c>
      <c r="B292" s="43">
        <v>1.81</v>
      </c>
      <c r="C292" s="43">
        <v>0.996</v>
      </c>
      <c r="D292" s="43">
        <v>0.0</v>
      </c>
      <c r="E292" s="44">
        <f t="shared" si="1"/>
        <v>0</v>
      </c>
      <c r="F292" s="20"/>
      <c r="G292" s="20"/>
      <c r="H292" s="20"/>
      <c r="I292" s="20"/>
      <c r="J292" s="20"/>
      <c r="K292" s="20"/>
      <c r="L292" s="20"/>
      <c r="M292" s="20"/>
    </row>
    <row r="293" ht="15.75" customHeight="1">
      <c r="A293" s="42">
        <v>41999.62533333333</v>
      </c>
      <c r="B293" s="43">
        <v>1.81</v>
      </c>
      <c r="C293" s="43">
        <v>0.996</v>
      </c>
      <c r="D293" s="43">
        <v>20.0</v>
      </c>
      <c r="E293" s="44">
        <f t="shared" si="1"/>
        <v>0</v>
      </c>
      <c r="F293" s="20"/>
      <c r="G293" s="20"/>
      <c r="H293" s="20"/>
      <c r="I293" s="20"/>
      <c r="J293" s="20"/>
      <c r="K293" s="20"/>
      <c r="L293" s="20"/>
      <c r="M293" s="20"/>
    </row>
    <row r="294" ht="15.75" customHeight="1">
      <c r="A294" s="42">
        <v>42002.62533333333</v>
      </c>
      <c r="B294" s="43">
        <v>1.81</v>
      </c>
      <c r="C294" s="43">
        <v>0.996</v>
      </c>
      <c r="D294" s="43">
        <v>20.0</v>
      </c>
      <c r="E294" s="44">
        <f t="shared" si="1"/>
        <v>0</v>
      </c>
      <c r="F294" s="20"/>
      <c r="G294" s="20"/>
      <c r="H294" s="20"/>
      <c r="I294" s="20"/>
      <c r="J294" s="20"/>
      <c r="K294" s="20"/>
      <c r="L294" s="20"/>
      <c r="M294" s="20"/>
    </row>
    <row r="295" ht="15.75" customHeight="1">
      <c r="A295" s="42">
        <v>42003.62533333333</v>
      </c>
      <c r="B295" s="43">
        <v>1.81</v>
      </c>
      <c r="C295" s="43">
        <v>0.996</v>
      </c>
      <c r="D295" s="43">
        <v>0.0</v>
      </c>
      <c r="E295" s="44">
        <f t="shared" si="1"/>
        <v>0</v>
      </c>
      <c r="F295" s="20"/>
      <c r="G295" s="20"/>
      <c r="H295" s="20"/>
      <c r="I295" s="20"/>
      <c r="J295" s="20"/>
      <c r="K295" s="20"/>
      <c r="L295" s="20"/>
      <c r="M295" s="20"/>
    </row>
    <row r="296" ht="15.75" customHeight="1">
      <c r="A296" s="42">
        <v>42004.62533333333</v>
      </c>
      <c r="B296" s="43">
        <v>1.76</v>
      </c>
      <c r="C296" s="43">
        <v>0.969</v>
      </c>
      <c r="D296" s="43">
        <v>553.0</v>
      </c>
      <c r="E296" s="44">
        <f t="shared" si="1"/>
        <v>-0.02710843373</v>
      </c>
      <c r="F296" s="20"/>
      <c r="G296" s="20"/>
      <c r="H296" s="20"/>
      <c r="I296" s="20"/>
      <c r="J296" s="20"/>
      <c r="K296" s="20"/>
      <c r="L296" s="20"/>
      <c r="M296" s="20"/>
    </row>
    <row r="297" ht="15.75" customHeight="1">
      <c r="A297" s="42">
        <v>42006.62533333333</v>
      </c>
      <c r="B297" s="43">
        <v>1.8</v>
      </c>
      <c r="C297" s="43">
        <v>0.991</v>
      </c>
      <c r="D297" s="43">
        <v>5.0</v>
      </c>
      <c r="E297" s="44">
        <f t="shared" si="1"/>
        <v>0.02270381837</v>
      </c>
      <c r="F297" s="20"/>
      <c r="G297" s="20"/>
      <c r="H297" s="20"/>
      <c r="I297" s="20"/>
      <c r="J297" s="20"/>
      <c r="K297" s="20"/>
      <c r="L297" s="20"/>
      <c r="M297" s="20"/>
    </row>
    <row r="298" ht="15.75" customHeight="1">
      <c r="A298" s="42">
        <v>42009.62533333333</v>
      </c>
      <c r="B298" s="43">
        <v>1.79</v>
      </c>
      <c r="C298" s="43">
        <v>0.985</v>
      </c>
      <c r="D298" s="43">
        <v>100.0</v>
      </c>
      <c r="E298" s="44">
        <f t="shared" si="1"/>
        <v>-0.006054490414</v>
      </c>
      <c r="F298" s="20"/>
      <c r="G298" s="20"/>
      <c r="H298" s="20"/>
      <c r="I298" s="20"/>
      <c r="J298" s="20"/>
      <c r="K298" s="20"/>
      <c r="L298" s="20"/>
      <c r="M298" s="20"/>
    </row>
    <row r="299" ht="15.75" customHeight="1">
      <c r="A299" s="42">
        <v>42010.62533333333</v>
      </c>
      <c r="B299" s="43">
        <v>1.79</v>
      </c>
      <c r="C299" s="43">
        <v>0.985</v>
      </c>
      <c r="D299" s="43">
        <v>0.0</v>
      </c>
      <c r="E299" s="44">
        <f t="shared" si="1"/>
        <v>0</v>
      </c>
      <c r="F299" s="20"/>
      <c r="G299" s="20"/>
      <c r="H299" s="20"/>
      <c r="I299" s="20"/>
      <c r="J299" s="20"/>
      <c r="K299" s="20"/>
      <c r="L299" s="20"/>
      <c r="M299" s="20"/>
    </row>
    <row r="300" ht="15.75" customHeight="1">
      <c r="A300" s="42">
        <v>42011.62533333333</v>
      </c>
      <c r="B300" s="43">
        <v>1.72</v>
      </c>
      <c r="C300" s="43">
        <v>0.947</v>
      </c>
      <c r="D300" s="43">
        <v>3222.0</v>
      </c>
      <c r="E300" s="44">
        <f t="shared" si="1"/>
        <v>-0.0385786802</v>
      </c>
      <c r="F300" s="20"/>
      <c r="G300" s="20"/>
      <c r="H300" s="20"/>
      <c r="I300" s="20"/>
      <c r="J300" s="20"/>
      <c r="K300" s="20"/>
      <c r="L300" s="20"/>
      <c r="M300" s="20"/>
    </row>
    <row r="301" ht="15.75" customHeight="1">
      <c r="A301" s="42">
        <v>42012.62533333333</v>
      </c>
      <c r="B301" s="43">
        <v>1.71</v>
      </c>
      <c r="C301" s="43">
        <v>0.941</v>
      </c>
      <c r="D301" s="43">
        <v>815.0</v>
      </c>
      <c r="E301" s="44">
        <f t="shared" si="1"/>
        <v>-0.006335797254</v>
      </c>
      <c r="F301" s="20"/>
      <c r="G301" s="20"/>
      <c r="H301" s="20"/>
      <c r="I301" s="20"/>
      <c r="J301" s="20"/>
      <c r="K301" s="20"/>
      <c r="L301" s="20"/>
      <c r="M301" s="20"/>
    </row>
    <row r="302" ht="15.75" customHeight="1">
      <c r="A302" s="42">
        <v>42013.62533333333</v>
      </c>
      <c r="B302" s="43">
        <v>1.76</v>
      </c>
      <c r="C302" s="43">
        <v>0.969</v>
      </c>
      <c r="D302" s="43">
        <v>3953.0</v>
      </c>
      <c r="E302" s="44">
        <f t="shared" si="1"/>
        <v>0.02975557917</v>
      </c>
      <c r="F302" s="20"/>
      <c r="G302" s="20"/>
      <c r="H302" s="20"/>
      <c r="I302" s="20"/>
      <c r="J302" s="20"/>
      <c r="K302" s="20"/>
      <c r="L302" s="20"/>
      <c r="M302" s="20"/>
    </row>
    <row r="303" ht="15.75" customHeight="1">
      <c r="A303" s="42">
        <v>42016.62533333333</v>
      </c>
      <c r="B303" s="43">
        <v>1.79</v>
      </c>
      <c r="C303" s="43">
        <v>0.985</v>
      </c>
      <c r="D303" s="43">
        <v>15.0</v>
      </c>
      <c r="E303" s="44">
        <f t="shared" si="1"/>
        <v>0.01651186791</v>
      </c>
      <c r="F303" s="20"/>
      <c r="G303" s="20"/>
      <c r="H303" s="20"/>
      <c r="I303" s="20"/>
      <c r="J303" s="20"/>
      <c r="K303" s="20"/>
      <c r="L303" s="20"/>
      <c r="M303" s="20"/>
    </row>
    <row r="304" ht="15.75" customHeight="1">
      <c r="A304" s="42">
        <v>42017.62533333333</v>
      </c>
      <c r="B304" s="43">
        <v>1.79</v>
      </c>
      <c r="C304" s="43">
        <v>0.985</v>
      </c>
      <c r="D304" s="43">
        <v>0.0</v>
      </c>
      <c r="E304" s="44">
        <f t="shared" si="1"/>
        <v>0</v>
      </c>
      <c r="F304" s="20"/>
      <c r="G304" s="20"/>
      <c r="H304" s="20"/>
      <c r="I304" s="20"/>
      <c r="J304" s="20"/>
      <c r="K304" s="20"/>
      <c r="L304" s="20"/>
      <c r="M304" s="20"/>
    </row>
    <row r="305" ht="15.75" customHeight="1">
      <c r="A305" s="42">
        <v>42019.62533333333</v>
      </c>
      <c r="B305" s="43">
        <v>1.79</v>
      </c>
      <c r="C305" s="43">
        <v>0.985</v>
      </c>
      <c r="D305" s="43">
        <v>0.0</v>
      </c>
      <c r="E305" s="44">
        <f t="shared" si="1"/>
        <v>0</v>
      </c>
      <c r="F305" s="20"/>
      <c r="G305" s="20"/>
      <c r="H305" s="20"/>
      <c r="I305" s="20"/>
      <c r="J305" s="20"/>
      <c r="K305" s="20"/>
      <c r="L305" s="20"/>
      <c r="M305" s="20"/>
    </row>
    <row r="306" ht="15.75" customHeight="1">
      <c r="A306" s="42">
        <v>42020.62533333333</v>
      </c>
      <c r="B306" s="43">
        <v>1.78</v>
      </c>
      <c r="C306" s="43">
        <v>0.98</v>
      </c>
      <c r="D306" s="43">
        <v>115.0</v>
      </c>
      <c r="E306" s="44">
        <f t="shared" si="1"/>
        <v>-0.005076142132</v>
      </c>
      <c r="F306" s="20"/>
      <c r="G306" s="20"/>
      <c r="H306" s="20"/>
      <c r="I306" s="20"/>
      <c r="J306" s="20"/>
      <c r="K306" s="20"/>
      <c r="L306" s="20"/>
      <c r="M306" s="20"/>
    </row>
    <row r="307" ht="15.75" customHeight="1">
      <c r="A307" s="42">
        <v>42023.62533333333</v>
      </c>
      <c r="B307" s="43">
        <v>1.78</v>
      </c>
      <c r="C307" s="43">
        <v>0.98</v>
      </c>
      <c r="D307" s="43">
        <v>910.0</v>
      </c>
      <c r="E307" s="44">
        <f t="shared" si="1"/>
        <v>0</v>
      </c>
      <c r="F307" s="20"/>
      <c r="G307" s="20"/>
      <c r="H307" s="20"/>
      <c r="I307" s="20"/>
      <c r="J307" s="20"/>
      <c r="K307" s="20"/>
      <c r="L307" s="20"/>
      <c r="M307" s="20"/>
    </row>
    <row r="308" ht="15.75" customHeight="1">
      <c r="A308" s="42">
        <v>42024.62533333333</v>
      </c>
      <c r="B308" s="43">
        <v>1.78</v>
      </c>
      <c r="C308" s="43">
        <v>0.98</v>
      </c>
      <c r="D308" s="43">
        <v>0.0</v>
      </c>
      <c r="E308" s="44">
        <f t="shared" si="1"/>
        <v>0</v>
      </c>
      <c r="F308" s="20"/>
      <c r="G308" s="20"/>
      <c r="H308" s="20"/>
      <c r="I308" s="20"/>
      <c r="J308" s="20"/>
      <c r="K308" s="20"/>
      <c r="L308" s="20"/>
      <c r="M308" s="20"/>
    </row>
    <row r="309" ht="15.75" customHeight="1">
      <c r="A309" s="42">
        <v>42025.62533333333</v>
      </c>
      <c r="B309" s="43">
        <v>1.77</v>
      </c>
      <c r="C309" s="43">
        <v>0.974</v>
      </c>
      <c r="D309" s="43">
        <v>3297.0</v>
      </c>
      <c r="E309" s="44">
        <f t="shared" si="1"/>
        <v>-0.00612244898</v>
      </c>
      <c r="F309" s="20"/>
      <c r="G309" s="20"/>
      <c r="H309" s="20"/>
      <c r="I309" s="20"/>
      <c r="J309" s="20"/>
      <c r="K309" s="20"/>
      <c r="L309" s="20"/>
      <c r="M309" s="20"/>
    </row>
    <row r="310" ht="15.75" customHeight="1">
      <c r="A310" s="42">
        <v>42026.62533333333</v>
      </c>
      <c r="B310" s="43">
        <v>1.77</v>
      </c>
      <c r="C310" s="43">
        <v>0.974</v>
      </c>
      <c r="D310" s="43">
        <v>1258.0</v>
      </c>
      <c r="E310" s="44">
        <f t="shared" si="1"/>
        <v>0</v>
      </c>
      <c r="F310" s="20"/>
      <c r="G310" s="20"/>
      <c r="H310" s="20"/>
      <c r="I310" s="20"/>
      <c r="J310" s="20"/>
      <c r="K310" s="20"/>
      <c r="L310" s="20"/>
      <c r="M310" s="20"/>
    </row>
    <row r="311" ht="15.75" customHeight="1">
      <c r="A311" s="42">
        <v>42027.62533333333</v>
      </c>
      <c r="B311" s="43">
        <v>1.77</v>
      </c>
      <c r="C311" s="43">
        <v>0.974</v>
      </c>
      <c r="D311" s="43">
        <v>0.0</v>
      </c>
      <c r="E311" s="44">
        <f t="shared" si="1"/>
        <v>0</v>
      </c>
      <c r="F311" s="20"/>
      <c r="G311" s="20"/>
      <c r="H311" s="20"/>
      <c r="I311" s="20"/>
      <c r="J311" s="20"/>
      <c r="K311" s="20"/>
      <c r="L311" s="20"/>
      <c r="M311" s="20"/>
    </row>
    <row r="312" ht="15.75" customHeight="1">
      <c r="A312" s="42">
        <v>42030.62533333333</v>
      </c>
      <c r="B312" s="43">
        <v>1.77</v>
      </c>
      <c r="C312" s="43">
        <v>0.974</v>
      </c>
      <c r="D312" s="43">
        <v>737.0</v>
      </c>
      <c r="E312" s="44">
        <f t="shared" si="1"/>
        <v>0</v>
      </c>
      <c r="F312" s="20"/>
      <c r="G312" s="20"/>
      <c r="H312" s="20"/>
      <c r="I312" s="20"/>
      <c r="J312" s="20"/>
      <c r="K312" s="20"/>
      <c r="L312" s="20"/>
      <c r="M312" s="20"/>
    </row>
    <row r="313" ht="15.75" customHeight="1">
      <c r="A313" s="42">
        <v>42031.62533333333</v>
      </c>
      <c r="B313" s="43">
        <v>1.77</v>
      </c>
      <c r="C313" s="43">
        <v>0.974</v>
      </c>
      <c r="D313" s="43">
        <v>0.0</v>
      </c>
      <c r="E313" s="44">
        <f t="shared" si="1"/>
        <v>0</v>
      </c>
      <c r="F313" s="20"/>
      <c r="G313" s="20"/>
      <c r="H313" s="20"/>
      <c r="I313" s="20"/>
      <c r="J313" s="20"/>
      <c r="K313" s="20"/>
      <c r="L313" s="20"/>
      <c r="M313" s="20"/>
    </row>
    <row r="314" ht="15.75" customHeight="1">
      <c r="A314" s="42">
        <v>42032.62533333333</v>
      </c>
      <c r="B314" s="43">
        <v>1.75</v>
      </c>
      <c r="C314" s="43">
        <v>0.963</v>
      </c>
      <c r="D314" s="43">
        <v>400.0</v>
      </c>
      <c r="E314" s="44">
        <f t="shared" si="1"/>
        <v>-0.0112936345</v>
      </c>
      <c r="F314" s="20"/>
      <c r="G314" s="20"/>
      <c r="H314" s="20"/>
      <c r="I314" s="20"/>
      <c r="J314" s="20"/>
      <c r="K314" s="20"/>
      <c r="L314" s="20"/>
      <c r="M314" s="20"/>
    </row>
    <row r="315" ht="15.75" customHeight="1">
      <c r="A315" s="42">
        <v>42033.62533333333</v>
      </c>
      <c r="B315" s="43">
        <v>1.74</v>
      </c>
      <c r="C315" s="43">
        <v>0.958</v>
      </c>
      <c r="D315" s="43">
        <v>170.0</v>
      </c>
      <c r="E315" s="44">
        <f t="shared" si="1"/>
        <v>-0.005192107996</v>
      </c>
      <c r="F315" s="20"/>
      <c r="G315" s="20"/>
      <c r="H315" s="20"/>
      <c r="I315" s="20"/>
      <c r="J315" s="20"/>
      <c r="K315" s="20"/>
      <c r="L315" s="20"/>
      <c r="M315" s="20"/>
    </row>
    <row r="316" ht="15.75" customHeight="1">
      <c r="A316" s="42">
        <v>42034.62533333333</v>
      </c>
      <c r="B316" s="43">
        <v>1.72</v>
      </c>
      <c r="C316" s="43">
        <v>0.947</v>
      </c>
      <c r="D316" s="43">
        <v>210.0</v>
      </c>
      <c r="E316" s="44">
        <f t="shared" si="1"/>
        <v>-0.0114822547</v>
      </c>
      <c r="F316" s="20"/>
      <c r="G316" s="20"/>
      <c r="H316" s="20"/>
      <c r="I316" s="20"/>
      <c r="J316" s="20"/>
      <c r="K316" s="20"/>
      <c r="L316" s="20"/>
      <c r="M316" s="20"/>
    </row>
    <row r="317" ht="15.75" customHeight="1">
      <c r="A317" s="42">
        <v>42037.62533333333</v>
      </c>
      <c r="B317" s="43">
        <v>1.79</v>
      </c>
      <c r="C317" s="43">
        <v>0.985</v>
      </c>
      <c r="D317" s="43">
        <v>2445.0</v>
      </c>
      <c r="E317" s="44">
        <f t="shared" si="1"/>
        <v>0.04012671595</v>
      </c>
      <c r="F317" s="20"/>
      <c r="G317" s="20"/>
      <c r="H317" s="20"/>
      <c r="I317" s="20"/>
      <c r="J317" s="20"/>
      <c r="K317" s="20"/>
      <c r="L317" s="20"/>
      <c r="M317" s="20"/>
    </row>
    <row r="318" ht="15.75" customHeight="1">
      <c r="A318" s="42">
        <v>42038.62533333333</v>
      </c>
      <c r="B318" s="43">
        <v>1.78</v>
      </c>
      <c r="C318" s="43">
        <v>0.98</v>
      </c>
      <c r="D318" s="43">
        <v>530.0</v>
      </c>
      <c r="E318" s="44">
        <f t="shared" si="1"/>
        <v>-0.005076142132</v>
      </c>
      <c r="F318" s="20"/>
      <c r="G318" s="20"/>
      <c r="H318" s="20"/>
      <c r="I318" s="20"/>
      <c r="J318" s="20"/>
      <c r="K318" s="20"/>
      <c r="L318" s="20"/>
      <c r="M318" s="20"/>
    </row>
    <row r="319" ht="15.75" customHeight="1">
      <c r="A319" s="42">
        <v>42039.62533333333</v>
      </c>
      <c r="B319" s="43">
        <v>1.78</v>
      </c>
      <c r="C319" s="43">
        <v>0.98</v>
      </c>
      <c r="D319" s="43">
        <v>1126.0</v>
      </c>
      <c r="E319" s="44">
        <f t="shared" si="1"/>
        <v>0</v>
      </c>
      <c r="F319" s="20"/>
      <c r="G319" s="20"/>
      <c r="H319" s="20"/>
      <c r="I319" s="20"/>
      <c r="J319" s="20"/>
      <c r="K319" s="20"/>
      <c r="L319" s="20"/>
      <c r="M319" s="20"/>
    </row>
    <row r="320" ht="15.75" customHeight="1">
      <c r="A320" s="42">
        <v>42040.62533333333</v>
      </c>
      <c r="B320" s="43">
        <v>1.77</v>
      </c>
      <c r="C320" s="43">
        <v>0.974</v>
      </c>
      <c r="D320" s="43">
        <v>5986.0</v>
      </c>
      <c r="E320" s="44">
        <f t="shared" si="1"/>
        <v>-0.00612244898</v>
      </c>
      <c r="F320" s="20"/>
      <c r="G320" s="20"/>
      <c r="H320" s="20"/>
      <c r="I320" s="20"/>
      <c r="J320" s="20"/>
      <c r="K320" s="20"/>
      <c r="L320" s="20"/>
      <c r="M320" s="20"/>
    </row>
    <row r="321" ht="15.75" customHeight="1">
      <c r="A321" s="42">
        <v>42041.62533333333</v>
      </c>
      <c r="B321" s="43">
        <v>1.82</v>
      </c>
      <c r="C321" s="43">
        <v>1.002</v>
      </c>
      <c r="D321" s="43">
        <v>42423.0</v>
      </c>
      <c r="E321" s="44">
        <f t="shared" si="1"/>
        <v>0.02874743326</v>
      </c>
      <c r="F321" s="20"/>
      <c r="G321" s="20"/>
      <c r="H321" s="20"/>
      <c r="I321" s="20"/>
      <c r="J321" s="20"/>
      <c r="K321" s="20"/>
      <c r="L321" s="20"/>
      <c r="M321" s="20"/>
    </row>
    <row r="322" ht="15.75" customHeight="1">
      <c r="A322" s="42">
        <v>42044.62533333333</v>
      </c>
      <c r="B322" s="43">
        <v>1.84</v>
      </c>
      <c r="C322" s="43">
        <v>1.013</v>
      </c>
      <c r="D322" s="43">
        <v>16100.0</v>
      </c>
      <c r="E322" s="44">
        <f t="shared" si="1"/>
        <v>0.01097804391</v>
      </c>
      <c r="F322" s="20"/>
      <c r="G322" s="20"/>
      <c r="H322" s="20"/>
      <c r="I322" s="20"/>
      <c r="J322" s="20"/>
      <c r="K322" s="20"/>
      <c r="L322" s="20"/>
      <c r="M322" s="20"/>
    </row>
    <row r="323" ht="15.75" customHeight="1">
      <c r="A323" s="42">
        <v>42045.62533333333</v>
      </c>
      <c r="B323" s="43">
        <v>1.82</v>
      </c>
      <c r="C323" s="43">
        <v>1.002</v>
      </c>
      <c r="D323" s="43">
        <v>10827.0</v>
      </c>
      <c r="E323" s="44">
        <f t="shared" si="1"/>
        <v>-0.01085883514</v>
      </c>
      <c r="F323" s="20"/>
      <c r="G323" s="20"/>
      <c r="H323" s="20"/>
      <c r="I323" s="20"/>
      <c r="J323" s="20"/>
      <c r="K323" s="20"/>
      <c r="L323" s="20"/>
      <c r="M323" s="20"/>
    </row>
    <row r="324" ht="15.75" customHeight="1">
      <c r="A324" s="42">
        <v>42046.62533333333</v>
      </c>
      <c r="B324" s="43">
        <v>1.82</v>
      </c>
      <c r="C324" s="43">
        <v>1.002</v>
      </c>
      <c r="D324" s="43">
        <v>610.0</v>
      </c>
      <c r="E324" s="44">
        <f t="shared" si="1"/>
        <v>0</v>
      </c>
      <c r="F324" s="20"/>
      <c r="G324" s="20"/>
      <c r="H324" s="20"/>
      <c r="I324" s="20"/>
      <c r="J324" s="20"/>
      <c r="K324" s="20"/>
      <c r="L324" s="20"/>
      <c r="M324" s="20"/>
    </row>
    <row r="325" ht="15.75" customHeight="1">
      <c r="A325" s="42">
        <v>42047.62533333333</v>
      </c>
      <c r="B325" s="43">
        <v>1.82</v>
      </c>
      <c r="C325" s="43">
        <v>1.002</v>
      </c>
      <c r="D325" s="43">
        <v>1482.0</v>
      </c>
      <c r="E325" s="44">
        <f t="shared" si="1"/>
        <v>0</v>
      </c>
      <c r="F325" s="20"/>
      <c r="G325" s="20"/>
      <c r="H325" s="20"/>
      <c r="I325" s="20"/>
      <c r="J325" s="20"/>
      <c r="K325" s="20"/>
      <c r="L325" s="20"/>
      <c r="M325" s="20"/>
    </row>
    <row r="326" ht="15.75" customHeight="1">
      <c r="A326" s="42">
        <v>42048.62533333333</v>
      </c>
      <c r="B326" s="43">
        <v>1.83</v>
      </c>
      <c r="C326" s="43">
        <v>1.008</v>
      </c>
      <c r="D326" s="43">
        <v>100.0</v>
      </c>
      <c r="E326" s="44">
        <f t="shared" si="1"/>
        <v>0.005988023952</v>
      </c>
      <c r="F326" s="20"/>
      <c r="G326" s="20"/>
      <c r="H326" s="20"/>
      <c r="I326" s="20"/>
      <c r="J326" s="20"/>
      <c r="K326" s="20"/>
      <c r="L326" s="20"/>
      <c r="M326" s="20"/>
    </row>
    <row r="327" ht="15.75" customHeight="1">
      <c r="A327" s="42">
        <v>42051.62533333333</v>
      </c>
      <c r="B327" s="43">
        <v>1.83</v>
      </c>
      <c r="C327" s="43">
        <v>1.008</v>
      </c>
      <c r="D327" s="43">
        <v>0.0</v>
      </c>
      <c r="E327" s="44">
        <f t="shared" si="1"/>
        <v>0</v>
      </c>
      <c r="F327" s="20"/>
      <c r="G327" s="20"/>
      <c r="H327" s="20"/>
      <c r="I327" s="20"/>
      <c r="J327" s="20"/>
      <c r="K327" s="20"/>
      <c r="L327" s="20"/>
      <c r="M327" s="20"/>
    </row>
    <row r="328" ht="15.75" customHeight="1">
      <c r="A328" s="42">
        <v>42052.62533333333</v>
      </c>
      <c r="B328" s="43">
        <v>1.82</v>
      </c>
      <c r="C328" s="43">
        <v>1.002</v>
      </c>
      <c r="D328" s="43">
        <v>120.0</v>
      </c>
      <c r="E328" s="44">
        <f t="shared" si="1"/>
        <v>-0.005952380952</v>
      </c>
      <c r="F328" s="20"/>
      <c r="G328" s="20"/>
      <c r="H328" s="20"/>
      <c r="I328" s="20"/>
      <c r="J328" s="20"/>
      <c r="K328" s="20"/>
      <c r="L328" s="20"/>
      <c r="M328" s="20"/>
    </row>
    <row r="329" ht="15.75" customHeight="1">
      <c r="A329" s="42">
        <v>42053.62533333333</v>
      </c>
      <c r="B329" s="43">
        <v>1.82</v>
      </c>
      <c r="C329" s="43">
        <v>1.002</v>
      </c>
      <c r="D329" s="43">
        <v>2046.0</v>
      </c>
      <c r="E329" s="44">
        <f t="shared" si="1"/>
        <v>0</v>
      </c>
      <c r="F329" s="20"/>
      <c r="G329" s="20"/>
      <c r="H329" s="20"/>
      <c r="I329" s="20"/>
      <c r="J329" s="20"/>
      <c r="K329" s="20"/>
      <c r="L329" s="20"/>
      <c r="M329" s="20"/>
    </row>
    <row r="330" ht="15.75" customHeight="1">
      <c r="A330" s="42">
        <v>42054.62533333333</v>
      </c>
      <c r="B330" s="43">
        <v>1.82</v>
      </c>
      <c r="C330" s="43">
        <v>1.002</v>
      </c>
      <c r="D330" s="43">
        <v>320.0</v>
      </c>
      <c r="E330" s="44">
        <f t="shared" si="1"/>
        <v>0</v>
      </c>
      <c r="F330" s="20"/>
      <c r="G330" s="20"/>
      <c r="H330" s="20"/>
      <c r="I330" s="20"/>
      <c r="J330" s="20"/>
      <c r="K330" s="20"/>
      <c r="L330" s="20"/>
      <c r="M330" s="20"/>
    </row>
    <row r="331" ht="15.75" customHeight="1">
      <c r="A331" s="42">
        <v>42055.62533333333</v>
      </c>
      <c r="B331" s="43">
        <v>1.82</v>
      </c>
      <c r="C331" s="43">
        <v>1.002</v>
      </c>
      <c r="D331" s="43">
        <v>0.0</v>
      </c>
      <c r="E331" s="44">
        <f t="shared" si="1"/>
        <v>0</v>
      </c>
      <c r="F331" s="20"/>
      <c r="G331" s="20"/>
      <c r="H331" s="20"/>
      <c r="I331" s="20"/>
      <c r="J331" s="20"/>
      <c r="K331" s="20"/>
      <c r="L331" s="20"/>
      <c r="M331" s="20"/>
    </row>
    <row r="332" ht="15.75" customHeight="1">
      <c r="A332" s="42">
        <v>42058.62533333333</v>
      </c>
      <c r="B332" s="43">
        <v>1.82</v>
      </c>
      <c r="C332" s="43">
        <v>1.002</v>
      </c>
      <c r="D332" s="43">
        <v>315.0</v>
      </c>
      <c r="E332" s="44">
        <f t="shared" si="1"/>
        <v>0</v>
      </c>
      <c r="F332" s="20"/>
      <c r="G332" s="20"/>
      <c r="H332" s="20"/>
      <c r="I332" s="20"/>
      <c r="J332" s="20"/>
      <c r="K332" s="20"/>
      <c r="L332" s="20"/>
      <c r="M332" s="20"/>
    </row>
    <row r="333" ht="15.75" customHeight="1">
      <c r="A333" s="42">
        <v>42059.62533333333</v>
      </c>
      <c r="B333" s="43">
        <v>1.82</v>
      </c>
      <c r="C333" s="43">
        <v>1.002</v>
      </c>
      <c r="D333" s="43">
        <v>3.0</v>
      </c>
      <c r="E333" s="44">
        <f t="shared" si="1"/>
        <v>0</v>
      </c>
      <c r="F333" s="20"/>
      <c r="G333" s="20"/>
      <c r="H333" s="20"/>
      <c r="I333" s="20"/>
      <c r="J333" s="20"/>
      <c r="K333" s="20"/>
      <c r="L333" s="20"/>
      <c r="M333" s="20"/>
    </row>
    <row r="334" ht="15.75" customHeight="1">
      <c r="A334" s="42">
        <v>42060.62533333333</v>
      </c>
      <c r="B334" s="43">
        <v>1.82</v>
      </c>
      <c r="C334" s="43">
        <v>1.002</v>
      </c>
      <c r="D334" s="43">
        <v>7.0</v>
      </c>
      <c r="E334" s="44">
        <f t="shared" si="1"/>
        <v>0</v>
      </c>
      <c r="F334" s="20"/>
      <c r="G334" s="20"/>
      <c r="H334" s="20"/>
      <c r="I334" s="20"/>
      <c r="J334" s="20"/>
      <c r="K334" s="20"/>
      <c r="L334" s="20"/>
      <c r="M334" s="20"/>
    </row>
    <row r="335" ht="15.75" customHeight="1">
      <c r="A335" s="42">
        <v>42061.62533333333</v>
      </c>
      <c r="B335" s="43">
        <v>1.82</v>
      </c>
      <c r="C335" s="43">
        <v>1.002</v>
      </c>
      <c r="D335" s="43">
        <v>703.0</v>
      </c>
      <c r="E335" s="44">
        <f t="shared" si="1"/>
        <v>0</v>
      </c>
      <c r="F335" s="20"/>
      <c r="G335" s="20"/>
      <c r="H335" s="20"/>
      <c r="I335" s="20"/>
      <c r="J335" s="20"/>
      <c r="K335" s="20"/>
      <c r="L335" s="20"/>
      <c r="M335" s="20"/>
    </row>
    <row r="336" ht="15.75" customHeight="1">
      <c r="A336" s="42">
        <v>42062.62533333333</v>
      </c>
      <c r="B336" s="43">
        <v>1.82</v>
      </c>
      <c r="C336" s="43">
        <v>1.002</v>
      </c>
      <c r="D336" s="43">
        <v>13540.0</v>
      </c>
      <c r="E336" s="44">
        <f t="shared" si="1"/>
        <v>0</v>
      </c>
      <c r="F336" s="20"/>
      <c r="G336" s="20"/>
      <c r="H336" s="20"/>
      <c r="I336" s="20"/>
      <c r="J336" s="20"/>
      <c r="K336" s="20"/>
      <c r="L336" s="20"/>
      <c r="M336" s="20"/>
    </row>
    <row r="337" ht="15.75" customHeight="1">
      <c r="A337" s="42">
        <v>42065.62533333333</v>
      </c>
      <c r="B337" s="43">
        <v>1.82</v>
      </c>
      <c r="C337" s="43">
        <v>1.002</v>
      </c>
      <c r="D337" s="43">
        <v>0.0</v>
      </c>
      <c r="E337" s="44">
        <f t="shared" si="1"/>
        <v>0</v>
      </c>
      <c r="F337" s="20"/>
      <c r="G337" s="20"/>
      <c r="H337" s="20"/>
      <c r="I337" s="20"/>
      <c r="J337" s="20"/>
      <c r="K337" s="20"/>
      <c r="L337" s="20"/>
      <c r="M337" s="20"/>
    </row>
    <row r="338" ht="15.75" customHeight="1">
      <c r="A338" s="42">
        <v>42066.62533333333</v>
      </c>
      <c r="B338" s="43">
        <v>1.8</v>
      </c>
      <c r="C338" s="43">
        <v>0.991</v>
      </c>
      <c r="D338" s="43">
        <v>5042.0</v>
      </c>
      <c r="E338" s="44">
        <f t="shared" si="1"/>
        <v>-0.01097804391</v>
      </c>
      <c r="F338" s="20"/>
      <c r="G338" s="20"/>
      <c r="H338" s="20"/>
      <c r="I338" s="20"/>
      <c r="J338" s="20"/>
      <c r="K338" s="20"/>
      <c r="L338" s="20"/>
      <c r="M338" s="20"/>
    </row>
    <row r="339" ht="15.75" customHeight="1">
      <c r="A339" s="42">
        <v>42067.62533333333</v>
      </c>
      <c r="B339" s="43">
        <v>1.81</v>
      </c>
      <c r="C339" s="43">
        <v>0.996</v>
      </c>
      <c r="D339" s="43">
        <v>3204.0</v>
      </c>
      <c r="E339" s="44">
        <f t="shared" si="1"/>
        <v>0.005045408678</v>
      </c>
      <c r="F339" s="20"/>
      <c r="G339" s="20"/>
      <c r="H339" s="20"/>
      <c r="I339" s="20"/>
      <c r="J339" s="20"/>
      <c r="K339" s="20"/>
      <c r="L339" s="20"/>
      <c r="M339" s="20"/>
    </row>
    <row r="340" ht="15.75" customHeight="1">
      <c r="A340" s="42">
        <v>42068.62533333333</v>
      </c>
      <c r="B340" s="43">
        <v>1.8</v>
      </c>
      <c r="C340" s="43">
        <v>0.991</v>
      </c>
      <c r="D340" s="43">
        <v>20.0</v>
      </c>
      <c r="E340" s="44">
        <f t="shared" si="1"/>
        <v>-0.005020080321</v>
      </c>
      <c r="F340" s="20"/>
      <c r="G340" s="20"/>
      <c r="H340" s="20"/>
      <c r="I340" s="20"/>
      <c r="J340" s="20"/>
      <c r="K340" s="20"/>
      <c r="L340" s="20"/>
      <c r="M340" s="20"/>
    </row>
    <row r="341" ht="15.75" customHeight="1">
      <c r="A341" s="42">
        <v>42069.62533333333</v>
      </c>
      <c r="B341" s="43">
        <v>1.81</v>
      </c>
      <c r="C341" s="43">
        <v>0.996</v>
      </c>
      <c r="D341" s="43">
        <v>220.0</v>
      </c>
      <c r="E341" s="44">
        <f t="shared" si="1"/>
        <v>0.005045408678</v>
      </c>
      <c r="F341" s="20"/>
      <c r="G341" s="20"/>
      <c r="H341" s="20"/>
      <c r="I341" s="20"/>
      <c r="J341" s="20"/>
      <c r="K341" s="20"/>
      <c r="L341" s="20"/>
      <c r="M341" s="20"/>
    </row>
    <row r="342" ht="15.75" customHeight="1">
      <c r="A342" s="42">
        <v>42072.62533333333</v>
      </c>
      <c r="B342" s="43">
        <v>1.81</v>
      </c>
      <c r="C342" s="43">
        <v>0.996</v>
      </c>
      <c r="D342" s="43">
        <v>0.0</v>
      </c>
      <c r="E342" s="44">
        <f t="shared" si="1"/>
        <v>0</v>
      </c>
      <c r="F342" s="20"/>
      <c r="G342" s="20"/>
      <c r="H342" s="20"/>
      <c r="I342" s="20"/>
      <c r="J342" s="20"/>
      <c r="K342" s="20"/>
      <c r="L342" s="20"/>
      <c r="M342" s="20"/>
    </row>
    <row r="343" ht="15.75" customHeight="1">
      <c r="A343" s="42">
        <v>42073.62533333333</v>
      </c>
      <c r="B343" s="43">
        <v>1.81</v>
      </c>
      <c r="C343" s="43">
        <v>0.996</v>
      </c>
      <c r="D343" s="43">
        <v>0.0</v>
      </c>
      <c r="E343" s="44">
        <f t="shared" si="1"/>
        <v>0</v>
      </c>
      <c r="F343" s="20"/>
      <c r="G343" s="20"/>
      <c r="H343" s="20"/>
      <c r="I343" s="20"/>
      <c r="J343" s="20"/>
      <c r="K343" s="20"/>
      <c r="L343" s="20"/>
      <c r="M343" s="20"/>
    </row>
    <row r="344" ht="15.75" customHeight="1">
      <c r="A344" s="42">
        <v>42074.62533333333</v>
      </c>
      <c r="B344" s="43">
        <v>1.79</v>
      </c>
      <c r="C344" s="43">
        <v>0.985</v>
      </c>
      <c r="D344" s="43">
        <v>500.0</v>
      </c>
      <c r="E344" s="44">
        <f t="shared" si="1"/>
        <v>-0.01104417671</v>
      </c>
      <c r="F344" s="20"/>
      <c r="G344" s="20"/>
      <c r="H344" s="20"/>
      <c r="I344" s="20"/>
      <c r="J344" s="20"/>
      <c r="K344" s="20"/>
      <c r="L344" s="20"/>
      <c r="M344" s="20"/>
    </row>
    <row r="345" ht="15.75" customHeight="1">
      <c r="A345" s="42">
        <v>42075.62533333333</v>
      </c>
      <c r="B345" s="43">
        <v>1.78</v>
      </c>
      <c r="C345" s="43">
        <v>0.98</v>
      </c>
      <c r="D345" s="43">
        <v>1620.0</v>
      </c>
      <c r="E345" s="44">
        <f t="shared" si="1"/>
        <v>-0.005076142132</v>
      </c>
      <c r="F345" s="20"/>
      <c r="G345" s="20"/>
      <c r="H345" s="20"/>
      <c r="I345" s="20"/>
      <c r="J345" s="20"/>
      <c r="K345" s="20"/>
      <c r="L345" s="20"/>
      <c r="M345" s="20"/>
    </row>
    <row r="346" ht="15.75" customHeight="1">
      <c r="A346" s="42">
        <v>42076.62533333333</v>
      </c>
      <c r="B346" s="43">
        <v>1.79</v>
      </c>
      <c r="C346" s="43">
        <v>0.985</v>
      </c>
      <c r="D346" s="43">
        <v>10.0</v>
      </c>
      <c r="E346" s="44">
        <f t="shared" si="1"/>
        <v>0.005102040816</v>
      </c>
      <c r="F346" s="20"/>
      <c r="G346" s="20"/>
      <c r="H346" s="20"/>
      <c r="I346" s="20"/>
      <c r="J346" s="20"/>
      <c r="K346" s="20"/>
      <c r="L346" s="20"/>
      <c r="M346" s="20"/>
    </row>
    <row r="347" ht="15.75" customHeight="1">
      <c r="A347" s="42">
        <v>42079.62533333333</v>
      </c>
      <c r="B347" s="43">
        <v>1.75</v>
      </c>
      <c r="C347" s="43">
        <v>0.963</v>
      </c>
      <c r="D347" s="43">
        <v>127.0</v>
      </c>
      <c r="E347" s="44">
        <f t="shared" si="1"/>
        <v>-0.02233502538</v>
      </c>
      <c r="F347" s="20"/>
      <c r="G347" s="20"/>
      <c r="H347" s="20"/>
      <c r="I347" s="20"/>
      <c r="J347" s="20"/>
      <c r="K347" s="20"/>
      <c r="L347" s="20"/>
      <c r="M347" s="20"/>
    </row>
    <row r="348" ht="15.75" customHeight="1">
      <c r="A348" s="42">
        <v>42080.62533333333</v>
      </c>
      <c r="B348" s="43">
        <v>1.79</v>
      </c>
      <c r="C348" s="43">
        <v>0.985</v>
      </c>
      <c r="D348" s="43">
        <v>10667.0</v>
      </c>
      <c r="E348" s="44">
        <f t="shared" si="1"/>
        <v>0.02284527518</v>
      </c>
      <c r="F348" s="20"/>
      <c r="G348" s="20"/>
      <c r="H348" s="20"/>
      <c r="I348" s="20"/>
      <c r="J348" s="20"/>
      <c r="K348" s="20"/>
      <c r="L348" s="20"/>
      <c r="M348" s="20"/>
    </row>
    <row r="349" ht="15.75" customHeight="1">
      <c r="A349" s="42">
        <v>42081.62533333333</v>
      </c>
      <c r="B349" s="43">
        <v>1.79</v>
      </c>
      <c r="C349" s="43">
        <v>0.985</v>
      </c>
      <c r="D349" s="43">
        <v>6923.0</v>
      </c>
      <c r="E349" s="44">
        <f t="shared" si="1"/>
        <v>0</v>
      </c>
      <c r="F349" s="20"/>
      <c r="G349" s="20"/>
      <c r="H349" s="20"/>
      <c r="I349" s="20"/>
      <c r="J349" s="20"/>
      <c r="K349" s="20"/>
      <c r="L349" s="20"/>
      <c r="M349" s="20"/>
    </row>
    <row r="350" ht="15.75" customHeight="1">
      <c r="A350" s="42">
        <v>42082.62533333333</v>
      </c>
      <c r="B350" s="43">
        <v>1.82</v>
      </c>
      <c r="C350" s="43">
        <v>1.002</v>
      </c>
      <c r="D350" s="43">
        <v>5750.0</v>
      </c>
      <c r="E350" s="44">
        <f t="shared" si="1"/>
        <v>0.01725888325</v>
      </c>
      <c r="F350" s="20"/>
      <c r="G350" s="20"/>
      <c r="H350" s="20"/>
      <c r="I350" s="20"/>
      <c r="J350" s="20"/>
      <c r="K350" s="20"/>
      <c r="L350" s="20"/>
      <c r="M350" s="20"/>
    </row>
    <row r="351" ht="15.75" customHeight="1">
      <c r="A351" s="42">
        <v>42086.62533333333</v>
      </c>
      <c r="B351" s="43">
        <v>1.82</v>
      </c>
      <c r="C351" s="43">
        <v>1.002</v>
      </c>
      <c r="D351" s="43">
        <v>6000.0</v>
      </c>
      <c r="E351" s="44">
        <f t="shared" si="1"/>
        <v>0</v>
      </c>
      <c r="F351" s="20"/>
      <c r="G351" s="20"/>
      <c r="H351" s="20"/>
      <c r="I351" s="20"/>
      <c r="J351" s="20"/>
      <c r="K351" s="20"/>
      <c r="L351" s="20"/>
      <c r="M351" s="20"/>
    </row>
    <row r="352" ht="15.75" customHeight="1">
      <c r="A352" s="42">
        <v>42087.62533333333</v>
      </c>
      <c r="B352" s="43">
        <v>1.82</v>
      </c>
      <c r="C352" s="43">
        <v>1.002</v>
      </c>
      <c r="D352" s="43">
        <v>0.0</v>
      </c>
      <c r="E352" s="44">
        <f t="shared" si="1"/>
        <v>0</v>
      </c>
      <c r="F352" s="20"/>
      <c r="G352" s="20"/>
      <c r="H352" s="20"/>
      <c r="I352" s="20"/>
      <c r="J352" s="20"/>
      <c r="K352" s="20"/>
      <c r="L352" s="20"/>
      <c r="M352" s="20"/>
    </row>
    <row r="353" ht="15.75" customHeight="1">
      <c r="A353" s="42">
        <v>42088.62533333333</v>
      </c>
      <c r="B353" s="43">
        <v>1.81</v>
      </c>
      <c r="C353" s="43">
        <v>0.996</v>
      </c>
      <c r="D353" s="43">
        <v>1056.0</v>
      </c>
      <c r="E353" s="44">
        <f t="shared" si="1"/>
        <v>-0.005988023952</v>
      </c>
      <c r="F353" s="20"/>
      <c r="G353" s="20"/>
      <c r="H353" s="20"/>
      <c r="I353" s="20"/>
      <c r="J353" s="20"/>
      <c r="K353" s="20"/>
      <c r="L353" s="20"/>
      <c r="M353" s="20"/>
    </row>
    <row r="354" ht="15.75" customHeight="1">
      <c r="A354" s="42">
        <v>42089.62533333333</v>
      </c>
      <c r="B354" s="43">
        <v>1.82</v>
      </c>
      <c r="C354" s="43">
        <v>1.002</v>
      </c>
      <c r="D354" s="43">
        <v>200.0</v>
      </c>
      <c r="E354" s="44">
        <f t="shared" si="1"/>
        <v>0.006024096386</v>
      </c>
      <c r="F354" s="20"/>
      <c r="G354" s="20"/>
      <c r="H354" s="20"/>
      <c r="I354" s="20"/>
      <c r="J354" s="20"/>
      <c r="K354" s="20"/>
      <c r="L354" s="20"/>
      <c r="M354" s="20"/>
    </row>
    <row r="355" ht="15.75" customHeight="1">
      <c r="A355" s="42">
        <v>42090.62533333333</v>
      </c>
      <c r="B355" s="43">
        <v>1.82</v>
      </c>
      <c r="C355" s="43">
        <v>1.002</v>
      </c>
      <c r="D355" s="43">
        <v>0.0</v>
      </c>
      <c r="E355" s="44">
        <f t="shared" si="1"/>
        <v>0</v>
      </c>
      <c r="F355" s="20"/>
      <c r="G355" s="20"/>
      <c r="H355" s="20"/>
      <c r="I355" s="20"/>
      <c r="J355" s="20"/>
      <c r="K355" s="20"/>
      <c r="L355" s="20"/>
      <c r="M355" s="20"/>
    </row>
    <row r="356" ht="15.75" customHeight="1">
      <c r="A356" s="42">
        <v>42093.62533333333</v>
      </c>
      <c r="B356" s="43">
        <v>1.82</v>
      </c>
      <c r="C356" s="43">
        <v>1.002</v>
      </c>
      <c r="D356" s="43">
        <v>150.0</v>
      </c>
      <c r="E356" s="44">
        <f t="shared" si="1"/>
        <v>0</v>
      </c>
      <c r="F356" s="20"/>
      <c r="G356" s="20"/>
      <c r="H356" s="20"/>
      <c r="I356" s="20"/>
      <c r="J356" s="20"/>
      <c r="K356" s="20"/>
      <c r="L356" s="20"/>
      <c r="M356" s="20"/>
    </row>
    <row r="357" ht="15.75" customHeight="1">
      <c r="A357" s="42">
        <v>42094.62533333333</v>
      </c>
      <c r="B357" s="43">
        <v>1.82</v>
      </c>
      <c r="C357" s="43">
        <v>1.002</v>
      </c>
      <c r="D357" s="43">
        <v>0.0</v>
      </c>
      <c r="E357" s="44">
        <f t="shared" si="1"/>
        <v>0</v>
      </c>
      <c r="F357" s="20"/>
      <c r="G357" s="20"/>
      <c r="H357" s="20"/>
      <c r="I357" s="20"/>
      <c r="J357" s="20"/>
      <c r="K357" s="20"/>
      <c r="L357" s="20"/>
      <c r="M357" s="20"/>
    </row>
    <row r="358" ht="15.75" customHeight="1">
      <c r="A358" s="42">
        <v>42095.62533333333</v>
      </c>
      <c r="B358" s="43">
        <v>1.82</v>
      </c>
      <c r="C358" s="43">
        <v>1.002</v>
      </c>
      <c r="D358" s="43">
        <v>0.0</v>
      </c>
      <c r="E358" s="44">
        <f t="shared" si="1"/>
        <v>0</v>
      </c>
      <c r="F358" s="20"/>
      <c r="G358" s="20"/>
      <c r="H358" s="20"/>
      <c r="I358" s="20"/>
      <c r="J358" s="20"/>
      <c r="K358" s="20"/>
      <c r="L358" s="20"/>
      <c r="M358" s="20"/>
    </row>
    <row r="359" ht="15.75" customHeight="1">
      <c r="A359" s="42">
        <v>42096.62533333333</v>
      </c>
      <c r="B359" s="43">
        <v>1.82</v>
      </c>
      <c r="C359" s="43">
        <v>1.002</v>
      </c>
      <c r="D359" s="43">
        <v>200.0</v>
      </c>
      <c r="E359" s="44">
        <f t="shared" si="1"/>
        <v>0</v>
      </c>
      <c r="F359" s="20"/>
      <c r="G359" s="20"/>
      <c r="H359" s="20"/>
      <c r="I359" s="20"/>
      <c r="J359" s="20"/>
      <c r="K359" s="20"/>
      <c r="L359" s="20"/>
      <c r="M359" s="20"/>
    </row>
    <row r="360" ht="15.75" customHeight="1">
      <c r="A360" s="42">
        <v>42097.62533333333</v>
      </c>
      <c r="B360" s="43">
        <v>1.82</v>
      </c>
      <c r="C360" s="43">
        <v>1.002</v>
      </c>
      <c r="D360" s="43">
        <v>772.0</v>
      </c>
      <c r="E360" s="44">
        <f t="shared" si="1"/>
        <v>0</v>
      </c>
      <c r="F360" s="20"/>
      <c r="G360" s="20"/>
      <c r="H360" s="20"/>
      <c r="I360" s="20"/>
      <c r="J360" s="20"/>
      <c r="K360" s="20"/>
      <c r="L360" s="20"/>
      <c r="M360" s="20"/>
    </row>
    <row r="361" ht="15.75" customHeight="1">
      <c r="A361" s="42">
        <v>42100.62533333333</v>
      </c>
      <c r="B361" s="43">
        <v>1.82</v>
      </c>
      <c r="C361" s="43">
        <v>1.002</v>
      </c>
      <c r="D361" s="43">
        <v>0.0</v>
      </c>
      <c r="E361" s="44">
        <f t="shared" si="1"/>
        <v>0</v>
      </c>
      <c r="F361" s="20"/>
      <c r="G361" s="20"/>
      <c r="H361" s="20"/>
      <c r="I361" s="20"/>
      <c r="J361" s="20"/>
      <c r="K361" s="20"/>
      <c r="L361" s="20"/>
      <c r="M361" s="20"/>
    </row>
    <row r="362" ht="15.75" customHeight="1">
      <c r="A362" s="42">
        <v>42101.62533333333</v>
      </c>
      <c r="B362" s="43">
        <v>1.82</v>
      </c>
      <c r="C362" s="43">
        <v>1.002</v>
      </c>
      <c r="D362" s="43">
        <v>75.0</v>
      </c>
      <c r="E362" s="44">
        <f t="shared" si="1"/>
        <v>0</v>
      </c>
      <c r="F362" s="20"/>
      <c r="G362" s="20"/>
      <c r="H362" s="20"/>
      <c r="I362" s="20"/>
      <c r="J362" s="20"/>
      <c r="K362" s="20"/>
      <c r="L362" s="20"/>
      <c r="M362" s="20"/>
    </row>
    <row r="363" ht="15.75" customHeight="1">
      <c r="A363" s="42">
        <v>42102.62533333333</v>
      </c>
      <c r="B363" s="43">
        <v>1.8</v>
      </c>
      <c r="C363" s="43">
        <v>0.991</v>
      </c>
      <c r="D363" s="43">
        <v>1150.0</v>
      </c>
      <c r="E363" s="44">
        <f t="shared" si="1"/>
        <v>-0.01097804391</v>
      </c>
      <c r="F363" s="20"/>
      <c r="G363" s="20"/>
      <c r="H363" s="20"/>
      <c r="I363" s="20"/>
      <c r="J363" s="20"/>
      <c r="K363" s="20"/>
      <c r="L363" s="20"/>
      <c r="M363" s="20"/>
    </row>
    <row r="364" ht="15.75" customHeight="1">
      <c r="A364" s="42">
        <v>42104.62533333333</v>
      </c>
      <c r="B364" s="43">
        <v>1.82</v>
      </c>
      <c r="C364" s="43">
        <v>1.002</v>
      </c>
      <c r="D364" s="43">
        <v>2160.0</v>
      </c>
      <c r="E364" s="44">
        <f t="shared" si="1"/>
        <v>0.01109989909</v>
      </c>
      <c r="F364" s="20"/>
      <c r="G364" s="20"/>
      <c r="H364" s="20"/>
      <c r="I364" s="20"/>
      <c r="J364" s="20"/>
      <c r="K364" s="20"/>
      <c r="L364" s="20"/>
      <c r="M364" s="20"/>
    </row>
    <row r="365" ht="15.75" customHeight="1">
      <c r="A365" s="42">
        <v>42107.62533333333</v>
      </c>
      <c r="B365" s="43">
        <v>1.82</v>
      </c>
      <c r="C365" s="43">
        <v>1.002</v>
      </c>
      <c r="D365" s="43">
        <v>250.0</v>
      </c>
      <c r="E365" s="44">
        <f t="shared" si="1"/>
        <v>0</v>
      </c>
      <c r="F365" s="20"/>
      <c r="G365" s="20"/>
      <c r="H365" s="20"/>
      <c r="I365" s="20"/>
      <c r="J365" s="20"/>
      <c r="K365" s="20"/>
      <c r="L365" s="20"/>
      <c r="M365" s="20"/>
    </row>
    <row r="366" ht="15.75" customHeight="1">
      <c r="A366" s="42">
        <v>42108.62533333333</v>
      </c>
      <c r="B366" s="43">
        <v>1.82</v>
      </c>
      <c r="C366" s="43">
        <v>1.002</v>
      </c>
      <c r="D366" s="43">
        <v>10100.0</v>
      </c>
      <c r="E366" s="44">
        <f t="shared" si="1"/>
        <v>0</v>
      </c>
      <c r="F366" s="20"/>
      <c r="G366" s="20"/>
      <c r="H366" s="20"/>
      <c r="I366" s="20"/>
      <c r="J366" s="20"/>
      <c r="K366" s="20"/>
      <c r="L366" s="20"/>
      <c r="M366" s="20"/>
    </row>
    <row r="367" ht="15.75" customHeight="1">
      <c r="A367" s="42">
        <v>42109.62533333333</v>
      </c>
      <c r="B367" s="43">
        <v>1.82</v>
      </c>
      <c r="C367" s="43">
        <v>1.002</v>
      </c>
      <c r="D367" s="43">
        <v>20279.0</v>
      </c>
      <c r="E367" s="44">
        <f t="shared" si="1"/>
        <v>0</v>
      </c>
      <c r="F367" s="20"/>
      <c r="G367" s="20"/>
      <c r="H367" s="20"/>
      <c r="I367" s="20"/>
      <c r="J367" s="20"/>
      <c r="K367" s="20"/>
      <c r="L367" s="20"/>
      <c r="M367" s="20"/>
    </row>
    <row r="368" ht="15.75" customHeight="1">
      <c r="A368" s="42">
        <v>42110.62533333333</v>
      </c>
      <c r="B368" s="43">
        <v>1.82</v>
      </c>
      <c r="C368" s="43">
        <v>1.002</v>
      </c>
      <c r="D368" s="43">
        <v>21905.0</v>
      </c>
      <c r="E368" s="44">
        <f t="shared" si="1"/>
        <v>0</v>
      </c>
      <c r="F368" s="20"/>
      <c r="G368" s="20"/>
      <c r="H368" s="20"/>
      <c r="I368" s="20"/>
      <c r="J368" s="20"/>
      <c r="K368" s="20"/>
      <c r="L368" s="20"/>
      <c r="M368" s="20"/>
    </row>
    <row r="369" ht="15.75" customHeight="1">
      <c r="A369" s="42">
        <v>42111.62533333333</v>
      </c>
      <c r="B369" s="43">
        <v>1.84</v>
      </c>
      <c r="C369" s="43">
        <v>1.013</v>
      </c>
      <c r="D369" s="43">
        <v>30650.0</v>
      </c>
      <c r="E369" s="44">
        <f t="shared" si="1"/>
        <v>0.01097804391</v>
      </c>
      <c r="F369" s="20"/>
      <c r="G369" s="20"/>
      <c r="H369" s="20"/>
      <c r="I369" s="20"/>
      <c r="J369" s="20"/>
      <c r="K369" s="20"/>
      <c r="L369" s="20"/>
      <c r="M369" s="20"/>
    </row>
    <row r="370" ht="15.75" customHeight="1">
      <c r="A370" s="42">
        <v>42114.62533333333</v>
      </c>
      <c r="B370" s="43">
        <v>1.85</v>
      </c>
      <c r="C370" s="43">
        <v>1.019</v>
      </c>
      <c r="D370" s="43">
        <v>14200.0</v>
      </c>
      <c r="E370" s="44">
        <f t="shared" si="1"/>
        <v>0.005923000987</v>
      </c>
      <c r="F370" s="20"/>
      <c r="G370" s="20"/>
      <c r="H370" s="20"/>
      <c r="I370" s="20"/>
      <c r="J370" s="20"/>
      <c r="K370" s="20"/>
      <c r="L370" s="20"/>
      <c r="M370" s="20"/>
    </row>
    <row r="371" ht="15.75" customHeight="1">
      <c r="A371" s="42">
        <v>42115.62533333333</v>
      </c>
      <c r="B371" s="43">
        <v>1.85</v>
      </c>
      <c r="C371" s="43">
        <v>1.019</v>
      </c>
      <c r="D371" s="43">
        <v>18113.0</v>
      </c>
      <c r="E371" s="44">
        <f t="shared" si="1"/>
        <v>0</v>
      </c>
      <c r="F371" s="20"/>
      <c r="G371" s="20"/>
      <c r="H371" s="20"/>
      <c r="I371" s="20"/>
      <c r="J371" s="20"/>
      <c r="K371" s="20"/>
      <c r="L371" s="20"/>
      <c r="M371" s="20"/>
    </row>
    <row r="372" ht="15.75" customHeight="1">
      <c r="A372" s="42">
        <v>42116.62533333333</v>
      </c>
      <c r="B372" s="43">
        <v>1.9</v>
      </c>
      <c r="C372" s="43">
        <v>1.046</v>
      </c>
      <c r="D372" s="43">
        <v>76927.0</v>
      </c>
      <c r="E372" s="44">
        <f t="shared" si="1"/>
        <v>0.02649656526</v>
      </c>
      <c r="F372" s="20"/>
      <c r="G372" s="20"/>
      <c r="H372" s="20"/>
      <c r="I372" s="20"/>
      <c r="J372" s="20"/>
      <c r="K372" s="20"/>
      <c r="L372" s="20"/>
      <c r="M372" s="20"/>
    </row>
    <row r="373" ht="15.75" customHeight="1">
      <c r="A373" s="42">
        <v>42117.62533333333</v>
      </c>
      <c r="B373" s="43">
        <v>1.9</v>
      </c>
      <c r="C373" s="43">
        <v>1.046</v>
      </c>
      <c r="D373" s="43">
        <v>5136.0</v>
      </c>
      <c r="E373" s="44">
        <f t="shared" si="1"/>
        <v>0</v>
      </c>
      <c r="F373" s="20"/>
      <c r="G373" s="20"/>
      <c r="H373" s="20"/>
      <c r="I373" s="20"/>
      <c r="J373" s="20"/>
      <c r="K373" s="20"/>
      <c r="L373" s="20"/>
      <c r="M373" s="20"/>
    </row>
    <row r="374" ht="15.75" customHeight="1">
      <c r="A374" s="42">
        <v>42118.62533333333</v>
      </c>
      <c r="B374" s="43">
        <v>1.94</v>
      </c>
      <c r="C374" s="43">
        <v>1.068</v>
      </c>
      <c r="D374" s="43">
        <v>12194.0</v>
      </c>
      <c r="E374" s="44">
        <f t="shared" si="1"/>
        <v>0.02103250478</v>
      </c>
      <c r="F374" s="20"/>
      <c r="G374" s="20"/>
      <c r="H374" s="20"/>
      <c r="I374" s="20"/>
      <c r="J374" s="20"/>
      <c r="K374" s="20"/>
      <c r="L374" s="20"/>
      <c r="M374" s="20"/>
    </row>
    <row r="375" ht="15.75" customHeight="1">
      <c r="A375" s="42">
        <v>42121.62533333333</v>
      </c>
      <c r="B375" s="43">
        <v>1.93</v>
      </c>
      <c r="C375" s="43">
        <v>1.063</v>
      </c>
      <c r="D375" s="43">
        <v>1714.0</v>
      </c>
      <c r="E375" s="44">
        <f t="shared" si="1"/>
        <v>-0.00468164794</v>
      </c>
      <c r="F375" s="20"/>
      <c r="G375" s="20"/>
      <c r="H375" s="20"/>
      <c r="I375" s="20"/>
      <c r="J375" s="20"/>
      <c r="K375" s="20"/>
      <c r="L375" s="20"/>
      <c r="M375" s="20"/>
    </row>
    <row r="376" ht="15.75" customHeight="1">
      <c r="A376" s="42">
        <v>42122.62533333333</v>
      </c>
      <c r="B376" s="43">
        <v>1.9</v>
      </c>
      <c r="C376" s="43">
        <v>1.046</v>
      </c>
      <c r="D376" s="43">
        <v>7594.0</v>
      </c>
      <c r="E376" s="44">
        <f t="shared" si="1"/>
        <v>-0.01599247413</v>
      </c>
      <c r="F376" s="20"/>
      <c r="G376" s="20"/>
      <c r="H376" s="20"/>
      <c r="I376" s="20"/>
      <c r="J376" s="20"/>
      <c r="K376" s="20"/>
      <c r="L376" s="20"/>
      <c r="M376" s="20"/>
    </row>
    <row r="377" ht="15.75" customHeight="1">
      <c r="A377" s="42">
        <v>42123.62533333333</v>
      </c>
      <c r="B377" s="43">
        <v>1.9</v>
      </c>
      <c r="C377" s="43">
        <v>1.046</v>
      </c>
      <c r="D377" s="43">
        <v>23102.0</v>
      </c>
      <c r="E377" s="44">
        <f t="shared" si="1"/>
        <v>0</v>
      </c>
      <c r="F377" s="20"/>
      <c r="G377" s="20"/>
      <c r="H377" s="20"/>
      <c r="I377" s="20"/>
      <c r="J377" s="20"/>
      <c r="K377" s="20"/>
      <c r="L377" s="20"/>
      <c r="M377" s="20"/>
    </row>
    <row r="378" ht="15.75" customHeight="1">
      <c r="A378" s="42">
        <v>42124.62533333333</v>
      </c>
      <c r="B378" s="43">
        <v>1.92</v>
      </c>
      <c r="C378" s="43">
        <v>1.057</v>
      </c>
      <c r="D378" s="43">
        <v>5778.0</v>
      </c>
      <c r="E378" s="44">
        <f t="shared" si="1"/>
        <v>0.01051625239</v>
      </c>
      <c r="F378" s="20"/>
      <c r="G378" s="20"/>
      <c r="H378" s="20"/>
      <c r="I378" s="20"/>
      <c r="J378" s="20"/>
      <c r="K378" s="20"/>
      <c r="L378" s="20"/>
      <c r="M378" s="20"/>
    </row>
    <row r="379" ht="15.75" customHeight="1">
      <c r="A379" s="42">
        <v>42128.62533333333</v>
      </c>
      <c r="B379" s="43">
        <v>1.9</v>
      </c>
      <c r="C379" s="43">
        <v>1.046</v>
      </c>
      <c r="D379" s="43">
        <v>100.0</v>
      </c>
      <c r="E379" s="44">
        <f t="shared" si="1"/>
        <v>-0.01040681173</v>
      </c>
      <c r="F379" s="20"/>
      <c r="G379" s="20"/>
      <c r="H379" s="20"/>
      <c r="I379" s="20"/>
      <c r="J379" s="20"/>
      <c r="K379" s="20"/>
      <c r="L379" s="20"/>
      <c r="M379" s="20"/>
    </row>
    <row r="380" ht="15.75" customHeight="1">
      <c r="A380" s="42">
        <v>42129.62533333333</v>
      </c>
      <c r="B380" s="43">
        <v>1.9</v>
      </c>
      <c r="C380" s="43">
        <v>1.046</v>
      </c>
      <c r="D380" s="43">
        <v>1200.0</v>
      </c>
      <c r="E380" s="44">
        <f t="shared" si="1"/>
        <v>0</v>
      </c>
      <c r="F380" s="20"/>
      <c r="G380" s="20"/>
      <c r="H380" s="20"/>
      <c r="I380" s="20"/>
      <c r="J380" s="20"/>
      <c r="K380" s="20"/>
      <c r="L380" s="20"/>
      <c r="M380" s="20"/>
    </row>
    <row r="381" ht="15.75" customHeight="1">
      <c r="A381" s="42">
        <v>42130.62533333333</v>
      </c>
      <c r="B381" s="43">
        <v>1.93</v>
      </c>
      <c r="C381" s="43">
        <v>1.063</v>
      </c>
      <c r="D381" s="43">
        <v>7800.0</v>
      </c>
      <c r="E381" s="44">
        <f t="shared" si="1"/>
        <v>0.01625239006</v>
      </c>
      <c r="F381" s="20"/>
      <c r="G381" s="20"/>
      <c r="H381" s="20"/>
      <c r="I381" s="20"/>
      <c r="J381" s="20"/>
      <c r="K381" s="20"/>
      <c r="L381" s="20"/>
      <c r="M381" s="20"/>
    </row>
    <row r="382" ht="15.75" customHeight="1">
      <c r="A382" s="42">
        <v>42131.62533333333</v>
      </c>
      <c r="B382" s="43">
        <v>1.93</v>
      </c>
      <c r="C382" s="43">
        <v>1.063</v>
      </c>
      <c r="D382" s="43">
        <v>2934.0</v>
      </c>
      <c r="E382" s="44">
        <f t="shared" si="1"/>
        <v>0</v>
      </c>
      <c r="F382" s="20"/>
      <c r="G382" s="20"/>
      <c r="H382" s="20"/>
      <c r="I382" s="20"/>
      <c r="J382" s="20"/>
      <c r="K382" s="20"/>
      <c r="L382" s="20"/>
      <c r="M382" s="20"/>
    </row>
    <row r="383" ht="15.75" customHeight="1">
      <c r="A383" s="42">
        <v>42132.62533333333</v>
      </c>
      <c r="B383" s="43">
        <v>1.93</v>
      </c>
      <c r="C383" s="43">
        <v>1.063</v>
      </c>
      <c r="D383" s="43">
        <v>2510.0</v>
      </c>
      <c r="E383" s="44">
        <f t="shared" si="1"/>
        <v>0</v>
      </c>
      <c r="F383" s="20"/>
      <c r="G383" s="20"/>
      <c r="H383" s="20"/>
      <c r="I383" s="20"/>
      <c r="J383" s="20"/>
      <c r="K383" s="20"/>
      <c r="L383" s="20"/>
      <c r="M383" s="20"/>
    </row>
    <row r="384" ht="15.75" customHeight="1">
      <c r="A384" s="42">
        <v>42135.62533333333</v>
      </c>
      <c r="B384" s="43">
        <v>1.93</v>
      </c>
      <c r="C384" s="43">
        <v>1.063</v>
      </c>
      <c r="D384" s="43">
        <v>11422.0</v>
      </c>
      <c r="E384" s="44">
        <f t="shared" si="1"/>
        <v>0</v>
      </c>
      <c r="F384" s="20"/>
      <c r="G384" s="20"/>
      <c r="H384" s="20"/>
      <c r="I384" s="20"/>
      <c r="J384" s="20"/>
      <c r="K384" s="20"/>
      <c r="L384" s="20"/>
      <c r="M384" s="20"/>
    </row>
    <row r="385" ht="15.75" customHeight="1">
      <c r="A385" s="42">
        <v>42136.62533333333</v>
      </c>
      <c r="B385" s="43">
        <v>1.94</v>
      </c>
      <c r="C385" s="43">
        <v>1.068</v>
      </c>
      <c r="D385" s="43">
        <v>678.0</v>
      </c>
      <c r="E385" s="44">
        <f t="shared" si="1"/>
        <v>0.004703668862</v>
      </c>
      <c r="F385" s="20"/>
      <c r="G385" s="20"/>
      <c r="H385" s="20"/>
      <c r="I385" s="20"/>
      <c r="J385" s="20"/>
      <c r="K385" s="20"/>
      <c r="L385" s="20"/>
      <c r="M385" s="20"/>
    </row>
    <row r="386" ht="15.75" customHeight="1">
      <c r="A386" s="42">
        <v>42137.62533333333</v>
      </c>
      <c r="B386" s="43">
        <v>1.94</v>
      </c>
      <c r="C386" s="43">
        <v>1.068</v>
      </c>
      <c r="D386" s="43">
        <v>49000.0</v>
      </c>
      <c r="E386" s="44">
        <f t="shared" si="1"/>
        <v>0</v>
      </c>
      <c r="F386" s="20"/>
      <c r="G386" s="20"/>
      <c r="H386" s="20"/>
      <c r="I386" s="20"/>
      <c r="J386" s="20"/>
      <c r="K386" s="20"/>
      <c r="L386" s="20"/>
      <c r="M386" s="20"/>
    </row>
    <row r="387" ht="15.75" customHeight="1">
      <c r="A387" s="42">
        <v>42138.62533333333</v>
      </c>
      <c r="B387" s="43">
        <v>2.0</v>
      </c>
      <c r="C387" s="43">
        <v>1.101</v>
      </c>
      <c r="D387" s="43">
        <v>13500.0</v>
      </c>
      <c r="E387" s="44">
        <f t="shared" si="1"/>
        <v>0.0308988764</v>
      </c>
      <c r="F387" s="20"/>
      <c r="G387" s="20"/>
      <c r="H387" s="20"/>
      <c r="I387" s="20"/>
      <c r="J387" s="20"/>
      <c r="K387" s="20"/>
      <c r="L387" s="20"/>
      <c r="M387" s="20"/>
    </row>
    <row r="388" ht="15.75" customHeight="1">
      <c r="A388" s="42">
        <v>42139.62533333333</v>
      </c>
      <c r="B388" s="43">
        <v>1.98</v>
      </c>
      <c r="C388" s="43">
        <v>1.09</v>
      </c>
      <c r="D388" s="43">
        <v>2077.0</v>
      </c>
      <c r="E388" s="44">
        <f t="shared" si="1"/>
        <v>-0.009990917348</v>
      </c>
      <c r="F388" s="20"/>
      <c r="G388" s="20"/>
      <c r="H388" s="20"/>
      <c r="I388" s="20"/>
      <c r="J388" s="20"/>
      <c r="K388" s="20"/>
      <c r="L388" s="20"/>
      <c r="M388" s="20"/>
    </row>
    <row r="389" ht="15.75" customHeight="1">
      <c r="A389" s="42">
        <v>42142.62533333333</v>
      </c>
      <c r="B389" s="43">
        <v>2.0</v>
      </c>
      <c r="C389" s="43">
        <v>1.101</v>
      </c>
      <c r="D389" s="43">
        <v>6000.0</v>
      </c>
      <c r="E389" s="44">
        <f t="shared" si="1"/>
        <v>0.01009174312</v>
      </c>
      <c r="F389" s="20"/>
      <c r="G389" s="20"/>
      <c r="H389" s="20"/>
      <c r="I389" s="20"/>
      <c r="J389" s="20"/>
      <c r="K389" s="20"/>
      <c r="L389" s="20"/>
      <c r="M389" s="20"/>
    </row>
    <row r="390" ht="15.75" customHeight="1">
      <c r="A390" s="42">
        <v>42143.62533333333</v>
      </c>
      <c r="B390" s="43">
        <v>2.0</v>
      </c>
      <c r="C390" s="43">
        <v>1.101</v>
      </c>
      <c r="D390" s="43">
        <v>1000.0</v>
      </c>
      <c r="E390" s="44">
        <f t="shared" si="1"/>
        <v>0</v>
      </c>
      <c r="F390" s="20"/>
      <c r="G390" s="20"/>
      <c r="H390" s="20"/>
      <c r="I390" s="20"/>
      <c r="J390" s="20"/>
      <c r="K390" s="20"/>
      <c r="L390" s="20"/>
      <c r="M390" s="20"/>
    </row>
    <row r="391" ht="15.75" customHeight="1">
      <c r="A391" s="42">
        <v>42144.62533333333</v>
      </c>
      <c r="B391" s="43">
        <v>1.99</v>
      </c>
      <c r="C391" s="43">
        <v>1.096</v>
      </c>
      <c r="D391" s="43">
        <v>1700.0</v>
      </c>
      <c r="E391" s="44">
        <f t="shared" si="1"/>
        <v>-0.004541326067</v>
      </c>
      <c r="F391" s="20"/>
      <c r="G391" s="20"/>
      <c r="H391" s="20"/>
      <c r="I391" s="20"/>
      <c r="J391" s="20"/>
      <c r="K391" s="20"/>
      <c r="L391" s="20"/>
      <c r="M391" s="20"/>
    </row>
    <row r="392" ht="15.75" customHeight="1">
      <c r="A392" s="42">
        <v>42145.62533333333</v>
      </c>
      <c r="B392" s="43">
        <v>1.99</v>
      </c>
      <c r="C392" s="43">
        <v>1.096</v>
      </c>
      <c r="D392" s="43">
        <v>0.0</v>
      </c>
      <c r="E392" s="44">
        <f t="shared" si="1"/>
        <v>0</v>
      </c>
      <c r="F392" s="20"/>
      <c r="G392" s="20"/>
      <c r="H392" s="20"/>
      <c r="I392" s="20"/>
      <c r="J392" s="20"/>
      <c r="K392" s="20"/>
      <c r="L392" s="20"/>
      <c r="M392" s="20"/>
    </row>
    <row r="393" ht="15.75" customHeight="1">
      <c r="A393" s="42">
        <v>42146.62533333333</v>
      </c>
      <c r="B393" s="43">
        <v>1.97</v>
      </c>
      <c r="C393" s="43">
        <v>1.085</v>
      </c>
      <c r="D393" s="43">
        <v>3470.0</v>
      </c>
      <c r="E393" s="44">
        <f t="shared" si="1"/>
        <v>-0.01003649635</v>
      </c>
      <c r="F393" s="20"/>
      <c r="G393" s="20"/>
      <c r="H393" s="20"/>
      <c r="I393" s="20"/>
      <c r="J393" s="20"/>
      <c r="K393" s="20"/>
      <c r="L393" s="20"/>
      <c r="M393" s="20"/>
    </row>
    <row r="394" ht="15.75" customHeight="1">
      <c r="A394" s="42">
        <v>42149.62533333333</v>
      </c>
      <c r="B394" s="43">
        <v>1.98</v>
      </c>
      <c r="C394" s="43">
        <v>1.09</v>
      </c>
      <c r="D394" s="43">
        <v>5009.0</v>
      </c>
      <c r="E394" s="44">
        <f t="shared" si="1"/>
        <v>0.004608294931</v>
      </c>
      <c r="F394" s="20"/>
      <c r="G394" s="20"/>
      <c r="H394" s="20"/>
      <c r="I394" s="20"/>
      <c r="J394" s="20"/>
      <c r="K394" s="20"/>
      <c r="L394" s="20"/>
      <c r="M394" s="20"/>
    </row>
    <row r="395" ht="15.75" customHeight="1">
      <c r="A395" s="42">
        <v>42150.62533333333</v>
      </c>
      <c r="B395" s="43">
        <v>1.98</v>
      </c>
      <c r="C395" s="43">
        <v>1.09</v>
      </c>
      <c r="D395" s="43">
        <v>7710.0</v>
      </c>
      <c r="E395" s="44">
        <f t="shared" si="1"/>
        <v>0</v>
      </c>
      <c r="F395" s="20"/>
      <c r="G395" s="20"/>
      <c r="H395" s="20"/>
      <c r="I395" s="20"/>
      <c r="J395" s="20"/>
      <c r="K395" s="20"/>
      <c r="L395" s="20"/>
      <c r="M395" s="20"/>
    </row>
    <row r="396" ht="15.75" customHeight="1">
      <c r="A396" s="42">
        <v>42151.62533333333</v>
      </c>
      <c r="B396" s="43">
        <v>1.98</v>
      </c>
      <c r="C396" s="43">
        <v>1.09</v>
      </c>
      <c r="D396" s="43">
        <v>3450.0</v>
      </c>
      <c r="E396" s="44">
        <f t="shared" si="1"/>
        <v>0</v>
      </c>
      <c r="F396" s="20"/>
      <c r="G396" s="20"/>
      <c r="H396" s="20"/>
      <c r="I396" s="20"/>
      <c r="J396" s="20"/>
      <c r="K396" s="20"/>
      <c r="L396" s="20"/>
      <c r="M396" s="20"/>
    </row>
    <row r="397" ht="15.75" customHeight="1">
      <c r="A397" s="42">
        <v>42152.62533333333</v>
      </c>
      <c r="B397" s="43">
        <v>1.98</v>
      </c>
      <c r="C397" s="43">
        <v>1.09</v>
      </c>
      <c r="D397" s="43">
        <v>100.0</v>
      </c>
      <c r="E397" s="44">
        <f t="shared" si="1"/>
        <v>0</v>
      </c>
      <c r="F397" s="20"/>
      <c r="G397" s="20"/>
      <c r="H397" s="20"/>
      <c r="I397" s="20"/>
      <c r="J397" s="20"/>
      <c r="K397" s="20"/>
      <c r="L397" s="20"/>
      <c r="M397" s="20"/>
    </row>
    <row r="398" ht="15.75" customHeight="1">
      <c r="A398" s="42">
        <v>42153.62533333333</v>
      </c>
      <c r="B398" s="43">
        <v>1.98</v>
      </c>
      <c r="C398" s="43">
        <v>1.09</v>
      </c>
      <c r="D398" s="43">
        <v>100.0</v>
      </c>
      <c r="E398" s="44">
        <f t="shared" si="1"/>
        <v>0</v>
      </c>
      <c r="F398" s="20"/>
      <c r="G398" s="20"/>
      <c r="H398" s="20"/>
      <c r="I398" s="20"/>
      <c r="J398" s="20"/>
      <c r="K398" s="20"/>
      <c r="L398" s="20"/>
      <c r="M398" s="20"/>
    </row>
    <row r="399" ht="15.75" customHeight="1">
      <c r="A399" s="42">
        <v>42156.62533333333</v>
      </c>
      <c r="B399" s="43">
        <v>1.97</v>
      </c>
      <c r="C399" s="43">
        <v>1.085</v>
      </c>
      <c r="D399" s="43">
        <v>400.0</v>
      </c>
      <c r="E399" s="44">
        <f t="shared" si="1"/>
        <v>-0.004587155963</v>
      </c>
      <c r="F399" s="20"/>
      <c r="G399" s="20"/>
      <c r="H399" s="20"/>
      <c r="I399" s="20"/>
      <c r="J399" s="20"/>
      <c r="K399" s="20"/>
      <c r="L399" s="20"/>
      <c r="M399" s="20"/>
    </row>
    <row r="400" ht="15.75" customHeight="1">
      <c r="A400" s="42">
        <v>42157.62533333333</v>
      </c>
      <c r="B400" s="43">
        <v>2.0</v>
      </c>
      <c r="C400" s="43">
        <v>1.101</v>
      </c>
      <c r="D400" s="43">
        <v>8800.0</v>
      </c>
      <c r="E400" s="44">
        <f t="shared" si="1"/>
        <v>0.01474654378</v>
      </c>
      <c r="F400" s="20"/>
      <c r="G400" s="20"/>
      <c r="H400" s="20"/>
      <c r="I400" s="20"/>
      <c r="J400" s="20"/>
      <c r="K400" s="20"/>
      <c r="L400" s="20"/>
      <c r="M400" s="20"/>
    </row>
    <row r="401" ht="15.75" customHeight="1">
      <c r="A401" s="42">
        <v>42158.62533333333</v>
      </c>
      <c r="B401" s="43">
        <v>2.04</v>
      </c>
      <c r="C401" s="43">
        <v>1.123</v>
      </c>
      <c r="D401" s="43">
        <v>12300.0</v>
      </c>
      <c r="E401" s="44">
        <f t="shared" si="1"/>
        <v>0.0199818347</v>
      </c>
      <c r="F401" s="20"/>
      <c r="G401" s="20"/>
      <c r="H401" s="20"/>
      <c r="I401" s="20"/>
      <c r="J401" s="20"/>
      <c r="K401" s="20"/>
      <c r="L401" s="20"/>
      <c r="M401" s="20"/>
    </row>
    <row r="402" ht="15.75" customHeight="1">
      <c r="A402" s="42">
        <v>42159.62533333333</v>
      </c>
      <c r="B402" s="43">
        <v>2.04</v>
      </c>
      <c r="C402" s="43">
        <v>1.123</v>
      </c>
      <c r="D402" s="43">
        <v>100.0</v>
      </c>
      <c r="E402" s="44">
        <f t="shared" si="1"/>
        <v>0</v>
      </c>
      <c r="F402" s="20"/>
      <c r="G402" s="20"/>
      <c r="H402" s="20"/>
      <c r="I402" s="20"/>
      <c r="J402" s="20"/>
      <c r="K402" s="20"/>
      <c r="L402" s="20"/>
      <c r="M402" s="20"/>
    </row>
    <row r="403" ht="15.75" customHeight="1">
      <c r="A403" s="42">
        <v>42160.62533333333</v>
      </c>
      <c r="B403" s="43">
        <v>2.04</v>
      </c>
      <c r="C403" s="43">
        <v>1.123</v>
      </c>
      <c r="D403" s="43">
        <v>31726.0</v>
      </c>
      <c r="E403" s="44">
        <f t="shared" si="1"/>
        <v>0</v>
      </c>
      <c r="F403" s="20"/>
      <c r="G403" s="20"/>
      <c r="H403" s="20"/>
      <c r="I403" s="20"/>
      <c r="J403" s="20"/>
      <c r="K403" s="20"/>
      <c r="L403" s="20"/>
      <c r="M403" s="20"/>
    </row>
    <row r="404" ht="15.75" customHeight="1">
      <c r="A404" s="42">
        <v>42163.62533333333</v>
      </c>
      <c r="B404" s="43">
        <v>2.04</v>
      </c>
      <c r="C404" s="43">
        <v>1.123</v>
      </c>
      <c r="D404" s="43">
        <v>14183.0</v>
      </c>
      <c r="E404" s="44">
        <f t="shared" si="1"/>
        <v>0</v>
      </c>
      <c r="F404" s="20"/>
      <c r="G404" s="20"/>
      <c r="H404" s="20"/>
      <c r="I404" s="20"/>
      <c r="J404" s="20"/>
      <c r="K404" s="20"/>
      <c r="L404" s="20"/>
      <c r="M404" s="20"/>
    </row>
    <row r="405" ht="15.75" customHeight="1">
      <c r="A405" s="42">
        <v>42164.62533333333</v>
      </c>
      <c r="B405" s="43">
        <v>2.04</v>
      </c>
      <c r="C405" s="43">
        <v>1.123</v>
      </c>
      <c r="D405" s="43">
        <v>1050.0</v>
      </c>
      <c r="E405" s="44">
        <f t="shared" si="1"/>
        <v>0</v>
      </c>
      <c r="F405" s="20"/>
      <c r="G405" s="20"/>
      <c r="H405" s="20"/>
      <c r="I405" s="20"/>
      <c r="J405" s="20"/>
      <c r="K405" s="20"/>
      <c r="L405" s="20"/>
      <c r="M405" s="20"/>
    </row>
    <row r="406" ht="15.75" customHeight="1">
      <c r="A406" s="42">
        <v>42165.62533333333</v>
      </c>
      <c r="B406" s="43">
        <v>2.04</v>
      </c>
      <c r="C406" s="43">
        <v>1.123</v>
      </c>
      <c r="D406" s="43">
        <v>550.0</v>
      </c>
      <c r="E406" s="44">
        <f t="shared" si="1"/>
        <v>0</v>
      </c>
      <c r="F406" s="20"/>
      <c r="G406" s="20"/>
      <c r="H406" s="20"/>
      <c r="I406" s="20"/>
      <c r="J406" s="20"/>
      <c r="K406" s="20"/>
      <c r="L406" s="20"/>
      <c r="M406" s="20"/>
    </row>
    <row r="407" ht="15.75" customHeight="1">
      <c r="A407" s="42">
        <v>42166.62533333333</v>
      </c>
      <c r="B407" s="43">
        <v>2.1</v>
      </c>
      <c r="C407" s="43">
        <v>1.156</v>
      </c>
      <c r="D407" s="43">
        <v>30848.0</v>
      </c>
      <c r="E407" s="44">
        <f t="shared" si="1"/>
        <v>0.02938557435</v>
      </c>
      <c r="F407" s="20"/>
      <c r="G407" s="20"/>
      <c r="H407" s="20"/>
      <c r="I407" s="20"/>
      <c r="J407" s="20"/>
      <c r="K407" s="20"/>
      <c r="L407" s="20"/>
      <c r="M407" s="20"/>
    </row>
    <row r="408" ht="15.75" customHeight="1">
      <c r="A408" s="42">
        <v>42167.62533333333</v>
      </c>
      <c r="B408" s="43">
        <v>2.14</v>
      </c>
      <c r="C408" s="43">
        <v>1.178</v>
      </c>
      <c r="D408" s="43">
        <v>16338.0</v>
      </c>
      <c r="E408" s="44">
        <f t="shared" si="1"/>
        <v>0.01903114187</v>
      </c>
      <c r="F408" s="20"/>
      <c r="G408" s="20"/>
      <c r="H408" s="20"/>
      <c r="I408" s="20"/>
      <c r="J408" s="20"/>
      <c r="K408" s="20"/>
      <c r="L408" s="20"/>
      <c r="M408" s="20"/>
    </row>
    <row r="409" ht="15.75" customHeight="1">
      <c r="A409" s="42">
        <v>42170.62533333333</v>
      </c>
      <c r="B409" s="43">
        <v>2.15</v>
      </c>
      <c r="C409" s="43">
        <v>1.184</v>
      </c>
      <c r="D409" s="43">
        <v>11600.0</v>
      </c>
      <c r="E409" s="44">
        <f t="shared" si="1"/>
        <v>0.005093378608</v>
      </c>
      <c r="F409" s="20"/>
      <c r="G409" s="20"/>
      <c r="H409" s="20"/>
      <c r="I409" s="20"/>
      <c r="J409" s="20"/>
      <c r="K409" s="20"/>
      <c r="L409" s="20"/>
      <c r="M409" s="20"/>
    </row>
    <row r="410" ht="15.75" customHeight="1">
      <c r="A410" s="42">
        <v>42171.62533333333</v>
      </c>
      <c r="B410" s="43">
        <v>2.15</v>
      </c>
      <c r="C410" s="43">
        <v>1.184</v>
      </c>
      <c r="D410" s="43">
        <v>2352.0</v>
      </c>
      <c r="E410" s="44">
        <f t="shared" si="1"/>
        <v>0</v>
      </c>
      <c r="F410" s="20"/>
      <c r="G410" s="20"/>
      <c r="H410" s="20"/>
      <c r="I410" s="20"/>
      <c r="J410" s="20"/>
      <c r="K410" s="20"/>
      <c r="L410" s="20"/>
      <c r="M410" s="20"/>
    </row>
    <row r="411" ht="15.75" customHeight="1">
      <c r="A411" s="42">
        <v>42172.62533333333</v>
      </c>
      <c r="B411" s="43">
        <v>2.21</v>
      </c>
      <c r="C411" s="43">
        <v>1.217</v>
      </c>
      <c r="D411" s="43">
        <v>18260.0</v>
      </c>
      <c r="E411" s="44">
        <f t="shared" si="1"/>
        <v>0.02787162162</v>
      </c>
      <c r="F411" s="20"/>
      <c r="G411" s="20"/>
      <c r="H411" s="20"/>
      <c r="I411" s="20"/>
      <c r="J411" s="20"/>
      <c r="K411" s="20"/>
      <c r="L411" s="20"/>
      <c r="M411" s="20"/>
    </row>
    <row r="412" ht="15.75" customHeight="1">
      <c r="A412" s="42">
        <v>42173.62533333333</v>
      </c>
      <c r="B412" s="43">
        <v>2.27</v>
      </c>
      <c r="C412" s="43">
        <v>1.25</v>
      </c>
      <c r="D412" s="43">
        <v>5275.0</v>
      </c>
      <c r="E412" s="44">
        <f t="shared" si="1"/>
        <v>0.02711585867</v>
      </c>
      <c r="F412" s="20"/>
      <c r="G412" s="20"/>
      <c r="H412" s="20"/>
      <c r="I412" s="20"/>
      <c r="J412" s="20"/>
      <c r="K412" s="20"/>
      <c r="L412" s="20"/>
      <c r="M412" s="20"/>
    </row>
    <row r="413" ht="15.75" customHeight="1">
      <c r="A413" s="42">
        <v>42174.62533333333</v>
      </c>
      <c r="B413" s="43">
        <v>2.27</v>
      </c>
      <c r="C413" s="43">
        <v>1.25</v>
      </c>
      <c r="D413" s="43">
        <v>1650.0</v>
      </c>
      <c r="E413" s="44">
        <f t="shared" si="1"/>
        <v>0</v>
      </c>
      <c r="F413" s="20"/>
      <c r="G413" s="20"/>
      <c r="H413" s="20"/>
      <c r="I413" s="20"/>
      <c r="J413" s="20"/>
      <c r="K413" s="20"/>
      <c r="L413" s="20"/>
      <c r="M413" s="20"/>
    </row>
    <row r="414" ht="15.75" customHeight="1">
      <c r="A414" s="42">
        <v>42177.62533333333</v>
      </c>
      <c r="B414" s="43">
        <v>2.27</v>
      </c>
      <c r="C414" s="43">
        <v>1.25</v>
      </c>
      <c r="D414" s="43">
        <v>200.0</v>
      </c>
      <c r="E414" s="44">
        <f t="shared" si="1"/>
        <v>0</v>
      </c>
      <c r="F414" s="20"/>
      <c r="G414" s="20"/>
      <c r="H414" s="20"/>
      <c r="I414" s="20"/>
      <c r="J414" s="20"/>
      <c r="K414" s="20"/>
      <c r="L414" s="20"/>
      <c r="M414" s="20"/>
    </row>
    <row r="415" ht="15.75" customHeight="1">
      <c r="A415" s="42">
        <v>42178.62533333333</v>
      </c>
      <c r="B415" s="43">
        <v>2.27</v>
      </c>
      <c r="C415" s="43">
        <v>1.25</v>
      </c>
      <c r="D415" s="43">
        <v>0.0</v>
      </c>
      <c r="E415" s="44">
        <f t="shared" si="1"/>
        <v>0</v>
      </c>
      <c r="F415" s="20"/>
      <c r="G415" s="20"/>
      <c r="H415" s="20"/>
      <c r="I415" s="20"/>
      <c r="J415" s="20"/>
      <c r="K415" s="20"/>
      <c r="L415" s="20"/>
      <c r="M415" s="20"/>
    </row>
    <row r="416" ht="15.75" customHeight="1">
      <c r="A416" s="42">
        <v>42179.62533333333</v>
      </c>
      <c r="B416" s="43">
        <v>2.27</v>
      </c>
      <c r="C416" s="43">
        <v>1.25</v>
      </c>
      <c r="D416" s="43">
        <v>0.0</v>
      </c>
      <c r="E416" s="44">
        <f t="shared" si="1"/>
        <v>0</v>
      </c>
      <c r="F416" s="20"/>
      <c r="G416" s="20"/>
      <c r="H416" s="20"/>
      <c r="I416" s="20"/>
      <c r="J416" s="20"/>
      <c r="K416" s="20"/>
      <c r="L416" s="20"/>
      <c r="M416" s="20"/>
    </row>
    <row r="417" ht="15.75" customHeight="1">
      <c r="A417" s="42">
        <v>42180.62533333333</v>
      </c>
      <c r="B417" s="43">
        <v>2.2</v>
      </c>
      <c r="C417" s="43">
        <v>1.211</v>
      </c>
      <c r="D417" s="43">
        <v>85390.0</v>
      </c>
      <c r="E417" s="44">
        <f t="shared" si="1"/>
        <v>-0.0312</v>
      </c>
      <c r="F417" s="20"/>
      <c r="G417" s="20"/>
      <c r="H417" s="20"/>
      <c r="I417" s="20"/>
      <c r="J417" s="20"/>
      <c r="K417" s="20"/>
      <c r="L417" s="20"/>
      <c r="M417" s="20"/>
    </row>
    <row r="418" ht="15.75" customHeight="1">
      <c r="A418" s="42">
        <v>42181.62533333333</v>
      </c>
      <c r="B418" s="43">
        <v>2.2</v>
      </c>
      <c r="C418" s="43">
        <v>1.211</v>
      </c>
      <c r="D418" s="43">
        <v>82010.0</v>
      </c>
      <c r="E418" s="44">
        <f t="shared" si="1"/>
        <v>0</v>
      </c>
      <c r="F418" s="20"/>
      <c r="G418" s="20"/>
      <c r="H418" s="20"/>
      <c r="I418" s="20"/>
      <c r="J418" s="20"/>
      <c r="K418" s="20"/>
      <c r="L418" s="20"/>
      <c r="M418" s="20"/>
    </row>
    <row r="419" ht="15.75" customHeight="1">
      <c r="A419" s="42">
        <v>42184.62533333333</v>
      </c>
      <c r="B419" s="43">
        <v>2.2</v>
      </c>
      <c r="C419" s="43">
        <v>1.211</v>
      </c>
      <c r="D419" s="43">
        <v>4801.0</v>
      </c>
      <c r="E419" s="44">
        <f t="shared" si="1"/>
        <v>0</v>
      </c>
      <c r="F419" s="20"/>
      <c r="G419" s="20"/>
      <c r="H419" s="20"/>
      <c r="I419" s="20"/>
      <c r="J419" s="20"/>
      <c r="K419" s="20"/>
      <c r="L419" s="20"/>
      <c r="M419" s="20"/>
    </row>
    <row r="420" ht="15.75" customHeight="1">
      <c r="A420" s="42">
        <v>42185.62533333333</v>
      </c>
      <c r="B420" s="43">
        <v>2.15</v>
      </c>
      <c r="C420" s="43">
        <v>1.184</v>
      </c>
      <c r="D420" s="43">
        <v>82280.0</v>
      </c>
      <c r="E420" s="44">
        <f t="shared" si="1"/>
        <v>-0.02229562345</v>
      </c>
      <c r="F420" s="20"/>
      <c r="G420" s="20"/>
      <c r="H420" s="20"/>
      <c r="I420" s="20"/>
      <c r="J420" s="20"/>
      <c r="K420" s="20"/>
      <c r="L420" s="20"/>
      <c r="M420" s="20"/>
    </row>
    <row r="421" ht="15.75" customHeight="1">
      <c r="A421" s="42">
        <v>42186.62533333333</v>
      </c>
      <c r="B421" s="43">
        <v>2.18</v>
      </c>
      <c r="C421" s="43">
        <v>1.2</v>
      </c>
      <c r="D421" s="43">
        <v>21760.0</v>
      </c>
      <c r="E421" s="44">
        <f t="shared" si="1"/>
        <v>0.01351351351</v>
      </c>
      <c r="F421" s="20"/>
      <c r="G421" s="20"/>
      <c r="H421" s="20"/>
      <c r="I421" s="20"/>
      <c r="J421" s="20"/>
      <c r="K421" s="20"/>
      <c r="L421" s="20"/>
      <c r="M421" s="20"/>
    </row>
    <row r="422" ht="15.75" customHeight="1">
      <c r="A422" s="42">
        <v>42187.62533333333</v>
      </c>
      <c r="B422" s="43">
        <v>2.15</v>
      </c>
      <c r="C422" s="43">
        <v>1.184</v>
      </c>
      <c r="D422" s="43">
        <v>16424.0</v>
      </c>
      <c r="E422" s="44">
        <f t="shared" si="1"/>
        <v>-0.01333333333</v>
      </c>
      <c r="F422" s="20"/>
      <c r="G422" s="20"/>
      <c r="H422" s="20"/>
      <c r="I422" s="20"/>
      <c r="J422" s="20"/>
      <c r="K422" s="20"/>
      <c r="L422" s="20"/>
      <c r="M422" s="20"/>
    </row>
    <row r="423" ht="15.75" customHeight="1">
      <c r="A423" s="42">
        <v>42188.62533333333</v>
      </c>
      <c r="B423" s="43">
        <v>2.17</v>
      </c>
      <c r="C423" s="43">
        <v>1.195</v>
      </c>
      <c r="D423" s="43">
        <v>34315.0</v>
      </c>
      <c r="E423" s="44">
        <f t="shared" si="1"/>
        <v>0.009290540541</v>
      </c>
      <c r="F423" s="20"/>
      <c r="G423" s="20"/>
      <c r="H423" s="20"/>
      <c r="I423" s="20"/>
      <c r="J423" s="20"/>
      <c r="K423" s="20"/>
      <c r="L423" s="20"/>
      <c r="M423" s="20"/>
    </row>
    <row r="424" ht="15.75" customHeight="1">
      <c r="A424" s="42">
        <v>42191.62533333333</v>
      </c>
      <c r="B424" s="43">
        <v>2.09</v>
      </c>
      <c r="C424" s="43">
        <v>1.206</v>
      </c>
      <c r="D424" s="43">
        <v>25920.0</v>
      </c>
      <c r="E424" s="44">
        <f t="shared" si="1"/>
        <v>0.009205020921</v>
      </c>
      <c r="F424" s="20"/>
      <c r="G424" s="20"/>
      <c r="H424" s="20"/>
      <c r="I424" s="20"/>
      <c r="J424" s="20"/>
      <c r="K424" s="20"/>
      <c r="L424" s="20"/>
      <c r="M424" s="20"/>
    </row>
    <row r="425" ht="15.75" customHeight="1">
      <c r="A425" s="42">
        <v>42192.62533333333</v>
      </c>
      <c r="B425" s="43">
        <v>2.08</v>
      </c>
      <c r="C425" s="43">
        <v>1.2</v>
      </c>
      <c r="D425" s="43">
        <v>43872.0</v>
      </c>
      <c r="E425" s="44">
        <f t="shared" si="1"/>
        <v>-0.004975124378</v>
      </c>
      <c r="F425" s="20"/>
      <c r="G425" s="20"/>
      <c r="H425" s="20"/>
      <c r="I425" s="20"/>
      <c r="J425" s="20"/>
      <c r="K425" s="20"/>
      <c r="L425" s="20"/>
      <c r="M425" s="20"/>
    </row>
    <row r="426" ht="15.75" customHeight="1">
      <c r="A426" s="42">
        <v>42193.62533333333</v>
      </c>
      <c r="B426" s="43">
        <v>2.11</v>
      </c>
      <c r="C426" s="43">
        <v>1.218</v>
      </c>
      <c r="D426" s="43">
        <v>19412.0</v>
      </c>
      <c r="E426" s="44">
        <f t="shared" si="1"/>
        <v>0.015</v>
      </c>
      <c r="F426" s="20"/>
      <c r="G426" s="20"/>
      <c r="H426" s="20"/>
      <c r="I426" s="20"/>
      <c r="J426" s="20"/>
      <c r="K426" s="20"/>
      <c r="L426" s="20"/>
      <c r="M426" s="20"/>
    </row>
    <row r="427" ht="15.75" customHeight="1">
      <c r="A427" s="42">
        <v>42194.62533333333</v>
      </c>
      <c r="B427" s="43">
        <v>2.12</v>
      </c>
      <c r="C427" s="43">
        <v>1.224</v>
      </c>
      <c r="D427" s="43">
        <v>10.0</v>
      </c>
      <c r="E427" s="44">
        <f t="shared" si="1"/>
        <v>0.004926108374</v>
      </c>
      <c r="F427" s="20"/>
      <c r="G427" s="20"/>
      <c r="H427" s="20"/>
      <c r="I427" s="20"/>
      <c r="J427" s="20"/>
      <c r="K427" s="20"/>
      <c r="L427" s="20"/>
      <c r="M427" s="20"/>
    </row>
    <row r="428" ht="15.75" customHeight="1">
      <c r="A428" s="42">
        <v>42195.62533333333</v>
      </c>
      <c r="B428" s="43">
        <v>2.09</v>
      </c>
      <c r="C428" s="43">
        <v>1.206</v>
      </c>
      <c r="D428" s="43">
        <v>58600.0</v>
      </c>
      <c r="E428" s="44">
        <f t="shared" si="1"/>
        <v>-0.01470588235</v>
      </c>
      <c r="F428" s="20"/>
      <c r="G428" s="20"/>
      <c r="H428" s="20"/>
      <c r="I428" s="20"/>
      <c r="J428" s="20"/>
      <c r="K428" s="20"/>
      <c r="L428" s="20"/>
      <c r="M428" s="20"/>
    </row>
    <row r="429" ht="15.75" customHeight="1">
      <c r="A429" s="42">
        <v>42198.62533333333</v>
      </c>
      <c r="B429" s="43">
        <v>2.09</v>
      </c>
      <c r="C429" s="43">
        <v>1.206</v>
      </c>
      <c r="D429" s="43">
        <v>6700.0</v>
      </c>
      <c r="E429" s="44">
        <f t="shared" si="1"/>
        <v>0</v>
      </c>
      <c r="F429" s="20"/>
      <c r="G429" s="20"/>
      <c r="H429" s="20"/>
      <c r="I429" s="20"/>
      <c r="J429" s="20"/>
      <c r="K429" s="20"/>
      <c r="L429" s="20"/>
      <c r="M429" s="20"/>
    </row>
    <row r="430" ht="15.75" customHeight="1">
      <c r="A430" s="42">
        <v>42199.62533333333</v>
      </c>
      <c r="B430" s="43">
        <v>2.07</v>
      </c>
      <c r="C430" s="43">
        <v>1.195</v>
      </c>
      <c r="D430" s="43">
        <v>13360.0</v>
      </c>
      <c r="E430" s="44">
        <f t="shared" si="1"/>
        <v>-0.00912106136</v>
      </c>
      <c r="F430" s="20"/>
      <c r="G430" s="20"/>
      <c r="H430" s="20"/>
      <c r="I430" s="20"/>
      <c r="J430" s="20"/>
      <c r="K430" s="20"/>
      <c r="L430" s="20"/>
      <c r="M430" s="20"/>
    </row>
    <row r="431" ht="15.75" customHeight="1">
      <c r="A431" s="42">
        <v>42200.62533333333</v>
      </c>
      <c r="B431" s="43">
        <v>2.07</v>
      </c>
      <c r="C431" s="43">
        <v>1.195</v>
      </c>
      <c r="D431" s="43">
        <v>2150.0</v>
      </c>
      <c r="E431" s="44">
        <f t="shared" si="1"/>
        <v>0</v>
      </c>
      <c r="F431" s="20"/>
      <c r="G431" s="20"/>
      <c r="H431" s="20"/>
      <c r="I431" s="20"/>
      <c r="J431" s="20"/>
      <c r="K431" s="20"/>
      <c r="L431" s="20"/>
      <c r="M431" s="20"/>
    </row>
    <row r="432" ht="15.75" customHeight="1">
      <c r="A432" s="42">
        <v>42201.62533333333</v>
      </c>
      <c r="B432" s="43">
        <v>2.06</v>
      </c>
      <c r="C432" s="43">
        <v>1.189</v>
      </c>
      <c r="D432" s="43">
        <v>13600.0</v>
      </c>
      <c r="E432" s="44">
        <f t="shared" si="1"/>
        <v>-0.005020920502</v>
      </c>
      <c r="F432" s="20"/>
      <c r="G432" s="20"/>
      <c r="H432" s="20"/>
      <c r="I432" s="20"/>
      <c r="J432" s="20"/>
      <c r="K432" s="20"/>
      <c r="L432" s="20"/>
      <c r="M432" s="20"/>
    </row>
    <row r="433" ht="15.75" customHeight="1">
      <c r="A433" s="42">
        <v>42205.62533333333</v>
      </c>
      <c r="B433" s="43">
        <v>2.06</v>
      </c>
      <c r="C433" s="43">
        <v>1.189</v>
      </c>
      <c r="D433" s="43">
        <v>4257.0</v>
      </c>
      <c r="E433" s="44">
        <f t="shared" si="1"/>
        <v>0</v>
      </c>
      <c r="F433" s="20"/>
      <c r="G433" s="20"/>
      <c r="H433" s="20"/>
      <c r="I433" s="20"/>
      <c r="J433" s="20"/>
      <c r="K433" s="20"/>
      <c r="L433" s="20"/>
      <c r="M433" s="20"/>
    </row>
    <row r="434" ht="15.75" customHeight="1">
      <c r="A434" s="42">
        <v>42206.62533333333</v>
      </c>
      <c r="B434" s="43">
        <v>2.07</v>
      </c>
      <c r="C434" s="43">
        <v>1.195</v>
      </c>
      <c r="D434" s="43">
        <v>250.0</v>
      </c>
      <c r="E434" s="44">
        <f t="shared" si="1"/>
        <v>0.005046257359</v>
      </c>
      <c r="F434" s="20"/>
      <c r="G434" s="20"/>
      <c r="H434" s="20"/>
      <c r="I434" s="20"/>
      <c r="J434" s="20"/>
      <c r="K434" s="20"/>
      <c r="L434" s="20"/>
      <c r="M434" s="20"/>
    </row>
    <row r="435" ht="15.75" customHeight="1">
      <c r="A435" s="42">
        <v>42207.62533333333</v>
      </c>
      <c r="B435" s="43">
        <v>2.07</v>
      </c>
      <c r="C435" s="43">
        <v>1.195</v>
      </c>
      <c r="D435" s="43">
        <v>2000.0</v>
      </c>
      <c r="E435" s="44">
        <f t="shared" si="1"/>
        <v>0</v>
      </c>
      <c r="F435" s="20"/>
      <c r="G435" s="20"/>
      <c r="H435" s="20"/>
      <c r="I435" s="20"/>
      <c r="J435" s="20"/>
      <c r="K435" s="20"/>
      <c r="L435" s="20"/>
      <c r="M435" s="20"/>
    </row>
    <row r="436" ht="15.75" customHeight="1">
      <c r="A436" s="42">
        <v>42208.62533333333</v>
      </c>
      <c r="B436" s="43">
        <v>2.06</v>
      </c>
      <c r="C436" s="43">
        <v>1.189</v>
      </c>
      <c r="D436" s="43">
        <v>21602.0</v>
      </c>
      <c r="E436" s="44">
        <f t="shared" si="1"/>
        <v>-0.005020920502</v>
      </c>
      <c r="F436" s="20"/>
      <c r="G436" s="20"/>
      <c r="H436" s="20"/>
      <c r="I436" s="20"/>
      <c r="J436" s="20"/>
      <c r="K436" s="20"/>
      <c r="L436" s="20"/>
      <c r="M436" s="20"/>
    </row>
    <row r="437" ht="15.75" customHeight="1">
      <c r="A437" s="42">
        <v>42209.62533333333</v>
      </c>
      <c r="B437" s="43">
        <v>2.06</v>
      </c>
      <c r="C437" s="43">
        <v>1.189</v>
      </c>
      <c r="D437" s="43">
        <v>21530.0</v>
      </c>
      <c r="E437" s="44">
        <f t="shared" si="1"/>
        <v>0</v>
      </c>
      <c r="F437" s="20"/>
      <c r="G437" s="20"/>
      <c r="H437" s="20"/>
      <c r="I437" s="20"/>
      <c r="J437" s="20"/>
      <c r="K437" s="20"/>
      <c r="L437" s="20"/>
      <c r="M437" s="20"/>
    </row>
    <row r="438" ht="15.75" customHeight="1">
      <c r="A438" s="42">
        <v>42212.62533333333</v>
      </c>
      <c r="B438" s="43">
        <v>2.07</v>
      </c>
      <c r="C438" s="43">
        <v>1.195</v>
      </c>
      <c r="D438" s="43">
        <v>6300.0</v>
      </c>
      <c r="E438" s="44">
        <f t="shared" si="1"/>
        <v>0.005046257359</v>
      </c>
      <c r="F438" s="20"/>
      <c r="G438" s="20"/>
      <c r="H438" s="20"/>
      <c r="I438" s="20"/>
      <c r="J438" s="20"/>
      <c r="K438" s="20"/>
      <c r="L438" s="20"/>
      <c r="M438" s="20"/>
    </row>
    <row r="439" ht="15.75" customHeight="1">
      <c r="A439" s="42">
        <v>42213.62533333333</v>
      </c>
      <c r="B439" s="43">
        <v>2.07</v>
      </c>
      <c r="C439" s="43">
        <v>1.195</v>
      </c>
      <c r="D439" s="43">
        <v>140.0</v>
      </c>
      <c r="E439" s="44">
        <f t="shared" si="1"/>
        <v>0</v>
      </c>
      <c r="F439" s="20"/>
      <c r="G439" s="20"/>
      <c r="H439" s="20"/>
      <c r="I439" s="20"/>
      <c r="J439" s="20"/>
      <c r="K439" s="20"/>
      <c r="L439" s="20"/>
      <c r="M439" s="20"/>
    </row>
    <row r="440" ht="15.75" customHeight="1">
      <c r="A440" s="42">
        <v>42214.62533333333</v>
      </c>
      <c r="B440" s="43">
        <v>2.07</v>
      </c>
      <c r="C440" s="43">
        <v>1.195</v>
      </c>
      <c r="D440" s="43">
        <v>600.0</v>
      </c>
      <c r="E440" s="44">
        <f t="shared" si="1"/>
        <v>0</v>
      </c>
      <c r="F440" s="20"/>
      <c r="G440" s="20"/>
      <c r="H440" s="20"/>
      <c r="I440" s="20"/>
      <c r="J440" s="20"/>
      <c r="K440" s="20"/>
      <c r="L440" s="20"/>
      <c r="M440" s="20"/>
    </row>
    <row r="441" ht="15.75" customHeight="1">
      <c r="A441" s="42">
        <v>42215.62533333333</v>
      </c>
      <c r="B441" s="43">
        <v>2.07</v>
      </c>
      <c r="C441" s="43">
        <v>1.195</v>
      </c>
      <c r="D441" s="43">
        <v>600.0</v>
      </c>
      <c r="E441" s="44">
        <f t="shared" si="1"/>
        <v>0</v>
      </c>
      <c r="F441" s="20"/>
      <c r="G441" s="20"/>
      <c r="H441" s="20"/>
      <c r="I441" s="20"/>
      <c r="J441" s="20"/>
      <c r="K441" s="20"/>
      <c r="L441" s="20"/>
      <c r="M441" s="20"/>
    </row>
    <row r="442" ht="15.75" customHeight="1">
      <c r="A442" s="42">
        <v>42216.62533333333</v>
      </c>
      <c r="B442" s="43">
        <v>2.06</v>
      </c>
      <c r="C442" s="43">
        <v>1.189</v>
      </c>
      <c r="D442" s="43">
        <v>17200.0</v>
      </c>
      <c r="E442" s="44">
        <f t="shared" si="1"/>
        <v>-0.005020920502</v>
      </c>
      <c r="F442" s="20"/>
      <c r="G442" s="20"/>
      <c r="H442" s="20"/>
      <c r="I442" s="20"/>
      <c r="J442" s="20"/>
      <c r="K442" s="20"/>
      <c r="L442" s="20"/>
      <c r="M442" s="20"/>
    </row>
    <row r="443" ht="15.75" customHeight="1">
      <c r="A443" s="42">
        <v>42219.62533333333</v>
      </c>
      <c r="B443" s="43">
        <v>2.07</v>
      </c>
      <c r="C443" s="43">
        <v>1.195</v>
      </c>
      <c r="D443" s="43">
        <v>50.0</v>
      </c>
      <c r="E443" s="44">
        <f t="shared" si="1"/>
        <v>0.005046257359</v>
      </c>
      <c r="F443" s="20"/>
      <c r="G443" s="20"/>
      <c r="H443" s="20"/>
      <c r="I443" s="20"/>
      <c r="J443" s="20"/>
      <c r="K443" s="20"/>
      <c r="L443" s="20"/>
      <c r="M443" s="20"/>
    </row>
    <row r="444" ht="15.75" customHeight="1">
      <c r="A444" s="42">
        <v>42220.62533333333</v>
      </c>
      <c r="B444" s="43">
        <v>2.07</v>
      </c>
      <c r="C444" s="43">
        <v>1.195</v>
      </c>
      <c r="D444" s="43">
        <v>2000.0</v>
      </c>
      <c r="E444" s="44">
        <f t="shared" si="1"/>
        <v>0</v>
      </c>
      <c r="F444" s="20"/>
      <c r="G444" s="20"/>
      <c r="H444" s="20"/>
      <c r="I444" s="20"/>
      <c r="J444" s="20"/>
      <c r="K444" s="20"/>
      <c r="L444" s="20"/>
      <c r="M444" s="20"/>
    </row>
    <row r="445" ht="15.75" customHeight="1">
      <c r="A445" s="42">
        <v>42221.62533333333</v>
      </c>
      <c r="B445" s="43">
        <v>2.03</v>
      </c>
      <c r="C445" s="43">
        <v>1.172</v>
      </c>
      <c r="D445" s="43">
        <v>1772.0</v>
      </c>
      <c r="E445" s="44">
        <f t="shared" si="1"/>
        <v>-0.01924686192</v>
      </c>
      <c r="F445" s="20"/>
      <c r="G445" s="20"/>
      <c r="H445" s="20"/>
      <c r="I445" s="20"/>
      <c r="J445" s="20"/>
      <c r="K445" s="20"/>
      <c r="L445" s="20"/>
      <c r="M445" s="20"/>
    </row>
    <row r="446" ht="15.75" customHeight="1">
      <c r="A446" s="42">
        <v>42222.62533333333</v>
      </c>
      <c r="B446" s="43">
        <v>2.06</v>
      </c>
      <c r="C446" s="43">
        <v>1.189</v>
      </c>
      <c r="D446" s="43">
        <v>17923.0</v>
      </c>
      <c r="E446" s="44">
        <f t="shared" si="1"/>
        <v>0.01450511945</v>
      </c>
      <c r="F446" s="20"/>
      <c r="G446" s="20"/>
      <c r="H446" s="20"/>
      <c r="I446" s="20"/>
      <c r="J446" s="20"/>
      <c r="K446" s="20"/>
      <c r="L446" s="20"/>
      <c r="M446" s="20"/>
    </row>
    <row r="447" ht="15.75" customHeight="1">
      <c r="A447" s="42">
        <v>42223.62533333333</v>
      </c>
      <c r="B447" s="43">
        <v>2.06</v>
      </c>
      <c r="C447" s="43">
        <v>1.189</v>
      </c>
      <c r="D447" s="43">
        <v>15100.0</v>
      </c>
      <c r="E447" s="44">
        <f t="shared" si="1"/>
        <v>0</v>
      </c>
      <c r="F447" s="20"/>
      <c r="G447" s="20"/>
      <c r="H447" s="20"/>
      <c r="I447" s="20"/>
      <c r="J447" s="20"/>
      <c r="K447" s="20"/>
      <c r="L447" s="20"/>
      <c r="M447" s="20"/>
    </row>
    <row r="448" ht="15.75" customHeight="1">
      <c r="A448" s="42">
        <v>42226.62533333333</v>
      </c>
      <c r="B448" s="43">
        <v>2.05</v>
      </c>
      <c r="C448" s="43">
        <v>1.183</v>
      </c>
      <c r="D448" s="43">
        <v>100.0</v>
      </c>
      <c r="E448" s="44">
        <f t="shared" si="1"/>
        <v>-0.005046257359</v>
      </c>
      <c r="F448" s="20"/>
      <c r="G448" s="20"/>
      <c r="H448" s="20"/>
      <c r="I448" s="20"/>
      <c r="J448" s="20"/>
      <c r="K448" s="20"/>
      <c r="L448" s="20"/>
      <c r="M448" s="20"/>
    </row>
    <row r="449" ht="15.75" customHeight="1">
      <c r="A449" s="42">
        <v>42227.62533333333</v>
      </c>
      <c r="B449" s="43">
        <v>2.04</v>
      </c>
      <c r="C449" s="43">
        <v>1.177</v>
      </c>
      <c r="D449" s="43">
        <v>51.0</v>
      </c>
      <c r="E449" s="44">
        <f t="shared" si="1"/>
        <v>-0.005071851226</v>
      </c>
      <c r="F449" s="20"/>
      <c r="G449" s="20"/>
      <c r="H449" s="20"/>
      <c r="I449" s="20"/>
      <c r="J449" s="20"/>
      <c r="K449" s="20"/>
      <c r="L449" s="20"/>
      <c r="M449" s="20"/>
    </row>
    <row r="450" ht="15.75" customHeight="1">
      <c r="A450" s="42">
        <v>42228.62533333333</v>
      </c>
      <c r="B450" s="43">
        <v>2.05</v>
      </c>
      <c r="C450" s="43">
        <v>1.183</v>
      </c>
      <c r="D450" s="43">
        <v>353.0</v>
      </c>
      <c r="E450" s="44">
        <f t="shared" si="1"/>
        <v>0.005097706032</v>
      </c>
      <c r="F450" s="20"/>
      <c r="G450" s="20"/>
      <c r="H450" s="20"/>
      <c r="I450" s="20"/>
      <c r="J450" s="20"/>
      <c r="K450" s="20"/>
      <c r="L450" s="20"/>
      <c r="M450" s="20"/>
    </row>
    <row r="451" ht="15.75" customHeight="1">
      <c r="A451" s="42">
        <v>42230.62533333333</v>
      </c>
      <c r="B451" s="43">
        <v>2.05</v>
      </c>
      <c r="C451" s="43">
        <v>1.183</v>
      </c>
      <c r="D451" s="43">
        <v>1200.0</v>
      </c>
      <c r="E451" s="44">
        <f t="shared" si="1"/>
        <v>0</v>
      </c>
      <c r="F451" s="20"/>
      <c r="G451" s="20"/>
      <c r="H451" s="20"/>
      <c r="I451" s="20"/>
      <c r="J451" s="20"/>
      <c r="K451" s="20"/>
      <c r="L451" s="20"/>
      <c r="M451" s="20"/>
    </row>
    <row r="452" ht="15.75" customHeight="1">
      <c r="A452" s="42">
        <v>42233.62533333333</v>
      </c>
      <c r="B452" s="43">
        <v>2.05</v>
      </c>
      <c r="C452" s="43">
        <v>1.183</v>
      </c>
      <c r="D452" s="43">
        <v>500.0</v>
      </c>
      <c r="E452" s="44">
        <f t="shared" si="1"/>
        <v>0</v>
      </c>
      <c r="F452" s="20"/>
      <c r="G452" s="20"/>
      <c r="H452" s="20"/>
      <c r="I452" s="20"/>
      <c r="J452" s="20"/>
      <c r="K452" s="20"/>
      <c r="L452" s="20"/>
      <c r="M452" s="20"/>
    </row>
    <row r="453" ht="15.75" customHeight="1">
      <c r="A453" s="42">
        <v>42234.62533333333</v>
      </c>
      <c r="B453" s="43">
        <v>2.07</v>
      </c>
      <c r="C453" s="43">
        <v>1.195</v>
      </c>
      <c r="D453" s="43">
        <v>2000.0</v>
      </c>
      <c r="E453" s="44">
        <f t="shared" si="1"/>
        <v>0.01014370245</v>
      </c>
      <c r="F453" s="20"/>
      <c r="G453" s="20"/>
      <c r="H453" s="20"/>
      <c r="I453" s="20"/>
      <c r="J453" s="20"/>
      <c r="K453" s="20"/>
      <c r="L453" s="20"/>
      <c r="M453" s="20"/>
    </row>
    <row r="454" ht="15.75" customHeight="1">
      <c r="A454" s="42">
        <v>42235.62533333333</v>
      </c>
      <c r="B454" s="43">
        <v>2.07</v>
      </c>
      <c r="C454" s="43">
        <v>1.195</v>
      </c>
      <c r="D454" s="43">
        <v>600.0</v>
      </c>
      <c r="E454" s="44">
        <f t="shared" si="1"/>
        <v>0</v>
      </c>
      <c r="F454" s="20"/>
      <c r="G454" s="20"/>
      <c r="H454" s="20"/>
      <c r="I454" s="20"/>
      <c r="J454" s="20"/>
      <c r="K454" s="20"/>
      <c r="L454" s="20"/>
      <c r="M454" s="20"/>
    </row>
    <row r="455" ht="15.75" customHeight="1">
      <c r="A455" s="42">
        <v>42236.62533333333</v>
      </c>
      <c r="B455" s="43">
        <v>2.06</v>
      </c>
      <c r="C455" s="43">
        <v>1.189</v>
      </c>
      <c r="D455" s="43">
        <v>250.0</v>
      </c>
      <c r="E455" s="44">
        <f t="shared" si="1"/>
        <v>-0.005020920502</v>
      </c>
      <c r="F455" s="20"/>
      <c r="G455" s="20"/>
      <c r="H455" s="20"/>
      <c r="I455" s="20"/>
      <c r="J455" s="20"/>
      <c r="K455" s="20"/>
      <c r="L455" s="20"/>
      <c r="M455" s="20"/>
    </row>
    <row r="456" ht="15.75" customHeight="1">
      <c r="A456" s="42">
        <v>42237.62533333333</v>
      </c>
      <c r="B456" s="43">
        <v>2.06</v>
      </c>
      <c r="C456" s="43">
        <v>1.189</v>
      </c>
      <c r="D456" s="43">
        <v>5192.0</v>
      </c>
      <c r="E456" s="44">
        <f t="shared" si="1"/>
        <v>0</v>
      </c>
      <c r="F456" s="20"/>
      <c r="G456" s="20"/>
      <c r="H456" s="20"/>
      <c r="I456" s="20"/>
      <c r="J456" s="20"/>
      <c r="K456" s="20"/>
      <c r="L456" s="20"/>
      <c r="M456" s="20"/>
    </row>
    <row r="457" ht="15.75" customHeight="1">
      <c r="A457" s="42">
        <v>42240.62533333333</v>
      </c>
      <c r="B457" s="43">
        <v>2.06</v>
      </c>
      <c r="C457" s="43">
        <v>1.189</v>
      </c>
      <c r="D457" s="43">
        <v>500.0</v>
      </c>
      <c r="E457" s="44">
        <f t="shared" si="1"/>
        <v>0</v>
      </c>
      <c r="F457" s="20"/>
      <c r="G457" s="20"/>
      <c r="H457" s="20"/>
      <c r="I457" s="20"/>
      <c r="J457" s="20"/>
      <c r="K457" s="20"/>
      <c r="L457" s="20"/>
      <c r="M457" s="20"/>
    </row>
    <row r="458" ht="15.75" customHeight="1">
      <c r="A458" s="42">
        <v>42241.62533333333</v>
      </c>
      <c r="B458" s="43">
        <v>2.06</v>
      </c>
      <c r="C458" s="43">
        <v>1.189</v>
      </c>
      <c r="D458" s="43">
        <v>43.0</v>
      </c>
      <c r="E458" s="44">
        <f t="shared" si="1"/>
        <v>0</v>
      </c>
      <c r="F458" s="20"/>
      <c r="G458" s="20"/>
      <c r="H458" s="20"/>
      <c r="I458" s="20"/>
      <c r="J458" s="20"/>
      <c r="K458" s="20"/>
      <c r="L458" s="20"/>
      <c r="M458" s="20"/>
    </row>
    <row r="459" ht="15.75" customHeight="1">
      <c r="A459" s="42">
        <v>42242.62533333333</v>
      </c>
      <c r="B459" s="43">
        <v>2.07</v>
      </c>
      <c r="C459" s="43">
        <v>1.195</v>
      </c>
      <c r="D459" s="43">
        <v>50.0</v>
      </c>
      <c r="E459" s="44">
        <f t="shared" si="1"/>
        <v>0.005046257359</v>
      </c>
      <c r="F459" s="20"/>
      <c r="G459" s="20"/>
      <c r="H459" s="20"/>
      <c r="I459" s="20"/>
      <c r="J459" s="20"/>
      <c r="K459" s="20"/>
      <c r="L459" s="20"/>
      <c r="M459" s="20"/>
    </row>
    <row r="460" ht="15.75" customHeight="1">
      <c r="A460" s="42">
        <v>42243.62533333333</v>
      </c>
      <c r="B460" s="43">
        <v>2.06</v>
      </c>
      <c r="C460" s="43">
        <v>1.189</v>
      </c>
      <c r="D460" s="43">
        <v>200.0</v>
      </c>
      <c r="E460" s="44">
        <f t="shared" si="1"/>
        <v>-0.005020920502</v>
      </c>
      <c r="F460" s="20"/>
      <c r="G460" s="20"/>
      <c r="H460" s="20"/>
      <c r="I460" s="20"/>
      <c r="J460" s="20"/>
      <c r="K460" s="20"/>
      <c r="L460" s="20"/>
      <c r="M460" s="20"/>
    </row>
    <row r="461" ht="15.75" customHeight="1">
      <c r="A461" s="42">
        <v>42244.62533333333</v>
      </c>
      <c r="B461" s="43">
        <v>2.06</v>
      </c>
      <c r="C461" s="43">
        <v>1.189</v>
      </c>
      <c r="D461" s="43">
        <v>401.0</v>
      </c>
      <c r="E461" s="44">
        <f t="shared" si="1"/>
        <v>0</v>
      </c>
      <c r="F461" s="20"/>
      <c r="G461" s="20"/>
      <c r="H461" s="20"/>
      <c r="I461" s="20"/>
      <c r="J461" s="20"/>
      <c r="K461" s="20"/>
      <c r="L461" s="20"/>
      <c r="M461" s="20"/>
    </row>
    <row r="462" ht="15.75" customHeight="1">
      <c r="A462" s="42">
        <v>42247.62533333333</v>
      </c>
      <c r="B462" s="43">
        <v>2.07</v>
      </c>
      <c r="C462" s="43">
        <v>1.195</v>
      </c>
      <c r="D462" s="43">
        <v>100.0</v>
      </c>
      <c r="E462" s="44">
        <f t="shared" si="1"/>
        <v>0.005046257359</v>
      </c>
      <c r="F462" s="20"/>
      <c r="G462" s="20"/>
      <c r="H462" s="20"/>
      <c r="I462" s="20"/>
      <c r="J462" s="20"/>
      <c r="K462" s="20"/>
      <c r="L462" s="20"/>
      <c r="M462" s="20"/>
    </row>
    <row r="463" ht="15.75" customHeight="1">
      <c r="A463" s="42">
        <v>42248.62533333333</v>
      </c>
      <c r="B463" s="43">
        <v>2.05</v>
      </c>
      <c r="C463" s="43">
        <v>1.183</v>
      </c>
      <c r="D463" s="43">
        <v>1650.0</v>
      </c>
      <c r="E463" s="44">
        <f t="shared" si="1"/>
        <v>-0.010041841</v>
      </c>
      <c r="F463" s="20"/>
      <c r="G463" s="20"/>
      <c r="H463" s="20"/>
      <c r="I463" s="20"/>
      <c r="J463" s="20"/>
      <c r="K463" s="20"/>
      <c r="L463" s="20"/>
      <c r="M463" s="20"/>
    </row>
    <row r="464" ht="15.75" customHeight="1">
      <c r="A464" s="42">
        <v>42249.62533333333</v>
      </c>
      <c r="B464" s="43">
        <v>2.1</v>
      </c>
      <c r="C464" s="43">
        <v>1.212</v>
      </c>
      <c r="D464" s="43">
        <v>1650.0</v>
      </c>
      <c r="E464" s="44">
        <f t="shared" si="1"/>
        <v>0.02451394759</v>
      </c>
      <c r="F464" s="20"/>
      <c r="G464" s="20"/>
      <c r="H464" s="20"/>
      <c r="I464" s="20"/>
      <c r="J464" s="20"/>
      <c r="K464" s="20"/>
      <c r="L464" s="20"/>
      <c r="M464" s="20"/>
    </row>
    <row r="465" ht="15.75" customHeight="1">
      <c r="A465" s="42">
        <v>42250.62533333333</v>
      </c>
      <c r="B465" s="43">
        <v>2.12</v>
      </c>
      <c r="C465" s="43">
        <v>1.224</v>
      </c>
      <c r="D465" s="43">
        <v>11050.0</v>
      </c>
      <c r="E465" s="44">
        <f t="shared" si="1"/>
        <v>0.009900990099</v>
      </c>
      <c r="F465" s="20"/>
      <c r="G465" s="20"/>
      <c r="H465" s="20"/>
      <c r="I465" s="20"/>
      <c r="J465" s="20"/>
      <c r="K465" s="20"/>
      <c r="L465" s="20"/>
      <c r="M465" s="20"/>
    </row>
    <row r="466" ht="15.75" customHeight="1">
      <c r="A466" s="42">
        <v>42251.62533333333</v>
      </c>
      <c r="B466" s="43">
        <v>2.18</v>
      </c>
      <c r="C466" s="43">
        <v>1.258</v>
      </c>
      <c r="D466" s="43">
        <v>14810.0</v>
      </c>
      <c r="E466" s="44">
        <f t="shared" si="1"/>
        <v>0.02777777778</v>
      </c>
      <c r="F466" s="20"/>
      <c r="G466" s="20"/>
      <c r="H466" s="20"/>
      <c r="I466" s="20"/>
      <c r="J466" s="20"/>
      <c r="K466" s="20"/>
      <c r="L466" s="20"/>
      <c r="M466" s="20"/>
    </row>
    <row r="467" ht="15.75" customHeight="1">
      <c r="A467" s="42">
        <v>42254.62533333333</v>
      </c>
      <c r="B467" s="43">
        <v>2.17</v>
      </c>
      <c r="C467" s="43">
        <v>1.252</v>
      </c>
      <c r="D467" s="43">
        <v>150.0</v>
      </c>
      <c r="E467" s="44">
        <f t="shared" si="1"/>
        <v>-0.004769475358</v>
      </c>
      <c r="F467" s="20"/>
      <c r="G467" s="20"/>
      <c r="H467" s="20"/>
      <c r="I467" s="20"/>
      <c r="J467" s="20"/>
      <c r="K467" s="20"/>
      <c r="L467" s="20"/>
      <c r="M467" s="20"/>
    </row>
    <row r="468" ht="15.75" customHeight="1">
      <c r="A468" s="42">
        <v>42255.62533333333</v>
      </c>
      <c r="B468" s="43">
        <v>2.3</v>
      </c>
      <c r="C468" s="43">
        <v>1.327</v>
      </c>
      <c r="D468" s="43">
        <v>13165.0</v>
      </c>
      <c r="E468" s="44">
        <f t="shared" si="1"/>
        <v>0.05990415335</v>
      </c>
      <c r="F468" s="20"/>
      <c r="G468" s="20"/>
      <c r="H468" s="20"/>
      <c r="I468" s="20"/>
      <c r="J468" s="20"/>
      <c r="K468" s="20"/>
      <c r="L468" s="20"/>
      <c r="M468" s="20"/>
    </row>
    <row r="469" ht="15.75" customHeight="1">
      <c r="A469" s="42">
        <v>42256.62533333333</v>
      </c>
      <c r="B469" s="43">
        <v>2.3</v>
      </c>
      <c r="C469" s="43">
        <v>1.327</v>
      </c>
      <c r="D469" s="43">
        <v>51.0</v>
      </c>
      <c r="E469" s="44">
        <f t="shared" si="1"/>
        <v>0</v>
      </c>
      <c r="F469" s="20"/>
      <c r="G469" s="20"/>
      <c r="H469" s="20"/>
      <c r="I469" s="20"/>
      <c r="J469" s="20"/>
      <c r="K469" s="20"/>
      <c r="L469" s="20"/>
      <c r="M469" s="20"/>
    </row>
    <row r="470" ht="15.75" customHeight="1">
      <c r="A470" s="42">
        <v>42257.62533333333</v>
      </c>
      <c r="B470" s="43">
        <v>2.24</v>
      </c>
      <c r="C470" s="43">
        <v>1.293</v>
      </c>
      <c r="D470" s="43">
        <v>500.0</v>
      </c>
      <c r="E470" s="44">
        <f t="shared" si="1"/>
        <v>-0.02562170309</v>
      </c>
      <c r="F470" s="20"/>
      <c r="G470" s="20"/>
      <c r="H470" s="20"/>
      <c r="I470" s="20"/>
      <c r="J470" s="20"/>
      <c r="K470" s="20"/>
      <c r="L470" s="20"/>
      <c r="M470" s="20"/>
    </row>
    <row r="471" ht="15.75" customHeight="1">
      <c r="A471" s="42">
        <v>42258.62533333333</v>
      </c>
      <c r="B471" s="43">
        <v>2.28</v>
      </c>
      <c r="C471" s="43">
        <v>1.316</v>
      </c>
      <c r="D471" s="43">
        <v>1801.0</v>
      </c>
      <c r="E471" s="44">
        <f t="shared" si="1"/>
        <v>0.01778808971</v>
      </c>
      <c r="F471" s="20"/>
      <c r="G471" s="20"/>
      <c r="H471" s="20"/>
      <c r="I471" s="20"/>
      <c r="J471" s="20"/>
      <c r="K471" s="20"/>
      <c r="L471" s="20"/>
      <c r="M471" s="20"/>
    </row>
    <row r="472" ht="15.75" customHeight="1">
      <c r="A472" s="42">
        <v>42261.62533333333</v>
      </c>
      <c r="B472" s="43">
        <v>2.28</v>
      </c>
      <c r="C472" s="43">
        <v>1.316</v>
      </c>
      <c r="D472" s="43">
        <v>370.0</v>
      </c>
      <c r="E472" s="44">
        <f t="shared" si="1"/>
        <v>0</v>
      </c>
      <c r="F472" s="20"/>
      <c r="G472" s="20"/>
      <c r="H472" s="20"/>
      <c r="I472" s="20"/>
      <c r="J472" s="20"/>
      <c r="K472" s="20"/>
      <c r="L472" s="20"/>
      <c r="M472" s="20"/>
    </row>
    <row r="473" ht="15.75" customHeight="1">
      <c r="A473" s="42">
        <v>42262.62533333333</v>
      </c>
      <c r="B473" s="43">
        <v>2.21</v>
      </c>
      <c r="C473" s="43">
        <v>1.275</v>
      </c>
      <c r="D473" s="43">
        <v>350.0</v>
      </c>
      <c r="E473" s="44">
        <f t="shared" si="1"/>
        <v>-0.0311550152</v>
      </c>
      <c r="F473" s="20"/>
      <c r="G473" s="20"/>
      <c r="H473" s="20"/>
      <c r="I473" s="20"/>
      <c r="J473" s="20"/>
      <c r="K473" s="20"/>
      <c r="L473" s="20"/>
      <c r="M473" s="20"/>
    </row>
    <row r="474" ht="15.75" customHeight="1">
      <c r="A474" s="42">
        <v>42263.62533333333</v>
      </c>
      <c r="B474" s="43">
        <v>2.26</v>
      </c>
      <c r="C474" s="43">
        <v>1.304</v>
      </c>
      <c r="D474" s="43">
        <v>900.0</v>
      </c>
      <c r="E474" s="44">
        <f t="shared" si="1"/>
        <v>0.02274509804</v>
      </c>
      <c r="F474" s="20"/>
      <c r="G474" s="20"/>
      <c r="H474" s="20"/>
      <c r="I474" s="20"/>
      <c r="J474" s="20"/>
      <c r="K474" s="20"/>
      <c r="L474" s="20"/>
      <c r="M474" s="20"/>
    </row>
    <row r="475" ht="15.75" customHeight="1">
      <c r="A475" s="42">
        <v>42264.62533333333</v>
      </c>
      <c r="B475" s="43">
        <v>2.2</v>
      </c>
      <c r="C475" s="43">
        <v>1.27</v>
      </c>
      <c r="D475" s="43">
        <v>245.0</v>
      </c>
      <c r="E475" s="44">
        <f t="shared" si="1"/>
        <v>-0.02607361963</v>
      </c>
      <c r="F475" s="20"/>
      <c r="G475" s="20"/>
      <c r="H475" s="20"/>
      <c r="I475" s="20"/>
      <c r="J475" s="20"/>
      <c r="K475" s="20"/>
      <c r="L475" s="20"/>
      <c r="M475" s="20"/>
    </row>
    <row r="476" ht="15.75" customHeight="1">
      <c r="A476" s="42">
        <v>42265.62533333333</v>
      </c>
      <c r="B476" s="43">
        <v>2.25</v>
      </c>
      <c r="C476" s="43">
        <v>1.299</v>
      </c>
      <c r="D476" s="43">
        <v>100.0</v>
      </c>
      <c r="E476" s="44">
        <f t="shared" si="1"/>
        <v>0.02283464567</v>
      </c>
      <c r="F476" s="20"/>
      <c r="G476" s="20"/>
      <c r="H476" s="20"/>
      <c r="I476" s="20"/>
      <c r="J476" s="20"/>
      <c r="K476" s="20"/>
      <c r="L476" s="20"/>
      <c r="M476" s="20"/>
    </row>
    <row r="477" ht="15.75" customHeight="1">
      <c r="A477" s="42">
        <v>42268.62533333333</v>
      </c>
      <c r="B477" s="43">
        <v>2.25</v>
      </c>
      <c r="C477" s="43">
        <v>1.299</v>
      </c>
      <c r="D477" s="43">
        <v>1100.0</v>
      </c>
      <c r="E477" s="44">
        <f t="shared" si="1"/>
        <v>0</v>
      </c>
      <c r="F477" s="20"/>
      <c r="G477" s="20"/>
      <c r="H477" s="20"/>
      <c r="I477" s="20"/>
      <c r="J477" s="20"/>
      <c r="K477" s="20"/>
      <c r="L477" s="20"/>
      <c r="M477" s="20"/>
    </row>
    <row r="478" ht="15.75" customHeight="1">
      <c r="A478" s="42">
        <v>42269.62533333333</v>
      </c>
      <c r="B478" s="43">
        <v>2.25</v>
      </c>
      <c r="C478" s="43">
        <v>1.299</v>
      </c>
      <c r="D478" s="43">
        <v>13408.0</v>
      </c>
      <c r="E478" s="44">
        <f t="shared" si="1"/>
        <v>0</v>
      </c>
      <c r="F478" s="20"/>
      <c r="G478" s="20"/>
      <c r="H478" s="20"/>
      <c r="I478" s="20"/>
      <c r="J478" s="20"/>
      <c r="K478" s="20"/>
      <c r="L478" s="20"/>
      <c r="M478" s="20"/>
    </row>
    <row r="479" ht="15.75" customHeight="1">
      <c r="A479" s="42">
        <v>42270.62533333333</v>
      </c>
      <c r="B479" s="43">
        <v>2.25</v>
      </c>
      <c r="C479" s="43">
        <v>1.299</v>
      </c>
      <c r="D479" s="43">
        <v>10.0</v>
      </c>
      <c r="E479" s="44">
        <f t="shared" si="1"/>
        <v>0</v>
      </c>
      <c r="F479" s="20"/>
      <c r="G479" s="20"/>
      <c r="H479" s="20"/>
      <c r="I479" s="20"/>
      <c r="J479" s="20"/>
      <c r="K479" s="20"/>
      <c r="L479" s="20"/>
      <c r="M479" s="20"/>
    </row>
    <row r="480" ht="15.75" customHeight="1">
      <c r="A480" s="42">
        <v>42275.62533333333</v>
      </c>
      <c r="B480" s="43">
        <v>2.24</v>
      </c>
      <c r="C480" s="43">
        <v>1.293</v>
      </c>
      <c r="D480" s="43">
        <v>4050.0</v>
      </c>
      <c r="E480" s="44">
        <f t="shared" si="1"/>
        <v>-0.004618937644</v>
      </c>
      <c r="F480" s="20"/>
      <c r="G480" s="20"/>
      <c r="H480" s="20"/>
      <c r="I480" s="20"/>
      <c r="J480" s="20"/>
      <c r="K480" s="20"/>
      <c r="L480" s="20"/>
      <c r="M480" s="20"/>
    </row>
    <row r="481" ht="15.75" customHeight="1">
      <c r="A481" s="42">
        <v>42276.62533333333</v>
      </c>
      <c r="B481" s="43">
        <v>2.18</v>
      </c>
      <c r="C481" s="43">
        <v>1.258</v>
      </c>
      <c r="D481" s="43">
        <v>5.0</v>
      </c>
      <c r="E481" s="44">
        <f t="shared" si="1"/>
        <v>-0.02706883217</v>
      </c>
      <c r="F481" s="20"/>
      <c r="G481" s="20"/>
      <c r="H481" s="20"/>
      <c r="I481" s="20"/>
      <c r="J481" s="20"/>
      <c r="K481" s="20"/>
      <c r="L481" s="20"/>
      <c r="M481" s="20"/>
    </row>
    <row r="482" ht="15.75" customHeight="1">
      <c r="A482" s="42">
        <v>42277.62533333333</v>
      </c>
      <c r="B482" s="43">
        <v>2.17</v>
      </c>
      <c r="C482" s="43">
        <v>1.252</v>
      </c>
      <c r="D482" s="43">
        <v>21661.0</v>
      </c>
      <c r="E482" s="44">
        <f t="shared" si="1"/>
        <v>-0.004769475358</v>
      </c>
      <c r="F482" s="20"/>
      <c r="G482" s="20"/>
      <c r="H482" s="20"/>
      <c r="I482" s="20"/>
      <c r="J482" s="20"/>
      <c r="K482" s="20"/>
      <c r="L482" s="20"/>
      <c r="M482" s="20"/>
    </row>
    <row r="483" ht="15.75" customHeight="1">
      <c r="A483" s="42">
        <v>42278.62533333333</v>
      </c>
      <c r="B483" s="43">
        <v>2.2</v>
      </c>
      <c r="C483" s="43">
        <v>1.27</v>
      </c>
      <c r="D483" s="43">
        <v>950.0</v>
      </c>
      <c r="E483" s="44">
        <f t="shared" si="1"/>
        <v>0.01437699681</v>
      </c>
      <c r="F483" s="20"/>
      <c r="G483" s="20"/>
      <c r="H483" s="20"/>
      <c r="I483" s="20"/>
      <c r="J483" s="20"/>
      <c r="K483" s="20"/>
      <c r="L483" s="20"/>
      <c r="M483" s="20"/>
    </row>
    <row r="484" ht="15.75" customHeight="1">
      <c r="A484" s="42">
        <v>42279.62533333333</v>
      </c>
      <c r="B484" s="43">
        <v>2.18</v>
      </c>
      <c r="C484" s="43">
        <v>1.258</v>
      </c>
      <c r="D484" s="43">
        <v>86.0</v>
      </c>
      <c r="E484" s="44">
        <f t="shared" si="1"/>
        <v>-0.009448818898</v>
      </c>
      <c r="F484" s="20"/>
      <c r="G484" s="20"/>
      <c r="H484" s="20"/>
      <c r="I484" s="20"/>
      <c r="J484" s="20"/>
      <c r="K484" s="20"/>
      <c r="L484" s="20"/>
      <c r="M484" s="20"/>
    </row>
    <row r="485" ht="15.75" customHeight="1">
      <c r="A485" s="42">
        <v>42282.62533333333</v>
      </c>
      <c r="B485" s="43">
        <v>2.2</v>
      </c>
      <c r="C485" s="43">
        <v>1.27</v>
      </c>
      <c r="D485" s="43">
        <v>650.0</v>
      </c>
      <c r="E485" s="44">
        <f t="shared" si="1"/>
        <v>0.009538950715</v>
      </c>
      <c r="F485" s="20"/>
      <c r="G485" s="20"/>
      <c r="H485" s="20"/>
      <c r="I485" s="20"/>
      <c r="J485" s="20"/>
      <c r="K485" s="20"/>
      <c r="L485" s="20"/>
      <c r="M485" s="20"/>
    </row>
    <row r="486" ht="15.75" customHeight="1">
      <c r="A486" s="42">
        <v>42283.62533333333</v>
      </c>
      <c r="B486" s="43">
        <v>2.2</v>
      </c>
      <c r="C486" s="43">
        <v>1.27</v>
      </c>
      <c r="D486" s="43">
        <v>0.0</v>
      </c>
      <c r="E486" s="44">
        <f t="shared" si="1"/>
        <v>0</v>
      </c>
      <c r="F486" s="20"/>
      <c r="G486" s="20"/>
      <c r="H486" s="20"/>
      <c r="I486" s="20"/>
      <c r="J486" s="20"/>
      <c r="K486" s="20"/>
      <c r="L486" s="20"/>
      <c r="M486" s="20"/>
    </row>
    <row r="487" ht="15.75" customHeight="1">
      <c r="A487" s="42">
        <v>42284.62533333333</v>
      </c>
      <c r="B487" s="43">
        <v>2.17</v>
      </c>
      <c r="C487" s="43">
        <v>1.252</v>
      </c>
      <c r="D487" s="43">
        <v>1360.0</v>
      </c>
      <c r="E487" s="44">
        <f t="shared" si="1"/>
        <v>-0.01417322835</v>
      </c>
      <c r="F487" s="20"/>
      <c r="G487" s="20"/>
      <c r="H487" s="20"/>
      <c r="I487" s="20"/>
      <c r="J487" s="20"/>
      <c r="K487" s="20"/>
      <c r="L487" s="20"/>
      <c r="M487" s="20"/>
    </row>
    <row r="488" ht="15.75" customHeight="1">
      <c r="A488" s="42">
        <v>42285.62533333333</v>
      </c>
      <c r="B488" s="43">
        <v>2.16</v>
      </c>
      <c r="C488" s="43">
        <v>1.247</v>
      </c>
      <c r="D488" s="43">
        <v>1050.0</v>
      </c>
      <c r="E488" s="44">
        <f t="shared" si="1"/>
        <v>-0.003993610224</v>
      </c>
      <c r="F488" s="20"/>
      <c r="G488" s="20"/>
      <c r="H488" s="20"/>
      <c r="I488" s="20"/>
      <c r="J488" s="20"/>
      <c r="K488" s="20"/>
      <c r="L488" s="20"/>
      <c r="M488" s="20"/>
    </row>
    <row r="489" ht="15.75" customHeight="1">
      <c r="A489" s="42">
        <v>42286.62533333333</v>
      </c>
      <c r="B489" s="43">
        <v>2.14</v>
      </c>
      <c r="C489" s="43">
        <v>1.235</v>
      </c>
      <c r="D489" s="43">
        <v>1908.0</v>
      </c>
      <c r="E489" s="44">
        <f t="shared" si="1"/>
        <v>-0.009623095429</v>
      </c>
      <c r="F489" s="20"/>
      <c r="G489" s="20"/>
      <c r="H489" s="20"/>
      <c r="I489" s="20"/>
      <c r="J489" s="20"/>
      <c r="K489" s="20"/>
      <c r="L489" s="20"/>
      <c r="M489" s="20"/>
    </row>
    <row r="490" ht="15.75" customHeight="1">
      <c r="A490" s="42">
        <v>42289.62533333333</v>
      </c>
      <c r="B490" s="43">
        <v>2.14</v>
      </c>
      <c r="C490" s="43">
        <v>1.235</v>
      </c>
      <c r="D490" s="43">
        <v>1350.0</v>
      </c>
      <c r="E490" s="44">
        <f t="shared" si="1"/>
        <v>0</v>
      </c>
      <c r="F490" s="20"/>
      <c r="G490" s="20"/>
      <c r="H490" s="20"/>
      <c r="I490" s="20"/>
      <c r="J490" s="20"/>
      <c r="K490" s="20"/>
      <c r="L490" s="20"/>
      <c r="M490" s="20"/>
    </row>
    <row r="491" ht="15.75" customHeight="1">
      <c r="A491" s="42">
        <v>42290.62533333333</v>
      </c>
      <c r="B491" s="43">
        <v>2.14</v>
      </c>
      <c r="C491" s="43">
        <v>1.235</v>
      </c>
      <c r="D491" s="43">
        <v>850.0</v>
      </c>
      <c r="E491" s="44">
        <f t="shared" si="1"/>
        <v>0</v>
      </c>
      <c r="F491" s="20"/>
      <c r="G491" s="20"/>
      <c r="H491" s="20"/>
      <c r="I491" s="20"/>
      <c r="J491" s="20"/>
      <c r="K491" s="20"/>
      <c r="L491" s="20"/>
      <c r="M491" s="20"/>
    </row>
    <row r="492" ht="15.75" customHeight="1">
      <c r="A492" s="42">
        <v>42293.62533333333</v>
      </c>
      <c r="B492" s="43">
        <v>2.18</v>
      </c>
      <c r="C492" s="43">
        <v>1.258</v>
      </c>
      <c r="D492" s="43">
        <v>1700.0</v>
      </c>
      <c r="E492" s="44">
        <f t="shared" si="1"/>
        <v>0.01862348178</v>
      </c>
      <c r="F492" s="20"/>
      <c r="G492" s="20"/>
      <c r="H492" s="20"/>
      <c r="I492" s="20"/>
      <c r="J492" s="20"/>
      <c r="K492" s="20"/>
      <c r="L492" s="20"/>
      <c r="M492" s="20"/>
    </row>
    <row r="493" ht="15.75" customHeight="1">
      <c r="A493" s="42">
        <v>42296.62533333333</v>
      </c>
      <c r="B493" s="43">
        <v>2.18</v>
      </c>
      <c r="C493" s="43">
        <v>1.258</v>
      </c>
      <c r="D493" s="43">
        <v>0.0</v>
      </c>
      <c r="E493" s="44">
        <f t="shared" si="1"/>
        <v>0</v>
      </c>
      <c r="F493" s="20"/>
      <c r="G493" s="20"/>
      <c r="H493" s="20"/>
      <c r="I493" s="20"/>
      <c r="J493" s="20"/>
      <c r="K493" s="20"/>
      <c r="L493" s="20"/>
      <c r="M493" s="20"/>
    </row>
    <row r="494" ht="15.75" customHeight="1">
      <c r="A494" s="42">
        <v>42297.62533333333</v>
      </c>
      <c r="B494" s="43">
        <v>2.15</v>
      </c>
      <c r="C494" s="43">
        <v>1.241</v>
      </c>
      <c r="D494" s="43">
        <v>150.0</v>
      </c>
      <c r="E494" s="44">
        <f t="shared" si="1"/>
        <v>-0.01351351351</v>
      </c>
      <c r="F494" s="20"/>
      <c r="G494" s="20"/>
      <c r="H494" s="20"/>
      <c r="I494" s="20"/>
      <c r="J494" s="20"/>
      <c r="K494" s="20"/>
      <c r="L494" s="20"/>
      <c r="M494" s="20"/>
    </row>
    <row r="495" ht="15.75" customHeight="1">
      <c r="A495" s="42">
        <v>42298.62533333333</v>
      </c>
      <c r="B495" s="43">
        <v>2.14</v>
      </c>
      <c r="C495" s="43">
        <v>1.235</v>
      </c>
      <c r="D495" s="43">
        <v>425.0</v>
      </c>
      <c r="E495" s="44">
        <f t="shared" si="1"/>
        <v>-0.004834810637</v>
      </c>
      <c r="F495" s="20"/>
      <c r="G495" s="20"/>
      <c r="H495" s="20"/>
      <c r="I495" s="20"/>
      <c r="J495" s="20"/>
      <c r="K495" s="20"/>
      <c r="L495" s="20"/>
      <c r="M495" s="20"/>
    </row>
    <row r="496" ht="15.75" customHeight="1">
      <c r="A496" s="42">
        <v>42299.62533333333</v>
      </c>
      <c r="B496" s="43">
        <v>2.14</v>
      </c>
      <c r="C496" s="43">
        <v>1.235</v>
      </c>
      <c r="D496" s="43">
        <v>0.0</v>
      </c>
      <c r="E496" s="44">
        <f t="shared" si="1"/>
        <v>0</v>
      </c>
      <c r="F496" s="20"/>
      <c r="G496" s="20"/>
      <c r="H496" s="20"/>
      <c r="I496" s="20"/>
      <c r="J496" s="20"/>
      <c r="K496" s="20"/>
      <c r="L496" s="20"/>
      <c r="M496" s="20"/>
    </row>
    <row r="497" ht="15.75" customHeight="1">
      <c r="A497" s="42">
        <v>42300.62533333333</v>
      </c>
      <c r="B497" s="43">
        <v>2.14</v>
      </c>
      <c r="C497" s="43">
        <v>1.235</v>
      </c>
      <c r="D497" s="43">
        <v>5.0</v>
      </c>
      <c r="E497" s="44">
        <f t="shared" si="1"/>
        <v>0</v>
      </c>
      <c r="F497" s="20"/>
      <c r="G497" s="20"/>
      <c r="H497" s="20"/>
      <c r="I497" s="20"/>
      <c r="J497" s="20"/>
      <c r="K497" s="20"/>
      <c r="L497" s="20"/>
      <c r="M497" s="20"/>
    </row>
    <row r="498" ht="15.75" customHeight="1">
      <c r="A498" s="42">
        <v>42303.62533333333</v>
      </c>
      <c r="B498" s="43">
        <v>2.14</v>
      </c>
      <c r="C498" s="43">
        <v>1.235</v>
      </c>
      <c r="D498" s="43">
        <v>0.0</v>
      </c>
      <c r="E498" s="44">
        <f t="shared" si="1"/>
        <v>0</v>
      </c>
      <c r="F498" s="20"/>
      <c r="G498" s="20"/>
      <c r="H498" s="20"/>
      <c r="I498" s="20"/>
      <c r="J498" s="20"/>
      <c r="K498" s="20"/>
      <c r="L498" s="20"/>
      <c r="M498" s="20"/>
    </row>
    <row r="499" ht="15.75" customHeight="1">
      <c r="A499" s="42">
        <v>42304.62533333333</v>
      </c>
      <c r="B499" s="43">
        <v>2.13</v>
      </c>
      <c r="C499" s="43">
        <v>1.229</v>
      </c>
      <c r="D499" s="43">
        <v>8600.0</v>
      </c>
      <c r="E499" s="44">
        <f t="shared" si="1"/>
        <v>-0.004858299595</v>
      </c>
      <c r="F499" s="20"/>
      <c r="G499" s="20"/>
      <c r="H499" s="20"/>
      <c r="I499" s="20"/>
      <c r="J499" s="20"/>
      <c r="K499" s="20"/>
      <c r="L499" s="20"/>
      <c r="M499" s="20"/>
    </row>
    <row r="500" ht="15.75" customHeight="1">
      <c r="A500" s="42">
        <v>42305.62533333333</v>
      </c>
      <c r="B500" s="43">
        <v>2.17</v>
      </c>
      <c r="C500" s="43">
        <v>1.252</v>
      </c>
      <c r="D500" s="43">
        <v>48899.0</v>
      </c>
      <c r="E500" s="44">
        <f t="shared" si="1"/>
        <v>0.01871440195</v>
      </c>
      <c r="F500" s="20"/>
      <c r="G500" s="20"/>
      <c r="H500" s="20"/>
      <c r="I500" s="20"/>
      <c r="J500" s="20"/>
      <c r="K500" s="20"/>
      <c r="L500" s="20"/>
      <c r="M500" s="20"/>
    </row>
    <row r="501" ht="15.75" customHeight="1">
      <c r="A501" s="42">
        <v>42306.62533333333</v>
      </c>
      <c r="B501" s="43">
        <v>2.15</v>
      </c>
      <c r="C501" s="43">
        <v>1.241</v>
      </c>
      <c r="D501" s="43">
        <v>21000.0</v>
      </c>
      <c r="E501" s="44">
        <f t="shared" si="1"/>
        <v>-0.008785942492</v>
      </c>
      <c r="F501" s="20"/>
      <c r="G501" s="20"/>
      <c r="H501" s="20"/>
      <c r="I501" s="20"/>
      <c r="J501" s="20"/>
      <c r="K501" s="20"/>
      <c r="L501" s="20"/>
      <c r="M501" s="20"/>
    </row>
    <row r="502" ht="15.75" customHeight="1">
      <c r="A502" s="42">
        <v>42307.62533333333</v>
      </c>
      <c r="B502" s="43">
        <v>2.14</v>
      </c>
      <c r="C502" s="43">
        <v>1.235</v>
      </c>
      <c r="D502" s="43">
        <v>920.0</v>
      </c>
      <c r="E502" s="44">
        <f t="shared" si="1"/>
        <v>-0.004834810637</v>
      </c>
      <c r="F502" s="20"/>
      <c r="G502" s="20"/>
      <c r="H502" s="20"/>
      <c r="I502" s="20"/>
      <c r="J502" s="20"/>
      <c r="K502" s="20"/>
      <c r="L502" s="20"/>
      <c r="M502" s="20"/>
    </row>
    <row r="503" ht="15.75" customHeight="1">
      <c r="A503" s="42">
        <v>42310.62533333333</v>
      </c>
      <c r="B503" s="43">
        <v>2.17</v>
      </c>
      <c r="C503" s="43">
        <v>1.252</v>
      </c>
      <c r="D503" s="43">
        <v>1000.0</v>
      </c>
      <c r="E503" s="44">
        <f t="shared" si="1"/>
        <v>0.01376518219</v>
      </c>
      <c r="F503" s="20"/>
      <c r="G503" s="20"/>
      <c r="H503" s="20"/>
      <c r="I503" s="20"/>
      <c r="J503" s="20"/>
      <c r="K503" s="20"/>
      <c r="L503" s="20"/>
      <c r="M503" s="20"/>
    </row>
    <row r="504" ht="15.75" customHeight="1">
      <c r="A504" s="42">
        <v>42311.62533333333</v>
      </c>
      <c r="B504" s="43">
        <v>2.1</v>
      </c>
      <c r="C504" s="43">
        <v>1.212</v>
      </c>
      <c r="D504" s="43">
        <v>22099.0</v>
      </c>
      <c r="E504" s="44">
        <f t="shared" si="1"/>
        <v>-0.03194888179</v>
      </c>
      <c r="F504" s="20"/>
      <c r="G504" s="20"/>
      <c r="H504" s="20"/>
      <c r="I504" s="20"/>
      <c r="J504" s="20"/>
      <c r="K504" s="20"/>
      <c r="L504" s="20"/>
      <c r="M504" s="20"/>
    </row>
    <row r="505" ht="15.75" customHeight="1">
      <c r="A505" s="42">
        <v>42312.62533333333</v>
      </c>
      <c r="B505" s="43">
        <v>2.1</v>
      </c>
      <c r="C505" s="43">
        <v>1.212</v>
      </c>
      <c r="D505" s="43">
        <v>5435.0</v>
      </c>
      <c r="E505" s="44">
        <f t="shared" si="1"/>
        <v>0</v>
      </c>
      <c r="F505" s="20"/>
      <c r="G505" s="20"/>
      <c r="H505" s="20"/>
      <c r="I505" s="20"/>
      <c r="J505" s="20"/>
      <c r="K505" s="20"/>
      <c r="L505" s="20"/>
      <c r="M505" s="20"/>
    </row>
    <row r="506" ht="15.75" customHeight="1">
      <c r="A506" s="42">
        <v>42313.62533333333</v>
      </c>
      <c r="B506" s="43">
        <v>2.08</v>
      </c>
      <c r="C506" s="43">
        <v>1.2</v>
      </c>
      <c r="D506" s="43">
        <v>8495.0</v>
      </c>
      <c r="E506" s="44">
        <f t="shared" si="1"/>
        <v>-0.009900990099</v>
      </c>
      <c r="F506" s="20"/>
      <c r="G506" s="20"/>
      <c r="H506" s="20"/>
      <c r="I506" s="20"/>
      <c r="J506" s="20"/>
      <c r="K506" s="20"/>
      <c r="L506" s="20"/>
      <c r="M506" s="20"/>
    </row>
    <row r="507" ht="15.75" customHeight="1">
      <c r="A507" s="42">
        <v>42314.62533333333</v>
      </c>
      <c r="B507" s="43">
        <v>2.08</v>
      </c>
      <c r="C507" s="43">
        <v>1.2</v>
      </c>
      <c r="D507" s="43">
        <v>7690.0</v>
      </c>
      <c r="E507" s="44">
        <f t="shared" si="1"/>
        <v>0</v>
      </c>
      <c r="F507" s="20"/>
      <c r="G507" s="20"/>
      <c r="H507" s="20"/>
      <c r="I507" s="20"/>
      <c r="J507" s="20"/>
      <c r="K507" s="20"/>
      <c r="L507" s="20"/>
      <c r="M507" s="20"/>
    </row>
    <row r="508" ht="15.75" customHeight="1">
      <c r="A508" s="42">
        <v>42317.62533333333</v>
      </c>
      <c r="B508" s="43">
        <v>2.08</v>
      </c>
      <c r="C508" s="43">
        <v>1.2</v>
      </c>
      <c r="D508" s="43">
        <v>2540.0</v>
      </c>
      <c r="E508" s="44">
        <f t="shared" si="1"/>
        <v>0</v>
      </c>
      <c r="F508" s="20"/>
      <c r="G508" s="20"/>
      <c r="H508" s="20"/>
      <c r="I508" s="20"/>
      <c r="J508" s="20"/>
      <c r="K508" s="20"/>
      <c r="L508" s="20"/>
      <c r="M508" s="20"/>
    </row>
    <row r="509" ht="15.75" customHeight="1">
      <c r="A509" s="42">
        <v>42318.62533333333</v>
      </c>
      <c r="B509" s="43">
        <v>2.09</v>
      </c>
      <c r="C509" s="43">
        <v>1.206</v>
      </c>
      <c r="D509" s="43">
        <v>1930.0</v>
      </c>
      <c r="E509" s="44">
        <f t="shared" si="1"/>
        <v>0.005</v>
      </c>
      <c r="F509" s="20"/>
      <c r="G509" s="20"/>
      <c r="H509" s="20"/>
      <c r="I509" s="20"/>
      <c r="J509" s="20"/>
      <c r="K509" s="20"/>
      <c r="L509" s="20"/>
      <c r="M509" s="20"/>
    </row>
    <row r="510" ht="15.75" customHeight="1">
      <c r="A510" s="42">
        <v>42319.62533333333</v>
      </c>
      <c r="B510" s="43">
        <v>2.09</v>
      </c>
      <c r="C510" s="43">
        <v>1.206</v>
      </c>
      <c r="D510" s="43">
        <v>0.0</v>
      </c>
      <c r="E510" s="44">
        <f t="shared" si="1"/>
        <v>0</v>
      </c>
      <c r="F510" s="20"/>
      <c r="G510" s="20"/>
      <c r="H510" s="20"/>
      <c r="I510" s="20"/>
      <c r="J510" s="20"/>
      <c r="K510" s="20"/>
      <c r="L510" s="20"/>
      <c r="M510" s="20"/>
    </row>
    <row r="511" ht="15.75" customHeight="1">
      <c r="A511" s="42">
        <v>42320.62533333333</v>
      </c>
      <c r="B511" s="43">
        <v>1.97</v>
      </c>
      <c r="C511" s="43">
        <v>1.137</v>
      </c>
      <c r="D511" s="43">
        <v>8172.0</v>
      </c>
      <c r="E511" s="44">
        <f t="shared" si="1"/>
        <v>-0.05721393035</v>
      </c>
      <c r="F511" s="20"/>
      <c r="G511" s="20"/>
      <c r="H511" s="20"/>
      <c r="I511" s="20"/>
      <c r="J511" s="20"/>
      <c r="K511" s="20"/>
      <c r="L511" s="20"/>
      <c r="M511" s="20"/>
    </row>
    <row r="512" ht="15.75" customHeight="1">
      <c r="A512" s="42">
        <v>42321.62533333333</v>
      </c>
      <c r="B512" s="43">
        <v>2.07</v>
      </c>
      <c r="C512" s="43">
        <v>1.195</v>
      </c>
      <c r="D512" s="43">
        <v>12635.0</v>
      </c>
      <c r="E512" s="44">
        <f t="shared" si="1"/>
        <v>0.0510114336</v>
      </c>
      <c r="F512" s="20"/>
      <c r="G512" s="20"/>
      <c r="H512" s="20"/>
      <c r="I512" s="20"/>
      <c r="J512" s="20"/>
      <c r="K512" s="20"/>
      <c r="L512" s="20"/>
      <c r="M512" s="20"/>
    </row>
    <row r="513" ht="15.75" customHeight="1">
      <c r="A513" s="42">
        <v>42324.62533333333</v>
      </c>
      <c r="B513" s="43">
        <v>2.08</v>
      </c>
      <c r="C513" s="43">
        <v>1.2</v>
      </c>
      <c r="D513" s="43">
        <v>870.0</v>
      </c>
      <c r="E513" s="44">
        <f t="shared" si="1"/>
        <v>0.004184100418</v>
      </c>
      <c r="F513" s="20"/>
      <c r="G513" s="20"/>
      <c r="H513" s="20"/>
      <c r="I513" s="20"/>
      <c r="J513" s="20"/>
      <c r="K513" s="20"/>
      <c r="L513" s="20"/>
      <c r="M513" s="20"/>
    </row>
    <row r="514" ht="15.75" customHeight="1">
      <c r="A514" s="42">
        <v>42325.62533333333</v>
      </c>
      <c r="B514" s="43">
        <v>2.07</v>
      </c>
      <c r="C514" s="43">
        <v>1.195</v>
      </c>
      <c r="D514" s="43">
        <v>250.0</v>
      </c>
      <c r="E514" s="44">
        <f t="shared" si="1"/>
        <v>-0.004166666667</v>
      </c>
      <c r="F514" s="20"/>
      <c r="G514" s="20"/>
      <c r="H514" s="20"/>
      <c r="I514" s="20"/>
      <c r="J514" s="20"/>
      <c r="K514" s="20"/>
      <c r="L514" s="20"/>
      <c r="M514" s="20"/>
    </row>
    <row r="515" ht="15.75" customHeight="1">
      <c r="A515" s="42">
        <v>42326.62533333333</v>
      </c>
      <c r="B515" s="43">
        <v>2.07</v>
      </c>
      <c r="C515" s="43">
        <v>1.195</v>
      </c>
      <c r="D515" s="43">
        <v>1705.0</v>
      </c>
      <c r="E515" s="44">
        <f t="shared" si="1"/>
        <v>0</v>
      </c>
      <c r="F515" s="20"/>
      <c r="G515" s="20"/>
      <c r="H515" s="20"/>
      <c r="I515" s="20"/>
      <c r="J515" s="20"/>
      <c r="K515" s="20"/>
      <c r="L515" s="20"/>
      <c r="M515" s="20"/>
    </row>
    <row r="516" ht="15.75" customHeight="1">
      <c r="A516" s="42">
        <v>42327.62533333333</v>
      </c>
      <c r="B516" s="43">
        <v>2.01</v>
      </c>
      <c r="C516" s="43">
        <v>1.16</v>
      </c>
      <c r="D516" s="43">
        <v>200.0</v>
      </c>
      <c r="E516" s="44">
        <f t="shared" si="1"/>
        <v>-0.02928870293</v>
      </c>
      <c r="F516" s="20"/>
      <c r="G516" s="20"/>
      <c r="H516" s="20"/>
      <c r="I516" s="20"/>
      <c r="J516" s="20"/>
      <c r="K516" s="20"/>
      <c r="L516" s="20"/>
      <c r="M516" s="20"/>
    </row>
    <row r="517" ht="15.75" customHeight="1">
      <c r="A517" s="42">
        <v>42328.62533333333</v>
      </c>
      <c r="B517" s="43">
        <v>2.07</v>
      </c>
      <c r="C517" s="43">
        <v>1.195</v>
      </c>
      <c r="D517" s="43">
        <v>110.0</v>
      </c>
      <c r="E517" s="44">
        <f t="shared" si="1"/>
        <v>0.03017241379</v>
      </c>
      <c r="F517" s="20"/>
      <c r="G517" s="20"/>
      <c r="H517" s="20"/>
      <c r="I517" s="20"/>
      <c r="J517" s="20"/>
      <c r="K517" s="20"/>
      <c r="L517" s="20"/>
      <c r="M517" s="20"/>
    </row>
    <row r="518" ht="15.75" customHeight="1">
      <c r="A518" s="42">
        <v>42331.62533333333</v>
      </c>
      <c r="B518" s="43">
        <v>2.0</v>
      </c>
      <c r="C518" s="43">
        <v>1.154</v>
      </c>
      <c r="D518" s="43">
        <v>2312.0</v>
      </c>
      <c r="E518" s="44">
        <f t="shared" si="1"/>
        <v>-0.03430962343</v>
      </c>
      <c r="F518" s="20"/>
      <c r="G518" s="20"/>
      <c r="H518" s="20"/>
      <c r="I518" s="20"/>
      <c r="J518" s="20"/>
      <c r="K518" s="20"/>
      <c r="L518" s="20"/>
      <c r="M518" s="20"/>
    </row>
    <row r="519" ht="15.75" customHeight="1">
      <c r="A519" s="42">
        <v>42332.62533333333</v>
      </c>
      <c r="B519" s="43">
        <v>2.0</v>
      </c>
      <c r="C519" s="43">
        <v>1.154</v>
      </c>
      <c r="D519" s="43">
        <v>2380.0</v>
      </c>
      <c r="E519" s="44">
        <f t="shared" si="1"/>
        <v>0</v>
      </c>
      <c r="F519" s="20"/>
      <c r="G519" s="20"/>
      <c r="H519" s="20"/>
      <c r="I519" s="20"/>
      <c r="J519" s="20"/>
      <c r="K519" s="20"/>
      <c r="L519" s="20"/>
      <c r="M519" s="20"/>
    </row>
    <row r="520" ht="15.75" customHeight="1">
      <c r="A520" s="42">
        <v>42333.62533333333</v>
      </c>
      <c r="B520" s="43">
        <v>2.06</v>
      </c>
      <c r="C520" s="43">
        <v>1.189</v>
      </c>
      <c r="D520" s="43">
        <v>6092.0</v>
      </c>
      <c r="E520" s="44">
        <f t="shared" si="1"/>
        <v>0.03032928943</v>
      </c>
      <c r="F520" s="20"/>
      <c r="G520" s="20"/>
      <c r="H520" s="20"/>
      <c r="I520" s="20"/>
      <c r="J520" s="20"/>
      <c r="K520" s="20"/>
      <c r="L520" s="20"/>
      <c r="M520" s="20"/>
    </row>
    <row r="521" ht="15.75" customHeight="1">
      <c r="A521" s="42">
        <v>42334.62533333333</v>
      </c>
      <c r="B521" s="43">
        <v>2.01</v>
      </c>
      <c r="C521" s="43">
        <v>1.16</v>
      </c>
      <c r="D521" s="43">
        <v>210.0</v>
      </c>
      <c r="E521" s="44">
        <f t="shared" si="1"/>
        <v>-0.0243902439</v>
      </c>
      <c r="F521" s="20"/>
      <c r="G521" s="20"/>
      <c r="H521" s="20"/>
      <c r="I521" s="20"/>
      <c r="J521" s="20"/>
      <c r="K521" s="20"/>
      <c r="L521" s="20"/>
      <c r="M521" s="20"/>
    </row>
    <row r="522" ht="15.75" customHeight="1">
      <c r="A522" s="42">
        <v>42335.62533333333</v>
      </c>
      <c r="B522" s="43">
        <v>1.95</v>
      </c>
      <c r="C522" s="43">
        <v>1.125</v>
      </c>
      <c r="D522" s="43">
        <v>4250.0</v>
      </c>
      <c r="E522" s="44">
        <f t="shared" si="1"/>
        <v>-0.03017241379</v>
      </c>
      <c r="F522" s="20"/>
      <c r="G522" s="20"/>
      <c r="H522" s="20"/>
      <c r="I522" s="20"/>
      <c r="J522" s="20"/>
      <c r="K522" s="20"/>
      <c r="L522" s="20"/>
      <c r="M522" s="20"/>
    </row>
    <row r="523" ht="15.75" customHeight="1">
      <c r="A523" s="42">
        <v>42338.62533333333</v>
      </c>
      <c r="B523" s="43">
        <v>2.0</v>
      </c>
      <c r="C523" s="43">
        <v>1.154</v>
      </c>
      <c r="D523" s="43">
        <v>2462.0</v>
      </c>
      <c r="E523" s="44">
        <f t="shared" si="1"/>
        <v>0.02577777778</v>
      </c>
      <c r="F523" s="20"/>
      <c r="G523" s="20"/>
      <c r="H523" s="20"/>
      <c r="I523" s="20"/>
      <c r="J523" s="20"/>
      <c r="K523" s="20"/>
      <c r="L523" s="20"/>
      <c r="M523" s="20"/>
    </row>
    <row r="524" ht="15.75" customHeight="1">
      <c r="A524" s="42">
        <v>42339.62533333333</v>
      </c>
      <c r="B524" s="43">
        <v>2.05</v>
      </c>
      <c r="C524" s="43">
        <v>1.183</v>
      </c>
      <c r="D524" s="43">
        <v>410.0</v>
      </c>
      <c r="E524" s="44">
        <f t="shared" si="1"/>
        <v>0.02512998267</v>
      </c>
      <c r="F524" s="20"/>
      <c r="G524" s="20"/>
      <c r="H524" s="20"/>
      <c r="I524" s="20"/>
      <c r="J524" s="20"/>
      <c r="K524" s="20"/>
      <c r="L524" s="20"/>
      <c r="M524" s="20"/>
    </row>
    <row r="525" ht="15.75" customHeight="1">
      <c r="A525" s="42">
        <v>42340.62533333333</v>
      </c>
      <c r="B525" s="43">
        <v>2.0</v>
      </c>
      <c r="C525" s="43">
        <v>1.154</v>
      </c>
      <c r="D525" s="43">
        <v>4371.0</v>
      </c>
      <c r="E525" s="44">
        <f t="shared" si="1"/>
        <v>-0.02451394759</v>
      </c>
      <c r="F525" s="20"/>
      <c r="G525" s="20"/>
      <c r="H525" s="20"/>
      <c r="I525" s="20"/>
      <c r="J525" s="20"/>
      <c r="K525" s="20"/>
      <c r="L525" s="20"/>
      <c r="M525" s="20"/>
    </row>
    <row r="526" ht="15.75" customHeight="1">
      <c r="A526" s="42">
        <v>42341.62533333333</v>
      </c>
      <c r="B526" s="43">
        <v>2.03</v>
      </c>
      <c r="C526" s="43">
        <v>1.172</v>
      </c>
      <c r="D526" s="43">
        <v>2100.0</v>
      </c>
      <c r="E526" s="44">
        <f t="shared" si="1"/>
        <v>0.01559792028</v>
      </c>
      <c r="F526" s="20"/>
      <c r="G526" s="20"/>
      <c r="H526" s="20"/>
      <c r="I526" s="20"/>
      <c r="J526" s="20"/>
      <c r="K526" s="20"/>
      <c r="L526" s="20"/>
      <c r="M526" s="20"/>
    </row>
    <row r="527" ht="15.75" customHeight="1">
      <c r="A527" s="42">
        <v>42342.62533333333</v>
      </c>
      <c r="B527" s="43">
        <v>2.03</v>
      </c>
      <c r="C527" s="43">
        <v>1.172</v>
      </c>
      <c r="D527" s="43">
        <v>920.0</v>
      </c>
      <c r="E527" s="44">
        <f t="shared" si="1"/>
        <v>0</v>
      </c>
      <c r="F527" s="20"/>
      <c r="G527" s="20"/>
      <c r="H527" s="20"/>
      <c r="I527" s="20"/>
      <c r="J527" s="20"/>
      <c r="K527" s="20"/>
      <c r="L527" s="20"/>
      <c r="M527" s="20"/>
    </row>
    <row r="528" ht="15.75" customHeight="1">
      <c r="A528" s="42">
        <v>42345.62533333333</v>
      </c>
      <c r="B528" s="43">
        <v>1.96</v>
      </c>
      <c r="C528" s="43">
        <v>1.131</v>
      </c>
      <c r="D528" s="43">
        <v>410.0</v>
      </c>
      <c r="E528" s="44">
        <f t="shared" si="1"/>
        <v>-0.03498293515</v>
      </c>
      <c r="F528" s="20"/>
      <c r="G528" s="20"/>
      <c r="H528" s="20"/>
      <c r="I528" s="20"/>
      <c r="J528" s="20"/>
      <c r="K528" s="20"/>
      <c r="L528" s="20"/>
      <c r="M528" s="20"/>
    </row>
    <row r="529" ht="15.75" customHeight="1">
      <c r="A529" s="42">
        <v>42346.62533333333</v>
      </c>
      <c r="B529" s="43">
        <v>2.0</v>
      </c>
      <c r="C529" s="43">
        <v>1.154</v>
      </c>
      <c r="D529" s="43">
        <v>18436.0</v>
      </c>
      <c r="E529" s="44">
        <f t="shared" si="1"/>
        <v>0.02033598585</v>
      </c>
      <c r="F529" s="20"/>
      <c r="G529" s="20"/>
      <c r="H529" s="20"/>
      <c r="I529" s="20"/>
      <c r="J529" s="20"/>
      <c r="K529" s="20"/>
      <c r="L529" s="20"/>
      <c r="M529" s="20"/>
    </row>
    <row r="530" ht="15.75" customHeight="1">
      <c r="A530" s="42">
        <v>42347.62533333333</v>
      </c>
      <c r="B530" s="43">
        <v>2.0</v>
      </c>
      <c r="C530" s="43">
        <v>1.154</v>
      </c>
      <c r="D530" s="43">
        <v>2520.0</v>
      </c>
      <c r="E530" s="44">
        <f t="shared" si="1"/>
        <v>0</v>
      </c>
      <c r="F530" s="20"/>
      <c r="G530" s="20"/>
      <c r="H530" s="20"/>
      <c r="I530" s="20"/>
      <c r="J530" s="20"/>
      <c r="K530" s="20"/>
      <c r="L530" s="20"/>
      <c r="M530" s="20"/>
    </row>
    <row r="531" ht="15.75" customHeight="1">
      <c r="A531" s="42">
        <v>42348.62533333333</v>
      </c>
      <c r="B531" s="43">
        <v>2.0</v>
      </c>
      <c r="C531" s="43">
        <v>1.154</v>
      </c>
      <c r="D531" s="43">
        <v>1260.0</v>
      </c>
      <c r="E531" s="44">
        <f t="shared" si="1"/>
        <v>0</v>
      </c>
      <c r="F531" s="20"/>
      <c r="G531" s="20"/>
      <c r="H531" s="20"/>
      <c r="I531" s="20"/>
      <c r="J531" s="20"/>
      <c r="K531" s="20"/>
      <c r="L531" s="20"/>
      <c r="M531" s="20"/>
    </row>
    <row r="532" ht="15.75" customHeight="1">
      <c r="A532" s="42">
        <v>42349.62533333333</v>
      </c>
      <c r="B532" s="43">
        <v>1.94</v>
      </c>
      <c r="C532" s="43">
        <v>1.12</v>
      </c>
      <c r="D532" s="43">
        <v>690.0</v>
      </c>
      <c r="E532" s="44">
        <f t="shared" si="1"/>
        <v>-0.0294627383</v>
      </c>
      <c r="F532" s="20"/>
      <c r="G532" s="20"/>
      <c r="H532" s="20"/>
      <c r="I532" s="20"/>
      <c r="J532" s="20"/>
      <c r="K532" s="20"/>
      <c r="L532" s="20"/>
      <c r="M532" s="20"/>
    </row>
    <row r="533" ht="15.75" customHeight="1">
      <c r="A533" s="42">
        <v>42352.62533333333</v>
      </c>
      <c r="B533" s="43">
        <v>2.0</v>
      </c>
      <c r="C533" s="43">
        <v>1.154</v>
      </c>
      <c r="D533" s="43">
        <v>2630.0</v>
      </c>
      <c r="E533" s="44">
        <f t="shared" si="1"/>
        <v>0.03035714286</v>
      </c>
      <c r="F533" s="20"/>
      <c r="G533" s="20"/>
      <c r="H533" s="20"/>
      <c r="I533" s="20"/>
      <c r="J533" s="20"/>
      <c r="K533" s="20"/>
      <c r="L533" s="20"/>
      <c r="M533" s="20"/>
    </row>
    <row r="534" ht="15.75" customHeight="1">
      <c r="A534" s="42">
        <v>42353.62533333333</v>
      </c>
      <c r="B534" s="43">
        <v>2.02</v>
      </c>
      <c r="C534" s="43">
        <v>1.166</v>
      </c>
      <c r="D534" s="43">
        <v>390.0</v>
      </c>
      <c r="E534" s="44">
        <f t="shared" si="1"/>
        <v>0.01039861352</v>
      </c>
      <c r="F534" s="20"/>
      <c r="G534" s="20"/>
      <c r="H534" s="20"/>
      <c r="I534" s="20"/>
      <c r="J534" s="20"/>
      <c r="K534" s="20"/>
      <c r="L534" s="20"/>
      <c r="M534" s="20"/>
    </row>
    <row r="535" ht="15.75" customHeight="1">
      <c r="A535" s="42">
        <v>42354.62533333333</v>
      </c>
      <c r="B535" s="43">
        <v>2.01</v>
      </c>
      <c r="C535" s="43">
        <v>1.16</v>
      </c>
      <c r="D535" s="43">
        <v>385.0</v>
      </c>
      <c r="E535" s="44">
        <f t="shared" si="1"/>
        <v>-0.005145797599</v>
      </c>
      <c r="F535" s="20"/>
      <c r="G535" s="20"/>
      <c r="H535" s="20"/>
      <c r="I535" s="20"/>
      <c r="J535" s="20"/>
      <c r="K535" s="20"/>
      <c r="L535" s="20"/>
      <c r="M535" s="20"/>
    </row>
    <row r="536" ht="15.75" customHeight="1">
      <c r="A536" s="42">
        <v>42355.62533333333</v>
      </c>
      <c r="B536" s="43">
        <v>2.01</v>
      </c>
      <c r="C536" s="43">
        <v>1.16</v>
      </c>
      <c r="D536" s="43">
        <v>320.0</v>
      </c>
      <c r="E536" s="44">
        <f t="shared" si="1"/>
        <v>0</v>
      </c>
      <c r="F536" s="20"/>
      <c r="G536" s="20"/>
      <c r="H536" s="20"/>
      <c r="I536" s="20"/>
      <c r="J536" s="20"/>
      <c r="K536" s="20"/>
      <c r="L536" s="20"/>
      <c r="M536" s="20"/>
    </row>
    <row r="537" ht="15.75" customHeight="1">
      <c r="A537" s="42">
        <v>42356.62533333333</v>
      </c>
      <c r="B537" s="43">
        <v>2.01</v>
      </c>
      <c r="C537" s="43">
        <v>1.16</v>
      </c>
      <c r="D537" s="43">
        <v>1239.0</v>
      </c>
      <c r="E537" s="44">
        <f t="shared" si="1"/>
        <v>0</v>
      </c>
      <c r="F537" s="20"/>
      <c r="G537" s="20"/>
      <c r="H537" s="20"/>
      <c r="I537" s="20"/>
      <c r="J537" s="20"/>
      <c r="K537" s="20"/>
      <c r="L537" s="20"/>
      <c r="M537" s="20"/>
    </row>
    <row r="538" ht="15.75" customHeight="1">
      <c r="A538" s="42">
        <v>42359.62533333333</v>
      </c>
      <c r="B538" s="43">
        <v>2.03</v>
      </c>
      <c r="C538" s="43">
        <v>1.172</v>
      </c>
      <c r="D538" s="43">
        <v>1200.0</v>
      </c>
      <c r="E538" s="44">
        <f t="shared" si="1"/>
        <v>0.01034482759</v>
      </c>
      <c r="F538" s="20"/>
      <c r="G538" s="20"/>
      <c r="H538" s="20"/>
      <c r="I538" s="20"/>
      <c r="J538" s="20"/>
      <c r="K538" s="20"/>
      <c r="L538" s="20"/>
      <c r="M538" s="20"/>
    </row>
    <row r="539" ht="15.75" customHeight="1">
      <c r="A539" s="42">
        <v>42360.62533333333</v>
      </c>
      <c r="B539" s="43">
        <v>2.02</v>
      </c>
      <c r="C539" s="43">
        <v>1.166</v>
      </c>
      <c r="D539" s="43">
        <v>322.0</v>
      </c>
      <c r="E539" s="44">
        <f t="shared" si="1"/>
        <v>-0.005119453925</v>
      </c>
      <c r="F539" s="20"/>
      <c r="G539" s="20"/>
      <c r="H539" s="20"/>
      <c r="I539" s="20"/>
      <c r="J539" s="20"/>
      <c r="K539" s="20"/>
      <c r="L539" s="20"/>
      <c r="M539" s="20"/>
    </row>
    <row r="540" ht="15.75" customHeight="1">
      <c r="A540" s="42">
        <v>42361.62533333333</v>
      </c>
      <c r="B540" s="43">
        <v>2.01</v>
      </c>
      <c r="C540" s="43">
        <v>1.16</v>
      </c>
      <c r="D540" s="43">
        <v>370.0</v>
      </c>
      <c r="E540" s="44">
        <f t="shared" si="1"/>
        <v>-0.005145797599</v>
      </c>
      <c r="F540" s="20"/>
      <c r="G540" s="20"/>
      <c r="H540" s="20"/>
      <c r="I540" s="20"/>
      <c r="J540" s="20"/>
      <c r="K540" s="20"/>
      <c r="L540" s="20"/>
      <c r="M540" s="20"/>
    </row>
    <row r="541" ht="15.75" customHeight="1">
      <c r="A541" s="42">
        <v>42363.62533333333</v>
      </c>
      <c r="B541" s="43">
        <v>2.03</v>
      </c>
      <c r="C541" s="43">
        <v>1.172</v>
      </c>
      <c r="D541" s="43">
        <v>430.0</v>
      </c>
      <c r="E541" s="44">
        <f t="shared" si="1"/>
        <v>0.01034482759</v>
      </c>
      <c r="F541" s="20"/>
      <c r="G541" s="20"/>
      <c r="H541" s="20"/>
      <c r="I541" s="20"/>
      <c r="J541" s="20"/>
      <c r="K541" s="20"/>
      <c r="L541" s="20"/>
      <c r="M541" s="20"/>
    </row>
    <row r="542" ht="15.75" customHeight="1">
      <c r="A542" s="42">
        <v>42366.62533333333</v>
      </c>
      <c r="B542" s="43">
        <v>1.94</v>
      </c>
      <c r="C542" s="43">
        <v>1.12</v>
      </c>
      <c r="D542" s="43">
        <v>11140.0</v>
      </c>
      <c r="E542" s="44">
        <f t="shared" si="1"/>
        <v>-0.04436860068</v>
      </c>
      <c r="F542" s="20"/>
      <c r="G542" s="20"/>
      <c r="H542" s="20"/>
      <c r="I542" s="20"/>
      <c r="J542" s="20"/>
      <c r="K542" s="20"/>
      <c r="L542" s="20"/>
      <c r="M542" s="20"/>
    </row>
    <row r="543" ht="15.75" customHeight="1">
      <c r="A543" s="42">
        <v>42367.62533333333</v>
      </c>
      <c r="B543" s="43">
        <v>2.0</v>
      </c>
      <c r="C543" s="43">
        <v>1.154</v>
      </c>
      <c r="D543" s="43">
        <v>3880.0</v>
      </c>
      <c r="E543" s="44">
        <f t="shared" si="1"/>
        <v>0.03035714286</v>
      </c>
      <c r="F543" s="20"/>
      <c r="G543" s="20"/>
      <c r="H543" s="20"/>
      <c r="I543" s="20"/>
      <c r="J543" s="20"/>
      <c r="K543" s="20"/>
      <c r="L543" s="20"/>
      <c r="M543" s="20"/>
    </row>
    <row r="544" ht="15.75" customHeight="1">
      <c r="A544" s="42">
        <v>42368.62533333333</v>
      </c>
      <c r="B544" s="43">
        <v>2.02</v>
      </c>
      <c r="C544" s="43">
        <v>1.166</v>
      </c>
      <c r="D544" s="43">
        <v>17810.0</v>
      </c>
      <c r="E544" s="44">
        <f t="shared" si="1"/>
        <v>0.01039861352</v>
      </c>
      <c r="F544" s="20"/>
      <c r="G544" s="20"/>
      <c r="H544" s="20"/>
      <c r="I544" s="20"/>
      <c r="J544" s="20"/>
      <c r="K544" s="20"/>
      <c r="L544" s="20"/>
      <c r="M544" s="20"/>
    </row>
    <row r="545" ht="15.75" customHeight="1">
      <c r="A545" s="42">
        <v>42369.62533333333</v>
      </c>
      <c r="B545" s="43">
        <v>2.03</v>
      </c>
      <c r="C545" s="43">
        <v>1.172</v>
      </c>
      <c r="D545" s="43">
        <v>30572.0</v>
      </c>
      <c r="E545" s="44">
        <f t="shared" si="1"/>
        <v>0.005145797599</v>
      </c>
      <c r="F545" s="20"/>
      <c r="G545" s="20"/>
      <c r="H545" s="20"/>
      <c r="I545" s="20"/>
      <c r="J545" s="20"/>
      <c r="K545" s="20"/>
      <c r="L545" s="20"/>
      <c r="M545" s="20"/>
    </row>
    <row r="546" ht="15.75" customHeight="1">
      <c r="A546" s="42">
        <v>42373.62533333333</v>
      </c>
      <c r="B546" s="43">
        <v>2.03</v>
      </c>
      <c r="C546" s="43">
        <v>1.172</v>
      </c>
      <c r="D546" s="43">
        <v>169479.0</v>
      </c>
      <c r="E546" s="44">
        <f t="shared" si="1"/>
        <v>0</v>
      </c>
      <c r="F546" s="20"/>
      <c r="G546" s="20"/>
      <c r="H546" s="20"/>
      <c r="I546" s="20"/>
      <c r="J546" s="20"/>
      <c r="K546" s="20"/>
      <c r="L546" s="20"/>
      <c r="M546" s="20"/>
    </row>
    <row r="547" ht="15.75" customHeight="1">
      <c r="A547" s="42">
        <v>42374.62533333333</v>
      </c>
      <c r="B547" s="43">
        <v>1.94</v>
      </c>
      <c r="C547" s="43">
        <v>1.12</v>
      </c>
      <c r="D547" s="43">
        <v>37010.0</v>
      </c>
      <c r="E547" s="44">
        <f t="shared" si="1"/>
        <v>-0.04436860068</v>
      </c>
      <c r="F547" s="20"/>
      <c r="G547" s="20"/>
      <c r="H547" s="20"/>
      <c r="I547" s="20"/>
      <c r="J547" s="20"/>
      <c r="K547" s="20"/>
      <c r="L547" s="20"/>
      <c r="M547" s="20"/>
    </row>
    <row r="548" ht="15.75" customHeight="1">
      <c r="A548" s="42">
        <v>42375.62533333333</v>
      </c>
      <c r="B548" s="43">
        <v>1.99</v>
      </c>
      <c r="C548" s="43">
        <v>1.149</v>
      </c>
      <c r="D548" s="43">
        <v>23126.0</v>
      </c>
      <c r="E548" s="44">
        <f t="shared" si="1"/>
        <v>0.02589285714</v>
      </c>
      <c r="F548" s="20"/>
      <c r="G548" s="20"/>
      <c r="H548" s="20"/>
      <c r="I548" s="20"/>
      <c r="J548" s="20"/>
      <c r="K548" s="20"/>
      <c r="L548" s="20"/>
      <c r="M548" s="20"/>
    </row>
    <row r="549" ht="15.75" customHeight="1">
      <c r="A549" s="42">
        <v>42376.62533333333</v>
      </c>
      <c r="B549" s="43">
        <v>1.94</v>
      </c>
      <c r="C549" s="43">
        <v>1.12</v>
      </c>
      <c r="D549" s="43">
        <v>14906.0</v>
      </c>
      <c r="E549" s="44">
        <f t="shared" si="1"/>
        <v>-0.02523933856</v>
      </c>
      <c r="F549" s="20"/>
      <c r="G549" s="20"/>
      <c r="H549" s="20"/>
      <c r="I549" s="20"/>
      <c r="J549" s="20"/>
      <c r="K549" s="20"/>
      <c r="L549" s="20"/>
      <c r="M549" s="20"/>
    </row>
    <row r="550" ht="15.75" customHeight="1">
      <c r="A550" s="42">
        <v>42377.62533333333</v>
      </c>
      <c r="B550" s="43">
        <v>2.04</v>
      </c>
      <c r="C550" s="43">
        <v>1.177</v>
      </c>
      <c r="D550" s="43">
        <v>60936.0</v>
      </c>
      <c r="E550" s="44">
        <f t="shared" si="1"/>
        <v>0.05089285714</v>
      </c>
      <c r="F550" s="20"/>
      <c r="G550" s="20"/>
      <c r="H550" s="20"/>
      <c r="I550" s="20"/>
      <c r="J550" s="20"/>
      <c r="K550" s="20"/>
      <c r="L550" s="20"/>
      <c r="M550" s="20"/>
    </row>
    <row r="551" ht="15.75" customHeight="1">
      <c r="A551" s="42">
        <v>42380.62533333333</v>
      </c>
      <c r="B551" s="43">
        <v>2.07</v>
      </c>
      <c r="C551" s="43">
        <v>1.195</v>
      </c>
      <c r="D551" s="43">
        <v>19050.0</v>
      </c>
      <c r="E551" s="44">
        <f t="shared" si="1"/>
        <v>0.0152931181</v>
      </c>
      <c r="F551" s="20"/>
      <c r="G551" s="20"/>
      <c r="H551" s="20"/>
      <c r="I551" s="20"/>
      <c r="J551" s="20"/>
      <c r="K551" s="20"/>
      <c r="L551" s="20"/>
      <c r="M551" s="20"/>
    </row>
    <row r="552" ht="15.75" customHeight="1">
      <c r="A552" s="42">
        <v>42381.62533333333</v>
      </c>
      <c r="B552" s="43">
        <v>2.16</v>
      </c>
      <c r="C552" s="43">
        <v>1.247</v>
      </c>
      <c r="D552" s="43">
        <v>25045.0</v>
      </c>
      <c r="E552" s="44">
        <f t="shared" si="1"/>
        <v>0.04351464435</v>
      </c>
      <c r="F552" s="20"/>
      <c r="G552" s="20"/>
      <c r="H552" s="20"/>
      <c r="I552" s="20"/>
      <c r="J552" s="20"/>
      <c r="K552" s="20"/>
      <c r="L552" s="20"/>
      <c r="M552" s="20"/>
    </row>
    <row r="553" ht="15.75" customHeight="1">
      <c r="A553" s="42">
        <v>42382.62533333333</v>
      </c>
      <c r="B553" s="43">
        <v>2.2</v>
      </c>
      <c r="C553" s="43">
        <v>1.27</v>
      </c>
      <c r="D553" s="43">
        <v>8267.0</v>
      </c>
      <c r="E553" s="44">
        <f t="shared" si="1"/>
        <v>0.01844426624</v>
      </c>
      <c r="F553" s="20"/>
      <c r="G553" s="20"/>
      <c r="H553" s="20"/>
      <c r="I553" s="20"/>
      <c r="J553" s="20"/>
      <c r="K553" s="20"/>
      <c r="L553" s="20"/>
      <c r="M553" s="20"/>
    </row>
    <row r="554" ht="15.75" customHeight="1">
      <c r="A554" s="42">
        <v>42384.62533333333</v>
      </c>
      <c r="B554" s="43">
        <v>2.21</v>
      </c>
      <c r="C554" s="43">
        <v>1.275</v>
      </c>
      <c r="D554" s="43">
        <v>56506.0</v>
      </c>
      <c r="E554" s="44">
        <f t="shared" si="1"/>
        <v>0.003937007874</v>
      </c>
      <c r="F554" s="20"/>
      <c r="G554" s="20"/>
      <c r="H554" s="20"/>
      <c r="I554" s="20"/>
      <c r="J554" s="20"/>
      <c r="K554" s="20"/>
      <c r="L554" s="20"/>
      <c r="M554" s="20"/>
    </row>
    <row r="555" ht="15.75" customHeight="1">
      <c r="A555" s="42">
        <v>42387.62533333333</v>
      </c>
      <c r="B555" s="43">
        <v>2.18</v>
      </c>
      <c r="C555" s="43">
        <v>1.258</v>
      </c>
      <c r="D555" s="43">
        <v>1650.0</v>
      </c>
      <c r="E555" s="44">
        <f t="shared" si="1"/>
        <v>-0.01333333333</v>
      </c>
      <c r="F555" s="20"/>
      <c r="G555" s="20"/>
      <c r="H555" s="20"/>
      <c r="I555" s="20"/>
      <c r="J555" s="20"/>
      <c r="K555" s="20"/>
      <c r="L555" s="20"/>
      <c r="M555" s="20"/>
    </row>
    <row r="556" ht="15.75" customHeight="1">
      <c r="A556" s="42">
        <v>42388.62533333333</v>
      </c>
      <c r="B556" s="43">
        <v>2.19</v>
      </c>
      <c r="C556" s="43">
        <v>1.264</v>
      </c>
      <c r="D556" s="43">
        <v>11665.0</v>
      </c>
      <c r="E556" s="44">
        <f t="shared" si="1"/>
        <v>0.004769475358</v>
      </c>
      <c r="F556" s="20"/>
      <c r="G556" s="20"/>
      <c r="H556" s="20"/>
      <c r="I556" s="20"/>
      <c r="J556" s="20"/>
      <c r="K556" s="20"/>
      <c r="L556" s="20"/>
      <c r="M556" s="20"/>
    </row>
    <row r="557" ht="15.75" customHeight="1">
      <c r="A557" s="42">
        <v>42389.62533333333</v>
      </c>
      <c r="B557" s="43">
        <v>2.19</v>
      </c>
      <c r="C557" s="43">
        <v>1.264</v>
      </c>
      <c r="D557" s="43">
        <v>22346.0</v>
      </c>
      <c r="E557" s="44">
        <f t="shared" si="1"/>
        <v>0</v>
      </c>
      <c r="F557" s="20"/>
      <c r="G557" s="20"/>
      <c r="H557" s="20"/>
      <c r="I557" s="20"/>
      <c r="J557" s="20"/>
      <c r="K557" s="20"/>
      <c r="L557" s="20"/>
      <c r="M557" s="20"/>
    </row>
    <row r="558" ht="15.75" customHeight="1">
      <c r="A558" s="42">
        <v>42390.62533333333</v>
      </c>
      <c r="B558" s="43">
        <v>2.18</v>
      </c>
      <c r="C558" s="43">
        <v>1.258</v>
      </c>
      <c r="D558" s="43">
        <v>45655.0</v>
      </c>
      <c r="E558" s="44">
        <f t="shared" si="1"/>
        <v>-0.004746835443</v>
      </c>
      <c r="F558" s="20"/>
      <c r="G558" s="20"/>
      <c r="H558" s="20"/>
      <c r="I558" s="20"/>
      <c r="J558" s="20"/>
      <c r="K558" s="20"/>
      <c r="L558" s="20"/>
      <c r="M558" s="20"/>
    </row>
    <row r="559" ht="15.75" customHeight="1">
      <c r="A559" s="42">
        <v>42391.62533333333</v>
      </c>
      <c r="B559" s="43">
        <v>2.22</v>
      </c>
      <c r="C559" s="43">
        <v>1.281</v>
      </c>
      <c r="D559" s="43">
        <v>27008.0</v>
      </c>
      <c r="E559" s="44">
        <f t="shared" si="1"/>
        <v>0.01828298887</v>
      </c>
      <c r="F559" s="20"/>
      <c r="G559" s="20"/>
      <c r="H559" s="20"/>
      <c r="I559" s="20"/>
      <c r="J559" s="20"/>
      <c r="K559" s="20"/>
      <c r="L559" s="20"/>
      <c r="M559" s="20"/>
    </row>
    <row r="560" ht="15.75" customHeight="1">
      <c r="A560" s="42">
        <v>42394.62533333333</v>
      </c>
      <c r="B560" s="43">
        <v>2.22</v>
      </c>
      <c r="C560" s="43">
        <v>1.281</v>
      </c>
      <c r="D560" s="43">
        <v>1012.0</v>
      </c>
      <c r="E560" s="44">
        <f t="shared" si="1"/>
        <v>0</v>
      </c>
      <c r="F560" s="20"/>
      <c r="G560" s="20"/>
      <c r="H560" s="20"/>
      <c r="I560" s="20"/>
      <c r="J560" s="20"/>
      <c r="K560" s="20"/>
      <c r="L560" s="20"/>
      <c r="M560" s="20"/>
    </row>
    <row r="561" ht="15.75" customHeight="1">
      <c r="A561" s="42">
        <v>42395.62533333333</v>
      </c>
      <c r="B561" s="43">
        <v>2.2</v>
      </c>
      <c r="C561" s="43">
        <v>1.27</v>
      </c>
      <c r="D561" s="43">
        <v>1413.0</v>
      </c>
      <c r="E561" s="44">
        <f t="shared" si="1"/>
        <v>-0.008587041374</v>
      </c>
      <c r="F561" s="20"/>
      <c r="G561" s="20"/>
      <c r="H561" s="20"/>
      <c r="I561" s="20"/>
      <c r="J561" s="20"/>
      <c r="K561" s="20"/>
      <c r="L561" s="20"/>
      <c r="M561" s="20"/>
    </row>
    <row r="562" ht="15.75" customHeight="1">
      <c r="A562" s="42">
        <v>42396.62533333333</v>
      </c>
      <c r="B562" s="43">
        <v>2.22</v>
      </c>
      <c r="C562" s="43">
        <v>1.281</v>
      </c>
      <c r="D562" s="43">
        <v>16367.0</v>
      </c>
      <c r="E562" s="44">
        <f t="shared" si="1"/>
        <v>0.008661417323</v>
      </c>
      <c r="F562" s="20"/>
      <c r="G562" s="20"/>
      <c r="H562" s="20"/>
      <c r="I562" s="20"/>
      <c r="J562" s="20"/>
      <c r="K562" s="20"/>
      <c r="L562" s="20"/>
      <c r="M562" s="20"/>
    </row>
    <row r="563" ht="15.75" customHeight="1">
      <c r="A563" s="42">
        <v>42397.62533333333</v>
      </c>
      <c r="B563" s="43">
        <v>2.21</v>
      </c>
      <c r="C563" s="43">
        <v>1.275</v>
      </c>
      <c r="D563" s="43">
        <v>1627.0</v>
      </c>
      <c r="E563" s="44">
        <f t="shared" si="1"/>
        <v>-0.004683840749</v>
      </c>
      <c r="F563" s="20"/>
      <c r="G563" s="20"/>
      <c r="H563" s="20"/>
      <c r="I563" s="20"/>
      <c r="J563" s="20"/>
      <c r="K563" s="20"/>
      <c r="L563" s="20"/>
      <c r="M563" s="20"/>
    </row>
    <row r="564" ht="15.75" customHeight="1">
      <c r="A564" s="42">
        <v>42398.62533333333</v>
      </c>
      <c r="B564" s="43">
        <v>2.22</v>
      </c>
      <c r="C564" s="43">
        <v>1.281</v>
      </c>
      <c r="D564" s="43">
        <v>24835.0</v>
      </c>
      <c r="E564" s="44">
        <f t="shared" si="1"/>
        <v>0.004705882353</v>
      </c>
      <c r="F564" s="20"/>
      <c r="G564" s="20"/>
      <c r="H564" s="20"/>
      <c r="I564" s="20"/>
      <c r="J564" s="20"/>
      <c r="K564" s="20"/>
      <c r="L564" s="20"/>
      <c r="M564" s="20"/>
    </row>
    <row r="565" ht="15.75" customHeight="1">
      <c r="A565" s="42">
        <v>42401.62533333333</v>
      </c>
      <c r="B565" s="43">
        <v>2.2</v>
      </c>
      <c r="C565" s="43">
        <v>1.27</v>
      </c>
      <c r="D565" s="43">
        <v>15657.0</v>
      </c>
      <c r="E565" s="44">
        <f t="shared" si="1"/>
        <v>-0.008587041374</v>
      </c>
      <c r="F565" s="20"/>
      <c r="G565" s="20"/>
      <c r="H565" s="20"/>
      <c r="I565" s="20"/>
      <c r="J565" s="20"/>
      <c r="K565" s="20"/>
      <c r="L565" s="20"/>
      <c r="M565" s="20"/>
    </row>
    <row r="566" ht="15.75" customHeight="1">
      <c r="A566" s="42">
        <v>42402.62533333333</v>
      </c>
      <c r="B566" s="43">
        <v>2.14</v>
      </c>
      <c r="C566" s="43">
        <v>1.235</v>
      </c>
      <c r="D566" s="43">
        <v>23455.0</v>
      </c>
      <c r="E566" s="44">
        <f t="shared" si="1"/>
        <v>-0.02755905512</v>
      </c>
      <c r="F566" s="20"/>
      <c r="G566" s="20"/>
      <c r="H566" s="20"/>
      <c r="I566" s="20"/>
      <c r="J566" s="20"/>
      <c r="K566" s="20"/>
      <c r="L566" s="20"/>
      <c r="M566" s="20"/>
    </row>
    <row r="567" ht="15.75" customHeight="1">
      <c r="A567" s="42">
        <v>42403.62533333333</v>
      </c>
      <c r="B567" s="43">
        <v>2.2</v>
      </c>
      <c r="C567" s="43">
        <v>1.27</v>
      </c>
      <c r="D567" s="43">
        <v>1620.0</v>
      </c>
      <c r="E567" s="44">
        <f t="shared" si="1"/>
        <v>0.02834008097</v>
      </c>
      <c r="F567" s="20"/>
      <c r="G567" s="20"/>
      <c r="H567" s="20"/>
      <c r="I567" s="20"/>
      <c r="J567" s="20"/>
      <c r="K567" s="20"/>
      <c r="L567" s="20"/>
      <c r="M567" s="20"/>
    </row>
    <row r="568" ht="15.75" customHeight="1">
      <c r="A568" s="42">
        <v>42404.62533333333</v>
      </c>
      <c r="B568" s="43">
        <v>2.12</v>
      </c>
      <c r="C568" s="43">
        <v>1.224</v>
      </c>
      <c r="D568" s="43">
        <v>21315.0</v>
      </c>
      <c r="E568" s="44">
        <f t="shared" si="1"/>
        <v>-0.03622047244</v>
      </c>
      <c r="F568" s="20"/>
      <c r="G568" s="20"/>
      <c r="H568" s="20"/>
      <c r="I568" s="20"/>
      <c r="J568" s="20"/>
      <c r="K568" s="20"/>
      <c r="L568" s="20"/>
      <c r="M568" s="20"/>
    </row>
    <row r="569" ht="15.75" customHeight="1">
      <c r="A569" s="42">
        <v>42405.62533333333</v>
      </c>
      <c r="B569" s="43">
        <v>2.16</v>
      </c>
      <c r="C569" s="43">
        <v>1.247</v>
      </c>
      <c r="D569" s="43">
        <v>10606.0</v>
      </c>
      <c r="E569" s="44">
        <f t="shared" si="1"/>
        <v>0.01879084967</v>
      </c>
      <c r="F569" s="20"/>
      <c r="G569" s="20"/>
      <c r="H569" s="20"/>
      <c r="I569" s="20"/>
      <c r="J569" s="20"/>
      <c r="K569" s="20"/>
      <c r="L569" s="20"/>
      <c r="M569" s="20"/>
    </row>
    <row r="570" ht="15.75" customHeight="1">
      <c r="A570" s="42">
        <v>42408.62533333333</v>
      </c>
      <c r="B570" s="43">
        <v>2.18</v>
      </c>
      <c r="C570" s="43">
        <v>1.258</v>
      </c>
      <c r="D570" s="43">
        <v>15922.0</v>
      </c>
      <c r="E570" s="44">
        <f t="shared" si="1"/>
        <v>0.00882117081</v>
      </c>
      <c r="F570" s="20"/>
      <c r="G570" s="20"/>
      <c r="H570" s="20"/>
      <c r="I570" s="20"/>
      <c r="J570" s="20"/>
      <c r="K570" s="20"/>
      <c r="L570" s="20"/>
      <c r="M570" s="20"/>
    </row>
    <row r="571" ht="15.75" customHeight="1">
      <c r="A571" s="42">
        <v>42409.62533333333</v>
      </c>
      <c r="B571" s="43">
        <v>2.17</v>
      </c>
      <c r="C571" s="43">
        <v>1.252</v>
      </c>
      <c r="D571" s="43">
        <v>1040.0</v>
      </c>
      <c r="E571" s="44">
        <f t="shared" si="1"/>
        <v>-0.004769475358</v>
      </c>
      <c r="F571" s="20"/>
      <c r="G571" s="20"/>
      <c r="H571" s="20"/>
      <c r="I571" s="20"/>
      <c r="J571" s="20"/>
      <c r="K571" s="20"/>
      <c r="L571" s="20"/>
      <c r="M571" s="20"/>
    </row>
    <row r="572" ht="15.75" customHeight="1">
      <c r="A572" s="42">
        <v>42410.62533333333</v>
      </c>
      <c r="B572" s="43">
        <v>2.17</v>
      </c>
      <c r="C572" s="43">
        <v>1.252</v>
      </c>
      <c r="D572" s="43">
        <v>31950.0</v>
      </c>
      <c r="E572" s="44">
        <f t="shared" si="1"/>
        <v>0</v>
      </c>
      <c r="F572" s="20"/>
      <c r="G572" s="20"/>
      <c r="H572" s="20"/>
      <c r="I572" s="20"/>
      <c r="J572" s="20"/>
      <c r="K572" s="20"/>
      <c r="L572" s="20"/>
      <c r="M572" s="20"/>
    </row>
    <row r="573" ht="15.75" customHeight="1">
      <c r="A573" s="42">
        <v>42411.62533333333</v>
      </c>
      <c r="B573" s="43">
        <v>2.15</v>
      </c>
      <c r="C573" s="43">
        <v>1.241</v>
      </c>
      <c r="D573" s="43">
        <v>3380.0</v>
      </c>
      <c r="E573" s="44">
        <f t="shared" si="1"/>
        <v>-0.008785942492</v>
      </c>
      <c r="F573" s="20"/>
      <c r="G573" s="20"/>
      <c r="H573" s="20"/>
      <c r="I573" s="20"/>
      <c r="J573" s="20"/>
      <c r="K573" s="20"/>
      <c r="L573" s="20"/>
      <c r="M573" s="20"/>
    </row>
    <row r="574" ht="15.75" customHeight="1">
      <c r="A574" s="42">
        <v>42412.62533333333</v>
      </c>
      <c r="B574" s="43">
        <v>2.18</v>
      </c>
      <c r="C574" s="43">
        <v>1.258</v>
      </c>
      <c r="D574" s="43">
        <v>23720.0</v>
      </c>
      <c r="E574" s="44">
        <f t="shared" si="1"/>
        <v>0.01369863014</v>
      </c>
      <c r="F574" s="20"/>
      <c r="G574" s="20"/>
      <c r="H574" s="20"/>
      <c r="I574" s="20"/>
      <c r="J574" s="20"/>
      <c r="K574" s="20"/>
      <c r="L574" s="20"/>
      <c r="M574" s="20"/>
    </row>
    <row r="575" ht="15.75" customHeight="1">
      <c r="A575" s="42">
        <v>42415.62533333333</v>
      </c>
      <c r="B575" s="43">
        <v>2.18</v>
      </c>
      <c r="C575" s="43">
        <v>1.258</v>
      </c>
      <c r="D575" s="43">
        <v>1610.0</v>
      </c>
      <c r="E575" s="44">
        <f t="shared" si="1"/>
        <v>0</v>
      </c>
      <c r="F575" s="20"/>
      <c r="G575" s="20"/>
      <c r="H575" s="20"/>
      <c r="I575" s="20"/>
      <c r="J575" s="20"/>
      <c r="K575" s="20"/>
      <c r="L575" s="20"/>
      <c r="M575" s="20"/>
    </row>
    <row r="576" ht="15.75" customHeight="1">
      <c r="A576" s="42">
        <v>42416.62533333333</v>
      </c>
      <c r="B576" s="43">
        <v>2.22</v>
      </c>
      <c r="C576" s="43">
        <v>1.281</v>
      </c>
      <c r="D576" s="43">
        <v>12648.0</v>
      </c>
      <c r="E576" s="44">
        <f t="shared" si="1"/>
        <v>0.01828298887</v>
      </c>
      <c r="F576" s="20"/>
      <c r="G576" s="20"/>
      <c r="H576" s="20"/>
      <c r="I576" s="20"/>
      <c r="J576" s="20"/>
      <c r="K576" s="20"/>
      <c r="L576" s="20"/>
      <c r="M576" s="20"/>
    </row>
    <row r="577" ht="15.75" customHeight="1">
      <c r="A577" s="42">
        <v>42417.62533333333</v>
      </c>
      <c r="B577" s="43">
        <v>2.22</v>
      </c>
      <c r="C577" s="43">
        <v>1.281</v>
      </c>
      <c r="D577" s="43">
        <v>0.0</v>
      </c>
      <c r="E577" s="44">
        <f t="shared" si="1"/>
        <v>0</v>
      </c>
      <c r="F577" s="20"/>
      <c r="G577" s="20"/>
      <c r="H577" s="20"/>
      <c r="I577" s="20"/>
      <c r="J577" s="20"/>
      <c r="K577" s="20"/>
      <c r="L577" s="20"/>
      <c r="M577" s="20"/>
    </row>
    <row r="578" ht="15.75" customHeight="1">
      <c r="A578" s="42">
        <v>42418.62533333333</v>
      </c>
      <c r="B578" s="43">
        <v>2.22</v>
      </c>
      <c r="C578" s="43">
        <v>1.281</v>
      </c>
      <c r="D578" s="43">
        <v>230.0</v>
      </c>
      <c r="E578" s="44">
        <f t="shared" si="1"/>
        <v>0</v>
      </c>
      <c r="F578" s="20"/>
      <c r="G578" s="20"/>
      <c r="H578" s="20"/>
      <c r="I578" s="20"/>
      <c r="J578" s="20"/>
      <c r="K578" s="20"/>
      <c r="L578" s="20"/>
      <c r="M578" s="20"/>
    </row>
    <row r="579" ht="15.75" customHeight="1">
      <c r="A579" s="42">
        <v>42419.62533333333</v>
      </c>
      <c r="B579" s="43">
        <v>2.2</v>
      </c>
      <c r="C579" s="43">
        <v>1.27</v>
      </c>
      <c r="D579" s="43">
        <v>6782.0</v>
      </c>
      <c r="E579" s="44">
        <f t="shared" si="1"/>
        <v>-0.008587041374</v>
      </c>
      <c r="F579" s="20"/>
      <c r="G579" s="20"/>
      <c r="H579" s="20"/>
      <c r="I579" s="20"/>
      <c r="J579" s="20"/>
      <c r="K579" s="20"/>
      <c r="L579" s="20"/>
      <c r="M579" s="20"/>
    </row>
    <row r="580" ht="15.75" customHeight="1">
      <c r="A580" s="42">
        <v>42422.62533333333</v>
      </c>
      <c r="B580" s="43">
        <v>2.2</v>
      </c>
      <c r="C580" s="43">
        <v>1.27</v>
      </c>
      <c r="D580" s="43">
        <v>7500.0</v>
      </c>
      <c r="E580" s="44">
        <f t="shared" si="1"/>
        <v>0</v>
      </c>
      <c r="F580" s="20"/>
      <c r="G580" s="20"/>
      <c r="H580" s="20"/>
      <c r="I580" s="20"/>
      <c r="J580" s="20"/>
      <c r="K580" s="20"/>
      <c r="L580" s="20"/>
      <c r="M580" s="20"/>
    </row>
    <row r="581" ht="15.75" customHeight="1">
      <c r="A581" s="42">
        <v>42423.62533333333</v>
      </c>
      <c r="B581" s="43">
        <v>2.22</v>
      </c>
      <c r="C581" s="43">
        <v>1.281</v>
      </c>
      <c r="D581" s="43">
        <v>3800.0</v>
      </c>
      <c r="E581" s="44">
        <f t="shared" si="1"/>
        <v>0.008661417323</v>
      </c>
      <c r="F581" s="20"/>
      <c r="G581" s="20"/>
      <c r="H581" s="20"/>
      <c r="I581" s="20"/>
      <c r="J581" s="20"/>
      <c r="K581" s="20"/>
      <c r="L581" s="20"/>
      <c r="M581" s="20"/>
    </row>
    <row r="582" ht="15.75" customHeight="1">
      <c r="A582" s="42">
        <v>42424.62533333333</v>
      </c>
      <c r="B582" s="43">
        <v>2.19</v>
      </c>
      <c r="C582" s="43">
        <v>1.264</v>
      </c>
      <c r="D582" s="43">
        <v>8118.0</v>
      </c>
      <c r="E582" s="44">
        <f t="shared" si="1"/>
        <v>-0.01327088212</v>
      </c>
      <c r="F582" s="20"/>
      <c r="G582" s="20"/>
      <c r="H582" s="20"/>
      <c r="I582" s="20"/>
      <c r="J582" s="20"/>
      <c r="K582" s="20"/>
      <c r="L582" s="20"/>
      <c r="M582" s="20"/>
    </row>
    <row r="583" ht="15.75" customHeight="1">
      <c r="A583" s="42">
        <v>42425.62533333333</v>
      </c>
      <c r="B583" s="43">
        <v>2.18</v>
      </c>
      <c r="C583" s="43">
        <v>1.258</v>
      </c>
      <c r="D583" s="43">
        <v>17436.0</v>
      </c>
      <c r="E583" s="44">
        <f t="shared" si="1"/>
        <v>-0.004746835443</v>
      </c>
      <c r="F583" s="20"/>
      <c r="G583" s="20"/>
      <c r="H583" s="20"/>
      <c r="I583" s="20"/>
      <c r="J583" s="20"/>
      <c r="K583" s="20"/>
      <c r="L583" s="20"/>
      <c r="M583" s="20"/>
    </row>
    <row r="584" ht="15.75" customHeight="1">
      <c r="A584" s="42">
        <v>42426.62533333333</v>
      </c>
      <c r="B584" s="43">
        <v>2.18</v>
      </c>
      <c r="C584" s="43">
        <v>1.258</v>
      </c>
      <c r="D584" s="43">
        <v>100.0</v>
      </c>
      <c r="E584" s="44">
        <f t="shared" si="1"/>
        <v>0</v>
      </c>
      <c r="F584" s="20"/>
      <c r="G584" s="20"/>
      <c r="H584" s="20"/>
      <c r="I584" s="20"/>
      <c r="J584" s="20"/>
      <c r="K584" s="20"/>
      <c r="L584" s="20"/>
      <c r="M584" s="20"/>
    </row>
    <row r="585" ht="15.75" customHeight="1">
      <c r="A585" s="42">
        <v>42429.62533333333</v>
      </c>
      <c r="B585" s="43">
        <v>2.22</v>
      </c>
      <c r="C585" s="43">
        <v>1.281</v>
      </c>
      <c r="D585" s="43">
        <v>15440.0</v>
      </c>
      <c r="E585" s="44">
        <f t="shared" si="1"/>
        <v>0.01828298887</v>
      </c>
      <c r="F585" s="20"/>
      <c r="G585" s="20"/>
      <c r="H585" s="20"/>
      <c r="I585" s="20"/>
      <c r="J585" s="20"/>
      <c r="K585" s="20"/>
      <c r="L585" s="20"/>
      <c r="M585" s="20"/>
    </row>
    <row r="586" ht="15.75" customHeight="1">
      <c r="A586" s="42">
        <v>42430.62533333333</v>
      </c>
      <c r="B586" s="43">
        <v>2.19</v>
      </c>
      <c r="C586" s="43">
        <v>1.264</v>
      </c>
      <c r="D586" s="43">
        <v>3840.0</v>
      </c>
      <c r="E586" s="44">
        <f t="shared" si="1"/>
        <v>-0.01327088212</v>
      </c>
      <c r="F586" s="20"/>
      <c r="G586" s="20"/>
      <c r="H586" s="20"/>
      <c r="I586" s="20"/>
      <c r="J586" s="20"/>
      <c r="K586" s="20"/>
      <c r="L586" s="20"/>
      <c r="M586" s="20"/>
    </row>
    <row r="587" ht="15.75" customHeight="1">
      <c r="A587" s="42">
        <v>42431.62533333333</v>
      </c>
      <c r="B587" s="43">
        <v>2.29</v>
      </c>
      <c r="C587" s="43">
        <v>1.322</v>
      </c>
      <c r="D587" s="43">
        <v>26895.0</v>
      </c>
      <c r="E587" s="44">
        <f t="shared" si="1"/>
        <v>0.04588607595</v>
      </c>
      <c r="F587" s="20"/>
      <c r="G587" s="20"/>
      <c r="H587" s="20"/>
      <c r="I587" s="20"/>
      <c r="J587" s="20"/>
      <c r="K587" s="20"/>
      <c r="L587" s="20"/>
      <c r="M587" s="20"/>
    </row>
    <row r="588" ht="15.75" customHeight="1">
      <c r="A588" s="42">
        <v>42432.62533333333</v>
      </c>
      <c r="B588" s="43">
        <v>2.35</v>
      </c>
      <c r="C588" s="43">
        <v>1.356</v>
      </c>
      <c r="D588" s="43">
        <v>5371.0</v>
      </c>
      <c r="E588" s="44">
        <f t="shared" si="1"/>
        <v>0.02571860817</v>
      </c>
      <c r="F588" s="20"/>
      <c r="G588" s="20"/>
      <c r="H588" s="20"/>
      <c r="I588" s="20"/>
      <c r="J588" s="20"/>
      <c r="K588" s="20"/>
      <c r="L588" s="20"/>
      <c r="M588" s="20"/>
    </row>
    <row r="589" ht="15.75" customHeight="1">
      <c r="A589" s="42">
        <v>42433.62533333333</v>
      </c>
      <c r="B589" s="43">
        <v>2.41</v>
      </c>
      <c r="C589" s="43">
        <v>1.391</v>
      </c>
      <c r="D589" s="43">
        <v>24253.0</v>
      </c>
      <c r="E589" s="44">
        <f t="shared" si="1"/>
        <v>0.02581120944</v>
      </c>
      <c r="F589" s="20"/>
      <c r="G589" s="20"/>
      <c r="H589" s="20"/>
      <c r="I589" s="20"/>
      <c r="J589" s="20"/>
      <c r="K589" s="20"/>
      <c r="L589" s="20"/>
      <c r="M589" s="20"/>
    </row>
    <row r="590" ht="15.75" customHeight="1">
      <c r="A590" s="42">
        <v>42436.62533333333</v>
      </c>
      <c r="B590" s="43">
        <v>2.41</v>
      </c>
      <c r="C590" s="43">
        <v>1.391</v>
      </c>
      <c r="D590" s="43">
        <v>2834.0</v>
      </c>
      <c r="E590" s="44">
        <f t="shared" si="1"/>
        <v>0</v>
      </c>
      <c r="F590" s="20"/>
      <c r="G590" s="20"/>
      <c r="H590" s="20"/>
      <c r="I590" s="20"/>
      <c r="J590" s="20"/>
      <c r="K590" s="20"/>
      <c r="L590" s="20"/>
      <c r="M590" s="20"/>
    </row>
    <row r="591" ht="15.75" customHeight="1">
      <c r="A591" s="42">
        <v>42437.62533333333</v>
      </c>
      <c r="B591" s="43">
        <v>2.34</v>
      </c>
      <c r="C591" s="43">
        <v>1.351</v>
      </c>
      <c r="D591" s="43">
        <v>2576.0</v>
      </c>
      <c r="E591" s="44">
        <f t="shared" si="1"/>
        <v>-0.02875629044</v>
      </c>
      <c r="F591" s="20"/>
      <c r="G591" s="20"/>
      <c r="H591" s="20"/>
      <c r="I591" s="20"/>
      <c r="J591" s="20"/>
      <c r="K591" s="20"/>
      <c r="L591" s="20"/>
      <c r="M591" s="20"/>
    </row>
    <row r="592" ht="15.75" customHeight="1">
      <c r="A592" s="42">
        <v>42438.62533333333</v>
      </c>
      <c r="B592" s="43">
        <v>2.39</v>
      </c>
      <c r="C592" s="43">
        <v>1.379</v>
      </c>
      <c r="D592" s="43">
        <v>4540.0</v>
      </c>
      <c r="E592" s="44">
        <f t="shared" si="1"/>
        <v>0.0207253886</v>
      </c>
      <c r="F592" s="20"/>
      <c r="G592" s="20"/>
      <c r="H592" s="20"/>
      <c r="I592" s="20"/>
      <c r="J592" s="20"/>
      <c r="K592" s="20"/>
      <c r="L592" s="20"/>
      <c r="M592" s="20"/>
    </row>
    <row r="593" ht="15.75" customHeight="1">
      <c r="A593" s="42">
        <v>42439.62533333333</v>
      </c>
      <c r="B593" s="43">
        <v>2.32</v>
      </c>
      <c r="C593" s="43">
        <v>1.339</v>
      </c>
      <c r="D593" s="43">
        <v>3488.0</v>
      </c>
      <c r="E593" s="44">
        <f t="shared" si="1"/>
        <v>-0.02900652647</v>
      </c>
      <c r="F593" s="20"/>
      <c r="G593" s="20"/>
      <c r="H593" s="20"/>
      <c r="I593" s="20"/>
      <c r="J593" s="20"/>
      <c r="K593" s="20"/>
      <c r="L593" s="20"/>
      <c r="M593" s="20"/>
    </row>
    <row r="594" ht="15.75" customHeight="1">
      <c r="A594" s="42">
        <v>42440.62533333333</v>
      </c>
      <c r="B594" s="43">
        <v>2.35</v>
      </c>
      <c r="C594" s="43">
        <v>1.356</v>
      </c>
      <c r="D594" s="43">
        <v>11405.0</v>
      </c>
      <c r="E594" s="44">
        <f t="shared" si="1"/>
        <v>0.01269604182</v>
      </c>
      <c r="F594" s="20"/>
      <c r="G594" s="20"/>
      <c r="H594" s="20"/>
      <c r="I594" s="20"/>
      <c r="J594" s="20"/>
      <c r="K594" s="20"/>
      <c r="L594" s="20"/>
      <c r="M594" s="20"/>
    </row>
    <row r="595" ht="15.75" customHeight="1">
      <c r="A595" s="42">
        <v>42443.62533333333</v>
      </c>
      <c r="B595" s="43">
        <v>2.35</v>
      </c>
      <c r="C595" s="43">
        <v>1.356</v>
      </c>
      <c r="D595" s="43">
        <v>900.0</v>
      </c>
      <c r="E595" s="44">
        <f t="shared" si="1"/>
        <v>0</v>
      </c>
      <c r="F595" s="20"/>
      <c r="G595" s="20"/>
      <c r="H595" s="20"/>
      <c r="I595" s="20"/>
      <c r="J595" s="20"/>
      <c r="K595" s="20"/>
      <c r="L595" s="20"/>
      <c r="M595" s="20"/>
    </row>
    <row r="596" ht="15.75" customHeight="1">
      <c r="A596" s="42">
        <v>42444.62533333333</v>
      </c>
      <c r="B596" s="43">
        <v>2.4</v>
      </c>
      <c r="C596" s="43">
        <v>1.385</v>
      </c>
      <c r="D596" s="43">
        <v>729.0</v>
      </c>
      <c r="E596" s="44">
        <f t="shared" si="1"/>
        <v>0.02138643068</v>
      </c>
      <c r="F596" s="20"/>
      <c r="G596" s="20"/>
      <c r="H596" s="20"/>
      <c r="I596" s="20"/>
      <c r="J596" s="20"/>
      <c r="K596" s="20"/>
      <c r="L596" s="20"/>
      <c r="M596" s="20"/>
    </row>
    <row r="597" ht="15.75" customHeight="1">
      <c r="A597" s="42">
        <v>42445.62533333333</v>
      </c>
      <c r="B597" s="43">
        <v>2.38</v>
      </c>
      <c r="C597" s="43">
        <v>1.374</v>
      </c>
      <c r="D597" s="43">
        <v>8854.0</v>
      </c>
      <c r="E597" s="44">
        <f t="shared" si="1"/>
        <v>-0.007942238267</v>
      </c>
      <c r="F597" s="20"/>
      <c r="G597" s="20"/>
      <c r="H597" s="20"/>
      <c r="I597" s="20"/>
      <c r="J597" s="20"/>
      <c r="K597" s="20"/>
      <c r="L597" s="20"/>
      <c r="M597" s="20"/>
    </row>
    <row r="598" ht="15.75" customHeight="1">
      <c r="A598" s="42">
        <v>42446.62533333333</v>
      </c>
      <c r="B598" s="43">
        <v>2.32</v>
      </c>
      <c r="C598" s="43">
        <v>1.339</v>
      </c>
      <c r="D598" s="43">
        <v>20115.0</v>
      </c>
      <c r="E598" s="44">
        <f t="shared" si="1"/>
        <v>-0.02547307132</v>
      </c>
      <c r="F598" s="20"/>
      <c r="G598" s="20"/>
      <c r="H598" s="20"/>
      <c r="I598" s="20"/>
      <c r="J598" s="20"/>
      <c r="K598" s="20"/>
      <c r="L598" s="20"/>
      <c r="M598" s="20"/>
    </row>
    <row r="599" ht="15.75" customHeight="1">
      <c r="A599" s="42">
        <v>42447.62533333333</v>
      </c>
      <c r="B599" s="43">
        <v>2.27</v>
      </c>
      <c r="C599" s="43">
        <v>1.31</v>
      </c>
      <c r="D599" s="43">
        <v>19860.0</v>
      </c>
      <c r="E599" s="44">
        <f t="shared" si="1"/>
        <v>-0.0216579537</v>
      </c>
      <c r="F599" s="20"/>
      <c r="G599" s="20"/>
      <c r="H599" s="20"/>
      <c r="I599" s="20"/>
      <c r="J599" s="20"/>
      <c r="K599" s="20"/>
      <c r="L599" s="20"/>
      <c r="M599" s="20"/>
    </row>
    <row r="600" ht="15.75" customHeight="1">
      <c r="A600" s="42">
        <v>42450.62533333333</v>
      </c>
      <c r="B600" s="43">
        <v>2.3</v>
      </c>
      <c r="C600" s="43">
        <v>1.327</v>
      </c>
      <c r="D600" s="43">
        <v>1200.0</v>
      </c>
      <c r="E600" s="44">
        <f t="shared" si="1"/>
        <v>0.01297709924</v>
      </c>
      <c r="F600" s="20"/>
      <c r="G600" s="20"/>
      <c r="H600" s="20"/>
      <c r="I600" s="20"/>
      <c r="J600" s="20"/>
      <c r="K600" s="20"/>
      <c r="L600" s="20"/>
      <c r="M600" s="20"/>
    </row>
    <row r="601" ht="15.75" customHeight="1">
      <c r="A601" s="42">
        <v>42451.62533333333</v>
      </c>
      <c r="B601" s="43">
        <v>2.3</v>
      </c>
      <c r="C601" s="43">
        <v>1.327</v>
      </c>
      <c r="D601" s="43">
        <v>8800.0</v>
      </c>
      <c r="E601" s="44">
        <f t="shared" si="1"/>
        <v>0</v>
      </c>
      <c r="F601" s="20"/>
      <c r="G601" s="20"/>
      <c r="H601" s="20"/>
      <c r="I601" s="20"/>
      <c r="J601" s="20"/>
      <c r="K601" s="20"/>
      <c r="L601" s="20"/>
      <c r="M601" s="20"/>
    </row>
    <row r="602" ht="15.75" customHeight="1">
      <c r="A602" s="42">
        <v>42452.62533333333</v>
      </c>
      <c r="B602" s="43">
        <v>2.28</v>
      </c>
      <c r="C602" s="43">
        <v>1.316</v>
      </c>
      <c r="D602" s="43">
        <v>6250.0</v>
      </c>
      <c r="E602" s="44">
        <f t="shared" si="1"/>
        <v>-0.008289374529</v>
      </c>
      <c r="F602" s="20"/>
      <c r="G602" s="20"/>
      <c r="H602" s="20"/>
      <c r="I602" s="20"/>
      <c r="J602" s="20"/>
      <c r="K602" s="20"/>
      <c r="L602" s="20"/>
      <c r="M602" s="20"/>
    </row>
    <row r="603" ht="15.75" customHeight="1">
      <c r="A603" s="42">
        <v>42453.62533333333</v>
      </c>
      <c r="B603" s="43">
        <v>2.27</v>
      </c>
      <c r="C603" s="43">
        <v>1.31</v>
      </c>
      <c r="D603" s="43">
        <v>7173.0</v>
      </c>
      <c r="E603" s="44">
        <f t="shared" si="1"/>
        <v>-0.004559270517</v>
      </c>
      <c r="F603" s="20"/>
      <c r="G603" s="20"/>
      <c r="H603" s="20"/>
      <c r="I603" s="20"/>
      <c r="J603" s="20"/>
      <c r="K603" s="20"/>
      <c r="L603" s="20"/>
      <c r="M603" s="20"/>
    </row>
    <row r="604" ht="15.75" customHeight="1">
      <c r="A604" s="42">
        <v>42454.62533333333</v>
      </c>
      <c r="B604" s="43">
        <v>2.2</v>
      </c>
      <c r="C604" s="43">
        <v>1.27</v>
      </c>
      <c r="D604" s="43">
        <v>52809.0</v>
      </c>
      <c r="E604" s="44">
        <f t="shared" si="1"/>
        <v>-0.03053435115</v>
      </c>
      <c r="F604" s="20"/>
      <c r="G604" s="20"/>
      <c r="H604" s="20"/>
      <c r="I604" s="20"/>
      <c r="J604" s="20"/>
      <c r="K604" s="20"/>
      <c r="L604" s="20"/>
      <c r="M604" s="20"/>
    </row>
    <row r="605" ht="15.75" customHeight="1">
      <c r="A605" s="42">
        <v>42457.62533333333</v>
      </c>
      <c r="B605" s="43">
        <v>2.29</v>
      </c>
      <c r="C605" s="43">
        <v>1.322</v>
      </c>
      <c r="D605" s="43">
        <v>36379.0</v>
      </c>
      <c r="E605" s="44">
        <f t="shared" si="1"/>
        <v>0.04094488189</v>
      </c>
      <c r="F605" s="20"/>
      <c r="G605" s="20"/>
      <c r="H605" s="20"/>
      <c r="I605" s="20"/>
      <c r="J605" s="20"/>
      <c r="K605" s="20"/>
      <c r="L605" s="20"/>
      <c r="M605" s="20"/>
    </row>
    <row r="606" ht="15.75" customHeight="1">
      <c r="A606" s="42">
        <v>42458.62533333333</v>
      </c>
      <c r="B606" s="43">
        <v>2.28</v>
      </c>
      <c r="C606" s="43">
        <v>1.316</v>
      </c>
      <c r="D606" s="43">
        <v>2600.0</v>
      </c>
      <c r="E606" s="44">
        <f t="shared" si="1"/>
        <v>-0.004538577912</v>
      </c>
      <c r="F606" s="20"/>
      <c r="G606" s="20"/>
      <c r="H606" s="20"/>
      <c r="I606" s="20"/>
      <c r="J606" s="20"/>
      <c r="K606" s="20"/>
      <c r="L606" s="20"/>
      <c r="M606" s="20"/>
    </row>
    <row r="607" ht="15.75" customHeight="1">
      <c r="A607" s="42">
        <v>42459.62533333333</v>
      </c>
      <c r="B607" s="43">
        <v>2.26</v>
      </c>
      <c r="C607" s="43">
        <v>1.304</v>
      </c>
      <c r="D607" s="43">
        <v>49633.0</v>
      </c>
      <c r="E607" s="44">
        <f t="shared" si="1"/>
        <v>-0.009118541033</v>
      </c>
      <c r="F607" s="20"/>
      <c r="G607" s="20"/>
      <c r="H607" s="20"/>
      <c r="I607" s="20"/>
      <c r="J607" s="20"/>
      <c r="K607" s="20"/>
      <c r="L607" s="20"/>
      <c r="M607" s="20"/>
    </row>
    <row r="608" ht="15.75" customHeight="1">
      <c r="A608" s="42">
        <v>42460.62533333333</v>
      </c>
      <c r="B608" s="43">
        <v>2.26</v>
      </c>
      <c r="C608" s="43">
        <v>1.304</v>
      </c>
      <c r="D608" s="43">
        <v>250.0</v>
      </c>
      <c r="E608" s="44">
        <f t="shared" si="1"/>
        <v>0</v>
      </c>
      <c r="F608" s="20"/>
      <c r="G608" s="20"/>
      <c r="H608" s="20"/>
      <c r="I608" s="20"/>
      <c r="J608" s="20"/>
      <c r="K608" s="20"/>
      <c r="L608" s="20"/>
      <c r="M608" s="20"/>
    </row>
    <row r="609" ht="15.75" customHeight="1">
      <c r="A609" s="42">
        <v>42461.62533333333</v>
      </c>
      <c r="B609" s="43">
        <v>2.26</v>
      </c>
      <c r="C609" s="43">
        <v>1.304</v>
      </c>
      <c r="D609" s="43">
        <v>3250.0</v>
      </c>
      <c r="E609" s="44">
        <f t="shared" si="1"/>
        <v>0</v>
      </c>
      <c r="F609" s="20"/>
      <c r="G609" s="20"/>
      <c r="H609" s="20"/>
      <c r="I609" s="20"/>
      <c r="J609" s="20"/>
      <c r="K609" s="20"/>
      <c r="L609" s="20"/>
      <c r="M609" s="20"/>
    </row>
    <row r="610" ht="15.75" customHeight="1">
      <c r="A610" s="42">
        <v>42464.62533333333</v>
      </c>
      <c r="B610" s="43">
        <v>2.25</v>
      </c>
      <c r="C610" s="43">
        <v>1.299</v>
      </c>
      <c r="D610" s="43">
        <v>2816.0</v>
      </c>
      <c r="E610" s="44">
        <f t="shared" si="1"/>
        <v>-0.003834355828</v>
      </c>
      <c r="F610" s="20"/>
      <c r="G610" s="20"/>
      <c r="H610" s="20"/>
      <c r="I610" s="20"/>
      <c r="J610" s="20"/>
      <c r="K610" s="20"/>
      <c r="L610" s="20"/>
      <c r="M610" s="20"/>
    </row>
    <row r="611" ht="15.75" customHeight="1">
      <c r="A611" s="42">
        <v>42465.62533333333</v>
      </c>
      <c r="B611" s="43">
        <v>2.24</v>
      </c>
      <c r="C611" s="43">
        <v>1.293</v>
      </c>
      <c r="D611" s="43">
        <v>2324.0</v>
      </c>
      <c r="E611" s="44">
        <f t="shared" si="1"/>
        <v>-0.004618937644</v>
      </c>
      <c r="F611" s="20"/>
      <c r="G611" s="20"/>
      <c r="H611" s="20"/>
      <c r="I611" s="20"/>
      <c r="J611" s="20"/>
      <c r="K611" s="20"/>
      <c r="L611" s="20"/>
      <c r="M611" s="20"/>
    </row>
    <row r="612" ht="15.75" customHeight="1">
      <c r="A612" s="42">
        <v>42466.62533333333</v>
      </c>
      <c r="B612" s="43">
        <v>2.2</v>
      </c>
      <c r="C612" s="43">
        <v>1.27</v>
      </c>
      <c r="D612" s="43">
        <v>8430.0</v>
      </c>
      <c r="E612" s="44">
        <f t="shared" si="1"/>
        <v>-0.01778808971</v>
      </c>
      <c r="F612" s="20"/>
      <c r="G612" s="20"/>
      <c r="H612" s="20"/>
      <c r="I612" s="20"/>
      <c r="J612" s="20"/>
      <c r="K612" s="20"/>
      <c r="L612" s="20"/>
      <c r="M612" s="20"/>
    </row>
    <row r="613" ht="15.75" customHeight="1">
      <c r="A613" s="42">
        <v>42467.62533333333</v>
      </c>
      <c r="B613" s="43">
        <v>2.2</v>
      </c>
      <c r="C613" s="43">
        <v>1.27</v>
      </c>
      <c r="D613" s="43">
        <v>1010.0</v>
      </c>
      <c r="E613" s="44">
        <f t="shared" si="1"/>
        <v>0</v>
      </c>
      <c r="F613" s="20"/>
      <c r="G613" s="20"/>
      <c r="H613" s="20"/>
      <c r="I613" s="20"/>
      <c r="J613" s="20"/>
      <c r="K613" s="20"/>
      <c r="L613" s="20"/>
      <c r="M613" s="20"/>
    </row>
    <row r="614" ht="15.75" customHeight="1">
      <c r="A614" s="42">
        <v>42468.62533333333</v>
      </c>
      <c r="B614" s="43">
        <v>2.11</v>
      </c>
      <c r="C614" s="43">
        <v>1.218</v>
      </c>
      <c r="D614" s="43">
        <v>13363.0</v>
      </c>
      <c r="E614" s="44">
        <f t="shared" si="1"/>
        <v>-0.04094488189</v>
      </c>
      <c r="F614" s="20"/>
      <c r="G614" s="20"/>
      <c r="H614" s="20"/>
      <c r="I614" s="20"/>
      <c r="J614" s="20"/>
      <c r="K614" s="20"/>
      <c r="L614" s="20"/>
      <c r="M614" s="20"/>
    </row>
    <row r="615" ht="15.75" customHeight="1">
      <c r="A615" s="42">
        <v>42471.62533333333</v>
      </c>
      <c r="B615" s="43">
        <v>2.2</v>
      </c>
      <c r="C615" s="43">
        <v>1.27</v>
      </c>
      <c r="D615" s="43">
        <v>14529.0</v>
      </c>
      <c r="E615" s="44">
        <f t="shared" si="1"/>
        <v>0.04269293924</v>
      </c>
      <c r="F615" s="20"/>
      <c r="G615" s="20"/>
      <c r="H615" s="20"/>
      <c r="I615" s="20"/>
      <c r="J615" s="20"/>
      <c r="K615" s="20"/>
      <c r="L615" s="20"/>
      <c r="M615" s="20"/>
    </row>
    <row r="616" ht="15.75" customHeight="1">
      <c r="A616" s="42">
        <v>42472.62533333333</v>
      </c>
      <c r="B616" s="43">
        <v>2.23</v>
      </c>
      <c r="C616" s="43">
        <v>1.287</v>
      </c>
      <c r="D616" s="43">
        <v>2620.0</v>
      </c>
      <c r="E616" s="44">
        <f t="shared" si="1"/>
        <v>0.01338582677</v>
      </c>
      <c r="F616" s="20"/>
      <c r="G616" s="20"/>
      <c r="H616" s="20"/>
      <c r="I616" s="20"/>
      <c r="J616" s="20"/>
      <c r="K616" s="20"/>
      <c r="L616" s="20"/>
      <c r="M616" s="20"/>
    </row>
    <row r="617" ht="15.75" customHeight="1">
      <c r="A617" s="42">
        <v>42473.62533333333</v>
      </c>
      <c r="B617" s="43">
        <v>2.23</v>
      </c>
      <c r="C617" s="43">
        <v>1.287</v>
      </c>
      <c r="D617" s="43">
        <v>3030.0</v>
      </c>
      <c r="E617" s="44">
        <f t="shared" si="1"/>
        <v>0</v>
      </c>
      <c r="F617" s="20"/>
      <c r="G617" s="20"/>
      <c r="H617" s="20"/>
      <c r="I617" s="20"/>
      <c r="J617" s="20"/>
      <c r="K617" s="20"/>
      <c r="L617" s="20"/>
      <c r="M617" s="20"/>
    </row>
    <row r="618" ht="15.75" customHeight="1">
      <c r="A618" s="42">
        <v>42474.62533333333</v>
      </c>
      <c r="B618" s="43">
        <v>2.23</v>
      </c>
      <c r="C618" s="43">
        <v>1.287</v>
      </c>
      <c r="D618" s="43">
        <v>1010.0</v>
      </c>
      <c r="E618" s="44">
        <f t="shared" si="1"/>
        <v>0</v>
      </c>
      <c r="F618" s="20"/>
      <c r="G618" s="20"/>
      <c r="H618" s="20"/>
      <c r="I618" s="20"/>
      <c r="J618" s="20"/>
      <c r="K618" s="20"/>
      <c r="L618" s="20"/>
      <c r="M618" s="20"/>
    </row>
    <row r="619" ht="15.75" customHeight="1">
      <c r="A619" s="42">
        <v>42475.62533333333</v>
      </c>
      <c r="B619" s="43">
        <v>2.16</v>
      </c>
      <c r="C619" s="43">
        <v>1.247</v>
      </c>
      <c r="D619" s="43">
        <v>4610.0</v>
      </c>
      <c r="E619" s="44">
        <f t="shared" si="1"/>
        <v>-0.03108003108</v>
      </c>
      <c r="F619" s="20"/>
      <c r="G619" s="20"/>
      <c r="H619" s="20"/>
      <c r="I619" s="20"/>
      <c r="J619" s="20"/>
      <c r="K619" s="20"/>
      <c r="L619" s="20"/>
      <c r="M619" s="20"/>
    </row>
    <row r="620" ht="15.75" customHeight="1">
      <c r="A620" s="42">
        <v>42478.62533333333</v>
      </c>
      <c r="B620" s="43">
        <v>2.22</v>
      </c>
      <c r="C620" s="43">
        <v>1.281</v>
      </c>
      <c r="D620" s="43">
        <v>600.0</v>
      </c>
      <c r="E620" s="44">
        <f t="shared" si="1"/>
        <v>0.02726543705</v>
      </c>
      <c r="F620" s="20"/>
      <c r="G620" s="20"/>
      <c r="H620" s="20"/>
      <c r="I620" s="20"/>
      <c r="J620" s="20"/>
      <c r="K620" s="20"/>
      <c r="L620" s="20"/>
      <c r="M620" s="20"/>
    </row>
    <row r="621" ht="15.75" customHeight="1">
      <c r="A621" s="42">
        <v>42479.62533333333</v>
      </c>
      <c r="B621" s="43">
        <v>2.2</v>
      </c>
      <c r="C621" s="43">
        <v>1.27</v>
      </c>
      <c r="D621" s="43">
        <v>1140.0</v>
      </c>
      <c r="E621" s="44">
        <f t="shared" si="1"/>
        <v>-0.008587041374</v>
      </c>
      <c r="F621" s="20"/>
      <c r="G621" s="20"/>
      <c r="H621" s="20"/>
      <c r="I621" s="20"/>
      <c r="J621" s="20"/>
      <c r="K621" s="20"/>
      <c r="L621" s="20"/>
      <c r="M621" s="20"/>
    </row>
    <row r="622" ht="15.75" customHeight="1">
      <c r="A622" s="42">
        <v>42480.62533333333</v>
      </c>
      <c r="B622" s="43">
        <v>2.14</v>
      </c>
      <c r="C622" s="43">
        <v>1.235</v>
      </c>
      <c r="D622" s="43">
        <v>4271.0</v>
      </c>
      <c r="E622" s="44">
        <f t="shared" si="1"/>
        <v>-0.02755905512</v>
      </c>
      <c r="F622" s="20"/>
      <c r="G622" s="20"/>
      <c r="H622" s="20"/>
      <c r="I622" s="20"/>
      <c r="J622" s="20"/>
      <c r="K622" s="20"/>
      <c r="L622" s="20"/>
      <c r="M622" s="20"/>
    </row>
    <row r="623" ht="15.75" customHeight="1">
      <c r="A623" s="42">
        <v>42481.62533333333</v>
      </c>
      <c r="B623" s="43">
        <v>2.2</v>
      </c>
      <c r="C623" s="43">
        <v>1.27</v>
      </c>
      <c r="D623" s="43">
        <v>880.0</v>
      </c>
      <c r="E623" s="44">
        <f t="shared" si="1"/>
        <v>0.02834008097</v>
      </c>
      <c r="F623" s="20"/>
      <c r="G623" s="20"/>
      <c r="H623" s="20"/>
      <c r="I623" s="20"/>
      <c r="J623" s="20"/>
      <c r="K623" s="20"/>
      <c r="L623" s="20"/>
      <c r="M623" s="20"/>
    </row>
    <row r="624" ht="15.75" customHeight="1">
      <c r="A624" s="42">
        <v>42482.62533333333</v>
      </c>
      <c r="B624" s="43">
        <v>2.11</v>
      </c>
      <c r="C624" s="43">
        <v>1.218</v>
      </c>
      <c r="D624" s="43">
        <v>6181.0</v>
      </c>
      <c r="E624" s="44">
        <f t="shared" si="1"/>
        <v>-0.04094488189</v>
      </c>
      <c r="F624" s="20"/>
      <c r="G624" s="20"/>
      <c r="H624" s="20"/>
      <c r="I624" s="20"/>
      <c r="J624" s="20"/>
      <c r="K624" s="20"/>
      <c r="L624" s="20"/>
      <c r="M624" s="20"/>
    </row>
    <row r="625" ht="15.75" customHeight="1">
      <c r="A625" s="42">
        <v>42485.62533333333</v>
      </c>
      <c r="B625" s="43">
        <v>2.2</v>
      </c>
      <c r="C625" s="43">
        <v>1.27</v>
      </c>
      <c r="D625" s="43">
        <v>3470.0</v>
      </c>
      <c r="E625" s="44">
        <f t="shared" si="1"/>
        <v>0.04269293924</v>
      </c>
      <c r="F625" s="20"/>
      <c r="G625" s="20"/>
      <c r="H625" s="20"/>
      <c r="I625" s="20"/>
      <c r="J625" s="20"/>
      <c r="K625" s="20"/>
      <c r="L625" s="20"/>
      <c r="M625" s="20"/>
    </row>
    <row r="626" ht="15.75" customHeight="1">
      <c r="A626" s="42">
        <v>42486.62533333333</v>
      </c>
      <c r="B626" s="43">
        <v>2.16</v>
      </c>
      <c r="C626" s="43">
        <v>1.247</v>
      </c>
      <c r="D626" s="43">
        <v>19573.0</v>
      </c>
      <c r="E626" s="44">
        <f t="shared" si="1"/>
        <v>-0.01811023622</v>
      </c>
      <c r="F626" s="20"/>
      <c r="G626" s="20"/>
      <c r="H626" s="20"/>
      <c r="I626" s="20"/>
      <c r="J626" s="20"/>
      <c r="K626" s="20"/>
      <c r="L626" s="20"/>
      <c r="M626" s="20"/>
    </row>
    <row r="627" ht="15.75" customHeight="1">
      <c r="A627" s="42">
        <v>42487.62533333333</v>
      </c>
      <c r="B627" s="43">
        <v>2.19</v>
      </c>
      <c r="C627" s="43">
        <v>1.264</v>
      </c>
      <c r="D627" s="43">
        <v>500.0</v>
      </c>
      <c r="E627" s="44">
        <f t="shared" si="1"/>
        <v>0.01363271852</v>
      </c>
      <c r="F627" s="20"/>
      <c r="G627" s="20"/>
      <c r="H627" s="20"/>
      <c r="I627" s="20"/>
      <c r="J627" s="20"/>
      <c r="K627" s="20"/>
      <c r="L627" s="20"/>
      <c r="M627" s="20"/>
    </row>
    <row r="628" ht="15.75" customHeight="1">
      <c r="A628" s="42">
        <v>42488.62533333333</v>
      </c>
      <c r="B628" s="43">
        <v>2.2</v>
      </c>
      <c r="C628" s="43">
        <v>1.27</v>
      </c>
      <c r="D628" s="43">
        <v>16389.0</v>
      </c>
      <c r="E628" s="44">
        <f t="shared" si="1"/>
        <v>0.004746835443</v>
      </c>
      <c r="F628" s="20"/>
      <c r="G628" s="20"/>
      <c r="H628" s="20"/>
      <c r="I628" s="20"/>
      <c r="J628" s="20"/>
      <c r="K628" s="20"/>
      <c r="L628" s="20"/>
      <c r="M628" s="20"/>
    </row>
    <row r="629" ht="15.75" customHeight="1">
      <c r="A629" s="42">
        <v>42489.62533333333</v>
      </c>
      <c r="B629" s="43">
        <v>2.2</v>
      </c>
      <c r="C629" s="43">
        <v>1.27</v>
      </c>
      <c r="D629" s="43">
        <v>6580.0</v>
      </c>
      <c r="E629" s="44">
        <f t="shared" si="1"/>
        <v>0</v>
      </c>
      <c r="F629" s="20"/>
      <c r="G629" s="20"/>
      <c r="H629" s="20"/>
      <c r="I629" s="20"/>
      <c r="J629" s="20"/>
      <c r="K629" s="20"/>
      <c r="L629" s="20"/>
      <c r="M629" s="20"/>
    </row>
    <row r="630" ht="15.75" customHeight="1">
      <c r="A630" s="42">
        <v>42492.62533333333</v>
      </c>
      <c r="B630" s="43">
        <v>2.18</v>
      </c>
      <c r="C630" s="43">
        <v>1.258</v>
      </c>
      <c r="D630" s="43">
        <v>13842.0</v>
      </c>
      <c r="E630" s="44">
        <f t="shared" si="1"/>
        <v>-0.009448818898</v>
      </c>
      <c r="F630" s="20"/>
      <c r="G630" s="20"/>
      <c r="H630" s="20"/>
      <c r="I630" s="20"/>
      <c r="J630" s="20"/>
      <c r="K630" s="20"/>
      <c r="L630" s="20"/>
      <c r="M630" s="20"/>
    </row>
    <row r="631" ht="15.75" customHeight="1">
      <c r="A631" s="42">
        <v>42493.62533333333</v>
      </c>
      <c r="B631" s="43">
        <v>2.1</v>
      </c>
      <c r="C631" s="43">
        <v>1.212</v>
      </c>
      <c r="D631" s="43">
        <v>24723.0</v>
      </c>
      <c r="E631" s="44">
        <f t="shared" si="1"/>
        <v>-0.03656597774</v>
      </c>
      <c r="F631" s="20"/>
      <c r="G631" s="20"/>
      <c r="H631" s="20"/>
      <c r="I631" s="20"/>
      <c r="J631" s="20"/>
      <c r="K631" s="20"/>
      <c r="L631" s="20"/>
      <c r="M631" s="20"/>
    </row>
    <row r="632" ht="15.75" customHeight="1">
      <c r="A632" s="42">
        <v>42494.62533333333</v>
      </c>
      <c r="B632" s="43">
        <v>2.15</v>
      </c>
      <c r="C632" s="43">
        <v>1.241</v>
      </c>
      <c r="D632" s="43">
        <v>49436.0</v>
      </c>
      <c r="E632" s="44">
        <f t="shared" si="1"/>
        <v>0.02392739274</v>
      </c>
      <c r="F632" s="20"/>
      <c r="G632" s="20"/>
      <c r="H632" s="20"/>
      <c r="I632" s="20"/>
      <c r="J632" s="20"/>
      <c r="K632" s="20"/>
      <c r="L632" s="20"/>
      <c r="M632" s="20"/>
    </row>
    <row r="633" ht="15.75" customHeight="1">
      <c r="A633" s="42">
        <v>42495.62533333333</v>
      </c>
      <c r="B633" s="43">
        <v>2.15</v>
      </c>
      <c r="C633" s="43">
        <v>1.241</v>
      </c>
      <c r="D633" s="43">
        <v>11905.0</v>
      </c>
      <c r="E633" s="44">
        <f t="shared" si="1"/>
        <v>0</v>
      </c>
      <c r="F633" s="20"/>
      <c r="G633" s="20"/>
      <c r="H633" s="20"/>
      <c r="I633" s="20"/>
      <c r="J633" s="20"/>
      <c r="K633" s="20"/>
      <c r="L633" s="20"/>
      <c r="M633" s="20"/>
    </row>
    <row r="634" ht="15.75" customHeight="1">
      <c r="A634" s="42">
        <v>42496.62533333333</v>
      </c>
      <c r="B634" s="43">
        <v>2.15</v>
      </c>
      <c r="C634" s="43">
        <v>1.241</v>
      </c>
      <c r="D634" s="43">
        <v>8300.0</v>
      </c>
      <c r="E634" s="44">
        <f t="shared" si="1"/>
        <v>0</v>
      </c>
      <c r="F634" s="20"/>
      <c r="G634" s="20"/>
      <c r="H634" s="20"/>
      <c r="I634" s="20"/>
      <c r="J634" s="20"/>
      <c r="K634" s="20"/>
      <c r="L634" s="20"/>
      <c r="M634" s="20"/>
    </row>
    <row r="635" ht="15.75" customHeight="1">
      <c r="A635" s="42">
        <v>42499.62533333333</v>
      </c>
      <c r="B635" s="43">
        <v>2.15</v>
      </c>
      <c r="C635" s="43">
        <v>1.241</v>
      </c>
      <c r="D635" s="43">
        <v>1550.0</v>
      </c>
      <c r="E635" s="44">
        <f t="shared" si="1"/>
        <v>0</v>
      </c>
      <c r="F635" s="20"/>
      <c r="G635" s="20"/>
      <c r="H635" s="20"/>
      <c r="I635" s="20"/>
      <c r="J635" s="20"/>
      <c r="K635" s="20"/>
      <c r="L635" s="20"/>
      <c r="M635" s="20"/>
    </row>
    <row r="636" ht="15.75" customHeight="1">
      <c r="A636" s="42">
        <v>42500.62533333333</v>
      </c>
      <c r="B636" s="43">
        <v>2.15</v>
      </c>
      <c r="C636" s="43">
        <v>1.241</v>
      </c>
      <c r="D636" s="43">
        <v>2800.0</v>
      </c>
      <c r="E636" s="44">
        <f t="shared" si="1"/>
        <v>0</v>
      </c>
      <c r="F636" s="20"/>
      <c r="G636" s="20"/>
      <c r="H636" s="20"/>
      <c r="I636" s="20"/>
      <c r="J636" s="20"/>
      <c r="K636" s="20"/>
      <c r="L636" s="20"/>
      <c r="M636" s="20"/>
    </row>
    <row r="637" ht="15.75" customHeight="1">
      <c r="A637" s="42">
        <v>42501.62533333333</v>
      </c>
      <c r="B637" s="43">
        <v>2.15</v>
      </c>
      <c r="C637" s="43">
        <v>1.241</v>
      </c>
      <c r="D637" s="43">
        <v>690.0</v>
      </c>
      <c r="E637" s="44">
        <f t="shared" si="1"/>
        <v>0</v>
      </c>
      <c r="F637" s="20"/>
      <c r="G637" s="20"/>
      <c r="H637" s="20"/>
      <c r="I637" s="20"/>
      <c r="J637" s="20"/>
      <c r="K637" s="20"/>
      <c r="L637" s="20"/>
      <c r="M637" s="20"/>
    </row>
    <row r="638" ht="15.75" customHeight="1">
      <c r="A638" s="42">
        <v>42502.62533333333</v>
      </c>
      <c r="B638" s="43">
        <v>2.13</v>
      </c>
      <c r="C638" s="43">
        <v>1.229</v>
      </c>
      <c r="D638" s="43">
        <v>1471.0</v>
      </c>
      <c r="E638" s="44">
        <f t="shared" si="1"/>
        <v>-0.009669621273</v>
      </c>
      <c r="F638" s="20"/>
      <c r="G638" s="20"/>
      <c r="H638" s="20"/>
      <c r="I638" s="20"/>
      <c r="J638" s="20"/>
      <c r="K638" s="20"/>
      <c r="L638" s="20"/>
      <c r="M638" s="20"/>
    </row>
    <row r="639" ht="15.75" customHeight="1">
      <c r="A639" s="42">
        <v>42503.62533333333</v>
      </c>
      <c r="B639" s="43">
        <v>2.08</v>
      </c>
      <c r="C639" s="43">
        <v>1.2</v>
      </c>
      <c r="D639" s="43">
        <v>6312.0</v>
      </c>
      <c r="E639" s="44">
        <f t="shared" si="1"/>
        <v>-0.02359641985</v>
      </c>
      <c r="F639" s="20"/>
      <c r="G639" s="20"/>
      <c r="H639" s="20"/>
      <c r="I639" s="20"/>
      <c r="J639" s="20"/>
      <c r="K639" s="20"/>
      <c r="L639" s="20"/>
      <c r="M639" s="20"/>
    </row>
    <row r="640" ht="15.75" customHeight="1">
      <c r="A640" s="42">
        <v>42506.62533333333</v>
      </c>
      <c r="B640" s="43">
        <v>2.13</v>
      </c>
      <c r="C640" s="43">
        <v>1.229</v>
      </c>
      <c r="D640" s="43">
        <v>2150.0</v>
      </c>
      <c r="E640" s="44">
        <f t="shared" si="1"/>
        <v>0.02416666667</v>
      </c>
      <c r="F640" s="20"/>
      <c r="G640" s="20"/>
      <c r="H640" s="20"/>
      <c r="I640" s="20"/>
      <c r="J640" s="20"/>
      <c r="K640" s="20"/>
      <c r="L640" s="20"/>
      <c r="M640" s="20"/>
    </row>
    <row r="641" ht="15.75" customHeight="1">
      <c r="A641" s="42">
        <v>42507.62533333333</v>
      </c>
      <c r="B641" s="43">
        <v>2.12</v>
      </c>
      <c r="C641" s="43">
        <v>1.224</v>
      </c>
      <c r="D641" s="43">
        <v>1751.0</v>
      </c>
      <c r="E641" s="44">
        <f t="shared" si="1"/>
        <v>-0.004068348251</v>
      </c>
      <c r="F641" s="20"/>
      <c r="G641" s="20"/>
      <c r="H641" s="20"/>
      <c r="I641" s="20"/>
      <c r="J641" s="20"/>
      <c r="K641" s="20"/>
      <c r="L641" s="20"/>
      <c r="M641" s="20"/>
    </row>
    <row r="642" ht="15.75" customHeight="1">
      <c r="A642" s="42">
        <v>42508.62533333333</v>
      </c>
      <c r="B642" s="43">
        <v>2.12</v>
      </c>
      <c r="C642" s="43">
        <v>1.224</v>
      </c>
      <c r="D642" s="43">
        <v>120.0</v>
      </c>
      <c r="E642" s="44">
        <f t="shared" si="1"/>
        <v>0</v>
      </c>
      <c r="F642" s="20"/>
      <c r="G642" s="20"/>
      <c r="H642" s="20"/>
      <c r="I642" s="20"/>
      <c r="J642" s="20"/>
      <c r="K642" s="20"/>
      <c r="L642" s="20"/>
      <c r="M642" s="20"/>
    </row>
    <row r="643" ht="15.75" customHeight="1">
      <c r="A643" s="42">
        <v>42509.62533333333</v>
      </c>
      <c r="B643" s="43">
        <v>2.06</v>
      </c>
      <c r="C643" s="43">
        <v>1.189</v>
      </c>
      <c r="D643" s="43">
        <v>7010.0</v>
      </c>
      <c r="E643" s="44">
        <f t="shared" si="1"/>
        <v>-0.02859477124</v>
      </c>
      <c r="F643" s="20"/>
      <c r="G643" s="20"/>
      <c r="H643" s="20"/>
      <c r="I643" s="20"/>
      <c r="J643" s="20"/>
      <c r="K643" s="20"/>
      <c r="L643" s="20"/>
      <c r="M643" s="20"/>
    </row>
    <row r="644" ht="15.75" customHeight="1">
      <c r="A644" s="42">
        <v>42510.62533333333</v>
      </c>
      <c r="B644" s="43">
        <v>2.11</v>
      </c>
      <c r="C644" s="43">
        <v>1.218</v>
      </c>
      <c r="D644" s="43">
        <v>3400.0</v>
      </c>
      <c r="E644" s="44">
        <f t="shared" si="1"/>
        <v>0.0243902439</v>
      </c>
      <c r="F644" s="20"/>
      <c r="G644" s="20"/>
      <c r="H644" s="20"/>
      <c r="I644" s="20"/>
      <c r="J644" s="20"/>
      <c r="K644" s="20"/>
      <c r="L644" s="20"/>
      <c r="M644" s="20"/>
    </row>
    <row r="645" ht="15.75" customHeight="1">
      <c r="A645" s="42">
        <v>42513.62533333333</v>
      </c>
      <c r="B645" s="43">
        <v>2.12</v>
      </c>
      <c r="C645" s="43">
        <v>1.224</v>
      </c>
      <c r="D645" s="43">
        <v>800.0</v>
      </c>
      <c r="E645" s="44">
        <f t="shared" si="1"/>
        <v>0.004926108374</v>
      </c>
      <c r="F645" s="20"/>
      <c r="G645" s="20"/>
      <c r="H645" s="20"/>
      <c r="I645" s="20"/>
      <c r="J645" s="20"/>
      <c r="K645" s="20"/>
      <c r="L645" s="20"/>
      <c r="M645" s="20"/>
    </row>
    <row r="646" ht="15.75" customHeight="1">
      <c r="A646" s="42">
        <v>42514.62533333333</v>
      </c>
      <c r="B646" s="43">
        <v>2.12</v>
      </c>
      <c r="C646" s="43">
        <v>1.224</v>
      </c>
      <c r="D646" s="43">
        <v>110.0</v>
      </c>
      <c r="E646" s="44">
        <f t="shared" si="1"/>
        <v>0</v>
      </c>
      <c r="F646" s="20"/>
      <c r="G646" s="20"/>
      <c r="H646" s="20"/>
      <c r="I646" s="20"/>
      <c r="J646" s="20"/>
      <c r="K646" s="20"/>
      <c r="L646" s="20"/>
      <c r="M646" s="20"/>
    </row>
    <row r="647" ht="15.75" customHeight="1">
      <c r="A647" s="42">
        <v>42515.62533333333</v>
      </c>
      <c r="B647" s="43">
        <v>2.1</v>
      </c>
      <c r="C647" s="43">
        <v>1.212</v>
      </c>
      <c r="D647" s="43">
        <v>510.0</v>
      </c>
      <c r="E647" s="44">
        <f t="shared" si="1"/>
        <v>-0.009803921569</v>
      </c>
      <c r="F647" s="20"/>
      <c r="G647" s="20"/>
      <c r="H647" s="20"/>
      <c r="I647" s="20"/>
      <c r="J647" s="20"/>
      <c r="K647" s="20"/>
      <c r="L647" s="20"/>
      <c r="M647" s="20"/>
    </row>
    <row r="648" ht="15.75" customHeight="1">
      <c r="A648" s="42">
        <v>42516.62533333333</v>
      </c>
      <c r="B648" s="43">
        <v>2.09</v>
      </c>
      <c r="C648" s="43">
        <v>1.206</v>
      </c>
      <c r="D648" s="43">
        <v>3772.0</v>
      </c>
      <c r="E648" s="44">
        <f t="shared" si="1"/>
        <v>-0.00495049505</v>
      </c>
      <c r="F648" s="20"/>
      <c r="G648" s="20"/>
      <c r="H648" s="20"/>
      <c r="I648" s="20"/>
      <c r="J648" s="20"/>
      <c r="K648" s="20"/>
      <c r="L648" s="20"/>
      <c r="M648" s="20"/>
    </row>
    <row r="649" ht="15.75" customHeight="1">
      <c r="A649" s="42">
        <v>42517.62533333333</v>
      </c>
      <c r="B649" s="43">
        <v>2.1</v>
      </c>
      <c r="C649" s="43">
        <v>1.212</v>
      </c>
      <c r="D649" s="43">
        <v>1190.0</v>
      </c>
      <c r="E649" s="44">
        <f t="shared" si="1"/>
        <v>0.004975124378</v>
      </c>
      <c r="F649" s="20"/>
      <c r="G649" s="20"/>
      <c r="H649" s="20"/>
      <c r="I649" s="20"/>
      <c r="J649" s="20"/>
      <c r="K649" s="20"/>
      <c r="L649" s="20"/>
      <c r="M649" s="20"/>
    </row>
    <row r="650" ht="15.75" customHeight="1">
      <c r="A650" s="42">
        <v>42520.62533333333</v>
      </c>
      <c r="B650" s="43">
        <v>2.11</v>
      </c>
      <c r="C650" s="43">
        <v>1.218</v>
      </c>
      <c r="D650" s="43">
        <v>2566.0</v>
      </c>
      <c r="E650" s="44">
        <f t="shared" si="1"/>
        <v>0.00495049505</v>
      </c>
      <c r="F650" s="20"/>
      <c r="G650" s="20"/>
      <c r="H650" s="20"/>
      <c r="I650" s="20"/>
      <c r="J650" s="20"/>
      <c r="K650" s="20"/>
      <c r="L650" s="20"/>
      <c r="M650" s="20"/>
    </row>
    <row r="651" ht="15.75" customHeight="1">
      <c r="A651" s="42">
        <v>42521.62533333333</v>
      </c>
      <c r="B651" s="43">
        <v>2.1</v>
      </c>
      <c r="C651" s="43">
        <v>1.212</v>
      </c>
      <c r="D651" s="43">
        <v>1910.0</v>
      </c>
      <c r="E651" s="44">
        <f t="shared" si="1"/>
        <v>-0.004926108374</v>
      </c>
      <c r="F651" s="20"/>
      <c r="G651" s="20"/>
      <c r="H651" s="20"/>
      <c r="I651" s="20"/>
      <c r="J651" s="20"/>
      <c r="K651" s="20"/>
      <c r="L651" s="20"/>
      <c r="M651" s="20"/>
    </row>
    <row r="652" ht="15.75" customHeight="1">
      <c r="A652" s="42">
        <v>42522.62533333333</v>
      </c>
      <c r="B652" s="43">
        <v>2.09</v>
      </c>
      <c r="C652" s="43">
        <v>1.206</v>
      </c>
      <c r="D652" s="43">
        <v>1287.0</v>
      </c>
      <c r="E652" s="44">
        <f t="shared" si="1"/>
        <v>-0.00495049505</v>
      </c>
      <c r="F652" s="20"/>
      <c r="G652" s="20"/>
      <c r="H652" s="20"/>
      <c r="I652" s="20"/>
      <c r="J652" s="20"/>
      <c r="K652" s="20"/>
      <c r="L652" s="20"/>
      <c r="M652" s="20"/>
    </row>
    <row r="653" ht="15.75" customHeight="1">
      <c r="A653" s="42">
        <v>42523.62533333333</v>
      </c>
      <c r="B653" s="43">
        <v>2.1</v>
      </c>
      <c r="C653" s="43">
        <v>1.212</v>
      </c>
      <c r="D653" s="43">
        <v>7570.0</v>
      </c>
      <c r="E653" s="44">
        <f t="shared" si="1"/>
        <v>0.004975124378</v>
      </c>
      <c r="F653" s="20"/>
      <c r="G653" s="20"/>
      <c r="H653" s="20"/>
      <c r="I653" s="20"/>
      <c r="J653" s="20"/>
      <c r="K653" s="20"/>
      <c r="L653" s="20"/>
      <c r="M653" s="20"/>
    </row>
    <row r="654" ht="15.75" customHeight="1">
      <c r="A654" s="42">
        <v>42524.62533333333</v>
      </c>
      <c r="B654" s="43">
        <v>2.09</v>
      </c>
      <c r="C654" s="43">
        <v>1.206</v>
      </c>
      <c r="D654" s="43">
        <v>451.0</v>
      </c>
      <c r="E654" s="44">
        <f t="shared" si="1"/>
        <v>-0.00495049505</v>
      </c>
      <c r="F654" s="20"/>
      <c r="G654" s="20"/>
      <c r="H654" s="20"/>
      <c r="I654" s="20"/>
      <c r="J654" s="20"/>
      <c r="K654" s="20"/>
      <c r="L654" s="20"/>
      <c r="M654" s="20"/>
    </row>
    <row r="655" ht="15.75" customHeight="1">
      <c r="A655" s="42">
        <v>42527.62533333333</v>
      </c>
      <c r="B655" s="43">
        <v>2.08</v>
      </c>
      <c r="C655" s="43">
        <v>1.2</v>
      </c>
      <c r="D655" s="43">
        <v>26220.0</v>
      </c>
      <c r="E655" s="44">
        <f t="shared" si="1"/>
        <v>-0.004975124378</v>
      </c>
      <c r="F655" s="20"/>
      <c r="G655" s="20"/>
      <c r="H655" s="20"/>
      <c r="I655" s="20"/>
      <c r="J655" s="20"/>
      <c r="K655" s="20"/>
      <c r="L655" s="20"/>
      <c r="M655" s="20"/>
    </row>
    <row r="656" ht="15.75" customHeight="1">
      <c r="A656" s="42">
        <v>42528.62533333333</v>
      </c>
      <c r="B656" s="43">
        <v>2.12</v>
      </c>
      <c r="C656" s="43">
        <v>1.224</v>
      </c>
      <c r="D656" s="43">
        <v>8350.0</v>
      </c>
      <c r="E656" s="44">
        <f t="shared" si="1"/>
        <v>0.02</v>
      </c>
      <c r="F656" s="20"/>
      <c r="G656" s="20"/>
      <c r="H656" s="20"/>
      <c r="I656" s="20"/>
      <c r="J656" s="20"/>
      <c r="K656" s="20"/>
      <c r="L656" s="20"/>
      <c r="M656" s="20"/>
    </row>
    <row r="657" ht="15.75" customHeight="1">
      <c r="A657" s="42">
        <v>42529.62533333333</v>
      </c>
      <c r="B657" s="43">
        <v>2.11</v>
      </c>
      <c r="C657" s="43">
        <v>1.218</v>
      </c>
      <c r="D657" s="43">
        <v>230.0</v>
      </c>
      <c r="E657" s="44">
        <f t="shared" si="1"/>
        <v>-0.004901960784</v>
      </c>
      <c r="F657" s="20"/>
      <c r="G657" s="20"/>
      <c r="H657" s="20"/>
      <c r="I657" s="20"/>
      <c r="J657" s="20"/>
      <c r="K657" s="20"/>
      <c r="L657" s="20"/>
      <c r="M657" s="20"/>
    </row>
    <row r="658" ht="15.75" customHeight="1">
      <c r="A658" s="42">
        <v>42530.62533333333</v>
      </c>
      <c r="B658" s="43">
        <v>2.11</v>
      </c>
      <c r="C658" s="43">
        <v>1.218</v>
      </c>
      <c r="D658" s="43">
        <v>6775.0</v>
      </c>
      <c r="E658" s="44">
        <f t="shared" si="1"/>
        <v>0</v>
      </c>
      <c r="F658" s="20"/>
      <c r="G658" s="20"/>
      <c r="H658" s="20"/>
      <c r="I658" s="20"/>
      <c r="J658" s="20"/>
      <c r="K658" s="20"/>
      <c r="L658" s="20"/>
      <c r="M658" s="20"/>
    </row>
    <row r="659" ht="15.75" customHeight="1">
      <c r="A659" s="42">
        <v>42531.62533333333</v>
      </c>
      <c r="B659" s="43">
        <v>2.11</v>
      </c>
      <c r="C659" s="43">
        <v>1.218</v>
      </c>
      <c r="D659" s="43">
        <v>3640.0</v>
      </c>
      <c r="E659" s="44">
        <f t="shared" si="1"/>
        <v>0</v>
      </c>
      <c r="F659" s="20"/>
      <c r="G659" s="20"/>
      <c r="H659" s="20"/>
      <c r="I659" s="20"/>
      <c r="J659" s="20"/>
      <c r="K659" s="20"/>
      <c r="L659" s="20"/>
      <c r="M659" s="20"/>
    </row>
    <row r="660" ht="15.75" customHeight="1">
      <c r="A660" s="42">
        <v>42534.62533333333</v>
      </c>
      <c r="B660" s="43">
        <v>2.11</v>
      </c>
      <c r="C660" s="43">
        <v>1.218</v>
      </c>
      <c r="D660" s="43">
        <v>1780.0</v>
      </c>
      <c r="E660" s="44">
        <f t="shared" si="1"/>
        <v>0</v>
      </c>
      <c r="F660" s="20"/>
      <c r="G660" s="20"/>
      <c r="H660" s="20"/>
      <c r="I660" s="20"/>
      <c r="J660" s="20"/>
      <c r="K660" s="20"/>
      <c r="L660" s="20"/>
      <c r="M660" s="20"/>
    </row>
    <row r="661" ht="15.75" customHeight="1">
      <c r="A661" s="42">
        <v>42535.62533333333</v>
      </c>
      <c r="B661" s="43">
        <v>2.05</v>
      </c>
      <c r="C661" s="43">
        <v>1.183</v>
      </c>
      <c r="D661" s="43">
        <v>690.0</v>
      </c>
      <c r="E661" s="44">
        <f t="shared" si="1"/>
        <v>-0.02873563218</v>
      </c>
      <c r="F661" s="20"/>
      <c r="G661" s="20"/>
      <c r="H661" s="20"/>
      <c r="I661" s="20"/>
      <c r="J661" s="20"/>
      <c r="K661" s="20"/>
      <c r="L661" s="20"/>
      <c r="M661" s="20"/>
    </row>
    <row r="662" ht="15.75" customHeight="1">
      <c r="A662" s="42">
        <v>42536.62533333333</v>
      </c>
      <c r="B662" s="43">
        <v>2.04</v>
      </c>
      <c r="C662" s="43">
        <v>1.177</v>
      </c>
      <c r="D662" s="43">
        <v>930.0</v>
      </c>
      <c r="E662" s="44">
        <f t="shared" si="1"/>
        <v>-0.005071851226</v>
      </c>
      <c r="F662" s="20"/>
      <c r="G662" s="20"/>
      <c r="H662" s="20"/>
      <c r="I662" s="20"/>
      <c r="J662" s="20"/>
      <c r="K662" s="20"/>
      <c r="L662" s="20"/>
      <c r="M662" s="20"/>
    </row>
    <row r="663" ht="15.75" customHeight="1">
      <c r="A663" s="42">
        <v>42537.62533333333</v>
      </c>
      <c r="B663" s="43">
        <v>2.0</v>
      </c>
      <c r="C663" s="43">
        <v>1.154</v>
      </c>
      <c r="D663" s="43">
        <v>2730.0</v>
      </c>
      <c r="E663" s="44">
        <f t="shared" si="1"/>
        <v>-0.01954120646</v>
      </c>
      <c r="F663" s="20"/>
      <c r="G663" s="20"/>
      <c r="H663" s="20"/>
      <c r="I663" s="20"/>
      <c r="J663" s="20"/>
      <c r="K663" s="20"/>
      <c r="L663" s="20"/>
      <c r="M663" s="20"/>
    </row>
    <row r="664" ht="15.75" customHeight="1">
      <c r="A664" s="42">
        <v>42538.62533333333</v>
      </c>
      <c r="B664" s="43">
        <v>2.0</v>
      </c>
      <c r="C664" s="43">
        <v>1.154</v>
      </c>
      <c r="D664" s="43">
        <v>2000.0</v>
      </c>
      <c r="E664" s="44">
        <f t="shared" si="1"/>
        <v>0</v>
      </c>
      <c r="F664" s="20"/>
      <c r="G664" s="20"/>
      <c r="H664" s="20"/>
      <c r="I664" s="20"/>
      <c r="J664" s="20"/>
      <c r="K664" s="20"/>
      <c r="L664" s="20"/>
      <c r="M664" s="20"/>
    </row>
    <row r="665" ht="15.75" customHeight="1">
      <c r="A665" s="42">
        <v>42541.62533333333</v>
      </c>
      <c r="B665" s="43">
        <v>2.04</v>
      </c>
      <c r="C665" s="43">
        <v>1.177</v>
      </c>
      <c r="D665" s="43">
        <v>450.0</v>
      </c>
      <c r="E665" s="44">
        <f t="shared" si="1"/>
        <v>0.01993067591</v>
      </c>
      <c r="F665" s="20"/>
      <c r="G665" s="20"/>
      <c r="H665" s="20"/>
      <c r="I665" s="20"/>
      <c r="J665" s="20"/>
      <c r="K665" s="20"/>
      <c r="L665" s="20"/>
      <c r="M665" s="20"/>
    </row>
    <row r="666" ht="15.75" customHeight="1">
      <c r="A666" s="42">
        <v>42542.62533333333</v>
      </c>
      <c r="B666" s="43">
        <v>2.04</v>
      </c>
      <c r="C666" s="43">
        <v>1.177</v>
      </c>
      <c r="D666" s="43">
        <v>690.0</v>
      </c>
      <c r="E666" s="44">
        <f t="shared" si="1"/>
        <v>0</v>
      </c>
      <c r="F666" s="20"/>
      <c r="G666" s="20"/>
      <c r="H666" s="20"/>
      <c r="I666" s="20"/>
      <c r="J666" s="20"/>
      <c r="K666" s="20"/>
      <c r="L666" s="20"/>
      <c r="M666" s="20"/>
    </row>
    <row r="667" ht="15.75" customHeight="1">
      <c r="A667" s="42">
        <v>42543.62533333333</v>
      </c>
      <c r="B667" s="43">
        <v>2.04</v>
      </c>
      <c r="C667" s="43">
        <v>1.177</v>
      </c>
      <c r="D667" s="43">
        <v>189.0</v>
      </c>
      <c r="E667" s="44">
        <f t="shared" si="1"/>
        <v>0</v>
      </c>
      <c r="F667" s="20"/>
      <c r="G667" s="20"/>
      <c r="H667" s="20"/>
      <c r="I667" s="20"/>
      <c r="J667" s="20"/>
      <c r="K667" s="20"/>
      <c r="L667" s="20"/>
      <c r="M667" s="20"/>
    </row>
    <row r="668" ht="15.75" customHeight="1">
      <c r="A668" s="42">
        <v>42544.62533333333</v>
      </c>
      <c r="B668" s="43">
        <v>2.04</v>
      </c>
      <c r="C668" s="43">
        <v>1.177</v>
      </c>
      <c r="D668" s="43">
        <v>0.0</v>
      </c>
      <c r="E668" s="44">
        <f t="shared" si="1"/>
        <v>0</v>
      </c>
      <c r="F668" s="20"/>
      <c r="G668" s="20"/>
      <c r="H668" s="20"/>
      <c r="I668" s="20"/>
      <c r="J668" s="20"/>
      <c r="K668" s="20"/>
      <c r="L668" s="20"/>
      <c r="M668" s="20"/>
    </row>
    <row r="669" ht="15.75" customHeight="1">
      <c r="A669" s="42">
        <v>42545.62533333333</v>
      </c>
      <c r="B669" s="43">
        <v>2.04</v>
      </c>
      <c r="C669" s="43">
        <v>1.177</v>
      </c>
      <c r="D669" s="43">
        <v>0.0</v>
      </c>
      <c r="E669" s="44">
        <f t="shared" si="1"/>
        <v>0</v>
      </c>
      <c r="F669" s="20"/>
      <c r="G669" s="20"/>
      <c r="H669" s="20"/>
      <c r="I669" s="20"/>
      <c r="J669" s="20"/>
      <c r="K669" s="20"/>
      <c r="L669" s="20"/>
      <c r="M669" s="20"/>
    </row>
    <row r="670" ht="15.75" customHeight="1">
      <c r="A670" s="42">
        <v>42548.62533333333</v>
      </c>
      <c r="B670" s="43">
        <v>2.04</v>
      </c>
      <c r="C670" s="43">
        <v>1.177</v>
      </c>
      <c r="D670" s="43">
        <v>500.0</v>
      </c>
      <c r="E670" s="44">
        <f t="shared" si="1"/>
        <v>0</v>
      </c>
      <c r="F670" s="20"/>
      <c r="G670" s="20"/>
      <c r="H670" s="20"/>
      <c r="I670" s="20"/>
      <c r="J670" s="20"/>
      <c r="K670" s="20"/>
      <c r="L670" s="20"/>
      <c r="M670" s="20"/>
    </row>
    <row r="671" ht="15.75" customHeight="1">
      <c r="A671" s="42">
        <v>42549.62533333333</v>
      </c>
      <c r="B671" s="43">
        <v>2.04</v>
      </c>
      <c r="C671" s="43">
        <v>1.177</v>
      </c>
      <c r="D671" s="43">
        <v>500.0</v>
      </c>
      <c r="E671" s="44">
        <f t="shared" si="1"/>
        <v>0</v>
      </c>
      <c r="F671" s="20"/>
      <c r="G671" s="20"/>
      <c r="H671" s="20"/>
      <c r="I671" s="20"/>
      <c r="J671" s="20"/>
      <c r="K671" s="20"/>
      <c r="L671" s="20"/>
      <c r="M671" s="20"/>
    </row>
    <row r="672" ht="15.75" customHeight="1">
      <c r="A672" s="42">
        <v>42550.62533333333</v>
      </c>
      <c r="B672" s="43">
        <v>2.04</v>
      </c>
      <c r="C672" s="43">
        <v>1.177</v>
      </c>
      <c r="D672" s="43">
        <v>110.0</v>
      </c>
      <c r="E672" s="44">
        <f t="shared" si="1"/>
        <v>0</v>
      </c>
      <c r="F672" s="20"/>
      <c r="G672" s="20"/>
      <c r="H672" s="20"/>
      <c r="I672" s="20"/>
      <c r="J672" s="20"/>
      <c r="K672" s="20"/>
      <c r="L672" s="20"/>
      <c r="M672" s="20"/>
    </row>
    <row r="673" ht="15.75" customHeight="1">
      <c r="A673" s="42">
        <v>42551.62533333333</v>
      </c>
      <c r="B673" s="43">
        <v>2.04</v>
      </c>
      <c r="C673" s="43">
        <v>1.177</v>
      </c>
      <c r="D673" s="43">
        <v>2100.0</v>
      </c>
      <c r="E673" s="44">
        <f t="shared" si="1"/>
        <v>0</v>
      </c>
      <c r="F673" s="20"/>
      <c r="G673" s="20"/>
      <c r="H673" s="20"/>
      <c r="I673" s="20"/>
      <c r="J673" s="20"/>
      <c r="K673" s="20"/>
      <c r="L673" s="20"/>
      <c r="M673" s="20"/>
    </row>
    <row r="674" ht="15.75" customHeight="1">
      <c r="A674" s="42">
        <v>42552.62533333333</v>
      </c>
      <c r="B674" s="43">
        <v>2.1</v>
      </c>
      <c r="C674" s="43">
        <v>1.212</v>
      </c>
      <c r="D674" s="43">
        <v>1010.0</v>
      </c>
      <c r="E674" s="44">
        <f t="shared" si="1"/>
        <v>0.02973661852</v>
      </c>
      <c r="F674" s="20"/>
      <c r="G674" s="20"/>
      <c r="H674" s="20"/>
      <c r="I674" s="20"/>
      <c r="J674" s="20"/>
      <c r="K674" s="20"/>
      <c r="L674" s="20"/>
      <c r="M674" s="20"/>
    </row>
    <row r="675" ht="15.75" customHeight="1">
      <c r="A675" s="42">
        <v>42555.62533333333</v>
      </c>
      <c r="B675" s="43">
        <v>2.1</v>
      </c>
      <c r="C675" s="43">
        <v>1.212</v>
      </c>
      <c r="D675" s="43">
        <v>420.0</v>
      </c>
      <c r="E675" s="44">
        <f t="shared" si="1"/>
        <v>0</v>
      </c>
      <c r="F675" s="20"/>
      <c r="G675" s="20"/>
      <c r="H675" s="20"/>
      <c r="I675" s="20"/>
      <c r="J675" s="20"/>
      <c r="K675" s="20"/>
      <c r="L675" s="20"/>
      <c r="M675" s="20"/>
    </row>
    <row r="676" ht="15.75" customHeight="1">
      <c r="A676" s="42">
        <v>42559.62533333333</v>
      </c>
      <c r="B676" s="43">
        <v>2.04</v>
      </c>
      <c r="C676" s="43">
        <v>1.177</v>
      </c>
      <c r="D676" s="43">
        <v>1010.0</v>
      </c>
      <c r="E676" s="44">
        <f t="shared" si="1"/>
        <v>-0.02887788779</v>
      </c>
      <c r="F676" s="20"/>
      <c r="G676" s="20"/>
      <c r="H676" s="20"/>
      <c r="I676" s="20"/>
      <c r="J676" s="20"/>
      <c r="K676" s="20"/>
      <c r="L676" s="20"/>
      <c r="M676" s="20"/>
    </row>
    <row r="677" ht="15.75" customHeight="1">
      <c r="A677" s="42">
        <v>42562.62533333333</v>
      </c>
      <c r="B677" s="43">
        <v>2.08</v>
      </c>
      <c r="C677" s="43">
        <v>1.2</v>
      </c>
      <c r="D677" s="43">
        <v>53135.0</v>
      </c>
      <c r="E677" s="44">
        <f t="shared" si="1"/>
        <v>0.01954120646</v>
      </c>
      <c r="F677" s="20"/>
      <c r="G677" s="20"/>
      <c r="H677" s="20"/>
      <c r="I677" s="20"/>
      <c r="J677" s="20"/>
      <c r="K677" s="20"/>
      <c r="L677" s="20"/>
      <c r="M677" s="20"/>
    </row>
    <row r="678" ht="15.75" customHeight="1">
      <c r="A678" s="42">
        <v>42563.62533333333</v>
      </c>
      <c r="B678" s="43">
        <v>2.04</v>
      </c>
      <c r="C678" s="43">
        <v>1.177</v>
      </c>
      <c r="D678" s="43">
        <v>420.0</v>
      </c>
      <c r="E678" s="44">
        <f t="shared" si="1"/>
        <v>-0.01916666667</v>
      </c>
      <c r="F678" s="20"/>
      <c r="G678" s="20"/>
      <c r="H678" s="20"/>
      <c r="I678" s="20"/>
      <c r="J678" s="20"/>
      <c r="K678" s="20"/>
      <c r="L678" s="20"/>
      <c r="M678" s="20"/>
    </row>
    <row r="679" ht="15.75" customHeight="1">
      <c r="A679" s="42">
        <v>42564.62533333333</v>
      </c>
      <c r="B679" s="43">
        <v>2.09</v>
      </c>
      <c r="C679" s="43">
        <v>1.206</v>
      </c>
      <c r="D679" s="43">
        <v>102220.0</v>
      </c>
      <c r="E679" s="44">
        <f t="shared" si="1"/>
        <v>0.02463891249</v>
      </c>
      <c r="F679" s="20"/>
      <c r="G679" s="20"/>
      <c r="H679" s="20"/>
      <c r="I679" s="20"/>
      <c r="J679" s="20"/>
      <c r="K679" s="20"/>
      <c r="L679" s="20"/>
      <c r="M679" s="20"/>
    </row>
    <row r="680" ht="15.75" customHeight="1">
      <c r="A680" s="42">
        <v>42565.62533333333</v>
      </c>
      <c r="B680" s="43">
        <v>2.08</v>
      </c>
      <c r="C680" s="43">
        <v>1.2</v>
      </c>
      <c r="D680" s="43">
        <v>6410.0</v>
      </c>
      <c r="E680" s="44">
        <f t="shared" si="1"/>
        <v>-0.004975124378</v>
      </c>
      <c r="F680" s="20"/>
      <c r="G680" s="20"/>
      <c r="H680" s="20"/>
      <c r="I680" s="20"/>
      <c r="J680" s="20"/>
      <c r="K680" s="20"/>
      <c r="L680" s="20"/>
      <c r="M680" s="20"/>
    </row>
    <row r="681" ht="15.75" customHeight="1">
      <c r="A681" s="42">
        <v>42566.62533333333</v>
      </c>
      <c r="B681" s="43">
        <v>2.02</v>
      </c>
      <c r="C681" s="43">
        <v>1.166</v>
      </c>
      <c r="D681" s="43">
        <v>1330.0</v>
      </c>
      <c r="E681" s="44">
        <f t="shared" si="1"/>
        <v>-0.02833333333</v>
      </c>
      <c r="F681" s="20"/>
      <c r="G681" s="20"/>
      <c r="H681" s="20"/>
      <c r="I681" s="20"/>
      <c r="J681" s="20"/>
      <c r="K681" s="20"/>
      <c r="L681" s="20"/>
      <c r="M681" s="20"/>
    </row>
    <row r="682" ht="15.75" customHeight="1">
      <c r="A682" s="42">
        <v>42569.62533333333</v>
      </c>
      <c r="B682" s="43">
        <v>2.08</v>
      </c>
      <c r="C682" s="43">
        <v>1.2</v>
      </c>
      <c r="D682" s="43">
        <v>291.0</v>
      </c>
      <c r="E682" s="44">
        <f t="shared" si="1"/>
        <v>0.02915951973</v>
      </c>
      <c r="F682" s="20"/>
      <c r="G682" s="20"/>
      <c r="H682" s="20"/>
      <c r="I682" s="20"/>
      <c r="J682" s="20"/>
      <c r="K682" s="20"/>
      <c r="L682" s="20"/>
      <c r="M682" s="20"/>
    </row>
    <row r="683" ht="15.75" customHeight="1">
      <c r="A683" s="42">
        <v>42570.62533333333</v>
      </c>
      <c r="B683" s="43">
        <v>2.08</v>
      </c>
      <c r="C683" s="43">
        <v>1.2</v>
      </c>
      <c r="D683" s="43">
        <v>420.0</v>
      </c>
      <c r="E683" s="44">
        <f t="shared" si="1"/>
        <v>0</v>
      </c>
      <c r="F683" s="20"/>
      <c r="G683" s="20"/>
      <c r="H683" s="20"/>
      <c r="I683" s="20"/>
      <c r="J683" s="20"/>
      <c r="K683" s="20"/>
      <c r="L683" s="20"/>
      <c r="M683" s="20"/>
    </row>
    <row r="684" ht="15.75" customHeight="1">
      <c r="A684" s="42">
        <v>42571.62533333333</v>
      </c>
      <c r="B684" s="43">
        <v>2.07</v>
      </c>
      <c r="C684" s="43">
        <v>1.195</v>
      </c>
      <c r="D684" s="43">
        <v>9180.0</v>
      </c>
      <c r="E684" s="44">
        <f t="shared" si="1"/>
        <v>-0.004166666667</v>
      </c>
      <c r="F684" s="20"/>
      <c r="G684" s="20"/>
      <c r="H684" s="20"/>
      <c r="I684" s="20"/>
      <c r="J684" s="20"/>
      <c r="K684" s="20"/>
      <c r="L684" s="20"/>
      <c r="M684" s="20"/>
    </row>
    <row r="685" ht="15.75" customHeight="1">
      <c r="A685" s="42">
        <v>42572.62533333333</v>
      </c>
      <c r="B685" s="43">
        <v>2.06</v>
      </c>
      <c r="C685" s="43">
        <v>1.189</v>
      </c>
      <c r="D685" s="43">
        <v>130.0</v>
      </c>
      <c r="E685" s="44">
        <f t="shared" si="1"/>
        <v>-0.005020920502</v>
      </c>
      <c r="F685" s="20"/>
      <c r="G685" s="20"/>
      <c r="H685" s="20"/>
      <c r="I685" s="20"/>
      <c r="J685" s="20"/>
      <c r="K685" s="20"/>
      <c r="L685" s="20"/>
      <c r="M685" s="20"/>
    </row>
    <row r="686" ht="15.75" customHeight="1">
      <c r="A686" s="42">
        <v>42573.62533333333</v>
      </c>
      <c r="B686" s="43">
        <v>2.06</v>
      </c>
      <c r="C686" s="43">
        <v>1.189</v>
      </c>
      <c r="D686" s="43">
        <v>3550.0</v>
      </c>
      <c r="E686" s="44">
        <f t="shared" si="1"/>
        <v>0</v>
      </c>
      <c r="F686" s="20"/>
      <c r="G686" s="20"/>
      <c r="H686" s="20"/>
      <c r="I686" s="20"/>
      <c r="J686" s="20"/>
      <c r="K686" s="20"/>
      <c r="L686" s="20"/>
      <c r="M686" s="20"/>
    </row>
    <row r="687" ht="15.75" customHeight="1">
      <c r="A687" s="42">
        <v>42577.62533333333</v>
      </c>
      <c r="B687" s="43">
        <v>2.05</v>
      </c>
      <c r="C687" s="43">
        <v>1.183</v>
      </c>
      <c r="D687" s="43">
        <v>1032.0</v>
      </c>
      <c r="E687" s="44">
        <f t="shared" si="1"/>
        <v>-0.005046257359</v>
      </c>
      <c r="F687" s="20"/>
      <c r="G687" s="20"/>
      <c r="H687" s="20"/>
      <c r="I687" s="20"/>
      <c r="J687" s="20"/>
      <c r="K687" s="20"/>
      <c r="L687" s="20"/>
      <c r="M687" s="20"/>
    </row>
    <row r="688" ht="15.75" customHeight="1">
      <c r="A688" s="42">
        <v>42578.62533333333</v>
      </c>
      <c r="B688" s="43">
        <v>2.05</v>
      </c>
      <c r="C688" s="43">
        <v>1.183</v>
      </c>
      <c r="D688" s="43">
        <v>223.0</v>
      </c>
      <c r="E688" s="44">
        <f t="shared" si="1"/>
        <v>0</v>
      </c>
      <c r="F688" s="20"/>
      <c r="G688" s="20"/>
      <c r="H688" s="20"/>
      <c r="I688" s="20"/>
      <c r="J688" s="20"/>
      <c r="K688" s="20"/>
      <c r="L688" s="20"/>
      <c r="M688" s="20"/>
    </row>
    <row r="689" ht="15.75" customHeight="1">
      <c r="A689" s="42">
        <v>42579.62533333333</v>
      </c>
      <c r="B689" s="43">
        <v>2.05</v>
      </c>
      <c r="C689" s="43">
        <v>1.183</v>
      </c>
      <c r="D689" s="43">
        <v>300.0</v>
      </c>
      <c r="E689" s="44">
        <f t="shared" si="1"/>
        <v>0</v>
      </c>
      <c r="F689" s="20"/>
      <c r="G689" s="20"/>
      <c r="H689" s="20"/>
      <c r="I689" s="20"/>
      <c r="J689" s="20"/>
      <c r="K689" s="20"/>
      <c r="L689" s="20"/>
      <c r="M689" s="20"/>
    </row>
    <row r="690" ht="15.75" customHeight="1">
      <c r="A690" s="42">
        <v>42580.62533333333</v>
      </c>
      <c r="B690" s="43">
        <v>2.05</v>
      </c>
      <c r="C690" s="43">
        <v>1.183</v>
      </c>
      <c r="D690" s="43">
        <v>110.0</v>
      </c>
      <c r="E690" s="44">
        <f t="shared" si="1"/>
        <v>0</v>
      </c>
      <c r="F690" s="20"/>
      <c r="G690" s="20"/>
      <c r="H690" s="20"/>
      <c r="I690" s="20"/>
      <c r="J690" s="20"/>
      <c r="K690" s="20"/>
      <c r="L690" s="20"/>
      <c r="M690" s="20"/>
    </row>
    <row r="691" ht="15.75" customHeight="1">
      <c r="A691" s="42">
        <v>42583.62533333333</v>
      </c>
      <c r="B691" s="43">
        <v>1.99</v>
      </c>
      <c r="C691" s="43">
        <v>1.149</v>
      </c>
      <c r="D691" s="43">
        <v>0.0</v>
      </c>
      <c r="E691" s="44">
        <f t="shared" si="1"/>
        <v>-0.02874049028</v>
      </c>
      <c r="F691" s="20"/>
      <c r="G691" s="20"/>
      <c r="H691" s="20"/>
      <c r="I691" s="20"/>
      <c r="J691" s="20"/>
      <c r="K691" s="20"/>
      <c r="L691" s="20"/>
      <c r="M691" s="20"/>
    </row>
    <row r="692" ht="15.75" customHeight="1">
      <c r="A692" s="42">
        <v>42584.62533333333</v>
      </c>
      <c r="B692" s="43">
        <v>2.04</v>
      </c>
      <c r="C692" s="43">
        <v>1.177</v>
      </c>
      <c r="D692" s="43">
        <v>1800.0</v>
      </c>
      <c r="E692" s="44">
        <f t="shared" si="1"/>
        <v>0.02436901654</v>
      </c>
      <c r="F692" s="20"/>
      <c r="G692" s="20"/>
      <c r="H692" s="20"/>
      <c r="I692" s="20"/>
      <c r="J692" s="20"/>
      <c r="K692" s="20"/>
      <c r="L692" s="20"/>
      <c r="M692" s="20"/>
    </row>
    <row r="693" ht="15.75" customHeight="1">
      <c r="A693" s="42">
        <v>42585.62533333333</v>
      </c>
      <c r="B693" s="43">
        <v>2.02</v>
      </c>
      <c r="C693" s="43">
        <v>1.166</v>
      </c>
      <c r="D693" s="43">
        <v>2840.0</v>
      </c>
      <c r="E693" s="44">
        <f t="shared" si="1"/>
        <v>-0.009345794393</v>
      </c>
      <c r="F693" s="20"/>
      <c r="G693" s="20"/>
      <c r="H693" s="20"/>
      <c r="I693" s="20"/>
      <c r="J693" s="20"/>
      <c r="K693" s="20"/>
      <c r="L693" s="20"/>
      <c r="M693" s="20"/>
    </row>
    <row r="694" ht="15.75" customHeight="1">
      <c r="A694" s="42">
        <v>42586.62533333333</v>
      </c>
      <c r="B694" s="43">
        <v>2.04</v>
      </c>
      <c r="C694" s="43">
        <v>1.177</v>
      </c>
      <c r="D694" s="43">
        <v>2078.0</v>
      </c>
      <c r="E694" s="44">
        <f t="shared" si="1"/>
        <v>0.009433962264</v>
      </c>
      <c r="F694" s="20"/>
      <c r="G694" s="20"/>
      <c r="H694" s="20"/>
      <c r="I694" s="20"/>
      <c r="J694" s="20"/>
      <c r="K694" s="20"/>
      <c r="L694" s="20"/>
      <c r="M694" s="20"/>
    </row>
    <row r="695" ht="15.75" customHeight="1">
      <c r="A695" s="42">
        <v>42587.62533333333</v>
      </c>
      <c r="B695" s="43">
        <v>2.02</v>
      </c>
      <c r="C695" s="43">
        <v>1.166</v>
      </c>
      <c r="D695" s="43">
        <v>2110.0</v>
      </c>
      <c r="E695" s="44">
        <f t="shared" si="1"/>
        <v>-0.009345794393</v>
      </c>
      <c r="F695" s="20"/>
      <c r="G695" s="20"/>
      <c r="H695" s="20"/>
      <c r="I695" s="20"/>
      <c r="J695" s="20"/>
      <c r="K695" s="20"/>
      <c r="L695" s="20"/>
      <c r="M695" s="20"/>
    </row>
    <row r="696" ht="15.75" customHeight="1">
      <c r="A696" s="42">
        <v>42590.62533333333</v>
      </c>
      <c r="B696" s="43">
        <v>2.0</v>
      </c>
      <c r="C696" s="43">
        <v>1.154</v>
      </c>
      <c r="D696" s="43">
        <v>2021.0</v>
      </c>
      <c r="E696" s="44">
        <f t="shared" si="1"/>
        <v>-0.0102915952</v>
      </c>
      <c r="F696" s="20"/>
      <c r="G696" s="20"/>
      <c r="H696" s="20"/>
      <c r="I696" s="20"/>
      <c r="J696" s="20"/>
      <c r="K696" s="20"/>
      <c r="L696" s="20"/>
      <c r="M696" s="20"/>
    </row>
    <row r="697" ht="15.75" customHeight="1">
      <c r="A697" s="42">
        <v>42591.62533333333</v>
      </c>
      <c r="B697" s="43">
        <v>2.04</v>
      </c>
      <c r="C697" s="43">
        <v>1.177</v>
      </c>
      <c r="D697" s="43">
        <v>3894.0</v>
      </c>
      <c r="E697" s="44">
        <f t="shared" si="1"/>
        <v>0.01993067591</v>
      </c>
      <c r="F697" s="20"/>
      <c r="G697" s="20"/>
      <c r="H697" s="20"/>
      <c r="I697" s="20"/>
      <c r="J697" s="20"/>
      <c r="K697" s="20"/>
      <c r="L697" s="20"/>
      <c r="M697" s="20"/>
    </row>
    <row r="698" ht="15.75" customHeight="1">
      <c r="A698" s="42">
        <v>42592.62533333333</v>
      </c>
      <c r="B698" s="43">
        <v>2.04</v>
      </c>
      <c r="C698" s="43">
        <v>1.177</v>
      </c>
      <c r="D698" s="43">
        <v>520.0</v>
      </c>
      <c r="E698" s="44">
        <f t="shared" si="1"/>
        <v>0</v>
      </c>
      <c r="F698" s="20"/>
      <c r="G698" s="20"/>
      <c r="H698" s="20"/>
      <c r="I698" s="20"/>
      <c r="J698" s="20"/>
      <c r="K698" s="20"/>
      <c r="L698" s="20"/>
      <c r="M698" s="20"/>
    </row>
    <row r="699" ht="15.75" customHeight="1">
      <c r="A699" s="42">
        <v>42593.62533333333</v>
      </c>
      <c r="B699" s="43">
        <v>2.03</v>
      </c>
      <c r="C699" s="43">
        <v>1.172</v>
      </c>
      <c r="D699" s="43">
        <v>1290.0</v>
      </c>
      <c r="E699" s="44">
        <f t="shared" si="1"/>
        <v>-0.00424808836</v>
      </c>
      <c r="F699" s="20"/>
      <c r="G699" s="20"/>
      <c r="H699" s="20"/>
      <c r="I699" s="20"/>
      <c r="J699" s="20"/>
      <c r="K699" s="20"/>
      <c r="L699" s="20"/>
      <c r="M699" s="20"/>
    </row>
    <row r="700" ht="15.75" customHeight="1">
      <c r="A700" s="42">
        <v>42594.62533333333</v>
      </c>
      <c r="B700" s="43">
        <v>2.03</v>
      </c>
      <c r="C700" s="43">
        <v>1.172</v>
      </c>
      <c r="D700" s="43">
        <v>2304.0</v>
      </c>
      <c r="E700" s="44">
        <f t="shared" si="1"/>
        <v>0</v>
      </c>
      <c r="F700" s="20"/>
      <c r="G700" s="20"/>
      <c r="H700" s="20"/>
      <c r="I700" s="20"/>
      <c r="J700" s="20"/>
      <c r="K700" s="20"/>
      <c r="L700" s="20"/>
      <c r="M700" s="20"/>
    </row>
    <row r="701" ht="15.75" customHeight="1">
      <c r="A701" s="42">
        <v>42597.62533333333</v>
      </c>
      <c r="B701" s="43">
        <v>2.03</v>
      </c>
      <c r="C701" s="43">
        <v>1.232</v>
      </c>
      <c r="D701" s="43">
        <v>925.0</v>
      </c>
      <c r="E701" s="44">
        <f t="shared" si="1"/>
        <v>0.05119453925</v>
      </c>
      <c r="F701" s="20"/>
      <c r="G701" s="20"/>
      <c r="H701" s="20"/>
      <c r="I701" s="20"/>
      <c r="J701" s="20"/>
      <c r="K701" s="20"/>
      <c r="L701" s="20"/>
      <c r="M701" s="20"/>
    </row>
    <row r="702" ht="15.75" customHeight="1">
      <c r="A702" s="42">
        <v>42598.62533333333</v>
      </c>
      <c r="B702" s="43">
        <v>2.03</v>
      </c>
      <c r="C702" s="43">
        <v>1.232</v>
      </c>
      <c r="D702" s="43">
        <v>1462.0</v>
      </c>
      <c r="E702" s="44">
        <f t="shared" si="1"/>
        <v>0</v>
      </c>
      <c r="F702" s="20"/>
      <c r="G702" s="20"/>
      <c r="H702" s="20"/>
      <c r="I702" s="20"/>
      <c r="J702" s="20"/>
      <c r="K702" s="20"/>
      <c r="L702" s="20"/>
      <c r="M702" s="20"/>
    </row>
    <row r="703" ht="15.75" customHeight="1">
      <c r="A703" s="42">
        <v>42599.62533333333</v>
      </c>
      <c r="B703" s="43">
        <v>2.02</v>
      </c>
      <c r="C703" s="43">
        <v>1.226</v>
      </c>
      <c r="D703" s="43">
        <v>4930.0</v>
      </c>
      <c r="E703" s="44">
        <f t="shared" si="1"/>
        <v>-0.00487012987</v>
      </c>
      <c r="F703" s="20"/>
      <c r="G703" s="20"/>
      <c r="H703" s="20"/>
      <c r="I703" s="20"/>
      <c r="J703" s="20"/>
      <c r="K703" s="20"/>
      <c r="L703" s="20"/>
      <c r="M703" s="20"/>
    </row>
    <row r="704" ht="15.75" customHeight="1">
      <c r="A704" s="42">
        <v>42600.62533333333</v>
      </c>
      <c r="B704" s="43">
        <v>1.96</v>
      </c>
      <c r="C704" s="43">
        <v>1.19</v>
      </c>
      <c r="D704" s="43">
        <v>18098.0</v>
      </c>
      <c r="E704" s="44">
        <f t="shared" si="1"/>
        <v>-0.02936378467</v>
      </c>
      <c r="F704" s="20"/>
      <c r="G704" s="20"/>
      <c r="H704" s="20"/>
      <c r="I704" s="20"/>
      <c r="J704" s="20"/>
      <c r="K704" s="20"/>
      <c r="L704" s="20"/>
      <c r="M704" s="20"/>
    </row>
    <row r="705" ht="15.75" customHeight="1">
      <c r="A705" s="42">
        <v>42601.62533333333</v>
      </c>
      <c r="B705" s="43">
        <v>1.97</v>
      </c>
      <c r="C705" s="43">
        <v>1.196</v>
      </c>
      <c r="D705" s="43">
        <v>3734.0</v>
      </c>
      <c r="E705" s="44">
        <f t="shared" si="1"/>
        <v>0.005042016807</v>
      </c>
      <c r="F705" s="20"/>
      <c r="G705" s="20"/>
      <c r="H705" s="20"/>
      <c r="I705" s="20"/>
      <c r="J705" s="20"/>
      <c r="K705" s="20"/>
      <c r="L705" s="20"/>
      <c r="M705" s="20"/>
    </row>
    <row r="706" ht="15.75" customHeight="1">
      <c r="A706" s="42">
        <v>42604.62533333333</v>
      </c>
      <c r="B706" s="43">
        <v>1.97</v>
      </c>
      <c r="C706" s="43">
        <v>1.196</v>
      </c>
      <c r="D706" s="43">
        <v>10665.0</v>
      </c>
      <c r="E706" s="44">
        <f t="shared" si="1"/>
        <v>0</v>
      </c>
      <c r="F706" s="20"/>
      <c r="G706" s="20"/>
      <c r="H706" s="20"/>
      <c r="I706" s="20"/>
      <c r="J706" s="20"/>
      <c r="K706" s="20"/>
      <c r="L706" s="20"/>
      <c r="M706" s="20"/>
    </row>
    <row r="707" ht="15.75" customHeight="1">
      <c r="A707" s="42">
        <v>42605.62533333333</v>
      </c>
      <c r="B707" s="43">
        <v>1.93</v>
      </c>
      <c r="C707" s="43">
        <v>1.172</v>
      </c>
      <c r="D707" s="43">
        <v>3594.0</v>
      </c>
      <c r="E707" s="44">
        <f t="shared" si="1"/>
        <v>-0.02006688963</v>
      </c>
      <c r="F707" s="20"/>
      <c r="G707" s="20"/>
      <c r="H707" s="20"/>
      <c r="I707" s="20"/>
      <c r="J707" s="20"/>
      <c r="K707" s="20"/>
      <c r="L707" s="20"/>
      <c r="M707" s="20"/>
    </row>
    <row r="708" ht="15.75" customHeight="1">
      <c r="A708" s="42">
        <v>42606.62533333333</v>
      </c>
      <c r="B708" s="43">
        <v>1.95</v>
      </c>
      <c r="C708" s="43">
        <v>1.184</v>
      </c>
      <c r="D708" s="43">
        <v>2720.0</v>
      </c>
      <c r="E708" s="44">
        <f t="shared" si="1"/>
        <v>0.01023890785</v>
      </c>
      <c r="F708" s="20"/>
      <c r="G708" s="20"/>
      <c r="H708" s="20"/>
      <c r="I708" s="20"/>
      <c r="J708" s="20"/>
      <c r="K708" s="20"/>
      <c r="L708" s="20"/>
      <c r="M708" s="20"/>
    </row>
    <row r="709" ht="15.75" customHeight="1">
      <c r="A709" s="42">
        <v>42607.62533333333</v>
      </c>
      <c r="B709" s="43">
        <v>1.94</v>
      </c>
      <c r="C709" s="43">
        <v>1.178</v>
      </c>
      <c r="D709" s="43">
        <v>9350.0</v>
      </c>
      <c r="E709" s="44">
        <f t="shared" si="1"/>
        <v>-0.005067567568</v>
      </c>
      <c r="F709" s="20"/>
      <c r="G709" s="20"/>
      <c r="H709" s="20"/>
      <c r="I709" s="20"/>
      <c r="J709" s="20"/>
      <c r="K709" s="20"/>
      <c r="L709" s="20"/>
      <c r="M709" s="20"/>
    </row>
    <row r="710" ht="15.75" customHeight="1">
      <c r="A710" s="42">
        <v>42608.62533333333</v>
      </c>
      <c r="B710" s="43">
        <v>1.94</v>
      </c>
      <c r="C710" s="43">
        <v>1.178</v>
      </c>
      <c r="D710" s="43">
        <v>2191.0</v>
      </c>
      <c r="E710" s="44">
        <f t="shared" si="1"/>
        <v>0</v>
      </c>
      <c r="F710" s="20"/>
      <c r="G710" s="20"/>
      <c r="H710" s="20"/>
      <c r="I710" s="20"/>
      <c r="J710" s="20"/>
      <c r="K710" s="20"/>
      <c r="L710" s="20"/>
      <c r="M710" s="20"/>
    </row>
    <row r="711" ht="15.75" customHeight="1">
      <c r="A711" s="42">
        <v>42611.62533333333</v>
      </c>
      <c r="B711" s="43">
        <v>1.94</v>
      </c>
      <c r="C711" s="43">
        <v>1.178</v>
      </c>
      <c r="D711" s="43">
        <v>560.0</v>
      </c>
      <c r="E711" s="44">
        <f t="shared" si="1"/>
        <v>0</v>
      </c>
      <c r="F711" s="20"/>
      <c r="G711" s="20"/>
      <c r="H711" s="20"/>
      <c r="I711" s="20"/>
      <c r="J711" s="20"/>
      <c r="K711" s="20"/>
      <c r="L711" s="20"/>
      <c r="M711" s="20"/>
    </row>
    <row r="712" ht="15.75" customHeight="1">
      <c r="A712" s="42">
        <v>42612.62533333333</v>
      </c>
      <c r="B712" s="43">
        <v>1.95</v>
      </c>
      <c r="C712" s="43">
        <v>1.184</v>
      </c>
      <c r="D712" s="43">
        <v>550.0</v>
      </c>
      <c r="E712" s="44">
        <f t="shared" si="1"/>
        <v>0.005093378608</v>
      </c>
      <c r="F712" s="20"/>
      <c r="G712" s="20"/>
      <c r="H712" s="20"/>
      <c r="I712" s="20"/>
      <c r="J712" s="20"/>
      <c r="K712" s="20"/>
      <c r="L712" s="20"/>
      <c r="M712" s="20"/>
    </row>
    <row r="713" ht="15.75" customHeight="1">
      <c r="A713" s="42">
        <v>42613.62533333333</v>
      </c>
      <c r="B713" s="43">
        <v>1.94</v>
      </c>
      <c r="C713" s="43">
        <v>1.178</v>
      </c>
      <c r="D713" s="43">
        <v>1835.0</v>
      </c>
      <c r="E713" s="44">
        <f t="shared" si="1"/>
        <v>-0.005067567568</v>
      </c>
      <c r="F713" s="20"/>
      <c r="G713" s="20"/>
      <c r="H713" s="20"/>
      <c r="I713" s="20"/>
      <c r="J713" s="20"/>
      <c r="K713" s="20"/>
      <c r="L713" s="20"/>
      <c r="M713" s="20"/>
    </row>
    <row r="714" ht="15.75" customHeight="1">
      <c r="A714" s="42">
        <v>42614.62533333333</v>
      </c>
      <c r="B714" s="43">
        <v>1.94</v>
      </c>
      <c r="C714" s="43">
        <v>1.178</v>
      </c>
      <c r="D714" s="43">
        <v>7952.0</v>
      </c>
      <c r="E714" s="44">
        <f t="shared" si="1"/>
        <v>0</v>
      </c>
      <c r="F714" s="20"/>
      <c r="G714" s="20"/>
      <c r="H714" s="20"/>
      <c r="I714" s="20"/>
      <c r="J714" s="20"/>
      <c r="K714" s="20"/>
      <c r="L714" s="20"/>
      <c r="M714" s="20"/>
    </row>
    <row r="715" ht="15.75" customHeight="1">
      <c r="A715" s="42">
        <v>42615.62533333333</v>
      </c>
      <c r="B715" s="43">
        <v>1.95</v>
      </c>
      <c r="C715" s="43">
        <v>1.184</v>
      </c>
      <c r="D715" s="43">
        <v>410.0</v>
      </c>
      <c r="E715" s="44">
        <f t="shared" si="1"/>
        <v>0.005093378608</v>
      </c>
      <c r="F715" s="20"/>
      <c r="G715" s="20"/>
      <c r="H715" s="20"/>
      <c r="I715" s="20"/>
      <c r="J715" s="20"/>
      <c r="K715" s="20"/>
      <c r="L715" s="20"/>
      <c r="M715" s="20"/>
    </row>
    <row r="716" ht="15.75" customHeight="1">
      <c r="A716" s="42">
        <v>42618.62533333333</v>
      </c>
      <c r="B716" s="43">
        <v>1.9</v>
      </c>
      <c r="C716" s="43">
        <v>1.153</v>
      </c>
      <c r="D716" s="43">
        <v>4143.0</v>
      </c>
      <c r="E716" s="44">
        <f t="shared" si="1"/>
        <v>-0.02618243243</v>
      </c>
      <c r="F716" s="20"/>
      <c r="G716" s="20"/>
      <c r="H716" s="20"/>
      <c r="I716" s="20"/>
      <c r="J716" s="20"/>
      <c r="K716" s="20"/>
      <c r="L716" s="20"/>
      <c r="M716" s="20"/>
    </row>
    <row r="717" ht="15.75" customHeight="1">
      <c r="A717" s="42">
        <v>42619.62533333333</v>
      </c>
      <c r="B717" s="43">
        <v>1.92</v>
      </c>
      <c r="C717" s="43">
        <v>1.166</v>
      </c>
      <c r="D717" s="43">
        <v>2652.0</v>
      </c>
      <c r="E717" s="44">
        <f t="shared" si="1"/>
        <v>0.01127493495</v>
      </c>
      <c r="F717" s="20"/>
      <c r="G717" s="20"/>
      <c r="H717" s="20"/>
      <c r="I717" s="20"/>
      <c r="J717" s="20"/>
      <c r="K717" s="20"/>
      <c r="L717" s="20"/>
      <c r="M717" s="20"/>
    </row>
    <row r="718" ht="15.75" customHeight="1">
      <c r="A718" s="42">
        <v>42620.62533333333</v>
      </c>
      <c r="B718" s="43">
        <v>1.91</v>
      </c>
      <c r="C718" s="43">
        <v>1.159</v>
      </c>
      <c r="D718" s="43">
        <v>350.0</v>
      </c>
      <c r="E718" s="44">
        <f t="shared" si="1"/>
        <v>-0.006003430532</v>
      </c>
      <c r="F718" s="20"/>
      <c r="G718" s="20"/>
      <c r="H718" s="20"/>
      <c r="I718" s="20"/>
      <c r="J718" s="20"/>
      <c r="K718" s="20"/>
      <c r="L718" s="20"/>
      <c r="M718" s="20"/>
    </row>
    <row r="719" ht="15.75" customHeight="1">
      <c r="A719" s="42">
        <v>42621.62533333333</v>
      </c>
      <c r="B719" s="43">
        <v>1.86</v>
      </c>
      <c r="C719" s="43">
        <v>1.129</v>
      </c>
      <c r="D719" s="43">
        <v>2490.0</v>
      </c>
      <c r="E719" s="44">
        <f t="shared" si="1"/>
        <v>-0.02588438309</v>
      </c>
      <c r="F719" s="20"/>
      <c r="G719" s="20"/>
      <c r="H719" s="20"/>
      <c r="I719" s="20"/>
      <c r="J719" s="20"/>
      <c r="K719" s="20"/>
      <c r="L719" s="20"/>
      <c r="M719" s="20"/>
    </row>
    <row r="720" ht="15.75" customHeight="1">
      <c r="A720" s="42">
        <v>42622.62533333333</v>
      </c>
      <c r="B720" s="43">
        <v>1.91</v>
      </c>
      <c r="C720" s="43">
        <v>1.159</v>
      </c>
      <c r="D720" s="43">
        <v>2870.0</v>
      </c>
      <c r="E720" s="44">
        <f t="shared" si="1"/>
        <v>0.02657218778</v>
      </c>
      <c r="F720" s="20"/>
      <c r="G720" s="20"/>
      <c r="H720" s="20"/>
      <c r="I720" s="20"/>
      <c r="J720" s="20"/>
      <c r="K720" s="20"/>
      <c r="L720" s="20"/>
      <c r="M720" s="20"/>
    </row>
    <row r="721" ht="15.75" customHeight="1">
      <c r="A721" s="42">
        <v>42627.62533333333</v>
      </c>
      <c r="B721" s="43">
        <v>1.9</v>
      </c>
      <c r="C721" s="43">
        <v>1.153</v>
      </c>
      <c r="D721" s="43">
        <v>5385.0</v>
      </c>
      <c r="E721" s="44">
        <f t="shared" si="1"/>
        <v>-0.005176876618</v>
      </c>
      <c r="F721" s="20"/>
      <c r="G721" s="20"/>
      <c r="H721" s="20"/>
      <c r="I721" s="20"/>
      <c r="J721" s="20"/>
      <c r="K721" s="20"/>
      <c r="L721" s="20"/>
      <c r="M721" s="20"/>
    </row>
    <row r="722" ht="15.75" customHeight="1">
      <c r="A722" s="42">
        <v>42628.62533333333</v>
      </c>
      <c r="B722" s="43">
        <v>1.82</v>
      </c>
      <c r="C722" s="43">
        <v>1.105</v>
      </c>
      <c r="D722" s="43">
        <v>12195.0</v>
      </c>
      <c r="E722" s="44">
        <f t="shared" si="1"/>
        <v>-0.04163052905</v>
      </c>
      <c r="F722" s="20"/>
      <c r="G722" s="20"/>
      <c r="H722" s="20"/>
      <c r="I722" s="20"/>
      <c r="J722" s="20"/>
      <c r="K722" s="20"/>
      <c r="L722" s="20"/>
      <c r="M722" s="20"/>
    </row>
    <row r="723" ht="15.75" customHeight="1">
      <c r="A723" s="42">
        <v>42629.62533333333</v>
      </c>
      <c r="B723" s="43">
        <v>1.88</v>
      </c>
      <c r="C723" s="43">
        <v>1.141</v>
      </c>
      <c r="D723" s="43">
        <v>2900.0</v>
      </c>
      <c r="E723" s="44">
        <f t="shared" si="1"/>
        <v>0.03257918552</v>
      </c>
      <c r="F723" s="20"/>
      <c r="G723" s="20"/>
      <c r="H723" s="20"/>
      <c r="I723" s="20"/>
      <c r="J723" s="20"/>
      <c r="K723" s="20"/>
      <c r="L723" s="20"/>
      <c r="M723" s="20"/>
    </row>
    <row r="724" ht="15.75" customHeight="1">
      <c r="A724" s="42">
        <v>42632.62533333333</v>
      </c>
      <c r="B724" s="43">
        <v>1.79</v>
      </c>
      <c r="C724" s="43">
        <v>1.087</v>
      </c>
      <c r="D724" s="43">
        <v>650.0</v>
      </c>
      <c r="E724" s="44">
        <f t="shared" si="1"/>
        <v>-0.04732690622</v>
      </c>
      <c r="F724" s="20"/>
      <c r="G724" s="20"/>
      <c r="H724" s="20"/>
      <c r="I724" s="20"/>
      <c r="J724" s="20"/>
      <c r="K724" s="20"/>
      <c r="L724" s="20"/>
      <c r="M724" s="20"/>
    </row>
    <row r="725" ht="15.75" customHeight="1">
      <c r="A725" s="42">
        <v>42633.62533333333</v>
      </c>
      <c r="B725" s="43">
        <v>1.87</v>
      </c>
      <c r="C725" s="43">
        <v>1.135</v>
      </c>
      <c r="D725" s="43">
        <v>18465.0</v>
      </c>
      <c r="E725" s="44">
        <f t="shared" si="1"/>
        <v>0.04415823367</v>
      </c>
      <c r="F725" s="20"/>
      <c r="G725" s="20"/>
      <c r="H725" s="20"/>
      <c r="I725" s="20"/>
      <c r="J725" s="20"/>
      <c r="K725" s="20"/>
      <c r="L725" s="20"/>
      <c r="M725" s="20"/>
    </row>
    <row r="726" ht="15.75" customHeight="1">
      <c r="A726" s="42">
        <v>42634.62533333333</v>
      </c>
      <c r="B726" s="43">
        <v>1.9</v>
      </c>
      <c r="C726" s="43">
        <v>1.153</v>
      </c>
      <c r="D726" s="43">
        <v>850.0</v>
      </c>
      <c r="E726" s="44">
        <f t="shared" si="1"/>
        <v>0.01585903084</v>
      </c>
      <c r="F726" s="20"/>
      <c r="G726" s="20"/>
      <c r="H726" s="20"/>
      <c r="I726" s="20"/>
      <c r="J726" s="20"/>
      <c r="K726" s="20"/>
      <c r="L726" s="20"/>
      <c r="M726" s="20"/>
    </row>
    <row r="727" ht="15.75" customHeight="1">
      <c r="A727" s="42">
        <v>42635.62533333333</v>
      </c>
      <c r="B727" s="43">
        <v>1.9</v>
      </c>
      <c r="C727" s="43">
        <v>1.153</v>
      </c>
      <c r="D727" s="43">
        <v>4683.0</v>
      </c>
      <c r="E727" s="44">
        <f t="shared" si="1"/>
        <v>0</v>
      </c>
      <c r="F727" s="20"/>
      <c r="G727" s="20"/>
      <c r="H727" s="20"/>
      <c r="I727" s="20"/>
      <c r="J727" s="20"/>
      <c r="K727" s="20"/>
      <c r="L727" s="20"/>
      <c r="M727" s="20"/>
    </row>
    <row r="728" ht="15.75" customHeight="1">
      <c r="A728" s="42">
        <v>42636.62533333333</v>
      </c>
      <c r="B728" s="43">
        <v>1.97</v>
      </c>
      <c r="C728" s="43">
        <v>1.196</v>
      </c>
      <c r="D728" s="43">
        <v>12917.0</v>
      </c>
      <c r="E728" s="44">
        <f t="shared" si="1"/>
        <v>0.03729401561</v>
      </c>
      <c r="F728" s="20"/>
      <c r="G728" s="20"/>
      <c r="H728" s="20"/>
      <c r="I728" s="20"/>
      <c r="J728" s="20"/>
      <c r="K728" s="20"/>
      <c r="L728" s="20"/>
      <c r="M728" s="20"/>
    </row>
    <row r="729" ht="15.75" customHeight="1">
      <c r="A729" s="42">
        <v>42639.62533333333</v>
      </c>
      <c r="B729" s="43">
        <v>1.96</v>
      </c>
      <c r="C729" s="43">
        <v>1.19</v>
      </c>
      <c r="D729" s="43">
        <v>5380.0</v>
      </c>
      <c r="E729" s="44">
        <f t="shared" si="1"/>
        <v>-0.005016722408</v>
      </c>
      <c r="F729" s="20"/>
      <c r="G729" s="20"/>
      <c r="H729" s="20"/>
      <c r="I729" s="20"/>
      <c r="J729" s="20"/>
      <c r="K729" s="20"/>
      <c r="L729" s="20"/>
      <c r="M729" s="20"/>
    </row>
    <row r="730" ht="15.75" customHeight="1">
      <c r="A730" s="42">
        <v>42640.62533333333</v>
      </c>
      <c r="B730" s="43">
        <v>1.96</v>
      </c>
      <c r="C730" s="43">
        <v>1.19</v>
      </c>
      <c r="D730" s="43">
        <v>360.0</v>
      </c>
      <c r="E730" s="44">
        <f t="shared" si="1"/>
        <v>0</v>
      </c>
      <c r="F730" s="20"/>
      <c r="G730" s="20"/>
      <c r="H730" s="20"/>
      <c r="I730" s="20"/>
      <c r="J730" s="20"/>
      <c r="K730" s="20"/>
      <c r="L730" s="20"/>
      <c r="M730" s="20"/>
    </row>
    <row r="731" ht="15.75" customHeight="1">
      <c r="A731" s="42">
        <v>42641.62533333333</v>
      </c>
      <c r="B731" s="43">
        <v>1.95</v>
      </c>
      <c r="C731" s="43">
        <v>1.184</v>
      </c>
      <c r="D731" s="43">
        <v>2690.0</v>
      </c>
      <c r="E731" s="44">
        <f t="shared" si="1"/>
        <v>-0.005042016807</v>
      </c>
      <c r="F731" s="20"/>
      <c r="G731" s="20"/>
      <c r="H731" s="20"/>
      <c r="I731" s="20"/>
      <c r="J731" s="20"/>
      <c r="K731" s="20"/>
      <c r="L731" s="20"/>
      <c r="M731" s="20"/>
    </row>
    <row r="732" ht="15.75" customHeight="1">
      <c r="A732" s="42">
        <v>42642.62533333333</v>
      </c>
      <c r="B732" s="43">
        <v>1.87</v>
      </c>
      <c r="C732" s="43">
        <v>1.135</v>
      </c>
      <c r="D732" s="43">
        <v>14025.0</v>
      </c>
      <c r="E732" s="44">
        <f t="shared" si="1"/>
        <v>-0.04138513514</v>
      </c>
      <c r="F732" s="20"/>
      <c r="G732" s="20"/>
      <c r="H732" s="20"/>
      <c r="I732" s="20"/>
      <c r="J732" s="20"/>
      <c r="K732" s="20"/>
      <c r="L732" s="20"/>
      <c r="M732" s="20"/>
    </row>
    <row r="733" ht="15.75" customHeight="1">
      <c r="A733" s="42">
        <v>42643.62533333333</v>
      </c>
      <c r="B733" s="43">
        <v>1.93</v>
      </c>
      <c r="C733" s="43">
        <v>1.172</v>
      </c>
      <c r="D733" s="43">
        <v>4902.0</v>
      </c>
      <c r="E733" s="44">
        <f t="shared" si="1"/>
        <v>0.03259911894</v>
      </c>
      <c r="F733" s="20"/>
      <c r="G733" s="20"/>
      <c r="H733" s="20"/>
      <c r="I733" s="20"/>
      <c r="J733" s="20"/>
      <c r="K733" s="20"/>
      <c r="L733" s="20"/>
      <c r="M733" s="20"/>
    </row>
    <row r="734" ht="15.75" customHeight="1">
      <c r="A734" s="42">
        <v>42647.62533333333</v>
      </c>
      <c r="B734" s="43">
        <v>1.99</v>
      </c>
      <c r="C734" s="43">
        <v>1.208</v>
      </c>
      <c r="D734" s="43">
        <v>4998.0</v>
      </c>
      <c r="E734" s="44">
        <f t="shared" si="1"/>
        <v>0.03071672355</v>
      </c>
      <c r="F734" s="20"/>
      <c r="G734" s="20"/>
      <c r="H734" s="20"/>
      <c r="I734" s="20"/>
      <c r="J734" s="20"/>
      <c r="K734" s="20"/>
      <c r="L734" s="20"/>
      <c r="M734" s="20"/>
    </row>
    <row r="735" ht="15.75" customHeight="1">
      <c r="A735" s="42">
        <v>42648.62533333333</v>
      </c>
      <c r="B735" s="43">
        <v>2.05</v>
      </c>
      <c r="C735" s="43">
        <v>1.244</v>
      </c>
      <c r="D735" s="43">
        <v>125374.0</v>
      </c>
      <c r="E735" s="44">
        <f t="shared" si="1"/>
        <v>0.0298013245</v>
      </c>
      <c r="F735" s="20"/>
      <c r="G735" s="20"/>
      <c r="H735" s="20"/>
      <c r="I735" s="20"/>
      <c r="J735" s="20"/>
      <c r="K735" s="20"/>
      <c r="L735" s="20"/>
      <c r="M735" s="20"/>
    </row>
    <row r="736" ht="15.75" customHeight="1">
      <c r="A736" s="42">
        <v>42649.62533333333</v>
      </c>
      <c r="B736" s="43">
        <v>2.03</v>
      </c>
      <c r="C736" s="43">
        <v>1.232</v>
      </c>
      <c r="D736" s="43">
        <v>6875.0</v>
      </c>
      <c r="E736" s="44">
        <f t="shared" si="1"/>
        <v>-0.009646302251</v>
      </c>
      <c r="F736" s="20"/>
      <c r="G736" s="20"/>
      <c r="H736" s="20"/>
      <c r="I736" s="20"/>
      <c r="J736" s="20"/>
      <c r="K736" s="20"/>
      <c r="L736" s="20"/>
      <c r="M736" s="20"/>
    </row>
    <row r="737" ht="15.75" customHeight="1">
      <c r="A737" s="42">
        <v>42650.62533333333</v>
      </c>
      <c r="B737" s="43">
        <v>2.08</v>
      </c>
      <c r="C737" s="43">
        <v>1.263</v>
      </c>
      <c r="D737" s="43">
        <v>137618.0</v>
      </c>
      <c r="E737" s="44">
        <f t="shared" si="1"/>
        <v>0.02516233766</v>
      </c>
      <c r="F737" s="20"/>
      <c r="G737" s="20"/>
      <c r="H737" s="20"/>
      <c r="I737" s="20"/>
      <c r="J737" s="20"/>
      <c r="K737" s="20"/>
      <c r="L737" s="20"/>
      <c r="M737" s="20"/>
    </row>
    <row r="738" ht="15.75" customHeight="1">
      <c r="A738" s="42">
        <v>42653.62533333333</v>
      </c>
      <c r="B738" s="43">
        <v>1.99</v>
      </c>
      <c r="C738" s="43">
        <v>1.208</v>
      </c>
      <c r="D738" s="43">
        <v>25904.0</v>
      </c>
      <c r="E738" s="44">
        <f t="shared" si="1"/>
        <v>-0.04354711006</v>
      </c>
      <c r="F738" s="20"/>
      <c r="G738" s="20"/>
      <c r="H738" s="20"/>
      <c r="I738" s="20"/>
      <c r="J738" s="20"/>
      <c r="K738" s="20"/>
      <c r="L738" s="20"/>
      <c r="M738" s="20"/>
    </row>
    <row r="739" ht="15.75" customHeight="1">
      <c r="A739" s="42">
        <v>42654.62533333333</v>
      </c>
      <c r="B739" s="43">
        <v>2.0</v>
      </c>
      <c r="C739" s="43">
        <v>1.214</v>
      </c>
      <c r="D739" s="43">
        <v>137961.0</v>
      </c>
      <c r="E739" s="44">
        <f t="shared" si="1"/>
        <v>0.004966887417</v>
      </c>
      <c r="F739" s="20"/>
      <c r="G739" s="20"/>
      <c r="H739" s="20"/>
      <c r="I739" s="20"/>
      <c r="J739" s="20"/>
      <c r="K739" s="20"/>
      <c r="L739" s="20"/>
      <c r="M739" s="20"/>
    </row>
    <row r="740" ht="15.75" customHeight="1">
      <c r="A740" s="42">
        <v>42655.62533333333</v>
      </c>
      <c r="B740" s="43">
        <v>1.95</v>
      </c>
      <c r="C740" s="43">
        <v>1.184</v>
      </c>
      <c r="D740" s="43">
        <v>107417.0</v>
      </c>
      <c r="E740" s="44">
        <f t="shared" si="1"/>
        <v>-0.02471169687</v>
      </c>
      <c r="F740" s="20"/>
      <c r="G740" s="20"/>
      <c r="H740" s="20"/>
      <c r="I740" s="20"/>
      <c r="J740" s="20"/>
      <c r="K740" s="20"/>
      <c r="L740" s="20"/>
      <c r="M740" s="20"/>
    </row>
    <row r="741" ht="15.75" customHeight="1">
      <c r="A741" s="42">
        <v>42656.62533333333</v>
      </c>
      <c r="B741" s="43">
        <v>1.95</v>
      </c>
      <c r="C741" s="43">
        <v>1.184</v>
      </c>
      <c r="D741" s="43">
        <v>3559.0</v>
      </c>
      <c r="E741" s="44">
        <f t="shared" si="1"/>
        <v>0</v>
      </c>
      <c r="F741" s="20"/>
      <c r="G741" s="20"/>
      <c r="H741" s="20"/>
      <c r="I741" s="20"/>
      <c r="J741" s="20"/>
      <c r="K741" s="20"/>
      <c r="L741" s="20"/>
      <c r="M741" s="20"/>
    </row>
    <row r="742" ht="15.75" customHeight="1">
      <c r="A742" s="42">
        <v>42657.62533333333</v>
      </c>
      <c r="B742" s="43">
        <v>2.04</v>
      </c>
      <c r="C742" s="43">
        <v>1.238</v>
      </c>
      <c r="D742" s="43">
        <v>143550.0</v>
      </c>
      <c r="E742" s="44">
        <f t="shared" si="1"/>
        <v>0.04560810811</v>
      </c>
      <c r="F742" s="20"/>
      <c r="G742" s="20"/>
      <c r="H742" s="20"/>
      <c r="I742" s="20"/>
      <c r="J742" s="20"/>
      <c r="K742" s="20"/>
      <c r="L742" s="20"/>
      <c r="M742" s="20"/>
    </row>
    <row r="743" ht="15.75" customHeight="1">
      <c r="A743" s="42">
        <v>42660.62533333333</v>
      </c>
      <c r="B743" s="43">
        <v>1.99</v>
      </c>
      <c r="C743" s="43">
        <v>1.208</v>
      </c>
      <c r="D743" s="43">
        <v>23075.0</v>
      </c>
      <c r="E743" s="44">
        <f t="shared" si="1"/>
        <v>-0.02423263328</v>
      </c>
      <c r="F743" s="20"/>
      <c r="G743" s="20"/>
      <c r="H743" s="20"/>
      <c r="I743" s="20"/>
      <c r="J743" s="20"/>
      <c r="K743" s="20"/>
      <c r="L743" s="20"/>
      <c r="M743" s="20"/>
    </row>
    <row r="744" ht="15.75" customHeight="1">
      <c r="A744" s="42">
        <v>42661.62533333333</v>
      </c>
      <c r="B744" s="43">
        <v>2.1</v>
      </c>
      <c r="C744" s="43">
        <v>1.275</v>
      </c>
      <c r="D744" s="43">
        <v>28594.0</v>
      </c>
      <c r="E744" s="44">
        <f t="shared" si="1"/>
        <v>0.05546357616</v>
      </c>
      <c r="F744" s="20"/>
      <c r="G744" s="20"/>
      <c r="H744" s="20"/>
      <c r="I744" s="20"/>
      <c r="J744" s="20"/>
      <c r="K744" s="20"/>
      <c r="L744" s="20"/>
      <c r="M744" s="20"/>
    </row>
    <row r="745" ht="15.75" customHeight="1">
      <c r="A745" s="42">
        <v>42662.62533333333</v>
      </c>
      <c r="B745" s="43">
        <v>2.16</v>
      </c>
      <c r="C745" s="43">
        <v>1.311</v>
      </c>
      <c r="D745" s="43">
        <v>98978.0</v>
      </c>
      <c r="E745" s="44">
        <f t="shared" si="1"/>
        <v>0.02823529412</v>
      </c>
      <c r="F745" s="20"/>
      <c r="G745" s="20"/>
      <c r="H745" s="20"/>
      <c r="I745" s="20"/>
      <c r="J745" s="20"/>
      <c r="K745" s="20"/>
      <c r="L745" s="20"/>
      <c r="M745" s="20"/>
    </row>
    <row r="746" ht="15.75" customHeight="1">
      <c r="A746" s="42">
        <v>42663.62533333333</v>
      </c>
      <c r="B746" s="43">
        <v>2.14</v>
      </c>
      <c r="C746" s="43">
        <v>1.299</v>
      </c>
      <c r="D746" s="43">
        <v>134096.0</v>
      </c>
      <c r="E746" s="44">
        <f t="shared" si="1"/>
        <v>-0.009153318078</v>
      </c>
      <c r="F746" s="20"/>
      <c r="G746" s="20"/>
      <c r="H746" s="20"/>
      <c r="I746" s="20"/>
      <c r="J746" s="20"/>
      <c r="K746" s="20"/>
      <c r="L746" s="20"/>
      <c r="M746" s="20"/>
    </row>
    <row r="747" ht="15.75" customHeight="1">
      <c r="A747" s="42">
        <v>42664.62533333333</v>
      </c>
      <c r="B747" s="43">
        <v>2.09</v>
      </c>
      <c r="C747" s="43">
        <v>1.269</v>
      </c>
      <c r="D747" s="43">
        <v>130424.0</v>
      </c>
      <c r="E747" s="44">
        <f t="shared" si="1"/>
        <v>-0.02309468822</v>
      </c>
      <c r="F747" s="20"/>
      <c r="G747" s="20"/>
      <c r="H747" s="20"/>
      <c r="I747" s="20"/>
      <c r="J747" s="20"/>
      <c r="K747" s="20"/>
      <c r="L747" s="20"/>
      <c r="M747" s="20"/>
    </row>
    <row r="748" ht="15.75" customHeight="1">
      <c r="A748" s="42">
        <v>42667.62533333333</v>
      </c>
      <c r="B748" s="43">
        <v>2.14</v>
      </c>
      <c r="C748" s="43">
        <v>1.299</v>
      </c>
      <c r="D748" s="43">
        <v>3380.0</v>
      </c>
      <c r="E748" s="44">
        <f t="shared" si="1"/>
        <v>0.02364066194</v>
      </c>
      <c r="F748" s="20"/>
      <c r="G748" s="20"/>
      <c r="H748" s="20"/>
      <c r="I748" s="20"/>
      <c r="J748" s="20"/>
      <c r="K748" s="20"/>
      <c r="L748" s="20"/>
      <c r="M748" s="20"/>
    </row>
    <row r="749" ht="15.75" customHeight="1">
      <c r="A749" s="42">
        <v>42668.62533333333</v>
      </c>
      <c r="B749" s="43">
        <v>2.13</v>
      </c>
      <c r="C749" s="43">
        <v>1.293</v>
      </c>
      <c r="D749" s="43">
        <v>2170.0</v>
      </c>
      <c r="E749" s="44">
        <f t="shared" si="1"/>
        <v>-0.004618937644</v>
      </c>
      <c r="F749" s="20"/>
      <c r="G749" s="20"/>
      <c r="H749" s="20"/>
      <c r="I749" s="20"/>
      <c r="J749" s="20"/>
      <c r="K749" s="20"/>
      <c r="L749" s="20"/>
      <c r="M749" s="20"/>
    </row>
    <row r="750" ht="15.75" customHeight="1">
      <c r="A750" s="42">
        <v>42669.62533333333</v>
      </c>
      <c r="B750" s="43">
        <v>2.04</v>
      </c>
      <c r="C750" s="43">
        <v>1.238</v>
      </c>
      <c r="D750" s="43">
        <v>24578.0</v>
      </c>
      <c r="E750" s="44">
        <f t="shared" si="1"/>
        <v>-0.04253673627</v>
      </c>
      <c r="F750" s="20"/>
      <c r="G750" s="20"/>
      <c r="H750" s="20"/>
      <c r="I750" s="20"/>
      <c r="J750" s="20"/>
      <c r="K750" s="20"/>
      <c r="L750" s="20"/>
      <c r="M750" s="20"/>
    </row>
    <row r="751" ht="15.75" customHeight="1">
      <c r="A751" s="42">
        <v>42670.62533333333</v>
      </c>
      <c r="B751" s="43">
        <v>2.12</v>
      </c>
      <c r="C751" s="43">
        <v>1.287</v>
      </c>
      <c r="D751" s="43">
        <v>10099.0</v>
      </c>
      <c r="E751" s="44">
        <f t="shared" si="1"/>
        <v>0.03957996769</v>
      </c>
      <c r="F751" s="20"/>
      <c r="G751" s="20"/>
      <c r="H751" s="20"/>
      <c r="I751" s="20"/>
      <c r="J751" s="20"/>
      <c r="K751" s="20"/>
      <c r="L751" s="20"/>
      <c r="M751" s="20"/>
    </row>
    <row r="752" ht="15.75" customHeight="1">
      <c r="A752" s="42">
        <v>42671.62533333333</v>
      </c>
      <c r="B752" s="43">
        <v>2.07</v>
      </c>
      <c r="C752" s="43">
        <v>1.257</v>
      </c>
      <c r="D752" s="43">
        <v>2047.0</v>
      </c>
      <c r="E752" s="44">
        <f t="shared" si="1"/>
        <v>-0.02331002331</v>
      </c>
      <c r="F752" s="20"/>
      <c r="G752" s="20"/>
      <c r="H752" s="20"/>
      <c r="I752" s="20"/>
      <c r="J752" s="20"/>
      <c r="K752" s="20"/>
      <c r="L752" s="20"/>
      <c r="M752" s="20"/>
    </row>
    <row r="753" ht="15.75" customHeight="1">
      <c r="A753" s="42">
        <v>42674.62533333333</v>
      </c>
      <c r="B753" s="43">
        <v>2.1</v>
      </c>
      <c r="C753" s="43">
        <v>1.275</v>
      </c>
      <c r="D753" s="43">
        <v>1910.0</v>
      </c>
      <c r="E753" s="44">
        <f t="shared" si="1"/>
        <v>0.01431980907</v>
      </c>
      <c r="F753" s="20"/>
      <c r="G753" s="20"/>
      <c r="H753" s="20"/>
      <c r="I753" s="20"/>
      <c r="J753" s="20"/>
      <c r="K753" s="20"/>
      <c r="L753" s="20"/>
      <c r="M753" s="20"/>
    </row>
    <row r="754" ht="15.75" customHeight="1">
      <c r="A754" s="42">
        <v>42675.62533333333</v>
      </c>
      <c r="B754" s="43">
        <v>2.04</v>
      </c>
      <c r="C754" s="43">
        <v>1.238</v>
      </c>
      <c r="D754" s="43">
        <v>25470.0</v>
      </c>
      <c r="E754" s="44">
        <f t="shared" si="1"/>
        <v>-0.02901960784</v>
      </c>
      <c r="F754" s="20"/>
      <c r="G754" s="20"/>
      <c r="H754" s="20"/>
      <c r="I754" s="20"/>
      <c r="J754" s="20"/>
      <c r="K754" s="20"/>
      <c r="L754" s="20"/>
      <c r="M754" s="20"/>
    </row>
    <row r="755" ht="15.75" customHeight="1">
      <c r="A755" s="42">
        <v>42676.62533333333</v>
      </c>
      <c r="B755" s="43">
        <v>2.0</v>
      </c>
      <c r="C755" s="43">
        <v>1.214</v>
      </c>
      <c r="D755" s="43">
        <v>25748.0</v>
      </c>
      <c r="E755" s="44">
        <f t="shared" si="1"/>
        <v>-0.01938610662</v>
      </c>
      <c r="F755" s="20"/>
      <c r="G755" s="20"/>
      <c r="H755" s="20"/>
      <c r="I755" s="20"/>
      <c r="J755" s="20"/>
      <c r="K755" s="20"/>
      <c r="L755" s="20"/>
      <c r="M755" s="20"/>
    </row>
    <row r="756" ht="15.75" customHeight="1">
      <c r="A756" s="42">
        <v>42677.62533333333</v>
      </c>
      <c r="B756" s="43">
        <v>2.1</v>
      </c>
      <c r="C756" s="43">
        <v>1.275</v>
      </c>
      <c r="D756" s="43">
        <v>20225.0</v>
      </c>
      <c r="E756" s="44">
        <f t="shared" si="1"/>
        <v>0.05024711697</v>
      </c>
      <c r="F756" s="20"/>
      <c r="G756" s="20"/>
      <c r="H756" s="20"/>
      <c r="I756" s="20"/>
      <c r="J756" s="20"/>
      <c r="K756" s="20"/>
      <c r="L756" s="20"/>
      <c r="M756" s="20"/>
    </row>
    <row r="757" ht="15.75" customHeight="1">
      <c r="A757" s="42">
        <v>42678.62533333333</v>
      </c>
      <c r="B757" s="43">
        <v>2.15</v>
      </c>
      <c r="C757" s="43">
        <v>1.305</v>
      </c>
      <c r="D757" s="43">
        <v>2150.0</v>
      </c>
      <c r="E757" s="44">
        <f t="shared" si="1"/>
        <v>0.02352941176</v>
      </c>
      <c r="F757" s="20"/>
      <c r="G757" s="20"/>
      <c r="H757" s="20"/>
      <c r="I757" s="20"/>
      <c r="J757" s="20"/>
      <c r="K757" s="20"/>
      <c r="L757" s="20"/>
      <c r="M757" s="20"/>
    </row>
    <row r="758" ht="15.75" customHeight="1">
      <c r="A758" s="42">
        <v>42681.62533333333</v>
      </c>
      <c r="B758" s="43">
        <v>2.1</v>
      </c>
      <c r="C758" s="43">
        <v>1.275</v>
      </c>
      <c r="D758" s="43">
        <v>13243.0</v>
      </c>
      <c r="E758" s="44">
        <f t="shared" si="1"/>
        <v>-0.02298850575</v>
      </c>
      <c r="F758" s="20"/>
      <c r="G758" s="20"/>
      <c r="H758" s="20"/>
      <c r="I758" s="20"/>
      <c r="J758" s="20"/>
      <c r="K758" s="20"/>
      <c r="L758" s="20"/>
      <c r="M758" s="20"/>
    </row>
    <row r="759" ht="15.75" customHeight="1">
      <c r="A759" s="42">
        <v>42682.62533333333</v>
      </c>
      <c r="B759" s="43">
        <v>2.09</v>
      </c>
      <c r="C759" s="43">
        <v>1.269</v>
      </c>
      <c r="D759" s="43">
        <v>7607.0</v>
      </c>
      <c r="E759" s="44">
        <f t="shared" si="1"/>
        <v>-0.004705882353</v>
      </c>
      <c r="F759" s="20"/>
      <c r="G759" s="20"/>
      <c r="H759" s="20"/>
      <c r="I759" s="20"/>
      <c r="J759" s="20"/>
      <c r="K759" s="20"/>
      <c r="L759" s="20"/>
      <c r="M759" s="20"/>
    </row>
    <row r="760" ht="15.75" customHeight="1">
      <c r="A760" s="42">
        <v>42683.62533333333</v>
      </c>
      <c r="B760" s="43">
        <v>2.1</v>
      </c>
      <c r="C760" s="43">
        <v>1.275</v>
      </c>
      <c r="D760" s="43">
        <v>10550.0</v>
      </c>
      <c r="E760" s="44">
        <f t="shared" si="1"/>
        <v>0.004728132388</v>
      </c>
      <c r="F760" s="20"/>
      <c r="G760" s="20"/>
      <c r="H760" s="20"/>
      <c r="I760" s="20"/>
      <c r="J760" s="20"/>
      <c r="K760" s="20"/>
      <c r="L760" s="20"/>
      <c r="M760" s="20"/>
    </row>
    <row r="761" ht="15.75" customHeight="1">
      <c r="A761" s="42">
        <v>42684.62533333333</v>
      </c>
      <c r="B761" s="43">
        <v>2.12</v>
      </c>
      <c r="C761" s="43">
        <v>1.287</v>
      </c>
      <c r="D761" s="43">
        <v>13730.0</v>
      </c>
      <c r="E761" s="44">
        <f t="shared" si="1"/>
        <v>0.009411764706</v>
      </c>
      <c r="F761" s="20"/>
      <c r="G761" s="20"/>
      <c r="H761" s="20"/>
      <c r="I761" s="20"/>
      <c r="J761" s="20"/>
      <c r="K761" s="20"/>
      <c r="L761" s="20"/>
      <c r="M761" s="20"/>
    </row>
    <row r="762" ht="15.75" customHeight="1">
      <c r="A762" s="42">
        <v>42685.62533333333</v>
      </c>
      <c r="B762" s="43">
        <v>2.12</v>
      </c>
      <c r="C762" s="43">
        <v>1.287</v>
      </c>
      <c r="D762" s="43">
        <v>620.0</v>
      </c>
      <c r="E762" s="44">
        <f t="shared" si="1"/>
        <v>0</v>
      </c>
      <c r="F762" s="20"/>
      <c r="G762" s="20"/>
      <c r="H762" s="20"/>
      <c r="I762" s="20"/>
      <c r="J762" s="20"/>
      <c r="K762" s="20"/>
      <c r="L762" s="20"/>
      <c r="M762" s="20"/>
    </row>
    <row r="763" ht="15.75" customHeight="1">
      <c r="A763" s="42">
        <v>42688.62533333333</v>
      </c>
      <c r="B763" s="43">
        <v>2.14</v>
      </c>
      <c r="C763" s="43">
        <v>1.299</v>
      </c>
      <c r="D763" s="43">
        <v>2840.0</v>
      </c>
      <c r="E763" s="44">
        <f t="shared" si="1"/>
        <v>0.009324009324</v>
      </c>
      <c r="F763" s="20"/>
      <c r="G763" s="20"/>
      <c r="H763" s="20"/>
      <c r="I763" s="20"/>
      <c r="J763" s="20"/>
      <c r="K763" s="20"/>
      <c r="L763" s="20"/>
      <c r="M763" s="20"/>
    </row>
    <row r="764" ht="15.75" customHeight="1">
      <c r="A764" s="42">
        <v>42689.62533333333</v>
      </c>
      <c r="B764" s="43">
        <v>2.1</v>
      </c>
      <c r="C764" s="43">
        <v>1.275</v>
      </c>
      <c r="D764" s="43">
        <v>11950.0</v>
      </c>
      <c r="E764" s="44">
        <f t="shared" si="1"/>
        <v>-0.01847575058</v>
      </c>
      <c r="F764" s="20"/>
      <c r="G764" s="20"/>
      <c r="H764" s="20"/>
      <c r="I764" s="20"/>
      <c r="J764" s="20"/>
      <c r="K764" s="20"/>
      <c r="L764" s="20"/>
      <c r="M764" s="20"/>
    </row>
    <row r="765" ht="15.75" customHeight="1">
      <c r="A765" s="42">
        <v>42690.62533333333</v>
      </c>
      <c r="B765" s="43">
        <v>2.09</v>
      </c>
      <c r="C765" s="43">
        <v>1.269</v>
      </c>
      <c r="D765" s="43">
        <v>16692.0</v>
      </c>
      <c r="E765" s="44">
        <f t="shared" si="1"/>
        <v>-0.004705882353</v>
      </c>
      <c r="F765" s="20"/>
      <c r="G765" s="20"/>
      <c r="H765" s="20"/>
      <c r="I765" s="20"/>
      <c r="J765" s="20"/>
      <c r="K765" s="20"/>
      <c r="L765" s="20"/>
      <c r="M765" s="20"/>
    </row>
    <row r="766" ht="15.75" customHeight="1">
      <c r="A766" s="42">
        <v>42691.62533333333</v>
      </c>
      <c r="B766" s="43">
        <v>2.11</v>
      </c>
      <c r="C766" s="43">
        <v>1.281</v>
      </c>
      <c r="D766" s="43">
        <v>2200.0</v>
      </c>
      <c r="E766" s="44">
        <f t="shared" si="1"/>
        <v>0.009456264775</v>
      </c>
      <c r="F766" s="20"/>
      <c r="G766" s="20"/>
      <c r="H766" s="20"/>
      <c r="I766" s="20"/>
      <c r="J766" s="20"/>
      <c r="K766" s="20"/>
      <c r="L766" s="20"/>
      <c r="M766" s="20"/>
    </row>
    <row r="767" ht="15.75" customHeight="1">
      <c r="A767" s="42">
        <v>42692.62533333333</v>
      </c>
      <c r="B767" s="43">
        <v>2.05</v>
      </c>
      <c r="C767" s="43">
        <v>1.244</v>
      </c>
      <c r="D767" s="43">
        <v>18346.0</v>
      </c>
      <c r="E767" s="44">
        <f t="shared" si="1"/>
        <v>-0.02888368462</v>
      </c>
      <c r="F767" s="20"/>
      <c r="G767" s="20"/>
      <c r="H767" s="20"/>
      <c r="I767" s="20"/>
      <c r="J767" s="20"/>
      <c r="K767" s="20"/>
      <c r="L767" s="20"/>
      <c r="M767" s="20"/>
    </row>
    <row r="768" ht="15.75" customHeight="1">
      <c r="A768" s="42">
        <v>42695.62533333333</v>
      </c>
      <c r="B768" s="43">
        <v>2.08</v>
      </c>
      <c r="C768" s="43">
        <v>1.263</v>
      </c>
      <c r="D768" s="43">
        <v>10082.0</v>
      </c>
      <c r="E768" s="44">
        <f t="shared" si="1"/>
        <v>0.0152733119</v>
      </c>
      <c r="F768" s="20"/>
      <c r="G768" s="20"/>
      <c r="H768" s="20"/>
      <c r="I768" s="20"/>
      <c r="J768" s="20"/>
      <c r="K768" s="20"/>
      <c r="L768" s="20"/>
      <c r="M768" s="20"/>
    </row>
    <row r="769" ht="15.75" customHeight="1">
      <c r="A769" s="42">
        <v>42696.62533333333</v>
      </c>
      <c r="B769" s="43">
        <v>2.06</v>
      </c>
      <c r="C769" s="43">
        <v>1.251</v>
      </c>
      <c r="D769" s="43">
        <v>19151.0</v>
      </c>
      <c r="E769" s="44">
        <f t="shared" si="1"/>
        <v>-0.009501187648</v>
      </c>
      <c r="F769" s="20"/>
      <c r="G769" s="20"/>
      <c r="H769" s="20"/>
      <c r="I769" s="20"/>
      <c r="J769" s="20"/>
      <c r="K769" s="20"/>
      <c r="L769" s="20"/>
      <c r="M769" s="20"/>
    </row>
    <row r="770" ht="15.75" customHeight="1">
      <c r="A770" s="42">
        <v>42697.62533333333</v>
      </c>
      <c r="B770" s="43">
        <v>1.99</v>
      </c>
      <c r="C770" s="43">
        <v>1.208</v>
      </c>
      <c r="D770" s="43">
        <v>13338.0</v>
      </c>
      <c r="E770" s="44">
        <f t="shared" si="1"/>
        <v>-0.034372502</v>
      </c>
      <c r="F770" s="20"/>
      <c r="G770" s="20"/>
      <c r="H770" s="20"/>
      <c r="I770" s="20"/>
      <c r="J770" s="20"/>
      <c r="K770" s="20"/>
      <c r="L770" s="20"/>
      <c r="M770" s="20"/>
    </row>
    <row r="771" ht="15.75" customHeight="1">
      <c r="A771" s="42">
        <v>42698.62533333333</v>
      </c>
      <c r="B771" s="43">
        <v>2.02</v>
      </c>
      <c r="C771" s="43">
        <v>1.226</v>
      </c>
      <c r="D771" s="43">
        <v>8971.0</v>
      </c>
      <c r="E771" s="44">
        <f t="shared" si="1"/>
        <v>0.01490066225</v>
      </c>
      <c r="F771" s="20"/>
      <c r="G771" s="20"/>
      <c r="H771" s="20"/>
      <c r="I771" s="20"/>
      <c r="J771" s="20"/>
      <c r="K771" s="20"/>
      <c r="L771" s="20"/>
      <c r="M771" s="20"/>
    </row>
    <row r="772" ht="15.75" customHeight="1">
      <c r="A772" s="42">
        <v>42699.62533333333</v>
      </c>
      <c r="B772" s="43">
        <v>2.02</v>
      </c>
      <c r="C772" s="43">
        <v>1.226</v>
      </c>
      <c r="D772" s="43">
        <v>20235.0</v>
      </c>
      <c r="E772" s="44">
        <f t="shared" si="1"/>
        <v>0</v>
      </c>
      <c r="F772" s="20"/>
      <c r="G772" s="20"/>
      <c r="H772" s="20"/>
      <c r="I772" s="20"/>
      <c r="J772" s="20"/>
      <c r="K772" s="20"/>
      <c r="L772" s="20"/>
      <c r="M772" s="20"/>
    </row>
    <row r="773" ht="15.75" customHeight="1">
      <c r="A773" s="42">
        <v>42702.62533333333</v>
      </c>
      <c r="B773" s="43">
        <v>2.01</v>
      </c>
      <c r="C773" s="43">
        <v>1.22</v>
      </c>
      <c r="D773" s="43">
        <v>7161.0</v>
      </c>
      <c r="E773" s="44">
        <f t="shared" si="1"/>
        <v>-0.004893964111</v>
      </c>
      <c r="F773" s="20"/>
      <c r="G773" s="20"/>
      <c r="H773" s="20"/>
      <c r="I773" s="20"/>
      <c r="J773" s="20"/>
      <c r="K773" s="20"/>
      <c r="L773" s="20"/>
      <c r="M773" s="20"/>
    </row>
    <row r="774" ht="15.75" customHeight="1">
      <c r="A774" s="42">
        <v>42703.62533333333</v>
      </c>
      <c r="B774" s="43">
        <v>2.02</v>
      </c>
      <c r="C774" s="43">
        <v>1.226</v>
      </c>
      <c r="D774" s="43">
        <v>7246.0</v>
      </c>
      <c r="E774" s="44">
        <f t="shared" si="1"/>
        <v>0.004918032787</v>
      </c>
      <c r="F774" s="20"/>
      <c r="G774" s="20"/>
      <c r="H774" s="20"/>
      <c r="I774" s="20"/>
      <c r="J774" s="20"/>
      <c r="K774" s="20"/>
      <c r="L774" s="20"/>
      <c r="M774" s="20"/>
    </row>
    <row r="775" ht="15.75" customHeight="1">
      <c r="A775" s="42">
        <v>42704.62533333333</v>
      </c>
      <c r="B775" s="43">
        <v>1.99</v>
      </c>
      <c r="C775" s="43">
        <v>1.208</v>
      </c>
      <c r="D775" s="43">
        <v>5629.0</v>
      </c>
      <c r="E775" s="44">
        <f t="shared" si="1"/>
        <v>-0.01468189233</v>
      </c>
      <c r="F775" s="20"/>
      <c r="G775" s="20"/>
      <c r="H775" s="20"/>
      <c r="I775" s="20"/>
      <c r="J775" s="20"/>
      <c r="K775" s="20"/>
      <c r="L775" s="20"/>
      <c r="M775" s="20"/>
    </row>
    <row r="776" ht="15.75" customHeight="1">
      <c r="A776" s="42">
        <v>42705.62533333333</v>
      </c>
      <c r="B776" s="43">
        <v>2.0</v>
      </c>
      <c r="C776" s="43">
        <v>1.214</v>
      </c>
      <c r="D776" s="43">
        <v>13114.0</v>
      </c>
      <c r="E776" s="44">
        <f t="shared" si="1"/>
        <v>0.004966887417</v>
      </c>
      <c r="F776" s="20"/>
      <c r="G776" s="20"/>
      <c r="H776" s="20"/>
      <c r="I776" s="20"/>
      <c r="J776" s="20"/>
      <c r="K776" s="20"/>
      <c r="L776" s="20"/>
      <c r="M776" s="20"/>
    </row>
    <row r="777" ht="15.75" customHeight="1">
      <c r="A777" s="42">
        <v>42706.62533333333</v>
      </c>
      <c r="B777" s="43">
        <v>2.0</v>
      </c>
      <c r="C777" s="43">
        <v>1.214</v>
      </c>
      <c r="D777" s="43">
        <v>28140.0</v>
      </c>
      <c r="E777" s="44">
        <f t="shared" si="1"/>
        <v>0</v>
      </c>
      <c r="F777" s="20"/>
      <c r="G777" s="20"/>
      <c r="H777" s="20"/>
      <c r="I777" s="20"/>
      <c r="J777" s="20"/>
      <c r="K777" s="20"/>
      <c r="L777" s="20"/>
      <c r="M777" s="20"/>
    </row>
    <row r="778" ht="15.75" customHeight="1">
      <c r="A778" s="42">
        <v>42709.62533333333</v>
      </c>
      <c r="B778" s="43">
        <v>1.98</v>
      </c>
      <c r="C778" s="43">
        <v>1.202</v>
      </c>
      <c r="D778" s="43">
        <v>1463.0</v>
      </c>
      <c r="E778" s="44">
        <f t="shared" si="1"/>
        <v>-0.009884678748</v>
      </c>
      <c r="F778" s="20"/>
      <c r="G778" s="20"/>
      <c r="H778" s="20"/>
      <c r="I778" s="20"/>
      <c r="J778" s="20"/>
      <c r="K778" s="20"/>
      <c r="L778" s="20"/>
      <c r="M778" s="20"/>
    </row>
    <row r="779" ht="15.75" customHeight="1">
      <c r="A779" s="42">
        <v>42710.62533333333</v>
      </c>
      <c r="B779" s="43">
        <v>1.95</v>
      </c>
      <c r="C779" s="43">
        <v>1.184</v>
      </c>
      <c r="D779" s="43">
        <v>5871.0</v>
      </c>
      <c r="E779" s="44">
        <f t="shared" si="1"/>
        <v>-0.0149750416</v>
      </c>
      <c r="F779" s="20"/>
      <c r="G779" s="20"/>
      <c r="H779" s="20"/>
      <c r="I779" s="20"/>
      <c r="J779" s="20"/>
      <c r="K779" s="20"/>
      <c r="L779" s="20"/>
      <c r="M779" s="20"/>
    </row>
    <row r="780" ht="15.75" customHeight="1">
      <c r="A780" s="42">
        <v>42711.62533333333</v>
      </c>
      <c r="B780" s="43">
        <v>2.0</v>
      </c>
      <c r="C780" s="43">
        <v>1.214</v>
      </c>
      <c r="D780" s="43">
        <v>51980.0</v>
      </c>
      <c r="E780" s="44">
        <f t="shared" si="1"/>
        <v>0.02533783784</v>
      </c>
      <c r="F780" s="20"/>
      <c r="G780" s="20"/>
      <c r="H780" s="20"/>
      <c r="I780" s="20"/>
      <c r="J780" s="20"/>
      <c r="K780" s="20"/>
      <c r="L780" s="20"/>
      <c r="M780" s="20"/>
    </row>
    <row r="781" ht="15.75" customHeight="1">
      <c r="A781" s="42">
        <v>42712.62533333333</v>
      </c>
      <c r="B781" s="43">
        <v>1.96</v>
      </c>
      <c r="C781" s="43">
        <v>1.19</v>
      </c>
      <c r="D781" s="43">
        <v>29030.0</v>
      </c>
      <c r="E781" s="44">
        <f t="shared" si="1"/>
        <v>-0.0197693575</v>
      </c>
      <c r="F781" s="20"/>
      <c r="G781" s="20"/>
      <c r="H781" s="20"/>
      <c r="I781" s="20"/>
      <c r="J781" s="20"/>
      <c r="K781" s="20"/>
      <c r="L781" s="20"/>
      <c r="M781" s="20"/>
    </row>
    <row r="782" ht="15.75" customHeight="1">
      <c r="A782" s="42">
        <v>42713.62533333333</v>
      </c>
      <c r="B782" s="43">
        <v>1.99</v>
      </c>
      <c r="C782" s="43">
        <v>1.208</v>
      </c>
      <c r="D782" s="43">
        <v>5039.0</v>
      </c>
      <c r="E782" s="44">
        <f t="shared" si="1"/>
        <v>0.01512605042</v>
      </c>
      <c r="F782" s="20"/>
      <c r="G782" s="20"/>
      <c r="H782" s="20"/>
      <c r="I782" s="20"/>
      <c r="J782" s="20"/>
      <c r="K782" s="20"/>
      <c r="L782" s="20"/>
      <c r="M782" s="20"/>
    </row>
    <row r="783" ht="15.75" customHeight="1">
      <c r="A783" s="42">
        <v>42717.62533333333</v>
      </c>
      <c r="B783" s="43">
        <v>1.94</v>
      </c>
      <c r="C783" s="43">
        <v>1.178</v>
      </c>
      <c r="D783" s="43">
        <v>8340.0</v>
      </c>
      <c r="E783" s="44">
        <f t="shared" si="1"/>
        <v>-0.02483443709</v>
      </c>
      <c r="F783" s="20"/>
      <c r="G783" s="20"/>
      <c r="H783" s="20"/>
      <c r="I783" s="20"/>
      <c r="J783" s="20"/>
      <c r="K783" s="20"/>
      <c r="L783" s="20"/>
      <c r="M783" s="20"/>
    </row>
    <row r="784" ht="15.75" customHeight="1">
      <c r="A784" s="42">
        <v>42718.62533333333</v>
      </c>
      <c r="B784" s="43">
        <v>1.97</v>
      </c>
      <c r="C784" s="43">
        <v>1.196</v>
      </c>
      <c r="D784" s="43">
        <v>1620.0</v>
      </c>
      <c r="E784" s="44">
        <f t="shared" si="1"/>
        <v>0.01528013582</v>
      </c>
      <c r="F784" s="20"/>
      <c r="G784" s="20"/>
      <c r="H784" s="20"/>
      <c r="I784" s="20"/>
      <c r="J784" s="20"/>
      <c r="K784" s="20"/>
      <c r="L784" s="20"/>
      <c r="M784" s="20"/>
    </row>
    <row r="785" ht="15.75" customHeight="1">
      <c r="A785" s="42">
        <v>42719.62533333333</v>
      </c>
      <c r="B785" s="43">
        <v>1.92</v>
      </c>
      <c r="C785" s="43">
        <v>1.166</v>
      </c>
      <c r="D785" s="43">
        <v>12013.0</v>
      </c>
      <c r="E785" s="44">
        <f t="shared" si="1"/>
        <v>-0.02508361204</v>
      </c>
      <c r="F785" s="20"/>
      <c r="G785" s="20"/>
      <c r="H785" s="20"/>
      <c r="I785" s="20"/>
      <c r="J785" s="20"/>
      <c r="K785" s="20"/>
      <c r="L785" s="20"/>
      <c r="M785" s="20"/>
    </row>
    <row r="786" ht="15.75" customHeight="1">
      <c r="A786" s="42">
        <v>42720.62533333333</v>
      </c>
      <c r="B786" s="43">
        <v>1.99</v>
      </c>
      <c r="C786" s="43">
        <v>1.208</v>
      </c>
      <c r="D786" s="43">
        <v>17371.0</v>
      </c>
      <c r="E786" s="44">
        <f t="shared" si="1"/>
        <v>0.03602058319</v>
      </c>
      <c r="F786" s="20"/>
      <c r="G786" s="20"/>
      <c r="H786" s="20"/>
      <c r="I786" s="20"/>
      <c r="J786" s="20"/>
      <c r="K786" s="20"/>
      <c r="L786" s="20"/>
      <c r="M786" s="20"/>
    </row>
    <row r="787" ht="15.75" customHeight="1">
      <c r="A787" s="42">
        <v>42723.62533333333</v>
      </c>
      <c r="B787" s="43">
        <v>1.98</v>
      </c>
      <c r="C787" s="43">
        <v>1.202</v>
      </c>
      <c r="D787" s="43">
        <v>2559.0</v>
      </c>
      <c r="E787" s="44">
        <f t="shared" si="1"/>
        <v>-0.004966887417</v>
      </c>
      <c r="F787" s="20"/>
      <c r="G787" s="20"/>
      <c r="H787" s="20"/>
      <c r="I787" s="20"/>
      <c r="J787" s="20"/>
      <c r="K787" s="20"/>
      <c r="L787" s="20"/>
      <c r="M787" s="20"/>
    </row>
    <row r="788" ht="15.75" customHeight="1">
      <c r="A788" s="42">
        <v>42724.62533333333</v>
      </c>
      <c r="B788" s="43">
        <v>1.99</v>
      </c>
      <c r="C788" s="43">
        <v>1.208</v>
      </c>
      <c r="D788" s="43">
        <v>2600.0</v>
      </c>
      <c r="E788" s="44">
        <f t="shared" si="1"/>
        <v>0.004991680532</v>
      </c>
      <c r="F788" s="20"/>
      <c r="G788" s="20"/>
      <c r="H788" s="20"/>
      <c r="I788" s="20"/>
      <c r="J788" s="20"/>
      <c r="K788" s="20"/>
      <c r="L788" s="20"/>
      <c r="M788" s="20"/>
    </row>
    <row r="789" ht="15.75" customHeight="1">
      <c r="A789" s="42">
        <v>42725.62533333333</v>
      </c>
      <c r="B789" s="43">
        <v>1.97</v>
      </c>
      <c r="C789" s="43">
        <v>1.196</v>
      </c>
      <c r="D789" s="43">
        <v>19566.0</v>
      </c>
      <c r="E789" s="44">
        <f t="shared" si="1"/>
        <v>-0.009933774834</v>
      </c>
      <c r="F789" s="20"/>
      <c r="G789" s="20"/>
      <c r="H789" s="20"/>
      <c r="I789" s="20"/>
      <c r="J789" s="20"/>
      <c r="K789" s="20"/>
      <c r="L789" s="20"/>
      <c r="M789" s="20"/>
    </row>
    <row r="790" ht="15.75" customHeight="1">
      <c r="A790" s="42">
        <v>42726.62533333333</v>
      </c>
      <c r="B790" s="43">
        <v>1.95</v>
      </c>
      <c r="C790" s="43">
        <v>1.184</v>
      </c>
      <c r="D790" s="43">
        <v>25992.0</v>
      </c>
      <c r="E790" s="44">
        <f t="shared" si="1"/>
        <v>-0.01003344482</v>
      </c>
      <c r="F790" s="20"/>
      <c r="G790" s="20"/>
      <c r="H790" s="20"/>
      <c r="I790" s="20"/>
      <c r="J790" s="20"/>
      <c r="K790" s="20"/>
      <c r="L790" s="20"/>
      <c r="M790" s="20"/>
    </row>
    <row r="791" ht="15.75" customHeight="1">
      <c r="A791" s="42">
        <v>42727.62533333333</v>
      </c>
      <c r="B791" s="43">
        <v>1.93</v>
      </c>
      <c r="C791" s="43">
        <v>1.172</v>
      </c>
      <c r="D791" s="43">
        <v>16954.0</v>
      </c>
      <c r="E791" s="44">
        <f t="shared" si="1"/>
        <v>-0.01013513514</v>
      </c>
      <c r="F791" s="20"/>
      <c r="G791" s="20"/>
      <c r="H791" s="20"/>
      <c r="I791" s="20"/>
      <c r="J791" s="20"/>
      <c r="K791" s="20"/>
      <c r="L791" s="20"/>
      <c r="M791" s="20"/>
    </row>
    <row r="792" ht="15.75" customHeight="1">
      <c r="A792" s="42">
        <v>42730.62533333333</v>
      </c>
      <c r="B792" s="43">
        <v>1.94</v>
      </c>
      <c r="C792" s="43">
        <v>1.178</v>
      </c>
      <c r="D792" s="43">
        <v>18401.0</v>
      </c>
      <c r="E792" s="44">
        <f t="shared" si="1"/>
        <v>0.005119453925</v>
      </c>
      <c r="F792" s="20"/>
      <c r="G792" s="20"/>
      <c r="H792" s="20"/>
      <c r="I792" s="20"/>
      <c r="J792" s="20"/>
      <c r="K792" s="20"/>
      <c r="L792" s="20"/>
      <c r="M792" s="20"/>
    </row>
    <row r="793" ht="15.75" customHeight="1">
      <c r="A793" s="42">
        <v>42731.62533333333</v>
      </c>
      <c r="B793" s="43">
        <v>1.94</v>
      </c>
      <c r="C793" s="43">
        <v>1.178</v>
      </c>
      <c r="D793" s="43">
        <v>2917.0</v>
      </c>
      <c r="E793" s="44">
        <f t="shared" si="1"/>
        <v>0</v>
      </c>
      <c r="F793" s="20"/>
      <c r="G793" s="20"/>
      <c r="H793" s="20"/>
      <c r="I793" s="20"/>
      <c r="J793" s="20"/>
      <c r="K793" s="20"/>
      <c r="L793" s="20"/>
      <c r="M793" s="20"/>
    </row>
    <row r="794" ht="15.75" customHeight="1">
      <c r="A794" s="42">
        <v>42732.62533333333</v>
      </c>
      <c r="B794" s="43">
        <v>1.9</v>
      </c>
      <c r="C794" s="43">
        <v>1.153</v>
      </c>
      <c r="D794" s="43">
        <v>6000.0</v>
      </c>
      <c r="E794" s="44">
        <f t="shared" si="1"/>
        <v>-0.02122241087</v>
      </c>
      <c r="F794" s="20"/>
      <c r="G794" s="20"/>
      <c r="H794" s="20"/>
      <c r="I794" s="20"/>
      <c r="J794" s="20"/>
      <c r="K794" s="20"/>
      <c r="L794" s="20"/>
      <c r="M794" s="20"/>
    </row>
    <row r="795" ht="15.75" customHeight="1">
      <c r="A795" s="42">
        <v>42733.62533333333</v>
      </c>
      <c r="B795" s="43">
        <v>1.94</v>
      </c>
      <c r="C795" s="43">
        <v>1.178</v>
      </c>
      <c r="D795" s="43">
        <v>3704.0</v>
      </c>
      <c r="E795" s="44">
        <f t="shared" si="1"/>
        <v>0.02168256722</v>
      </c>
      <c r="F795" s="20"/>
      <c r="G795" s="20"/>
      <c r="H795" s="20"/>
      <c r="I795" s="20"/>
      <c r="J795" s="20"/>
      <c r="K795" s="20"/>
      <c r="L795" s="20"/>
      <c r="M795" s="20"/>
    </row>
    <row r="796" ht="15.75" customHeight="1">
      <c r="A796" s="42">
        <v>42734.62533333333</v>
      </c>
      <c r="B796" s="43">
        <v>1.94</v>
      </c>
      <c r="C796" s="43">
        <v>1.178</v>
      </c>
      <c r="D796" s="43">
        <v>13429.0</v>
      </c>
      <c r="E796" s="44">
        <f t="shared" si="1"/>
        <v>0</v>
      </c>
      <c r="F796" s="20"/>
      <c r="G796" s="20"/>
      <c r="H796" s="20"/>
      <c r="I796" s="20"/>
      <c r="J796" s="20"/>
      <c r="K796" s="20"/>
      <c r="L796" s="20"/>
      <c r="M796" s="20"/>
    </row>
    <row r="797" ht="15.75" customHeight="1">
      <c r="A797" s="42">
        <v>42737.62533333333</v>
      </c>
      <c r="B797" s="43">
        <v>1.9</v>
      </c>
      <c r="C797" s="43">
        <v>1.153</v>
      </c>
      <c r="D797" s="43">
        <v>1191.0</v>
      </c>
      <c r="E797" s="44">
        <f t="shared" si="1"/>
        <v>-0.02122241087</v>
      </c>
      <c r="F797" s="20"/>
      <c r="G797" s="20"/>
      <c r="H797" s="20"/>
      <c r="I797" s="20"/>
      <c r="J797" s="20"/>
      <c r="K797" s="20"/>
      <c r="L797" s="20"/>
      <c r="M797" s="20"/>
    </row>
    <row r="798" ht="15.75" customHeight="1">
      <c r="A798" s="42">
        <v>42738.62533333333</v>
      </c>
      <c r="B798" s="43">
        <v>1.95</v>
      </c>
      <c r="C798" s="43">
        <v>1.184</v>
      </c>
      <c r="D798" s="43">
        <v>4702.0</v>
      </c>
      <c r="E798" s="44">
        <f t="shared" si="1"/>
        <v>0.02688638335</v>
      </c>
      <c r="F798" s="20"/>
      <c r="G798" s="20"/>
      <c r="H798" s="20"/>
      <c r="I798" s="20"/>
      <c r="J798" s="20"/>
      <c r="K798" s="20"/>
      <c r="L798" s="20"/>
      <c r="M798" s="20"/>
    </row>
    <row r="799" ht="15.75" customHeight="1">
      <c r="A799" s="42">
        <v>42739.62533333333</v>
      </c>
      <c r="B799" s="43">
        <v>1.97</v>
      </c>
      <c r="C799" s="43">
        <v>1.196</v>
      </c>
      <c r="D799" s="43">
        <v>5055.0</v>
      </c>
      <c r="E799" s="44">
        <f t="shared" si="1"/>
        <v>0.01013513514</v>
      </c>
      <c r="F799" s="20"/>
      <c r="G799" s="20"/>
      <c r="H799" s="20"/>
      <c r="I799" s="20"/>
      <c r="J799" s="20"/>
      <c r="K799" s="20"/>
      <c r="L799" s="20"/>
      <c r="M799" s="20"/>
    </row>
    <row r="800" ht="15.75" customHeight="1">
      <c r="A800" s="42">
        <v>42740.62533333333</v>
      </c>
      <c r="B800" s="43">
        <v>1.99</v>
      </c>
      <c r="C800" s="43">
        <v>1.208</v>
      </c>
      <c r="D800" s="43">
        <v>2850.0</v>
      </c>
      <c r="E800" s="44">
        <f t="shared" si="1"/>
        <v>0.01003344482</v>
      </c>
      <c r="F800" s="20"/>
      <c r="G800" s="20"/>
      <c r="H800" s="20"/>
      <c r="I800" s="20"/>
      <c r="J800" s="20"/>
      <c r="K800" s="20"/>
      <c r="L800" s="20"/>
      <c r="M800" s="20"/>
    </row>
    <row r="801" ht="15.75" customHeight="1">
      <c r="A801" s="42">
        <v>42741.62533333333</v>
      </c>
      <c r="B801" s="43">
        <v>1.99</v>
      </c>
      <c r="C801" s="43">
        <v>1.208</v>
      </c>
      <c r="D801" s="43">
        <v>8684.0</v>
      </c>
      <c r="E801" s="44">
        <f t="shared" si="1"/>
        <v>0</v>
      </c>
      <c r="F801" s="20"/>
      <c r="G801" s="20"/>
      <c r="H801" s="20"/>
      <c r="I801" s="20"/>
      <c r="J801" s="20"/>
      <c r="K801" s="20"/>
      <c r="L801" s="20"/>
      <c r="M801" s="20"/>
    </row>
    <row r="802" ht="15.75" customHeight="1">
      <c r="A802" s="42">
        <v>42744.62533333333</v>
      </c>
      <c r="B802" s="43">
        <v>1.99</v>
      </c>
      <c r="C802" s="43">
        <v>1.208</v>
      </c>
      <c r="D802" s="43">
        <v>1600.0</v>
      </c>
      <c r="E802" s="44">
        <f t="shared" si="1"/>
        <v>0</v>
      </c>
      <c r="F802" s="20"/>
      <c r="G802" s="20"/>
      <c r="H802" s="20"/>
      <c r="I802" s="20"/>
      <c r="J802" s="20"/>
      <c r="K802" s="20"/>
      <c r="L802" s="20"/>
      <c r="M802" s="20"/>
    </row>
    <row r="803" ht="15.75" customHeight="1">
      <c r="A803" s="42">
        <v>42745.62533333333</v>
      </c>
      <c r="B803" s="43">
        <v>2.0</v>
      </c>
      <c r="C803" s="43">
        <v>1.214</v>
      </c>
      <c r="D803" s="43">
        <v>6644.0</v>
      </c>
      <c r="E803" s="44">
        <f t="shared" si="1"/>
        <v>0.004966887417</v>
      </c>
      <c r="F803" s="20"/>
      <c r="G803" s="20"/>
      <c r="H803" s="20"/>
      <c r="I803" s="20"/>
      <c r="J803" s="20"/>
      <c r="K803" s="20"/>
      <c r="L803" s="20"/>
      <c r="M803" s="20"/>
    </row>
    <row r="804" ht="15.75" customHeight="1">
      <c r="A804" s="42">
        <v>42746.62533333333</v>
      </c>
      <c r="B804" s="43">
        <v>1.94</v>
      </c>
      <c r="C804" s="43">
        <v>1.178</v>
      </c>
      <c r="D804" s="43">
        <v>2455.0</v>
      </c>
      <c r="E804" s="44">
        <f t="shared" si="1"/>
        <v>-0.02965403624</v>
      </c>
      <c r="F804" s="20"/>
      <c r="G804" s="20"/>
      <c r="H804" s="20"/>
      <c r="I804" s="20"/>
      <c r="J804" s="20"/>
      <c r="K804" s="20"/>
      <c r="L804" s="20"/>
      <c r="M804" s="20"/>
    </row>
    <row r="805" ht="15.75" customHeight="1">
      <c r="A805" s="42">
        <v>42747.62533333333</v>
      </c>
      <c r="B805" s="43">
        <v>1.98</v>
      </c>
      <c r="C805" s="43">
        <v>1.202</v>
      </c>
      <c r="D805" s="43">
        <v>11934.0</v>
      </c>
      <c r="E805" s="44">
        <f t="shared" si="1"/>
        <v>0.02037351443</v>
      </c>
      <c r="F805" s="20"/>
      <c r="G805" s="20"/>
      <c r="H805" s="20"/>
      <c r="I805" s="20"/>
      <c r="J805" s="20"/>
      <c r="K805" s="20"/>
      <c r="L805" s="20"/>
      <c r="M805" s="20"/>
    </row>
    <row r="806" ht="15.75" customHeight="1">
      <c r="A806" s="42">
        <v>42748.62533333333</v>
      </c>
      <c r="B806" s="43">
        <v>1.95</v>
      </c>
      <c r="C806" s="43">
        <v>1.184</v>
      </c>
      <c r="D806" s="43">
        <v>8819.0</v>
      </c>
      <c r="E806" s="44">
        <f t="shared" si="1"/>
        <v>-0.0149750416</v>
      </c>
      <c r="F806" s="20"/>
      <c r="G806" s="20"/>
      <c r="H806" s="20"/>
      <c r="I806" s="20"/>
      <c r="J806" s="20"/>
      <c r="K806" s="20"/>
      <c r="L806" s="20"/>
      <c r="M806" s="20"/>
    </row>
    <row r="807" ht="15.75" customHeight="1">
      <c r="A807" s="42">
        <v>42751.62533333333</v>
      </c>
      <c r="B807" s="43">
        <v>1.98</v>
      </c>
      <c r="C807" s="43">
        <v>1.202</v>
      </c>
      <c r="D807" s="43">
        <v>5830.0</v>
      </c>
      <c r="E807" s="44">
        <f t="shared" si="1"/>
        <v>0.0152027027</v>
      </c>
      <c r="F807" s="20"/>
      <c r="G807" s="20"/>
      <c r="H807" s="20"/>
      <c r="I807" s="20"/>
      <c r="J807" s="20"/>
      <c r="K807" s="20"/>
      <c r="L807" s="20"/>
      <c r="M807" s="20"/>
    </row>
    <row r="808" ht="15.75" customHeight="1">
      <c r="A808" s="42">
        <v>42752.62533333333</v>
      </c>
      <c r="B808" s="43">
        <v>1.97</v>
      </c>
      <c r="C808" s="43">
        <v>1.196</v>
      </c>
      <c r="D808" s="43">
        <v>27592.0</v>
      </c>
      <c r="E808" s="44">
        <f t="shared" si="1"/>
        <v>-0.004991680532</v>
      </c>
      <c r="F808" s="20"/>
      <c r="G808" s="20"/>
      <c r="H808" s="20"/>
      <c r="I808" s="20"/>
      <c r="J808" s="20"/>
      <c r="K808" s="20"/>
      <c r="L808" s="20"/>
      <c r="M808" s="20"/>
    </row>
    <row r="809" ht="15.75" customHeight="1">
      <c r="A809" s="42">
        <v>42753.62533333333</v>
      </c>
      <c r="B809" s="43">
        <v>1.97</v>
      </c>
      <c r="C809" s="43">
        <v>1.196</v>
      </c>
      <c r="D809" s="43">
        <v>19674.0</v>
      </c>
      <c r="E809" s="44">
        <f t="shared" si="1"/>
        <v>0</v>
      </c>
      <c r="F809" s="20"/>
      <c r="G809" s="20"/>
      <c r="H809" s="20"/>
      <c r="I809" s="20"/>
      <c r="J809" s="20"/>
      <c r="K809" s="20"/>
      <c r="L809" s="20"/>
      <c r="M809" s="20"/>
    </row>
    <row r="810" ht="15.75" customHeight="1">
      <c r="A810" s="42">
        <v>42754.62533333333</v>
      </c>
      <c r="B810" s="43">
        <v>1.97</v>
      </c>
      <c r="C810" s="43">
        <v>1.196</v>
      </c>
      <c r="D810" s="43">
        <v>4563.0</v>
      </c>
      <c r="E810" s="44">
        <f t="shared" si="1"/>
        <v>0</v>
      </c>
      <c r="F810" s="20"/>
      <c r="G810" s="20"/>
      <c r="H810" s="20"/>
      <c r="I810" s="20"/>
      <c r="J810" s="20"/>
      <c r="K810" s="20"/>
      <c r="L810" s="20"/>
      <c r="M810" s="20"/>
    </row>
    <row r="811" ht="15.75" customHeight="1">
      <c r="A811" s="42">
        <v>42755.62533333333</v>
      </c>
      <c r="B811" s="43">
        <v>1.99</v>
      </c>
      <c r="C811" s="43">
        <v>1.208</v>
      </c>
      <c r="D811" s="43">
        <v>8292.0</v>
      </c>
      <c r="E811" s="44">
        <f t="shared" si="1"/>
        <v>0.01003344482</v>
      </c>
      <c r="F811" s="20"/>
      <c r="G811" s="20"/>
      <c r="H811" s="20"/>
      <c r="I811" s="20"/>
      <c r="J811" s="20"/>
      <c r="K811" s="20"/>
      <c r="L811" s="20"/>
      <c r="M811" s="20"/>
    </row>
    <row r="812" ht="15.75" customHeight="1">
      <c r="A812" s="42">
        <v>42758.62533333333</v>
      </c>
      <c r="B812" s="43">
        <v>2.0</v>
      </c>
      <c r="C812" s="43">
        <v>1.214</v>
      </c>
      <c r="D812" s="43">
        <v>1649.0</v>
      </c>
      <c r="E812" s="44">
        <f t="shared" si="1"/>
        <v>0.004966887417</v>
      </c>
      <c r="F812" s="20"/>
      <c r="G812" s="20"/>
      <c r="H812" s="20"/>
      <c r="I812" s="20"/>
      <c r="J812" s="20"/>
      <c r="K812" s="20"/>
      <c r="L812" s="20"/>
      <c r="M812" s="20"/>
    </row>
    <row r="813" ht="15.75" customHeight="1">
      <c r="A813" s="42">
        <v>42759.62533333333</v>
      </c>
      <c r="B813" s="43">
        <v>1.98</v>
      </c>
      <c r="C813" s="43">
        <v>1.202</v>
      </c>
      <c r="D813" s="43">
        <v>9291.0</v>
      </c>
      <c r="E813" s="44">
        <f t="shared" si="1"/>
        <v>-0.009884678748</v>
      </c>
      <c r="F813" s="20"/>
      <c r="G813" s="20"/>
      <c r="H813" s="20"/>
      <c r="I813" s="20"/>
      <c r="J813" s="20"/>
      <c r="K813" s="20"/>
      <c r="L813" s="20"/>
      <c r="M813" s="20"/>
    </row>
    <row r="814" ht="15.75" customHeight="1">
      <c r="A814" s="42">
        <v>42760.62533333333</v>
      </c>
      <c r="B814" s="43">
        <v>1.93</v>
      </c>
      <c r="C814" s="43">
        <v>1.172</v>
      </c>
      <c r="D814" s="43">
        <v>20390.0</v>
      </c>
      <c r="E814" s="44">
        <f t="shared" si="1"/>
        <v>-0.02495840266</v>
      </c>
      <c r="F814" s="20"/>
      <c r="G814" s="20"/>
      <c r="H814" s="20"/>
      <c r="I814" s="20"/>
      <c r="J814" s="20"/>
      <c r="K814" s="20"/>
      <c r="L814" s="20"/>
      <c r="M814" s="20"/>
    </row>
    <row r="815" ht="15.75" customHeight="1">
      <c r="A815" s="42">
        <v>42761.62533333333</v>
      </c>
      <c r="B815" s="43">
        <v>2.0</v>
      </c>
      <c r="C815" s="43">
        <v>1.214</v>
      </c>
      <c r="D815" s="43">
        <v>10941.0</v>
      </c>
      <c r="E815" s="44">
        <f t="shared" si="1"/>
        <v>0.03583617747</v>
      </c>
      <c r="F815" s="20"/>
      <c r="G815" s="20"/>
      <c r="H815" s="20"/>
      <c r="I815" s="20"/>
      <c r="J815" s="20"/>
      <c r="K815" s="20"/>
      <c r="L815" s="20"/>
      <c r="M815" s="20"/>
    </row>
    <row r="816" ht="15.75" customHeight="1">
      <c r="A816" s="42">
        <v>42762.62533333333</v>
      </c>
      <c r="B816" s="43">
        <v>2.0</v>
      </c>
      <c r="C816" s="43">
        <v>1.214</v>
      </c>
      <c r="D816" s="43">
        <v>28470.0</v>
      </c>
      <c r="E816" s="44">
        <f t="shared" si="1"/>
        <v>0</v>
      </c>
      <c r="F816" s="20"/>
      <c r="G816" s="20"/>
      <c r="H816" s="20"/>
      <c r="I816" s="20"/>
      <c r="J816" s="20"/>
      <c r="K816" s="20"/>
      <c r="L816" s="20"/>
      <c r="M816" s="20"/>
    </row>
    <row r="817" ht="15.75" customHeight="1">
      <c r="A817" s="42">
        <v>42765.62533333333</v>
      </c>
      <c r="B817" s="43">
        <v>1.94</v>
      </c>
      <c r="C817" s="43">
        <v>1.178</v>
      </c>
      <c r="D817" s="43">
        <v>57151.0</v>
      </c>
      <c r="E817" s="44">
        <f t="shared" si="1"/>
        <v>-0.02965403624</v>
      </c>
      <c r="F817" s="20"/>
      <c r="G817" s="20"/>
      <c r="H817" s="20"/>
      <c r="I817" s="20"/>
      <c r="J817" s="20"/>
      <c r="K817" s="20"/>
      <c r="L817" s="20"/>
      <c r="M817" s="20"/>
    </row>
    <row r="818" ht="15.75" customHeight="1">
      <c r="A818" s="42">
        <v>42766.62533333333</v>
      </c>
      <c r="B818" s="43">
        <v>1.94</v>
      </c>
      <c r="C818" s="43">
        <v>1.178</v>
      </c>
      <c r="D818" s="43">
        <v>27534.0</v>
      </c>
      <c r="E818" s="44">
        <f t="shared" si="1"/>
        <v>0</v>
      </c>
      <c r="F818" s="20"/>
      <c r="G818" s="20"/>
      <c r="H818" s="20"/>
      <c r="I818" s="20"/>
      <c r="J818" s="20"/>
      <c r="K818" s="20"/>
      <c r="L818" s="20"/>
      <c r="M818" s="20"/>
    </row>
    <row r="819" ht="15.75" customHeight="1">
      <c r="A819" s="42">
        <v>42767.62533333333</v>
      </c>
      <c r="B819" s="43">
        <v>1.95</v>
      </c>
      <c r="C819" s="43">
        <v>1.184</v>
      </c>
      <c r="D819" s="43">
        <v>3662.0</v>
      </c>
      <c r="E819" s="44">
        <f t="shared" si="1"/>
        <v>0.005093378608</v>
      </c>
      <c r="F819" s="20"/>
      <c r="G819" s="20"/>
      <c r="H819" s="20"/>
      <c r="I819" s="20"/>
      <c r="J819" s="20"/>
      <c r="K819" s="20"/>
      <c r="L819" s="20"/>
      <c r="M819" s="20"/>
    </row>
    <row r="820" ht="15.75" customHeight="1">
      <c r="A820" s="42">
        <v>42768.62533333333</v>
      </c>
      <c r="B820" s="43">
        <v>1.97</v>
      </c>
      <c r="C820" s="43">
        <v>1.196</v>
      </c>
      <c r="D820" s="43">
        <v>41648.0</v>
      </c>
      <c r="E820" s="44">
        <f t="shared" si="1"/>
        <v>0.01013513514</v>
      </c>
      <c r="F820" s="20"/>
      <c r="G820" s="20"/>
      <c r="H820" s="20"/>
      <c r="I820" s="20"/>
      <c r="J820" s="20"/>
      <c r="K820" s="20"/>
      <c r="L820" s="20"/>
      <c r="M820" s="20"/>
    </row>
    <row r="821" ht="15.75" customHeight="1">
      <c r="A821" s="42">
        <v>42769.62533333333</v>
      </c>
      <c r="B821" s="43">
        <v>1.93</v>
      </c>
      <c r="C821" s="43">
        <v>1.172</v>
      </c>
      <c r="D821" s="43">
        <v>93062.0</v>
      </c>
      <c r="E821" s="44">
        <f t="shared" si="1"/>
        <v>-0.02006688963</v>
      </c>
      <c r="F821" s="20"/>
      <c r="G821" s="20"/>
      <c r="H821" s="20"/>
      <c r="I821" s="20"/>
      <c r="J821" s="20"/>
      <c r="K821" s="20"/>
      <c r="L821" s="20"/>
      <c r="M821" s="20"/>
    </row>
    <row r="822" ht="15.75" customHeight="1">
      <c r="A822" s="42">
        <v>42772.62533333333</v>
      </c>
      <c r="B822" s="43">
        <v>1.95</v>
      </c>
      <c r="C822" s="43">
        <v>1.184</v>
      </c>
      <c r="D822" s="43">
        <v>6210.0</v>
      </c>
      <c r="E822" s="44">
        <f t="shared" si="1"/>
        <v>0.01023890785</v>
      </c>
      <c r="F822" s="20"/>
      <c r="G822" s="20"/>
      <c r="H822" s="20"/>
      <c r="I822" s="20"/>
      <c r="J822" s="20"/>
      <c r="K822" s="20"/>
      <c r="L822" s="20"/>
      <c r="M822" s="20"/>
    </row>
    <row r="823" ht="15.75" customHeight="1">
      <c r="A823" s="42">
        <v>42773.62533333333</v>
      </c>
      <c r="B823" s="43">
        <v>1.97</v>
      </c>
      <c r="C823" s="43">
        <v>1.196</v>
      </c>
      <c r="D823" s="43">
        <v>6400.0</v>
      </c>
      <c r="E823" s="44">
        <f t="shared" si="1"/>
        <v>0.01013513514</v>
      </c>
      <c r="F823" s="20"/>
      <c r="G823" s="20"/>
      <c r="H823" s="20"/>
      <c r="I823" s="20"/>
      <c r="J823" s="20"/>
      <c r="K823" s="20"/>
      <c r="L823" s="20"/>
      <c r="M823" s="20"/>
    </row>
    <row r="824" ht="15.75" customHeight="1">
      <c r="A824" s="42">
        <v>42774.62533333333</v>
      </c>
      <c r="B824" s="43">
        <v>2.0</v>
      </c>
      <c r="C824" s="43">
        <v>1.214</v>
      </c>
      <c r="D824" s="43">
        <v>23114.0</v>
      </c>
      <c r="E824" s="44">
        <f t="shared" si="1"/>
        <v>0.01505016722</v>
      </c>
      <c r="F824" s="20"/>
      <c r="G824" s="20"/>
      <c r="H824" s="20"/>
      <c r="I824" s="20"/>
      <c r="J824" s="20"/>
      <c r="K824" s="20"/>
      <c r="L824" s="20"/>
      <c r="M824" s="20"/>
    </row>
    <row r="825" ht="15.75" customHeight="1">
      <c r="A825" s="42">
        <v>42775.62533333333</v>
      </c>
      <c r="B825" s="43">
        <v>1.99</v>
      </c>
      <c r="C825" s="43">
        <v>1.208</v>
      </c>
      <c r="D825" s="43">
        <v>25160.0</v>
      </c>
      <c r="E825" s="44">
        <f t="shared" si="1"/>
        <v>-0.004942339374</v>
      </c>
      <c r="F825" s="20"/>
      <c r="G825" s="20"/>
      <c r="H825" s="20"/>
      <c r="I825" s="20"/>
      <c r="J825" s="20"/>
      <c r="K825" s="20"/>
      <c r="L825" s="20"/>
      <c r="M825" s="20"/>
    </row>
    <row r="826" ht="15.75" customHeight="1">
      <c r="A826" s="42">
        <v>42776.62533333333</v>
      </c>
      <c r="B826" s="43">
        <v>1.97</v>
      </c>
      <c r="C826" s="43">
        <v>1.196</v>
      </c>
      <c r="D826" s="43">
        <v>62160.0</v>
      </c>
      <c r="E826" s="44">
        <f t="shared" si="1"/>
        <v>-0.009933774834</v>
      </c>
      <c r="F826" s="20"/>
      <c r="G826" s="20"/>
      <c r="H826" s="20"/>
      <c r="I826" s="20"/>
      <c r="J826" s="20"/>
      <c r="K826" s="20"/>
      <c r="L826" s="20"/>
      <c r="M826" s="20"/>
    </row>
    <row r="827" ht="15.75" customHeight="1">
      <c r="A827" s="42">
        <v>42779.62533333333</v>
      </c>
      <c r="B827" s="43">
        <v>2.0</v>
      </c>
      <c r="C827" s="43">
        <v>1.214</v>
      </c>
      <c r="D827" s="43">
        <v>15813.0</v>
      </c>
      <c r="E827" s="44">
        <f t="shared" si="1"/>
        <v>0.01505016722</v>
      </c>
      <c r="F827" s="20"/>
      <c r="G827" s="20"/>
      <c r="H827" s="20"/>
      <c r="I827" s="20"/>
      <c r="J827" s="20"/>
      <c r="K827" s="20"/>
      <c r="L827" s="20"/>
      <c r="M827" s="20"/>
    </row>
    <row r="828" ht="15.75" customHeight="1">
      <c r="A828" s="42">
        <v>42780.62533333333</v>
      </c>
      <c r="B828" s="43">
        <v>2.02</v>
      </c>
      <c r="C828" s="43">
        <v>1.226</v>
      </c>
      <c r="D828" s="43">
        <v>12913.0</v>
      </c>
      <c r="E828" s="44">
        <f t="shared" si="1"/>
        <v>0.009884678748</v>
      </c>
      <c r="F828" s="20"/>
      <c r="G828" s="20"/>
      <c r="H828" s="20"/>
      <c r="I828" s="20"/>
      <c r="J828" s="20"/>
      <c r="K828" s="20"/>
      <c r="L828" s="20"/>
      <c r="M828" s="20"/>
    </row>
    <row r="829" ht="15.75" customHeight="1">
      <c r="A829" s="42">
        <v>42781.62533333333</v>
      </c>
      <c r="B829" s="43">
        <v>2.01</v>
      </c>
      <c r="C829" s="43">
        <v>1.22</v>
      </c>
      <c r="D829" s="43">
        <v>51941.0</v>
      </c>
      <c r="E829" s="44">
        <f t="shared" si="1"/>
        <v>-0.004893964111</v>
      </c>
      <c r="F829" s="20"/>
      <c r="G829" s="20"/>
      <c r="H829" s="20"/>
      <c r="I829" s="20"/>
      <c r="J829" s="20"/>
      <c r="K829" s="20"/>
      <c r="L829" s="20"/>
      <c r="M829" s="20"/>
    </row>
    <row r="830" ht="15.75" customHeight="1">
      <c r="A830" s="42">
        <v>42782.62533333333</v>
      </c>
      <c r="B830" s="43">
        <v>2.03</v>
      </c>
      <c r="C830" s="43">
        <v>1.232</v>
      </c>
      <c r="D830" s="43">
        <v>30800.0</v>
      </c>
      <c r="E830" s="44">
        <f t="shared" si="1"/>
        <v>0.009836065574</v>
      </c>
      <c r="F830" s="20"/>
      <c r="G830" s="20"/>
      <c r="H830" s="20"/>
      <c r="I830" s="20"/>
      <c r="J830" s="20"/>
      <c r="K830" s="20"/>
      <c r="L830" s="20"/>
      <c r="M830" s="20"/>
    </row>
    <row r="831" ht="15.75" customHeight="1">
      <c r="A831" s="42">
        <v>42783.62533333333</v>
      </c>
      <c r="B831" s="43">
        <v>2.03</v>
      </c>
      <c r="C831" s="43">
        <v>1.232</v>
      </c>
      <c r="D831" s="43">
        <v>0.0</v>
      </c>
      <c r="E831" s="44">
        <f t="shared" si="1"/>
        <v>0</v>
      </c>
      <c r="F831" s="20"/>
      <c r="G831" s="20"/>
      <c r="H831" s="20"/>
      <c r="I831" s="20"/>
      <c r="J831" s="20"/>
      <c r="K831" s="20"/>
      <c r="L831" s="20"/>
      <c r="M831" s="20"/>
    </row>
    <row r="832" ht="15.75" customHeight="1">
      <c r="A832" s="42">
        <v>42786.62533333333</v>
      </c>
      <c r="B832" s="43">
        <v>2.03</v>
      </c>
      <c r="C832" s="43">
        <v>1.232</v>
      </c>
      <c r="D832" s="43">
        <v>24592.0</v>
      </c>
      <c r="E832" s="44">
        <f t="shared" si="1"/>
        <v>0</v>
      </c>
      <c r="F832" s="20"/>
      <c r="G832" s="20"/>
      <c r="H832" s="20"/>
      <c r="I832" s="20"/>
      <c r="J832" s="20"/>
      <c r="K832" s="20"/>
      <c r="L832" s="20"/>
      <c r="M832" s="20"/>
    </row>
    <row r="833" ht="15.75" customHeight="1">
      <c r="A833" s="42">
        <v>42787.62533333333</v>
      </c>
      <c r="B833" s="43">
        <v>2.01</v>
      </c>
      <c r="C833" s="43">
        <v>1.22</v>
      </c>
      <c r="D833" s="43">
        <v>23504.0</v>
      </c>
      <c r="E833" s="44">
        <f t="shared" si="1"/>
        <v>-0.00974025974</v>
      </c>
      <c r="F833" s="20"/>
      <c r="G833" s="20"/>
      <c r="H833" s="20"/>
      <c r="I833" s="20"/>
      <c r="J833" s="20"/>
      <c r="K833" s="20"/>
      <c r="L833" s="20"/>
      <c r="M833" s="20"/>
    </row>
    <row r="834" ht="15.75" customHeight="1">
      <c r="A834" s="42">
        <v>42788.62533333333</v>
      </c>
      <c r="B834" s="43">
        <v>1.99</v>
      </c>
      <c r="C834" s="43">
        <v>1.208</v>
      </c>
      <c r="D834" s="43">
        <v>86390.0</v>
      </c>
      <c r="E834" s="44">
        <f t="shared" si="1"/>
        <v>-0.009836065574</v>
      </c>
      <c r="F834" s="20"/>
      <c r="G834" s="20"/>
      <c r="H834" s="20"/>
      <c r="I834" s="20"/>
      <c r="J834" s="20"/>
      <c r="K834" s="20"/>
      <c r="L834" s="20"/>
      <c r="M834" s="20"/>
    </row>
    <row r="835" ht="15.75" customHeight="1">
      <c r="A835" s="42">
        <v>42789.62533333333</v>
      </c>
      <c r="B835" s="43">
        <v>1.94</v>
      </c>
      <c r="C835" s="43">
        <v>1.178</v>
      </c>
      <c r="D835" s="43">
        <v>36894.0</v>
      </c>
      <c r="E835" s="44">
        <f t="shared" si="1"/>
        <v>-0.02483443709</v>
      </c>
      <c r="F835" s="20"/>
      <c r="G835" s="20"/>
      <c r="H835" s="20"/>
      <c r="I835" s="20"/>
      <c r="J835" s="20"/>
      <c r="K835" s="20"/>
      <c r="L835" s="20"/>
      <c r="M835" s="20"/>
    </row>
    <row r="836" ht="15.75" customHeight="1">
      <c r="A836" s="42">
        <v>42790.62533333333</v>
      </c>
      <c r="B836" s="43">
        <v>1.98</v>
      </c>
      <c r="C836" s="43">
        <v>1.202</v>
      </c>
      <c r="D836" s="43">
        <v>83339.0</v>
      </c>
      <c r="E836" s="44">
        <f t="shared" si="1"/>
        <v>0.02037351443</v>
      </c>
      <c r="F836" s="20"/>
      <c r="G836" s="20"/>
      <c r="H836" s="20"/>
      <c r="I836" s="20"/>
      <c r="J836" s="20"/>
      <c r="K836" s="20"/>
      <c r="L836" s="20"/>
      <c r="M836" s="20"/>
    </row>
    <row r="837" ht="15.75" customHeight="1">
      <c r="A837" s="42">
        <v>42793.62533333333</v>
      </c>
      <c r="B837" s="43">
        <v>1.94</v>
      </c>
      <c r="C837" s="43">
        <v>1.178</v>
      </c>
      <c r="D837" s="43">
        <v>8177.0</v>
      </c>
      <c r="E837" s="44">
        <f t="shared" si="1"/>
        <v>-0.01996672213</v>
      </c>
      <c r="F837" s="20"/>
      <c r="G837" s="20"/>
      <c r="H837" s="20"/>
      <c r="I837" s="20"/>
      <c r="J837" s="20"/>
      <c r="K837" s="20"/>
      <c r="L837" s="20"/>
      <c r="M837" s="20"/>
    </row>
    <row r="838" ht="15.75" customHeight="1">
      <c r="A838" s="42">
        <v>42794.62533333333</v>
      </c>
      <c r="B838" s="43">
        <v>1.95</v>
      </c>
      <c r="C838" s="43">
        <v>1.184</v>
      </c>
      <c r="D838" s="43">
        <v>38775.0</v>
      </c>
      <c r="E838" s="44">
        <f t="shared" si="1"/>
        <v>0.005093378608</v>
      </c>
      <c r="F838" s="20"/>
      <c r="G838" s="20"/>
      <c r="H838" s="20"/>
      <c r="I838" s="20"/>
      <c r="J838" s="20"/>
      <c r="K838" s="20"/>
      <c r="L838" s="20"/>
      <c r="M838" s="20"/>
    </row>
    <row r="839" ht="15.75" customHeight="1">
      <c r="A839" s="42">
        <v>42795.62533333333</v>
      </c>
      <c r="B839" s="43">
        <v>1.94</v>
      </c>
      <c r="C839" s="43">
        <v>1.178</v>
      </c>
      <c r="D839" s="43">
        <v>4942.0</v>
      </c>
      <c r="E839" s="44">
        <f t="shared" si="1"/>
        <v>-0.005067567568</v>
      </c>
      <c r="F839" s="20"/>
      <c r="G839" s="20"/>
      <c r="H839" s="20"/>
      <c r="I839" s="20"/>
      <c r="J839" s="20"/>
      <c r="K839" s="20"/>
      <c r="L839" s="20"/>
      <c r="M839" s="20"/>
    </row>
    <row r="840" ht="15.75" customHeight="1">
      <c r="A840" s="42">
        <v>42796.62533333333</v>
      </c>
      <c r="B840" s="43">
        <v>1.92</v>
      </c>
      <c r="C840" s="43">
        <v>1.166</v>
      </c>
      <c r="D840" s="43">
        <v>10473.0</v>
      </c>
      <c r="E840" s="44">
        <f t="shared" si="1"/>
        <v>-0.01018675722</v>
      </c>
      <c r="F840" s="20"/>
      <c r="G840" s="20"/>
      <c r="H840" s="20"/>
      <c r="I840" s="20"/>
      <c r="J840" s="20"/>
      <c r="K840" s="20"/>
      <c r="L840" s="20"/>
      <c r="M840" s="20"/>
    </row>
    <row r="841" ht="15.75" customHeight="1">
      <c r="A841" s="42">
        <v>42797.62533333333</v>
      </c>
      <c r="B841" s="43">
        <v>1.93</v>
      </c>
      <c r="C841" s="43">
        <v>1.172</v>
      </c>
      <c r="D841" s="43">
        <v>6256.0</v>
      </c>
      <c r="E841" s="44">
        <f t="shared" si="1"/>
        <v>0.005145797599</v>
      </c>
      <c r="F841" s="20"/>
      <c r="G841" s="20"/>
      <c r="H841" s="20"/>
      <c r="I841" s="20"/>
      <c r="J841" s="20"/>
      <c r="K841" s="20"/>
      <c r="L841" s="20"/>
      <c r="M841" s="20"/>
    </row>
    <row r="842" ht="15.75" customHeight="1">
      <c r="A842" s="42">
        <v>42800.62533333333</v>
      </c>
      <c r="B842" s="43">
        <v>1.9</v>
      </c>
      <c r="C842" s="43">
        <v>1.153</v>
      </c>
      <c r="D842" s="43">
        <v>29163.0</v>
      </c>
      <c r="E842" s="44">
        <f t="shared" si="1"/>
        <v>-0.0162116041</v>
      </c>
      <c r="F842" s="20"/>
      <c r="G842" s="20"/>
      <c r="H842" s="20"/>
      <c r="I842" s="20"/>
      <c r="J842" s="20"/>
      <c r="K842" s="20"/>
      <c r="L842" s="20"/>
      <c r="M842" s="20"/>
    </row>
    <row r="843" ht="15.75" customHeight="1">
      <c r="A843" s="42">
        <v>42801.62533333333</v>
      </c>
      <c r="B843" s="43">
        <v>1.94</v>
      </c>
      <c r="C843" s="43">
        <v>1.178</v>
      </c>
      <c r="D843" s="43">
        <v>24724.0</v>
      </c>
      <c r="E843" s="44">
        <f t="shared" si="1"/>
        <v>0.02168256722</v>
      </c>
      <c r="F843" s="20"/>
      <c r="G843" s="20"/>
      <c r="H843" s="20"/>
      <c r="I843" s="20"/>
      <c r="J843" s="20"/>
      <c r="K843" s="20"/>
      <c r="L843" s="20"/>
      <c r="M843" s="20"/>
    </row>
    <row r="844" ht="15.75" customHeight="1">
      <c r="A844" s="42">
        <v>42802.62533333333</v>
      </c>
      <c r="B844" s="43">
        <v>1.97</v>
      </c>
      <c r="C844" s="43">
        <v>1.196</v>
      </c>
      <c r="D844" s="43">
        <v>11700.0</v>
      </c>
      <c r="E844" s="44">
        <f t="shared" si="1"/>
        <v>0.01528013582</v>
      </c>
      <c r="F844" s="20"/>
      <c r="G844" s="20"/>
      <c r="H844" s="20"/>
      <c r="I844" s="20"/>
      <c r="J844" s="20"/>
      <c r="K844" s="20"/>
      <c r="L844" s="20"/>
      <c r="M844" s="20"/>
    </row>
    <row r="845" ht="15.75" customHeight="1">
      <c r="A845" s="42">
        <v>42803.62533333333</v>
      </c>
      <c r="B845" s="43">
        <v>1.98</v>
      </c>
      <c r="C845" s="43">
        <v>1.202</v>
      </c>
      <c r="D845" s="43">
        <v>12579.0</v>
      </c>
      <c r="E845" s="44">
        <f t="shared" si="1"/>
        <v>0.005016722408</v>
      </c>
      <c r="F845" s="20"/>
      <c r="G845" s="20"/>
      <c r="H845" s="20"/>
      <c r="I845" s="20"/>
      <c r="J845" s="20"/>
      <c r="K845" s="20"/>
      <c r="L845" s="20"/>
      <c r="M845" s="20"/>
    </row>
    <row r="846" ht="15.75" customHeight="1">
      <c r="A846" s="42">
        <v>42804.62533333333</v>
      </c>
      <c r="B846" s="43">
        <v>1.96</v>
      </c>
      <c r="C846" s="43">
        <v>1.19</v>
      </c>
      <c r="D846" s="43">
        <v>25410.0</v>
      </c>
      <c r="E846" s="44">
        <f t="shared" si="1"/>
        <v>-0.009983361065</v>
      </c>
      <c r="F846" s="20"/>
      <c r="G846" s="20"/>
      <c r="H846" s="20"/>
      <c r="I846" s="20"/>
      <c r="J846" s="20"/>
      <c r="K846" s="20"/>
      <c r="L846" s="20"/>
      <c r="M846" s="20"/>
    </row>
    <row r="847" ht="15.75" customHeight="1">
      <c r="A847" s="42">
        <v>42807.62533333333</v>
      </c>
      <c r="B847" s="43">
        <v>1.96</v>
      </c>
      <c r="C847" s="43">
        <v>1.19</v>
      </c>
      <c r="D847" s="43">
        <v>410.0</v>
      </c>
      <c r="E847" s="44">
        <f t="shared" si="1"/>
        <v>0</v>
      </c>
      <c r="F847" s="20"/>
      <c r="G847" s="20"/>
      <c r="H847" s="20"/>
      <c r="I847" s="20"/>
      <c r="J847" s="20"/>
      <c r="K847" s="20"/>
      <c r="L847" s="20"/>
      <c r="M847" s="20"/>
    </row>
    <row r="848" ht="15.75" customHeight="1">
      <c r="A848" s="42">
        <v>42808.62533333333</v>
      </c>
      <c r="B848" s="43">
        <v>1.95</v>
      </c>
      <c r="C848" s="43">
        <v>1.184</v>
      </c>
      <c r="D848" s="43">
        <v>59011.0</v>
      </c>
      <c r="E848" s="44">
        <f t="shared" si="1"/>
        <v>-0.005042016807</v>
      </c>
      <c r="F848" s="20"/>
      <c r="G848" s="20"/>
      <c r="H848" s="20"/>
      <c r="I848" s="20"/>
      <c r="J848" s="20"/>
      <c r="K848" s="20"/>
      <c r="L848" s="20"/>
      <c r="M848" s="20"/>
    </row>
    <row r="849" ht="15.75" customHeight="1">
      <c r="A849" s="42">
        <v>42809.62533333333</v>
      </c>
      <c r="B849" s="43">
        <v>1.93</v>
      </c>
      <c r="C849" s="43">
        <v>1.172</v>
      </c>
      <c r="D849" s="43">
        <v>16693.0</v>
      </c>
      <c r="E849" s="44">
        <f t="shared" si="1"/>
        <v>-0.01013513514</v>
      </c>
      <c r="F849" s="20"/>
      <c r="G849" s="20"/>
      <c r="H849" s="20"/>
      <c r="I849" s="20"/>
      <c r="J849" s="20"/>
      <c r="K849" s="20"/>
      <c r="L849" s="20"/>
      <c r="M849" s="20"/>
    </row>
    <row r="850" ht="15.75" customHeight="1">
      <c r="A850" s="42">
        <v>42810.62533333333</v>
      </c>
      <c r="B850" s="43">
        <v>1.89</v>
      </c>
      <c r="C850" s="43">
        <v>1.147</v>
      </c>
      <c r="D850" s="43">
        <v>162459.0</v>
      </c>
      <c r="E850" s="44">
        <f t="shared" si="1"/>
        <v>-0.02133105802</v>
      </c>
      <c r="F850" s="20"/>
      <c r="G850" s="20"/>
      <c r="H850" s="20"/>
      <c r="I850" s="20"/>
      <c r="J850" s="20"/>
      <c r="K850" s="20"/>
      <c r="L850" s="20"/>
      <c r="M850" s="20"/>
    </row>
    <row r="851" ht="15.75" customHeight="1">
      <c r="A851" s="42">
        <v>42811.62533333333</v>
      </c>
      <c r="B851" s="43">
        <v>1.91</v>
      </c>
      <c r="C851" s="43">
        <v>1.159</v>
      </c>
      <c r="D851" s="43">
        <v>15565.0</v>
      </c>
      <c r="E851" s="44">
        <f t="shared" si="1"/>
        <v>0.01046207498</v>
      </c>
      <c r="F851" s="20"/>
      <c r="G851" s="20"/>
      <c r="H851" s="20"/>
      <c r="I851" s="20"/>
      <c r="J851" s="20"/>
      <c r="K851" s="20"/>
      <c r="L851" s="20"/>
      <c r="M851" s="20"/>
    </row>
    <row r="852" ht="15.75" customHeight="1">
      <c r="A852" s="42">
        <v>42815.62533333333</v>
      </c>
      <c r="B852" s="43">
        <v>1.95</v>
      </c>
      <c r="C852" s="43">
        <v>1.184</v>
      </c>
      <c r="D852" s="43">
        <v>48794.0</v>
      </c>
      <c r="E852" s="44">
        <f t="shared" si="1"/>
        <v>0.02157031924</v>
      </c>
      <c r="F852" s="20"/>
      <c r="G852" s="20"/>
      <c r="H852" s="20"/>
      <c r="I852" s="20"/>
      <c r="J852" s="20"/>
      <c r="K852" s="20"/>
      <c r="L852" s="20"/>
      <c r="M852" s="20"/>
    </row>
    <row r="853" ht="15.75" customHeight="1">
      <c r="A853" s="42">
        <v>42816.62533333333</v>
      </c>
      <c r="B853" s="43">
        <v>2.0</v>
      </c>
      <c r="C853" s="43">
        <v>1.214</v>
      </c>
      <c r="D853" s="43">
        <v>64682.0</v>
      </c>
      <c r="E853" s="44">
        <f t="shared" si="1"/>
        <v>0.02533783784</v>
      </c>
      <c r="F853" s="20"/>
      <c r="G853" s="20"/>
      <c r="H853" s="20"/>
      <c r="I853" s="20"/>
      <c r="J853" s="20"/>
      <c r="K853" s="20"/>
      <c r="L853" s="20"/>
      <c r="M853" s="20"/>
    </row>
    <row r="854" ht="15.75" customHeight="1">
      <c r="A854" s="42">
        <v>42817.62533333333</v>
      </c>
      <c r="B854" s="43">
        <v>2.0</v>
      </c>
      <c r="C854" s="43">
        <v>1.214</v>
      </c>
      <c r="D854" s="43">
        <v>20035.0</v>
      </c>
      <c r="E854" s="44">
        <f t="shared" si="1"/>
        <v>0</v>
      </c>
      <c r="F854" s="20"/>
      <c r="G854" s="20"/>
      <c r="H854" s="20"/>
      <c r="I854" s="20"/>
      <c r="J854" s="20"/>
      <c r="K854" s="20"/>
      <c r="L854" s="20"/>
      <c r="M854" s="20"/>
    </row>
    <row r="855" ht="15.75" customHeight="1">
      <c r="A855" s="42">
        <v>42818.62533333333</v>
      </c>
      <c r="B855" s="43">
        <v>1.96</v>
      </c>
      <c r="C855" s="43">
        <v>1.19</v>
      </c>
      <c r="D855" s="43">
        <v>40372.0</v>
      </c>
      <c r="E855" s="44">
        <f t="shared" si="1"/>
        <v>-0.0197693575</v>
      </c>
      <c r="F855" s="20"/>
      <c r="G855" s="20"/>
      <c r="H855" s="20"/>
      <c r="I855" s="20"/>
      <c r="J855" s="20"/>
      <c r="K855" s="20"/>
      <c r="L855" s="20"/>
      <c r="M855" s="20"/>
    </row>
    <row r="856" ht="15.75" customHeight="1">
      <c r="A856" s="42">
        <v>42821.62533333333</v>
      </c>
      <c r="B856" s="43">
        <v>1.98</v>
      </c>
      <c r="C856" s="43">
        <v>1.202</v>
      </c>
      <c r="D856" s="43">
        <v>29611.0</v>
      </c>
      <c r="E856" s="44">
        <f t="shared" si="1"/>
        <v>0.01008403361</v>
      </c>
      <c r="F856" s="20"/>
      <c r="G856" s="20"/>
      <c r="H856" s="20"/>
      <c r="I856" s="20"/>
      <c r="J856" s="20"/>
      <c r="K856" s="20"/>
      <c r="L856" s="20"/>
      <c r="M856" s="20"/>
    </row>
    <row r="857" ht="15.75" customHeight="1">
      <c r="A857" s="42">
        <v>42822.62533333333</v>
      </c>
      <c r="B857" s="43">
        <v>1.98</v>
      </c>
      <c r="C857" s="43">
        <v>1.202</v>
      </c>
      <c r="D857" s="43">
        <v>6692.0</v>
      </c>
      <c r="E857" s="44">
        <f t="shared" si="1"/>
        <v>0</v>
      </c>
      <c r="F857" s="20"/>
      <c r="G857" s="20"/>
      <c r="H857" s="20"/>
      <c r="I857" s="20"/>
      <c r="J857" s="20"/>
      <c r="K857" s="20"/>
      <c r="L857" s="20"/>
      <c r="M857" s="20"/>
    </row>
    <row r="858" ht="15.75" customHeight="1">
      <c r="A858" s="42">
        <v>42823.62533333333</v>
      </c>
      <c r="B858" s="43">
        <v>2.0</v>
      </c>
      <c r="C858" s="43">
        <v>1.214</v>
      </c>
      <c r="D858" s="43">
        <v>23000.0</v>
      </c>
      <c r="E858" s="44">
        <f t="shared" si="1"/>
        <v>0.009983361065</v>
      </c>
      <c r="F858" s="20"/>
      <c r="G858" s="20"/>
      <c r="H858" s="20"/>
      <c r="I858" s="20"/>
      <c r="J858" s="20"/>
      <c r="K858" s="20"/>
      <c r="L858" s="20"/>
      <c r="M858" s="20"/>
    </row>
    <row r="859" ht="15.75" customHeight="1">
      <c r="A859" s="42">
        <v>42824.62533333333</v>
      </c>
      <c r="B859" s="43">
        <v>1.99</v>
      </c>
      <c r="C859" s="43">
        <v>1.208</v>
      </c>
      <c r="D859" s="43">
        <v>122859.0</v>
      </c>
      <c r="E859" s="44">
        <f t="shared" si="1"/>
        <v>-0.004942339374</v>
      </c>
      <c r="F859" s="20"/>
      <c r="G859" s="20"/>
      <c r="H859" s="20"/>
      <c r="I859" s="20"/>
      <c r="J859" s="20"/>
      <c r="K859" s="20"/>
      <c r="L859" s="20"/>
      <c r="M859" s="20"/>
    </row>
    <row r="860" ht="15.75" customHeight="1">
      <c r="A860" s="42">
        <v>42825.62533333333</v>
      </c>
      <c r="B860" s="43">
        <v>1.98</v>
      </c>
      <c r="C860" s="43">
        <v>1.202</v>
      </c>
      <c r="D860" s="43">
        <v>192577.0</v>
      </c>
      <c r="E860" s="44">
        <f t="shared" si="1"/>
        <v>-0.004966887417</v>
      </c>
      <c r="F860" s="20"/>
      <c r="G860" s="20"/>
      <c r="H860" s="20"/>
      <c r="I860" s="20"/>
      <c r="J860" s="20"/>
      <c r="K860" s="20"/>
      <c r="L860" s="20"/>
      <c r="M860" s="20"/>
    </row>
    <row r="861" ht="15.75" customHeight="1">
      <c r="A861" s="42">
        <v>42828.62533333333</v>
      </c>
      <c r="B861" s="43">
        <v>1.96</v>
      </c>
      <c r="C861" s="43">
        <v>1.19</v>
      </c>
      <c r="D861" s="43">
        <v>5929.0</v>
      </c>
      <c r="E861" s="44">
        <f t="shared" si="1"/>
        <v>-0.009983361065</v>
      </c>
      <c r="F861" s="20"/>
      <c r="G861" s="20"/>
      <c r="H861" s="20"/>
      <c r="I861" s="20"/>
      <c r="J861" s="20"/>
      <c r="K861" s="20"/>
      <c r="L861" s="20"/>
      <c r="M861" s="20"/>
    </row>
    <row r="862" ht="15.75" customHeight="1">
      <c r="A862" s="42">
        <v>42829.62533333333</v>
      </c>
      <c r="B862" s="43">
        <v>1.94</v>
      </c>
      <c r="C862" s="43">
        <v>1.178</v>
      </c>
      <c r="D862" s="43">
        <v>7460.0</v>
      </c>
      <c r="E862" s="44">
        <f t="shared" si="1"/>
        <v>-0.01008403361</v>
      </c>
      <c r="F862" s="20"/>
      <c r="G862" s="20"/>
      <c r="H862" s="20"/>
      <c r="I862" s="20"/>
      <c r="J862" s="20"/>
      <c r="K862" s="20"/>
      <c r="L862" s="20"/>
      <c r="M862" s="20"/>
    </row>
    <row r="863" ht="15.75" customHeight="1">
      <c r="A863" s="42">
        <v>42830.62533333333</v>
      </c>
      <c r="B863" s="43">
        <v>1.99</v>
      </c>
      <c r="C863" s="43">
        <v>1.208</v>
      </c>
      <c r="D863" s="43">
        <v>39252.0</v>
      </c>
      <c r="E863" s="44">
        <f t="shared" si="1"/>
        <v>0.02546689304</v>
      </c>
      <c r="F863" s="20"/>
      <c r="G863" s="20"/>
      <c r="H863" s="20"/>
      <c r="I863" s="20"/>
      <c r="J863" s="20"/>
      <c r="K863" s="20"/>
      <c r="L863" s="20"/>
      <c r="M863" s="20"/>
    </row>
    <row r="864" ht="15.75" customHeight="1">
      <c r="A864" s="42">
        <v>42831.62533333333</v>
      </c>
      <c r="B864" s="43">
        <v>1.97</v>
      </c>
      <c r="C864" s="43">
        <v>1.196</v>
      </c>
      <c r="D864" s="43">
        <v>4489.0</v>
      </c>
      <c r="E864" s="44">
        <f t="shared" si="1"/>
        <v>-0.009933774834</v>
      </c>
      <c r="F864" s="20"/>
      <c r="G864" s="20"/>
      <c r="H864" s="20"/>
      <c r="I864" s="20"/>
      <c r="J864" s="20"/>
      <c r="K864" s="20"/>
      <c r="L864" s="20"/>
      <c r="M864" s="20"/>
    </row>
    <row r="865" ht="15.75" customHeight="1">
      <c r="A865" s="42">
        <v>42832.62533333333</v>
      </c>
      <c r="B865" s="43">
        <v>1.98</v>
      </c>
      <c r="C865" s="43">
        <v>1.202</v>
      </c>
      <c r="D865" s="43">
        <v>17680.0</v>
      </c>
      <c r="E865" s="44">
        <f t="shared" si="1"/>
        <v>0.005016722408</v>
      </c>
      <c r="F865" s="20"/>
      <c r="G865" s="20"/>
      <c r="H865" s="20"/>
      <c r="I865" s="20"/>
      <c r="J865" s="20"/>
      <c r="K865" s="20"/>
      <c r="L865" s="20"/>
      <c r="M865" s="20"/>
    </row>
    <row r="866" ht="15.75" customHeight="1">
      <c r="A866" s="42">
        <v>42835.62533333333</v>
      </c>
      <c r="B866" s="43">
        <v>1.97</v>
      </c>
      <c r="C866" s="43">
        <v>1.196</v>
      </c>
      <c r="D866" s="43">
        <v>132573.0</v>
      </c>
      <c r="E866" s="44">
        <f t="shared" si="1"/>
        <v>-0.004991680532</v>
      </c>
      <c r="F866" s="20"/>
      <c r="G866" s="20"/>
      <c r="H866" s="20"/>
      <c r="I866" s="20"/>
      <c r="J866" s="20"/>
      <c r="K866" s="20"/>
      <c r="L866" s="20"/>
      <c r="M866" s="20"/>
    </row>
    <row r="867" ht="15.75" customHeight="1">
      <c r="A867" s="42">
        <v>42836.62533333333</v>
      </c>
      <c r="B867" s="43">
        <v>1.99</v>
      </c>
      <c r="C867" s="43">
        <v>1.208</v>
      </c>
      <c r="D867" s="43">
        <v>9690.0</v>
      </c>
      <c r="E867" s="44">
        <f t="shared" si="1"/>
        <v>0.01003344482</v>
      </c>
      <c r="F867" s="20"/>
      <c r="G867" s="20"/>
      <c r="H867" s="20"/>
      <c r="I867" s="20"/>
      <c r="J867" s="20"/>
      <c r="K867" s="20"/>
      <c r="L867" s="20"/>
      <c r="M867" s="20"/>
    </row>
    <row r="868" ht="15.75" customHeight="1">
      <c r="A868" s="42">
        <v>42837.62533333333</v>
      </c>
      <c r="B868" s="43">
        <v>1.99</v>
      </c>
      <c r="C868" s="43">
        <v>1.208</v>
      </c>
      <c r="D868" s="43">
        <v>3300.0</v>
      </c>
      <c r="E868" s="44">
        <f t="shared" si="1"/>
        <v>0</v>
      </c>
      <c r="F868" s="20"/>
      <c r="G868" s="20"/>
      <c r="H868" s="20"/>
      <c r="I868" s="20"/>
      <c r="J868" s="20"/>
      <c r="K868" s="20"/>
      <c r="L868" s="20"/>
      <c r="M868" s="20"/>
    </row>
    <row r="869" ht="15.75" customHeight="1">
      <c r="A869" s="42">
        <v>42838.62533333333</v>
      </c>
      <c r="B869" s="43">
        <v>2.04</v>
      </c>
      <c r="C869" s="43">
        <v>1.238</v>
      </c>
      <c r="D869" s="43">
        <v>74290.0</v>
      </c>
      <c r="E869" s="44">
        <f t="shared" si="1"/>
        <v>0.02483443709</v>
      </c>
      <c r="F869" s="20"/>
      <c r="G869" s="20"/>
      <c r="H869" s="20"/>
      <c r="I869" s="20"/>
      <c r="J869" s="20"/>
      <c r="K869" s="20"/>
      <c r="L869" s="20"/>
      <c r="M869" s="20"/>
    </row>
    <row r="870" ht="15.75" customHeight="1">
      <c r="A870" s="42">
        <v>42839.62533333333</v>
      </c>
      <c r="B870" s="43">
        <v>2.04</v>
      </c>
      <c r="C870" s="43">
        <v>1.238</v>
      </c>
      <c r="D870" s="43">
        <v>4269.0</v>
      </c>
      <c r="E870" s="44">
        <f t="shared" si="1"/>
        <v>0</v>
      </c>
      <c r="F870" s="20"/>
      <c r="G870" s="20"/>
      <c r="H870" s="20"/>
      <c r="I870" s="20"/>
      <c r="J870" s="20"/>
      <c r="K870" s="20"/>
      <c r="L870" s="20"/>
      <c r="M870" s="20"/>
    </row>
    <row r="871" ht="15.75" customHeight="1">
      <c r="A871" s="42">
        <v>42842.62533333333</v>
      </c>
      <c r="B871" s="43">
        <v>1.98</v>
      </c>
      <c r="C871" s="43">
        <v>1.202</v>
      </c>
      <c r="D871" s="43">
        <v>17727.0</v>
      </c>
      <c r="E871" s="44">
        <f t="shared" si="1"/>
        <v>-0.02907915994</v>
      </c>
      <c r="F871" s="20"/>
      <c r="G871" s="20"/>
      <c r="H871" s="20"/>
      <c r="I871" s="20"/>
      <c r="J871" s="20"/>
      <c r="K871" s="20"/>
      <c r="L871" s="20"/>
      <c r="M871" s="20"/>
    </row>
    <row r="872" ht="15.75" customHeight="1">
      <c r="A872" s="42">
        <v>42843.62533333333</v>
      </c>
      <c r="B872" s="43">
        <v>2.01</v>
      </c>
      <c r="C872" s="43">
        <v>1.22</v>
      </c>
      <c r="D872" s="43">
        <v>8781.0</v>
      </c>
      <c r="E872" s="44">
        <f t="shared" si="1"/>
        <v>0.0149750416</v>
      </c>
      <c r="F872" s="20"/>
      <c r="G872" s="20"/>
      <c r="H872" s="20"/>
      <c r="I872" s="20"/>
      <c r="J872" s="20"/>
      <c r="K872" s="20"/>
      <c r="L872" s="20"/>
      <c r="M872" s="20"/>
    </row>
    <row r="873" ht="15.75" customHeight="1">
      <c r="A873" s="42">
        <v>42844.62533333333</v>
      </c>
      <c r="B873" s="43">
        <v>2.01</v>
      </c>
      <c r="C873" s="43">
        <v>1.22</v>
      </c>
      <c r="D873" s="43">
        <v>0.0</v>
      </c>
      <c r="E873" s="44">
        <f t="shared" si="1"/>
        <v>0</v>
      </c>
      <c r="F873" s="20"/>
      <c r="G873" s="20"/>
      <c r="H873" s="20"/>
      <c r="I873" s="20"/>
      <c r="J873" s="20"/>
      <c r="K873" s="20"/>
      <c r="L873" s="20"/>
      <c r="M873" s="20"/>
    </row>
    <row r="874" ht="15.75" customHeight="1">
      <c r="A874" s="42">
        <v>42845.62533333333</v>
      </c>
      <c r="B874" s="43">
        <v>2.03</v>
      </c>
      <c r="C874" s="43">
        <v>1.232</v>
      </c>
      <c r="D874" s="43">
        <v>18725.0</v>
      </c>
      <c r="E874" s="44">
        <f t="shared" si="1"/>
        <v>0.009836065574</v>
      </c>
      <c r="F874" s="20"/>
      <c r="G874" s="20"/>
      <c r="H874" s="20"/>
      <c r="I874" s="20"/>
      <c r="J874" s="20"/>
      <c r="K874" s="20"/>
      <c r="L874" s="20"/>
      <c r="M874" s="20"/>
    </row>
    <row r="875" ht="15.75" customHeight="1">
      <c r="A875" s="42">
        <v>42846.62533333333</v>
      </c>
      <c r="B875" s="43">
        <v>2.04</v>
      </c>
      <c r="C875" s="43">
        <v>1.238</v>
      </c>
      <c r="D875" s="43">
        <v>8421.0</v>
      </c>
      <c r="E875" s="44">
        <f t="shared" si="1"/>
        <v>0.00487012987</v>
      </c>
      <c r="F875" s="20"/>
      <c r="G875" s="20"/>
      <c r="H875" s="20"/>
      <c r="I875" s="20"/>
      <c r="J875" s="20"/>
      <c r="K875" s="20"/>
      <c r="L875" s="20"/>
      <c r="M875" s="20"/>
    </row>
    <row r="876" ht="15.75" customHeight="1">
      <c r="A876" s="42">
        <v>42849.62533333333</v>
      </c>
      <c r="B876" s="43">
        <v>2.03</v>
      </c>
      <c r="C876" s="43">
        <v>1.232</v>
      </c>
      <c r="D876" s="43">
        <v>11920.0</v>
      </c>
      <c r="E876" s="44">
        <f t="shared" si="1"/>
        <v>-0.004846526656</v>
      </c>
      <c r="F876" s="20"/>
      <c r="G876" s="20"/>
      <c r="H876" s="20"/>
      <c r="I876" s="20"/>
      <c r="J876" s="20"/>
      <c r="K876" s="20"/>
      <c r="L876" s="20"/>
      <c r="M876" s="20"/>
    </row>
    <row r="877" ht="15.75" customHeight="1">
      <c r="A877" s="42">
        <v>42850.62533333333</v>
      </c>
      <c r="B877" s="43">
        <v>1.96</v>
      </c>
      <c r="C877" s="43">
        <v>1.19</v>
      </c>
      <c r="D877" s="43">
        <v>12477.0</v>
      </c>
      <c r="E877" s="44">
        <f t="shared" si="1"/>
        <v>-0.03409090909</v>
      </c>
      <c r="F877" s="20"/>
      <c r="G877" s="20"/>
      <c r="H877" s="20"/>
      <c r="I877" s="20"/>
      <c r="J877" s="20"/>
      <c r="K877" s="20"/>
      <c r="L877" s="20"/>
      <c r="M877" s="20"/>
    </row>
    <row r="878" ht="15.75" customHeight="1">
      <c r="A878" s="42">
        <v>42851.62533333333</v>
      </c>
      <c r="B878" s="43">
        <v>1.99</v>
      </c>
      <c r="C878" s="43">
        <v>1.208</v>
      </c>
      <c r="D878" s="43">
        <v>33420.0</v>
      </c>
      <c r="E878" s="44">
        <f t="shared" si="1"/>
        <v>0.01512605042</v>
      </c>
      <c r="F878" s="20"/>
      <c r="G878" s="20"/>
      <c r="H878" s="20"/>
      <c r="I878" s="20"/>
      <c r="J878" s="20"/>
      <c r="K878" s="20"/>
      <c r="L878" s="20"/>
      <c r="M878" s="20"/>
    </row>
    <row r="879" ht="15.75" customHeight="1">
      <c r="A879" s="42">
        <v>42852.62533333333</v>
      </c>
      <c r="B879" s="43">
        <v>2.0</v>
      </c>
      <c r="C879" s="43">
        <v>1.214</v>
      </c>
      <c r="D879" s="43">
        <v>18531.0</v>
      </c>
      <c r="E879" s="44">
        <f t="shared" si="1"/>
        <v>0.004966887417</v>
      </c>
      <c r="F879" s="20"/>
      <c r="G879" s="20"/>
      <c r="H879" s="20"/>
      <c r="I879" s="20"/>
      <c r="J879" s="20"/>
      <c r="K879" s="20"/>
      <c r="L879" s="20"/>
      <c r="M879" s="20"/>
    </row>
    <row r="880" ht="15.75" customHeight="1">
      <c r="A880" s="42">
        <v>42853.62533333333</v>
      </c>
      <c r="B880" s="43">
        <v>2.03</v>
      </c>
      <c r="C880" s="43">
        <v>1.232</v>
      </c>
      <c r="D880" s="43">
        <v>19750.0</v>
      </c>
      <c r="E880" s="44">
        <f t="shared" si="1"/>
        <v>0.01482701812</v>
      </c>
      <c r="F880" s="20"/>
      <c r="G880" s="20"/>
      <c r="H880" s="20"/>
      <c r="I880" s="20"/>
      <c r="J880" s="20"/>
      <c r="K880" s="20"/>
      <c r="L880" s="20"/>
      <c r="M880" s="20"/>
    </row>
    <row r="881" ht="15.75" customHeight="1">
      <c r="A881" s="42">
        <v>42857.62533333333</v>
      </c>
      <c r="B881" s="43">
        <v>2.03</v>
      </c>
      <c r="C881" s="43">
        <v>1.232</v>
      </c>
      <c r="D881" s="43">
        <v>510.0</v>
      </c>
      <c r="E881" s="44">
        <f t="shared" si="1"/>
        <v>0</v>
      </c>
      <c r="F881" s="20"/>
      <c r="G881" s="20"/>
      <c r="H881" s="20"/>
      <c r="I881" s="20"/>
      <c r="J881" s="20"/>
      <c r="K881" s="20"/>
      <c r="L881" s="20"/>
      <c r="M881" s="20"/>
    </row>
    <row r="882" ht="15.75" customHeight="1">
      <c r="A882" s="42">
        <v>42858.62533333333</v>
      </c>
      <c r="B882" s="43">
        <v>2.0</v>
      </c>
      <c r="C882" s="43">
        <v>1.214</v>
      </c>
      <c r="D882" s="43">
        <v>36357.0</v>
      </c>
      <c r="E882" s="44">
        <f t="shared" si="1"/>
        <v>-0.01461038961</v>
      </c>
      <c r="F882" s="20"/>
      <c r="G882" s="20"/>
      <c r="H882" s="20"/>
      <c r="I882" s="20"/>
      <c r="J882" s="20"/>
      <c r="K882" s="20"/>
      <c r="L882" s="20"/>
      <c r="M882" s="20"/>
    </row>
    <row r="883" ht="15.75" customHeight="1">
      <c r="A883" s="42">
        <v>42859.62533333333</v>
      </c>
      <c r="B883" s="43">
        <v>2.01</v>
      </c>
      <c r="C883" s="43">
        <v>1.22</v>
      </c>
      <c r="D883" s="43">
        <v>11260.0</v>
      </c>
      <c r="E883" s="44">
        <f t="shared" si="1"/>
        <v>0.004942339374</v>
      </c>
      <c r="F883" s="20"/>
      <c r="G883" s="20"/>
      <c r="H883" s="20"/>
      <c r="I883" s="20"/>
      <c r="J883" s="20"/>
      <c r="K883" s="20"/>
      <c r="L883" s="20"/>
      <c r="M883" s="20"/>
    </row>
    <row r="884" ht="15.75" customHeight="1">
      <c r="A884" s="42">
        <v>42860.62533333333</v>
      </c>
      <c r="B884" s="43">
        <v>2.01</v>
      </c>
      <c r="C884" s="43">
        <v>1.22</v>
      </c>
      <c r="D884" s="43">
        <v>10890.0</v>
      </c>
      <c r="E884" s="44">
        <f t="shared" si="1"/>
        <v>0</v>
      </c>
      <c r="F884" s="20"/>
      <c r="G884" s="20"/>
      <c r="H884" s="20"/>
      <c r="I884" s="20"/>
      <c r="J884" s="20"/>
      <c r="K884" s="20"/>
      <c r="L884" s="20"/>
      <c r="M884" s="20"/>
    </row>
    <row r="885" ht="15.75" customHeight="1">
      <c r="A885" s="42">
        <v>42863.62533333333</v>
      </c>
      <c r="B885" s="43">
        <v>2.01</v>
      </c>
      <c r="C885" s="43">
        <v>1.22</v>
      </c>
      <c r="D885" s="43">
        <v>1701.0</v>
      </c>
      <c r="E885" s="44">
        <f t="shared" si="1"/>
        <v>0</v>
      </c>
      <c r="F885" s="20"/>
      <c r="G885" s="20"/>
      <c r="H885" s="20"/>
      <c r="I885" s="20"/>
      <c r="J885" s="20"/>
      <c r="K885" s="20"/>
      <c r="L885" s="20"/>
      <c r="M885" s="20"/>
    </row>
    <row r="886" ht="15.75" customHeight="1">
      <c r="A886" s="42">
        <v>42864.62533333333</v>
      </c>
      <c r="B886" s="43">
        <v>2.01</v>
      </c>
      <c r="C886" s="43">
        <v>1.22</v>
      </c>
      <c r="D886" s="43">
        <v>1090.0</v>
      </c>
      <c r="E886" s="44">
        <f t="shared" si="1"/>
        <v>0</v>
      </c>
      <c r="F886" s="20"/>
      <c r="G886" s="20"/>
      <c r="H886" s="20"/>
      <c r="I886" s="20"/>
      <c r="J886" s="20"/>
      <c r="K886" s="20"/>
      <c r="L886" s="20"/>
      <c r="M886" s="20"/>
    </row>
    <row r="887" ht="15.75" customHeight="1">
      <c r="A887" s="42">
        <v>42865.62533333333</v>
      </c>
      <c r="B887" s="43">
        <v>1.95</v>
      </c>
      <c r="C887" s="43">
        <v>1.184</v>
      </c>
      <c r="D887" s="43">
        <v>81251.0</v>
      </c>
      <c r="E887" s="44">
        <f t="shared" si="1"/>
        <v>-0.02950819672</v>
      </c>
      <c r="F887" s="20"/>
      <c r="G887" s="20"/>
      <c r="H887" s="20"/>
      <c r="I887" s="20"/>
      <c r="J887" s="20"/>
      <c r="K887" s="20"/>
      <c r="L887" s="20"/>
      <c r="M887" s="20"/>
    </row>
    <row r="888" ht="15.75" customHeight="1">
      <c r="A888" s="42">
        <v>42866.62533333333</v>
      </c>
      <c r="B888" s="43">
        <v>1.99</v>
      </c>
      <c r="C888" s="43">
        <v>1.208</v>
      </c>
      <c r="D888" s="43">
        <v>4400.0</v>
      </c>
      <c r="E888" s="44">
        <f t="shared" si="1"/>
        <v>0.02027027027</v>
      </c>
      <c r="F888" s="20"/>
      <c r="G888" s="20"/>
      <c r="H888" s="20"/>
      <c r="I888" s="20"/>
      <c r="J888" s="20"/>
      <c r="K888" s="20"/>
      <c r="L888" s="20"/>
      <c r="M888" s="20"/>
    </row>
    <row r="889" ht="15.75" customHeight="1">
      <c r="A889" s="42">
        <v>42867.62533333333</v>
      </c>
      <c r="B889" s="43">
        <v>1.99</v>
      </c>
      <c r="C889" s="43">
        <v>1.208</v>
      </c>
      <c r="D889" s="43">
        <v>1300.0</v>
      </c>
      <c r="E889" s="44">
        <f t="shared" si="1"/>
        <v>0</v>
      </c>
      <c r="F889" s="20"/>
      <c r="G889" s="20"/>
      <c r="H889" s="20"/>
      <c r="I889" s="20"/>
      <c r="J889" s="20"/>
      <c r="K889" s="20"/>
      <c r="L889" s="20"/>
      <c r="M889" s="20"/>
    </row>
    <row r="890" ht="15.75" customHeight="1">
      <c r="A890" s="42">
        <v>42870.62533333333</v>
      </c>
      <c r="B890" s="43">
        <v>1.99</v>
      </c>
      <c r="C890" s="43">
        <v>1.208</v>
      </c>
      <c r="D890" s="43">
        <v>1092.0</v>
      </c>
      <c r="E890" s="44">
        <f t="shared" si="1"/>
        <v>0</v>
      </c>
      <c r="F890" s="20"/>
      <c r="G890" s="20"/>
      <c r="H890" s="20"/>
      <c r="I890" s="20"/>
      <c r="J890" s="20"/>
      <c r="K890" s="20"/>
      <c r="L890" s="20"/>
      <c r="M890" s="20"/>
    </row>
    <row r="891" ht="15.75" customHeight="1">
      <c r="A891" s="42">
        <v>42871.62533333333</v>
      </c>
      <c r="B891" s="43">
        <v>1.95</v>
      </c>
      <c r="C891" s="43">
        <v>1.184</v>
      </c>
      <c r="D891" s="43">
        <v>1700.0</v>
      </c>
      <c r="E891" s="44">
        <f t="shared" si="1"/>
        <v>-0.01986754967</v>
      </c>
      <c r="F891" s="20"/>
      <c r="G891" s="20"/>
      <c r="H891" s="20"/>
      <c r="I891" s="20"/>
      <c r="J891" s="20"/>
      <c r="K891" s="20"/>
      <c r="L891" s="20"/>
      <c r="M891" s="20"/>
    </row>
    <row r="892" ht="15.75" customHeight="1">
      <c r="A892" s="42">
        <v>42872.62533333333</v>
      </c>
      <c r="B892" s="43">
        <v>1.98</v>
      </c>
      <c r="C892" s="43">
        <v>1.202</v>
      </c>
      <c r="D892" s="43">
        <v>6214.0</v>
      </c>
      <c r="E892" s="44">
        <f t="shared" si="1"/>
        <v>0.0152027027</v>
      </c>
      <c r="F892" s="20"/>
      <c r="G892" s="20"/>
      <c r="H892" s="20"/>
      <c r="I892" s="20"/>
      <c r="J892" s="20"/>
      <c r="K892" s="20"/>
      <c r="L892" s="20"/>
      <c r="M892" s="20"/>
    </row>
    <row r="893" ht="15.75" customHeight="1">
      <c r="A893" s="42">
        <v>42873.62533333333</v>
      </c>
      <c r="B893" s="43">
        <v>1.97</v>
      </c>
      <c r="C893" s="43">
        <v>1.196</v>
      </c>
      <c r="D893" s="43">
        <v>2689.0</v>
      </c>
      <c r="E893" s="44">
        <f t="shared" si="1"/>
        <v>-0.004991680532</v>
      </c>
      <c r="F893" s="20"/>
      <c r="G893" s="20"/>
      <c r="H893" s="20"/>
      <c r="I893" s="20"/>
      <c r="J893" s="20"/>
      <c r="K893" s="20"/>
      <c r="L893" s="20"/>
      <c r="M893" s="20"/>
    </row>
    <row r="894" ht="15.75" customHeight="1">
      <c r="A894" s="42">
        <v>42874.62533333333</v>
      </c>
      <c r="B894" s="43">
        <v>1.97</v>
      </c>
      <c r="C894" s="43">
        <v>1.196</v>
      </c>
      <c r="D894" s="43">
        <v>602.0</v>
      </c>
      <c r="E894" s="44">
        <f t="shared" si="1"/>
        <v>0</v>
      </c>
      <c r="F894" s="20"/>
      <c r="G894" s="20"/>
      <c r="H894" s="20"/>
      <c r="I894" s="20"/>
      <c r="J894" s="20"/>
      <c r="K894" s="20"/>
      <c r="L894" s="20"/>
      <c r="M894" s="20"/>
    </row>
    <row r="895" ht="15.75" customHeight="1">
      <c r="A895" s="42">
        <v>42877.62533333333</v>
      </c>
      <c r="B895" s="43">
        <v>1.95</v>
      </c>
      <c r="C895" s="43">
        <v>1.184</v>
      </c>
      <c r="D895" s="43">
        <v>9852.0</v>
      </c>
      <c r="E895" s="44">
        <f t="shared" si="1"/>
        <v>-0.01003344482</v>
      </c>
      <c r="F895" s="20"/>
      <c r="G895" s="20"/>
      <c r="H895" s="20"/>
      <c r="I895" s="20"/>
      <c r="J895" s="20"/>
      <c r="K895" s="20"/>
      <c r="L895" s="20"/>
      <c r="M895" s="20"/>
    </row>
    <row r="896" ht="15.75" customHeight="1">
      <c r="A896" s="42">
        <v>42878.62533333333</v>
      </c>
      <c r="B896" s="43">
        <v>1.99</v>
      </c>
      <c r="C896" s="43">
        <v>1.208</v>
      </c>
      <c r="D896" s="43">
        <v>7563.0</v>
      </c>
      <c r="E896" s="44">
        <f t="shared" si="1"/>
        <v>0.02027027027</v>
      </c>
      <c r="F896" s="20"/>
      <c r="G896" s="20"/>
      <c r="H896" s="20"/>
      <c r="I896" s="20"/>
      <c r="J896" s="20"/>
      <c r="K896" s="20"/>
      <c r="L896" s="20"/>
      <c r="M896" s="20"/>
    </row>
    <row r="897" ht="15.75" customHeight="1">
      <c r="A897" s="42">
        <v>42879.62533333333</v>
      </c>
      <c r="B897" s="43">
        <v>1.94</v>
      </c>
      <c r="C897" s="43">
        <v>1.178</v>
      </c>
      <c r="D897" s="43">
        <v>24705.0</v>
      </c>
      <c r="E897" s="44">
        <f t="shared" si="1"/>
        <v>-0.02483443709</v>
      </c>
      <c r="F897" s="20"/>
      <c r="G897" s="20"/>
      <c r="H897" s="20"/>
      <c r="I897" s="20"/>
      <c r="J897" s="20"/>
      <c r="K897" s="20"/>
      <c r="L897" s="20"/>
      <c r="M897" s="20"/>
    </row>
    <row r="898" ht="15.75" customHeight="1">
      <c r="A898" s="42">
        <v>42880.62533333333</v>
      </c>
      <c r="B898" s="43">
        <v>1.93</v>
      </c>
      <c r="C898" s="43">
        <v>1.172</v>
      </c>
      <c r="D898" s="43">
        <v>114696.0</v>
      </c>
      <c r="E898" s="44">
        <f t="shared" si="1"/>
        <v>-0.005093378608</v>
      </c>
      <c r="F898" s="20"/>
      <c r="G898" s="20"/>
      <c r="H898" s="20"/>
      <c r="I898" s="20"/>
      <c r="J898" s="20"/>
      <c r="K898" s="20"/>
      <c r="L898" s="20"/>
      <c r="M898" s="20"/>
    </row>
    <row r="899" ht="15.75" customHeight="1">
      <c r="A899" s="42">
        <v>42881.62533333333</v>
      </c>
      <c r="B899" s="43">
        <v>1.95</v>
      </c>
      <c r="C899" s="43">
        <v>1.184</v>
      </c>
      <c r="D899" s="43">
        <v>23376.0</v>
      </c>
      <c r="E899" s="44">
        <f t="shared" si="1"/>
        <v>0.01023890785</v>
      </c>
      <c r="F899" s="20"/>
      <c r="G899" s="20"/>
      <c r="H899" s="20"/>
      <c r="I899" s="20"/>
      <c r="J899" s="20"/>
      <c r="K899" s="20"/>
      <c r="L899" s="20"/>
      <c r="M899" s="20"/>
    </row>
    <row r="900" ht="15.75" customHeight="1">
      <c r="A900" s="42">
        <v>42884.62533333333</v>
      </c>
      <c r="B900" s="43">
        <v>1.95</v>
      </c>
      <c r="C900" s="43">
        <v>1.184</v>
      </c>
      <c r="D900" s="43">
        <v>210.0</v>
      </c>
      <c r="E900" s="44">
        <f t="shared" si="1"/>
        <v>0</v>
      </c>
      <c r="F900" s="20"/>
      <c r="G900" s="20"/>
      <c r="H900" s="20"/>
      <c r="I900" s="20"/>
      <c r="J900" s="20"/>
      <c r="K900" s="20"/>
      <c r="L900" s="20"/>
      <c r="M900" s="20"/>
    </row>
    <row r="901" ht="15.75" customHeight="1">
      <c r="A901" s="42">
        <v>42885.62533333333</v>
      </c>
      <c r="B901" s="43">
        <v>1.93</v>
      </c>
      <c r="C901" s="43">
        <v>1.172</v>
      </c>
      <c r="D901" s="43">
        <v>670.0</v>
      </c>
      <c r="E901" s="44">
        <f t="shared" si="1"/>
        <v>-0.01013513514</v>
      </c>
      <c r="F901" s="20"/>
      <c r="G901" s="20"/>
      <c r="H901" s="20"/>
      <c r="I901" s="20"/>
      <c r="J901" s="20"/>
      <c r="K901" s="20"/>
      <c r="L901" s="20"/>
      <c r="M901" s="20"/>
    </row>
    <row r="902" ht="15.75" customHeight="1">
      <c r="A902" s="42">
        <v>42886.62533333333</v>
      </c>
      <c r="B902" s="43">
        <v>1.94</v>
      </c>
      <c r="C902" s="43">
        <v>1.178</v>
      </c>
      <c r="D902" s="43">
        <v>9020.0</v>
      </c>
      <c r="E902" s="44">
        <f t="shared" si="1"/>
        <v>0.005119453925</v>
      </c>
      <c r="F902" s="20"/>
      <c r="G902" s="20"/>
      <c r="H902" s="20"/>
      <c r="I902" s="20"/>
      <c r="J902" s="20"/>
      <c r="K902" s="20"/>
      <c r="L902" s="20"/>
      <c r="M902" s="20"/>
    </row>
    <row r="903" ht="15.75" customHeight="1">
      <c r="A903" s="42">
        <v>42887.62533333333</v>
      </c>
      <c r="B903" s="43">
        <v>1.93</v>
      </c>
      <c r="C903" s="43">
        <v>1.172</v>
      </c>
      <c r="D903" s="43">
        <v>3695.0</v>
      </c>
      <c r="E903" s="44">
        <f t="shared" si="1"/>
        <v>-0.005093378608</v>
      </c>
      <c r="F903" s="20"/>
      <c r="G903" s="20"/>
      <c r="H903" s="20"/>
      <c r="I903" s="20"/>
      <c r="J903" s="20"/>
      <c r="K903" s="20"/>
      <c r="L903" s="20"/>
      <c r="M903" s="20"/>
    </row>
    <row r="904" ht="15.75" customHeight="1">
      <c r="A904" s="42">
        <v>42888.62533333333</v>
      </c>
      <c r="B904" s="43">
        <v>1.93</v>
      </c>
      <c r="C904" s="43">
        <v>1.172</v>
      </c>
      <c r="D904" s="43">
        <v>29643.0</v>
      </c>
      <c r="E904" s="44">
        <f t="shared" si="1"/>
        <v>0</v>
      </c>
      <c r="F904" s="20"/>
      <c r="G904" s="20"/>
      <c r="H904" s="20"/>
      <c r="I904" s="20"/>
      <c r="J904" s="20"/>
      <c r="K904" s="20"/>
      <c r="L904" s="20"/>
      <c r="M904" s="20"/>
    </row>
    <row r="905" ht="15.75" customHeight="1">
      <c r="A905" s="42">
        <v>42891.62533333333</v>
      </c>
      <c r="B905" s="43">
        <v>1.95</v>
      </c>
      <c r="C905" s="43">
        <v>1.184</v>
      </c>
      <c r="D905" s="43">
        <v>13197.0</v>
      </c>
      <c r="E905" s="44">
        <f t="shared" si="1"/>
        <v>0.01023890785</v>
      </c>
      <c r="F905" s="20"/>
      <c r="G905" s="20"/>
      <c r="H905" s="20"/>
      <c r="I905" s="20"/>
      <c r="J905" s="20"/>
      <c r="K905" s="20"/>
      <c r="L905" s="20"/>
      <c r="M905" s="20"/>
    </row>
    <row r="906" ht="15.75" customHeight="1">
      <c r="A906" s="42">
        <v>42892.62533333333</v>
      </c>
      <c r="B906" s="43">
        <v>1.94</v>
      </c>
      <c r="C906" s="43">
        <v>1.178</v>
      </c>
      <c r="D906" s="43">
        <v>16000.0</v>
      </c>
      <c r="E906" s="44">
        <f t="shared" si="1"/>
        <v>-0.005067567568</v>
      </c>
      <c r="F906" s="20"/>
      <c r="G906" s="20"/>
      <c r="H906" s="20"/>
      <c r="I906" s="20"/>
      <c r="J906" s="20"/>
      <c r="K906" s="20"/>
      <c r="L906" s="20"/>
      <c r="M906" s="20"/>
    </row>
    <row r="907" ht="15.75" customHeight="1">
      <c r="A907" s="42">
        <v>42893.62533333333</v>
      </c>
      <c r="B907" s="43">
        <v>1.94</v>
      </c>
      <c r="C907" s="43">
        <v>1.178</v>
      </c>
      <c r="D907" s="43">
        <v>840.0</v>
      </c>
      <c r="E907" s="44">
        <f t="shared" si="1"/>
        <v>0</v>
      </c>
      <c r="F907" s="20"/>
      <c r="G907" s="20"/>
      <c r="H907" s="20"/>
      <c r="I907" s="20"/>
      <c r="J907" s="20"/>
      <c r="K907" s="20"/>
      <c r="L907" s="20"/>
      <c r="M907" s="20"/>
    </row>
    <row r="908" ht="15.75" customHeight="1">
      <c r="A908" s="42">
        <v>42894.62533333333</v>
      </c>
      <c r="B908" s="43">
        <v>1.95</v>
      </c>
      <c r="C908" s="43">
        <v>1.184</v>
      </c>
      <c r="D908" s="43">
        <v>1000.0</v>
      </c>
      <c r="E908" s="44">
        <f t="shared" si="1"/>
        <v>0.005093378608</v>
      </c>
      <c r="F908" s="20"/>
      <c r="G908" s="20"/>
      <c r="H908" s="20"/>
      <c r="I908" s="20"/>
      <c r="J908" s="20"/>
      <c r="K908" s="20"/>
      <c r="L908" s="20"/>
      <c r="M908" s="20"/>
    </row>
    <row r="909" ht="15.75" customHeight="1">
      <c r="A909" s="42">
        <v>42895.62533333333</v>
      </c>
      <c r="B909" s="43">
        <v>1.95</v>
      </c>
      <c r="C909" s="43">
        <v>1.184</v>
      </c>
      <c r="D909" s="43">
        <v>10361.0</v>
      </c>
      <c r="E909" s="44">
        <f t="shared" si="1"/>
        <v>0</v>
      </c>
      <c r="F909" s="20"/>
      <c r="G909" s="20"/>
      <c r="H909" s="20"/>
      <c r="I909" s="20"/>
      <c r="J909" s="20"/>
      <c r="K909" s="20"/>
      <c r="L909" s="20"/>
      <c r="M909" s="20"/>
    </row>
    <row r="910" ht="15.75" customHeight="1">
      <c r="A910" s="42">
        <v>42898.62533333333</v>
      </c>
      <c r="B910" s="43">
        <v>1.95</v>
      </c>
      <c r="C910" s="43">
        <v>1.184</v>
      </c>
      <c r="D910" s="43">
        <v>1700.0</v>
      </c>
      <c r="E910" s="44">
        <f t="shared" si="1"/>
        <v>0</v>
      </c>
      <c r="F910" s="20"/>
      <c r="G910" s="20"/>
      <c r="H910" s="20"/>
      <c r="I910" s="20"/>
      <c r="J910" s="20"/>
      <c r="K910" s="20"/>
      <c r="L910" s="20"/>
      <c r="M910" s="20"/>
    </row>
    <row r="911" ht="15.75" customHeight="1">
      <c r="A911" s="42">
        <v>42899.62533333333</v>
      </c>
      <c r="B911" s="43">
        <v>1.95</v>
      </c>
      <c r="C911" s="43">
        <v>1.184</v>
      </c>
      <c r="D911" s="43">
        <v>591.0</v>
      </c>
      <c r="E911" s="44">
        <f t="shared" si="1"/>
        <v>0</v>
      </c>
      <c r="F911" s="20"/>
      <c r="G911" s="20"/>
      <c r="H911" s="20"/>
      <c r="I911" s="20"/>
      <c r="J911" s="20"/>
      <c r="K911" s="20"/>
      <c r="L911" s="20"/>
      <c r="M911" s="20"/>
    </row>
    <row r="912" ht="15.75" customHeight="1">
      <c r="A912" s="42">
        <v>42900.62533333333</v>
      </c>
      <c r="B912" s="43">
        <v>1.95</v>
      </c>
      <c r="C912" s="43">
        <v>1.184</v>
      </c>
      <c r="D912" s="43">
        <v>20.0</v>
      </c>
      <c r="E912" s="44">
        <f t="shared" si="1"/>
        <v>0</v>
      </c>
      <c r="F912" s="20"/>
      <c r="G912" s="20"/>
      <c r="H912" s="20"/>
      <c r="I912" s="20"/>
      <c r="J912" s="20"/>
      <c r="K912" s="20"/>
      <c r="L912" s="20"/>
      <c r="M912" s="20"/>
    </row>
    <row r="913" ht="15.75" customHeight="1">
      <c r="A913" s="42">
        <v>42901.62533333333</v>
      </c>
      <c r="B913" s="43">
        <v>1.96</v>
      </c>
      <c r="C913" s="43">
        <v>1.19</v>
      </c>
      <c r="D913" s="43">
        <v>16957.0</v>
      </c>
      <c r="E913" s="44">
        <f t="shared" si="1"/>
        <v>0.005067567568</v>
      </c>
      <c r="F913" s="20"/>
      <c r="G913" s="20"/>
      <c r="H913" s="20"/>
      <c r="I913" s="20"/>
      <c r="J913" s="20"/>
      <c r="K913" s="20"/>
      <c r="L913" s="20"/>
      <c r="M913" s="20"/>
    </row>
    <row r="914" ht="15.75" customHeight="1">
      <c r="A914" s="42">
        <v>42902.62533333333</v>
      </c>
      <c r="B914" s="43">
        <v>1.97</v>
      </c>
      <c r="C914" s="43">
        <v>1.196</v>
      </c>
      <c r="D914" s="43">
        <v>12225.0</v>
      </c>
      <c r="E914" s="44">
        <f t="shared" si="1"/>
        <v>0.005042016807</v>
      </c>
      <c r="F914" s="20"/>
      <c r="G914" s="20"/>
      <c r="H914" s="20"/>
      <c r="I914" s="20"/>
      <c r="J914" s="20"/>
      <c r="K914" s="20"/>
      <c r="L914" s="20"/>
      <c r="M914" s="20"/>
    </row>
    <row r="915" ht="15.75" customHeight="1">
      <c r="A915" s="42">
        <v>42905.62533333333</v>
      </c>
      <c r="B915" s="43">
        <v>1.97</v>
      </c>
      <c r="C915" s="43">
        <v>1.196</v>
      </c>
      <c r="D915" s="43">
        <v>14190.0</v>
      </c>
      <c r="E915" s="44">
        <f t="shared" si="1"/>
        <v>0</v>
      </c>
      <c r="F915" s="20"/>
      <c r="G915" s="20"/>
      <c r="H915" s="20"/>
      <c r="I915" s="20"/>
      <c r="J915" s="20"/>
      <c r="K915" s="20"/>
      <c r="L915" s="20"/>
      <c r="M915" s="20"/>
    </row>
    <row r="916" ht="15.75" customHeight="1">
      <c r="A916" s="42">
        <v>42906.62533333333</v>
      </c>
      <c r="B916" s="43">
        <v>1.98</v>
      </c>
      <c r="C916" s="43">
        <v>1.202</v>
      </c>
      <c r="D916" s="43">
        <v>7288.0</v>
      </c>
      <c r="E916" s="44">
        <f t="shared" si="1"/>
        <v>0.005016722408</v>
      </c>
      <c r="F916" s="20"/>
      <c r="G916" s="20"/>
      <c r="H916" s="20"/>
      <c r="I916" s="20"/>
      <c r="J916" s="20"/>
      <c r="K916" s="20"/>
      <c r="L916" s="20"/>
      <c r="M916" s="20"/>
    </row>
    <row r="917" ht="15.75" customHeight="1">
      <c r="A917" s="42">
        <v>42907.62533333333</v>
      </c>
      <c r="B917" s="43">
        <v>1.97</v>
      </c>
      <c r="C917" s="43">
        <v>1.196</v>
      </c>
      <c r="D917" s="43">
        <v>6401.0</v>
      </c>
      <c r="E917" s="44">
        <f t="shared" si="1"/>
        <v>-0.004991680532</v>
      </c>
      <c r="F917" s="20"/>
      <c r="G917" s="20"/>
      <c r="H917" s="20"/>
      <c r="I917" s="20"/>
      <c r="J917" s="20"/>
      <c r="K917" s="20"/>
      <c r="L917" s="20"/>
      <c r="M917" s="20"/>
    </row>
    <row r="918" ht="15.75" customHeight="1">
      <c r="A918" s="42">
        <v>42908.62533333333</v>
      </c>
      <c r="B918" s="43">
        <v>2.0</v>
      </c>
      <c r="C918" s="43">
        <v>1.214</v>
      </c>
      <c r="D918" s="43">
        <v>69654.0</v>
      </c>
      <c r="E918" s="44">
        <f t="shared" si="1"/>
        <v>0.01505016722</v>
      </c>
      <c r="F918" s="20"/>
      <c r="G918" s="20"/>
      <c r="H918" s="20"/>
      <c r="I918" s="20"/>
      <c r="J918" s="20"/>
      <c r="K918" s="20"/>
      <c r="L918" s="20"/>
      <c r="M918" s="20"/>
    </row>
    <row r="919" ht="15.75" customHeight="1">
      <c r="A919" s="42">
        <v>42909.62533333333</v>
      </c>
      <c r="B919" s="43">
        <v>2.03</v>
      </c>
      <c r="C919" s="43">
        <v>1.232</v>
      </c>
      <c r="D919" s="43">
        <v>34012.0</v>
      </c>
      <c r="E919" s="44">
        <f t="shared" si="1"/>
        <v>0.01482701812</v>
      </c>
      <c r="F919" s="20"/>
      <c r="G919" s="20"/>
      <c r="H919" s="20"/>
      <c r="I919" s="20"/>
      <c r="J919" s="20"/>
      <c r="K919" s="20"/>
      <c r="L919" s="20"/>
      <c r="M919" s="20"/>
    </row>
    <row r="920" ht="15.75" customHeight="1">
      <c r="A920" s="42">
        <v>42914.62533333333</v>
      </c>
      <c r="B920" s="43">
        <v>2.02</v>
      </c>
      <c r="C920" s="43">
        <v>1.226</v>
      </c>
      <c r="D920" s="43">
        <v>1450.0</v>
      </c>
      <c r="E920" s="44">
        <f t="shared" si="1"/>
        <v>-0.00487012987</v>
      </c>
      <c r="F920" s="20"/>
      <c r="G920" s="20"/>
      <c r="H920" s="20"/>
      <c r="I920" s="20"/>
      <c r="J920" s="20"/>
      <c r="K920" s="20"/>
      <c r="L920" s="20"/>
      <c r="M920" s="20"/>
    </row>
    <row r="921" ht="15.75" customHeight="1">
      <c r="A921" s="42">
        <v>42915.62533333333</v>
      </c>
      <c r="B921" s="43">
        <v>1.99</v>
      </c>
      <c r="C921" s="43">
        <v>1.208</v>
      </c>
      <c r="D921" s="43">
        <v>49195.0</v>
      </c>
      <c r="E921" s="44">
        <f t="shared" si="1"/>
        <v>-0.01468189233</v>
      </c>
      <c r="F921" s="20"/>
      <c r="G921" s="20"/>
      <c r="H921" s="20"/>
      <c r="I921" s="20"/>
      <c r="J921" s="20"/>
      <c r="K921" s="20"/>
      <c r="L921" s="20"/>
      <c r="M921" s="20"/>
    </row>
    <row r="922" ht="15.75" customHeight="1">
      <c r="A922" s="42">
        <v>42916.62533333333</v>
      </c>
      <c r="B922" s="43">
        <v>1.97</v>
      </c>
      <c r="C922" s="43">
        <v>1.196</v>
      </c>
      <c r="D922" s="43">
        <v>48367.0</v>
      </c>
      <c r="E922" s="44">
        <f t="shared" si="1"/>
        <v>-0.009933774834</v>
      </c>
      <c r="F922" s="20"/>
      <c r="G922" s="20"/>
      <c r="H922" s="20"/>
      <c r="I922" s="20"/>
      <c r="J922" s="20"/>
      <c r="K922" s="20"/>
      <c r="L922" s="20"/>
      <c r="M922" s="20"/>
    </row>
    <row r="923" ht="15.75" customHeight="1">
      <c r="A923" s="42">
        <v>42919.62533333333</v>
      </c>
      <c r="B923" s="43">
        <v>1.93</v>
      </c>
      <c r="C923" s="43">
        <v>1.172</v>
      </c>
      <c r="D923" s="43">
        <v>24282.0</v>
      </c>
      <c r="E923" s="44">
        <f t="shared" si="1"/>
        <v>-0.02006688963</v>
      </c>
      <c r="F923" s="20"/>
      <c r="G923" s="20"/>
      <c r="H923" s="20"/>
      <c r="I923" s="20"/>
      <c r="J923" s="20"/>
      <c r="K923" s="20"/>
      <c r="L923" s="20"/>
      <c r="M923" s="20"/>
    </row>
    <row r="924" ht="15.75" customHeight="1">
      <c r="A924" s="42">
        <v>42920.62533333333</v>
      </c>
      <c r="B924" s="43">
        <v>1.95</v>
      </c>
      <c r="C924" s="43">
        <v>1.184</v>
      </c>
      <c r="D924" s="43">
        <v>3225.0</v>
      </c>
      <c r="E924" s="44">
        <f t="shared" si="1"/>
        <v>0.01023890785</v>
      </c>
      <c r="F924" s="20"/>
      <c r="G924" s="20"/>
      <c r="H924" s="20"/>
      <c r="I924" s="20"/>
      <c r="J924" s="20"/>
      <c r="K924" s="20"/>
      <c r="L924" s="20"/>
      <c r="M924" s="20"/>
    </row>
    <row r="925" ht="15.75" customHeight="1">
      <c r="A925" s="42">
        <v>42921.62533333333</v>
      </c>
      <c r="B925" s="43">
        <v>1.98</v>
      </c>
      <c r="C925" s="43">
        <v>1.202</v>
      </c>
      <c r="D925" s="43">
        <v>815.0</v>
      </c>
      <c r="E925" s="44">
        <f t="shared" si="1"/>
        <v>0.0152027027</v>
      </c>
      <c r="F925" s="20"/>
      <c r="G925" s="20"/>
      <c r="H925" s="20"/>
      <c r="I925" s="20"/>
      <c r="J925" s="20"/>
      <c r="K925" s="20"/>
      <c r="L925" s="20"/>
      <c r="M925" s="20"/>
    </row>
    <row r="926" ht="15.75" customHeight="1">
      <c r="A926" s="42">
        <v>42922.62533333333</v>
      </c>
      <c r="B926" s="43">
        <v>1.98</v>
      </c>
      <c r="C926" s="43">
        <v>1.202</v>
      </c>
      <c r="D926" s="43">
        <v>5500.0</v>
      </c>
      <c r="E926" s="44">
        <f t="shared" si="1"/>
        <v>0</v>
      </c>
      <c r="F926" s="20"/>
      <c r="G926" s="20"/>
      <c r="H926" s="20"/>
      <c r="I926" s="20"/>
      <c r="J926" s="20"/>
      <c r="K926" s="20"/>
      <c r="L926" s="20"/>
      <c r="M926" s="20"/>
    </row>
    <row r="927" ht="15.75" customHeight="1">
      <c r="A927" s="42">
        <v>42923.62533333333</v>
      </c>
      <c r="B927" s="43">
        <v>1.98</v>
      </c>
      <c r="C927" s="43">
        <v>1.202</v>
      </c>
      <c r="D927" s="43">
        <v>20876.0</v>
      </c>
      <c r="E927" s="44">
        <f t="shared" si="1"/>
        <v>0</v>
      </c>
      <c r="F927" s="20"/>
      <c r="G927" s="20"/>
      <c r="H927" s="20"/>
      <c r="I927" s="20"/>
      <c r="J927" s="20"/>
      <c r="K927" s="20"/>
      <c r="L927" s="20"/>
      <c r="M927" s="20"/>
    </row>
    <row r="928" ht="15.75" customHeight="1">
      <c r="A928" s="42">
        <v>42926.62533333333</v>
      </c>
      <c r="B928" s="43">
        <v>1.95</v>
      </c>
      <c r="C928" s="43">
        <v>1.184</v>
      </c>
      <c r="D928" s="43">
        <v>2315.0</v>
      </c>
      <c r="E928" s="44">
        <f t="shared" si="1"/>
        <v>-0.0149750416</v>
      </c>
      <c r="F928" s="20"/>
      <c r="G928" s="20"/>
      <c r="H928" s="20"/>
      <c r="I928" s="20"/>
      <c r="J928" s="20"/>
      <c r="K928" s="20"/>
      <c r="L928" s="20"/>
      <c r="M928" s="20"/>
    </row>
    <row r="929" ht="15.75" customHeight="1">
      <c r="A929" s="42">
        <v>42927.62533333333</v>
      </c>
      <c r="B929" s="43">
        <v>1.96</v>
      </c>
      <c r="C929" s="43">
        <v>1.19</v>
      </c>
      <c r="D929" s="43">
        <v>9163.0</v>
      </c>
      <c r="E929" s="44">
        <f t="shared" si="1"/>
        <v>0.005067567568</v>
      </c>
      <c r="F929" s="20"/>
      <c r="G929" s="20"/>
      <c r="H929" s="20"/>
      <c r="I929" s="20"/>
      <c r="J929" s="20"/>
      <c r="K929" s="20"/>
      <c r="L929" s="20"/>
      <c r="M929" s="20"/>
    </row>
    <row r="930" ht="15.75" customHeight="1">
      <c r="A930" s="42">
        <v>42928.62533333333</v>
      </c>
      <c r="B930" s="43">
        <v>1.96</v>
      </c>
      <c r="C930" s="43">
        <v>1.19</v>
      </c>
      <c r="D930" s="43">
        <v>1291.0</v>
      </c>
      <c r="E930" s="44">
        <f t="shared" si="1"/>
        <v>0</v>
      </c>
      <c r="F930" s="20"/>
      <c r="G930" s="20"/>
      <c r="H930" s="20"/>
      <c r="I930" s="20"/>
      <c r="J930" s="20"/>
      <c r="K930" s="20"/>
      <c r="L930" s="20"/>
      <c r="M930" s="20"/>
    </row>
    <row r="931" ht="15.75" customHeight="1">
      <c r="A931" s="42">
        <v>42929.62533333333</v>
      </c>
      <c r="B931" s="43">
        <v>2.0</v>
      </c>
      <c r="C931" s="43">
        <v>1.214</v>
      </c>
      <c r="D931" s="43">
        <v>19297.0</v>
      </c>
      <c r="E931" s="44">
        <f t="shared" si="1"/>
        <v>0.02016806723</v>
      </c>
      <c r="F931" s="20"/>
      <c r="G931" s="20"/>
      <c r="H931" s="20"/>
      <c r="I931" s="20"/>
      <c r="J931" s="20"/>
      <c r="K931" s="20"/>
      <c r="L931" s="20"/>
      <c r="M931" s="20"/>
    </row>
    <row r="932" ht="15.75" customHeight="1">
      <c r="A932" s="42">
        <v>42930.62533333333</v>
      </c>
      <c r="B932" s="43">
        <v>2.02</v>
      </c>
      <c r="C932" s="43">
        <v>1.226</v>
      </c>
      <c r="D932" s="43">
        <v>8160.0</v>
      </c>
      <c r="E932" s="44">
        <f t="shared" si="1"/>
        <v>0.009884678748</v>
      </c>
      <c r="F932" s="20"/>
      <c r="G932" s="20"/>
      <c r="H932" s="20"/>
      <c r="I932" s="20"/>
      <c r="J932" s="20"/>
      <c r="K932" s="20"/>
      <c r="L932" s="20"/>
      <c r="M932" s="20"/>
    </row>
    <row r="933" ht="15.75" customHeight="1">
      <c r="A933" s="42">
        <v>42933.62533333333</v>
      </c>
      <c r="B933" s="43">
        <v>2.02</v>
      </c>
      <c r="C933" s="43">
        <v>1.226</v>
      </c>
      <c r="D933" s="43">
        <v>4100.0</v>
      </c>
      <c r="E933" s="44">
        <f t="shared" si="1"/>
        <v>0</v>
      </c>
      <c r="F933" s="20"/>
      <c r="G933" s="20"/>
      <c r="H933" s="20"/>
      <c r="I933" s="20"/>
      <c r="J933" s="20"/>
      <c r="K933" s="20"/>
      <c r="L933" s="20"/>
      <c r="M933" s="20"/>
    </row>
    <row r="934" ht="15.75" customHeight="1">
      <c r="A934" s="42">
        <v>42934.62533333333</v>
      </c>
      <c r="B934" s="43">
        <v>2.02</v>
      </c>
      <c r="C934" s="43">
        <v>1.226</v>
      </c>
      <c r="D934" s="43">
        <v>2100.0</v>
      </c>
      <c r="E934" s="44">
        <f t="shared" si="1"/>
        <v>0</v>
      </c>
      <c r="F934" s="20"/>
      <c r="G934" s="20"/>
      <c r="H934" s="20"/>
      <c r="I934" s="20"/>
      <c r="J934" s="20"/>
      <c r="K934" s="20"/>
      <c r="L934" s="20"/>
      <c r="M934" s="20"/>
    </row>
    <row r="935" ht="15.75" customHeight="1">
      <c r="A935" s="42">
        <v>42935.62533333333</v>
      </c>
      <c r="B935" s="43">
        <v>2.01</v>
      </c>
      <c r="C935" s="43">
        <v>1.22</v>
      </c>
      <c r="D935" s="43">
        <v>20.0</v>
      </c>
      <c r="E935" s="44">
        <f t="shared" si="1"/>
        <v>-0.004893964111</v>
      </c>
      <c r="F935" s="20"/>
      <c r="G935" s="20"/>
      <c r="H935" s="20"/>
      <c r="I935" s="20"/>
      <c r="J935" s="20"/>
      <c r="K935" s="20"/>
      <c r="L935" s="20"/>
      <c r="M935" s="20"/>
    </row>
    <row r="936" ht="15.75" customHeight="1">
      <c r="A936" s="42">
        <v>42936.62533333333</v>
      </c>
      <c r="B936" s="43">
        <v>1.99</v>
      </c>
      <c r="C936" s="43">
        <v>1.208</v>
      </c>
      <c r="D936" s="43">
        <v>45300.0</v>
      </c>
      <c r="E936" s="44">
        <f t="shared" si="1"/>
        <v>-0.009836065574</v>
      </c>
      <c r="F936" s="20"/>
      <c r="G936" s="20"/>
      <c r="H936" s="20"/>
      <c r="I936" s="20"/>
      <c r="J936" s="20"/>
      <c r="K936" s="20"/>
      <c r="L936" s="20"/>
      <c r="M936" s="20"/>
    </row>
    <row r="937" ht="15.75" customHeight="1">
      <c r="A937" s="42">
        <v>42937.62533333333</v>
      </c>
      <c r="B937" s="43">
        <v>1.97</v>
      </c>
      <c r="C937" s="43">
        <v>1.196</v>
      </c>
      <c r="D937" s="43">
        <v>48484.0</v>
      </c>
      <c r="E937" s="44">
        <f t="shared" si="1"/>
        <v>-0.009933774834</v>
      </c>
      <c r="F937" s="20"/>
      <c r="G937" s="20"/>
      <c r="H937" s="20"/>
      <c r="I937" s="20"/>
      <c r="J937" s="20"/>
      <c r="K937" s="20"/>
      <c r="L937" s="20"/>
      <c r="M937" s="20"/>
    </row>
    <row r="938" ht="15.75" customHeight="1">
      <c r="A938" s="42">
        <v>42940.62533333333</v>
      </c>
      <c r="B938" s="43">
        <v>1.93</v>
      </c>
      <c r="C938" s="43">
        <v>1.172</v>
      </c>
      <c r="D938" s="43">
        <v>7452.0</v>
      </c>
      <c r="E938" s="44">
        <f t="shared" si="1"/>
        <v>-0.02006688963</v>
      </c>
      <c r="F938" s="20"/>
      <c r="G938" s="20"/>
      <c r="H938" s="20"/>
      <c r="I938" s="20"/>
      <c r="J938" s="20"/>
      <c r="K938" s="20"/>
      <c r="L938" s="20"/>
      <c r="M938" s="20"/>
    </row>
    <row r="939" ht="15.75" customHeight="1">
      <c r="A939" s="42">
        <v>42942.62533333333</v>
      </c>
      <c r="B939" s="43">
        <v>1.96</v>
      </c>
      <c r="C939" s="43">
        <v>1.19</v>
      </c>
      <c r="D939" s="43">
        <v>5149.0</v>
      </c>
      <c r="E939" s="44">
        <f t="shared" si="1"/>
        <v>0.01535836177</v>
      </c>
      <c r="F939" s="20"/>
      <c r="G939" s="20"/>
      <c r="H939" s="20"/>
      <c r="I939" s="20"/>
      <c r="J939" s="20"/>
      <c r="K939" s="20"/>
      <c r="L939" s="20"/>
      <c r="M939" s="20"/>
    </row>
    <row r="940" ht="15.75" customHeight="1">
      <c r="A940" s="42">
        <v>42943.62533333333</v>
      </c>
      <c r="B940" s="43">
        <v>1.9</v>
      </c>
      <c r="C940" s="43">
        <v>1.215</v>
      </c>
      <c r="D940" s="43">
        <v>6074.0</v>
      </c>
      <c r="E940" s="44">
        <f t="shared" si="1"/>
        <v>0.02100840336</v>
      </c>
      <c r="F940" s="20"/>
      <c r="G940" s="20"/>
      <c r="H940" s="20"/>
      <c r="I940" s="20"/>
      <c r="J940" s="20"/>
      <c r="K940" s="20"/>
      <c r="L940" s="20"/>
      <c r="M940" s="20"/>
    </row>
    <row r="941" ht="15.75" customHeight="1">
      <c r="A941" s="42">
        <v>42944.62533333333</v>
      </c>
      <c r="B941" s="43">
        <v>1.87</v>
      </c>
      <c r="C941" s="43">
        <v>1.196</v>
      </c>
      <c r="D941" s="43">
        <v>10371.0</v>
      </c>
      <c r="E941" s="44">
        <f t="shared" si="1"/>
        <v>-0.01563786008</v>
      </c>
      <c r="F941" s="20"/>
      <c r="G941" s="20"/>
      <c r="H941" s="20"/>
      <c r="I941" s="20"/>
      <c r="J941" s="20"/>
      <c r="K941" s="20"/>
      <c r="L941" s="20"/>
      <c r="M941" s="20"/>
    </row>
    <row r="942" ht="15.75" customHeight="1">
      <c r="A942" s="42">
        <v>42947.62533333333</v>
      </c>
      <c r="B942" s="43">
        <v>1.87</v>
      </c>
      <c r="C942" s="43">
        <v>1.196</v>
      </c>
      <c r="D942" s="43">
        <v>339.0</v>
      </c>
      <c r="E942" s="44">
        <f t="shared" si="1"/>
        <v>0</v>
      </c>
      <c r="F942" s="20"/>
      <c r="G942" s="20"/>
      <c r="H942" s="20"/>
      <c r="I942" s="20"/>
      <c r="J942" s="20"/>
      <c r="K942" s="20"/>
      <c r="L942" s="20"/>
      <c r="M942" s="20"/>
    </row>
    <row r="943" ht="15.75" customHeight="1">
      <c r="A943" s="42">
        <v>42948.62533333333</v>
      </c>
      <c r="B943" s="43">
        <v>1.89</v>
      </c>
      <c r="C943" s="43">
        <v>1.209</v>
      </c>
      <c r="D943" s="43">
        <v>4263.0</v>
      </c>
      <c r="E943" s="44">
        <f t="shared" si="1"/>
        <v>0.01086956522</v>
      </c>
      <c r="F943" s="20"/>
      <c r="G943" s="20"/>
      <c r="H943" s="20"/>
      <c r="I943" s="20"/>
      <c r="J943" s="20"/>
      <c r="K943" s="20"/>
      <c r="L943" s="20"/>
      <c r="M943" s="20"/>
    </row>
    <row r="944" ht="15.75" customHeight="1">
      <c r="A944" s="42">
        <v>42949.62533333333</v>
      </c>
      <c r="B944" s="43">
        <v>1.9</v>
      </c>
      <c r="C944" s="43">
        <v>1.215</v>
      </c>
      <c r="D944" s="43">
        <v>7051.0</v>
      </c>
      <c r="E944" s="44">
        <f t="shared" si="1"/>
        <v>0.004962779156</v>
      </c>
      <c r="F944" s="20"/>
      <c r="G944" s="20"/>
      <c r="H944" s="20"/>
      <c r="I944" s="20"/>
      <c r="J944" s="20"/>
      <c r="K944" s="20"/>
      <c r="L944" s="20"/>
      <c r="M944" s="20"/>
    </row>
    <row r="945" ht="15.75" customHeight="1">
      <c r="A945" s="42">
        <v>42950.62533333333</v>
      </c>
      <c r="B945" s="43">
        <v>1.9</v>
      </c>
      <c r="C945" s="43">
        <v>1.215</v>
      </c>
      <c r="D945" s="43">
        <v>6791.0</v>
      </c>
      <c r="E945" s="44">
        <f t="shared" si="1"/>
        <v>0</v>
      </c>
      <c r="F945" s="20"/>
      <c r="G945" s="20"/>
      <c r="H945" s="20"/>
      <c r="I945" s="20"/>
      <c r="J945" s="20"/>
      <c r="K945" s="20"/>
      <c r="L945" s="20"/>
      <c r="M945" s="20"/>
    </row>
    <row r="946" ht="15.75" customHeight="1">
      <c r="A946" s="42">
        <v>42951.62533333333</v>
      </c>
      <c r="B946" s="43">
        <v>1.92</v>
      </c>
      <c r="C946" s="43">
        <v>1.228</v>
      </c>
      <c r="D946" s="43">
        <v>5311.0</v>
      </c>
      <c r="E946" s="44">
        <f t="shared" si="1"/>
        <v>0.01069958848</v>
      </c>
      <c r="F946" s="20"/>
      <c r="G946" s="20"/>
      <c r="H946" s="20"/>
      <c r="I946" s="20"/>
      <c r="J946" s="20"/>
      <c r="K946" s="20"/>
      <c r="L946" s="20"/>
      <c r="M946" s="20"/>
    </row>
    <row r="947" ht="15.75" customHeight="1">
      <c r="A947" s="42">
        <v>42954.62533333333</v>
      </c>
      <c r="B947" s="43">
        <v>1.95</v>
      </c>
      <c r="C947" s="43">
        <v>1.247</v>
      </c>
      <c r="D947" s="43">
        <v>5600.0</v>
      </c>
      <c r="E947" s="44">
        <f t="shared" si="1"/>
        <v>0.0154723127</v>
      </c>
      <c r="F947" s="20"/>
      <c r="G947" s="20"/>
      <c r="H947" s="20"/>
      <c r="I947" s="20"/>
      <c r="J947" s="20"/>
      <c r="K947" s="20"/>
      <c r="L947" s="20"/>
      <c r="M947" s="20"/>
    </row>
    <row r="948" ht="15.75" customHeight="1">
      <c r="A948" s="42">
        <v>42955.62533333333</v>
      </c>
      <c r="B948" s="43">
        <v>1.95</v>
      </c>
      <c r="C948" s="43">
        <v>1.247</v>
      </c>
      <c r="D948" s="43">
        <v>4920.0</v>
      </c>
      <c r="E948" s="44">
        <f t="shared" si="1"/>
        <v>0</v>
      </c>
      <c r="F948" s="20"/>
      <c r="G948" s="20"/>
      <c r="H948" s="20"/>
      <c r="I948" s="20"/>
      <c r="J948" s="20"/>
      <c r="K948" s="20"/>
      <c r="L948" s="20"/>
      <c r="M948" s="20"/>
    </row>
    <row r="949" ht="15.75" customHeight="1">
      <c r="A949" s="42">
        <v>42956.62533333333</v>
      </c>
      <c r="B949" s="43">
        <v>1.95</v>
      </c>
      <c r="C949" s="43">
        <v>1.247</v>
      </c>
      <c r="D949" s="43">
        <v>3635.0</v>
      </c>
      <c r="E949" s="44">
        <f t="shared" si="1"/>
        <v>0</v>
      </c>
      <c r="F949" s="20"/>
      <c r="G949" s="20"/>
      <c r="H949" s="20"/>
      <c r="I949" s="20"/>
      <c r="J949" s="20"/>
      <c r="K949" s="20"/>
      <c r="L949" s="20"/>
      <c r="M949" s="20"/>
    </row>
    <row r="950" ht="15.75" customHeight="1">
      <c r="A950" s="42">
        <v>42957.62533333333</v>
      </c>
      <c r="B950" s="43">
        <v>1.96</v>
      </c>
      <c r="C950" s="43">
        <v>1.254</v>
      </c>
      <c r="D950" s="43">
        <v>6400.0</v>
      </c>
      <c r="E950" s="44">
        <f t="shared" si="1"/>
        <v>0.005613472334</v>
      </c>
      <c r="F950" s="20"/>
      <c r="G950" s="20"/>
      <c r="H950" s="20"/>
      <c r="I950" s="20"/>
      <c r="J950" s="20"/>
      <c r="K950" s="20"/>
      <c r="L950" s="20"/>
      <c r="M950" s="20"/>
    </row>
    <row r="951" ht="15.75" customHeight="1">
      <c r="A951" s="42">
        <v>42958.62533333333</v>
      </c>
      <c r="B951" s="43">
        <v>1.96</v>
      </c>
      <c r="C951" s="43">
        <v>1.254</v>
      </c>
      <c r="D951" s="43">
        <v>2000.0</v>
      </c>
      <c r="E951" s="44">
        <f t="shared" si="1"/>
        <v>0</v>
      </c>
      <c r="F951" s="20"/>
      <c r="G951" s="20"/>
      <c r="H951" s="20"/>
      <c r="I951" s="20"/>
      <c r="J951" s="20"/>
      <c r="K951" s="20"/>
      <c r="L951" s="20"/>
      <c r="M951" s="20"/>
    </row>
    <row r="952" ht="15.75" customHeight="1">
      <c r="A952" s="42">
        <v>42961.62533333333</v>
      </c>
      <c r="B952" s="43">
        <v>1.97</v>
      </c>
      <c r="C952" s="43">
        <v>1.26</v>
      </c>
      <c r="D952" s="43">
        <v>5500.0</v>
      </c>
      <c r="E952" s="44">
        <f t="shared" si="1"/>
        <v>0.004784688995</v>
      </c>
      <c r="F952" s="20"/>
      <c r="G952" s="20"/>
      <c r="H952" s="20"/>
      <c r="I952" s="20"/>
      <c r="J952" s="20"/>
      <c r="K952" s="20"/>
      <c r="L952" s="20"/>
      <c r="M952" s="20"/>
    </row>
    <row r="953" ht="15.75" customHeight="1">
      <c r="A953" s="42">
        <v>42962.62533333333</v>
      </c>
      <c r="B953" s="43">
        <v>1.96</v>
      </c>
      <c r="C953" s="43">
        <v>1.254</v>
      </c>
      <c r="D953" s="43">
        <v>380.0</v>
      </c>
      <c r="E953" s="44">
        <f t="shared" si="1"/>
        <v>-0.004761904762</v>
      </c>
      <c r="F953" s="20"/>
      <c r="G953" s="20"/>
      <c r="H953" s="20"/>
      <c r="I953" s="20"/>
      <c r="J953" s="20"/>
      <c r="K953" s="20"/>
      <c r="L953" s="20"/>
      <c r="M953" s="20"/>
    </row>
    <row r="954" ht="15.75" customHeight="1">
      <c r="A954" s="42">
        <v>42963.62533333333</v>
      </c>
      <c r="B954" s="43">
        <v>1.96</v>
      </c>
      <c r="C954" s="43">
        <v>1.254</v>
      </c>
      <c r="D954" s="43">
        <v>4050.0</v>
      </c>
      <c r="E954" s="44">
        <f t="shared" si="1"/>
        <v>0</v>
      </c>
      <c r="F954" s="20"/>
      <c r="G954" s="20"/>
      <c r="H954" s="20"/>
      <c r="I954" s="20"/>
      <c r="J954" s="20"/>
      <c r="K954" s="20"/>
      <c r="L954" s="20"/>
      <c r="M954" s="20"/>
    </row>
    <row r="955" ht="15.75" customHeight="1">
      <c r="A955" s="42">
        <v>42964.62533333333</v>
      </c>
      <c r="B955" s="43">
        <v>1.95</v>
      </c>
      <c r="C955" s="43">
        <v>1.247</v>
      </c>
      <c r="D955" s="43">
        <v>6950.0</v>
      </c>
      <c r="E955" s="44">
        <f t="shared" si="1"/>
        <v>-0.005582137161</v>
      </c>
      <c r="F955" s="20"/>
      <c r="G955" s="20"/>
      <c r="H955" s="20"/>
      <c r="I955" s="20"/>
      <c r="J955" s="20"/>
      <c r="K955" s="20"/>
      <c r="L955" s="20"/>
      <c r="M955" s="20"/>
    </row>
    <row r="956" ht="15.75" customHeight="1">
      <c r="A956" s="42">
        <v>42965.62533333333</v>
      </c>
      <c r="B956" s="43">
        <v>1.95</v>
      </c>
      <c r="C956" s="43">
        <v>1.247</v>
      </c>
      <c r="D956" s="43">
        <v>4350.0</v>
      </c>
      <c r="E956" s="44">
        <f t="shared" si="1"/>
        <v>0</v>
      </c>
      <c r="F956" s="20"/>
      <c r="G956" s="20"/>
      <c r="H956" s="20"/>
      <c r="I956" s="20"/>
      <c r="J956" s="20"/>
      <c r="K956" s="20"/>
      <c r="L956" s="20"/>
      <c r="M956" s="20"/>
    </row>
    <row r="957" ht="15.75" customHeight="1">
      <c r="A957" s="42">
        <v>42968.62533333333</v>
      </c>
      <c r="B957" s="43">
        <v>1.96</v>
      </c>
      <c r="C957" s="43">
        <v>1.254</v>
      </c>
      <c r="D957" s="43">
        <v>1350.0</v>
      </c>
      <c r="E957" s="44">
        <f t="shared" si="1"/>
        <v>0.005613472334</v>
      </c>
      <c r="F957" s="20"/>
      <c r="G957" s="20"/>
      <c r="H957" s="20"/>
      <c r="I957" s="20"/>
      <c r="J957" s="20"/>
      <c r="K957" s="20"/>
      <c r="L957" s="20"/>
      <c r="M957" s="20"/>
    </row>
    <row r="958" ht="15.75" customHeight="1">
      <c r="A958" s="42">
        <v>42969.62533333333</v>
      </c>
      <c r="B958" s="43">
        <v>1.96</v>
      </c>
      <c r="C958" s="43">
        <v>1.254</v>
      </c>
      <c r="D958" s="43">
        <v>600.0</v>
      </c>
      <c r="E958" s="44">
        <f t="shared" si="1"/>
        <v>0</v>
      </c>
      <c r="F958" s="20"/>
      <c r="G958" s="20"/>
      <c r="H958" s="20"/>
      <c r="I958" s="20"/>
      <c r="J958" s="20"/>
      <c r="K958" s="20"/>
      <c r="L958" s="20"/>
      <c r="M958" s="20"/>
    </row>
    <row r="959" ht="15.75" customHeight="1">
      <c r="A959" s="42">
        <v>42970.62533333333</v>
      </c>
      <c r="B959" s="43">
        <v>1.96</v>
      </c>
      <c r="C959" s="43">
        <v>1.254</v>
      </c>
      <c r="D959" s="43">
        <v>1700.0</v>
      </c>
      <c r="E959" s="44">
        <f t="shared" si="1"/>
        <v>0</v>
      </c>
      <c r="F959" s="20"/>
      <c r="G959" s="20"/>
      <c r="H959" s="20"/>
      <c r="I959" s="20"/>
      <c r="J959" s="20"/>
      <c r="K959" s="20"/>
      <c r="L959" s="20"/>
      <c r="M959" s="20"/>
    </row>
    <row r="960" ht="15.75" customHeight="1">
      <c r="A960" s="42">
        <v>42971.62533333333</v>
      </c>
      <c r="B960" s="43">
        <v>1.96</v>
      </c>
      <c r="C960" s="43">
        <v>1.254</v>
      </c>
      <c r="D960" s="43">
        <v>0.0</v>
      </c>
      <c r="E960" s="44">
        <f t="shared" si="1"/>
        <v>0</v>
      </c>
      <c r="F960" s="20"/>
      <c r="G960" s="20"/>
      <c r="H960" s="20"/>
      <c r="I960" s="20"/>
      <c r="J960" s="20"/>
      <c r="K960" s="20"/>
      <c r="L960" s="20"/>
      <c r="M960" s="20"/>
    </row>
    <row r="961" ht="15.75" customHeight="1">
      <c r="A961" s="42">
        <v>42972.62533333333</v>
      </c>
      <c r="B961" s="43">
        <v>1.96</v>
      </c>
      <c r="C961" s="43">
        <v>1.254</v>
      </c>
      <c r="D961" s="43">
        <v>1100.0</v>
      </c>
      <c r="E961" s="44">
        <f t="shared" si="1"/>
        <v>0</v>
      </c>
      <c r="F961" s="20"/>
      <c r="G961" s="20"/>
      <c r="H961" s="20"/>
      <c r="I961" s="20"/>
      <c r="J961" s="20"/>
      <c r="K961" s="20"/>
      <c r="L961" s="20"/>
      <c r="M961" s="20"/>
    </row>
    <row r="962" ht="15.75" customHeight="1">
      <c r="A962" s="42">
        <v>42975.62533333333</v>
      </c>
      <c r="B962" s="43">
        <v>1.96</v>
      </c>
      <c r="C962" s="43">
        <v>1.254</v>
      </c>
      <c r="D962" s="43">
        <v>3550.0</v>
      </c>
      <c r="E962" s="44">
        <f t="shared" si="1"/>
        <v>0</v>
      </c>
      <c r="F962" s="20"/>
      <c r="G962" s="20"/>
      <c r="H962" s="20"/>
      <c r="I962" s="20"/>
      <c r="J962" s="20"/>
      <c r="K962" s="20"/>
      <c r="L962" s="20"/>
      <c r="M962" s="20"/>
    </row>
    <row r="963" ht="15.75" customHeight="1">
      <c r="A963" s="42">
        <v>42976.62533333333</v>
      </c>
      <c r="B963" s="43">
        <v>1.95</v>
      </c>
      <c r="C963" s="43">
        <v>1.247</v>
      </c>
      <c r="D963" s="43">
        <v>3800.0</v>
      </c>
      <c r="E963" s="44">
        <f t="shared" si="1"/>
        <v>-0.005582137161</v>
      </c>
      <c r="F963" s="20"/>
      <c r="G963" s="20"/>
      <c r="H963" s="20"/>
      <c r="I963" s="20"/>
      <c r="J963" s="20"/>
      <c r="K963" s="20"/>
      <c r="L963" s="20"/>
      <c r="M963" s="20"/>
    </row>
    <row r="964" ht="15.75" customHeight="1">
      <c r="A964" s="42">
        <v>42977.62533333333</v>
      </c>
      <c r="B964" s="43">
        <v>1.96</v>
      </c>
      <c r="C964" s="43">
        <v>1.254</v>
      </c>
      <c r="D964" s="43">
        <v>14330.0</v>
      </c>
      <c r="E964" s="44">
        <f t="shared" si="1"/>
        <v>0.005613472334</v>
      </c>
      <c r="F964" s="20"/>
      <c r="G964" s="20"/>
      <c r="H964" s="20"/>
      <c r="I964" s="20"/>
      <c r="J964" s="20"/>
      <c r="K964" s="20"/>
      <c r="L964" s="20"/>
      <c r="M964" s="20"/>
    </row>
    <row r="965" ht="15.75" customHeight="1">
      <c r="A965" s="42">
        <v>42978.62533333333</v>
      </c>
      <c r="B965" s="43">
        <v>1.96</v>
      </c>
      <c r="C965" s="43">
        <v>1.254</v>
      </c>
      <c r="D965" s="43">
        <v>692.0</v>
      </c>
      <c r="E965" s="44">
        <f t="shared" si="1"/>
        <v>0</v>
      </c>
      <c r="F965" s="20"/>
      <c r="G965" s="20"/>
      <c r="H965" s="20"/>
      <c r="I965" s="20"/>
      <c r="J965" s="20"/>
      <c r="K965" s="20"/>
      <c r="L965" s="20"/>
      <c r="M965" s="20"/>
    </row>
    <row r="966" ht="15.75" customHeight="1">
      <c r="A966" s="42">
        <v>42982.62533333333</v>
      </c>
      <c r="B966" s="43">
        <v>1.94</v>
      </c>
      <c r="C966" s="43">
        <v>1.241</v>
      </c>
      <c r="D966" s="43">
        <v>186446.0</v>
      </c>
      <c r="E966" s="44">
        <f t="shared" si="1"/>
        <v>-0.01036682616</v>
      </c>
      <c r="F966" s="20"/>
      <c r="G966" s="20"/>
      <c r="H966" s="20"/>
      <c r="I966" s="20"/>
      <c r="J966" s="20"/>
      <c r="K966" s="20"/>
      <c r="L966" s="20"/>
      <c r="M966" s="20"/>
    </row>
    <row r="967" ht="15.75" customHeight="1">
      <c r="A967" s="42">
        <v>42983.62533333333</v>
      </c>
      <c r="B967" s="43">
        <v>1.95</v>
      </c>
      <c r="C967" s="43">
        <v>1.247</v>
      </c>
      <c r="D967" s="43">
        <v>18865.0</v>
      </c>
      <c r="E967" s="44">
        <f t="shared" si="1"/>
        <v>0.004834810637</v>
      </c>
      <c r="F967" s="20"/>
      <c r="G967" s="20"/>
      <c r="H967" s="20"/>
      <c r="I967" s="20"/>
      <c r="J967" s="20"/>
      <c r="K967" s="20"/>
      <c r="L967" s="20"/>
      <c r="M967" s="20"/>
    </row>
    <row r="968" ht="15.75" customHeight="1">
      <c r="A968" s="42">
        <v>42984.62533333333</v>
      </c>
      <c r="B968" s="43">
        <v>1.95</v>
      </c>
      <c r="C968" s="43">
        <v>1.247</v>
      </c>
      <c r="D968" s="43">
        <v>1601.0</v>
      </c>
      <c r="E968" s="44">
        <f t="shared" si="1"/>
        <v>0</v>
      </c>
      <c r="F968" s="20"/>
      <c r="G968" s="20"/>
      <c r="H968" s="20"/>
      <c r="I968" s="20"/>
      <c r="J968" s="20"/>
      <c r="K968" s="20"/>
      <c r="L968" s="20"/>
      <c r="M968" s="20"/>
    </row>
    <row r="969" ht="15.75" customHeight="1">
      <c r="A969" s="42">
        <v>42985.62533333333</v>
      </c>
      <c r="B969" s="43">
        <v>1.95</v>
      </c>
      <c r="C969" s="43">
        <v>1.247</v>
      </c>
      <c r="D969" s="43">
        <v>5400.0</v>
      </c>
      <c r="E969" s="44">
        <f t="shared" si="1"/>
        <v>0</v>
      </c>
      <c r="F969" s="20"/>
      <c r="G969" s="20"/>
      <c r="H969" s="20"/>
      <c r="I969" s="20"/>
      <c r="J969" s="20"/>
      <c r="K969" s="20"/>
      <c r="L969" s="20"/>
      <c r="M969" s="20"/>
    </row>
    <row r="970" ht="15.75" customHeight="1">
      <c r="A970" s="42">
        <v>42986.62533333333</v>
      </c>
      <c r="B970" s="43">
        <v>1.98</v>
      </c>
      <c r="C970" s="43">
        <v>1.267</v>
      </c>
      <c r="D970" s="43">
        <v>27500.0</v>
      </c>
      <c r="E970" s="44">
        <f t="shared" si="1"/>
        <v>0.01603849238</v>
      </c>
      <c r="F970" s="20"/>
      <c r="G970" s="20"/>
      <c r="H970" s="20"/>
      <c r="I970" s="20"/>
      <c r="J970" s="20"/>
      <c r="K970" s="20"/>
      <c r="L970" s="20"/>
      <c r="M970" s="20"/>
    </row>
    <row r="971" ht="15.75" customHeight="1">
      <c r="A971" s="42">
        <v>42989.62533333333</v>
      </c>
      <c r="B971" s="43">
        <v>2.0</v>
      </c>
      <c r="C971" s="43">
        <v>1.279</v>
      </c>
      <c r="D971" s="43">
        <v>20850.0</v>
      </c>
      <c r="E971" s="44">
        <f t="shared" si="1"/>
        <v>0.009471191792</v>
      </c>
      <c r="F971" s="20"/>
      <c r="G971" s="20"/>
      <c r="H971" s="20"/>
      <c r="I971" s="20"/>
      <c r="J971" s="20"/>
      <c r="K971" s="20"/>
      <c r="L971" s="20"/>
      <c r="M971" s="20"/>
    </row>
    <row r="972" ht="15.75" customHeight="1">
      <c r="A972" s="42">
        <v>42990.62533333333</v>
      </c>
      <c r="B972" s="43">
        <v>2.0</v>
      </c>
      <c r="C972" s="43">
        <v>1.279</v>
      </c>
      <c r="D972" s="43">
        <v>0.0</v>
      </c>
      <c r="E972" s="44">
        <f t="shared" si="1"/>
        <v>0</v>
      </c>
      <c r="F972" s="20"/>
      <c r="G972" s="20"/>
      <c r="H972" s="20"/>
      <c r="I972" s="20"/>
      <c r="J972" s="20"/>
      <c r="K972" s="20"/>
      <c r="L972" s="20"/>
      <c r="M972" s="20"/>
    </row>
    <row r="973" ht="15.75" customHeight="1">
      <c r="A973" s="42">
        <v>42991.62533333333</v>
      </c>
      <c r="B973" s="43">
        <v>1.99</v>
      </c>
      <c r="C973" s="43">
        <v>1.273</v>
      </c>
      <c r="D973" s="43">
        <v>4949.0</v>
      </c>
      <c r="E973" s="44">
        <f t="shared" si="1"/>
        <v>-0.004691164973</v>
      </c>
      <c r="F973" s="20"/>
      <c r="G973" s="20"/>
      <c r="H973" s="20"/>
      <c r="I973" s="20"/>
      <c r="J973" s="20"/>
      <c r="K973" s="20"/>
      <c r="L973" s="20"/>
      <c r="M973" s="20"/>
    </row>
    <row r="974" ht="15.75" customHeight="1">
      <c r="A974" s="42">
        <v>42992.62533333333</v>
      </c>
      <c r="B974" s="43">
        <v>1.99</v>
      </c>
      <c r="C974" s="43">
        <v>1.273</v>
      </c>
      <c r="D974" s="43">
        <v>4730.0</v>
      </c>
      <c r="E974" s="44">
        <f t="shared" si="1"/>
        <v>0</v>
      </c>
      <c r="F974" s="20"/>
      <c r="G974" s="20"/>
      <c r="H974" s="20"/>
      <c r="I974" s="20"/>
      <c r="J974" s="20"/>
      <c r="K974" s="20"/>
      <c r="L974" s="20"/>
      <c r="M974" s="20"/>
    </row>
    <row r="975" ht="15.75" customHeight="1">
      <c r="A975" s="42">
        <v>42993.62533333333</v>
      </c>
      <c r="B975" s="43">
        <v>2.0</v>
      </c>
      <c r="C975" s="43">
        <v>1.279</v>
      </c>
      <c r="D975" s="43">
        <v>5200.0</v>
      </c>
      <c r="E975" s="44">
        <f t="shared" si="1"/>
        <v>0.004713275727</v>
      </c>
      <c r="F975" s="20"/>
      <c r="G975" s="20"/>
      <c r="H975" s="20"/>
      <c r="I975" s="20"/>
      <c r="J975" s="20"/>
      <c r="K975" s="20"/>
      <c r="L975" s="20"/>
      <c r="M975" s="20"/>
    </row>
    <row r="976" ht="15.75" customHeight="1">
      <c r="A976" s="42">
        <v>42996.62533333333</v>
      </c>
      <c r="B976" s="43">
        <v>2.0</v>
      </c>
      <c r="C976" s="43">
        <v>1.279</v>
      </c>
      <c r="D976" s="43">
        <v>4010.0</v>
      </c>
      <c r="E976" s="44">
        <f t="shared" si="1"/>
        <v>0</v>
      </c>
      <c r="F976" s="20"/>
      <c r="G976" s="20"/>
      <c r="H976" s="20"/>
      <c r="I976" s="20"/>
      <c r="J976" s="20"/>
      <c r="K976" s="20"/>
      <c r="L976" s="20"/>
      <c r="M976" s="20"/>
    </row>
    <row r="977" ht="15.75" customHeight="1">
      <c r="A977" s="42">
        <v>42997.62533333333</v>
      </c>
      <c r="B977" s="43">
        <v>2.0</v>
      </c>
      <c r="C977" s="43">
        <v>1.279</v>
      </c>
      <c r="D977" s="43">
        <v>0.0</v>
      </c>
      <c r="E977" s="44">
        <f t="shared" si="1"/>
        <v>0</v>
      </c>
      <c r="F977" s="20"/>
      <c r="G977" s="20"/>
      <c r="H977" s="20"/>
      <c r="I977" s="20"/>
      <c r="J977" s="20"/>
      <c r="K977" s="20"/>
      <c r="L977" s="20"/>
      <c r="M977" s="20"/>
    </row>
    <row r="978" ht="15.75" customHeight="1">
      <c r="A978" s="42">
        <v>42998.62533333333</v>
      </c>
      <c r="B978" s="43">
        <v>2.0</v>
      </c>
      <c r="C978" s="43">
        <v>1.279</v>
      </c>
      <c r="D978" s="43">
        <v>0.0</v>
      </c>
      <c r="E978" s="44">
        <f t="shared" si="1"/>
        <v>0</v>
      </c>
      <c r="F978" s="20"/>
      <c r="G978" s="20"/>
      <c r="H978" s="20"/>
      <c r="I978" s="20"/>
      <c r="J978" s="20"/>
      <c r="K978" s="20"/>
      <c r="L978" s="20"/>
      <c r="M978" s="20"/>
    </row>
    <row r="979" ht="15.75" customHeight="1">
      <c r="A979" s="42">
        <v>43000.62533333333</v>
      </c>
      <c r="B979" s="43">
        <v>2.0</v>
      </c>
      <c r="C979" s="43">
        <v>1.279</v>
      </c>
      <c r="D979" s="43">
        <v>25595.0</v>
      </c>
      <c r="E979" s="44">
        <f t="shared" si="1"/>
        <v>0</v>
      </c>
      <c r="F979" s="20"/>
      <c r="G979" s="20"/>
      <c r="H979" s="20"/>
      <c r="I979" s="20"/>
      <c r="J979" s="20"/>
      <c r="K979" s="20"/>
      <c r="L979" s="20"/>
      <c r="M979" s="20"/>
    </row>
    <row r="980" ht="15.75" customHeight="1">
      <c r="A980" s="42">
        <v>43003.62533333333</v>
      </c>
      <c r="B980" s="43">
        <v>1.95</v>
      </c>
      <c r="C980" s="43">
        <v>1.247</v>
      </c>
      <c r="D980" s="43">
        <v>4960.0</v>
      </c>
      <c r="E980" s="44">
        <f t="shared" si="1"/>
        <v>-0.02501954652</v>
      </c>
      <c r="F980" s="20"/>
      <c r="G980" s="20"/>
      <c r="H980" s="20"/>
      <c r="I980" s="20"/>
      <c r="J980" s="20"/>
      <c r="K980" s="20"/>
      <c r="L980" s="20"/>
      <c r="M980" s="20"/>
    </row>
    <row r="981" ht="15.75" customHeight="1">
      <c r="A981" s="42">
        <v>43004.62533333333</v>
      </c>
      <c r="B981" s="43">
        <v>1.98</v>
      </c>
      <c r="C981" s="43">
        <v>1.267</v>
      </c>
      <c r="D981" s="43">
        <v>21750.0</v>
      </c>
      <c r="E981" s="44">
        <f t="shared" si="1"/>
        <v>0.01603849238</v>
      </c>
      <c r="F981" s="20"/>
      <c r="G981" s="20"/>
      <c r="H981" s="20"/>
      <c r="I981" s="20"/>
      <c r="J981" s="20"/>
      <c r="K981" s="20"/>
      <c r="L981" s="20"/>
      <c r="M981" s="20"/>
    </row>
    <row r="982" ht="15.75" customHeight="1">
      <c r="A982" s="42">
        <v>43005.62533333333</v>
      </c>
      <c r="B982" s="43">
        <v>1.99</v>
      </c>
      <c r="C982" s="43">
        <v>1.273</v>
      </c>
      <c r="D982" s="43">
        <v>61352.0</v>
      </c>
      <c r="E982" s="44">
        <f t="shared" si="1"/>
        <v>0.004735595896</v>
      </c>
      <c r="F982" s="20"/>
      <c r="G982" s="20"/>
      <c r="H982" s="20"/>
      <c r="I982" s="20"/>
      <c r="J982" s="20"/>
      <c r="K982" s="20"/>
      <c r="L982" s="20"/>
      <c r="M982" s="20"/>
    </row>
    <row r="983" ht="15.75" customHeight="1">
      <c r="A983" s="42">
        <v>43006.62533333333</v>
      </c>
      <c r="B983" s="43">
        <v>2.0</v>
      </c>
      <c r="C983" s="43">
        <v>1.279</v>
      </c>
      <c r="D983" s="43">
        <v>16600.0</v>
      </c>
      <c r="E983" s="44">
        <f t="shared" si="1"/>
        <v>0.004713275727</v>
      </c>
      <c r="F983" s="20"/>
      <c r="G983" s="20"/>
      <c r="H983" s="20"/>
      <c r="I983" s="20"/>
      <c r="J983" s="20"/>
      <c r="K983" s="20"/>
      <c r="L983" s="20"/>
      <c r="M983" s="20"/>
    </row>
    <row r="984" ht="15.75" customHeight="1">
      <c r="A984" s="42">
        <v>43007.62533333333</v>
      </c>
      <c r="B984" s="43">
        <v>1.99</v>
      </c>
      <c r="C984" s="43">
        <v>1.273</v>
      </c>
      <c r="D984" s="43">
        <v>44876.0</v>
      </c>
      <c r="E984" s="44">
        <f t="shared" si="1"/>
        <v>-0.004691164973</v>
      </c>
      <c r="F984" s="20"/>
      <c r="G984" s="20"/>
      <c r="H984" s="20"/>
      <c r="I984" s="20"/>
      <c r="J984" s="20"/>
      <c r="K984" s="20"/>
      <c r="L984" s="20"/>
      <c r="M984" s="20"/>
    </row>
    <row r="985" ht="15.75" customHeight="1">
      <c r="A985" s="42">
        <v>43010.62533333333</v>
      </c>
      <c r="B985" s="43">
        <v>1.96</v>
      </c>
      <c r="C985" s="43">
        <v>1.254</v>
      </c>
      <c r="D985" s="43">
        <v>1450.0</v>
      </c>
      <c r="E985" s="44">
        <f t="shared" si="1"/>
        <v>-0.01492537313</v>
      </c>
      <c r="F985" s="20"/>
      <c r="G985" s="20"/>
      <c r="H985" s="20"/>
      <c r="I985" s="20"/>
      <c r="J985" s="20"/>
      <c r="K985" s="20"/>
      <c r="L985" s="20"/>
      <c r="M985" s="20"/>
    </row>
    <row r="986" ht="15.75" customHeight="1">
      <c r="A986" s="42">
        <v>43011.62533333333</v>
      </c>
      <c r="B986" s="43">
        <v>1.98</v>
      </c>
      <c r="C986" s="43">
        <v>1.267</v>
      </c>
      <c r="D986" s="43">
        <v>5828.0</v>
      </c>
      <c r="E986" s="44">
        <f t="shared" si="1"/>
        <v>0.01036682616</v>
      </c>
      <c r="F986" s="20"/>
      <c r="G986" s="20"/>
      <c r="H986" s="20"/>
      <c r="I986" s="20"/>
      <c r="J986" s="20"/>
      <c r="K986" s="20"/>
      <c r="L986" s="20"/>
      <c r="M986" s="20"/>
    </row>
    <row r="987" ht="15.75" customHeight="1">
      <c r="A987" s="42">
        <v>43012.62533333333</v>
      </c>
      <c r="B987" s="43">
        <v>2.0</v>
      </c>
      <c r="C987" s="43">
        <v>1.279</v>
      </c>
      <c r="D987" s="43">
        <v>20176.0</v>
      </c>
      <c r="E987" s="44">
        <f t="shared" si="1"/>
        <v>0.009471191792</v>
      </c>
      <c r="F987" s="20"/>
      <c r="G987" s="20"/>
      <c r="H987" s="20"/>
      <c r="I987" s="20"/>
      <c r="J987" s="20"/>
      <c r="K987" s="20"/>
      <c r="L987" s="20"/>
      <c r="M987" s="20"/>
    </row>
    <row r="988" ht="15.75" customHeight="1">
      <c r="A988" s="42">
        <v>43013.62533333333</v>
      </c>
      <c r="B988" s="43">
        <v>2.0</v>
      </c>
      <c r="C988" s="43">
        <v>1.279</v>
      </c>
      <c r="D988" s="43">
        <v>100.0</v>
      </c>
      <c r="E988" s="44">
        <f t="shared" si="1"/>
        <v>0</v>
      </c>
      <c r="F988" s="20"/>
      <c r="G988" s="20"/>
      <c r="H988" s="20"/>
      <c r="I988" s="20"/>
      <c r="J988" s="20"/>
      <c r="K988" s="20"/>
      <c r="L988" s="20"/>
      <c r="M988" s="20"/>
    </row>
    <row r="989" ht="15.75" customHeight="1">
      <c r="A989" s="42">
        <v>43014.62533333333</v>
      </c>
      <c r="B989" s="43">
        <v>2.0</v>
      </c>
      <c r="C989" s="43">
        <v>1.279</v>
      </c>
      <c r="D989" s="43">
        <v>1500.0</v>
      </c>
      <c r="E989" s="44">
        <f t="shared" si="1"/>
        <v>0</v>
      </c>
      <c r="F989" s="20"/>
      <c r="G989" s="20"/>
      <c r="H989" s="20"/>
      <c r="I989" s="20"/>
      <c r="J989" s="20"/>
      <c r="K989" s="20"/>
      <c r="L989" s="20"/>
      <c r="M989" s="20"/>
    </row>
    <row r="990" ht="15.75" customHeight="1">
      <c r="A990" s="42">
        <v>43017.62533333333</v>
      </c>
      <c r="B990" s="43">
        <v>2.04</v>
      </c>
      <c r="C990" s="43">
        <v>1.305</v>
      </c>
      <c r="D990" s="43">
        <v>26961.0</v>
      </c>
      <c r="E990" s="44">
        <f t="shared" si="1"/>
        <v>0.02032838155</v>
      </c>
      <c r="F990" s="20"/>
      <c r="G990" s="20"/>
      <c r="H990" s="20"/>
      <c r="I990" s="20"/>
      <c r="J990" s="20"/>
      <c r="K990" s="20"/>
      <c r="L990" s="20"/>
      <c r="M990" s="20"/>
    </row>
    <row r="991" ht="15.75" customHeight="1">
      <c r="A991" s="42">
        <v>43018.62533333333</v>
      </c>
      <c r="B991" s="43">
        <v>2.05</v>
      </c>
      <c r="C991" s="43">
        <v>1.311</v>
      </c>
      <c r="D991" s="43">
        <v>6115.0</v>
      </c>
      <c r="E991" s="44">
        <f t="shared" si="1"/>
        <v>0.004597701149</v>
      </c>
      <c r="F991" s="20"/>
      <c r="G991" s="20"/>
      <c r="H991" s="20"/>
      <c r="I991" s="20"/>
      <c r="J991" s="20"/>
      <c r="K991" s="20"/>
      <c r="L991" s="20"/>
      <c r="M991" s="20"/>
    </row>
    <row r="992" ht="15.75" customHeight="1">
      <c r="A992" s="42">
        <v>43019.62533333333</v>
      </c>
      <c r="B992" s="43">
        <v>2.06</v>
      </c>
      <c r="C992" s="43">
        <v>1.318</v>
      </c>
      <c r="D992" s="43">
        <v>4800.0</v>
      </c>
      <c r="E992" s="44">
        <f t="shared" si="1"/>
        <v>0.005339435545</v>
      </c>
      <c r="F992" s="20"/>
      <c r="G992" s="20"/>
      <c r="H992" s="20"/>
      <c r="I992" s="20"/>
      <c r="J992" s="20"/>
      <c r="K992" s="20"/>
      <c r="L992" s="20"/>
      <c r="M992" s="20"/>
    </row>
    <row r="993" ht="15.75" customHeight="1">
      <c r="A993" s="42">
        <v>43020.62533333333</v>
      </c>
      <c r="B993" s="43">
        <v>2.06</v>
      </c>
      <c r="C993" s="43">
        <v>1.318</v>
      </c>
      <c r="D993" s="43">
        <v>0.0</v>
      </c>
      <c r="E993" s="44">
        <f t="shared" si="1"/>
        <v>0</v>
      </c>
      <c r="F993" s="20"/>
      <c r="G993" s="20"/>
      <c r="H993" s="20"/>
      <c r="I993" s="20"/>
      <c r="J993" s="20"/>
      <c r="K993" s="20"/>
      <c r="L993" s="20"/>
      <c r="M993" s="20"/>
    </row>
    <row r="994" ht="15.75" customHeight="1">
      <c r="A994" s="42">
        <v>43021.62533333333</v>
      </c>
      <c r="B994" s="43">
        <v>2.04</v>
      </c>
      <c r="C994" s="43">
        <v>1.305</v>
      </c>
      <c r="D994" s="43">
        <v>7221.0</v>
      </c>
      <c r="E994" s="44">
        <f t="shared" si="1"/>
        <v>-0.009863429439</v>
      </c>
      <c r="F994" s="20"/>
      <c r="G994" s="20"/>
      <c r="H994" s="20"/>
      <c r="I994" s="20"/>
      <c r="J994" s="20"/>
      <c r="K994" s="20"/>
      <c r="L994" s="20"/>
      <c r="M994" s="20"/>
    </row>
    <row r="995" ht="15.75" customHeight="1">
      <c r="A995" s="42">
        <v>43024.62533333333</v>
      </c>
      <c r="B995" s="43">
        <v>2.04</v>
      </c>
      <c r="C995" s="43">
        <v>1.305</v>
      </c>
      <c r="D995" s="43">
        <v>620.0</v>
      </c>
      <c r="E995" s="44">
        <f t="shared" si="1"/>
        <v>0</v>
      </c>
      <c r="F995" s="20"/>
      <c r="G995" s="20"/>
      <c r="H995" s="20"/>
      <c r="I995" s="20"/>
      <c r="J995" s="20"/>
      <c r="K995" s="20"/>
      <c r="L995" s="20"/>
      <c r="M995" s="20"/>
    </row>
    <row r="996" ht="15.75" customHeight="1">
      <c r="A996" s="42">
        <v>43025.62533333333</v>
      </c>
      <c r="B996" s="43">
        <v>2.03</v>
      </c>
      <c r="C996" s="43">
        <v>1.299</v>
      </c>
      <c r="D996" s="43">
        <v>7121.0</v>
      </c>
      <c r="E996" s="44">
        <f t="shared" si="1"/>
        <v>-0.004597701149</v>
      </c>
      <c r="F996" s="20"/>
      <c r="G996" s="20"/>
      <c r="H996" s="20"/>
      <c r="I996" s="20"/>
      <c r="J996" s="20"/>
      <c r="K996" s="20"/>
      <c r="L996" s="20"/>
      <c r="M996" s="20"/>
    </row>
    <row r="997" ht="15.75" customHeight="1">
      <c r="A997" s="42">
        <v>43026.62533333333</v>
      </c>
      <c r="B997" s="43">
        <v>2.04</v>
      </c>
      <c r="C997" s="43">
        <v>1.305</v>
      </c>
      <c r="D997" s="43">
        <v>250.0</v>
      </c>
      <c r="E997" s="44">
        <f t="shared" si="1"/>
        <v>0.004618937644</v>
      </c>
      <c r="F997" s="20"/>
      <c r="G997" s="20"/>
      <c r="H997" s="20"/>
      <c r="I997" s="20"/>
      <c r="J997" s="20"/>
      <c r="K997" s="20"/>
      <c r="L997" s="20"/>
      <c r="M997" s="20"/>
    </row>
    <row r="998" ht="15.75" customHeight="1">
      <c r="A998" s="42">
        <v>43027.62533333333</v>
      </c>
      <c r="B998" s="43">
        <v>2.03</v>
      </c>
      <c r="C998" s="43">
        <v>1.299</v>
      </c>
      <c r="D998" s="43">
        <v>3784.0</v>
      </c>
      <c r="E998" s="44">
        <f t="shared" si="1"/>
        <v>-0.004597701149</v>
      </c>
      <c r="F998" s="20"/>
      <c r="G998" s="20"/>
      <c r="H998" s="20"/>
      <c r="I998" s="20"/>
      <c r="J998" s="20"/>
      <c r="K998" s="20"/>
      <c r="L998" s="20"/>
      <c r="M998" s="20"/>
    </row>
    <row r="999" ht="15.75" customHeight="1">
      <c r="A999" s="42">
        <v>43028.62533333333</v>
      </c>
      <c r="B999" s="43">
        <v>2.04</v>
      </c>
      <c r="C999" s="43">
        <v>1.305</v>
      </c>
      <c r="D999" s="43">
        <v>1400.0</v>
      </c>
      <c r="E999" s="44">
        <f t="shared" si="1"/>
        <v>0.004618937644</v>
      </c>
      <c r="F999" s="20"/>
      <c r="G999" s="20"/>
      <c r="H999" s="20"/>
      <c r="I999" s="20"/>
      <c r="J999" s="20"/>
      <c r="K999" s="20"/>
      <c r="L999" s="20"/>
      <c r="M999" s="20"/>
    </row>
    <row r="1000" ht="15.75" customHeight="1">
      <c r="A1000" s="42">
        <v>43031.62533333333</v>
      </c>
      <c r="B1000" s="43">
        <v>2.09</v>
      </c>
      <c r="C1000" s="43">
        <v>1.337</v>
      </c>
      <c r="D1000" s="43">
        <v>15648.0</v>
      </c>
      <c r="E1000" s="44">
        <f t="shared" si="1"/>
        <v>0.0245210728</v>
      </c>
      <c r="F1000" s="20"/>
      <c r="G1000" s="20"/>
      <c r="H1000" s="20"/>
      <c r="I1000" s="20"/>
      <c r="J1000" s="20"/>
      <c r="K1000" s="20"/>
      <c r="L1000" s="20"/>
      <c r="M1000" s="20"/>
    </row>
    <row r="1001" ht="15.75" customHeight="1">
      <c r="A1001" s="42">
        <v>43032.62533333333</v>
      </c>
      <c r="B1001" s="43">
        <v>2.09</v>
      </c>
      <c r="C1001" s="43">
        <v>1.337</v>
      </c>
      <c r="D1001" s="43">
        <v>13899.0</v>
      </c>
      <c r="E1001" s="44">
        <f t="shared" si="1"/>
        <v>0</v>
      </c>
      <c r="F1001" s="20"/>
      <c r="G1001" s="20"/>
      <c r="H1001" s="20"/>
      <c r="I1001" s="20"/>
      <c r="J1001" s="20"/>
      <c r="K1001" s="20"/>
      <c r="L1001" s="20"/>
      <c r="M1001" s="20"/>
    </row>
    <row r="1002" ht="15.75" customHeight="1">
      <c r="A1002" s="42">
        <v>43033.62533333333</v>
      </c>
      <c r="B1002" s="43">
        <v>2.03</v>
      </c>
      <c r="C1002" s="43">
        <v>1.299</v>
      </c>
      <c r="D1002" s="43">
        <v>21550.0</v>
      </c>
      <c r="E1002" s="44">
        <f t="shared" si="1"/>
        <v>-0.02842183994</v>
      </c>
      <c r="F1002" s="20"/>
      <c r="G1002" s="20"/>
      <c r="H1002" s="20"/>
      <c r="I1002" s="20"/>
      <c r="J1002" s="20"/>
      <c r="K1002" s="20"/>
      <c r="L1002" s="20"/>
      <c r="M1002" s="20"/>
    </row>
    <row r="1003" ht="15.75" customHeight="1">
      <c r="A1003" s="42">
        <v>43034.62533333333</v>
      </c>
      <c r="B1003" s="43">
        <v>2.04</v>
      </c>
      <c r="C1003" s="43">
        <v>1.305</v>
      </c>
      <c r="D1003" s="43">
        <v>109685.0</v>
      </c>
      <c r="E1003" s="44">
        <f t="shared" si="1"/>
        <v>0.004618937644</v>
      </c>
      <c r="F1003" s="20"/>
      <c r="G1003" s="20"/>
      <c r="H1003" s="20"/>
      <c r="I1003" s="20"/>
      <c r="J1003" s="20"/>
      <c r="K1003" s="20"/>
      <c r="L1003" s="20"/>
      <c r="M1003" s="20"/>
    </row>
    <row r="1004" ht="15.75" customHeight="1">
      <c r="A1004" s="42">
        <v>43035.62533333333</v>
      </c>
      <c r="B1004" s="43">
        <v>2.03</v>
      </c>
      <c r="C1004" s="43">
        <v>1.299</v>
      </c>
      <c r="D1004" s="43">
        <v>16851.0</v>
      </c>
      <c r="E1004" s="44">
        <f t="shared" si="1"/>
        <v>-0.004597701149</v>
      </c>
      <c r="F1004" s="20"/>
      <c r="G1004" s="20"/>
      <c r="H1004" s="20"/>
      <c r="I1004" s="20"/>
      <c r="J1004" s="20"/>
      <c r="K1004" s="20"/>
      <c r="L1004" s="20"/>
      <c r="M1004" s="20"/>
    </row>
    <row r="1005" ht="15.75" customHeight="1">
      <c r="A1005" s="42">
        <v>43038.62533333333</v>
      </c>
      <c r="B1005" s="43">
        <v>2.09</v>
      </c>
      <c r="C1005" s="43">
        <v>1.337</v>
      </c>
      <c r="D1005" s="43">
        <v>33006.0</v>
      </c>
      <c r="E1005" s="44">
        <f t="shared" si="1"/>
        <v>0.02925327175</v>
      </c>
      <c r="F1005" s="20"/>
      <c r="G1005" s="20"/>
      <c r="H1005" s="20"/>
      <c r="I1005" s="20"/>
      <c r="J1005" s="20"/>
      <c r="K1005" s="20"/>
      <c r="L1005" s="20"/>
      <c r="M1005" s="20"/>
    </row>
    <row r="1006" ht="15.75" customHeight="1">
      <c r="A1006" s="42">
        <v>43039.62533333333</v>
      </c>
      <c r="B1006" s="43">
        <v>2.09</v>
      </c>
      <c r="C1006" s="43">
        <v>1.337</v>
      </c>
      <c r="D1006" s="43">
        <v>4050.0</v>
      </c>
      <c r="E1006" s="44">
        <f t="shared" si="1"/>
        <v>0</v>
      </c>
      <c r="F1006" s="20"/>
      <c r="G1006" s="20"/>
      <c r="H1006" s="20"/>
      <c r="I1006" s="20"/>
      <c r="J1006" s="20"/>
      <c r="K1006" s="20"/>
      <c r="L1006" s="20"/>
      <c r="M1006" s="20"/>
    </row>
    <row r="1007" ht="15.75" customHeight="1">
      <c r="A1007" s="42">
        <v>43040.62533333333</v>
      </c>
      <c r="B1007" s="43">
        <v>2.09</v>
      </c>
      <c r="C1007" s="43">
        <v>1.337</v>
      </c>
      <c r="D1007" s="43">
        <v>48746.0</v>
      </c>
      <c r="E1007" s="44">
        <f t="shared" si="1"/>
        <v>0</v>
      </c>
      <c r="F1007" s="20"/>
      <c r="G1007" s="20"/>
      <c r="H1007" s="20"/>
      <c r="I1007" s="20"/>
      <c r="J1007" s="20"/>
      <c r="K1007" s="20"/>
      <c r="L1007" s="20"/>
      <c r="M1007" s="20"/>
    </row>
    <row r="1008" ht="15.75" customHeight="1">
      <c r="A1008" s="42">
        <v>43041.62533333333</v>
      </c>
      <c r="B1008" s="43">
        <v>2.05</v>
      </c>
      <c r="C1008" s="43">
        <v>1.311</v>
      </c>
      <c r="D1008" s="43">
        <v>6100.0</v>
      </c>
      <c r="E1008" s="44">
        <f t="shared" si="1"/>
        <v>-0.01944652206</v>
      </c>
      <c r="F1008" s="20"/>
      <c r="G1008" s="20"/>
      <c r="H1008" s="20"/>
      <c r="I1008" s="20"/>
      <c r="J1008" s="20"/>
      <c r="K1008" s="20"/>
      <c r="L1008" s="20"/>
      <c r="M1008" s="20"/>
    </row>
    <row r="1009" ht="15.75" customHeight="1">
      <c r="A1009" s="42">
        <v>43042.62533333333</v>
      </c>
      <c r="B1009" s="43">
        <v>2.09</v>
      </c>
      <c r="C1009" s="43">
        <v>1.337</v>
      </c>
      <c r="D1009" s="43">
        <v>7915.0</v>
      </c>
      <c r="E1009" s="44">
        <f t="shared" si="1"/>
        <v>0.01983218917</v>
      </c>
      <c r="F1009" s="20"/>
      <c r="G1009" s="20"/>
      <c r="H1009" s="20"/>
      <c r="I1009" s="20"/>
      <c r="J1009" s="20"/>
      <c r="K1009" s="20"/>
      <c r="L1009" s="20"/>
      <c r="M1009" s="20"/>
    </row>
    <row r="1010" ht="15.75" customHeight="1">
      <c r="A1010" s="42">
        <v>43045.62533333333</v>
      </c>
      <c r="B1010" s="43">
        <v>2.09</v>
      </c>
      <c r="C1010" s="43">
        <v>1.337</v>
      </c>
      <c r="D1010" s="43">
        <v>60250.0</v>
      </c>
      <c r="E1010" s="44">
        <f t="shared" si="1"/>
        <v>0</v>
      </c>
      <c r="F1010" s="20"/>
      <c r="G1010" s="20"/>
      <c r="H1010" s="20"/>
      <c r="I1010" s="20"/>
      <c r="J1010" s="20"/>
      <c r="K1010" s="20"/>
      <c r="L1010" s="20"/>
      <c r="M1010" s="20"/>
    </row>
    <row r="1011" ht="15.75" customHeight="1">
      <c r="A1011" s="42">
        <v>43046.62533333333</v>
      </c>
      <c r="B1011" s="43">
        <v>2.03</v>
      </c>
      <c r="C1011" s="43">
        <v>1.299</v>
      </c>
      <c r="D1011" s="43">
        <v>5128.0</v>
      </c>
      <c r="E1011" s="44">
        <f t="shared" si="1"/>
        <v>-0.02842183994</v>
      </c>
      <c r="F1011" s="20"/>
      <c r="G1011" s="20"/>
      <c r="H1011" s="20"/>
      <c r="I1011" s="20"/>
      <c r="J1011" s="20"/>
      <c r="K1011" s="20"/>
      <c r="L1011" s="20"/>
      <c r="M1011" s="20"/>
    </row>
    <row r="1012" ht="15.75" customHeight="1">
      <c r="A1012" s="42">
        <v>43047.62533333333</v>
      </c>
      <c r="B1012" s="43">
        <v>2.07</v>
      </c>
      <c r="C1012" s="43">
        <v>1.324</v>
      </c>
      <c r="D1012" s="43">
        <v>525.0</v>
      </c>
      <c r="E1012" s="44">
        <f t="shared" si="1"/>
        <v>0.01924557352</v>
      </c>
      <c r="F1012" s="20"/>
      <c r="G1012" s="20"/>
      <c r="H1012" s="20"/>
      <c r="I1012" s="20"/>
      <c r="J1012" s="20"/>
      <c r="K1012" s="20"/>
      <c r="L1012" s="20"/>
      <c r="M1012" s="20"/>
    </row>
    <row r="1013" ht="15.75" customHeight="1">
      <c r="A1013" s="42">
        <v>43048.62533333333</v>
      </c>
      <c r="B1013" s="43">
        <v>2.08</v>
      </c>
      <c r="C1013" s="43">
        <v>1.331</v>
      </c>
      <c r="D1013" s="43">
        <v>3511.0</v>
      </c>
      <c r="E1013" s="44">
        <f t="shared" si="1"/>
        <v>0.005287009063</v>
      </c>
      <c r="F1013" s="20"/>
      <c r="G1013" s="20"/>
      <c r="H1013" s="20"/>
      <c r="I1013" s="20"/>
      <c r="J1013" s="20"/>
      <c r="K1013" s="20"/>
      <c r="L1013" s="20"/>
      <c r="M1013" s="20"/>
    </row>
    <row r="1014" ht="15.75" customHeight="1">
      <c r="A1014" s="42">
        <v>43049.62533333333</v>
      </c>
      <c r="B1014" s="43">
        <v>2.03</v>
      </c>
      <c r="C1014" s="43">
        <v>1.299</v>
      </c>
      <c r="D1014" s="43">
        <v>7855.0</v>
      </c>
      <c r="E1014" s="44">
        <f t="shared" si="1"/>
        <v>-0.02404207363</v>
      </c>
      <c r="F1014" s="20"/>
      <c r="G1014" s="20"/>
      <c r="H1014" s="20"/>
      <c r="I1014" s="20"/>
      <c r="J1014" s="20"/>
      <c r="K1014" s="20"/>
      <c r="L1014" s="20"/>
      <c r="M1014" s="20"/>
    </row>
    <row r="1015" ht="15.75" customHeight="1">
      <c r="A1015" s="42">
        <v>43052.62533333333</v>
      </c>
      <c r="B1015" s="43">
        <v>2.04</v>
      </c>
      <c r="C1015" s="43">
        <v>1.305</v>
      </c>
      <c r="D1015" s="43">
        <v>27068.0</v>
      </c>
      <c r="E1015" s="44">
        <f t="shared" si="1"/>
        <v>0.004618937644</v>
      </c>
      <c r="F1015" s="20"/>
      <c r="G1015" s="20"/>
      <c r="H1015" s="20"/>
      <c r="I1015" s="20"/>
      <c r="J1015" s="20"/>
      <c r="K1015" s="20"/>
      <c r="L1015" s="20"/>
      <c r="M1015" s="20"/>
    </row>
    <row r="1016" ht="15.75" customHeight="1">
      <c r="A1016" s="42">
        <v>43053.62533333333</v>
      </c>
      <c r="B1016" s="43">
        <v>2.03</v>
      </c>
      <c r="C1016" s="43">
        <v>1.299</v>
      </c>
      <c r="D1016" s="43">
        <v>82288.0</v>
      </c>
      <c r="E1016" s="44">
        <f t="shared" si="1"/>
        <v>-0.004597701149</v>
      </c>
      <c r="F1016" s="20"/>
      <c r="G1016" s="20"/>
      <c r="H1016" s="20"/>
      <c r="I1016" s="20"/>
      <c r="J1016" s="20"/>
      <c r="K1016" s="20"/>
      <c r="L1016" s="20"/>
      <c r="M1016" s="20"/>
    </row>
    <row r="1017" ht="15.75" customHeight="1">
      <c r="A1017" s="42">
        <v>43054.62533333333</v>
      </c>
      <c r="B1017" s="43">
        <v>2.12</v>
      </c>
      <c r="C1017" s="43">
        <v>1.356</v>
      </c>
      <c r="D1017" s="43">
        <v>20671.0</v>
      </c>
      <c r="E1017" s="44">
        <f t="shared" si="1"/>
        <v>0.04387990762</v>
      </c>
      <c r="F1017" s="20"/>
      <c r="G1017" s="20"/>
      <c r="H1017" s="20"/>
      <c r="I1017" s="20"/>
      <c r="J1017" s="20"/>
      <c r="K1017" s="20"/>
      <c r="L1017" s="20"/>
      <c r="M1017" s="20"/>
    </row>
    <row r="1018" ht="15.75" customHeight="1">
      <c r="A1018" s="42">
        <v>43055.62533333333</v>
      </c>
      <c r="B1018" s="43">
        <v>2.1</v>
      </c>
      <c r="C1018" s="43">
        <v>1.343</v>
      </c>
      <c r="D1018" s="43">
        <v>7099.0</v>
      </c>
      <c r="E1018" s="44">
        <f t="shared" si="1"/>
        <v>-0.009587020649</v>
      </c>
      <c r="F1018" s="20"/>
      <c r="G1018" s="20"/>
      <c r="H1018" s="20"/>
      <c r="I1018" s="20"/>
      <c r="J1018" s="20"/>
      <c r="K1018" s="20"/>
      <c r="L1018" s="20"/>
      <c r="M1018" s="20"/>
    </row>
    <row r="1019" ht="15.75" customHeight="1">
      <c r="A1019" s="42">
        <v>43056.62533333333</v>
      </c>
      <c r="B1019" s="43">
        <v>2.11</v>
      </c>
      <c r="C1019" s="43">
        <v>1.35</v>
      </c>
      <c r="D1019" s="43">
        <v>57607.0</v>
      </c>
      <c r="E1019" s="44">
        <f t="shared" si="1"/>
        <v>0.005212211467</v>
      </c>
      <c r="F1019" s="20"/>
      <c r="G1019" s="20"/>
      <c r="H1019" s="20"/>
      <c r="I1019" s="20"/>
      <c r="J1019" s="20"/>
      <c r="K1019" s="20"/>
      <c r="L1019" s="20"/>
      <c r="M1019" s="20"/>
    </row>
    <row r="1020" ht="15.75" customHeight="1">
      <c r="A1020" s="42">
        <v>43059.62533333333</v>
      </c>
      <c r="B1020" s="43">
        <v>2.06</v>
      </c>
      <c r="C1020" s="43">
        <v>1.318</v>
      </c>
      <c r="D1020" s="43">
        <v>11775.0</v>
      </c>
      <c r="E1020" s="44">
        <f t="shared" si="1"/>
        <v>-0.0237037037</v>
      </c>
      <c r="F1020" s="20"/>
      <c r="G1020" s="20"/>
      <c r="H1020" s="20"/>
      <c r="I1020" s="20"/>
      <c r="J1020" s="20"/>
      <c r="K1020" s="20"/>
      <c r="L1020" s="20"/>
      <c r="M1020" s="20"/>
    </row>
    <row r="1021" ht="15.75" customHeight="1">
      <c r="A1021" s="42">
        <v>43060.62533333333</v>
      </c>
      <c r="B1021" s="43">
        <v>2.09</v>
      </c>
      <c r="C1021" s="43">
        <v>1.337</v>
      </c>
      <c r="D1021" s="43">
        <v>35370.0</v>
      </c>
      <c r="E1021" s="44">
        <f t="shared" si="1"/>
        <v>0.01441578149</v>
      </c>
      <c r="F1021" s="20"/>
      <c r="G1021" s="20"/>
      <c r="H1021" s="20"/>
      <c r="I1021" s="20"/>
      <c r="J1021" s="20"/>
      <c r="K1021" s="20"/>
      <c r="L1021" s="20"/>
      <c r="M1021" s="20"/>
    </row>
    <row r="1022" ht="15.75" customHeight="1">
      <c r="A1022" s="42">
        <v>43061.62533333333</v>
      </c>
      <c r="B1022" s="43">
        <v>2.1</v>
      </c>
      <c r="C1022" s="43">
        <v>1.343</v>
      </c>
      <c r="D1022" s="43">
        <v>100.0</v>
      </c>
      <c r="E1022" s="44">
        <f t="shared" si="1"/>
        <v>0.004487658938</v>
      </c>
      <c r="F1022" s="20"/>
      <c r="G1022" s="20"/>
      <c r="H1022" s="20"/>
      <c r="I1022" s="20"/>
      <c r="J1022" s="20"/>
      <c r="K1022" s="20"/>
      <c r="L1022" s="20"/>
      <c r="M1022" s="20"/>
    </row>
    <row r="1023" ht="15.75" customHeight="1">
      <c r="A1023" s="42">
        <v>43062.62533333333</v>
      </c>
      <c r="B1023" s="43">
        <v>2.09</v>
      </c>
      <c r="C1023" s="43">
        <v>1.337</v>
      </c>
      <c r="D1023" s="43">
        <v>2133.0</v>
      </c>
      <c r="E1023" s="44">
        <f t="shared" si="1"/>
        <v>-0.004467609829</v>
      </c>
      <c r="F1023" s="20"/>
      <c r="G1023" s="20"/>
      <c r="H1023" s="20"/>
      <c r="I1023" s="20"/>
      <c r="J1023" s="20"/>
      <c r="K1023" s="20"/>
      <c r="L1023" s="20"/>
      <c r="M1023" s="20"/>
    </row>
    <row r="1024" ht="15.75" customHeight="1">
      <c r="A1024" s="42">
        <v>43063.62533333333</v>
      </c>
      <c r="B1024" s="43">
        <v>2.1</v>
      </c>
      <c r="C1024" s="43">
        <v>1.343</v>
      </c>
      <c r="D1024" s="43">
        <v>330.0</v>
      </c>
      <c r="E1024" s="44">
        <f t="shared" si="1"/>
        <v>0.004487658938</v>
      </c>
      <c r="F1024" s="20"/>
      <c r="G1024" s="20"/>
      <c r="H1024" s="20"/>
      <c r="I1024" s="20"/>
      <c r="J1024" s="20"/>
      <c r="K1024" s="20"/>
      <c r="L1024" s="20"/>
      <c r="M1024" s="20"/>
    </row>
    <row r="1025" ht="15.75" customHeight="1">
      <c r="A1025" s="42">
        <v>43066.62533333333</v>
      </c>
      <c r="B1025" s="43">
        <v>2.12</v>
      </c>
      <c r="C1025" s="43">
        <v>1.356</v>
      </c>
      <c r="D1025" s="43">
        <v>13200.0</v>
      </c>
      <c r="E1025" s="44">
        <f t="shared" si="1"/>
        <v>0.009679821296</v>
      </c>
      <c r="F1025" s="20"/>
      <c r="G1025" s="20"/>
      <c r="H1025" s="20"/>
      <c r="I1025" s="20"/>
      <c r="J1025" s="20"/>
      <c r="K1025" s="20"/>
      <c r="L1025" s="20"/>
      <c r="M1025" s="20"/>
    </row>
    <row r="1026" ht="15.75" customHeight="1">
      <c r="A1026" s="42">
        <v>43067.62533333333</v>
      </c>
      <c r="B1026" s="43">
        <v>2.14</v>
      </c>
      <c r="C1026" s="43">
        <v>1.369</v>
      </c>
      <c r="D1026" s="43">
        <v>35190.0</v>
      </c>
      <c r="E1026" s="44">
        <f t="shared" si="1"/>
        <v>0.009587020649</v>
      </c>
      <c r="F1026" s="20"/>
      <c r="G1026" s="20"/>
      <c r="H1026" s="20"/>
      <c r="I1026" s="20"/>
      <c r="J1026" s="20"/>
      <c r="K1026" s="20"/>
      <c r="L1026" s="20"/>
      <c r="M1026" s="20"/>
    </row>
    <row r="1027" ht="15.75" customHeight="1">
      <c r="A1027" s="42">
        <v>43068.62533333333</v>
      </c>
      <c r="B1027" s="43">
        <v>2.13</v>
      </c>
      <c r="C1027" s="43">
        <v>1.363</v>
      </c>
      <c r="D1027" s="43">
        <v>3021.0</v>
      </c>
      <c r="E1027" s="44">
        <f t="shared" si="1"/>
        <v>-0.00438276114</v>
      </c>
      <c r="F1027" s="20"/>
      <c r="G1027" s="20"/>
      <c r="H1027" s="20"/>
      <c r="I1027" s="20"/>
      <c r="J1027" s="20"/>
      <c r="K1027" s="20"/>
      <c r="L1027" s="20"/>
      <c r="M1027" s="20"/>
    </row>
    <row r="1028" ht="15.75" customHeight="1">
      <c r="A1028" s="42">
        <v>43069.62533333333</v>
      </c>
      <c r="B1028" s="43">
        <v>2.12</v>
      </c>
      <c r="C1028" s="43">
        <v>1.356</v>
      </c>
      <c r="D1028" s="43">
        <v>4540.0</v>
      </c>
      <c r="E1028" s="44">
        <f t="shared" si="1"/>
        <v>-0.005135730007</v>
      </c>
      <c r="F1028" s="20"/>
      <c r="G1028" s="20"/>
      <c r="H1028" s="20"/>
      <c r="I1028" s="20"/>
      <c r="J1028" s="20"/>
      <c r="K1028" s="20"/>
      <c r="L1028" s="20"/>
      <c r="M1028" s="20"/>
    </row>
    <row r="1029" ht="15.75" customHeight="1">
      <c r="A1029" s="42">
        <v>43073.62533333333</v>
      </c>
      <c r="B1029" s="43">
        <v>2.13</v>
      </c>
      <c r="C1029" s="43">
        <v>1.363</v>
      </c>
      <c r="D1029" s="43">
        <v>12975.0</v>
      </c>
      <c r="E1029" s="44">
        <f t="shared" si="1"/>
        <v>0.005162241888</v>
      </c>
      <c r="F1029" s="20"/>
      <c r="G1029" s="20"/>
      <c r="H1029" s="20"/>
      <c r="I1029" s="20"/>
      <c r="J1029" s="20"/>
      <c r="K1029" s="20"/>
      <c r="L1029" s="20"/>
      <c r="M1029" s="20"/>
    </row>
    <row r="1030" ht="15.75" customHeight="1">
      <c r="A1030" s="42">
        <v>43074.62533333333</v>
      </c>
      <c r="B1030" s="43">
        <v>2.12</v>
      </c>
      <c r="C1030" s="43">
        <v>1.356</v>
      </c>
      <c r="D1030" s="43">
        <v>29002.0</v>
      </c>
      <c r="E1030" s="44">
        <f t="shared" si="1"/>
        <v>-0.005135730007</v>
      </c>
      <c r="F1030" s="20"/>
      <c r="G1030" s="20"/>
      <c r="H1030" s="20"/>
      <c r="I1030" s="20"/>
      <c r="J1030" s="20"/>
      <c r="K1030" s="20"/>
      <c r="L1030" s="20"/>
      <c r="M1030" s="20"/>
    </row>
    <row r="1031" ht="15.75" customHeight="1">
      <c r="A1031" s="42">
        <v>43075.62533333333</v>
      </c>
      <c r="B1031" s="43">
        <v>2.12</v>
      </c>
      <c r="C1031" s="43">
        <v>1.356</v>
      </c>
      <c r="D1031" s="43">
        <v>9286.0</v>
      </c>
      <c r="E1031" s="44">
        <f t="shared" si="1"/>
        <v>0</v>
      </c>
      <c r="F1031" s="20"/>
      <c r="G1031" s="20"/>
      <c r="H1031" s="20"/>
      <c r="I1031" s="20"/>
      <c r="J1031" s="20"/>
      <c r="K1031" s="20"/>
      <c r="L1031" s="20"/>
      <c r="M1031" s="20"/>
    </row>
    <row r="1032" ht="15.75" customHeight="1">
      <c r="A1032" s="42">
        <v>43076.62533333333</v>
      </c>
      <c r="B1032" s="43">
        <v>2.1</v>
      </c>
      <c r="C1032" s="43">
        <v>1.343</v>
      </c>
      <c r="D1032" s="43">
        <v>2699.0</v>
      </c>
      <c r="E1032" s="44">
        <f t="shared" si="1"/>
        <v>-0.009587020649</v>
      </c>
      <c r="F1032" s="20"/>
      <c r="G1032" s="20"/>
      <c r="H1032" s="20"/>
      <c r="I1032" s="20"/>
      <c r="J1032" s="20"/>
      <c r="K1032" s="20"/>
      <c r="L1032" s="20"/>
      <c r="M1032" s="20"/>
    </row>
    <row r="1033" ht="15.75" customHeight="1">
      <c r="A1033" s="42">
        <v>43077.62533333333</v>
      </c>
      <c r="B1033" s="43">
        <v>2.1</v>
      </c>
      <c r="C1033" s="43">
        <v>1.343</v>
      </c>
      <c r="D1033" s="43">
        <v>3400.0</v>
      </c>
      <c r="E1033" s="44">
        <f t="shared" si="1"/>
        <v>0</v>
      </c>
      <c r="F1033" s="20"/>
      <c r="G1033" s="20"/>
      <c r="H1033" s="20"/>
      <c r="I1033" s="20"/>
      <c r="J1033" s="20"/>
      <c r="K1033" s="20"/>
      <c r="L1033" s="20"/>
      <c r="M1033" s="20"/>
    </row>
    <row r="1034" ht="15.75" customHeight="1">
      <c r="A1034" s="42">
        <v>43080.62533333333</v>
      </c>
      <c r="B1034" s="43">
        <v>2.1</v>
      </c>
      <c r="C1034" s="43">
        <v>1.343</v>
      </c>
      <c r="D1034" s="43">
        <v>2928.0</v>
      </c>
      <c r="E1034" s="44">
        <f t="shared" si="1"/>
        <v>0</v>
      </c>
      <c r="F1034" s="20"/>
      <c r="G1034" s="20"/>
      <c r="H1034" s="20"/>
      <c r="I1034" s="20"/>
      <c r="J1034" s="20"/>
      <c r="K1034" s="20"/>
      <c r="L1034" s="20"/>
      <c r="M1034" s="20"/>
    </row>
    <row r="1035" ht="15.75" customHeight="1">
      <c r="A1035" s="42">
        <v>43081.62533333333</v>
      </c>
      <c r="B1035" s="43">
        <v>2.1</v>
      </c>
      <c r="C1035" s="43">
        <v>1.343</v>
      </c>
      <c r="D1035" s="43">
        <v>1320.0</v>
      </c>
      <c r="E1035" s="44">
        <f t="shared" si="1"/>
        <v>0</v>
      </c>
      <c r="F1035" s="20"/>
      <c r="G1035" s="20"/>
      <c r="H1035" s="20"/>
      <c r="I1035" s="20"/>
      <c r="J1035" s="20"/>
      <c r="K1035" s="20"/>
      <c r="L1035" s="20"/>
      <c r="M1035" s="20"/>
    </row>
    <row r="1036" ht="15.75" customHeight="1">
      <c r="A1036" s="42">
        <v>43082.62533333333</v>
      </c>
      <c r="B1036" s="43">
        <v>2.09</v>
      </c>
      <c r="C1036" s="43">
        <v>1.337</v>
      </c>
      <c r="D1036" s="43">
        <v>930.0</v>
      </c>
      <c r="E1036" s="44">
        <f t="shared" si="1"/>
        <v>-0.004467609829</v>
      </c>
      <c r="F1036" s="20"/>
      <c r="G1036" s="20"/>
      <c r="H1036" s="20"/>
      <c r="I1036" s="20"/>
      <c r="J1036" s="20"/>
      <c r="K1036" s="20"/>
      <c r="L1036" s="20"/>
      <c r="M1036" s="20"/>
    </row>
    <row r="1037" ht="15.75" customHeight="1">
      <c r="A1037" s="42">
        <v>43083.62533333333</v>
      </c>
      <c r="B1037" s="43">
        <v>2.08</v>
      </c>
      <c r="C1037" s="43">
        <v>1.331</v>
      </c>
      <c r="D1037" s="43">
        <v>75037.0</v>
      </c>
      <c r="E1037" s="44">
        <f t="shared" si="1"/>
        <v>-0.004487658938</v>
      </c>
      <c r="F1037" s="20"/>
      <c r="G1037" s="20"/>
      <c r="H1037" s="20"/>
      <c r="I1037" s="20"/>
      <c r="J1037" s="20"/>
      <c r="K1037" s="20"/>
      <c r="L1037" s="20"/>
      <c r="M1037" s="20"/>
    </row>
    <row r="1038" ht="15.75" customHeight="1">
      <c r="A1038" s="42">
        <v>43084.62533333333</v>
      </c>
      <c r="B1038" s="43">
        <v>2.06</v>
      </c>
      <c r="C1038" s="43">
        <v>1.318</v>
      </c>
      <c r="D1038" s="43">
        <v>29998.0</v>
      </c>
      <c r="E1038" s="44">
        <f t="shared" si="1"/>
        <v>-0.009767092412</v>
      </c>
      <c r="F1038" s="20"/>
      <c r="G1038" s="20"/>
      <c r="H1038" s="20"/>
      <c r="I1038" s="20"/>
      <c r="J1038" s="20"/>
      <c r="K1038" s="20"/>
      <c r="L1038" s="20"/>
      <c r="M1038" s="20"/>
    </row>
    <row r="1039" ht="15.75" customHeight="1">
      <c r="A1039" s="42">
        <v>43087.62533333333</v>
      </c>
      <c r="B1039" s="43">
        <v>2.08</v>
      </c>
      <c r="C1039" s="43">
        <v>1.331</v>
      </c>
      <c r="D1039" s="43">
        <v>4334.0</v>
      </c>
      <c r="E1039" s="44">
        <f t="shared" si="1"/>
        <v>0.009863429439</v>
      </c>
      <c r="F1039" s="20"/>
      <c r="G1039" s="20"/>
      <c r="H1039" s="20"/>
      <c r="I1039" s="20"/>
      <c r="J1039" s="20"/>
      <c r="K1039" s="20"/>
      <c r="L1039" s="20"/>
      <c r="M1039" s="20"/>
    </row>
    <row r="1040" ht="15.75" customHeight="1">
      <c r="A1040" s="42">
        <v>43088.62533333333</v>
      </c>
      <c r="B1040" s="43">
        <v>2.09</v>
      </c>
      <c r="C1040" s="43">
        <v>1.337</v>
      </c>
      <c r="D1040" s="43">
        <v>5584.0</v>
      </c>
      <c r="E1040" s="44">
        <f t="shared" si="1"/>
        <v>0.004507888805</v>
      </c>
      <c r="F1040" s="20"/>
      <c r="G1040" s="20"/>
      <c r="H1040" s="20"/>
      <c r="I1040" s="20"/>
      <c r="J1040" s="20"/>
      <c r="K1040" s="20"/>
      <c r="L1040" s="20"/>
      <c r="M1040" s="20"/>
    </row>
    <row r="1041" ht="15.75" customHeight="1">
      <c r="A1041" s="42">
        <v>43089.62533333333</v>
      </c>
      <c r="B1041" s="43">
        <v>1.97</v>
      </c>
      <c r="C1041" s="43">
        <v>1.386</v>
      </c>
      <c r="D1041" s="43">
        <v>7080.0</v>
      </c>
      <c r="E1041" s="44">
        <f t="shared" si="1"/>
        <v>0.03664921466</v>
      </c>
      <c r="F1041" s="20"/>
      <c r="G1041" s="20"/>
      <c r="H1041" s="20"/>
      <c r="I1041" s="20"/>
      <c r="J1041" s="20"/>
      <c r="K1041" s="20"/>
      <c r="L1041" s="20"/>
      <c r="M1041" s="20"/>
    </row>
    <row r="1042" ht="15.75" customHeight="1">
      <c r="A1042" s="42">
        <v>43090.62533333333</v>
      </c>
      <c r="B1042" s="43">
        <v>1.98</v>
      </c>
      <c r="C1042" s="43">
        <v>1.393</v>
      </c>
      <c r="D1042" s="43">
        <v>1618.0</v>
      </c>
      <c r="E1042" s="44">
        <f t="shared" si="1"/>
        <v>0.005050505051</v>
      </c>
      <c r="F1042" s="20"/>
      <c r="G1042" s="20"/>
      <c r="H1042" s="20"/>
      <c r="I1042" s="20"/>
      <c r="J1042" s="20"/>
      <c r="K1042" s="20"/>
      <c r="L1042" s="20"/>
      <c r="M1042" s="20"/>
    </row>
    <row r="1043" ht="15.75" customHeight="1">
      <c r="A1043" s="42">
        <v>43091.62533333333</v>
      </c>
      <c r="B1043" s="43">
        <v>1.98</v>
      </c>
      <c r="C1043" s="43">
        <v>1.393</v>
      </c>
      <c r="D1043" s="43">
        <v>11511.0</v>
      </c>
      <c r="E1043" s="44">
        <f t="shared" si="1"/>
        <v>0</v>
      </c>
      <c r="F1043" s="20"/>
      <c r="G1043" s="20"/>
      <c r="H1043" s="20"/>
      <c r="I1043" s="20"/>
      <c r="J1043" s="20"/>
      <c r="K1043" s="20"/>
      <c r="L1043" s="20"/>
      <c r="M1043" s="20"/>
    </row>
    <row r="1044" ht="15.75" customHeight="1">
      <c r="A1044" s="42">
        <v>43094.62533333333</v>
      </c>
      <c r="B1044" s="43">
        <v>1.98</v>
      </c>
      <c r="C1044" s="43">
        <v>1.393</v>
      </c>
      <c r="D1044" s="43">
        <v>1515.0</v>
      </c>
      <c r="E1044" s="44">
        <f t="shared" si="1"/>
        <v>0</v>
      </c>
      <c r="F1044" s="20"/>
      <c r="G1044" s="20"/>
      <c r="H1044" s="20"/>
      <c r="I1044" s="20"/>
      <c r="J1044" s="20"/>
      <c r="K1044" s="20"/>
      <c r="L1044" s="20"/>
      <c r="M1044" s="20"/>
    </row>
    <row r="1045" ht="15.75" customHeight="1">
      <c r="A1045" s="42">
        <v>43095.62533333333</v>
      </c>
      <c r="B1045" s="43">
        <v>1.98</v>
      </c>
      <c r="C1045" s="43">
        <v>1.393</v>
      </c>
      <c r="D1045" s="43">
        <v>1540.0</v>
      </c>
      <c r="E1045" s="44">
        <f t="shared" si="1"/>
        <v>0</v>
      </c>
      <c r="F1045" s="20"/>
      <c r="G1045" s="20"/>
      <c r="H1045" s="20"/>
      <c r="I1045" s="20"/>
      <c r="J1045" s="20"/>
      <c r="K1045" s="20"/>
      <c r="L1045" s="20"/>
      <c r="M1045" s="20"/>
    </row>
    <row r="1046" ht="15.75" customHeight="1">
      <c r="A1046" s="42">
        <v>43096.62533333333</v>
      </c>
      <c r="B1046" s="43">
        <v>1.93</v>
      </c>
      <c r="C1046" s="43">
        <v>1.358</v>
      </c>
      <c r="D1046" s="43">
        <v>510.0</v>
      </c>
      <c r="E1046" s="44">
        <f t="shared" si="1"/>
        <v>-0.02512562814</v>
      </c>
      <c r="F1046" s="20"/>
      <c r="G1046" s="20"/>
      <c r="H1046" s="20"/>
      <c r="I1046" s="20"/>
      <c r="J1046" s="20"/>
      <c r="K1046" s="20"/>
      <c r="L1046" s="20"/>
      <c r="M1046" s="20"/>
    </row>
    <row r="1047" ht="15.75" customHeight="1">
      <c r="A1047" s="42">
        <v>43097.62533333333</v>
      </c>
      <c r="B1047" s="43">
        <v>1.92</v>
      </c>
      <c r="C1047" s="43">
        <v>1.351</v>
      </c>
      <c r="D1047" s="43">
        <v>10300.0</v>
      </c>
      <c r="E1047" s="44">
        <f t="shared" si="1"/>
        <v>-0.005154639175</v>
      </c>
      <c r="F1047" s="20"/>
      <c r="G1047" s="20"/>
      <c r="H1047" s="20"/>
      <c r="I1047" s="20"/>
      <c r="J1047" s="20"/>
      <c r="K1047" s="20"/>
      <c r="L1047" s="20"/>
      <c r="M1047" s="20"/>
    </row>
    <row r="1048" ht="15.75" customHeight="1">
      <c r="A1048" s="42">
        <v>43098.62533333333</v>
      </c>
      <c r="B1048" s="43">
        <v>1.95</v>
      </c>
      <c r="C1048" s="43">
        <v>1.372</v>
      </c>
      <c r="D1048" s="43">
        <v>23921.0</v>
      </c>
      <c r="E1048" s="44">
        <f t="shared" si="1"/>
        <v>0.01554404145</v>
      </c>
      <c r="F1048" s="20"/>
      <c r="G1048" s="20"/>
      <c r="H1048" s="20"/>
      <c r="I1048" s="20"/>
      <c r="J1048" s="20"/>
      <c r="K1048" s="20"/>
      <c r="L1048" s="20"/>
      <c r="M1048" s="20"/>
    </row>
    <row r="1049" ht="15.75" customHeight="1">
      <c r="A1049" s="42">
        <v>43102.62533333333</v>
      </c>
      <c r="B1049" s="43">
        <v>1.93</v>
      </c>
      <c r="C1049" s="43">
        <v>1.358</v>
      </c>
      <c r="D1049" s="43">
        <v>6790.0</v>
      </c>
      <c r="E1049" s="44">
        <f t="shared" si="1"/>
        <v>-0.01020408163</v>
      </c>
      <c r="F1049" s="20"/>
      <c r="G1049" s="20"/>
      <c r="H1049" s="20"/>
      <c r="I1049" s="20"/>
      <c r="J1049" s="20"/>
      <c r="K1049" s="20"/>
      <c r="L1049" s="20"/>
      <c r="M1049" s="20"/>
    </row>
    <row r="1050" ht="15.75" customHeight="1">
      <c r="A1050" s="42">
        <v>43103.62533333333</v>
      </c>
      <c r="B1050" s="43">
        <v>1.95</v>
      </c>
      <c r="C1050" s="43">
        <v>1.372</v>
      </c>
      <c r="D1050" s="43">
        <v>19948.0</v>
      </c>
      <c r="E1050" s="44">
        <f t="shared" si="1"/>
        <v>0.01030927835</v>
      </c>
      <c r="F1050" s="20"/>
      <c r="G1050" s="20"/>
      <c r="H1050" s="20"/>
      <c r="I1050" s="20"/>
      <c r="J1050" s="20"/>
      <c r="K1050" s="20"/>
      <c r="L1050" s="20"/>
      <c r="M1050" s="20"/>
    </row>
    <row r="1051" ht="15.75" customHeight="1">
      <c r="A1051" s="42">
        <v>43104.62533333333</v>
      </c>
      <c r="B1051" s="43">
        <v>1.95</v>
      </c>
      <c r="C1051" s="43">
        <v>1.372</v>
      </c>
      <c r="D1051" s="43">
        <v>561.0</v>
      </c>
      <c r="E1051" s="44">
        <f t="shared" si="1"/>
        <v>0</v>
      </c>
      <c r="F1051" s="20"/>
      <c r="G1051" s="20"/>
      <c r="H1051" s="20"/>
      <c r="I1051" s="20"/>
      <c r="J1051" s="20"/>
      <c r="K1051" s="20"/>
      <c r="L1051" s="20"/>
      <c r="M1051" s="20"/>
    </row>
    <row r="1052" ht="15.75" customHeight="1">
      <c r="A1052" s="42">
        <v>43105.62533333333</v>
      </c>
      <c r="B1052" s="43">
        <v>1.9</v>
      </c>
      <c r="C1052" s="43">
        <v>1.337</v>
      </c>
      <c r="D1052" s="43">
        <v>23472.0</v>
      </c>
      <c r="E1052" s="44">
        <f t="shared" si="1"/>
        <v>-0.02551020408</v>
      </c>
      <c r="F1052" s="20"/>
      <c r="G1052" s="20"/>
      <c r="H1052" s="20"/>
      <c r="I1052" s="20"/>
      <c r="J1052" s="20"/>
      <c r="K1052" s="20"/>
      <c r="L1052" s="20"/>
      <c r="M1052" s="20"/>
    </row>
    <row r="1053" ht="15.75" customHeight="1">
      <c r="A1053" s="42">
        <v>43108.62533333333</v>
      </c>
      <c r="B1053" s="43">
        <v>1.94</v>
      </c>
      <c r="C1053" s="43">
        <v>1.365</v>
      </c>
      <c r="D1053" s="43">
        <v>5730.0</v>
      </c>
      <c r="E1053" s="44">
        <f t="shared" si="1"/>
        <v>0.02094240838</v>
      </c>
      <c r="F1053" s="20"/>
      <c r="G1053" s="20"/>
      <c r="H1053" s="20"/>
      <c r="I1053" s="20"/>
      <c r="J1053" s="20"/>
      <c r="K1053" s="20"/>
      <c r="L1053" s="20"/>
      <c r="M1053" s="20"/>
    </row>
    <row r="1054" ht="15.75" customHeight="1">
      <c r="A1054" s="42">
        <v>43109.62533333333</v>
      </c>
      <c r="B1054" s="43">
        <v>1.94</v>
      </c>
      <c r="C1054" s="43">
        <v>1.365</v>
      </c>
      <c r="D1054" s="43">
        <v>8964.0</v>
      </c>
      <c r="E1054" s="44">
        <f t="shared" si="1"/>
        <v>0</v>
      </c>
      <c r="F1054" s="20"/>
      <c r="G1054" s="20"/>
      <c r="H1054" s="20"/>
      <c r="I1054" s="20"/>
      <c r="J1054" s="20"/>
      <c r="K1054" s="20"/>
      <c r="L1054" s="20"/>
      <c r="M1054" s="20"/>
    </row>
    <row r="1055" ht="15.75" customHeight="1">
      <c r="A1055" s="42">
        <v>43110.62533333333</v>
      </c>
      <c r="B1055" s="43">
        <v>1.95</v>
      </c>
      <c r="C1055" s="43">
        <v>1.372</v>
      </c>
      <c r="D1055" s="43">
        <v>14874.0</v>
      </c>
      <c r="E1055" s="44">
        <f t="shared" si="1"/>
        <v>0.005128205128</v>
      </c>
      <c r="F1055" s="20"/>
      <c r="G1055" s="20"/>
      <c r="H1055" s="20"/>
      <c r="I1055" s="20"/>
      <c r="J1055" s="20"/>
      <c r="K1055" s="20"/>
      <c r="L1055" s="20"/>
      <c r="M1055" s="20"/>
    </row>
    <row r="1056" ht="15.75" customHeight="1">
      <c r="A1056" s="42">
        <v>43111.62533333333</v>
      </c>
      <c r="B1056" s="43">
        <v>1.96</v>
      </c>
      <c r="C1056" s="43">
        <v>1.379</v>
      </c>
      <c r="D1056" s="43">
        <v>22903.0</v>
      </c>
      <c r="E1056" s="44">
        <f t="shared" si="1"/>
        <v>0.005102040816</v>
      </c>
      <c r="F1056" s="20"/>
      <c r="G1056" s="20"/>
      <c r="H1056" s="20"/>
      <c r="I1056" s="20"/>
      <c r="J1056" s="20"/>
      <c r="K1056" s="20"/>
      <c r="L1056" s="20"/>
      <c r="M1056" s="20"/>
    </row>
    <row r="1057" ht="15.75" customHeight="1">
      <c r="A1057" s="42">
        <v>43112.62533333333</v>
      </c>
      <c r="B1057" s="43">
        <v>1.97</v>
      </c>
      <c r="C1057" s="43">
        <v>1.386</v>
      </c>
      <c r="D1057" s="43">
        <v>30350.0</v>
      </c>
      <c r="E1057" s="44">
        <f t="shared" si="1"/>
        <v>0.005076142132</v>
      </c>
      <c r="F1057" s="20"/>
      <c r="G1057" s="20"/>
      <c r="H1057" s="20"/>
      <c r="I1057" s="20"/>
      <c r="J1057" s="20"/>
      <c r="K1057" s="20"/>
      <c r="L1057" s="20"/>
      <c r="M1057" s="20"/>
    </row>
    <row r="1058" ht="15.75" customHeight="1">
      <c r="A1058" s="42">
        <v>43115.62533333333</v>
      </c>
      <c r="B1058" s="43">
        <v>1.98</v>
      </c>
      <c r="C1058" s="43">
        <v>1.393</v>
      </c>
      <c r="D1058" s="43">
        <v>12438.0</v>
      </c>
      <c r="E1058" s="44">
        <f t="shared" si="1"/>
        <v>0.005050505051</v>
      </c>
      <c r="F1058" s="20"/>
      <c r="G1058" s="20"/>
      <c r="H1058" s="20"/>
      <c r="I1058" s="20"/>
      <c r="J1058" s="20"/>
      <c r="K1058" s="20"/>
      <c r="L1058" s="20"/>
      <c r="M1058" s="20"/>
    </row>
    <row r="1059" ht="15.75" customHeight="1">
      <c r="A1059" s="42">
        <v>43116.62533333333</v>
      </c>
      <c r="B1059" s="43">
        <v>1.98</v>
      </c>
      <c r="C1059" s="43">
        <v>1.393</v>
      </c>
      <c r="D1059" s="43">
        <v>1340.0</v>
      </c>
      <c r="E1059" s="44">
        <f t="shared" si="1"/>
        <v>0</v>
      </c>
      <c r="F1059" s="20"/>
      <c r="G1059" s="20"/>
      <c r="H1059" s="20"/>
      <c r="I1059" s="20"/>
      <c r="J1059" s="20"/>
      <c r="K1059" s="20"/>
      <c r="L1059" s="20"/>
      <c r="M1059" s="20"/>
    </row>
    <row r="1060" ht="15.75" customHeight="1">
      <c r="A1060" s="42">
        <v>43117.62533333333</v>
      </c>
      <c r="B1060" s="43">
        <v>2.0</v>
      </c>
      <c r="C1060" s="43">
        <v>1.407</v>
      </c>
      <c r="D1060" s="43">
        <v>18790.0</v>
      </c>
      <c r="E1060" s="44">
        <f t="shared" si="1"/>
        <v>0.01005025126</v>
      </c>
      <c r="F1060" s="20"/>
      <c r="G1060" s="20"/>
      <c r="H1060" s="20"/>
      <c r="I1060" s="20"/>
      <c r="J1060" s="20"/>
      <c r="K1060" s="20"/>
      <c r="L1060" s="20"/>
      <c r="M1060" s="20"/>
    </row>
    <row r="1061" ht="15.75" customHeight="1">
      <c r="A1061" s="42">
        <v>43118.62533333333</v>
      </c>
      <c r="B1061" s="43">
        <v>1.99</v>
      </c>
      <c r="C1061" s="43">
        <v>1.4</v>
      </c>
      <c r="D1061" s="43">
        <v>1700.0</v>
      </c>
      <c r="E1061" s="44">
        <f t="shared" si="1"/>
        <v>-0.004975124378</v>
      </c>
      <c r="F1061" s="20"/>
      <c r="G1061" s="20"/>
      <c r="H1061" s="20"/>
      <c r="I1061" s="20"/>
      <c r="J1061" s="20"/>
      <c r="K1061" s="20"/>
      <c r="L1061" s="20"/>
      <c r="M1061" s="20"/>
    </row>
    <row r="1062" ht="15.75" customHeight="1">
      <c r="A1062" s="42">
        <v>43119.62533333333</v>
      </c>
      <c r="B1062" s="43">
        <v>2.0</v>
      </c>
      <c r="C1062" s="43">
        <v>1.407</v>
      </c>
      <c r="D1062" s="43">
        <v>1895.0</v>
      </c>
      <c r="E1062" s="44">
        <f t="shared" si="1"/>
        <v>0.005</v>
      </c>
      <c r="F1062" s="20"/>
      <c r="G1062" s="20"/>
      <c r="H1062" s="20"/>
      <c r="I1062" s="20"/>
      <c r="J1062" s="20"/>
      <c r="K1062" s="20"/>
      <c r="L1062" s="20"/>
      <c r="M1062" s="20"/>
    </row>
    <row r="1063" ht="15.75" customHeight="1">
      <c r="A1063" s="42">
        <v>43122.62533333333</v>
      </c>
      <c r="B1063" s="43">
        <v>2.0</v>
      </c>
      <c r="C1063" s="43">
        <v>1.407</v>
      </c>
      <c r="D1063" s="43">
        <v>10131.0</v>
      </c>
      <c r="E1063" s="44">
        <f t="shared" si="1"/>
        <v>0</v>
      </c>
      <c r="F1063" s="20"/>
      <c r="G1063" s="20"/>
      <c r="H1063" s="20"/>
      <c r="I1063" s="20"/>
      <c r="J1063" s="20"/>
      <c r="K1063" s="20"/>
      <c r="L1063" s="20"/>
      <c r="M1063" s="20"/>
    </row>
    <row r="1064" ht="15.75" customHeight="1">
      <c r="A1064" s="42">
        <v>43123.62533333333</v>
      </c>
      <c r="B1064" s="43">
        <v>1.98</v>
      </c>
      <c r="C1064" s="43">
        <v>1.393</v>
      </c>
      <c r="D1064" s="43">
        <v>3105.0</v>
      </c>
      <c r="E1064" s="44">
        <f t="shared" si="1"/>
        <v>-0.009950248756</v>
      </c>
      <c r="F1064" s="20"/>
      <c r="G1064" s="20"/>
      <c r="H1064" s="20"/>
      <c r="I1064" s="20"/>
      <c r="J1064" s="20"/>
      <c r="K1064" s="20"/>
      <c r="L1064" s="20"/>
      <c r="M1064" s="20"/>
    </row>
    <row r="1065" ht="15.75" customHeight="1">
      <c r="A1065" s="42">
        <v>43124.62533333333</v>
      </c>
      <c r="B1065" s="43">
        <v>1.97</v>
      </c>
      <c r="C1065" s="43">
        <v>1.386</v>
      </c>
      <c r="D1065" s="43">
        <v>23420.0</v>
      </c>
      <c r="E1065" s="44">
        <f t="shared" si="1"/>
        <v>-0.005025125628</v>
      </c>
      <c r="F1065" s="20"/>
      <c r="G1065" s="20"/>
      <c r="H1065" s="20"/>
      <c r="I1065" s="20"/>
      <c r="J1065" s="20"/>
      <c r="K1065" s="20"/>
      <c r="L1065" s="20"/>
      <c r="M1065" s="20"/>
    </row>
    <row r="1066" ht="15.75" customHeight="1">
      <c r="A1066" s="42">
        <v>43125.62533333333</v>
      </c>
      <c r="B1066" s="43">
        <v>1.97</v>
      </c>
      <c r="C1066" s="43">
        <v>1.386</v>
      </c>
      <c r="D1066" s="43">
        <v>3045.0</v>
      </c>
      <c r="E1066" s="44">
        <f t="shared" si="1"/>
        <v>0</v>
      </c>
      <c r="F1066" s="20"/>
      <c r="G1066" s="20"/>
      <c r="H1066" s="20"/>
      <c r="I1066" s="20"/>
      <c r="J1066" s="20"/>
      <c r="K1066" s="20"/>
      <c r="L1066" s="20"/>
      <c r="M1066" s="20"/>
    </row>
    <row r="1067" ht="15.75" customHeight="1">
      <c r="A1067" s="42">
        <v>43126.62533333333</v>
      </c>
      <c r="B1067" s="43">
        <v>1.96</v>
      </c>
      <c r="C1067" s="43">
        <v>1.379</v>
      </c>
      <c r="D1067" s="43">
        <v>1208.0</v>
      </c>
      <c r="E1067" s="44">
        <f t="shared" si="1"/>
        <v>-0.005050505051</v>
      </c>
      <c r="F1067" s="20"/>
      <c r="G1067" s="20"/>
      <c r="H1067" s="20"/>
      <c r="I1067" s="20"/>
      <c r="J1067" s="20"/>
      <c r="K1067" s="20"/>
      <c r="L1067" s="20"/>
      <c r="M1067" s="20"/>
    </row>
    <row r="1068" ht="15.75" customHeight="1">
      <c r="A1068" s="42">
        <v>43129.62533333333</v>
      </c>
      <c r="B1068" s="43">
        <v>1.96</v>
      </c>
      <c r="C1068" s="43">
        <v>1.379</v>
      </c>
      <c r="D1068" s="43">
        <v>1920.0</v>
      </c>
      <c r="E1068" s="44">
        <f t="shared" si="1"/>
        <v>0</v>
      </c>
      <c r="F1068" s="20"/>
      <c r="G1068" s="20"/>
      <c r="H1068" s="20"/>
      <c r="I1068" s="20"/>
      <c r="J1068" s="20"/>
      <c r="K1068" s="20"/>
      <c r="L1068" s="20"/>
      <c r="M1068" s="20"/>
    </row>
    <row r="1069" ht="15.75" customHeight="1">
      <c r="A1069" s="42">
        <v>43130.62533333333</v>
      </c>
      <c r="B1069" s="43">
        <v>1.96</v>
      </c>
      <c r="C1069" s="43">
        <v>1.379</v>
      </c>
      <c r="D1069" s="43">
        <v>600.0</v>
      </c>
      <c r="E1069" s="44">
        <f t="shared" si="1"/>
        <v>0</v>
      </c>
      <c r="F1069" s="20"/>
      <c r="G1069" s="20"/>
      <c r="H1069" s="20"/>
      <c r="I1069" s="20"/>
      <c r="J1069" s="20"/>
      <c r="K1069" s="20"/>
      <c r="L1069" s="20"/>
      <c r="M1069" s="20"/>
    </row>
    <row r="1070" ht="15.75" customHeight="1">
      <c r="A1070" s="42">
        <v>43131.62533333333</v>
      </c>
      <c r="B1070" s="43">
        <v>1.98</v>
      </c>
      <c r="C1070" s="43">
        <v>1.393</v>
      </c>
      <c r="D1070" s="43">
        <v>14869.0</v>
      </c>
      <c r="E1070" s="44">
        <f t="shared" si="1"/>
        <v>0.01015228426</v>
      </c>
      <c r="F1070" s="20"/>
      <c r="G1070" s="20"/>
      <c r="H1070" s="20"/>
      <c r="I1070" s="20"/>
      <c r="J1070" s="20"/>
      <c r="K1070" s="20"/>
      <c r="L1070" s="20"/>
      <c r="M1070" s="20"/>
    </row>
    <row r="1071" ht="15.75" customHeight="1">
      <c r="A1071" s="42">
        <v>43132.62533333333</v>
      </c>
      <c r="B1071" s="43">
        <v>1.98</v>
      </c>
      <c r="C1071" s="43">
        <v>1.393</v>
      </c>
      <c r="D1071" s="43">
        <v>0.0</v>
      </c>
      <c r="E1071" s="44">
        <f t="shared" si="1"/>
        <v>0</v>
      </c>
      <c r="F1071" s="20"/>
      <c r="G1071" s="20"/>
      <c r="H1071" s="20"/>
      <c r="I1071" s="20"/>
      <c r="J1071" s="20"/>
      <c r="K1071" s="20"/>
      <c r="L1071" s="20"/>
      <c r="M1071" s="20"/>
    </row>
    <row r="1072" ht="15.75" customHeight="1">
      <c r="A1072" s="42">
        <v>43133.62533333333</v>
      </c>
      <c r="B1072" s="43">
        <v>1.97</v>
      </c>
      <c r="C1072" s="43">
        <v>1.386</v>
      </c>
      <c r="D1072" s="43">
        <v>860.0</v>
      </c>
      <c r="E1072" s="44">
        <f t="shared" si="1"/>
        <v>-0.005025125628</v>
      </c>
      <c r="F1072" s="20"/>
      <c r="G1072" s="20"/>
      <c r="H1072" s="20"/>
      <c r="I1072" s="20"/>
      <c r="J1072" s="20"/>
      <c r="K1072" s="20"/>
      <c r="L1072" s="20"/>
      <c r="M1072" s="20"/>
    </row>
    <row r="1073" ht="15.75" customHeight="1">
      <c r="A1073" s="42">
        <v>43136.62533333333</v>
      </c>
      <c r="B1073" s="43">
        <v>1.99</v>
      </c>
      <c r="C1073" s="43">
        <v>1.4</v>
      </c>
      <c r="D1073" s="43">
        <v>10012.0</v>
      </c>
      <c r="E1073" s="44">
        <f t="shared" si="1"/>
        <v>0.0101010101</v>
      </c>
      <c r="F1073" s="20"/>
      <c r="G1073" s="20"/>
      <c r="H1073" s="20"/>
      <c r="I1073" s="20"/>
      <c r="J1073" s="20"/>
      <c r="K1073" s="20"/>
      <c r="L1073" s="20"/>
      <c r="M1073" s="20"/>
    </row>
    <row r="1074" ht="15.75" customHeight="1">
      <c r="A1074" s="42">
        <v>43137.62533333333</v>
      </c>
      <c r="B1074" s="43">
        <v>1.99</v>
      </c>
      <c r="C1074" s="43">
        <v>1.4</v>
      </c>
      <c r="D1074" s="43">
        <v>0.0</v>
      </c>
      <c r="E1074" s="44">
        <f t="shared" si="1"/>
        <v>0</v>
      </c>
      <c r="F1074" s="20"/>
      <c r="G1074" s="20"/>
      <c r="H1074" s="20"/>
      <c r="I1074" s="20"/>
      <c r="J1074" s="20"/>
      <c r="K1074" s="20"/>
      <c r="L1074" s="20"/>
      <c r="M1074" s="20"/>
    </row>
    <row r="1075" ht="15.75" customHeight="1">
      <c r="A1075" s="42">
        <v>43138.62533333333</v>
      </c>
      <c r="B1075" s="43">
        <v>1.98</v>
      </c>
      <c r="C1075" s="43">
        <v>1.393</v>
      </c>
      <c r="D1075" s="43">
        <v>1212.0</v>
      </c>
      <c r="E1075" s="44">
        <f t="shared" si="1"/>
        <v>-0.005</v>
      </c>
      <c r="F1075" s="20"/>
      <c r="G1075" s="20"/>
      <c r="H1075" s="20"/>
      <c r="I1075" s="20"/>
      <c r="J1075" s="20"/>
      <c r="K1075" s="20"/>
      <c r="L1075" s="20"/>
      <c r="M1075" s="20"/>
    </row>
    <row r="1076" ht="15.75" customHeight="1">
      <c r="A1076" s="42">
        <v>43139.62533333333</v>
      </c>
      <c r="B1076" s="43">
        <v>1.9</v>
      </c>
      <c r="C1076" s="43">
        <v>1.337</v>
      </c>
      <c r="D1076" s="43">
        <v>97934.0</v>
      </c>
      <c r="E1076" s="44">
        <f t="shared" si="1"/>
        <v>-0.04020100503</v>
      </c>
      <c r="F1076" s="20"/>
      <c r="G1076" s="20"/>
      <c r="H1076" s="20"/>
      <c r="I1076" s="20"/>
      <c r="J1076" s="20"/>
      <c r="K1076" s="20"/>
      <c r="L1076" s="20"/>
      <c r="M1076" s="20"/>
    </row>
    <row r="1077" ht="15.75" customHeight="1">
      <c r="A1077" s="42">
        <v>43140.62533333333</v>
      </c>
      <c r="B1077" s="43">
        <v>1.95</v>
      </c>
      <c r="C1077" s="43">
        <v>1.372</v>
      </c>
      <c r="D1077" s="43">
        <v>28958.0</v>
      </c>
      <c r="E1077" s="44">
        <f t="shared" si="1"/>
        <v>0.02617801047</v>
      </c>
      <c r="F1077" s="20"/>
      <c r="G1077" s="20"/>
      <c r="H1077" s="20"/>
      <c r="I1077" s="20"/>
      <c r="J1077" s="20"/>
      <c r="K1077" s="20"/>
      <c r="L1077" s="20"/>
      <c r="M1077" s="20"/>
    </row>
    <row r="1078" ht="15.75" customHeight="1">
      <c r="A1078" s="42">
        <v>43143.62533333333</v>
      </c>
      <c r="B1078" s="43">
        <v>1.95</v>
      </c>
      <c r="C1078" s="43">
        <v>1.372</v>
      </c>
      <c r="D1078" s="43">
        <v>4365.0</v>
      </c>
      <c r="E1078" s="44">
        <f t="shared" si="1"/>
        <v>0</v>
      </c>
      <c r="F1078" s="20"/>
      <c r="G1078" s="20"/>
      <c r="H1078" s="20"/>
      <c r="I1078" s="20"/>
      <c r="J1078" s="20"/>
      <c r="K1078" s="20"/>
      <c r="L1078" s="20"/>
      <c r="M1078" s="20"/>
    </row>
    <row r="1079" ht="15.75" customHeight="1">
      <c r="A1079" s="42">
        <v>43144.62533333333</v>
      </c>
      <c r="B1079" s="43">
        <v>1.95</v>
      </c>
      <c r="C1079" s="43">
        <v>1.372</v>
      </c>
      <c r="D1079" s="43">
        <v>23891.0</v>
      </c>
      <c r="E1079" s="44">
        <f t="shared" si="1"/>
        <v>0</v>
      </c>
      <c r="F1079" s="20"/>
      <c r="G1079" s="20"/>
      <c r="H1079" s="20"/>
      <c r="I1079" s="20"/>
      <c r="J1079" s="20"/>
      <c r="K1079" s="20"/>
      <c r="L1079" s="20"/>
      <c r="M1079" s="20"/>
    </row>
    <row r="1080" ht="15.75" customHeight="1">
      <c r="A1080" s="42">
        <v>43145.62533333333</v>
      </c>
      <c r="B1080" s="43">
        <v>1.94</v>
      </c>
      <c r="C1080" s="43">
        <v>1.365</v>
      </c>
      <c r="D1080" s="43">
        <v>60343.0</v>
      </c>
      <c r="E1080" s="44">
        <f t="shared" si="1"/>
        <v>-0.005102040816</v>
      </c>
      <c r="F1080" s="20"/>
      <c r="G1080" s="20"/>
      <c r="H1080" s="20"/>
      <c r="I1080" s="20"/>
      <c r="J1080" s="20"/>
      <c r="K1080" s="20"/>
      <c r="L1080" s="20"/>
      <c r="M1080" s="20"/>
    </row>
    <row r="1081" ht="15.75" customHeight="1">
      <c r="A1081" s="42">
        <v>43146.62533333333</v>
      </c>
      <c r="B1081" s="43">
        <v>1.93</v>
      </c>
      <c r="C1081" s="43">
        <v>1.358</v>
      </c>
      <c r="D1081" s="43">
        <v>474.0</v>
      </c>
      <c r="E1081" s="44">
        <f t="shared" si="1"/>
        <v>-0.005128205128</v>
      </c>
      <c r="F1081" s="20"/>
      <c r="G1081" s="20"/>
      <c r="H1081" s="20"/>
      <c r="I1081" s="20"/>
      <c r="J1081" s="20"/>
      <c r="K1081" s="20"/>
      <c r="L1081" s="20"/>
      <c r="M1081" s="20"/>
    </row>
    <row r="1082" ht="15.75" customHeight="1">
      <c r="A1082" s="42">
        <v>43147.62533333333</v>
      </c>
      <c r="B1082" s="43">
        <v>1.94</v>
      </c>
      <c r="C1082" s="43">
        <v>1.365</v>
      </c>
      <c r="D1082" s="43">
        <v>12336.0</v>
      </c>
      <c r="E1082" s="44">
        <f t="shared" si="1"/>
        <v>0.005154639175</v>
      </c>
      <c r="F1082" s="20"/>
      <c r="G1082" s="20"/>
      <c r="H1082" s="20"/>
      <c r="I1082" s="20"/>
      <c r="J1082" s="20"/>
      <c r="K1082" s="20"/>
      <c r="L1082" s="20"/>
      <c r="M1082" s="20"/>
    </row>
    <row r="1083" ht="15.75" customHeight="1">
      <c r="A1083" s="42">
        <v>43150.62533333333</v>
      </c>
      <c r="B1083" s="43">
        <v>1.95</v>
      </c>
      <c r="C1083" s="43">
        <v>1.372</v>
      </c>
      <c r="D1083" s="43">
        <v>15715.0</v>
      </c>
      <c r="E1083" s="44">
        <f t="shared" si="1"/>
        <v>0.005128205128</v>
      </c>
      <c r="F1083" s="20"/>
      <c r="G1083" s="20"/>
      <c r="H1083" s="20"/>
      <c r="I1083" s="20"/>
      <c r="J1083" s="20"/>
      <c r="K1083" s="20"/>
      <c r="L1083" s="20"/>
      <c r="M1083" s="20"/>
    </row>
    <row r="1084" ht="15.75" customHeight="1">
      <c r="A1084" s="42">
        <v>43151.62533333333</v>
      </c>
      <c r="B1084" s="43">
        <v>2.0</v>
      </c>
      <c r="C1084" s="43">
        <v>1.407</v>
      </c>
      <c r="D1084" s="43">
        <v>58435.0</v>
      </c>
      <c r="E1084" s="44">
        <f t="shared" si="1"/>
        <v>0.02551020408</v>
      </c>
      <c r="F1084" s="20"/>
      <c r="G1084" s="20"/>
      <c r="H1084" s="20"/>
      <c r="I1084" s="20"/>
      <c r="J1084" s="20"/>
      <c r="K1084" s="20"/>
      <c r="L1084" s="20"/>
      <c r="M1084" s="20"/>
    </row>
    <row r="1085" ht="15.75" customHeight="1">
      <c r="A1085" s="42">
        <v>43152.62533333333</v>
      </c>
      <c r="B1085" s="43">
        <v>1.98</v>
      </c>
      <c r="C1085" s="43">
        <v>1.393</v>
      </c>
      <c r="D1085" s="43">
        <v>27674.0</v>
      </c>
      <c r="E1085" s="44">
        <f t="shared" si="1"/>
        <v>-0.009950248756</v>
      </c>
      <c r="F1085" s="20"/>
      <c r="G1085" s="20"/>
      <c r="H1085" s="20"/>
      <c r="I1085" s="20"/>
      <c r="J1085" s="20"/>
      <c r="K1085" s="20"/>
      <c r="L1085" s="20"/>
      <c r="M1085" s="20"/>
    </row>
    <row r="1086" ht="15.75" customHeight="1">
      <c r="A1086" s="42">
        <v>43153.62533333333</v>
      </c>
      <c r="B1086" s="43">
        <v>2.01</v>
      </c>
      <c r="C1086" s="43">
        <v>1.414</v>
      </c>
      <c r="D1086" s="43">
        <v>37285.0</v>
      </c>
      <c r="E1086" s="44">
        <f t="shared" si="1"/>
        <v>0.01507537688</v>
      </c>
      <c r="F1086" s="20"/>
      <c r="G1086" s="20"/>
      <c r="H1086" s="20"/>
      <c r="I1086" s="20"/>
      <c r="J1086" s="20"/>
      <c r="K1086" s="20"/>
      <c r="L1086" s="20"/>
      <c r="M1086" s="20"/>
    </row>
    <row r="1087" ht="15.75" customHeight="1">
      <c r="A1087" s="42">
        <v>43154.62533333333</v>
      </c>
      <c r="B1087" s="43">
        <v>2.07</v>
      </c>
      <c r="C1087" s="43">
        <v>1.457</v>
      </c>
      <c r="D1087" s="43">
        <v>27000.0</v>
      </c>
      <c r="E1087" s="44">
        <f t="shared" si="1"/>
        <v>0.03041018388</v>
      </c>
      <c r="F1087" s="20"/>
      <c r="G1087" s="20"/>
      <c r="H1087" s="20"/>
      <c r="I1087" s="20"/>
      <c r="J1087" s="20"/>
      <c r="K1087" s="20"/>
      <c r="L1087" s="20"/>
      <c r="M1087" s="20"/>
    </row>
    <row r="1088" ht="15.75" customHeight="1">
      <c r="A1088" s="42">
        <v>43157.62533333333</v>
      </c>
      <c r="B1088" s="43">
        <v>2.08</v>
      </c>
      <c r="C1088" s="43">
        <v>1.464</v>
      </c>
      <c r="D1088" s="43">
        <v>5306.0</v>
      </c>
      <c r="E1088" s="44">
        <f t="shared" si="1"/>
        <v>0.004804392588</v>
      </c>
      <c r="F1088" s="20"/>
      <c r="G1088" s="20"/>
      <c r="H1088" s="20"/>
      <c r="I1088" s="20"/>
      <c r="J1088" s="20"/>
      <c r="K1088" s="20"/>
      <c r="L1088" s="20"/>
      <c r="M1088" s="20"/>
    </row>
    <row r="1089" ht="15.75" customHeight="1">
      <c r="A1089" s="42">
        <v>43158.62533333333</v>
      </c>
      <c r="B1089" s="43">
        <v>2.08</v>
      </c>
      <c r="C1089" s="43">
        <v>1.464</v>
      </c>
      <c r="D1089" s="43">
        <v>1107.0</v>
      </c>
      <c r="E1089" s="44">
        <f t="shared" si="1"/>
        <v>0</v>
      </c>
      <c r="F1089" s="20"/>
      <c r="G1089" s="20"/>
      <c r="H1089" s="20"/>
      <c r="I1089" s="20"/>
      <c r="J1089" s="20"/>
      <c r="K1089" s="20"/>
      <c r="L1089" s="20"/>
      <c r="M1089" s="20"/>
    </row>
    <row r="1090" ht="15.75" customHeight="1">
      <c r="A1090" s="42">
        <v>43159.62533333333</v>
      </c>
      <c r="B1090" s="43">
        <v>2.08</v>
      </c>
      <c r="C1090" s="43">
        <v>1.464</v>
      </c>
      <c r="D1090" s="43">
        <v>2050.0</v>
      </c>
      <c r="E1090" s="44">
        <f t="shared" si="1"/>
        <v>0</v>
      </c>
      <c r="F1090" s="20"/>
      <c r="G1090" s="20"/>
      <c r="H1090" s="20"/>
      <c r="I1090" s="20"/>
      <c r="J1090" s="20"/>
      <c r="K1090" s="20"/>
      <c r="L1090" s="20"/>
      <c r="M1090" s="20"/>
    </row>
    <row r="1091" ht="15.75" customHeight="1">
      <c r="A1091" s="42">
        <v>43160.62533333333</v>
      </c>
      <c r="B1091" s="43">
        <v>2.02</v>
      </c>
      <c r="C1091" s="43">
        <v>1.421</v>
      </c>
      <c r="D1091" s="43">
        <v>4512.0</v>
      </c>
      <c r="E1091" s="44">
        <f t="shared" si="1"/>
        <v>-0.0293715847</v>
      </c>
      <c r="F1091" s="20"/>
      <c r="G1091" s="20"/>
      <c r="H1091" s="20"/>
      <c r="I1091" s="20"/>
      <c r="J1091" s="20"/>
      <c r="K1091" s="20"/>
      <c r="L1091" s="20"/>
      <c r="M1091" s="20"/>
    </row>
    <row r="1092" ht="15.75" customHeight="1">
      <c r="A1092" s="42">
        <v>43161.62533333333</v>
      </c>
      <c r="B1092" s="43">
        <v>2.07</v>
      </c>
      <c r="C1092" s="43">
        <v>1.457</v>
      </c>
      <c r="D1092" s="43">
        <v>50.0</v>
      </c>
      <c r="E1092" s="44">
        <f t="shared" si="1"/>
        <v>0.02533427164</v>
      </c>
      <c r="F1092" s="20"/>
      <c r="G1092" s="20"/>
      <c r="H1092" s="20"/>
      <c r="I1092" s="20"/>
      <c r="J1092" s="20"/>
      <c r="K1092" s="20"/>
      <c r="L1092" s="20"/>
      <c r="M1092" s="20"/>
    </row>
    <row r="1093" ht="15.75" customHeight="1">
      <c r="A1093" s="42">
        <v>43164.62533333333</v>
      </c>
      <c r="B1093" s="43">
        <v>2.04</v>
      </c>
      <c r="C1093" s="43">
        <v>1.435</v>
      </c>
      <c r="D1093" s="43">
        <v>3252.0</v>
      </c>
      <c r="E1093" s="44">
        <f t="shared" si="1"/>
        <v>-0.01509951956</v>
      </c>
      <c r="F1093" s="20"/>
      <c r="G1093" s="20"/>
      <c r="H1093" s="20"/>
      <c r="I1093" s="20"/>
      <c r="J1093" s="20"/>
      <c r="K1093" s="20"/>
      <c r="L1093" s="20"/>
      <c r="M1093" s="20"/>
    </row>
    <row r="1094" ht="15.75" customHeight="1">
      <c r="A1094" s="42">
        <v>43165.62533333333</v>
      </c>
      <c r="B1094" s="43">
        <v>2.06</v>
      </c>
      <c r="C1094" s="43">
        <v>1.45</v>
      </c>
      <c r="D1094" s="43">
        <v>3550.0</v>
      </c>
      <c r="E1094" s="44">
        <f t="shared" si="1"/>
        <v>0.01045296167</v>
      </c>
      <c r="F1094" s="20"/>
      <c r="G1094" s="20"/>
      <c r="H1094" s="20"/>
      <c r="I1094" s="20"/>
      <c r="J1094" s="20"/>
      <c r="K1094" s="20"/>
      <c r="L1094" s="20"/>
      <c r="M1094" s="20"/>
    </row>
    <row r="1095" ht="15.75" customHeight="1">
      <c r="A1095" s="42">
        <v>43166.62533333333</v>
      </c>
      <c r="B1095" s="43">
        <v>2.07</v>
      </c>
      <c r="C1095" s="43">
        <v>1.457</v>
      </c>
      <c r="D1095" s="43">
        <v>3194.0</v>
      </c>
      <c r="E1095" s="44">
        <f t="shared" si="1"/>
        <v>0.004827586207</v>
      </c>
      <c r="F1095" s="20"/>
      <c r="G1095" s="20"/>
      <c r="H1095" s="20"/>
      <c r="I1095" s="20"/>
      <c r="J1095" s="20"/>
      <c r="K1095" s="20"/>
      <c r="L1095" s="20"/>
      <c r="M1095" s="20"/>
    </row>
    <row r="1096" ht="15.75" customHeight="1">
      <c r="A1096" s="42">
        <v>43167.62533333333</v>
      </c>
      <c r="B1096" s="43">
        <v>2.06</v>
      </c>
      <c r="C1096" s="43">
        <v>1.45</v>
      </c>
      <c r="D1096" s="43">
        <v>16431.0</v>
      </c>
      <c r="E1096" s="44">
        <f t="shared" si="1"/>
        <v>-0.004804392588</v>
      </c>
      <c r="F1096" s="20"/>
      <c r="G1096" s="20"/>
      <c r="H1096" s="20"/>
      <c r="I1096" s="20"/>
      <c r="J1096" s="20"/>
      <c r="K1096" s="20"/>
      <c r="L1096" s="20"/>
      <c r="M1096" s="20"/>
    </row>
    <row r="1097" ht="15.75" customHeight="1">
      <c r="A1097" s="42">
        <v>43168.62533333333</v>
      </c>
      <c r="B1097" s="43">
        <v>2.06</v>
      </c>
      <c r="C1097" s="43">
        <v>1.45</v>
      </c>
      <c r="D1097" s="43">
        <v>34728.0</v>
      </c>
      <c r="E1097" s="44">
        <f t="shared" si="1"/>
        <v>0</v>
      </c>
      <c r="F1097" s="20"/>
      <c r="G1097" s="20"/>
      <c r="H1097" s="20"/>
      <c r="I1097" s="20"/>
      <c r="J1097" s="20"/>
      <c r="K1097" s="20"/>
      <c r="L1097" s="20"/>
      <c r="M1097" s="20"/>
    </row>
    <row r="1098" ht="15.75" customHeight="1">
      <c r="A1098" s="42">
        <v>43171.62533333333</v>
      </c>
      <c r="B1098" s="43">
        <v>2.05</v>
      </c>
      <c r="C1098" s="43">
        <v>1.443</v>
      </c>
      <c r="D1098" s="43">
        <v>874.0</v>
      </c>
      <c r="E1098" s="44">
        <f t="shared" si="1"/>
        <v>-0.004827586207</v>
      </c>
      <c r="F1098" s="20"/>
      <c r="G1098" s="20"/>
      <c r="H1098" s="20"/>
      <c r="I1098" s="20"/>
      <c r="J1098" s="20"/>
      <c r="K1098" s="20"/>
      <c r="L1098" s="20"/>
      <c r="M1098" s="20"/>
    </row>
    <row r="1099" ht="15.75" customHeight="1">
      <c r="A1099" s="42">
        <v>43172.62533333333</v>
      </c>
      <c r="B1099" s="43">
        <v>2.06</v>
      </c>
      <c r="C1099" s="43">
        <v>1.45</v>
      </c>
      <c r="D1099" s="43">
        <v>3603.0</v>
      </c>
      <c r="E1099" s="44">
        <f t="shared" si="1"/>
        <v>0.004851004851</v>
      </c>
      <c r="F1099" s="20"/>
      <c r="G1099" s="20"/>
      <c r="H1099" s="20"/>
      <c r="I1099" s="20"/>
      <c r="J1099" s="20"/>
      <c r="K1099" s="20"/>
      <c r="L1099" s="20"/>
      <c r="M1099" s="20"/>
    </row>
    <row r="1100" ht="15.75" customHeight="1">
      <c r="A1100" s="42">
        <v>43173.62533333333</v>
      </c>
      <c r="B1100" s="43">
        <v>2.05</v>
      </c>
      <c r="C1100" s="43">
        <v>1.443</v>
      </c>
      <c r="D1100" s="43">
        <v>12056.0</v>
      </c>
      <c r="E1100" s="44">
        <f t="shared" si="1"/>
        <v>-0.004827586207</v>
      </c>
      <c r="F1100" s="20"/>
      <c r="G1100" s="20"/>
      <c r="H1100" s="20"/>
      <c r="I1100" s="20"/>
      <c r="J1100" s="20"/>
      <c r="K1100" s="20"/>
      <c r="L1100" s="20"/>
      <c r="M1100" s="20"/>
    </row>
    <row r="1101" ht="15.75" customHeight="1">
      <c r="A1101" s="42">
        <v>43174.62533333333</v>
      </c>
      <c r="B1101" s="43">
        <v>2.05</v>
      </c>
      <c r="C1101" s="43">
        <v>1.443</v>
      </c>
      <c r="D1101" s="43">
        <v>100.0</v>
      </c>
      <c r="E1101" s="44">
        <f t="shared" si="1"/>
        <v>0</v>
      </c>
      <c r="F1101" s="20"/>
      <c r="G1101" s="20"/>
      <c r="H1101" s="20"/>
      <c r="I1101" s="20"/>
      <c r="J1101" s="20"/>
      <c r="K1101" s="20"/>
      <c r="L1101" s="20"/>
      <c r="M1101" s="20"/>
    </row>
    <row r="1102" ht="15.75" customHeight="1">
      <c r="A1102" s="42">
        <v>43175.62533333333</v>
      </c>
      <c r="B1102" s="43">
        <v>1.99</v>
      </c>
      <c r="C1102" s="43">
        <v>1.4</v>
      </c>
      <c r="D1102" s="43">
        <v>33587.0</v>
      </c>
      <c r="E1102" s="44">
        <f t="shared" si="1"/>
        <v>-0.0297990298</v>
      </c>
      <c r="F1102" s="20"/>
      <c r="G1102" s="20"/>
      <c r="H1102" s="20"/>
      <c r="I1102" s="20"/>
      <c r="J1102" s="20"/>
      <c r="K1102" s="20"/>
      <c r="L1102" s="20"/>
      <c r="M1102" s="20"/>
    </row>
    <row r="1103" ht="15.75" customHeight="1">
      <c r="A1103" s="42">
        <v>43178.62533333333</v>
      </c>
      <c r="B1103" s="43">
        <v>2.03</v>
      </c>
      <c r="C1103" s="43">
        <v>1.428</v>
      </c>
      <c r="D1103" s="43">
        <v>8450.0</v>
      </c>
      <c r="E1103" s="44">
        <f t="shared" si="1"/>
        <v>0.02</v>
      </c>
      <c r="F1103" s="20"/>
      <c r="G1103" s="20"/>
      <c r="H1103" s="20"/>
      <c r="I1103" s="20"/>
      <c r="J1103" s="20"/>
      <c r="K1103" s="20"/>
      <c r="L1103" s="20"/>
      <c r="M1103" s="20"/>
    </row>
    <row r="1104" ht="15.75" customHeight="1">
      <c r="A1104" s="42">
        <v>43180.62533333333</v>
      </c>
      <c r="B1104" s="43">
        <v>2.04</v>
      </c>
      <c r="C1104" s="43">
        <v>1.435</v>
      </c>
      <c r="D1104" s="43">
        <v>10250.0</v>
      </c>
      <c r="E1104" s="44">
        <f t="shared" si="1"/>
        <v>0.004901960784</v>
      </c>
      <c r="F1104" s="20"/>
      <c r="G1104" s="20"/>
      <c r="H1104" s="20"/>
      <c r="I1104" s="20"/>
      <c r="J1104" s="20"/>
      <c r="K1104" s="20"/>
      <c r="L1104" s="20"/>
      <c r="M1104" s="20"/>
    </row>
    <row r="1105" ht="15.75" customHeight="1">
      <c r="A1105" s="42">
        <v>43181.62533333333</v>
      </c>
      <c r="B1105" s="43">
        <v>2.06</v>
      </c>
      <c r="C1105" s="43">
        <v>1.45</v>
      </c>
      <c r="D1105" s="43">
        <v>6350.0</v>
      </c>
      <c r="E1105" s="44">
        <f t="shared" si="1"/>
        <v>0.01045296167</v>
      </c>
      <c r="F1105" s="20"/>
      <c r="G1105" s="20"/>
      <c r="H1105" s="20"/>
      <c r="I1105" s="20"/>
      <c r="J1105" s="20"/>
      <c r="K1105" s="20"/>
      <c r="L1105" s="20"/>
      <c r="M1105" s="20"/>
    </row>
    <row r="1106" ht="15.75" customHeight="1">
      <c r="A1106" s="42">
        <v>43182.62533333333</v>
      </c>
      <c r="B1106" s="43">
        <v>2.06</v>
      </c>
      <c r="C1106" s="43">
        <v>1.45</v>
      </c>
      <c r="D1106" s="43">
        <v>1100.0</v>
      </c>
      <c r="E1106" s="44">
        <f t="shared" si="1"/>
        <v>0</v>
      </c>
      <c r="F1106" s="20"/>
      <c r="G1106" s="20"/>
      <c r="H1106" s="20"/>
      <c r="I1106" s="20"/>
      <c r="J1106" s="20"/>
      <c r="K1106" s="20"/>
      <c r="L1106" s="20"/>
      <c r="M1106" s="20"/>
    </row>
    <row r="1107" ht="15.75" customHeight="1">
      <c r="A1107" s="42">
        <v>43185.62533333333</v>
      </c>
      <c r="B1107" s="43">
        <v>2.06</v>
      </c>
      <c r="C1107" s="43">
        <v>1.45</v>
      </c>
      <c r="D1107" s="43">
        <v>0.0</v>
      </c>
      <c r="E1107" s="44">
        <f t="shared" si="1"/>
        <v>0</v>
      </c>
      <c r="F1107" s="20"/>
      <c r="G1107" s="20"/>
      <c r="H1107" s="20"/>
      <c r="I1107" s="20"/>
      <c r="J1107" s="20"/>
      <c r="K1107" s="20"/>
      <c r="L1107" s="20"/>
      <c r="M1107" s="20"/>
    </row>
    <row r="1108" ht="15.75" customHeight="1">
      <c r="A1108" s="42">
        <v>43186.62533333333</v>
      </c>
      <c r="B1108" s="43">
        <v>2.04</v>
      </c>
      <c r="C1108" s="43">
        <v>1.435</v>
      </c>
      <c r="D1108" s="43">
        <v>310.0</v>
      </c>
      <c r="E1108" s="44">
        <f t="shared" si="1"/>
        <v>-0.01034482759</v>
      </c>
      <c r="F1108" s="20"/>
      <c r="G1108" s="20"/>
      <c r="H1108" s="20"/>
      <c r="I1108" s="20"/>
      <c r="J1108" s="20"/>
      <c r="K1108" s="20"/>
      <c r="L1108" s="20"/>
      <c r="M1108" s="20"/>
    </row>
    <row r="1109" ht="15.75" customHeight="1">
      <c r="A1109" s="42">
        <v>43187.62533333333</v>
      </c>
      <c r="B1109" s="43">
        <v>2.03</v>
      </c>
      <c r="C1109" s="43">
        <v>1.428</v>
      </c>
      <c r="D1109" s="43">
        <v>1735.0</v>
      </c>
      <c r="E1109" s="44">
        <f t="shared" si="1"/>
        <v>-0.00487804878</v>
      </c>
      <c r="F1109" s="20"/>
      <c r="G1109" s="20"/>
      <c r="H1109" s="20"/>
      <c r="I1109" s="20"/>
      <c r="J1109" s="20"/>
      <c r="K1109" s="20"/>
      <c r="L1109" s="20"/>
      <c r="M1109" s="20"/>
    </row>
    <row r="1110" ht="15.75" customHeight="1">
      <c r="A1110" s="42">
        <v>43188.62533333333</v>
      </c>
      <c r="B1110" s="43">
        <v>2.03</v>
      </c>
      <c r="C1110" s="43">
        <v>1.428</v>
      </c>
      <c r="D1110" s="43">
        <v>117.0</v>
      </c>
      <c r="E1110" s="44">
        <f t="shared" si="1"/>
        <v>0</v>
      </c>
      <c r="F1110" s="20"/>
      <c r="G1110" s="20"/>
      <c r="H1110" s="20"/>
      <c r="I1110" s="20"/>
      <c r="J1110" s="20"/>
      <c r="K1110" s="20"/>
      <c r="L1110" s="20"/>
      <c r="M1110" s="20"/>
    </row>
    <row r="1111" ht="15.75" customHeight="1">
      <c r="A1111" s="42">
        <v>43189.62533333333</v>
      </c>
      <c r="B1111" s="43">
        <v>2.04</v>
      </c>
      <c r="C1111" s="43">
        <v>1.435</v>
      </c>
      <c r="D1111" s="43">
        <v>443.0</v>
      </c>
      <c r="E1111" s="44">
        <f t="shared" si="1"/>
        <v>0.004901960784</v>
      </c>
      <c r="F1111" s="20"/>
      <c r="G1111" s="20"/>
      <c r="H1111" s="20"/>
      <c r="I1111" s="20"/>
      <c r="J1111" s="20"/>
      <c r="K1111" s="20"/>
      <c r="L1111" s="20"/>
      <c r="M1111" s="20"/>
    </row>
    <row r="1112" ht="15.75" customHeight="1">
      <c r="A1112" s="42">
        <v>43192.62533333333</v>
      </c>
      <c r="B1112" s="43">
        <v>2.03</v>
      </c>
      <c r="C1112" s="43">
        <v>1.428</v>
      </c>
      <c r="D1112" s="43">
        <v>3672.0</v>
      </c>
      <c r="E1112" s="44">
        <f t="shared" si="1"/>
        <v>-0.00487804878</v>
      </c>
      <c r="F1112" s="20"/>
      <c r="G1112" s="20"/>
      <c r="H1112" s="20"/>
      <c r="I1112" s="20"/>
      <c r="J1112" s="20"/>
      <c r="K1112" s="20"/>
      <c r="L1112" s="20"/>
      <c r="M1112" s="20"/>
    </row>
    <row r="1113" ht="15.75" customHeight="1">
      <c r="A1113" s="42">
        <v>43193.62533333333</v>
      </c>
      <c r="B1113" s="43">
        <v>2.0</v>
      </c>
      <c r="C1113" s="43">
        <v>1.407</v>
      </c>
      <c r="D1113" s="43">
        <v>1480.0</v>
      </c>
      <c r="E1113" s="44">
        <f t="shared" si="1"/>
        <v>-0.01470588235</v>
      </c>
      <c r="F1113" s="20"/>
      <c r="G1113" s="20"/>
      <c r="H1113" s="20"/>
      <c r="I1113" s="20"/>
      <c r="J1113" s="20"/>
      <c r="K1113" s="20"/>
      <c r="L1113" s="20"/>
      <c r="M1113" s="20"/>
    </row>
    <row r="1114" ht="15.75" customHeight="1">
      <c r="A1114" s="42">
        <v>43194.62533333333</v>
      </c>
      <c r="B1114" s="43">
        <v>2.04</v>
      </c>
      <c r="C1114" s="43">
        <v>1.435</v>
      </c>
      <c r="D1114" s="43">
        <v>520.0</v>
      </c>
      <c r="E1114" s="44">
        <f t="shared" si="1"/>
        <v>0.01990049751</v>
      </c>
      <c r="F1114" s="20"/>
      <c r="G1114" s="20"/>
      <c r="H1114" s="20"/>
      <c r="I1114" s="20"/>
      <c r="J1114" s="20"/>
      <c r="K1114" s="20"/>
      <c r="L1114" s="20"/>
      <c r="M1114" s="20"/>
    </row>
    <row r="1115" ht="15.75" customHeight="1">
      <c r="A1115" s="42">
        <v>43195.62533333333</v>
      </c>
      <c r="B1115" s="43">
        <v>2.03</v>
      </c>
      <c r="C1115" s="43">
        <v>1.428</v>
      </c>
      <c r="D1115" s="43">
        <v>120.0</v>
      </c>
      <c r="E1115" s="44">
        <f t="shared" si="1"/>
        <v>-0.00487804878</v>
      </c>
      <c r="F1115" s="20"/>
      <c r="G1115" s="20"/>
      <c r="H1115" s="20"/>
      <c r="I1115" s="20"/>
      <c r="J1115" s="20"/>
      <c r="K1115" s="20"/>
      <c r="L1115" s="20"/>
      <c r="M1115" s="20"/>
    </row>
    <row r="1116" ht="15.75" customHeight="1">
      <c r="A1116" s="42">
        <v>43196.62533333333</v>
      </c>
      <c r="B1116" s="43">
        <v>2.03</v>
      </c>
      <c r="C1116" s="43">
        <v>1.428</v>
      </c>
      <c r="D1116" s="43">
        <v>510.0</v>
      </c>
      <c r="E1116" s="44">
        <f t="shared" si="1"/>
        <v>0</v>
      </c>
      <c r="F1116" s="20"/>
      <c r="G1116" s="20"/>
      <c r="H1116" s="20"/>
      <c r="I1116" s="20"/>
      <c r="J1116" s="20"/>
      <c r="K1116" s="20"/>
      <c r="L1116" s="20"/>
      <c r="M1116" s="20"/>
    </row>
    <row r="1117" ht="15.75" customHeight="1">
      <c r="A1117" s="42">
        <v>43200.62533333333</v>
      </c>
      <c r="B1117" s="43">
        <v>2.03</v>
      </c>
      <c r="C1117" s="43">
        <v>1.428</v>
      </c>
      <c r="D1117" s="43">
        <v>3930.0</v>
      </c>
      <c r="E1117" s="44">
        <f t="shared" si="1"/>
        <v>0</v>
      </c>
      <c r="F1117" s="20"/>
      <c r="G1117" s="20"/>
      <c r="H1117" s="20"/>
      <c r="I1117" s="20"/>
      <c r="J1117" s="20"/>
      <c r="K1117" s="20"/>
      <c r="L1117" s="20"/>
      <c r="M1117" s="20"/>
    </row>
    <row r="1118" ht="15.75" customHeight="1">
      <c r="A1118" s="42">
        <v>43201.62533333333</v>
      </c>
      <c r="B1118" s="43">
        <v>2.05</v>
      </c>
      <c r="C1118" s="43">
        <v>1.443</v>
      </c>
      <c r="D1118" s="43">
        <v>676.0</v>
      </c>
      <c r="E1118" s="44">
        <f t="shared" si="1"/>
        <v>0.01050420168</v>
      </c>
      <c r="F1118" s="20"/>
      <c r="G1118" s="20"/>
      <c r="H1118" s="20"/>
      <c r="I1118" s="20"/>
      <c r="J1118" s="20"/>
      <c r="K1118" s="20"/>
      <c r="L1118" s="20"/>
      <c r="M1118" s="20"/>
    </row>
    <row r="1119" ht="15.75" customHeight="1">
      <c r="A1119" s="42">
        <v>43202.62533333333</v>
      </c>
      <c r="B1119" s="43">
        <v>2.05</v>
      </c>
      <c r="C1119" s="43">
        <v>1.443</v>
      </c>
      <c r="D1119" s="43">
        <v>3595.0</v>
      </c>
      <c r="E1119" s="44">
        <f t="shared" si="1"/>
        <v>0</v>
      </c>
      <c r="F1119" s="20"/>
      <c r="G1119" s="20"/>
      <c r="H1119" s="20"/>
      <c r="I1119" s="20"/>
      <c r="J1119" s="20"/>
      <c r="K1119" s="20"/>
      <c r="L1119" s="20"/>
      <c r="M1119" s="20"/>
    </row>
    <row r="1120" ht="15.75" customHeight="1">
      <c r="A1120" s="42">
        <v>43203.62533333333</v>
      </c>
      <c r="B1120" s="43">
        <v>2.02</v>
      </c>
      <c r="C1120" s="43">
        <v>1.421</v>
      </c>
      <c r="D1120" s="43">
        <v>11230.0</v>
      </c>
      <c r="E1120" s="44">
        <f t="shared" si="1"/>
        <v>-0.01524601525</v>
      </c>
      <c r="F1120" s="20"/>
      <c r="G1120" s="20"/>
      <c r="H1120" s="20"/>
      <c r="I1120" s="20"/>
      <c r="J1120" s="20"/>
      <c r="K1120" s="20"/>
      <c r="L1120" s="20"/>
      <c r="M1120" s="20"/>
    </row>
    <row r="1121" ht="15.75" customHeight="1">
      <c r="A1121" s="42">
        <v>43206.62533333333</v>
      </c>
      <c r="B1121" s="43">
        <v>2.02</v>
      </c>
      <c r="C1121" s="43">
        <v>1.421</v>
      </c>
      <c r="D1121" s="43">
        <v>16431.0</v>
      </c>
      <c r="E1121" s="44">
        <f t="shared" si="1"/>
        <v>0</v>
      </c>
      <c r="F1121" s="20"/>
      <c r="G1121" s="20"/>
      <c r="H1121" s="20"/>
      <c r="I1121" s="20"/>
      <c r="J1121" s="20"/>
      <c r="K1121" s="20"/>
      <c r="L1121" s="20"/>
      <c r="M1121" s="20"/>
    </row>
    <row r="1122" ht="15.75" customHeight="1">
      <c r="A1122" s="42">
        <v>43207.62533333333</v>
      </c>
      <c r="B1122" s="43">
        <v>2.03</v>
      </c>
      <c r="C1122" s="43">
        <v>1.428</v>
      </c>
      <c r="D1122" s="43">
        <v>6046.0</v>
      </c>
      <c r="E1122" s="44">
        <f t="shared" si="1"/>
        <v>0.004926108374</v>
      </c>
      <c r="F1122" s="20"/>
      <c r="G1122" s="20"/>
      <c r="H1122" s="20"/>
      <c r="I1122" s="20"/>
      <c r="J1122" s="20"/>
      <c r="K1122" s="20"/>
      <c r="L1122" s="20"/>
      <c r="M1122" s="20"/>
    </row>
    <row r="1123" ht="15.75" customHeight="1">
      <c r="A1123" s="42">
        <v>43208.62533333333</v>
      </c>
      <c r="B1123" s="43">
        <v>1.98</v>
      </c>
      <c r="C1123" s="43">
        <v>1.393</v>
      </c>
      <c r="D1123" s="43">
        <v>75233.0</v>
      </c>
      <c r="E1123" s="44">
        <f t="shared" si="1"/>
        <v>-0.02450980392</v>
      </c>
      <c r="F1123" s="20"/>
      <c r="G1123" s="20"/>
      <c r="H1123" s="20"/>
      <c r="I1123" s="20"/>
      <c r="J1123" s="20"/>
      <c r="K1123" s="20"/>
      <c r="L1123" s="20"/>
      <c r="M1123" s="20"/>
    </row>
    <row r="1124" ht="15.75" customHeight="1">
      <c r="A1124" s="42">
        <v>43209.62533333333</v>
      </c>
      <c r="B1124" s="43">
        <v>2.04</v>
      </c>
      <c r="C1124" s="43">
        <v>1.435</v>
      </c>
      <c r="D1124" s="43">
        <v>20547.0</v>
      </c>
      <c r="E1124" s="44">
        <f t="shared" si="1"/>
        <v>0.03015075377</v>
      </c>
      <c r="F1124" s="20"/>
      <c r="G1124" s="20"/>
      <c r="H1124" s="20"/>
      <c r="I1124" s="20"/>
      <c r="J1124" s="20"/>
      <c r="K1124" s="20"/>
      <c r="L1124" s="20"/>
      <c r="M1124" s="20"/>
    </row>
    <row r="1125" ht="15.75" customHeight="1">
      <c r="A1125" s="42">
        <v>43210.62533333333</v>
      </c>
      <c r="B1125" s="43">
        <v>2.03</v>
      </c>
      <c r="C1125" s="43">
        <v>1.428</v>
      </c>
      <c r="D1125" s="43">
        <v>36637.0</v>
      </c>
      <c r="E1125" s="44">
        <f t="shared" si="1"/>
        <v>-0.00487804878</v>
      </c>
      <c r="F1125" s="20"/>
      <c r="G1125" s="20"/>
      <c r="H1125" s="20"/>
      <c r="I1125" s="20"/>
      <c r="J1125" s="20"/>
      <c r="K1125" s="20"/>
      <c r="L1125" s="20"/>
      <c r="M1125" s="20"/>
    </row>
    <row r="1126" ht="15.75" customHeight="1">
      <c r="A1126" s="42">
        <v>43213.62533333333</v>
      </c>
      <c r="B1126" s="43">
        <v>2.03</v>
      </c>
      <c r="C1126" s="43">
        <v>1.428</v>
      </c>
      <c r="D1126" s="43">
        <v>13252.0</v>
      </c>
      <c r="E1126" s="44">
        <f t="shared" si="1"/>
        <v>0</v>
      </c>
      <c r="F1126" s="20"/>
      <c r="G1126" s="20"/>
      <c r="H1126" s="20"/>
      <c r="I1126" s="20"/>
      <c r="J1126" s="20"/>
      <c r="K1126" s="20"/>
      <c r="L1126" s="20"/>
      <c r="M1126" s="20"/>
    </row>
    <row r="1127" ht="15.75" customHeight="1">
      <c r="A1127" s="42">
        <v>43214.62533333333</v>
      </c>
      <c r="B1127" s="43">
        <v>2.03</v>
      </c>
      <c r="C1127" s="43">
        <v>1.428</v>
      </c>
      <c r="D1127" s="43">
        <v>8706.0</v>
      </c>
      <c r="E1127" s="44">
        <f t="shared" si="1"/>
        <v>0</v>
      </c>
      <c r="F1127" s="20"/>
      <c r="G1127" s="20"/>
      <c r="H1127" s="20"/>
      <c r="I1127" s="20"/>
      <c r="J1127" s="20"/>
      <c r="K1127" s="20"/>
      <c r="L1127" s="20"/>
      <c r="M1127" s="20"/>
    </row>
    <row r="1128" ht="15.75" customHeight="1">
      <c r="A1128" s="42">
        <v>43215.62533333333</v>
      </c>
      <c r="B1128" s="43">
        <v>2.1</v>
      </c>
      <c r="C1128" s="43">
        <v>1.478</v>
      </c>
      <c r="D1128" s="43">
        <v>26058.0</v>
      </c>
      <c r="E1128" s="44">
        <f t="shared" si="1"/>
        <v>0.0350140056</v>
      </c>
      <c r="F1128" s="20"/>
      <c r="G1128" s="20"/>
      <c r="H1128" s="20"/>
      <c r="I1128" s="20"/>
      <c r="J1128" s="20"/>
      <c r="K1128" s="20"/>
      <c r="L1128" s="20"/>
      <c r="M1128" s="20"/>
    </row>
    <row r="1129" ht="15.75" customHeight="1">
      <c r="A1129" s="42">
        <v>43216.62533333333</v>
      </c>
      <c r="B1129" s="43">
        <v>2.14</v>
      </c>
      <c r="C1129" s="43">
        <v>1.506</v>
      </c>
      <c r="D1129" s="43">
        <v>23029.0</v>
      </c>
      <c r="E1129" s="44">
        <f t="shared" si="1"/>
        <v>0.01894451962</v>
      </c>
      <c r="F1129" s="20"/>
      <c r="G1129" s="20"/>
      <c r="H1129" s="20"/>
      <c r="I1129" s="20"/>
      <c r="J1129" s="20"/>
      <c r="K1129" s="20"/>
      <c r="L1129" s="20"/>
      <c r="M1129" s="20"/>
    </row>
    <row r="1130" ht="15.75" customHeight="1">
      <c r="A1130" s="42">
        <v>43217.62533333333</v>
      </c>
      <c r="B1130" s="43">
        <v>2.16</v>
      </c>
      <c r="C1130" s="43">
        <v>1.52</v>
      </c>
      <c r="D1130" s="43">
        <v>18147.0</v>
      </c>
      <c r="E1130" s="44">
        <f t="shared" si="1"/>
        <v>0.009296148738</v>
      </c>
      <c r="F1130" s="20"/>
      <c r="G1130" s="20"/>
      <c r="H1130" s="20"/>
      <c r="I1130" s="20"/>
      <c r="J1130" s="20"/>
      <c r="K1130" s="20"/>
      <c r="L1130" s="20"/>
      <c r="M1130" s="20"/>
    </row>
    <row r="1131" ht="15.75" customHeight="1">
      <c r="A1131" s="42">
        <v>43220.62533333333</v>
      </c>
      <c r="B1131" s="43">
        <v>2.16</v>
      </c>
      <c r="C1131" s="43">
        <v>1.52</v>
      </c>
      <c r="D1131" s="43">
        <v>8800.0</v>
      </c>
      <c r="E1131" s="44">
        <f t="shared" si="1"/>
        <v>0</v>
      </c>
      <c r="F1131" s="20"/>
      <c r="G1131" s="20"/>
      <c r="H1131" s="20"/>
      <c r="I1131" s="20"/>
      <c r="J1131" s="20"/>
      <c r="K1131" s="20"/>
      <c r="L1131" s="20"/>
      <c r="M1131" s="20"/>
    </row>
    <row r="1132" ht="15.75" customHeight="1">
      <c r="A1132" s="42">
        <v>43222.62533333333</v>
      </c>
      <c r="B1132" s="43">
        <v>2.15</v>
      </c>
      <c r="C1132" s="43">
        <v>1.513</v>
      </c>
      <c r="D1132" s="43">
        <v>20730.0</v>
      </c>
      <c r="E1132" s="44">
        <f t="shared" si="1"/>
        <v>-0.004605263158</v>
      </c>
      <c r="F1132" s="20"/>
      <c r="G1132" s="20"/>
      <c r="H1132" s="20"/>
      <c r="I1132" s="20"/>
      <c r="J1132" s="20"/>
      <c r="K1132" s="20"/>
      <c r="L1132" s="20"/>
      <c r="M1132" s="20"/>
    </row>
    <row r="1133" ht="15.75" customHeight="1">
      <c r="A1133" s="42">
        <v>43223.62533333333</v>
      </c>
      <c r="B1133" s="43">
        <v>2.15</v>
      </c>
      <c r="C1133" s="43">
        <v>1.513</v>
      </c>
      <c r="D1133" s="43">
        <v>2510.0</v>
      </c>
      <c r="E1133" s="44">
        <f t="shared" si="1"/>
        <v>0</v>
      </c>
      <c r="F1133" s="20"/>
      <c r="G1133" s="20"/>
      <c r="H1133" s="20"/>
      <c r="I1133" s="20"/>
      <c r="J1133" s="20"/>
      <c r="K1133" s="20"/>
      <c r="L1133" s="20"/>
      <c r="M1133" s="20"/>
    </row>
    <row r="1134" ht="15.75" customHeight="1">
      <c r="A1134" s="42">
        <v>43224.62533333333</v>
      </c>
      <c r="B1134" s="43">
        <v>2.12</v>
      </c>
      <c r="C1134" s="43">
        <v>1.492</v>
      </c>
      <c r="D1134" s="43">
        <v>7430.0</v>
      </c>
      <c r="E1134" s="44">
        <f t="shared" si="1"/>
        <v>-0.01387970919</v>
      </c>
      <c r="F1134" s="20"/>
      <c r="G1134" s="20"/>
      <c r="H1134" s="20"/>
      <c r="I1134" s="20"/>
      <c r="J1134" s="20"/>
      <c r="K1134" s="20"/>
      <c r="L1134" s="20"/>
      <c r="M1134" s="20"/>
    </row>
    <row r="1135" ht="15.75" customHeight="1">
      <c r="A1135" s="42">
        <v>43227.62533333333</v>
      </c>
      <c r="B1135" s="43">
        <v>2.07</v>
      </c>
      <c r="C1135" s="43">
        <v>1.457</v>
      </c>
      <c r="D1135" s="43">
        <v>1780.0</v>
      </c>
      <c r="E1135" s="44">
        <f t="shared" si="1"/>
        <v>-0.02345844504</v>
      </c>
      <c r="F1135" s="20"/>
      <c r="G1135" s="20"/>
      <c r="H1135" s="20"/>
      <c r="I1135" s="20"/>
      <c r="J1135" s="20"/>
      <c r="K1135" s="20"/>
      <c r="L1135" s="20"/>
      <c r="M1135" s="20"/>
    </row>
    <row r="1136" ht="15.75" customHeight="1">
      <c r="A1136" s="42">
        <v>43228.62533333333</v>
      </c>
      <c r="B1136" s="43">
        <v>2.09</v>
      </c>
      <c r="C1136" s="43">
        <v>1.471</v>
      </c>
      <c r="D1136" s="43">
        <v>3170.0</v>
      </c>
      <c r="E1136" s="44">
        <f t="shared" si="1"/>
        <v>0.009608785175</v>
      </c>
      <c r="F1136" s="20"/>
      <c r="G1136" s="20"/>
      <c r="H1136" s="20"/>
      <c r="I1136" s="20"/>
      <c r="J1136" s="20"/>
      <c r="K1136" s="20"/>
      <c r="L1136" s="20"/>
      <c r="M1136" s="20"/>
    </row>
    <row r="1137" ht="15.75" customHeight="1">
      <c r="A1137" s="42">
        <v>43229.62533333333</v>
      </c>
      <c r="B1137" s="43">
        <v>2.07</v>
      </c>
      <c r="C1137" s="43">
        <v>1.457</v>
      </c>
      <c r="D1137" s="43">
        <v>6678.0</v>
      </c>
      <c r="E1137" s="44">
        <f t="shared" si="1"/>
        <v>-0.009517335146</v>
      </c>
      <c r="F1137" s="20"/>
      <c r="G1137" s="20"/>
      <c r="H1137" s="20"/>
      <c r="I1137" s="20"/>
      <c r="J1137" s="20"/>
      <c r="K1137" s="20"/>
      <c r="L1137" s="20"/>
      <c r="M1137" s="20"/>
    </row>
    <row r="1138" ht="15.75" customHeight="1">
      <c r="A1138" s="42">
        <v>43230.62533333333</v>
      </c>
      <c r="B1138" s="43">
        <v>2.03</v>
      </c>
      <c r="C1138" s="43">
        <v>1.428</v>
      </c>
      <c r="D1138" s="43">
        <v>4531.0</v>
      </c>
      <c r="E1138" s="44">
        <f t="shared" si="1"/>
        <v>-0.01990391215</v>
      </c>
      <c r="F1138" s="20"/>
      <c r="G1138" s="20"/>
      <c r="H1138" s="20"/>
      <c r="I1138" s="20"/>
      <c r="J1138" s="20"/>
      <c r="K1138" s="20"/>
      <c r="L1138" s="20"/>
      <c r="M1138" s="20"/>
    </row>
    <row r="1139" ht="15.75" customHeight="1">
      <c r="A1139" s="42">
        <v>43231.62533333333</v>
      </c>
      <c r="B1139" s="43">
        <v>1.99</v>
      </c>
      <c r="C1139" s="43">
        <v>1.4</v>
      </c>
      <c r="D1139" s="43">
        <v>24865.0</v>
      </c>
      <c r="E1139" s="44">
        <f t="shared" si="1"/>
        <v>-0.01960784314</v>
      </c>
      <c r="F1139" s="20"/>
      <c r="G1139" s="20"/>
      <c r="H1139" s="20"/>
      <c r="I1139" s="20"/>
      <c r="J1139" s="20"/>
      <c r="K1139" s="20"/>
      <c r="L1139" s="20"/>
      <c r="M1139" s="20"/>
    </row>
    <row r="1140" ht="15.75" customHeight="1">
      <c r="A1140" s="42">
        <v>43234.62533333333</v>
      </c>
      <c r="B1140" s="43">
        <v>2.05</v>
      </c>
      <c r="C1140" s="43">
        <v>1.443</v>
      </c>
      <c r="D1140" s="43">
        <v>5570.0</v>
      </c>
      <c r="E1140" s="44">
        <f t="shared" si="1"/>
        <v>0.03071428571</v>
      </c>
      <c r="F1140" s="20"/>
      <c r="G1140" s="20"/>
      <c r="H1140" s="20"/>
      <c r="I1140" s="20"/>
      <c r="J1140" s="20"/>
      <c r="K1140" s="20"/>
      <c r="L1140" s="20"/>
      <c r="M1140" s="20"/>
    </row>
    <row r="1141" ht="15.75" customHeight="1">
      <c r="A1141" s="42">
        <v>43235.62533333333</v>
      </c>
      <c r="B1141" s="43">
        <v>2.05</v>
      </c>
      <c r="C1141" s="43">
        <v>1.443</v>
      </c>
      <c r="D1141" s="43">
        <v>5820.0</v>
      </c>
      <c r="E1141" s="44">
        <f t="shared" si="1"/>
        <v>0</v>
      </c>
      <c r="F1141" s="20"/>
      <c r="G1141" s="20"/>
      <c r="H1141" s="20"/>
      <c r="I1141" s="20"/>
      <c r="J1141" s="20"/>
      <c r="K1141" s="20"/>
      <c r="L1141" s="20"/>
      <c r="M1141" s="20"/>
    </row>
    <row r="1142" ht="15.75" customHeight="1">
      <c r="A1142" s="42">
        <v>43236.62533333333</v>
      </c>
      <c r="B1142" s="43">
        <v>2.0</v>
      </c>
      <c r="C1142" s="43">
        <v>1.407</v>
      </c>
      <c r="D1142" s="43">
        <v>54509.0</v>
      </c>
      <c r="E1142" s="44">
        <f t="shared" si="1"/>
        <v>-0.02494802495</v>
      </c>
      <c r="F1142" s="20"/>
      <c r="G1142" s="20"/>
      <c r="H1142" s="20"/>
      <c r="I1142" s="20"/>
      <c r="J1142" s="20"/>
      <c r="K1142" s="20"/>
      <c r="L1142" s="20"/>
      <c r="M1142" s="20"/>
    </row>
    <row r="1143" ht="15.75" customHeight="1">
      <c r="A1143" s="42">
        <v>43237.62533333333</v>
      </c>
      <c r="B1143" s="43">
        <v>2.03</v>
      </c>
      <c r="C1143" s="43">
        <v>1.428</v>
      </c>
      <c r="D1143" s="43">
        <v>22530.0</v>
      </c>
      <c r="E1143" s="44">
        <f t="shared" si="1"/>
        <v>0.01492537313</v>
      </c>
      <c r="F1143" s="20"/>
      <c r="G1143" s="20"/>
      <c r="H1143" s="20"/>
      <c r="I1143" s="20"/>
      <c r="J1143" s="20"/>
      <c r="K1143" s="20"/>
      <c r="L1143" s="20"/>
      <c r="M1143" s="20"/>
    </row>
    <row r="1144" ht="15.75" customHeight="1">
      <c r="A1144" s="42">
        <v>43238.62533333333</v>
      </c>
      <c r="B1144" s="43">
        <v>2.02</v>
      </c>
      <c r="C1144" s="43">
        <v>1.421</v>
      </c>
      <c r="D1144" s="43">
        <v>54812.0</v>
      </c>
      <c r="E1144" s="44">
        <f t="shared" si="1"/>
        <v>-0.004901960784</v>
      </c>
      <c r="F1144" s="20"/>
      <c r="G1144" s="20"/>
      <c r="H1144" s="20"/>
      <c r="I1144" s="20"/>
      <c r="J1144" s="20"/>
      <c r="K1144" s="20"/>
      <c r="L1144" s="20"/>
      <c r="M1144" s="20"/>
    </row>
    <row r="1145" ht="15.75" customHeight="1">
      <c r="A1145" s="42">
        <v>43241.62533333333</v>
      </c>
      <c r="B1145" s="43">
        <v>2.04</v>
      </c>
      <c r="C1145" s="43">
        <v>1.435</v>
      </c>
      <c r="D1145" s="43">
        <v>9300.0</v>
      </c>
      <c r="E1145" s="44">
        <f t="shared" si="1"/>
        <v>0.009852216749</v>
      </c>
      <c r="F1145" s="20"/>
      <c r="G1145" s="20"/>
      <c r="H1145" s="20"/>
      <c r="I1145" s="20"/>
      <c r="J1145" s="20"/>
      <c r="K1145" s="20"/>
      <c r="L1145" s="20"/>
      <c r="M1145" s="20"/>
    </row>
    <row r="1146" ht="15.75" customHeight="1">
      <c r="A1146" s="42">
        <v>43242.62533333333</v>
      </c>
      <c r="B1146" s="43">
        <v>2.03</v>
      </c>
      <c r="C1146" s="43">
        <v>1.428</v>
      </c>
      <c r="D1146" s="43">
        <v>264.0</v>
      </c>
      <c r="E1146" s="44">
        <f t="shared" si="1"/>
        <v>-0.00487804878</v>
      </c>
      <c r="F1146" s="20"/>
      <c r="G1146" s="20"/>
      <c r="H1146" s="20"/>
      <c r="I1146" s="20"/>
      <c r="J1146" s="20"/>
      <c r="K1146" s="20"/>
      <c r="L1146" s="20"/>
      <c r="M1146" s="20"/>
    </row>
    <row r="1147" ht="15.75" customHeight="1">
      <c r="A1147" s="42">
        <v>43243.62533333333</v>
      </c>
      <c r="B1147" s="43">
        <v>2.04</v>
      </c>
      <c r="C1147" s="43">
        <v>1.435</v>
      </c>
      <c r="D1147" s="43">
        <v>6160.0</v>
      </c>
      <c r="E1147" s="44">
        <f t="shared" si="1"/>
        <v>0.004901960784</v>
      </c>
      <c r="F1147" s="20"/>
      <c r="G1147" s="20"/>
      <c r="H1147" s="20"/>
      <c r="I1147" s="20"/>
      <c r="J1147" s="20"/>
      <c r="K1147" s="20"/>
      <c r="L1147" s="20"/>
      <c r="M1147" s="20"/>
    </row>
    <row r="1148" ht="15.75" customHeight="1">
      <c r="A1148" s="42">
        <v>43244.62533333333</v>
      </c>
      <c r="B1148" s="43">
        <v>2.1</v>
      </c>
      <c r="C1148" s="43">
        <v>1.478</v>
      </c>
      <c r="D1148" s="43">
        <v>27365.0</v>
      </c>
      <c r="E1148" s="44">
        <f t="shared" si="1"/>
        <v>0.02996515679</v>
      </c>
      <c r="F1148" s="20"/>
      <c r="G1148" s="20"/>
      <c r="H1148" s="20"/>
      <c r="I1148" s="20"/>
      <c r="J1148" s="20"/>
      <c r="K1148" s="20"/>
      <c r="L1148" s="20"/>
      <c r="M1148" s="20"/>
    </row>
    <row r="1149" ht="15.75" customHeight="1">
      <c r="A1149" s="42">
        <v>43245.62533333333</v>
      </c>
      <c r="B1149" s="43">
        <v>2.13</v>
      </c>
      <c r="C1149" s="43">
        <v>1.499</v>
      </c>
      <c r="D1149" s="43">
        <v>18310.0</v>
      </c>
      <c r="E1149" s="44">
        <f t="shared" si="1"/>
        <v>0.01420838972</v>
      </c>
      <c r="F1149" s="20"/>
      <c r="G1149" s="20"/>
      <c r="H1149" s="20"/>
      <c r="I1149" s="20"/>
      <c r="J1149" s="20"/>
      <c r="K1149" s="20"/>
      <c r="L1149" s="20"/>
      <c r="M1149" s="20"/>
    </row>
    <row r="1150" ht="15.75" customHeight="1">
      <c r="A1150" s="42">
        <v>43248.62533333333</v>
      </c>
      <c r="B1150" s="43">
        <v>2.15</v>
      </c>
      <c r="C1150" s="43">
        <v>1.513</v>
      </c>
      <c r="D1150" s="43">
        <v>14020.0</v>
      </c>
      <c r="E1150" s="44">
        <f t="shared" si="1"/>
        <v>0.009339559706</v>
      </c>
      <c r="F1150" s="20"/>
      <c r="G1150" s="20"/>
      <c r="H1150" s="20"/>
      <c r="I1150" s="20"/>
      <c r="J1150" s="20"/>
      <c r="K1150" s="20"/>
      <c r="L1150" s="20"/>
      <c r="M1150" s="20"/>
    </row>
    <row r="1151" ht="15.75" customHeight="1">
      <c r="A1151" s="42">
        <v>43249.62533333333</v>
      </c>
      <c r="B1151" s="43">
        <v>2.14</v>
      </c>
      <c r="C1151" s="43">
        <v>1.506</v>
      </c>
      <c r="D1151" s="43">
        <v>1579.0</v>
      </c>
      <c r="E1151" s="44">
        <f t="shared" si="1"/>
        <v>-0.004626569729</v>
      </c>
      <c r="F1151" s="20"/>
      <c r="G1151" s="20"/>
      <c r="H1151" s="20"/>
      <c r="I1151" s="20"/>
      <c r="J1151" s="20"/>
      <c r="K1151" s="20"/>
      <c r="L1151" s="20"/>
      <c r="M1151" s="20"/>
    </row>
    <row r="1152" ht="15.75" customHeight="1">
      <c r="A1152" s="42">
        <v>43250.62533333333</v>
      </c>
      <c r="B1152" s="43">
        <v>2.13</v>
      </c>
      <c r="C1152" s="43">
        <v>1.499</v>
      </c>
      <c r="D1152" s="43">
        <v>15108.0</v>
      </c>
      <c r="E1152" s="44">
        <f t="shared" si="1"/>
        <v>-0.004648074369</v>
      </c>
      <c r="F1152" s="20"/>
      <c r="G1152" s="20"/>
      <c r="H1152" s="20"/>
      <c r="I1152" s="20"/>
      <c r="J1152" s="20"/>
      <c r="K1152" s="20"/>
      <c r="L1152" s="20"/>
      <c r="M1152" s="20"/>
    </row>
    <row r="1153" ht="15.75" customHeight="1">
      <c r="A1153" s="42">
        <v>43251.62533333333</v>
      </c>
      <c r="B1153" s="43">
        <v>2.12</v>
      </c>
      <c r="C1153" s="43">
        <v>1.492</v>
      </c>
      <c r="D1153" s="43">
        <v>24261.0</v>
      </c>
      <c r="E1153" s="44">
        <f t="shared" si="1"/>
        <v>-0.004669779853</v>
      </c>
      <c r="F1153" s="20"/>
      <c r="G1153" s="20"/>
      <c r="H1153" s="20"/>
      <c r="I1153" s="20"/>
      <c r="J1153" s="20"/>
      <c r="K1153" s="20"/>
      <c r="L1153" s="20"/>
      <c r="M1153" s="20"/>
    </row>
    <row r="1154" ht="15.75" customHeight="1">
      <c r="A1154" s="42">
        <v>43252.62533333333</v>
      </c>
      <c r="B1154" s="43">
        <v>2.06</v>
      </c>
      <c r="C1154" s="43">
        <v>1.45</v>
      </c>
      <c r="D1154" s="43">
        <v>14640.0</v>
      </c>
      <c r="E1154" s="44">
        <f t="shared" si="1"/>
        <v>-0.02815013405</v>
      </c>
      <c r="F1154" s="20"/>
      <c r="G1154" s="20"/>
      <c r="H1154" s="20"/>
      <c r="I1154" s="20"/>
      <c r="J1154" s="20"/>
      <c r="K1154" s="20"/>
      <c r="L1154" s="20"/>
      <c r="M1154" s="20"/>
    </row>
    <row r="1155" ht="15.75" customHeight="1">
      <c r="A1155" s="42">
        <v>43255.62533333333</v>
      </c>
      <c r="B1155" s="43">
        <v>2.11</v>
      </c>
      <c r="C1155" s="43">
        <v>1.485</v>
      </c>
      <c r="D1155" s="43">
        <v>7700.0</v>
      </c>
      <c r="E1155" s="44">
        <f t="shared" si="1"/>
        <v>0.02413793103</v>
      </c>
      <c r="F1155" s="20"/>
      <c r="G1155" s="20"/>
      <c r="H1155" s="20"/>
      <c r="I1155" s="20"/>
      <c r="J1155" s="20"/>
      <c r="K1155" s="20"/>
      <c r="L1155" s="20"/>
      <c r="M1155" s="20"/>
    </row>
    <row r="1156" ht="15.75" customHeight="1">
      <c r="A1156" s="42">
        <v>43256.62533333333</v>
      </c>
      <c r="B1156" s="43">
        <v>2.12</v>
      </c>
      <c r="C1156" s="43">
        <v>1.492</v>
      </c>
      <c r="D1156" s="43">
        <v>9880.0</v>
      </c>
      <c r="E1156" s="44">
        <f t="shared" si="1"/>
        <v>0.004713804714</v>
      </c>
      <c r="F1156" s="20"/>
      <c r="G1156" s="20"/>
      <c r="H1156" s="20"/>
      <c r="I1156" s="20"/>
      <c r="J1156" s="20"/>
      <c r="K1156" s="20"/>
      <c r="L1156" s="20"/>
      <c r="M1156" s="20"/>
    </row>
    <row r="1157" ht="15.75" customHeight="1">
      <c r="A1157" s="42">
        <v>43257.62533333333</v>
      </c>
      <c r="B1157" s="43">
        <v>2.13</v>
      </c>
      <c r="C1157" s="43">
        <v>1.499</v>
      </c>
      <c r="D1157" s="43">
        <v>10871.0</v>
      </c>
      <c r="E1157" s="44">
        <f t="shared" si="1"/>
        <v>0.004691689008</v>
      </c>
      <c r="F1157" s="20"/>
      <c r="G1157" s="20"/>
      <c r="H1157" s="20"/>
      <c r="I1157" s="20"/>
      <c r="J1157" s="20"/>
      <c r="K1157" s="20"/>
      <c r="L1157" s="20"/>
      <c r="M1157" s="20"/>
    </row>
    <row r="1158" ht="15.75" customHeight="1">
      <c r="A1158" s="42">
        <v>43258.62533333333</v>
      </c>
      <c r="B1158" s="43">
        <v>2.15</v>
      </c>
      <c r="C1158" s="43">
        <v>1.513</v>
      </c>
      <c r="D1158" s="43">
        <v>20630.0</v>
      </c>
      <c r="E1158" s="44">
        <f t="shared" si="1"/>
        <v>0.009339559706</v>
      </c>
      <c r="F1158" s="20"/>
      <c r="G1158" s="20"/>
      <c r="H1158" s="20"/>
      <c r="I1158" s="20"/>
      <c r="J1158" s="20"/>
      <c r="K1158" s="20"/>
      <c r="L1158" s="20"/>
      <c r="M1158" s="20"/>
    </row>
    <row r="1159" ht="15.75" customHeight="1">
      <c r="A1159" s="42">
        <v>43259.62533333333</v>
      </c>
      <c r="B1159" s="43">
        <v>2.2</v>
      </c>
      <c r="C1159" s="43">
        <v>1.548</v>
      </c>
      <c r="D1159" s="43">
        <v>47625.0</v>
      </c>
      <c r="E1159" s="44">
        <f t="shared" si="1"/>
        <v>0.02313284865</v>
      </c>
      <c r="F1159" s="20"/>
      <c r="G1159" s="20"/>
      <c r="H1159" s="20"/>
      <c r="I1159" s="20"/>
      <c r="J1159" s="20"/>
      <c r="K1159" s="20"/>
      <c r="L1159" s="20"/>
      <c r="M1159" s="20"/>
    </row>
    <row r="1160" ht="15.75" customHeight="1">
      <c r="A1160" s="42">
        <v>43262.62533333333</v>
      </c>
      <c r="B1160" s="43">
        <v>2.29</v>
      </c>
      <c r="C1160" s="43">
        <v>1.611</v>
      </c>
      <c r="D1160" s="43">
        <v>7219.0</v>
      </c>
      <c r="E1160" s="44">
        <f t="shared" si="1"/>
        <v>0.04069767442</v>
      </c>
      <c r="F1160" s="20"/>
      <c r="G1160" s="20"/>
      <c r="H1160" s="20"/>
      <c r="I1160" s="20"/>
      <c r="J1160" s="20"/>
      <c r="K1160" s="20"/>
      <c r="L1160" s="20"/>
      <c r="M1160" s="20"/>
    </row>
    <row r="1161" ht="15.75" customHeight="1">
      <c r="A1161" s="42">
        <v>43263.62533333333</v>
      </c>
      <c r="B1161" s="43">
        <v>2.35</v>
      </c>
      <c r="C1161" s="43">
        <v>1.654</v>
      </c>
      <c r="D1161" s="43">
        <v>28126.0</v>
      </c>
      <c r="E1161" s="44">
        <f t="shared" si="1"/>
        <v>0.02669149597</v>
      </c>
      <c r="F1161" s="20"/>
      <c r="G1161" s="20"/>
      <c r="H1161" s="20"/>
      <c r="I1161" s="20"/>
      <c r="J1161" s="20"/>
      <c r="K1161" s="20"/>
      <c r="L1161" s="20"/>
      <c r="M1161" s="20"/>
    </row>
    <row r="1162" ht="15.75" customHeight="1">
      <c r="A1162" s="42">
        <v>43264.62533333333</v>
      </c>
      <c r="B1162" s="43">
        <v>2.4</v>
      </c>
      <c r="C1162" s="43">
        <v>1.689</v>
      </c>
      <c r="D1162" s="43">
        <v>16288.0</v>
      </c>
      <c r="E1162" s="44">
        <f t="shared" si="1"/>
        <v>0.02116082225</v>
      </c>
      <c r="F1162" s="20"/>
      <c r="G1162" s="20"/>
      <c r="H1162" s="20"/>
      <c r="I1162" s="20"/>
      <c r="J1162" s="20"/>
      <c r="K1162" s="20"/>
      <c r="L1162" s="20"/>
      <c r="M1162" s="20"/>
    </row>
    <row r="1163" ht="15.75" customHeight="1">
      <c r="A1163" s="42">
        <v>43265.62533333333</v>
      </c>
      <c r="B1163" s="43">
        <v>2.4</v>
      </c>
      <c r="C1163" s="43">
        <v>1.689</v>
      </c>
      <c r="D1163" s="43">
        <v>2055.0</v>
      </c>
      <c r="E1163" s="44">
        <f t="shared" si="1"/>
        <v>0</v>
      </c>
      <c r="F1163" s="20"/>
      <c r="G1163" s="20"/>
      <c r="H1163" s="20"/>
      <c r="I1163" s="20"/>
      <c r="J1163" s="20"/>
      <c r="K1163" s="20"/>
      <c r="L1163" s="20"/>
      <c r="M1163" s="20"/>
    </row>
    <row r="1164" ht="15.75" customHeight="1">
      <c r="A1164" s="42">
        <v>43269.62533333333</v>
      </c>
      <c r="B1164" s="43">
        <v>2.36</v>
      </c>
      <c r="C1164" s="43">
        <v>1.661</v>
      </c>
      <c r="D1164" s="43">
        <v>12516.0</v>
      </c>
      <c r="E1164" s="44">
        <f t="shared" si="1"/>
        <v>-0.01657785672</v>
      </c>
      <c r="F1164" s="20"/>
      <c r="G1164" s="20"/>
      <c r="H1164" s="20"/>
      <c r="I1164" s="20"/>
      <c r="J1164" s="20"/>
      <c r="K1164" s="20"/>
      <c r="L1164" s="20"/>
      <c r="M1164" s="20"/>
    </row>
    <row r="1165" ht="15.75" customHeight="1">
      <c r="A1165" s="42">
        <v>43270.62533333333</v>
      </c>
      <c r="B1165" s="43">
        <v>2.33</v>
      </c>
      <c r="C1165" s="43">
        <v>1.64</v>
      </c>
      <c r="D1165" s="43">
        <v>17582.0</v>
      </c>
      <c r="E1165" s="44">
        <f t="shared" si="1"/>
        <v>-0.01264298615</v>
      </c>
      <c r="F1165" s="20"/>
      <c r="G1165" s="20"/>
      <c r="H1165" s="20"/>
      <c r="I1165" s="20"/>
      <c r="J1165" s="20"/>
      <c r="K1165" s="20"/>
      <c r="L1165" s="20"/>
      <c r="M1165" s="20"/>
    </row>
    <row r="1166" ht="15.75" customHeight="1">
      <c r="A1166" s="42">
        <v>43271.62533333333</v>
      </c>
      <c r="B1166" s="43">
        <v>2.37</v>
      </c>
      <c r="C1166" s="43">
        <v>1.668</v>
      </c>
      <c r="D1166" s="43">
        <v>14704.0</v>
      </c>
      <c r="E1166" s="44">
        <f t="shared" si="1"/>
        <v>0.01707317073</v>
      </c>
      <c r="F1166" s="20"/>
      <c r="G1166" s="20"/>
      <c r="H1166" s="20"/>
      <c r="I1166" s="20"/>
      <c r="J1166" s="20"/>
      <c r="K1166" s="20"/>
      <c r="L1166" s="20"/>
      <c r="M1166" s="20"/>
    </row>
    <row r="1167" ht="15.75" customHeight="1">
      <c r="A1167" s="42">
        <v>43272.62533333333</v>
      </c>
      <c r="B1167" s="43">
        <v>2.38</v>
      </c>
      <c r="C1167" s="43">
        <v>1.675</v>
      </c>
      <c r="D1167" s="43">
        <v>717.0</v>
      </c>
      <c r="E1167" s="44">
        <f t="shared" si="1"/>
        <v>0.004196642686</v>
      </c>
      <c r="F1167" s="20"/>
      <c r="G1167" s="20"/>
      <c r="H1167" s="20"/>
      <c r="I1167" s="20"/>
      <c r="J1167" s="20"/>
      <c r="K1167" s="20"/>
      <c r="L1167" s="20"/>
      <c r="M1167" s="20"/>
    </row>
    <row r="1168" ht="15.75" customHeight="1">
      <c r="A1168" s="42">
        <v>43273.62533333333</v>
      </c>
      <c r="B1168" s="43">
        <v>2.37</v>
      </c>
      <c r="C1168" s="43">
        <v>1.668</v>
      </c>
      <c r="D1168" s="43">
        <v>2204.0</v>
      </c>
      <c r="E1168" s="44">
        <f t="shared" si="1"/>
        <v>-0.004179104478</v>
      </c>
      <c r="F1168" s="20"/>
      <c r="G1168" s="20"/>
      <c r="H1168" s="20"/>
      <c r="I1168" s="20"/>
      <c r="J1168" s="20"/>
      <c r="K1168" s="20"/>
      <c r="L1168" s="20"/>
      <c r="M1168" s="20"/>
    </row>
    <row r="1169" ht="15.75" customHeight="1">
      <c r="A1169" s="42">
        <v>43276.62533333333</v>
      </c>
      <c r="B1169" s="43">
        <v>2.34</v>
      </c>
      <c r="C1169" s="43">
        <v>1.647</v>
      </c>
      <c r="D1169" s="43">
        <v>6310.0</v>
      </c>
      <c r="E1169" s="44">
        <f t="shared" si="1"/>
        <v>-0.01258992806</v>
      </c>
      <c r="F1169" s="20"/>
      <c r="G1169" s="20"/>
      <c r="H1169" s="20"/>
      <c r="I1169" s="20"/>
      <c r="J1169" s="20"/>
      <c r="K1169" s="20"/>
      <c r="L1169" s="20"/>
      <c r="M1169" s="20"/>
    </row>
    <row r="1170" ht="15.75" customHeight="1">
      <c r="A1170" s="42">
        <v>43277.62533333333</v>
      </c>
      <c r="B1170" s="43">
        <v>2.35</v>
      </c>
      <c r="C1170" s="43">
        <v>1.654</v>
      </c>
      <c r="D1170" s="43">
        <v>4822.0</v>
      </c>
      <c r="E1170" s="44">
        <f t="shared" si="1"/>
        <v>0.004250151791</v>
      </c>
      <c r="F1170" s="20"/>
      <c r="G1170" s="20"/>
      <c r="H1170" s="20"/>
      <c r="I1170" s="20"/>
      <c r="J1170" s="20"/>
      <c r="K1170" s="20"/>
      <c r="L1170" s="20"/>
      <c r="M1170" s="20"/>
    </row>
    <row r="1171" ht="15.75" customHeight="1">
      <c r="A1171" s="42">
        <v>43278.62533333333</v>
      </c>
      <c r="B1171" s="43">
        <v>2.33</v>
      </c>
      <c r="C1171" s="43">
        <v>1.64</v>
      </c>
      <c r="D1171" s="43">
        <v>4640.0</v>
      </c>
      <c r="E1171" s="44">
        <f t="shared" si="1"/>
        <v>-0.0084643289</v>
      </c>
      <c r="F1171" s="20"/>
      <c r="G1171" s="20"/>
      <c r="H1171" s="20"/>
      <c r="I1171" s="20"/>
      <c r="J1171" s="20"/>
      <c r="K1171" s="20"/>
      <c r="L1171" s="20"/>
      <c r="M1171" s="20"/>
    </row>
    <row r="1172" ht="15.75" customHeight="1">
      <c r="A1172" s="42">
        <v>43279.62533333333</v>
      </c>
      <c r="B1172" s="43">
        <v>2.34</v>
      </c>
      <c r="C1172" s="43">
        <v>1.647</v>
      </c>
      <c r="D1172" s="43">
        <v>3554.0</v>
      </c>
      <c r="E1172" s="44">
        <f t="shared" si="1"/>
        <v>0.004268292683</v>
      </c>
      <c r="F1172" s="20"/>
      <c r="G1172" s="20"/>
      <c r="H1172" s="20"/>
      <c r="I1172" s="20"/>
      <c r="J1172" s="20"/>
      <c r="K1172" s="20"/>
      <c r="L1172" s="20"/>
      <c r="M1172" s="20"/>
    </row>
    <row r="1173" ht="15.75" customHeight="1">
      <c r="A1173" s="42">
        <v>43280.62533333333</v>
      </c>
      <c r="B1173" s="43">
        <v>2.27</v>
      </c>
      <c r="C1173" s="43">
        <v>1.597</v>
      </c>
      <c r="D1173" s="43">
        <v>6670.0</v>
      </c>
      <c r="E1173" s="44">
        <f t="shared" si="1"/>
        <v>-0.03035822708</v>
      </c>
      <c r="F1173" s="20"/>
      <c r="G1173" s="20"/>
      <c r="H1173" s="20"/>
      <c r="I1173" s="20"/>
      <c r="J1173" s="20"/>
      <c r="K1173" s="20"/>
      <c r="L1173" s="20"/>
      <c r="M1173" s="20"/>
    </row>
    <row r="1174" ht="15.75" customHeight="1">
      <c r="A1174" s="42">
        <v>43283.62533333333</v>
      </c>
      <c r="B1174" s="43">
        <v>2.38</v>
      </c>
      <c r="C1174" s="43">
        <v>1.675</v>
      </c>
      <c r="D1174" s="43">
        <v>24708.0</v>
      </c>
      <c r="E1174" s="44">
        <f t="shared" si="1"/>
        <v>0.04884157796</v>
      </c>
      <c r="F1174" s="20"/>
      <c r="G1174" s="20"/>
      <c r="H1174" s="20"/>
      <c r="I1174" s="20"/>
      <c r="J1174" s="20"/>
      <c r="K1174" s="20"/>
      <c r="L1174" s="20"/>
      <c r="M1174" s="20"/>
    </row>
    <row r="1175" ht="15.75" customHeight="1">
      <c r="A1175" s="42">
        <v>43284.62533333333</v>
      </c>
      <c r="B1175" s="43">
        <v>2.38</v>
      </c>
      <c r="C1175" s="43">
        <v>1.675</v>
      </c>
      <c r="D1175" s="43">
        <v>801.0</v>
      </c>
      <c r="E1175" s="44">
        <f t="shared" si="1"/>
        <v>0</v>
      </c>
      <c r="F1175" s="20"/>
      <c r="G1175" s="20"/>
      <c r="H1175" s="20"/>
      <c r="I1175" s="20"/>
      <c r="J1175" s="20"/>
      <c r="K1175" s="20"/>
      <c r="L1175" s="20"/>
      <c r="M1175" s="20"/>
    </row>
    <row r="1176" ht="15.75" customHeight="1">
      <c r="A1176" s="42">
        <v>43285.62533333333</v>
      </c>
      <c r="B1176" s="43">
        <v>2.37</v>
      </c>
      <c r="C1176" s="43">
        <v>1.668</v>
      </c>
      <c r="D1176" s="43">
        <v>1800.0</v>
      </c>
      <c r="E1176" s="44">
        <f t="shared" si="1"/>
        <v>-0.004179104478</v>
      </c>
      <c r="F1176" s="20"/>
      <c r="G1176" s="20"/>
      <c r="H1176" s="20"/>
      <c r="I1176" s="20"/>
      <c r="J1176" s="20"/>
      <c r="K1176" s="20"/>
      <c r="L1176" s="20"/>
      <c r="M1176" s="20"/>
    </row>
    <row r="1177" ht="15.75" customHeight="1">
      <c r="A1177" s="42">
        <v>43286.62533333333</v>
      </c>
      <c r="B1177" s="43">
        <v>2.37</v>
      </c>
      <c r="C1177" s="43">
        <v>1.668</v>
      </c>
      <c r="D1177" s="43">
        <v>5081.0</v>
      </c>
      <c r="E1177" s="44">
        <f t="shared" si="1"/>
        <v>0</v>
      </c>
      <c r="F1177" s="20"/>
      <c r="G1177" s="20"/>
      <c r="H1177" s="20"/>
      <c r="I1177" s="20"/>
      <c r="J1177" s="20"/>
      <c r="K1177" s="20"/>
      <c r="L1177" s="20"/>
      <c r="M1177" s="20"/>
    </row>
    <row r="1178" ht="15.75" customHeight="1">
      <c r="A1178" s="42">
        <v>43287.62533333333</v>
      </c>
      <c r="B1178" s="43">
        <v>2.37</v>
      </c>
      <c r="C1178" s="43">
        <v>1.668</v>
      </c>
      <c r="D1178" s="43">
        <v>510.0</v>
      </c>
      <c r="E1178" s="44">
        <f t="shared" si="1"/>
        <v>0</v>
      </c>
      <c r="F1178" s="20"/>
      <c r="G1178" s="20"/>
      <c r="H1178" s="20"/>
      <c r="I1178" s="20"/>
      <c r="J1178" s="20"/>
      <c r="K1178" s="20"/>
      <c r="L1178" s="20"/>
      <c r="M1178" s="20"/>
    </row>
    <row r="1179" ht="15.75" customHeight="1">
      <c r="A1179" s="42">
        <v>43290.62533333333</v>
      </c>
      <c r="B1179" s="43">
        <v>2.37</v>
      </c>
      <c r="C1179" s="43">
        <v>1.668</v>
      </c>
      <c r="D1179" s="43">
        <v>0.0</v>
      </c>
      <c r="E1179" s="44">
        <f t="shared" si="1"/>
        <v>0</v>
      </c>
      <c r="F1179" s="20"/>
      <c r="G1179" s="20"/>
      <c r="H1179" s="20"/>
      <c r="I1179" s="20"/>
      <c r="J1179" s="20"/>
      <c r="K1179" s="20"/>
      <c r="L1179" s="20"/>
      <c r="M1179" s="20"/>
    </row>
    <row r="1180" ht="15.75" customHeight="1">
      <c r="A1180" s="42">
        <v>43291.62533333333</v>
      </c>
      <c r="B1180" s="43">
        <v>2.37</v>
      </c>
      <c r="C1180" s="43">
        <v>1.668</v>
      </c>
      <c r="D1180" s="43">
        <v>14042.0</v>
      </c>
      <c r="E1180" s="44">
        <f t="shared" si="1"/>
        <v>0</v>
      </c>
      <c r="F1180" s="20"/>
      <c r="G1180" s="20"/>
      <c r="H1180" s="20"/>
      <c r="I1180" s="20"/>
      <c r="J1180" s="20"/>
      <c r="K1180" s="20"/>
      <c r="L1180" s="20"/>
      <c r="M1180" s="20"/>
    </row>
    <row r="1181" ht="15.75" customHeight="1">
      <c r="A1181" s="42">
        <v>43292.62533333333</v>
      </c>
      <c r="B1181" s="43">
        <v>2.37</v>
      </c>
      <c r="C1181" s="43">
        <v>1.668</v>
      </c>
      <c r="D1181" s="43">
        <v>3050.0</v>
      </c>
      <c r="E1181" s="44">
        <f t="shared" si="1"/>
        <v>0</v>
      </c>
      <c r="F1181" s="20"/>
      <c r="G1181" s="20"/>
      <c r="H1181" s="20"/>
      <c r="I1181" s="20"/>
      <c r="J1181" s="20"/>
      <c r="K1181" s="20"/>
      <c r="L1181" s="20"/>
      <c r="M1181" s="20"/>
    </row>
    <row r="1182" ht="15.75" customHeight="1">
      <c r="A1182" s="42">
        <v>43293.62533333333</v>
      </c>
      <c r="B1182" s="43">
        <v>2.37</v>
      </c>
      <c r="C1182" s="43">
        <v>1.668</v>
      </c>
      <c r="D1182" s="43">
        <v>13549.0</v>
      </c>
      <c r="E1182" s="44">
        <f t="shared" si="1"/>
        <v>0</v>
      </c>
      <c r="F1182" s="20"/>
      <c r="G1182" s="20"/>
      <c r="H1182" s="20"/>
      <c r="I1182" s="20"/>
      <c r="J1182" s="20"/>
      <c r="K1182" s="20"/>
      <c r="L1182" s="20"/>
      <c r="M1182" s="20"/>
    </row>
    <row r="1183" ht="15.75" customHeight="1">
      <c r="A1183" s="42">
        <v>43294.62533333333</v>
      </c>
      <c r="B1183" s="43">
        <v>2.37</v>
      </c>
      <c r="C1183" s="43">
        <v>1.668</v>
      </c>
      <c r="D1183" s="43">
        <v>2852.0</v>
      </c>
      <c r="E1183" s="44">
        <f t="shared" si="1"/>
        <v>0</v>
      </c>
      <c r="F1183" s="20"/>
      <c r="G1183" s="20"/>
      <c r="H1183" s="20"/>
      <c r="I1183" s="20"/>
      <c r="J1183" s="20"/>
      <c r="K1183" s="20"/>
      <c r="L1183" s="20"/>
      <c r="M1183" s="20"/>
    </row>
    <row r="1184" ht="15.75" customHeight="1">
      <c r="A1184" s="42">
        <v>43297.62533333333</v>
      </c>
      <c r="B1184" s="43">
        <v>2.36</v>
      </c>
      <c r="C1184" s="43">
        <v>1.661</v>
      </c>
      <c r="D1184" s="43">
        <v>22502.0</v>
      </c>
      <c r="E1184" s="44">
        <f t="shared" si="1"/>
        <v>-0.004196642686</v>
      </c>
      <c r="F1184" s="20"/>
      <c r="G1184" s="20"/>
      <c r="H1184" s="20"/>
      <c r="I1184" s="20"/>
      <c r="J1184" s="20"/>
      <c r="K1184" s="20"/>
      <c r="L1184" s="20"/>
      <c r="M1184" s="20"/>
    </row>
    <row r="1185" ht="15.75" customHeight="1">
      <c r="A1185" s="42">
        <v>43298.62533333333</v>
      </c>
      <c r="B1185" s="43">
        <v>2.37</v>
      </c>
      <c r="C1185" s="43">
        <v>1.668</v>
      </c>
      <c r="D1185" s="43">
        <v>1000.0</v>
      </c>
      <c r="E1185" s="44">
        <f t="shared" si="1"/>
        <v>0.004214328718</v>
      </c>
      <c r="F1185" s="20"/>
      <c r="G1185" s="20"/>
      <c r="H1185" s="20"/>
      <c r="I1185" s="20"/>
      <c r="J1185" s="20"/>
      <c r="K1185" s="20"/>
      <c r="L1185" s="20"/>
      <c r="M1185" s="20"/>
    </row>
    <row r="1186" ht="15.75" customHeight="1">
      <c r="A1186" s="42">
        <v>43299.62533333333</v>
      </c>
      <c r="B1186" s="43">
        <v>2.36</v>
      </c>
      <c r="C1186" s="43">
        <v>1.661</v>
      </c>
      <c r="D1186" s="43">
        <v>135290.0</v>
      </c>
      <c r="E1186" s="44">
        <f t="shared" si="1"/>
        <v>-0.004196642686</v>
      </c>
      <c r="F1186" s="20"/>
      <c r="G1186" s="20"/>
      <c r="H1186" s="20"/>
      <c r="I1186" s="20"/>
      <c r="J1186" s="20"/>
      <c r="K1186" s="20"/>
      <c r="L1186" s="20"/>
      <c r="M1186" s="20"/>
    </row>
    <row r="1187" ht="15.75" customHeight="1">
      <c r="A1187" s="42">
        <v>43300.62533333333</v>
      </c>
      <c r="B1187" s="43">
        <v>2.36</v>
      </c>
      <c r="C1187" s="43">
        <v>1.661</v>
      </c>
      <c r="D1187" s="43">
        <v>3967.0</v>
      </c>
      <c r="E1187" s="44">
        <f t="shared" si="1"/>
        <v>0</v>
      </c>
      <c r="F1187" s="20"/>
      <c r="G1187" s="20"/>
      <c r="H1187" s="20"/>
      <c r="I1187" s="20"/>
      <c r="J1187" s="20"/>
      <c r="K1187" s="20"/>
      <c r="L1187" s="20"/>
      <c r="M1187" s="20"/>
    </row>
    <row r="1188" ht="15.75" customHeight="1">
      <c r="A1188" s="42">
        <v>43301.62533333333</v>
      </c>
      <c r="B1188" s="43">
        <v>2.35</v>
      </c>
      <c r="C1188" s="43">
        <v>1.654</v>
      </c>
      <c r="D1188" s="43">
        <v>5058.0</v>
      </c>
      <c r="E1188" s="44">
        <f t="shared" si="1"/>
        <v>-0.004214328718</v>
      </c>
      <c r="F1188" s="20"/>
      <c r="G1188" s="20"/>
      <c r="H1188" s="20"/>
      <c r="I1188" s="20"/>
      <c r="J1188" s="20"/>
      <c r="K1188" s="20"/>
      <c r="L1188" s="20"/>
      <c r="M1188" s="20"/>
    </row>
    <row r="1189" ht="15.75" customHeight="1">
      <c r="A1189" s="42">
        <v>43304.62533333333</v>
      </c>
      <c r="B1189" s="43">
        <v>2.33</v>
      </c>
      <c r="C1189" s="43">
        <v>1.712</v>
      </c>
      <c r="D1189" s="43">
        <v>1292.0</v>
      </c>
      <c r="E1189" s="44">
        <f t="shared" si="1"/>
        <v>0.03506650544</v>
      </c>
      <c r="F1189" s="20"/>
      <c r="G1189" s="20"/>
      <c r="H1189" s="20"/>
      <c r="I1189" s="20"/>
      <c r="J1189" s="20"/>
      <c r="K1189" s="20"/>
      <c r="L1189" s="20"/>
      <c r="M1189" s="20"/>
    </row>
    <row r="1190" ht="15.75" customHeight="1">
      <c r="A1190" s="42">
        <v>43305.62533333333</v>
      </c>
      <c r="B1190" s="43">
        <v>2.32</v>
      </c>
      <c r="C1190" s="43">
        <v>1.705</v>
      </c>
      <c r="D1190" s="43">
        <v>4852.0</v>
      </c>
      <c r="E1190" s="44">
        <f t="shared" si="1"/>
        <v>-0.004088785047</v>
      </c>
      <c r="F1190" s="20"/>
      <c r="G1190" s="20"/>
      <c r="H1190" s="20"/>
      <c r="I1190" s="20"/>
      <c r="J1190" s="20"/>
      <c r="K1190" s="20"/>
      <c r="L1190" s="20"/>
      <c r="M1190" s="20"/>
    </row>
    <row r="1191" ht="15.75" customHeight="1">
      <c r="A1191" s="42">
        <v>43307.62533333333</v>
      </c>
      <c r="B1191" s="43">
        <v>2.3</v>
      </c>
      <c r="C1191" s="43">
        <v>1.69</v>
      </c>
      <c r="D1191" s="43">
        <v>10006.0</v>
      </c>
      <c r="E1191" s="44">
        <f t="shared" si="1"/>
        <v>-0.008797653959</v>
      </c>
      <c r="F1191" s="20"/>
      <c r="G1191" s="20"/>
      <c r="H1191" s="20"/>
      <c r="I1191" s="20"/>
      <c r="J1191" s="20"/>
      <c r="K1191" s="20"/>
      <c r="L1191" s="20"/>
      <c r="M1191" s="20"/>
    </row>
    <row r="1192" ht="15.75" customHeight="1">
      <c r="A1192" s="42">
        <v>43308.62533333333</v>
      </c>
      <c r="B1192" s="43">
        <v>2.32</v>
      </c>
      <c r="C1192" s="43">
        <v>1.705</v>
      </c>
      <c r="D1192" s="43">
        <v>13220.0</v>
      </c>
      <c r="E1192" s="44">
        <f t="shared" si="1"/>
        <v>0.008875739645</v>
      </c>
      <c r="F1192" s="20"/>
      <c r="G1192" s="20"/>
      <c r="H1192" s="20"/>
      <c r="I1192" s="20"/>
      <c r="J1192" s="20"/>
      <c r="K1192" s="20"/>
      <c r="L1192" s="20"/>
      <c r="M1192" s="20"/>
    </row>
    <row r="1193" ht="15.75" customHeight="1">
      <c r="A1193" s="42">
        <v>43311.62533333333</v>
      </c>
      <c r="B1193" s="43">
        <v>2.3</v>
      </c>
      <c r="C1193" s="43">
        <v>1.69</v>
      </c>
      <c r="D1193" s="43">
        <v>20811.0</v>
      </c>
      <c r="E1193" s="44">
        <f t="shared" si="1"/>
        <v>-0.008797653959</v>
      </c>
      <c r="F1193" s="20"/>
      <c r="G1193" s="20"/>
      <c r="H1193" s="20"/>
      <c r="I1193" s="20"/>
      <c r="J1193" s="20"/>
      <c r="K1193" s="20"/>
      <c r="L1193" s="20"/>
      <c r="M1193" s="20"/>
    </row>
    <row r="1194" ht="15.75" customHeight="1">
      <c r="A1194" s="42">
        <v>43312.62533333333</v>
      </c>
      <c r="B1194" s="43">
        <v>2.3</v>
      </c>
      <c r="C1194" s="43">
        <v>1.69</v>
      </c>
      <c r="D1194" s="43">
        <v>10054.0</v>
      </c>
      <c r="E1194" s="44">
        <f t="shared" si="1"/>
        <v>0</v>
      </c>
      <c r="F1194" s="20"/>
      <c r="G1194" s="20"/>
      <c r="H1194" s="20"/>
      <c r="I1194" s="20"/>
      <c r="J1194" s="20"/>
      <c r="K1194" s="20"/>
      <c r="L1194" s="20"/>
      <c r="M1194" s="20"/>
    </row>
    <row r="1195" ht="15.75" customHeight="1">
      <c r="A1195" s="42">
        <v>43313.62533333333</v>
      </c>
      <c r="B1195" s="43">
        <v>2.3</v>
      </c>
      <c r="C1195" s="43">
        <v>1.69</v>
      </c>
      <c r="D1195" s="43">
        <v>2606.0</v>
      </c>
      <c r="E1195" s="44">
        <f t="shared" si="1"/>
        <v>0</v>
      </c>
      <c r="F1195" s="20"/>
      <c r="G1195" s="20"/>
      <c r="H1195" s="20"/>
      <c r="I1195" s="20"/>
      <c r="J1195" s="20"/>
      <c r="K1195" s="20"/>
      <c r="L1195" s="20"/>
      <c r="M1195" s="20"/>
    </row>
    <row r="1196" ht="15.75" customHeight="1">
      <c r="A1196" s="42">
        <v>43314.62533333333</v>
      </c>
      <c r="B1196" s="43">
        <v>2.24</v>
      </c>
      <c r="C1196" s="43">
        <v>1.646</v>
      </c>
      <c r="D1196" s="43">
        <v>3400.0</v>
      </c>
      <c r="E1196" s="44">
        <f t="shared" si="1"/>
        <v>-0.02603550296</v>
      </c>
      <c r="F1196" s="20"/>
      <c r="G1196" s="20"/>
      <c r="H1196" s="20"/>
      <c r="I1196" s="20"/>
      <c r="J1196" s="20"/>
      <c r="K1196" s="20"/>
      <c r="L1196" s="20"/>
      <c r="M1196" s="20"/>
    </row>
    <row r="1197" ht="15.75" customHeight="1">
      <c r="A1197" s="42">
        <v>43315.62533333333</v>
      </c>
      <c r="B1197" s="43">
        <v>2.22</v>
      </c>
      <c r="C1197" s="43">
        <v>1.632</v>
      </c>
      <c r="D1197" s="43">
        <v>11245.0</v>
      </c>
      <c r="E1197" s="44">
        <f t="shared" si="1"/>
        <v>-0.008505467801</v>
      </c>
      <c r="F1197" s="20"/>
      <c r="G1197" s="20"/>
      <c r="H1197" s="20"/>
      <c r="I1197" s="20"/>
      <c r="J1197" s="20"/>
      <c r="K1197" s="20"/>
      <c r="L1197" s="20"/>
      <c r="M1197" s="20"/>
    </row>
    <row r="1198" ht="15.75" customHeight="1">
      <c r="A1198" s="42">
        <v>43318.62533333333</v>
      </c>
      <c r="B1198" s="43">
        <v>2.27</v>
      </c>
      <c r="C1198" s="43">
        <v>1.668</v>
      </c>
      <c r="D1198" s="43">
        <v>2448.0</v>
      </c>
      <c r="E1198" s="44">
        <f t="shared" si="1"/>
        <v>0.02205882353</v>
      </c>
      <c r="F1198" s="20"/>
      <c r="G1198" s="20"/>
      <c r="H1198" s="20"/>
      <c r="I1198" s="20"/>
      <c r="J1198" s="20"/>
      <c r="K1198" s="20"/>
      <c r="L1198" s="20"/>
      <c r="M1198" s="20"/>
    </row>
    <row r="1199" ht="15.75" customHeight="1">
      <c r="A1199" s="42">
        <v>43319.62533333333</v>
      </c>
      <c r="B1199" s="43">
        <v>2.33</v>
      </c>
      <c r="C1199" s="43">
        <v>1.712</v>
      </c>
      <c r="D1199" s="43">
        <v>19800.0</v>
      </c>
      <c r="E1199" s="44">
        <f t="shared" si="1"/>
        <v>0.02637889688</v>
      </c>
      <c r="F1199" s="20"/>
      <c r="G1199" s="20"/>
      <c r="H1199" s="20"/>
      <c r="I1199" s="20"/>
      <c r="J1199" s="20"/>
      <c r="K1199" s="20"/>
      <c r="L1199" s="20"/>
      <c r="M1199" s="20"/>
    </row>
    <row r="1200" ht="15.75" customHeight="1">
      <c r="A1200" s="42">
        <v>43320.62533333333</v>
      </c>
      <c r="B1200" s="43">
        <v>2.34</v>
      </c>
      <c r="C1200" s="43">
        <v>1.72</v>
      </c>
      <c r="D1200" s="43">
        <v>2061.0</v>
      </c>
      <c r="E1200" s="44">
        <f t="shared" si="1"/>
        <v>0.004672897196</v>
      </c>
      <c r="F1200" s="20"/>
      <c r="G1200" s="20"/>
      <c r="H1200" s="20"/>
      <c r="I1200" s="20"/>
      <c r="J1200" s="20"/>
      <c r="K1200" s="20"/>
      <c r="L1200" s="20"/>
      <c r="M1200" s="20"/>
    </row>
    <row r="1201" ht="15.75" customHeight="1">
      <c r="A1201" s="42">
        <v>43321.62533333333</v>
      </c>
      <c r="B1201" s="43">
        <v>2.32</v>
      </c>
      <c r="C1201" s="43">
        <v>1.705</v>
      </c>
      <c r="D1201" s="43">
        <v>14150.0</v>
      </c>
      <c r="E1201" s="44">
        <f t="shared" si="1"/>
        <v>-0.008720930233</v>
      </c>
      <c r="F1201" s="20"/>
      <c r="G1201" s="20"/>
      <c r="H1201" s="20"/>
      <c r="I1201" s="20"/>
      <c r="J1201" s="20"/>
      <c r="K1201" s="20"/>
      <c r="L1201" s="20"/>
      <c r="M1201" s="20"/>
    </row>
    <row r="1202" ht="15.75" customHeight="1">
      <c r="A1202" s="42">
        <v>43322.62533333333</v>
      </c>
      <c r="B1202" s="43">
        <v>2.28</v>
      </c>
      <c r="C1202" s="43">
        <v>1.676</v>
      </c>
      <c r="D1202" s="43">
        <v>21740.0</v>
      </c>
      <c r="E1202" s="44">
        <f t="shared" si="1"/>
        <v>-0.01700879765</v>
      </c>
      <c r="F1202" s="20"/>
      <c r="G1202" s="20"/>
      <c r="H1202" s="20"/>
      <c r="I1202" s="20"/>
      <c r="J1202" s="20"/>
      <c r="K1202" s="20"/>
      <c r="L1202" s="20"/>
      <c r="M1202" s="20"/>
    </row>
    <row r="1203" ht="15.75" customHeight="1">
      <c r="A1203" s="42">
        <v>43326.62533333333</v>
      </c>
      <c r="B1203" s="43">
        <v>2.27</v>
      </c>
      <c r="C1203" s="43">
        <v>1.668</v>
      </c>
      <c r="D1203" s="43">
        <v>12376.0</v>
      </c>
      <c r="E1203" s="44">
        <f t="shared" si="1"/>
        <v>-0.00477326969</v>
      </c>
      <c r="F1203" s="20"/>
      <c r="G1203" s="20"/>
      <c r="H1203" s="20"/>
      <c r="I1203" s="20"/>
      <c r="J1203" s="20"/>
      <c r="K1203" s="20"/>
      <c r="L1203" s="20"/>
      <c r="M1203" s="20"/>
    </row>
    <row r="1204" ht="15.75" customHeight="1">
      <c r="A1204" s="42">
        <v>43327.62533333333</v>
      </c>
      <c r="B1204" s="43">
        <v>2.26</v>
      </c>
      <c r="C1204" s="43">
        <v>1.661</v>
      </c>
      <c r="D1204" s="43">
        <v>737.0</v>
      </c>
      <c r="E1204" s="44">
        <f t="shared" si="1"/>
        <v>-0.004196642686</v>
      </c>
      <c r="F1204" s="20"/>
      <c r="G1204" s="20"/>
      <c r="H1204" s="20"/>
      <c r="I1204" s="20"/>
      <c r="J1204" s="20"/>
      <c r="K1204" s="20"/>
      <c r="L1204" s="20"/>
      <c r="M1204" s="20"/>
    </row>
    <row r="1205" ht="15.75" customHeight="1">
      <c r="A1205" s="42">
        <v>43328.62533333333</v>
      </c>
      <c r="B1205" s="43">
        <v>2.25</v>
      </c>
      <c r="C1205" s="43">
        <v>1.654</v>
      </c>
      <c r="D1205" s="43">
        <v>16249.0</v>
      </c>
      <c r="E1205" s="44">
        <f t="shared" si="1"/>
        <v>-0.004214328718</v>
      </c>
      <c r="F1205" s="20"/>
      <c r="G1205" s="20"/>
      <c r="H1205" s="20"/>
      <c r="I1205" s="20"/>
      <c r="J1205" s="20"/>
      <c r="K1205" s="20"/>
      <c r="L1205" s="20"/>
      <c r="M1205" s="20"/>
    </row>
    <row r="1206" ht="15.75" customHeight="1">
      <c r="A1206" s="42">
        <v>43329.62533333333</v>
      </c>
      <c r="B1206" s="43">
        <v>2.26</v>
      </c>
      <c r="C1206" s="43">
        <v>1.661</v>
      </c>
      <c r="D1206" s="43">
        <v>6750.0</v>
      </c>
      <c r="E1206" s="44">
        <f t="shared" si="1"/>
        <v>0.00423216445</v>
      </c>
      <c r="F1206" s="20"/>
      <c r="G1206" s="20"/>
      <c r="H1206" s="20"/>
      <c r="I1206" s="20"/>
      <c r="J1206" s="20"/>
      <c r="K1206" s="20"/>
      <c r="L1206" s="20"/>
      <c r="M1206" s="20"/>
    </row>
    <row r="1207" ht="15.75" customHeight="1">
      <c r="A1207" s="42">
        <v>43332.62533333333</v>
      </c>
      <c r="B1207" s="43">
        <v>2.24</v>
      </c>
      <c r="C1207" s="43">
        <v>1.646</v>
      </c>
      <c r="D1207" s="43">
        <v>22405.0</v>
      </c>
      <c r="E1207" s="44">
        <f t="shared" si="1"/>
        <v>-0.009030704395</v>
      </c>
      <c r="F1207" s="20"/>
      <c r="G1207" s="20"/>
      <c r="H1207" s="20"/>
      <c r="I1207" s="20"/>
      <c r="J1207" s="20"/>
      <c r="K1207" s="20"/>
      <c r="L1207" s="20"/>
      <c r="M1207" s="20"/>
    </row>
    <row r="1208" ht="15.75" customHeight="1">
      <c r="A1208" s="42">
        <v>43335.62533333333</v>
      </c>
      <c r="B1208" s="43">
        <v>2.24</v>
      </c>
      <c r="C1208" s="43">
        <v>1.646</v>
      </c>
      <c r="D1208" s="43">
        <v>5550.0</v>
      </c>
      <c r="E1208" s="44">
        <f t="shared" si="1"/>
        <v>0</v>
      </c>
      <c r="F1208" s="20"/>
      <c r="G1208" s="20"/>
      <c r="H1208" s="20"/>
      <c r="I1208" s="20"/>
      <c r="J1208" s="20"/>
      <c r="K1208" s="20"/>
      <c r="L1208" s="20"/>
      <c r="M1208" s="20"/>
    </row>
    <row r="1209" ht="15.75" customHeight="1">
      <c r="A1209" s="42">
        <v>43336.62533333333</v>
      </c>
      <c r="B1209" s="43">
        <v>2.24</v>
      </c>
      <c r="C1209" s="43">
        <v>1.646</v>
      </c>
      <c r="D1209" s="43">
        <v>400.0</v>
      </c>
      <c r="E1209" s="44">
        <f t="shared" si="1"/>
        <v>0</v>
      </c>
      <c r="F1209" s="20"/>
      <c r="G1209" s="20"/>
      <c r="H1209" s="20"/>
      <c r="I1209" s="20"/>
      <c r="J1209" s="20"/>
      <c r="K1209" s="20"/>
      <c r="L1209" s="20"/>
      <c r="M1209" s="20"/>
    </row>
    <row r="1210" ht="15.75" customHeight="1">
      <c r="A1210" s="42">
        <v>43339.62533333333</v>
      </c>
      <c r="B1210" s="43">
        <v>2.25</v>
      </c>
      <c r="C1210" s="43">
        <v>1.654</v>
      </c>
      <c r="D1210" s="43">
        <v>3075.0</v>
      </c>
      <c r="E1210" s="44">
        <f t="shared" si="1"/>
        <v>0.004860267315</v>
      </c>
      <c r="F1210" s="20"/>
      <c r="G1210" s="20"/>
      <c r="H1210" s="20"/>
      <c r="I1210" s="20"/>
      <c r="J1210" s="20"/>
      <c r="K1210" s="20"/>
      <c r="L1210" s="20"/>
      <c r="M1210" s="20"/>
    </row>
    <row r="1211" ht="15.75" customHeight="1">
      <c r="A1211" s="42">
        <v>43340.62533333333</v>
      </c>
      <c r="B1211" s="43">
        <v>2.3</v>
      </c>
      <c r="C1211" s="43">
        <v>1.69</v>
      </c>
      <c r="D1211" s="43">
        <v>18910.0</v>
      </c>
      <c r="E1211" s="44">
        <f t="shared" si="1"/>
        <v>0.02176541717</v>
      </c>
      <c r="F1211" s="20"/>
      <c r="G1211" s="20"/>
      <c r="H1211" s="20"/>
      <c r="I1211" s="20"/>
      <c r="J1211" s="20"/>
      <c r="K1211" s="20"/>
      <c r="L1211" s="20"/>
      <c r="M1211" s="20"/>
    </row>
    <row r="1212" ht="15.75" customHeight="1">
      <c r="A1212" s="42">
        <v>43341.62533333333</v>
      </c>
      <c r="B1212" s="43">
        <v>2.28</v>
      </c>
      <c r="C1212" s="43">
        <v>1.676</v>
      </c>
      <c r="D1212" s="43">
        <v>9119.0</v>
      </c>
      <c r="E1212" s="44">
        <f t="shared" si="1"/>
        <v>-0.008284023669</v>
      </c>
      <c r="F1212" s="20"/>
      <c r="G1212" s="20"/>
      <c r="H1212" s="20"/>
      <c r="I1212" s="20"/>
      <c r="J1212" s="20"/>
      <c r="K1212" s="20"/>
      <c r="L1212" s="20"/>
      <c r="M1212" s="20"/>
    </row>
    <row r="1213" ht="15.75" customHeight="1">
      <c r="A1213" s="42">
        <v>43342.62533333333</v>
      </c>
      <c r="B1213" s="43">
        <v>2.29</v>
      </c>
      <c r="C1213" s="43">
        <v>1.683</v>
      </c>
      <c r="D1213" s="43">
        <v>100.0</v>
      </c>
      <c r="E1213" s="44">
        <f t="shared" si="1"/>
        <v>0.004176610979</v>
      </c>
      <c r="F1213" s="20"/>
      <c r="G1213" s="20"/>
      <c r="H1213" s="20"/>
      <c r="I1213" s="20"/>
      <c r="J1213" s="20"/>
      <c r="K1213" s="20"/>
      <c r="L1213" s="20"/>
      <c r="M1213" s="20"/>
    </row>
    <row r="1214" ht="15.75" customHeight="1">
      <c r="A1214" s="42">
        <v>43343.62533333333</v>
      </c>
      <c r="B1214" s="43">
        <v>2.3</v>
      </c>
      <c r="C1214" s="43">
        <v>1.69</v>
      </c>
      <c r="D1214" s="43">
        <v>13300.0</v>
      </c>
      <c r="E1214" s="44">
        <f t="shared" si="1"/>
        <v>0.004159239453</v>
      </c>
      <c r="F1214" s="20"/>
      <c r="G1214" s="20"/>
      <c r="H1214" s="20"/>
      <c r="I1214" s="20"/>
      <c r="J1214" s="20"/>
      <c r="K1214" s="20"/>
      <c r="L1214" s="20"/>
      <c r="M1214" s="20"/>
    </row>
    <row r="1215" ht="15.75" customHeight="1">
      <c r="A1215" s="42">
        <v>43346.62533333333</v>
      </c>
      <c r="B1215" s="43">
        <v>2.36</v>
      </c>
      <c r="C1215" s="43">
        <v>1.734</v>
      </c>
      <c r="D1215" s="43">
        <v>7307.0</v>
      </c>
      <c r="E1215" s="44">
        <f t="shared" si="1"/>
        <v>0.02603550296</v>
      </c>
      <c r="F1215" s="20"/>
      <c r="G1215" s="20"/>
      <c r="H1215" s="20"/>
      <c r="I1215" s="20"/>
      <c r="J1215" s="20"/>
      <c r="K1215" s="20"/>
      <c r="L1215" s="20"/>
      <c r="M1215" s="20"/>
    </row>
    <row r="1216" ht="15.75" customHeight="1">
      <c r="A1216" s="42">
        <v>43347.62533333333</v>
      </c>
      <c r="B1216" s="43">
        <v>2.36</v>
      </c>
      <c r="C1216" s="43">
        <v>1.734</v>
      </c>
      <c r="D1216" s="43">
        <v>3850.0</v>
      </c>
      <c r="E1216" s="44">
        <f t="shared" si="1"/>
        <v>0</v>
      </c>
      <c r="F1216" s="20"/>
      <c r="G1216" s="20"/>
      <c r="H1216" s="20"/>
      <c r="I1216" s="20"/>
      <c r="J1216" s="20"/>
      <c r="K1216" s="20"/>
      <c r="L1216" s="20"/>
      <c r="M1216" s="20"/>
    </row>
    <row r="1217" ht="15.75" customHeight="1">
      <c r="A1217" s="42">
        <v>43348.62533333333</v>
      </c>
      <c r="B1217" s="43">
        <v>2.3</v>
      </c>
      <c r="C1217" s="43">
        <v>1.69</v>
      </c>
      <c r="D1217" s="43">
        <v>6548.0</v>
      </c>
      <c r="E1217" s="44">
        <f t="shared" si="1"/>
        <v>-0.02537485582</v>
      </c>
      <c r="F1217" s="20"/>
      <c r="G1217" s="20"/>
      <c r="H1217" s="20"/>
      <c r="I1217" s="20"/>
      <c r="J1217" s="20"/>
      <c r="K1217" s="20"/>
      <c r="L1217" s="20"/>
      <c r="M1217" s="20"/>
    </row>
    <row r="1218" ht="15.75" customHeight="1">
      <c r="A1218" s="42">
        <v>43349.62533333333</v>
      </c>
      <c r="B1218" s="43">
        <v>2.28</v>
      </c>
      <c r="C1218" s="43">
        <v>1.676</v>
      </c>
      <c r="D1218" s="43">
        <v>2550.0</v>
      </c>
      <c r="E1218" s="44">
        <f t="shared" si="1"/>
        <v>-0.008284023669</v>
      </c>
      <c r="F1218" s="20"/>
      <c r="G1218" s="20"/>
      <c r="H1218" s="20"/>
      <c r="I1218" s="20"/>
      <c r="J1218" s="20"/>
      <c r="K1218" s="20"/>
      <c r="L1218" s="20"/>
      <c r="M1218" s="20"/>
    </row>
    <row r="1219" ht="15.75" customHeight="1">
      <c r="A1219" s="42">
        <v>43350.62533333333</v>
      </c>
      <c r="B1219" s="43">
        <v>2.33</v>
      </c>
      <c r="C1219" s="43">
        <v>1.712</v>
      </c>
      <c r="D1219" s="43">
        <v>10068.0</v>
      </c>
      <c r="E1219" s="44">
        <f t="shared" si="1"/>
        <v>0.0214797136</v>
      </c>
      <c r="F1219" s="20"/>
      <c r="G1219" s="20"/>
      <c r="H1219" s="20"/>
      <c r="I1219" s="20"/>
      <c r="J1219" s="20"/>
      <c r="K1219" s="20"/>
      <c r="L1219" s="20"/>
      <c r="M1219" s="20"/>
    </row>
    <row r="1220" ht="15.75" customHeight="1">
      <c r="A1220" s="42">
        <v>43353.62533333333</v>
      </c>
      <c r="B1220" s="43">
        <v>2.26</v>
      </c>
      <c r="C1220" s="43">
        <v>1.661</v>
      </c>
      <c r="D1220" s="43">
        <v>3301.0</v>
      </c>
      <c r="E1220" s="44">
        <f t="shared" si="1"/>
        <v>-0.02978971963</v>
      </c>
      <c r="F1220" s="20"/>
      <c r="G1220" s="20"/>
      <c r="H1220" s="20"/>
      <c r="I1220" s="20"/>
      <c r="J1220" s="20"/>
      <c r="K1220" s="20"/>
      <c r="L1220" s="20"/>
      <c r="M1220" s="20"/>
    </row>
    <row r="1221" ht="15.75" customHeight="1">
      <c r="A1221" s="42">
        <v>43355.62533333333</v>
      </c>
      <c r="B1221" s="43">
        <v>2.3</v>
      </c>
      <c r="C1221" s="43">
        <v>1.69</v>
      </c>
      <c r="D1221" s="43">
        <v>2680.0</v>
      </c>
      <c r="E1221" s="44">
        <f t="shared" si="1"/>
        <v>0.01745936183</v>
      </c>
      <c r="F1221" s="20"/>
      <c r="G1221" s="20"/>
      <c r="H1221" s="20"/>
      <c r="I1221" s="20"/>
      <c r="J1221" s="20"/>
      <c r="K1221" s="20"/>
      <c r="L1221" s="20"/>
      <c r="M1221" s="20"/>
    </row>
    <row r="1222" ht="15.75" customHeight="1">
      <c r="A1222" s="42">
        <v>43356.62533333333</v>
      </c>
      <c r="B1222" s="43">
        <v>2.24</v>
      </c>
      <c r="C1222" s="43">
        <v>1.646</v>
      </c>
      <c r="D1222" s="43">
        <v>11579.0</v>
      </c>
      <c r="E1222" s="44">
        <f t="shared" si="1"/>
        <v>-0.02603550296</v>
      </c>
      <c r="F1222" s="20"/>
      <c r="G1222" s="20"/>
      <c r="H1222" s="20"/>
      <c r="I1222" s="20"/>
      <c r="J1222" s="20"/>
      <c r="K1222" s="20"/>
      <c r="L1222" s="20"/>
      <c r="M1222" s="20"/>
    </row>
    <row r="1223" ht="15.75" customHeight="1">
      <c r="A1223" s="42">
        <v>43357.62533333333</v>
      </c>
      <c r="B1223" s="43">
        <v>2.24</v>
      </c>
      <c r="C1223" s="43">
        <v>1.646</v>
      </c>
      <c r="D1223" s="43">
        <v>23499.0</v>
      </c>
      <c r="E1223" s="44">
        <f t="shared" si="1"/>
        <v>0</v>
      </c>
      <c r="F1223" s="20"/>
      <c r="G1223" s="20"/>
      <c r="H1223" s="20"/>
      <c r="I1223" s="20"/>
      <c r="J1223" s="20"/>
      <c r="K1223" s="20"/>
      <c r="L1223" s="20"/>
      <c r="M1223" s="20"/>
    </row>
    <row r="1224" ht="15.75" customHeight="1">
      <c r="A1224" s="42">
        <v>43360.62533333333</v>
      </c>
      <c r="B1224" s="43">
        <v>2.27</v>
      </c>
      <c r="C1224" s="43">
        <v>1.668</v>
      </c>
      <c r="D1224" s="43">
        <v>12401.0</v>
      </c>
      <c r="E1224" s="44">
        <f t="shared" si="1"/>
        <v>0.01336573512</v>
      </c>
      <c r="F1224" s="20"/>
      <c r="G1224" s="20"/>
      <c r="H1224" s="20"/>
      <c r="I1224" s="20"/>
      <c r="J1224" s="20"/>
      <c r="K1224" s="20"/>
      <c r="L1224" s="20"/>
      <c r="M1224" s="20"/>
    </row>
    <row r="1225" ht="15.75" customHeight="1">
      <c r="A1225" s="42">
        <v>43361.62533333333</v>
      </c>
      <c r="B1225" s="43">
        <v>2.2</v>
      </c>
      <c r="C1225" s="43">
        <v>1.617</v>
      </c>
      <c r="D1225" s="43">
        <v>9894.0</v>
      </c>
      <c r="E1225" s="44">
        <f t="shared" si="1"/>
        <v>-0.03057553957</v>
      </c>
      <c r="F1225" s="20"/>
      <c r="G1225" s="20"/>
      <c r="H1225" s="20"/>
      <c r="I1225" s="20"/>
      <c r="J1225" s="20"/>
      <c r="K1225" s="20"/>
      <c r="L1225" s="20"/>
      <c r="M1225" s="20"/>
    </row>
    <row r="1226" ht="15.75" customHeight="1">
      <c r="A1226" s="42">
        <v>43362.62533333333</v>
      </c>
      <c r="B1226" s="43">
        <v>2.27</v>
      </c>
      <c r="C1226" s="43">
        <v>1.668</v>
      </c>
      <c r="D1226" s="43">
        <v>220.0</v>
      </c>
      <c r="E1226" s="44">
        <f t="shared" si="1"/>
        <v>0.03153988868</v>
      </c>
      <c r="F1226" s="20"/>
      <c r="G1226" s="20"/>
      <c r="H1226" s="20"/>
      <c r="I1226" s="20"/>
      <c r="J1226" s="20"/>
      <c r="K1226" s="20"/>
      <c r="L1226" s="20"/>
      <c r="M1226" s="20"/>
    </row>
    <row r="1227" ht="15.75" customHeight="1">
      <c r="A1227" s="42">
        <v>43363.62533333333</v>
      </c>
      <c r="B1227" s="43">
        <v>2.25</v>
      </c>
      <c r="C1227" s="43">
        <v>1.654</v>
      </c>
      <c r="D1227" s="43">
        <v>7085.0</v>
      </c>
      <c r="E1227" s="44">
        <f t="shared" si="1"/>
        <v>-0.008393285372</v>
      </c>
      <c r="F1227" s="20"/>
      <c r="G1227" s="20"/>
      <c r="H1227" s="20"/>
      <c r="I1227" s="20"/>
      <c r="J1227" s="20"/>
      <c r="K1227" s="20"/>
      <c r="L1227" s="20"/>
      <c r="M1227" s="20"/>
    </row>
    <row r="1228" ht="15.75" customHeight="1">
      <c r="A1228" s="42">
        <v>43364.62533333333</v>
      </c>
      <c r="B1228" s="43">
        <v>2.25</v>
      </c>
      <c r="C1228" s="43">
        <v>1.654</v>
      </c>
      <c r="D1228" s="43">
        <v>4252.0</v>
      </c>
      <c r="E1228" s="44">
        <f t="shared" si="1"/>
        <v>0</v>
      </c>
      <c r="F1228" s="20"/>
      <c r="G1228" s="20"/>
      <c r="H1228" s="20"/>
      <c r="I1228" s="20"/>
      <c r="J1228" s="20"/>
      <c r="K1228" s="20"/>
      <c r="L1228" s="20"/>
      <c r="M1228" s="20"/>
    </row>
    <row r="1229" ht="15.75" customHeight="1">
      <c r="A1229" s="42">
        <v>43367.62533333333</v>
      </c>
      <c r="B1229" s="43">
        <v>2.25</v>
      </c>
      <c r="C1229" s="43">
        <v>1.654</v>
      </c>
      <c r="D1229" s="43">
        <v>1811.0</v>
      </c>
      <c r="E1229" s="44">
        <f t="shared" si="1"/>
        <v>0</v>
      </c>
      <c r="F1229" s="20"/>
      <c r="G1229" s="20"/>
      <c r="H1229" s="20"/>
      <c r="I1229" s="20"/>
      <c r="J1229" s="20"/>
      <c r="K1229" s="20"/>
      <c r="L1229" s="20"/>
      <c r="M1229" s="20"/>
    </row>
    <row r="1230" ht="15.75" customHeight="1">
      <c r="A1230" s="42">
        <v>43368.62533333333</v>
      </c>
      <c r="B1230" s="43">
        <v>2.29</v>
      </c>
      <c r="C1230" s="43">
        <v>1.683</v>
      </c>
      <c r="D1230" s="43">
        <v>7090.0</v>
      </c>
      <c r="E1230" s="44">
        <f t="shared" si="1"/>
        <v>0.01753325272</v>
      </c>
      <c r="F1230" s="20"/>
      <c r="G1230" s="20"/>
      <c r="H1230" s="20"/>
      <c r="I1230" s="20"/>
      <c r="J1230" s="20"/>
      <c r="K1230" s="20"/>
      <c r="L1230" s="20"/>
      <c r="M1230" s="20"/>
    </row>
    <row r="1231" ht="15.75" customHeight="1">
      <c r="A1231" s="42">
        <v>43369.62533333333</v>
      </c>
      <c r="B1231" s="43">
        <v>2.28</v>
      </c>
      <c r="C1231" s="43">
        <v>1.676</v>
      </c>
      <c r="D1231" s="43">
        <v>15.0</v>
      </c>
      <c r="E1231" s="44">
        <f t="shared" si="1"/>
        <v>-0.004159239453</v>
      </c>
      <c r="F1231" s="20"/>
      <c r="G1231" s="20"/>
      <c r="H1231" s="20"/>
      <c r="I1231" s="20"/>
      <c r="J1231" s="20"/>
      <c r="K1231" s="20"/>
      <c r="L1231" s="20"/>
      <c r="M1231" s="20"/>
    </row>
    <row r="1232" ht="15.75" customHeight="1">
      <c r="A1232" s="42">
        <v>43370.62533333333</v>
      </c>
      <c r="B1232" s="43">
        <v>2.25</v>
      </c>
      <c r="C1232" s="43">
        <v>1.654</v>
      </c>
      <c r="D1232" s="43">
        <v>24528.0</v>
      </c>
      <c r="E1232" s="44">
        <f t="shared" si="1"/>
        <v>-0.01312649165</v>
      </c>
      <c r="F1232" s="20"/>
      <c r="G1232" s="20"/>
      <c r="H1232" s="20"/>
      <c r="I1232" s="20"/>
      <c r="J1232" s="20"/>
      <c r="K1232" s="20"/>
      <c r="L1232" s="20"/>
      <c r="M1232" s="20"/>
    </row>
    <row r="1233" ht="15.75" customHeight="1">
      <c r="A1233" s="42">
        <v>43371.62533333333</v>
      </c>
      <c r="B1233" s="43">
        <v>2.2</v>
      </c>
      <c r="C1233" s="43">
        <v>1.617</v>
      </c>
      <c r="D1233" s="43">
        <v>46218.0</v>
      </c>
      <c r="E1233" s="44">
        <f t="shared" si="1"/>
        <v>-0.02237001209</v>
      </c>
      <c r="F1233" s="20"/>
      <c r="G1233" s="20"/>
      <c r="H1233" s="20"/>
      <c r="I1233" s="20"/>
      <c r="J1233" s="20"/>
      <c r="K1233" s="20"/>
      <c r="L1233" s="20"/>
      <c r="M1233" s="20"/>
    </row>
    <row r="1234" ht="15.75" customHeight="1">
      <c r="A1234" s="42">
        <v>43374.62533333333</v>
      </c>
      <c r="B1234" s="43">
        <v>2.14</v>
      </c>
      <c r="C1234" s="43">
        <v>1.573</v>
      </c>
      <c r="D1234" s="43">
        <v>28175.0</v>
      </c>
      <c r="E1234" s="44">
        <f t="shared" si="1"/>
        <v>-0.02721088435</v>
      </c>
      <c r="F1234" s="20"/>
      <c r="G1234" s="20"/>
      <c r="H1234" s="20"/>
      <c r="I1234" s="20"/>
      <c r="J1234" s="20"/>
      <c r="K1234" s="20"/>
      <c r="L1234" s="20"/>
      <c r="M1234" s="20"/>
    </row>
    <row r="1235" ht="15.75" customHeight="1">
      <c r="A1235" s="42">
        <v>43375.62533333333</v>
      </c>
      <c r="B1235" s="43">
        <v>2.12</v>
      </c>
      <c r="C1235" s="43">
        <v>1.558</v>
      </c>
      <c r="D1235" s="43">
        <v>68411.0</v>
      </c>
      <c r="E1235" s="44">
        <f t="shared" si="1"/>
        <v>-0.009535918627</v>
      </c>
      <c r="F1235" s="20"/>
      <c r="G1235" s="20"/>
      <c r="H1235" s="20"/>
      <c r="I1235" s="20"/>
      <c r="J1235" s="20"/>
      <c r="K1235" s="20"/>
      <c r="L1235" s="20"/>
      <c r="M1235" s="20"/>
    </row>
    <row r="1236" ht="15.75" customHeight="1">
      <c r="A1236" s="42">
        <v>43376.62533333333</v>
      </c>
      <c r="B1236" s="43">
        <v>2.1</v>
      </c>
      <c r="C1236" s="43">
        <v>1.543</v>
      </c>
      <c r="D1236" s="43">
        <v>60044.0</v>
      </c>
      <c r="E1236" s="44">
        <f t="shared" si="1"/>
        <v>-0.009627727856</v>
      </c>
      <c r="F1236" s="20"/>
      <c r="G1236" s="20"/>
      <c r="H1236" s="20"/>
      <c r="I1236" s="20"/>
      <c r="J1236" s="20"/>
      <c r="K1236" s="20"/>
      <c r="L1236" s="20"/>
      <c r="M1236" s="20"/>
    </row>
    <row r="1237" ht="15.75" customHeight="1">
      <c r="A1237" s="42">
        <v>43377.62533333333</v>
      </c>
      <c r="B1237" s="43">
        <v>2.09</v>
      </c>
      <c r="C1237" s="43">
        <v>1.536</v>
      </c>
      <c r="D1237" s="43">
        <v>62666.0</v>
      </c>
      <c r="E1237" s="44">
        <f t="shared" si="1"/>
        <v>-0.00453661698</v>
      </c>
      <c r="F1237" s="20"/>
      <c r="G1237" s="20"/>
      <c r="H1237" s="20"/>
      <c r="I1237" s="20"/>
      <c r="J1237" s="20"/>
      <c r="K1237" s="20"/>
      <c r="L1237" s="20"/>
      <c r="M1237" s="20"/>
    </row>
    <row r="1238" ht="15.75" customHeight="1">
      <c r="A1238" s="42">
        <v>43378.62533333333</v>
      </c>
      <c r="B1238" s="43">
        <v>2.15</v>
      </c>
      <c r="C1238" s="43">
        <v>1.58</v>
      </c>
      <c r="D1238" s="43">
        <v>11682.0</v>
      </c>
      <c r="E1238" s="44">
        <f t="shared" si="1"/>
        <v>0.02864583333</v>
      </c>
      <c r="F1238" s="20"/>
      <c r="G1238" s="20"/>
      <c r="H1238" s="20"/>
      <c r="I1238" s="20"/>
      <c r="J1238" s="20"/>
      <c r="K1238" s="20"/>
      <c r="L1238" s="20"/>
      <c r="M1238" s="20"/>
    </row>
    <row r="1239" ht="15.75" customHeight="1">
      <c r="A1239" s="42">
        <v>43381.62533333333</v>
      </c>
      <c r="B1239" s="43">
        <v>2.09</v>
      </c>
      <c r="C1239" s="43">
        <v>1.536</v>
      </c>
      <c r="D1239" s="43">
        <v>17080.0</v>
      </c>
      <c r="E1239" s="44">
        <f t="shared" si="1"/>
        <v>-0.02784810127</v>
      </c>
      <c r="F1239" s="20"/>
      <c r="G1239" s="20"/>
      <c r="H1239" s="20"/>
      <c r="I1239" s="20"/>
      <c r="J1239" s="20"/>
      <c r="K1239" s="20"/>
      <c r="L1239" s="20"/>
      <c r="M1239" s="20"/>
    </row>
    <row r="1240" ht="15.75" customHeight="1">
      <c r="A1240" s="42">
        <v>43382.62533333333</v>
      </c>
      <c r="B1240" s="43">
        <v>2.13</v>
      </c>
      <c r="C1240" s="43">
        <v>1.565</v>
      </c>
      <c r="D1240" s="43">
        <v>200.0</v>
      </c>
      <c r="E1240" s="44">
        <f t="shared" si="1"/>
        <v>0.01888020833</v>
      </c>
      <c r="F1240" s="20"/>
      <c r="G1240" s="20"/>
      <c r="H1240" s="20"/>
      <c r="I1240" s="20"/>
      <c r="J1240" s="20"/>
      <c r="K1240" s="20"/>
      <c r="L1240" s="20"/>
      <c r="M1240" s="20"/>
    </row>
    <row r="1241" ht="15.75" customHeight="1">
      <c r="A1241" s="42">
        <v>43383.62533333333</v>
      </c>
      <c r="B1241" s="43">
        <v>2.13</v>
      </c>
      <c r="C1241" s="43">
        <v>1.565</v>
      </c>
      <c r="D1241" s="43">
        <v>18565.0</v>
      </c>
      <c r="E1241" s="44">
        <f t="shared" si="1"/>
        <v>0</v>
      </c>
      <c r="F1241" s="20"/>
      <c r="G1241" s="20"/>
      <c r="H1241" s="20"/>
      <c r="I1241" s="20"/>
      <c r="J1241" s="20"/>
      <c r="K1241" s="20"/>
      <c r="L1241" s="20"/>
      <c r="M1241" s="20"/>
    </row>
    <row r="1242" ht="15.75" customHeight="1">
      <c r="A1242" s="42">
        <v>43384.62533333333</v>
      </c>
      <c r="B1242" s="43">
        <v>2.12</v>
      </c>
      <c r="C1242" s="43">
        <v>1.558</v>
      </c>
      <c r="D1242" s="43">
        <v>4250.0</v>
      </c>
      <c r="E1242" s="44">
        <f t="shared" si="1"/>
        <v>-0.00447284345</v>
      </c>
      <c r="F1242" s="20"/>
      <c r="G1242" s="20"/>
      <c r="H1242" s="20"/>
      <c r="I1242" s="20"/>
      <c r="J1242" s="20"/>
      <c r="K1242" s="20"/>
      <c r="L1242" s="20"/>
      <c r="M1242" s="20"/>
    </row>
    <row r="1243" ht="15.75" customHeight="1">
      <c r="A1243" s="42">
        <v>43385.62533333333</v>
      </c>
      <c r="B1243" s="43">
        <v>2.12</v>
      </c>
      <c r="C1243" s="43">
        <v>1.558</v>
      </c>
      <c r="D1243" s="43">
        <v>1050.0</v>
      </c>
      <c r="E1243" s="44">
        <f t="shared" si="1"/>
        <v>0</v>
      </c>
      <c r="F1243" s="20"/>
      <c r="G1243" s="20"/>
      <c r="H1243" s="20"/>
      <c r="I1243" s="20"/>
      <c r="J1243" s="20"/>
      <c r="K1243" s="20"/>
      <c r="L1243" s="20"/>
      <c r="M1243" s="20"/>
    </row>
    <row r="1244" ht="15.75" customHeight="1">
      <c r="A1244" s="42">
        <v>43389.62533333333</v>
      </c>
      <c r="B1244" s="43">
        <v>2.12</v>
      </c>
      <c r="C1244" s="43">
        <v>1.558</v>
      </c>
      <c r="D1244" s="43">
        <v>16758.0</v>
      </c>
      <c r="E1244" s="44">
        <f t="shared" si="1"/>
        <v>0</v>
      </c>
      <c r="F1244" s="20"/>
      <c r="G1244" s="20"/>
      <c r="H1244" s="20"/>
      <c r="I1244" s="20"/>
      <c r="J1244" s="20"/>
      <c r="K1244" s="20"/>
      <c r="L1244" s="20"/>
      <c r="M1244" s="20"/>
    </row>
    <row r="1245" ht="15.75" customHeight="1">
      <c r="A1245" s="42">
        <v>43390.62533333333</v>
      </c>
      <c r="B1245" s="43">
        <v>2.12</v>
      </c>
      <c r="C1245" s="43">
        <v>1.558</v>
      </c>
      <c r="D1245" s="43">
        <v>0.0</v>
      </c>
      <c r="E1245" s="44">
        <f t="shared" si="1"/>
        <v>0</v>
      </c>
      <c r="F1245" s="20"/>
      <c r="G1245" s="20"/>
      <c r="H1245" s="20"/>
      <c r="I1245" s="20"/>
      <c r="J1245" s="20"/>
      <c r="K1245" s="20"/>
      <c r="L1245" s="20"/>
      <c r="M1245" s="20"/>
    </row>
    <row r="1246" ht="15.75" customHeight="1">
      <c r="A1246" s="42">
        <v>43391.62533333333</v>
      </c>
      <c r="B1246" s="43">
        <v>2.12</v>
      </c>
      <c r="C1246" s="43">
        <v>1.558</v>
      </c>
      <c r="D1246" s="43">
        <v>35700.0</v>
      </c>
      <c r="E1246" s="44">
        <f t="shared" si="1"/>
        <v>0</v>
      </c>
      <c r="F1246" s="20"/>
      <c r="G1246" s="20"/>
      <c r="H1246" s="20"/>
      <c r="I1246" s="20"/>
      <c r="J1246" s="20"/>
      <c r="K1246" s="20"/>
      <c r="L1246" s="20"/>
      <c r="M1246" s="20"/>
    </row>
    <row r="1247" ht="15.75" customHeight="1">
      <c r="A1247" s="42">
        <v>43392.62533333333</v>
      </c>
      <c r="B1247" s="43">
        <v>2.13</v>
      </c>
      <c r="C1247" s="43">
        <v>1.565</v>
      </c>
      <c r="D1247" s="43">
        <v>11950.0</v>
      </c>
      <c r="E1247" s="44">
        <f t="shared" si="1"/>
        <v>0.004492939666</v>
      </c>
      <c r="F1247" s="20"/>
      <c r="G1247" s="20"/>
      <c r="H1247" s="20"/>
      <c r="I1247" s="20"/>
      <c r="J1247" s="20"/>
      <c r="K1247" s="20"/>
      <c r="L1247" s="20"/>
      <c r="M1247" s="20"/>
    </row>
    <row r="1248" ht="15.75" customHeight="1">
      <c r="A1248" s="42">
        <v>43395.62533333333</v>
      </c>
      <c r="B1248" s="43">
        <v>2.19</v>
      </c>
      <c r="C1248" s="43">
        <v>1.61</v>
      </c>
      <c r="D1248" s="43">
        <v>22694.0</v>
      </c>
      <c r="E1248" s="44">
        <f t="shared" si="1"/>
        <v>0.02875399361</v>
      </c>
      <c r="F1248" s="20"/>
      <c r="G1248" s="20"/>
      <c r="H1248" s="20"/>
      <c r="I1248" s="20"/>
      <c r="J1248" s="20"/>
      <c r="K1248" s="20"/>
      <c r="L1248" s="20"/>
      <c r="M1248" s="20"/>
    </row>
    <row r="1249" ht="15.75" customHeight="1">
      <c r="A1249" s="42">
        <v>43396.62533333333</v>
      </c>
      <c r="B1249" s="43">
        <v>2.26</v>
      </c>
      <c r="C1249" s="43">
        <v>1.661</v>
      </c>
      <c r="D1249" s="43">
        <v>13117.0</v>
      </c>
      <c r="E1249" s="44">
        <f t="shared" si="1"/>
        <v>0.03167701863</v>
      </c>
      <c r="F1249" s="20"/>
      <c r="G1249" s="20"/>
      <c r="H1249" s="20"/>
      <c r="I1249" s="20"/>
      <c r="J1249" s="20"/>
      <c r="K1249" s="20"/>
      <c r="L1249" s="20"/>
      <c r="M1249" s="20"/>
    </row>
    <row r="1250" ht="15.75" customHeight="1">
      <c r="A1250" s="42">
        <v>43397.62533333333</v>
      </c>
      <c r="B1250" s="43">
        <v>2.3</v>
      </c>
      <c r="C1250" s="43">
        <v>1.69</v>
      </c>
      <c r="D1250" s="43">
        <v>9460.0</v>
      </c>
      <c r="E1250" s="44">
        <f t="shared" si="1"/>
        <v>0.01745936183</v>
      </c>
      <c r="F1250" s="20"/>
      <c r="G1250" s="20"/>
      <c r="H1250" s="20"/>
      <c r="I1250" s="20"/>
      <c r="J1250" s="20"/>
      <c r="K1250" s="20"/>
      <c r="L1250" s="20"/>
      <c r="M1250" s="20"/>
    </row>
    <row r="1251" ht="15.75" customHeight="1">
      <c r="A1251" s="42">
        <v>43398.62533333333</v>
      </c>
      <c r="B1251" s="43">
        <v>2.44</v>
      </c>
      <c r="C1251" s="43">
        <v>1.793</v>
      </c>
      <c r="D1251" s="43">
        <v>34879.0</v>
      </c>
      <c r="E1251" s="44">
        <f t="shared" si="1"/>
        <v>0.06094674556</v>
      </c>
      <c r="F1251" s="20"/>
      <c r="G1251" s="20"/>
      <c r="H1251" s="20"/>
      <c r="I1251" s="20"/>
      <c r="J1251" s="20"/>
      <c r="K1251" s="20"/>
      <c r="L1251" s="20"/>
      <c r="M1251" s="20"/>
    </row>
    <row r="1252" ht="15.75" customHeight="1">
      <c r="A1252" s="42">
        <v>43399.62533333333</v>
      </c>
      <c r="B1252" s="43">
        <v>2.54</v>
      </c>
      <c r="C1252" s="43">
        <v>1.867</v>
      </c>
      <c r="D1252" s="43">
        <v>8958.0</v>
      </c>
      <c r="E1252" s="44">
        <f t="shared" si="1"/>
        <v>0.04127161182</v>
      </c>
      <c r="F1252" s="20"/>
      <c r="G1252" s="20"/>
      <c r="H1252" s="20"/>
      <c r="I1252" s="20"/>
      <c r="J1252" s="20"/>
      <c r="K1252" s="20"/>
      <c r="L1252" s="20"/>
      <c r="M1252" s="20"/>
    </row>
    <row r="1253" ht="15.75" customHeight="1">
      <c r="A1253" s="42">
        <v>43402.62533333333</v>
      </c>
      <c r="B1253" s="43">
        <v>2.61</v>
      </c>
      <c r="C1253" s="43">
        <v>1.918</v>
      </c>
      <c r="D1253" s="43">
        <v>3709.0</v>
      </c>
      <c r="E1253" s="44">
        <f t="shared" si="1"/>
        <v>0.02731655062</v>
      </c>
      <c r="F1253" s="20"/>
      <c r="G1253" s="20"/>
      <c r="H1253" s="20"/>
      <c r="I1253" s="20"/>
      <c r="J1253" s="20"/>
      <c r="K1253" s="20"/>
      <c r="L1253" s="20"/>
      <c r="M1253" s="20"/>
    </row>
    <row r="1254" ht="15.75" customHeight="1">
      <c r="A1254" s="42">
        <v>43403.62533333333</v>
      </c>
      <c r="B1254" s="43">
        <v>2.67</v>
      </c>
      <c r="C1254" s="43">
        <v>1.962</v>
      </c>
      <c r="D1254" s="43">
        <v>100.0</v>
      </c>
      <c r="E1254" s="44">
        <f t="shared" si="1"/>
        <v>0.02294056309</v>
      </c>
      <c r="F1254" s="20"/>
      <c r="G1254" s="20"/>
      <c r="H1254" s="20"/>
      <c r="I1254" s="20"/>
      <c r="J1254" s="20"/>
      <c r="K1254" s="20"/>
      <c r="L1254" s="20"/>
      <c r="M1254" s="20"/>
    </row>
    <row r="1255" ht="15.75" customHeight="1">
      <c r="A1255" s="42">
        <v>43404.62533333333</v>
      </c>
      <c r="B1255" s="43">
        <v>2.75</v>
      </c>
      <c r="C1255" s="43">
        <v>2.021</v>
      </c>
      <c r="D1255" s="43">
        <v>3462.0</v>
      </c>
      <c r="E1255" s="44">
        <f t="shared" si="1"/>
        <v>0.03007135576</v>
      </c>
      <c r="F1255" s="20"/>
      <c r="G1255" s="20"/>
      <c r="H1255" s="20"/>
      <c r="I1255" s="20"/>
      <c r="J1255" s="20"/>
      <c r="K1255" s="20"/>
      <c r="L1255" s="20"/>
      <c r="M1255" s="20"/>
    </row>
    <row r="1256" ht="15.75" customHeight="1">
      <c r="A1256" s="42">
        <v>43405.62533333333</v>
      </c>
      <c r="B1256" s="43">
        <v>2.79</v>
      </c>
      <c r="C1256" s="43">
        <v>2.05</v>
      </c>
      <c r="D1256" s="43">
        <v>6213.0</v>
      </c>
      <c r="E1256" s="44">
        <f t="shared" si="1"/>
        <v>0.01434933201</v>
      </c>
      <c r="F1256" s="20"/>
      <c r="G1256" s="20"/>
      <c r="H1256" s="20"/>
      <c r="I1256" s="20"/>
      <c r="J1256" s="20"/>
      <c r="K1256" s="20"/>
      <c r="L1256" s="20"/>
      <c r="M1256" s="20"/>
    </row>
    <row r="1257" ht="15.75" customHeight="1">
      <c r="A1257" s="42">
        <v>43406.62533333333</v>
      </c>
      <c r="B1257" s="43">
        <v>2.82</v>
      </c>
      <c r="C1257" s="43">
        <v>2.073</v>
      </c>
      <c r="D1257" s="43">
        <v>700.0</v>
      </c>
      <c r="E1257" s="44">
        <f t="shared" si="1"/>
        <v>0.0112195122</v>
      </c>
      <c r="F1257" s="20"/>
      <c r="G1257" s="20"/>
      <c r="H1257" s="20"/>
      <c r="I1257" s="20"/>
      <c r="J1257" s="20"/>
      <c r="K1257" s="20"/>
      <c r="L1257" s="20"/>
      <c r="M1257" s="20"/>
    </row>
    <row r="1258" ht="15.75" customHeight="1">
      <c r="A1258" s="42">
        <v>43409.62533333333</v>
      </c>
      <c r="B1258" s="43">
        <v>2.77</v>
      </c>
      <c r="C1258" s="43">
        <v>2.036</v>
      </c>
      <c r="D1258" s="43">
        <v>11766.0</v>
      </c>
      <c r="E1258" s="44">
        <f t="shared" si="1"/>
        <v>-0.0178485287</v>
      </c>
      <c r="F1258" s="20"/>
      <c r="G1258" s="20"/>
      <c r="H1258" s="20"/>
      <c r="I1258" s="20"/>
      <c r="J1258" s="20"/>
      <c r="K1258" s="20"/>
      <c r="L1258" s="20"/>
      <c r="M1258" s="20"/>
    </row>
    <row r="1259" ht="15.75" customHeight="1">
      <c r="A1259" s="42">
        <v>43410.62533333333</v>
      </c>
      <c r="B1259" s="43">
        <v>2.65</v>
      </c>
      <c r="C1259" s="43">
        <v>1.948</v>
      </c>
      <c r="D1259" s="43">
        <v>6776.0</v>
      </c>
      <c r="E1259" s="44">
        <f t="shared" si="1"/>
        <v>-0.04322200393</v>
      </c>
      <c r="F1259" s="20"/>
      <c r="G1259" s="20"/>
      <c r="H1259" s="20"/>
      <c r="I1259" s="20"/>
      <c r="J1259" s="20"/>
      <c r="K1259" s="20"/>
      <c r="L1259" s="20"/>
      <c r="M1259" s="20"/>
    </row>
    <row r="1260" ht="15.75" customHeight="1">
      <c r="A1260" s="42">
        <v>43411.62533333333</v>
      </c>
      <c r="B1260" s="43">
        <v>2.69</v>
      </c>
      <c r="C1260" s="43">
        <v>1.977</v>
      </c>
      <c r="D1260" s="43">
        <v>4325.0</v>
      </c>
      <c r="E1260" s="44">
        <f t="shared" si="1"/>
        <v>0.01488706366</v>
      </c>
      <c r="F1260" s="20"/>
      <c r="G1260" s="20"/>
      <c r="H1260" s="20"/>
      <c r="I1260" s="20"/>
      <c r="J1260" s="20"/>
      <c r="K1260" s="20"/>
      <c r="L1260" s="20"/>
      <c r="M1260" s="20"/>
    </row>
    <row r="1261" ht="15.75" customHeight="1">
      <c r="A1261" s="42">
        <v>43412.62533333333</v>
      </c>
      <c r="B1261" s="43">
        <v>2.62</v>
      </c>
      <c r="C1261" s="43">
        <v>1.926</v>
      </c>
      <c r="D1261" s="43">
        <v>33737.0</v>
      </c>
      <c r="E1261" s="44">
        <f t="shared" si="1"/>
        <v>-0.02579666161</v>
      </c>
      <c r="F1261" s="20"/>
      <c r="G1261" s="20"/>
      <c r="H1261" s="20"/>
      <c r="I1261" s="20"/>
      <c r="J1261" s="20"/>
      <c r="K1261" s="20"/>
      <c r="L1261" s="20"/>
      <c r="M1261" s="20"/>
    </row>
    <row r="1262" ht="15.75" customHeight="1">
      <c r="A1262" s="42">
        <v>43413.62533333333</v>
      </c>
      <c r="B1262" s="43">
        <v>2.55</v>
      </c>
      <c r="C1262" s="43">
        <v>1.874</v>
      </c>
      <c r="D1262" s="43">
        <v>40454.0</v>
      </c>
      <c r="E1262" s="44">
        <f t="shared" si="1"/>
        <v>-0.02699896158</v>
      </c>
      <c r="F1262" s="20"/>
      <c r="G1262" s="20"/>
      <c r="H1262" s="20"/>
      <c r="I1262" s="20"/>
      <c r="J1262" s="20"/>
      <c r="K1262" s="20"/>
      <c r="L1262" s="20"/>
      <c r="M1262" s="20"/>
    </row>
    <row r="1263" ht="15.75" customHeight="1">
      <c r="A1263" s="42">
        <v>43416.62533333333</v>
      </c>
      <c r="B1263" s="43">
        <v>2.62</v>
      </c>
      <c r="C1263" s="43">
        <v>1.926</v>
      </c>
      <c r="D1263" s="43">
        <v>650.0</v>
      </c>
      <c r="E1263" s="44">
        <f t="shared" si="1"/>
        <v>0.02774813234</v>
      </c>
      <c r="F1263" s="20"/>
      <c r="G1263" s="20"/>
      <c r="H1263" s="20"/>
      <c r="I1263" s="20"/>
      <c r="J1263" s="20"/>
      <c r="K1263" s="20"/>
      <c r="L1263" s="20"/>
      <c r="M1263" s="20"/>
    </row>
    <row r="1264" ht="15.75" customHeight="1">
      <c r="A1264" s="42">
        <v>43417.62533333333</v>
      </c>
      <c r="B1264" s="43">
        <v>2.58</v>
      </c>
      <c r="C1264" s="43">
        <v>1.896</v>
      </c>
      <c r="D1264" s="43">
        <v>3910.0</v>
      </c>
      <c r="E1264" s="44">
        <f t="shared" si="1"/>
        <v>-0.01557632399</v>
      </c>
      <c r="F1264" s="20"/>
      <c r="G1264" s="20"/>
      <c r="H1264" s="20"/>
      <c r="I1264" s="20"/>
      <c r="J1264" s="20"/>
      <c r="K1264" s="20"/>
      <c r="L1264" s="20"/>
      <c r="M1264" s="20"/>
    </row>
    <row r="1265" ht="15.75" customHeight="1">
      <c r="A1265" s="42">
        <v>43418.62533333333</v>
      </c>
      <c r="B1265" s="43">
        <v>2.62</v>
      </c>
      <c r="C1265" s="43">
        <v>1.926</v>
      </c>
      <c r="D1265" s="43">
        <v>830.0</v>
      </c>
      <c r="E1265" s="44">
        <f t="shared" si="1"/>
        <v>0.01582278481</v>
      </c>
      <c r="F1265" s="20"/>
      <c r="G1265" s="20"/>
      <c r="H1265" s="20"/>
      <c r="I1265" s="20"/>
      <c r="J1265" s="20"/>
      <c r="K1265" s="20"/>
      <c r="L1265" s="20"/>
      <c r="M1265" s="20"/>
    </row>
    <row r="1266" ht="15.75" customHeight="1">
      <c r="A1266" s="42">
        <v>43419.62533333333</v>
      </c>
      <c r="B1266" s="43">
        <v>2.62</v>
      </c>
      <c r="C1266" s="43">
        <v>1.926</v>
      </c>
      <c r="D1266" s="43">
        <v>1165.0</v>
      </c>
      <c r="E1266" s="44">
        <f t="shared" si="1"/>
        <v>0</v>
      </c>
      <c r="F1266" s="20"/>
      <c r="G1266" s="20"/>
      <c r="H1266" s="20"/>
      <c r="I1266" s="20"/>
      <c r="J1266" s="20"/>
      <c r="K1266" s="20"/>
      <c r="L1266" s="20"/>
      <c r="M1266" s="20"/>
    </row>
    <row r="1267" ht="15.75" customHeight="1">
      <c r="A1267" s="42">
        <v>43420.62533333333</v>
      </c>
      <c r="B1267" s="43">
        <v>2.55</v>
      </c>
      <c r="C1267" s="43">
        <v>1.874</v>
      </c>
      <c r="D1267" s="43">
        <v>17683.0</v>
      </c>
      <c r="E1267" s="44">
        <f t="shared" si="1"/>
        <v>-0.02699896158</v>
      </c>
      <c r="F1267" s="20"/>
      <c r="G1267" s="20"/>
      <c r="H1267" s="20"/>
      <c r="I1267" s="20"/>
      <c r="J1267" s="20"/>
      <c r="K1267" s="20"/>
      <c r="L1267" s="20"/>
      <c r="M1267" s="20"/>
    </row>
    <row r="1268" ht="15.75" customHeight="1">
      <c r="A1268" s="42">
        <v>43423.62533333333</v>
      </c>
      <c r="B1268" s="43">
        <v>2.6</v>
      </c>
      <c r="C1268" s="43">
        <v>1.911</v>
      </c>
      <c r="D1268" s="43">
        <v>30.0</v>
      </c>
      <c r="E1268" s="44">
        <f t="shared" si="1"/>
        <v>0.01974386339</v>
      </c>
      <c r="F1268" s="20"/>
      <c r="G1268" s="20"/>
      <c r="H1268" s="20"/>
      <c r="I1268" s="20"/>
      <c r="J1268" s="20"/>
      <c r="K1268" s="20"/>
      <c r="L1268" s="20"/>
      <c r="M1268" s="20"/>
    </row>
    <row r="1269" ht="15.75" customHeight="1">
      <c r="A1269" s="42">
        <v>43425.62533333333</v>
      </c>
      <c r="B1269" s="43">
        <v>2.53</v>
      </c>
      <c r="C1269" s="43">
        <v>1.859</v>
      </c>
      <c r="D1269" s="43">
        <v>305.0</v>
      </c>
      <c r="E1269" s="44">
        <f t="shared" si="1"/>
        <v>-0.02721088435</v>
      </c>
      <c r="F1269" s="20"/>
      <c r="G1269" s="20"/>
      <c r="H1269" s="20"/>
      <c r="I1269" s="20"/>
      <c r="J1269" s="20"/>
      <c r="K1269" s="20"/>
      <c r="L1269" s="20"/>
      <c r="M1269" s="20"/>
    </row>
    <row r="1270" ht="15.75" customHeight="1">
      <c r="A1270" s="42">
        <v>43426.62533333333</v>
      </c>
      <c r="B1270" s="43">
        <v>2.52</v>
      </c>
      <c r="C1270" s="43">
        <v>1.852</v>
      </c>
      <c r="D1270" s="43">
        <v>4065.0</v>
      </c>
      <c r="E1270" s="44">
        <f t="shared" si="1"/>
        <v>-0.003765465304</v>
      </c>
      <c r="F1270" s="20"/>
      <c r="G1270" s="20"/>
      <c r="H1270" s="20"/>
      <c r="I1270" s="20"/>
      <c r="J1270" s="20"/>
      <c r="K1270" s="20"/>
      <c r="L1270" s="20"/>
      <c r="M1270" s="20"/>
    </row>
    <row r="1271" ht="15.75" customHeight="1">
      <c r="A1271" s="42">
        <v>43427.62533333333</v>
      </c>
      <c r="B1271" s="43">
        <v>2.48</v>
      </c>
      <c r="C1271" s="43">
        <v>1.823</v>
      </c>
      <c r="D1271" s="43">
        <v>14705.0</v>
      </c>
      <c r="E1271" s="44">
        <f t="shared" si="1"/>
        <v>-0.0156587473</v>
      </c>
      <c r="F1271" s="20"/>
      <c r="G1271" s="20"/>
      <c r="H1271" s="20"/>
      <c r="I1271" s="20"/>
      <c r="J1271" s="20"/>
      <c r="K1271" s="20"/>
      <c r="L1271" s="20"/>
      <c r="M1271" s="20"/>
    </row>
    <row r="1272" ht="15.75" customHeight="1">
      <c r="A1272" s="42">
        <v>43430.62533333333</v>
      </c>
      <c r="B1272" s="43">
        <v>2.5</v>
      </c>
      <c r="C1272" s="43">
        <v>1.837</v>
      </c>
      <c r="D1272" s="43">
        <v>3044.0</v>
      </c>
      <c r="E1272" s="44">
        <f t="shared" si="1"/>
        <v>0.00767964893</v>
      </c>
      <c r="F1272" s="20"/>
      <c r="G1272" s="20"/>
      <c r="H1272" s="20"/>
      <c r="I1272" s="20"/>
      <c r="J1272" s="20"/>
      <c r="K1272" s="20"/>
      <c r="L1272" s="20"/>
      <c r="M1272" s="20"/>
    </row>
    <row r="1273" ht="15.75" customHeight="1">
      <c r="A1273" s="42">
        <v>43431.62533333333</v>
      </c>
      <c r="B1273" s="43">
        <v>2.48</v>
      </c>
      <c r="C1273" s="43">
        <v>1.823</v>
      </c>
      <c r="D1273" s="43">
        <v>9647.0</v>
      </c>
      <c r="E1273" s="44">
        <f t="shared" si="1"/>
        <v>-0.007621121394</v>
      </c>
      <c r="F1273" s="20"/>
      <c r="G1273" s="20"/>
      <c r="H1273" s="20"/>
      <c r="I1273" s="20"/>
      <c r="J1273" s="20"/>
      <c r="K1273" s="20"/>
      <c r="L1273" s="20"/>
      <c r="M1273" s="20"/>
    </row>
    <row r="1274" ht="15.75" customHeight="1">
      <c r="A1274" s="42">
        <v>43432.62533333333</v>
      </c>
      <c r="B1274" s="43">
        <v>2.45</v>
      </c>
      <c r="C1274" s="43">
        <v>1.801</v>
      </c>
      <c r="D1274" s="43">
        <v>462.0</v>
      </c>
      <c r="E1274" s="44">
        <f t="shared" si="1"/>
        <v>-0.01206801975</v>
      </c>
      <c r="F1274" s="20"/>
      <c r="G1274" s="20"/>
      <c r="H1274" s="20"/>
      <c r="I1274" s="20"/>
      <c r="J1274" s="20"/>
      <c r="K1274" s="20"/>
      <c r="L1274" s="20"/>
      <c r="M1274" s="20"/>
    </row>
    <row r="1275" ht="15.75" customHeight="1">
      <c r="A1275" s="42">
        <v>43433.62533333333</v>
      </c>
      <c r="B1275" s="43">
        <v>2.39</v>
      </c>
      <c r="C1275" s="43">
        <v>1.756</v>
      </c>
      <c r="D1275" s="43">
        <v>5875.0</v>
      </c>
      <c r="E1275" s="44">
        <f t="shared" si="1"/>
        <v>-0.02498611882</v>
      </c>
      <c r="F1275" s="20"/>
      <c r="G1275" s="20"/>
      <c r="H1275" s="20"/>
      <c r="I1275" s="20"/>
      <c r="J1275" s="20"/>
      <c r="K1275" s="20"/>
      <c r="L1275" s="20"/>
      <c r="M1275" s="20"/>
    </row>
    <row r="1276" ht="15.75" customHeight="1">
      <c r="A1276" s="42">
        <v>43434.62533333333</v>
      </c>
      <c r="B1276" s="43">
        <v>2.43</v>
      </c>
      <c r="C1276" s="43">
        <v>1.786</v>
      </c>
      <c r="D1276" s="43">
        <v>4195.0</v>
      </c>
      <c r="E1276" s="44">
        <f t="shared" si="1"/>
        <v>0.01708428246</v>
      </c>
      <c r="F1276" s="20"/>
      <c r="G1276" s="20"/>
      <c r="H1276" s="20"/>
      <c r="I1276" s="20"/>
      <c r="J1276" s="20"/>
      <c r="K1276" s="20"/>
      <c r="L1276" s="20"/>
      <c r="M1276" s="20"/>
    </row>
    <row r="1277" ht="15.75" customHeight="1">
      <c r="A1277" s="42">
        <v>43437.62533333333</v>
      </c>
      <c r="B1277" s="43">
        <v>2.4</v>
      </c>
      <c r="C1277" s="43">
        <v>1.764</v>
      </c>
      <c r="D1277" s="43">
        <v>505.0</v>
      </c>
      <c r="E1277" s="44">
        <f t="shared" si="1"/>
        <v>-0.01231802912</v>
      </c>
      <c r="F1277" s="20"/>
      <c r="G1277" s="20"/>
      <c r="H1277" s="20"/>
      <c r="I1277" s="20"/>
      <c r="J1277" s="20"/>
      <c r="K1277" s="20"/>
      <c r="L1277" s="20"/>
      <c r="M1277" s="20"/>
    </row>
    <row r="1278" ht="15.75" customHeight="1">
      <c r="A1278" s="42">
        <v>43438.62533333333</v>
      </c>
      <c r="B1278" s="43">
        <v>2.37</v>
      </c>
      <c r="C1278" s="43">
        <v>1.742</v>
      </c>
      <c r="D1278" s="43">
        <v>986.0</v>
      </c>
      <c r="E1278" s="44">
        <f t="shared" si="1"/>
        <v>-0.01247165533</v>
      </c>
      <c r="F1278" s="20"/>
      <c r="G1278" s="20"/>
      <c r="H1278" s="20"/>
      <c r="I1278" s="20"/>
      <c r="J1278" s="20"/>
      <c r="K1278" s="20"/>
      <c r="L1278" s="20"/>
      <c r="M1278" s="20"/>
    </row>
    <row r="1279" ht="15.75" customHeight="1">
      <c r="A1279" s="42">
        <v>43439.62533333333</v>
      </c>
      <c r="B1279" s="43">
        <v>2.35</v>
      </c>
      <c r="C1279" s="43">
        <v>1.727</v>
      </c>
      <c r="D1279" s="43">
        <v>2792.0</v>
      </c>
      <c r="E1279" s="44">
        <f t="shared" si="1"/>
        <v>-0.008610792193</v>
      </c>
      <c r="F1279" s="20"/>
      <c r="G1279" s="20"/>
      <c r="H1279" s="20"/>
      <c r="I1279" s="20"/>
      <c r="J1279" s="20"/>
      <c r="K1279" s="20"/>
      <c r="L1279" s="20"/>
      <c r="M1279" s="20"/>
    </row>
    <row r="1280" ht="15.75" customHeight="1">
      <c r="A1280" s="42">
        <v>43440.62533333333</v>
      </c>
      <c r="B1280" s="43">
        <v>2.36</v>
      </c>
      <c r="C1280" s="43">
        <v>1.734</v>
      </c>
      <c r="D1280" s="43">
        <v>2549.0</v>
      </c>
      <c r="E1280" s="44">
        <f t="shared" si="1"/>
        <v>0.004053271569</v>
      </c>
      <c r="F1280" s="20"/>
      <c r="G1280" s="20"/>
      <c r="H1280" s="20"/>
      <c r="I1280" s="20"/>
      <c r="J1280" s="20"/>
      <c r="K1280" s="20"/>
      <c r="L1280" s="20"/>
      <c r="M1280" s="20"/>
    </row>
    <row r="1281" ht="15.75" customHeight="1">
      <c r="A1281" s="42">
        <v>43441.62533333333</v>
      </c>
      <c r="B1281" s="43">
        <v>2.31</v>
      </c>
      <c r="C1281" s="43">
        <v>1.698</v>
      </c>
      <c r="D1281" s="43">
        <v>7214.0</v>
      </c>
      <c r="E1281" s="44">
        <f t="shared" si="1"/>
        <v>-0.02076124567</v>
      </c>
      <c r="F1281" s="20"/>
      <c r="G1281" s="20"/>
      <c r="H1281" s="20"/>
      <c r="I1281" s="20"/>
      <c r="J1281" s="20"/>
      <c r="K1281" s="20"/>
      <c r="L1281" s="20"/>
      <c r="M1281" s="20"/>
    </row>
    <row r="1282" ht="15.75" customHeight="1">
      <c r="A1282" s="42">
        <v>43444.62533333333</v>
      </c>
      <c r="B1282" s="43">
        <v>2.27</v>
      </c>
      <c r="C1282" s="43">
        <v>1.668</v>
      </c>
      <c r="D1282" s="43">
        <v>6381.0</v>
      </c>
      <c r="E1282" s="44">
        <f t="shared" si="1"/>
        <v>-0.01766784452</v>
      </c>
      <c r="F1282" s="20"/>
      <c r="G1282" s="20"/>
      <c r="H1282" s="20"/>
      <c r="I1282" s="20"/>
      <c r="J1282" s="20"/>
      <c r="K1282" s="20"/>
      <c r="L1282" s="20"/>
      <c r="M1282" s="20"/>
    </row>
    <row r="1283" ht="15.75" customHeight="1">
      <c r="A1283" s="42">
        <v>43445.62533333333</v>
      </c>
      <c r="B1283" s="43">
        <v>2.27</v>
      </c>
      <c r="C1283" s="43">
        <v>1.668</v>
      </c>
      <c r="D1283" s="43">
        <v>72456.0</v>
      </c>
      <c r="E1283" s="44">
        <f t="shared" si="1"/>
        <v>0</v>
      </c>
      <c r="F1283" s="20"/>
      <c r="G1283" s="20"/>
      <c r="H1283" s="20"/>
      <c r="I1283" s="20"/>
      <c r="J1283" s="20"/>
      <c r="K1283" s="20"/>
      <c r="L1283" s="20"/>
      <c r="M1283" s="20"/>
    </row>
    <row r="1284" ht="15.75" customHeight="1">
      <c r="A1284" s="42">
        <v>43446.62533333333</v>
      </c>
      <c r="B1284" s="43">
        <v>2.24</v>
      </c>
      <c r="C1284" s="43">
        <v>1.646</v>
      </c>
      <c r="D1284" s="43">
        <v>33465.0</v>
      </c>
      <c r="E1284" s="44">
        <f t="shared" si="1"/>
        <v>-0.01318944844</v>
      </c>
      <c r="F1284" s="20"/>
      <c r="G1284" s="20"/>
      <c r="H1284" s="20"/>
      <c r="I1284" s="20"/>
      <c r="J1284" s="20"/>
      <c r="K1284" s="20"/>
      <c r="L1284" s="20"/>
      <c r="M1284" s="20"/>
    </row>
    <row r="1285" ht="15.75" customHeight="1">
      <c r="A1285" s="42">
        <v>43447.62533333333</v>
      </c>
      <c r="B1285" s="43">
        <v>2.29</v>
      </c>
      <c r="C1285" s="43">
        <v>1.683</v>
      </c>
      <c r="D1285" s="43">
        <v>64782.0</v>
      </c>
      <c r="E1285" s="44">
        <f t="shared" si="1"/>
        <v>0.02247873633</v>
      </c>
      <c r="F1285" s="20"/>
      <c r="G1285" s="20"/>
      <c r="H1285" s="20"/>
      <c r="I1285" s="20"/>
      <c r="J1285" s="20"/>
      <c r="K1285" s="20"/>
      <c r="L1285" s="20"/>
      <c r="M1285" s="20"/>
    </row>
    <row r="1286" ht="15.75" customHeight="1">
      <c r="A1286" s="42">
        <v>43448.62533333333</v>
      </c>
      <c r="B1286" s="43">
        <v>2.33</v>
      </c>
      <c r="C1286" s="43">
        <v>1.712</v>
      </c>
      <c r="D1286" s="43">
        <v>15295.0</v>
      </c>
      <c r="E1286" s="44">
        <f t="shared" si="1"/>
        <v>0.01723113488</v>
      </c>
      <c r="F1286" s="20"/>
      <c r="G1286" s="20"/>
      <c r="H1286" s="20"/>
      <c r="I1286" s="20"/>
      <c r="J1286" s="20"/>
      <c r="K1286" s="20"/>
      <c r="L1286" s="20"/>
      <c r="M1286" s="20"/>
    </row>
    <row r="1287" ht="15.75" customHeight="1">
      <c r="A1287" s="42">
        <v>43451.62533333333</v>
      </c>
      <c r="B1287" s="43">
        <v>2.32</v>
      </c>
      <c r="C1287" s="43">
        <v>1.705</v>
      </c>
      <c r="D1287" s="43">
        <v>21122.0</v>
      </c>
      <c r="E1287" s="44">
        <f t="shared" si="1"/>
        <v>-0.004088785047</v>
      </c>
      <c r="F1287" s="20"/>
      <c r="G1287" s="20"/>
      <c r="H1287" s="20"/>
      <c r="I1287" s="20"/>
      <c r="J1287" s="20"/>
      <c r="K1287" s="20"/>
      <c r="L1287" s="20"/>
      <c r="M1287" s="20"/>
    </row>
    <row r="1288" ht="15.75" customHeight="1">
      <c r="A1288" s="42">
        <v>43452.62533333333</v>
      </c>
      <c r="B1288" s="43">
        <v>2.34</v>
      </c>
      <c r="C1288" s="43">
        <v>1.72</v>
      </c>
      <c r="D1288" s="43">
        <v>15093.0</v>
      </c>
      <c r="E1288" s="44">
        <f t="shared" si="1"/>
        <v>0.008797653959</v>
      </c>
      <c r="F1288" s="20"/>
      <c r="G1288" s="20"/>
      <c r="H1288" s="20"/>
      <c r="I1288" s="20"/>
      <c r="J1288" s="20"/>
      <c r="K1288" s="20"/>
      <c r="L1288" s="20"/>
      <c r="M1288" s="20"/>
    </row>
    <row r="1289" ht="15.75" customHeight="1">
      <c r="A1289" s="42">
        <v>43453.62533333333</v>
      </c>
      <c r="B1289" s="43">
        <v>2.42</v>
      </c>
      <c r="C1289" s="43">
        <v>1.779</v>
      </c>
      <c r="D1289" s="43">
        <v>29335.0</v>
      </c>
      <c r="E1289" s="44">
        <f t="shared" si="1"/>
        <v>0.03430232558</v>
      </c>
      <c r="F1289" s="20"/>
      <c r="G1289" s="20"/>
      <c r="H1289" s="20"/>
      <c r="I1289" s="20"/>
      <c r="J1289" s="20"/>
      <c r="K1289" s="20"/>
      <c r="L1289" s="20"/>
      <c r="M1289" s="20"/>
    </row>
    <row r="1290" ht="15.75" customHeight="1">
      <c r="A1290" s="42">
        <v>43454.62533333333</v>
      </c>
      <c r="B1290" s="43">
        <v>2.56</v>
      </c>
      <c r="C1290" s="43">
        <v>1.881</v>
      </c>
      <c r="D1290" s="43">
        <v>30330.0</v>
      </c>
      <c r="E1290" s="44">
        <f t="shared" si="1"/>
        <v>0.05733558179</v>
      </c>
      <c r="F1290" s="20"/>
      <c r="G1290" s="20"/>
      <c r="H1290" s="20"/>
      <c r="I1290" s="20"/>
      <c r="J1290" s="20"/>
      <c r="K1290" s="20"/>
      <c r="L1290" s="20"/>
      <c r="M1290" s="20"/>
    </row>
    <row r="1291" ht="15.75" customHeight="1">
      <c r="A1291" s="42">
        <v>43455.62533333333</v>
      </c>
      <c r="B1291" s="43">
        <v>2.45</v>
      </c>
      <c r="C1291" s="43">
        <v>1.801</v>
      </c>
      <c r="D1291" s="43">
        <v>18749.0</v>
      </c>
      <c r="E1291" s="44">
        <f t="shared" si="1"/>
        <v>-0.04253056885</v>
      </c>
      <c r="F1291" s="20"/>
      <c r="G1291" s="20"/>
      <c r="H1291" s="20"/>
      <c r="I1291" s="20"/>
      <c r="J1291" s="20"/>
      <c r="K1291" s="20"/>
      <c r="L1291" s="20"/>
      <c r="M1291" s="20"/>
    </row>
    <row r="1292" ht="15.75" customHeight="1">
      <c r="A1292" s="42">
        <v>43458.62533333333</v>
      </c>
      <c r="B1292" s="43">
        <v>2.49</v>
      </c>
      <c r="C1292" s="43">
        <v>1.83</v>
      </c>
      <c r="D1292" s="43">
        <v>9782.0</v>
      </c>
      <c r="E1292" s="44">
        <f t="shared" si="1"/>
        <v>0.01610216546</v>
      </c>
      <c r="F1292" s="20"/>
      <c r="G1292" s="20"/>
      <c r="H1292" s="20"/>
      <c r="I1292" s="20"/>
      <c r="J1292" s="20"/>
      <c r="K1292" s="20"/>
      <c r="L1292" s="20"/>
      <c r="M1292" s="20"/>
    </row>
    <row r="1293" ht="15.75" customHeight="1">
      <c r="A1293" s="42">
        <v>43459.62533333333</v>
      </c>
      <c r="B1293" s="43">
        <v>2.47</v>
      </c>
      <c r="C1293" s="43">
        <v>1.815</v>
      </c>
      <c r="D1293" s="43">
        <v>23982.0</v>
      </c>
      <c r="E1293" s="44">
        <f t="shared" si="1"/>
        <v>-0.008196721311</v>
      </c>
      <c r="F1293" s="20"/>
      <c r="G1293" s="20"/>
      <c r="H1293" s="20"/>
      <c r="I1293" s="20"/>
      <c r="J1293" s="20"/>
      <c r="K1293" s="20"/>
      <c r="L1293" s="20"/>
      <c r="M1293" s="20"/>
    </row>
    <row r="1294" ht="15.75" customHeight="1">
      <c r="A1294" s="42">
        <v>43460.62533333333</v>
      </c>
      <c r="B1294" s="43">
        <v>2.39</v>
      </c>
      <c r="C1294" s="43">
        <v>1.756</v>
      </c>
      <c r="D1294" s="43">
        <v>8352.0</v>
      </c>
      <c r="E1294" s="44">
        <f t="shared" si="1"/>
        <v>-0.03250688705</v>
      </c>
      <c r="F1294" s="20"/>
      <c r="G1294" s="20"/>
      <c r="H1294" s="20"/>
      <c r="I1294" s="20"/>
      <c r="J1294" s="20"/>
      <c r="K1294" s="20"/>
      <c r="L1294" s="20"/>
      <c r="M1294" s="20"/>
    </row>
    <row r="1295" ht="15.75" customHeight="1">
      <c r="A1295" s="42">
        <v>43461.62533333333</v>
      </c>
      <c r="B1295" s="43">
        <v>2.34</v>
      </c>
      <c r="C1295" s="43">
        <v>1.72</v>
      </c>
      <c r="D1295" s="43">
        <v>3897.0</v>
      </c>
      <c r="E1295" s="44">
        <f t="shared" si="1"/>
        <v>-0.02050113895</v>
      </c>
      <c r="F1295" s="20"/>
      <c r="G1295" s="20"/>
      <c r="H1295" s="20"/>
      <c r="I1295" s="20"/>
      <c r="J1295" s="20"/>
      <c r="K1295" s="20"/>
      <c r="L1295" s="20"/>
      <c r="M1295" s="20"/>
    </row>
    <row r="1296" ht="15.75" customHeight="1">
      <c r="A1296" s="42">
        <v>43462.62533333333</v>
      </c>
      <c r="B1296" s="43">
        <v>2.34</v>
      </c>
      <c r="C1296" s="43">
        <v>1.72</v>
      </c>
      <c r="D1296" s="43">
        <v>18750.0</v>
      </c>
      <c r="E1296" s="44">
        <f t="shared" si="1"/>
        <v>0</v>
      </c>
      <c r="F1296" s="20"/>
      <c r="G1296" s="20"/>
      <c r="H1296" s="20"/>
      <c r="I1296" s="20"/>
      <c r="J1296" s="20"/>
      <c r="K1296" s="20"/>
      <c r="L1296" s="20"/>
      <c r="M1296" s="20"/>
    </row>
    <row r="1297" ht="15.75" customHeight="1">
      <c r="A1297" s="42">
        <v>43465.62533333333</v>
      </c>
      <c r="B1297" s="43">
        <v>2.27</v>
      </c>
      <c r="C1297" s="43">
        <v>1.668</v>
      </c>
      <c r="D1297" s="43">
        <v>70935.0</v>
      </c>
      <c r="E1297" s="44">
        <f t="shared" si="1"/>
        <v>-0.03023255814</v>
      </c>
      <c r="F1297" s="20"/>
      <c r="G1297" s="20"/>
      <c r="H1297" s="20"/>
      <c r="I1297" s="20"/>
      <c r="J1297" s="20"/>
      <c r="K1297" s="20"/>
      <c r="L1297" s="20"/>
      <c r="M1297" s="20"/>
    </row>
    <row r="1298" ht="15.75" customHeight="1">
      <c r="A1298" s="42">
        <v>43467.62533333333</v>
      </c>
      <c r="B1298" s="43">
        <v>2.33</v>
      </c>
      <c r="C1298" s="43">
        <v>1.712</v>
      </c>
      <c r="D1298" s="43">
        <v>4576.0</v>
      </c>
      <c r="E1298" s="44">
        <f t="shared" si="1"/>
        <v>0.02637889688</v>
      </c>
      <c r="F1298" s="20"/>
      <c r="G1298" s="20"/>
      <c r="H1298" s="20"/>
      <c r="I1298" s="20"/>
      <c r="J1298" s="20"/>
      <c r="K1298" s="20"/>
      <c r="L1298" s="20"/>
      <c r="M1298" s="20"/>
    </row>
    <row r="1299" ht="15.75" customHeight="1">
      <c r="A1299" s="42">
        <v>43468.62533333333</v>
      </c>
      <c r="B1299" s="43">
        <v>2.33</v>
      </c>
      <c r="C1299" s="43">
        <v>1.712</v>
      </c>
      <c r="D1299" s="43">
        <v>2491.0</v>
      </c>
      <c r="E1299" s="44">
        <f t="shared" si="1"/>
        <v>0</v>
      </c>
      <c r="F1299" s="20"/>
      <c r="G1299" s="20"/>
      <c r="H1299" s="20"/>
      <c r="I1299" s="20"/>
      <c r="J1299" s="20"/>
      <c r="K1299" s="20"/>
      <c r="L1299" s="20"/>
      <c r="M1299" s="20"/>
    </row>
    <row r="1300" ht="15.75" customHeight="1">
      <c r="A1300" s="42">
        <v>43469.62533333333</v>
      </c>
      <c r="B1300" s="43">
        <v>2.4</v>
      </c>
      <c r="C1300" s="43">
        <v>1.764</v>
      </c>
      <c r="D1300" s="43">
        <v>3050.0</v>
      </c>
      <c r="E1300" s="44">
        <f t="shared" si="1"/>
        <v>0.03037383178</v>
      </c>
      <c r="F1300" s="20"/>
      <c r="G1300" s="20"/>
      <c r="H1300" s="20"/>
      <c r="I1300" s="20"/>
      <c r="J1300" s="20"/>
      <c r="K1300" s="20"/>
      <c r="L1300" s="20"/>
      <c r="M1300" s="20"/>
    </row>
    <row r="1301" ht="15.75" customHeight="1">
      <c r="A1301" s="42">
        <v>43472.62533333333</v>
      </c>
      <c r="B1301" s="43">
        <v>2.54</v>
      </c>
      <c r="C1301" s="43">
        <v>1.867</v>
      </c>
      <c r="D1301" s="43">
        <v>9698.0</v>
      </c>
      <c r="E1301" s="44">
        <f t="shared" si="1"/>
        <v>0.05839002268</v>
      </c>
      <c r="F1301" s="20"/>
      <c r="G1301" s="20"/>
      <c r="H1301" s="20"/>
      <c r="I1301" s="20"/>
      <c r="J1301" s="20"/>
      <c r="K1301" s="20"/>
      <c r="L1301" s="20"/>
      <c r="M1301" s="20"/>
    </row>
    <row r="1302" ht="15.75" customHeight="1">
      <c r="A1302" s="42">
        <v>43473.62533333333</v>
      </c>
      <c r="B1302" s="43">
        <v>2.53</v>
      </c>
      <c r="C1302" s="43">
        <v>1.859</v>
      </c>
      <c r="D1302" s="43">
        <v>36052.0</v>
      </c>
      <c r="E1302" s="44">
        <f t="shared" si="1"/>
        <v>-0.004284949116</v>
      </c>
      <c r="F1302" s="20"/>
      <c r="G1302" s="20"/>
      <c r="H1302" s="20"/>
      <c r="I1302" s="20"/>
      <c r="J1302" s="20"/>
      <c r="K1302" s="20"/>
      <c r="L1302" s="20"/>
      <c r="M1302" s="20"/>
    </row>
    <row r="1303" ht="15.75" customHeight="1">
      <c r="A1303" s="42">
        <v>43474.62533333333</v>
      </c>
      <c r="B1303" s="43">
        <v>2.46</v>
      </c>
      <c r="C1303" s="43">
        <v>1.808</v>
      </c>
      <c r="D1303" s="43">
        <v>12067.0</v>
      </c>
      <c r="E1303" s="44">
        <f t="shared" si="1"/>
        <v>-0.02743410436</v>
      </c>
      <c r="F1303" s="20"/>
      <c r="G1303" s="20"/>
      <c r="H1303" s="20"/>
      <c r="I1303" s="20"/>
      <c r="J1303" s="20"/>
      <c r="K1303" s="20"/>
      <c r="L1303" s="20"/>
      <c r="M1303" s="20"/>
    </row>
    <row r="1304" ht="15.75" customHeight="1">
      <c r="A1304" s="42">
        <v>43475.62533333333</v>
      </c>
      <c r="B1304" s="43">
        <v>2.33</v>
      </c>
      <c r="C1304" s="43">
        <v>1.712</v>
      </c>
      <c r="D1304" s="43">
        <v>59533.0</v>
      </c>
      <c r="E1304" s="44">
        <f t="shared" si="1"/>
        <v>-0.05309734513</v>
      </c>
      <c r="F1304" s="20"/>
      <c r="G1304" s="20"/>
      <c r="H1304" s="20"/>
      <c r="I1304" s="20"/>
      <c r="J1304" s="20"/>
      <c r="K1304" s="20"/>
      <c r="L1304" s="20"/>
      <c r="M1304" s="20"/>
    </row>
    <row r="1305" ht="15.75" customHeight="1">
      <c r="A1305" s="42">
        <v>43476.62533333333</v>
      </c>
      <c r="B1305" s="43">
        <v>2.42</v>
      </c>
      <c r="C1305" s="43">
        <v>1.779</v>
      </c>
      <c r="D1305" s="43">
        <v>38475.0</v>
      </c>
      <c r="E1305" s="44">
        <f t="shared" si="1"/>
        <v>0.03913551402</v>
      </c>
      <c r="F1305" s="20"/>
      <c r="G1305" s="20"/>
      <c r="H1305" s="20"/>
      <c r="I1305" s="20"/>
      <c r="J1305" s="20"/>
      <c r="K1305" s="20"/>
      <c r="L1305" s="20"/>
      <c r="M1305" s="20"/>
    </row>
    <row r="1306" ht="15.75" customHeight="1">
      <c r="A1306" s="42">
        <v>43480.62533333333</v>
      </c>
      <c r="B1306" s="43">
        <v>2.38</v>
      </c>
      <c r="C1306" s="43">
        <v>1.749</v>
      </c>
      <c r="D1306" s="43">
        <v>36648.0</v>
      </c>
      <c r="E1306" s="44">
        <f t="shared" si="1"/>
        <v>-0.01686340641</v>
      </c>
      <c r="F1306" s="20"/>
      <c r="G1306" s="20"/>
      <c r="H1306" s="20"/>
      <c r="I1306" s="20"/>
      <c r="J1306" s="20"/>
      <c r="K1306" s="20"/>
      <c r="L1306" s="20"/>
      <c r="M1306" s="20"/>
    </row>
    <row r="1307" ht="15.75" customHeight="1">
      <c r="A1307" s="42">
        <v>43481.62533333333</v>
      </c>
      <c r="B1307" s="43">
        <v>2.38</v>
      </c>
      <c r="C1307" s="43">
        <v>1.749</v>
      </c>
      <c r="D1307" s="43">
        <v>2912.0</v>
      </c>
      <c r="E1307" s="44">
        <f t="shared" si="1"/>
        <v>0</v>
      </c>
      <c r="F1307" s="20"/>
      <c r="G1307" s="20"/>
      <c r="H1307" s="20"/>
      <c r="I1307" s="20"/>
      <c r="J1307" s="20"/>
      <c r="K1307" s="20"/>
      <c r="L1307" s="20"/>
      <c r="M1307" s="20"/>
    </row>
    <row r="1308" ht="15.75" customHeight="1">
      <c r="A1308" s="42">
        <v>43482.62533333333</v>
      </c>
      <c r="B1308" s="43">
        <v>2.32</v>
      </c>
      <c r="C1308" s="43">
        <v>1.705</v>
      </c>
      <c r="D1308" s="43">
        <v>5125.0</v>
      </c>
      <c r="E1308" s="44">
        <f t="shared" si="1"/>
        <v>-0.0251572327</v>
      </c>
      <c r="F1308" s="20"/>
      <c r="G1308" s="20"/>
      <c r="H1308" s="20"/>
      <c r="I1308" s="20"/>
      <c r="J1308" s="20"/>
      <c r="K1308" s="20"/>
      <c r="L1308" s="20"/>
      <c r="M1308" s="20"/>
    </row>
    <row r="1309" ht="15.75" customHeight="1">
      <c r="A1309" s="42">
        <v>43483.62533333333</v>
      </c>
      <c r="B1309" s="43">
        <v>2.38</v>
      </c>
      <c r="C1309" s="43">
        <v>1.749</v>
      </c>
      <c r="D1309" s="43">
        <v>7809.0</v>
      </c>
      <c r="E1309" s="44">
        <f t="shared" si="1"/>
        <v>0.02580645161</v>
      </c>
      <c r="F1309" s="20"/>
      <c r="G1309" s="20"/>
      <c r="H1309" s="20"/>
      <c r="I1309" s="20"/>
      <c r="J1309" s="20"/>
      <c r="K1309" s="20"/>
      <c r="L1309" s="20"/>
      <c r="M1309" s="20"/>
    </row>
    <row r="1310" ht="15.75" customHeight="1">
      <c r="A1310" s="42">
        <v>43486.62533333333</v>
      </c>
      <c r="B1310" s="43">
        <v>2.42</v>
      </c>
      <c r="C1310" s="43">
        <v>1.779</v>
      </c>
      <c r="D1310" s="43">
        <v>517.0</v>
      </c>
      <c r="E1310" s="44">
        <f t="shared" si="1"/>
        <v>0.01715265866</v>
      </c>
      <c r="F1310" s="20"/>
      <c r="G1310" s="20"/>
      <c r="H1310" s="20"/>
      <c r="I1310" s="20"/>
      <c r="J1310" s="20"/>
      <c r="K1310" s="20"/>
      <c r="L1310" s="20"/>
      <c r="M1310" s="20"/>
    </row>
    <row r="1311" ht="15.75" customHeight="1">
      <c r="A1311" s="42">
        <v>43487.62533333333</v>
      </c>
      <c r="B1311" s="43">
        <v>2.43</v>
      </c>
      <c r="C1311" s="43">
        <v>1.786</v>
      </c>
      <c r="D1311" s="43">
        <v>669.0</v>
      </c>
      <c r="E1311" s="44">
        <f t="shared" si="1"/>
        <v>0.003934794829</v>
      </c>
      <c r="F1311" s="20"/>
      <c r="G1311" s="20"/>
      <c r="H1311" s="20"/>
      <c r="I1311" s="20"/>
      <c r="J1311" s="20"/>
      <c r="K1311" s="20"/>
      <c r="L1311" s="20"/>
      <c r="M1311" s="20"/>
    </row>
    <row r="1312" ht="15.75" customHeight="1">
      <c r="A1312" s="42">
        <v>43488.62533333333</v>
      </c>
      <c r="B1312" s="43">
        <v>2.38</v>
      </c>
      <c r="C1312" s="43">
        <v>1.749</v>
      </c>
      <c r="D1312" s="43">
        <v>15265.0</v>
      </c>
      <c r="E1312" s="44">
        <f t="shared" si="1"/>
        <v>-0.02071668533</v>
      </c>
      <c r="F1312" s="20"/>
      <c r="G1312" s="20"/>
      <c r="H1312" s="20"/>
      <c r="I1312" s="20"/>
      <c r="J1312" s="20"/>
      <c r="K1312" s="20"/>
      <c r="L1312" s="20"/>
      <c r="M1312" s="20"/>
    </row>
    <row r="1313" ht="15.75" customHeight="1">
      <c r="A1313" s="42">
        <v>43489.62533333333</v>
      </c>
      <c r="B1313" s="43">
        <v>2.28</v>
      </c>
      <c r="C1313" s="43">
        <v>1.676</v>
      </c>
      <c r="D1313" s="43">
        <v>13227.0</v>
      </c>
      <c r="E1313" s="44">
        <f t="shared" si="1"/>
        <v>-0.04173813608</v>
      </c>
      <c r="F1313" s="20"/>
      <c r="G1313" s="20"/>
      <c r="H1313" s="20"/>
      <c r="I1313" s="20"/>
      <c r="J1313" s="20"/>
      <c r="K1313" s="20"/>
      <c r="L1313" s="20"/>
      <c r="M1313" s="20"/>
    </row>
    <row r="1314" ht="15.75" customHeight="1">
      <c r="A1314" s="42">
        <v>43490.62533333333</v>
      </c>
      <c r="B1314" s="43">
        <v>2.35</v>
      </c>
      <c r="C1314" s="43">
        <v>1.727</v>
      </c>
      <c r="D1314" s="43">
        <v>14695.0</v>
      </c>
      <c r="E1314" s="44">
        <f t="shared" si="1"/>
        <v>0.03042959427</v>
      </c>
      <c r="F1314" s="20"/>
      <c r="G1314" s="20"/>
      <c r="H1314" s="20"/>
      <c r="I1314" s="20"/>
      <c r="J1314" s="20"/>
      <c r="K1314" s="20"/>
      <c r="L1314" s="20"/>
      <c r="M1314" s="20"/>
    </row>
    <row r="1315" ht="15.75" customHeight="1">
      <c r="A1315" s="42">
        <v>43493.62533333333</v>
      </c>
      <c r="B1315" s="43">
        <v>2.35</v>
      </c>
      <c r="C1315" s="43">
        <v>1.727</v>
      </c>
      <c r="D1315" s="43">
        <v>3073.0</v>
      </c>
      <c r="E1315" s="44">
        <f t="shared" si="1"/>
        <v>0</v>
      </c>
      <c r="F1315" s="20"/>
      <c r="G1315" s="20"/>
      <c r="H1315" s="20"/>
      <c r="I1315" s="20"/>
      <c r="J1315" s="20"/>
      <c r="K1315" s="20"/>
      <c r="L1315" s="20"/>
      <c r="M1315" s="20"/>
    </row>
    <row r="1316" ht="15.75" customHeight="1">
      <c r="A1316" s="42">
        <v>43494.62533333333</v>
      </c>
      <c r="B1316" s="43">
        <v>2.3</v>
      </c>
      <c r="C1316" s="43">
        <v>1.69</v>
      </c>
      <c r="D1316" s="43">
        <v>690.0</v>
      </c>
      <c r="E1316" s="44">
        <f t="shared" si="1"/>
        <v>-0.02142443544</v>
      </c>
      <c r="F1316" s="20"/>
      <c r="G1316" s="20"/>
      <c r="H1316" s="20"/>
      <c r="I1316" s="20"/>
      <c r="J1316" s="20"/>
      <c r="K1316" s="20"/>
      <c r="L1316" s="20"/>
      <c r="M1316" s="20"/>
    </row>
    <row r="1317" ht="15.75" customHeight="1">
      <c r="A1317" s="42">
        <v>43495.62533333333</v>
      </c>
      <c r="B1317" s="43">
        <v>2.34</v>
      </c>
      <c r="C1317" s="43">
        <v>1.72</v>
      </c>
      <c r="D1317" s="43">
        <v>15002.0</v>
      </c>
      <c r="E1317" s="44">
        <f t="shared" si="1"/>
        <v>0.01775147929</v>
      </c>
      <c r="F1317" s="20"/>
      <c r="G1317" s="20"/>
      <c r="H1317" s="20"/>
      <c r="I1317" s="20"/>
      <c r="J1317" s="20"/>
      <c r="K1317" s="20"/>
      <c r="L1317" s="20"/>
      <c r="M1317" s="20"/>
    </row>
    <row r="1318" ht="15.75" customHeight="1">
      <c r="A1318" s="42">
        <v>43496.62533333333</v>
      </c>
      <c r="B1318" s="43">
        <v>2.3</v>
      </c>
      <c r="C1318" s="43">
        <v>1.69</v>
      </c>
      <c r="D1318" s="43">
        <v>6948.0</v>
      </c>
      <c r="E1318" s="44">
        <f t="shared" si="1"/>
        <v>-0.01744186047</v>
      </c>
      <c r="F1318" s="20"/>
      <c r="G1318" s="20"/>
      <c r="H1318" s="20"/>
      <c r="I1318" s="20"/>
      <c r="J1318" s="20"/>
      <c r="K1318" s="20"/>
      <c r="L1318" s="20"/>
      <c r="M1318" s="20"/>
    </row>
    <row r="1319" ht="15.75" customHeight="1">
      <c r="A1319" s="42">
        <v>43497.62533333333</v>
      </c>
      <c r="B1319" s="43">
        <v>2.27</v>
      </c>
      <c r="C1319" s="43">
        <v>1.668</v>
      </c>
      <c r="D1319" s="43">
        <v>16613.0</v>
      </c>
      <c r="E1319" s="44">
        <f t="shared" si="1"/>
        <v>-0.01301775148</v>
      </c>
      <c r="F1319" s="20"/>
      <c r="G1319" s="20"/>
      <c r="H1319" s="20"/>
      <c r="I1319" s="20"/>
      <c r="J1319" s="20"/>
      <c r="K1319" s="20"/>
      <c r="L1319" s="20"/>
      <c r="M1319" s="20"/>
    </row>
    <row r="1320" ht="15.75" customHeight="1">
      <c r="A1320" s="42">
        <v>43500.62533333333</v>
      </c>
      <c r="B1320" s="43">
        <v>2.27</v>
      </c>
      <c r="C1320" s="43">
        <v>1.668</v>
      </c>
      <c r="D1320" s="43">
        <v>4663.0</v>
      </c>
      <c r="E1320" s="44">
        <f t="shared" si="1"/>
        <v>0</v>
      </c>
      <c r="F1320" s="20"/>
      <c r="G1320" s="20"/>
      <c r="H1320" s="20"/>
      <c r="I1320" s="20"/>
      <c r="J1320" s="20"/>
      <c r="K1320" s="20"/>
      <c r="L1320" s="20"/>
      <c r="M1320" s="20"/>
    </row>
    <row r="1321" ht="15.75" customHeight="1">
      <c r="A1321" s="42">
        <v>43501.62533333333</v>
      </c>
      <c r="B1321" s="43">
        <v>2.31</v>
      </c>
      <c r="C1321" s="43">
        <v>1.698</v>
      </c>
      <c r="D1321" s="43">
        <v>12222.0</v>
      </c>
      <c r="E1321" s="44">
        <f t="shared" si="1"/>
        <v>0.01798561151</v>
      </c>
      <c r="F1321" s="20"/>
      <c r="G1321" s="20"/>
      <c r="H1321" s="20"/>
      <c r="I1321" s="20"/>
      <c r="J1321" s="20"/>
      <c r="K1321" s="20"/>
      <c r="L1321" s="20"/>
      <c r="M1321" s="20"/>
    </row>
    <row r="1322" ht="15.75" customHeight="1">
      <c r="A1322" s="42">
        <v>43502.62533333333</v>
      </c>
      <c r="B1322" s="43">
        <v>2.25</v>
      </c>
      <c r="C1322" s="43">
        <v>1.654</v>
      </c>
      <c r="D1322" s="43">
        <v>2440.0</v>
      </c>
      <c r="E1322" s="44">
        <f t="shared" si="1"/>
        <v>-0.02591283863</v>
      </c>
      <c r="F1322" s="20"/>
      <c r="G1322" s="20"/>
      <c r="H1322" s="20"/>
      <c r="I1322" s="20"/>
      <c r="J1322" s="20"/>
      <c r="K1322" s="20"/>
      <c r="L1322" s="20"/>
      <c r="M1322" s="20"/>
    </row>
    <row r="1323" ht="15.75" customHeight="1">
      <c r="A1323" s="42">
        <v>43503.62533333333</v>
      </c>
      <c r="B1323" s="43">
        <v>2.28</v>
      </c>
      <c r="C1323" s="43">
        <v>1.676</v>
      </c>
      <c r="D1323" s="43">
        <v>11078.0</v>
      </c>
      <c r="E1323" s="44">
        <f t="shared" si="1"/>
        <v>0.01330108827</v>
      </c>
      <c r="F1323" s="20"/>
      <c r="G1323" s="20"/>
      <c r="H1323" s="20"/>
      <c r="I1323" s="20"/>
      <c r="J1323" s="20"/>
      <c r="K1323" s="20"/>
      <c r="L1323" s="20"/>
      <c r="M1323" s="20"/>
    </row>
    <row r="1324" ht="15.75" customHeight="1">
      <c r="A1324" s="42">
        <v>43504.62533333333</v>
      </c>
      <c r="B1324" s="43">
        <v>2.27</v>
      </c>
      <c r="C1324" s="43">
        <v>1.668</v>
      </c>
      <c r="D1324" s="43">
        <v>19284.0</v>
      </c>
      <c r="E1324" s="44">
        <f t="shared" si="1"/>
        <v>-0.00477326969</v>
      </c>
      <c r="F1324" s="20"/>
      <c r="G1324" s="20"/>
      <c r="H1324" s="20"/>
      <c r="I1324" s="20"/>
      <c r="J1324" s="20"/>
      <c r="K1324" s="20"/>
      <c r="L1324" s="20"/>
      <c r="M1324" s="20"/>
    </row>
    <row r="1325" ht="15.75" customHeight="1">
      <c r="A1325" s="42">
        <v>43507.62533333333</v>
      </c>
      <c r="B1325" s="43">
        <v>2.35</v>
      </c>
      <c r="C1325" s="43">
        <v>1.727</v>
      </c>
      <c r="D1325" s="43">
        <v>18500.0</v>
      </c>
      <c r="E1325" s="44">
        <f t="shared" si="1"/>
        <v>0.03537170264</v>
      </c>
      <c r="F1325" s="20"/>
      <c r="G1325" s="20"/>
      <c r="H1325" s="20"/>
      <c r="I1325" s="20"/>
      <c r="J1325" s="20"/>
      <c r="K1325" s="20"/>
      <c r="L1325" s="20"/>
      <c r="M1325" s="20"/>
    </row>
    <row r="1326" ht="15.75" customHeight="1">
      <c r="A1326" s="42">
        <v>43508.62533333333</v>
      </c>
      <c r="B1326" s="43">
        <v>2.28</v>
      </c>
      <c r="C1326" s="43">
        <v>1.676</v>
      </c>
      <c r="D1326" s="43">
        <v>9556.0</v>
      </c>
      <c r="E1326" s="44">
        <f t="shared" si="1"/>
        <v>-0.02953097858</v>
      </c>
      <c r="F1326" s="20"/>
      <c r="G1326" s="20"/>
      <c r="H1326" s="20"/>
      <c r="I1326" s="20"/>
      <c r="J1326" s="20"/>
      <c r="K1326" s="20"/>
      <c r="L1326" s="20"/>
      <c r="M1326" s="20"/>
    </row>
    <row r="1327" ht="15.75" customHeight="1">
      <c r="A1327" s="42">
        <v>43509.62533333333</v>
      </c>
      <c r="B1327" s="43">
        <v>2.32</v>
      </c>
      <c r="C1327" s="43">
        <v>1.705</v>
      </c>
      <c r="D1327" s="43">
        <v>44047.0</v>
      </c>
      <c r="E1327" s="44">
        <f t="shared" si="1"/>
        <v>0.01730310263</v>
      </c>
      <c r="F1327" s="20"/>
      <c r="G1327" s="20"/>
      <c r="H1327" s="20"/>
      <c r="I1327" s="20"/>
      <c r="J1327" s="20"/>
      <c r="K1327" s="20"/>
      <c r="L1327" s="20"/>
      <c r="M1327" s="20"/>
    </row>
    <row r="1328" ht="15.75" customHeight="1">
      <c r="A1328" s="42">
        <v>43510.62533333333</v>
      </c>
      <c r="B1328" s="43">
        <v>2.28</v>
      </c>
      <c r="C1328" s="43">
        <v>1.676</v>
      </c>
      <c r="D1328" s="43">
        <v>67513.0</v>
      </c>
      <c r="E1328" s="44">
        <f t="shared" si="1"/>
        <v>-0.01700879765</v>
      </c>
      <c r="F1328" s="20"/>
      <c r="G1328" s="20"/>
      <c r="H1328" s="20"/>
      <c r="I1328" s="20"/>
      <c r="J1328" s="20"/>
      <c r="K1328" s="20"/>
      <c r="L1328" s="20"/>
      <c r="M1328" s="20"/>
    </row>
    <row r="1329" ht="15.75" customHeight="1">
      <c r="A1329" s="42">
        <v>43511.62533333333</v>
      </c>
      <c r="B1329" s="43">
        <v>2.25</v>
      </c>
      <c r="C1329" s="43">
        <v>1.654</v>
      </c>
      <c r="D1329" s="43">
        <v>24608.0</v>
      </c>
      <c r="E1329" s="44">
        <f t="shared" si="1"/>
        <v>-0.01312649165</v>
      </c>
      <c r="F1329" s="20"/>
      <c r="G1329" s="20"/>
      <c r="H1329" s="20"/>
      <c r="I1329" s="20"/>
      <c r="J1329" s="20"/>
      <c r="K1329" s="20"/>
      <c r="L1329" s="20"/>
      <c r="M1329" s="20"/>
    </row>
    <row r="1330" ht="15.75" customHeight="1">
      <c r="A1330" s="42">
        <v>43514.62533333333</v>
      </c>
      <c r="B1330" s="43">
        <v>2.26</v>
      </c>
      <c r="C1330" s="43">
        <v>1.661</v>
      </c>
      <c r="D1330" s="43">
        <v>16800.0</v>
      </c>
      <c r="E1330" s="44">
        <f t="shared" si="1"/>
        <v>0.00423216445</v>
      </c>
      <c r="F1330" s="20"/>
      <c r="G1330" s="20"/>
      <c r="H1330" s="20"/>
      <c r="I1330" s="20"/>
      <c r="J1330" s="20"/>
      <c r="K1330" s="20"/>
      <c r="L1330" s="20"/>
      <c r="M1330" s="20"/>
    </row>
    <row r="1331" ht="15.75" customHeight="1">
      <c r="A1331" s="42">
        <v>43515.62533333333</v>
      </c>
      <c r="B1331" s="43">
        <v>2.25</v>
      </c>
      <c r="C1331" s="43">
        <v>1.654</v>
      </c>
      <c r="D1331" s="43">
        <v>11242.0</v>
      </c>
      <c r="E1331" s="44">
        <f t="shared" si="1"/>
        <v>-0.004214328718</v>
      </c>
      <c r="F1331" s="20"/>
      <c r="G1331" s="20"/>
      <c r="H1331" s="20"/>
      <c r="I1331" s="20"/>
      <c r="J1331" s="20"/>
      <c r="K1331" s="20"/>
      <c r="L1331" s="20"/>
      <c r="M1331" s="20"/>
    </row>
    <row r="1332" ht="15.75" customHeight="1">
      <c r="A1332" s="42">
        <v>43516.62533333333</v>
      </c>
      <c r="B1332" s="43">
        <v>2.21</v>
      </c>
      <c r="C1332" s="43">
        <v>1.624</v>
      </c>
      <c r="D1332" s="43">
        <v>52923.0</v>
      </c>
      <c r="E1332" s="44">
        <f t="shared" si="1"/>
        <v>-0.01813784764</v>
      </c>
      <c r="F1332" s="20"/>
      <c r="G1332" s="20"/>
      <c r="H1332" s="20"/>
      <c r="I1332" s="20"/>
      <c r="J1332" s="20"/>
      <c r="K1332" s="20"/>
      <c r="L1332" s="20"/>
      <c r="M1332" s="20"/>
    </row>
    <row r="1333" ht="15.75" customHeight="1">
      <c r="A1333" s="42">
        <v>43517.62533333333</v>
      </c>
      <c r="B1333" s="43">
        <v>2.25</v>
      </c>
      <c r="C1333" s="43">
        <v>1.654</v>
      </c>
      <c r="D1333" s="43">
        <v>55324.0</v>
      </c>
      <c r="E1333" s="44">
        <f t="shared" si="1"/>
        <v>0.0184729064</v>
      </c>
      <c r="F1333" s="20"/>
      <c r="G1333" s="20"/>
      <c r="H1333" s="20"/>
      <c r="I1333" s="20"/>
      <c r="J1333" s="20"/>
      <c r="K1333" s="20"/>
      <c r="L1333" s="20"/>
      <c r="M1333" s="20"/>
    </row>
    <row r="1334" ht="15.75" customHeight="1">
      <c r="A1334" s="42">
        <v>43518.62533333333</v>
      </c>
      <c r="B1334" s="43">
        <v>2.24</v>
      </c>
      <c r="C1334" s="43">
        <v>1.646</v>
      </c>
      <c r="D1334" s="43">
        <v>22885.0</v>
      </c>
      <c r="E1334" s="44">
        <f t="shared" si="1"/>
        <v>-0.004836759371</v>
      </c>
      <c r="F1334" s="20"/>
      <c r="G1334" s="20"/>
      <c r="H1334" s="20"/>
      <c r="I1334" s="20"/>
      <c r="J1334" s="20"/>
      <c r="K1334" s="20"/>
      <c r="L1334" s="20"/>
      <c r="M1334" s="20"/>
    </row>
    <row r="1335" ht="15.75" customHeight="1">
      <c r="A1335" s="42">
        <v>43521.62533333333</v>
      </c>
      <c r="B1335" s="43">
        <v>2.24</v>
      </c>
      <c r="C1335" s="43">
        <v>1.646</v>
      </c>
      <c r="D1335" s="43">
        <v>27047.0</v>
      </c>
      <c r="E1335" s="44">
        <f t="shared" si="1"/>
        <v>0</v>
      </c>
      <c r="F1335" s="20"/>
      <c r="G1335" s="20"/>
      <c r="H1335" s="20"/>
      <c r="I1335" s="20"/>
      <c r="J1335" s="20"/>
      <c r="K1335" s="20"/>
      <c r="L1335" s="20"/>
      <c r="M1335" s="20"/>
    </row>
    <row r="1336" ht="15.75" customHeight="1">
      <c r="A1336" s="42">
        <v>43522.62533333333</v>
      </c>
      <c r="B1336" s="43">
        <v>2.3</v>
      </c>
      <c r="C1336" s="43">
        <v>1.69</v>
      </c>
      <c r="D1336" s="43">
        <v>9036.0</v>
      </c>
      <c r="E1336" s="44">
        <f t="shared" si="1"/>
        <v>0.02673147023</v>
      </c>
      <c r="F1336" s="20"/>
      <c r="G1336" s="20"/>
      <c r="H1336" s="20"/>
      <c r="I1336" s="20"/>
      <c r="J1336" s="20"/>
      <c r="K1336" s="20"/>
      <c r="L1336" s="20"/>
      <c r="M1336" s="20"/>
    </row>
    <row r="1337" ht="15.75" customHeight="1">
      <c r="A1337" s="42">
        <v>43523.62533333333</v>
      </c>
      <c r="B1337" s="43">
        <v>2.36</v>
      </c>
      <c r="C1337" s="43">
        <v>1.734</v>
      </c>
      <c r="D1337" s="43">
        <v>52969.0</v>
      </c>
      <c r="E1337" s="44">
        <f t="shared" si="1"/>
        <v>0.02603550296</v>
      </c>
      <c r="F1337" s="20"/>
      <c r="G1337" s="20"/>
      <c r="H1337" s="20"/>
      <c r="I1337" s="20"/>
      <c r="J1337" s="20"/>
      <c r="K1337" s="20"/>
      <c r="L1337" s="20"/>
      <c r="M1337" s="20"/>
    </row>
    <row r="1338" ht="15.75" customHeight="1">
      <c r="A1338" s="42">
        <v>43524.62533333333</v>
      </c>
      <c r="B1338" s="43">
        <v>2.39</v>
      </c>
      <c r="C1338" s="43">
        <v>1.756</v>
      </c>
      <c r="D1338" s="43">
        <v>5971.0</v>
      </c>
      <c r="E1338" s="44">
        <f t="shared" si="1"/>
        <v>0.01268742791</v>
      </c>
      <c r="F1338" s="20"/>
      <c r="G1338" s="20"/>
      <c r="H1338" s="20"/>
      <c r="I1338" s="20"/>
      <c r="J1338" s="20"/>
      <c r="K1338" s="20"/>
      <c r="L1338" s="20"/>
      <c r="M1338" s="20"/>
    </row>
    <row r="1339" ht="15.75" customHeight="1">
      <c r="A1339" s="42">
        <v>43525.62533333333</v>
      </c>
      <c r="B1339" s="43">
        <v>2.4</v>
      </c>
      <c r="C1339" s="43">
        <v>1.764</v>
      </c>
      <c r="D1339" s="43">
        <v>1558.0</v>
      </c>
      <c r="E1339" s="44">
        <f t="shared" si="1"/>
        <v>0.004555808656</v>
      </c>
      <c r="F1339" s="20"/>
      <c r="G1339" s="20"/>
      <c r="H1339" s="20"/>
      <c r="I1339" s="20"/>
      <c r="J1339" s="20"/>
      <c r="K1339" s="20"/>
      <c r="L1339" s="20"/>
      <c r="M1339" s="20"/>
    </row>
    <row r="1340" ht="15.75" customHeight="1">
      <c r="A1340" s="42">
        <v>43528.62533333333</v>
      </c>
      <c r="B1340" s="43">
        <v>2.4</v>
      </c>
      <c r="C1340" s="43">
        <v>1.764</v>
      </c>
      <c r="D1340" s="43">
        <v>1708.0</v>
      </c>
      <c r="E1340" s="44">
        <f t="shared" si="1"/>
        <v>0</v>
      </c>
      <c r="F1340" s="20"/>
      <c r="G1340" s="20"/>
      <c r="H1340" s="20"/>
      <c r="I1340" s="20"/>
      <c r="J1340" s="20"/>
      <c r="K1340" s="20"/>
      <c r="L1340" s="20"/>
      <c r="M1340" s="20"/>
    </row>
    <row r="1341" ht="15.75" customHeight="1">
      <c r="A1341" s="42">
        <v>43529.62533333333</v>
      </c>
      <c r="B1341" s="43">
        <v>2.36</v>
      </c>
      <c r="C1341" s="43">
        <v>1.734</v>
      </c>
      <c r="D1341" s="43">
        <v>4693.0</v>
      </c>
      <c r="E1341" s="44">
        <f t="shared" si="1"/>
        <v>-0.01700680272</v>
      </c>
      <c r="F1341" s="20"/>
      <c r="G1341" s="20"/>
      <c r="H1341" s="20"/>
      <c r="I1341" s="20"/>
      <c r="J1341" s="20"/>
      <c r="K1341" s="20"/>
      <c r="L1341" s="20"/>
      <c r="M1341" s="20"/>
    </row>
    <row r="1342" ht="15.75" customHeight="1">
      <c r="A1342" s="42">
        <v>43530.62533333333</v>
      </c>
      <c r="B1342" s="43">
        <v>2.39</v>
      </c>
      <c r="C1342" s="43">
        <v>1.756</v>
      </c>
      <c r="D1342" s="43">
        <v>4505.0</v>
      </c>
      <c r="E1342" s="44">
        <f t="shared" si="1"/>
        <v>0.01268742791</v>
      </c>
      <c r="F1342" s="20"/>
      <c r="G1342" s="20"/>
      <c r="H1342" s="20"/>
      <c r="I1342" s="20"/>
      <c r="J1342" s="20"/>
      <c r="K1342" s="20"/>
      <c r="L1342" s="20"/>
      <c r="M1342" s="20"/>
    </row>
    <row r="1343" ht="15.75" customHeight="1">
      <c r="A1343" s="42">
        <v>43531.62533333333</v>
      </c>
      <c r="B1343" s="43">
        <v>2.44</v>
      </c>
      <c r="C1343" s="43">
        <v>1.793</v>
      </c>
      <c r="D1343" s="43">
        <v>13620.0</v>
      </c>
      <c r="E1343" s="44">
        <f t="shared" si="1"/>
        <v>0.02107061503</v>
      </c>
      <c r="F1343" s="20"/>
      <c r="G1343" s="20"/>
      <c r="H1343" s="20"/>
      <c r="I1343" s="20"/>
      <c r="J1343" s="20"/>
      <c r="K1343" s="20"/>
      <c r="L1343" s="20"/>
      <c r="M1343" s="20"/>
    </row>
    <row r="1344" ht="15.75" customHeight="1">
      <c r="A1344" s="42">
        <v>43532.62533333333</v>
      </c>
      <c r="B1344" s="43">
        <v>2.39</v>
      </c>
      <c r="C1344" s="43">
        <v>1.756</v>
      </c>
      <c r="D1344" s="43">
        <v>4470.0</v>
      </c>
      <c r="E1344" s="44">
        <f t="shared" si="1"/>
        <v>-0.02063580591</v>
      </c>
      <c r="F1344" s="20"/>
      <c r="G1344" s="20"/>
      <c r="H1344" s="20"/>
      <c r="I1344" s="20"/>
      <c r="J1344" s="20"/>
      <c r="K1344" s="20"/>
      <c r="L1344" s="20"/>
      <c r="M1344" s="20"/>
    </row>
    <row r="1345" ht="15.75" customHeight="1">
      <c r="A1345" s="42">
        <v>43535.62533333333</v>
      </c>
      <c r="B1345" s="43">
        <v>2.36</v>
      </c>
      <c r="C1345" s="43">
        <v>1.734</v>
      </c>
      <c r="D1345" s="43">
        <v>1430.0</v>
      </c>
      <c r="E1345" s="44">
        <f t="shared" si="1"/>
        <v>-0.0125284738</v>
      </c>
      <c r="F1345" s="20"/>
      <c r="G1345" s="20"/>
      <c r="H1345" s="20"/>
      <c r="I1345" s="20"/>
      <c r="J1345" s="20"/>
      <c r="K1345" s="20"/>
      <c r="L1345" s="20"/>
      <c r="M1345" s="20"/>
    </row>
    <row r="1346" ht="15.75" customHeight="1">
      <c r="A1346" s="42">
        <v>43536.62533333333</v>
      </c>
      <c r="B1346" s="43">
        <v>2.44</v>
      </c>
      <c r="C1346" s="43">
        <v>1.793</v>
      </c>
      <c r="D1346" s="43">
        <v>3300.0</v>
      </c>
      <c r="E1346" s="44">
        <f t="shared" si="1"/>
        <v>0.03402537486</v>
      </c>
      <c r="F1346" s="20"/>
      <c r="G1346" s="20"/>
      <c r="H1346" s="20"/>
      <c r="I1346" s="20"/>
      <c r="J1346" s="20"/>
      <c r="K1346" s="20"/>
      <c r="L1346" s="20"/>
      <c r="M1346" s="20"/>
    </row>
    <row r="1347" ht="15.75" customHeight="1">
      <c r="A1347" s="42">
        <v>43537.62533333333</v>
      </c>
      <c r="B1347" s="43">
        <v>2.36</v>
      </c>
      <c r="C1347" s="43">
        <v>1.734</v>
      </c>
      <c r="D1347" s="43">
        <v>3578.0</v>
      </c>
      <c r="E1347" s="44">
        <f t="shared" si="1"/>
        <v>-0.03290574456</v>
      </c>
      <c r="F1347" s="20"/>
      <c r="G1347" s="20"/>
      <c r="H1347" s="20"/>
      <c r="I1347" s="20"/>
      <c r="J1347" s="20"/>
      <c r="K1347" s="20"/>
      <c r="L1347" s="20"/>
      <c r="M1347" s="20"/>
    </row>
    <row r="1348" ht="15.75" customHeight="1">
      <c r="A1348" s="42">
        <v>43538.62533333333</v>
      </c>
      <c r="B1348" s="43">
        <v>2.36</v>
      </c>
      <c r="C1348" s="43">
        <v>1.734</v>
      </c>
      <c r="D1348" s="43">
        <v>2491.0</v>
      </c>
      <c r="E1348" s="44">
        <f t="shared" si="1"/>
        <v>0</v>
      </c>
      <c r="F1348" s="20"/>
      <c r="G1348" s="20"/>
      <c r="H1348" s="20"/>
      <c r="I1348" s="20"/>
      <c r="J1348" s="20"/>
      <c r="K1348" s="20"/>
      <c r="L1348" s="20"/>
      <c r="M1348" s="20"/>
    </row>
    <row r="1349" ht="15.75" customHeight="1">
      <c r="A1349" s="42">
        <v>43539.62533333333</v>
      </c>
      <c r="B1349" s="43">
        <v>2.29</v>
      </c>
      <c r="C1349" s="43">
        <v>1.683</v>
      </c>
      <c r="D1349" s="43">
        <v>2177.0</v>
      </c>
      <c r="E1349" s="44">
        <f t="shared" si="1"/>
        <v>-0.02941176471</v>
      </c>
      <c r="F1349" s="20"/>
      <c r="G1349" s="20"/>
      <c r="H1349" s="20"/>
      <c r="I1349" s="20"/>
      <c r="J1349" s="20"/>
      <c r="K1349" s="20"/>
      <c r="L1349" s="20"/>
      <c r="M1349" s="20"/>
    </row>
    <row r="1350" ht="15.75" customHeight="1">
      <c r="A1350" s="42">
        <v>43542.62533333333</v>
      </c>
      <c r="B1350" s="43">
        <v>2.34</v>
      </c>
      <c r="C1350" s="43">
        <v>1.72</v>
      </c>
      <c r="D1350" s="43">
        <v>5130.0</v>
      </c>
      <c r="E1350" s="44">
        <f t="shared" si="1"/>
        <v>0.0219845514</v>
      </c>
      <c r="F1350" s="20"/>
      <c r="G1350" s="20"/>
      <c r="H1350" s="20"/>
      <c r="I1350" s="20"/>
      <c r="J1350" s="20"/>
      <c r="K1350" s="20"/>
      <c r="L1350" s="20"/>
      <c r="M1350" s="20"/>
    </row>
    <row r="1351" ht="15.75" customHeight="1">
      <c r="A1351" s="42">
        <v>43543.62533333333</v>
      </c>
      <c r="B1351" s="43">
        <v>2.27</v>
      </c>
      <c r="C1351" s="43">
        <v>1.668</v>
      </c>
      <c r="D1351" s="43">
        <v>220.0</v>
      </c>
      <c r="E1351" s="44">
        <f t="shared" si="1"/>
        <v>-0.03023255814</v>
      </c>
      <c r="F1351" s="20"/>
      <c r="G1351" s="20"/>
      <c r="H1351" s="20"/>
      <c r="I1351" s="20"/>
      <c r="J1351" s="20"/>
      <c r="K1351" s="20"/>
      <c r="L1351" s="20"/>
      <c r="M1351" s="20"/>
    </row>
    <row r="1352" ht="15.75" customHeight="1">
      <c r="A1352" s="42">
        <v>43545.62533333333</v>
      </c>
      <c r="B1352" s="43">
        <v>2.27</v>
      </c>
      <c r="C1352" s="43">
        <v>1.668</v>
      </c>
      <c r="D1352" s="43">
        <v>1794.0</v>
      </c>
      <c r="E1352" s="44">
        <f t="shared" si="1"/>
        <v>0</v>
      </c>
      <c r="F1352" s="20"/>
      <c r="G1352" s="20"/>
      <c r="H1352" s="20"/>
      <c r="I1352" s="20"/>
      <c r="J1352" s="20"/>
      <c r="K1352" s="20"/>
      <c r="L1352" s="20"/>
      <c r="M1352" s="20"/>
    </row>
    <row r="1353" ht="15.75" customHeight="1">
      <c r="A1353" s="42">
        <v>43546.62533333333</v>
      </c>
      <c r="B1353" s="43">
        <v>2.32</v>
      </c>
      <c r="C1353" s="43">
        <v>1.705</v>
      </c>
      <c r="D1353" s="43">
        <v>340.0</v>
      </c>
      <c r="E1353" s="44">
        <f t="shared" si="1"/>
        <v>0.0221822542</v>
      </c>
      <c r="F1353" s="20"/>
      <c r="G1353" s="20"/>
      <c r="H1353" s="20"/>
      <c r="I1353" s="20"/>
      <c r="J1353" s="20"/>
      <c r="K1353" s="20"/>
      <c r="L1353" s="20"/>
      <c r="M1353" s="20"/>
    </row>
    <row r="1354" ht="15.75" customHeight="1">
      <c r="A1354" s="42">
        <v>43549.62533333333</v>
      </c>
      <c r="B1354" s="43">
        <v>2.28</v>
      </c>
      <c r="C1354" s="43">
        <v>1.676</v>
      </c>
      <c r="D1354" s="43">
        <v>300.0</v>
      </c>
      <c r="E1354" s="44">
        <f t="shared" si="1"/>
        <v>-0.01700879765</v>
      </c>
      <c r="F1354" s="20"/>
      <c r="G1354" s="20"/>
      <c r="H1354" s="20"/>
      <c r="I1354" s="20"/>
      <c r="J1354" s="20"/>
      <c r="K1354" s="20"/>
      <c r="L1354" s="20"/>
      <c r="M1354" s="20"/>
    </row>
    <row r="1355" ht="15.75" customHeight="1">
      <c r="A1355" s="42">
        <v>43550.62533333333</v>
      </c>
      <c r="B1355" s="43">
        <v>2.29</v>
      </c>
      <c r="C1355" s="43">
        <v>1.683</v>
      </c>
      <c r="D1355" s="43">
        <v>7374.0</v>
      </c>
      <c r="E1355" s="44">
        <f t="shared" si="1"/>
        <v>0.004176610979</v>
      </c>
      <c r="F1355" s="20"/>
      <c r="G1355" s="20"/>
      <c r="H1355" s="20"/>
      <c r="I1355" s="20"/>
      <c r="J1355" s="20"/>
      <c r="K1355" s="20"/>
      <c r="L1355" s="20"/>
      <c r="M1355" s="20"/>
    </row>
    <row r="1356" ht="15.75" customHeight="1">
      <c r="A1356" s="42">
        <v>43551.62533333333</v>
      </c>
      <c r="B1356" s="43">
        <v>2.29</v>
      </c>
      <c r="C1356" s="43">
        <v>1.683</v>
      </c>
      <c r="D1356" s="43">
        <v>6331.0</v>
      </c>
      <c r="E1356" s="44">
        <f t="shared" si="1"/>
        <v>0</v>
      </c>
      <c r="F1356" s="20"/>
      <c r="G1356" s="20"/>
      <c r="H1356" s="20"/>
      <c r="I1356" s="20"/>
      <c r="J1356" s="20"/>
      <c r="K1356" s="20"/>
      <c r="L1356" s="20"/>
      <c r="M1356" s="20"/>
    </row>
    <row r="1357" ht="15.75" customHeight="1">
      <c r="A1357" s="42">
        <v>43552.62533333333</v>
      </c>
      <c r="B1357" s="43">
        <v>2.26</v>
      </c>
      <c r="C1357" s="43">
        <v>1.661</v>
      </c>
      <c r="D1357" s="43">
        <v>26526.0</v>
      </c>
      <c r="E1357" s="44">
        <f t="shared" si="1"/>
        <v>-0.01307189542</v>
      </c>
      <c r="F1357" s="20"/>
      <c r="G1357" s="20"/>
      <c r="H1357" s="20"/>
      <c r="I1357" s="20"/>
      <c r="J1357" s="20"/>
      <c r="K1357" s="20"/>
      <c r="L1357" s="20"/>
      <c r="M1357" s="20"/>
    </row>
    <row r="1358" ht="15.75" customHeight="1">
      <c r="A1358" s="42">
        <v>43553.62533333333</v>
      </c>
      <c r="B1358" s="43">
        <v>2.2</v>
      </c>
      <c r="C1358" s="43">
        <v>1.617</v>
      </c>
      <c r="D1358" s="43">
        <v>55624.0</v>
      </c>
      <c r="E1358" s="44">
        <f t="shared" si="1"/>
        <v>-0.02649006623</v>
      </c>
      <c r="F1358" s="20"/>
      <c r="G1358" s="20"/>
      <c r="H1358" s="20"/>
      <c r="I1358" s="20"/>
      <c r="J1358" s="20"/>
      <c r="K1358" s="20"/>
      <c r="L1358" s="20"/>
      <c r="M1358" s="20"/>
    </row>
    <row r="1359" ht="15.75" customHeight="1">
      <c r="A1359" s="42">
        <v>43556.62533333333</v>
      </c>
      <c r="B1359" s="43">
        <v>2.24</v>
      </c>
      <c r="C1359" s="43">
        <v>1.646</v>
      </c>
      <c r="D1359" s="43">
        <v>40334.0</v>
      </c>
      <c r="E1359" s="44">
        <f t="shared" si="1"/>
        <v>0.01793444651</v>
      </c>
      <c r="F1359" s="20"/>
      <c r="G1359" s="20"/>
      <c r="H1359" s="20"/>
      <c r="I1359" s="20"/>
      <c r="J1359" s="20"/>
      <c r="K1359" s="20"/>
      <c r="L1359" s="20"/>
      <c r="M1359" s="20"/>
    </row>
    <row r="1360" ht="15.75" customHeight="1">
      <c r="A1360" s="42">
        <v>43557.62533333333</v>
      </c>
      <c r="B1360" s="43">
        <v>2.29</v>
      </c>
      <c r="C1360" s="43">
        <v>1.683</v>
      </c>
      <c r="D1360" s="43">
        <v>14648.0</v>
      </c>
      <c r="E1360" s="44">
        <f t="shared" si="1"/>
        <v>0.02247873633</v>
      </c>
      <c r="F1360" s="20"/>
      <c r="G1360" s="20"/>
      <c r="H1360" s="20"/>
      <c r="I1360" s="20"/>
      <c r="J1360" s="20"/>
      <c r="K1360" s="20"/>
      <c r="L1360" s="20"/>
      <c r="M1360" s="20"/>
    </row>
    <row r="1361" ht="15.75" customHeight="1">
      <c r="A1361" s="42">
        <v>43558.62533333333</v>
      </c>
      <c r="B1361" s="43">
        <v>2.32</v>
      </c>
      <c r="C1361" s="43">
        <v>1.705</v>
      </c>
      <c r="D1361" s="43">
        <v>4559.0</v>
      </c>
      <c r="E1361" s="44">
        <f t="shared" si="1"/>
        <v>0.01307189542</v>
      </c>
      <c r="F1361" s="20"/>
      <c r="G1361" s="20"/>
      <c r="H1361" s="20"/>
      <c r="I1361" s="20"/>
      <c r="J1361" s="20"/>
      <c r="K1361" s="20"/>
      <c r="L1361" s="20"/>
      <c r="M1361" s="20"/>
    </row>
    <row r="1362" ht="15.75" customHeight="1">
      <c r="A1362" s="42">
        <v>43559.62533333333</v>
      </c>
      <c r="B1362" s="43">
        <v>2.33</v>
      </c>
      <c r="C1362" s="43">
        <v>1.712</v>
      </c>
      <c r="D1362" s="43">
        <v>681.0</v>
      </c>
      <c r="E1362" s="44">
        <f t="shared" si="1"/>
        <v>0.004105571848</v>
      </c>
      <c r="F1362" s="20"/>
      <c r="G1362" s="20"/>
      <c r="H1362" s="20"/>
      <c r="I1362" s="20"/>
      <c r="J1362" s="20"/>
      <c r="K1362" s="20"/>
      <c r="L1362" s="20"/>
      <c r="M1362" s="20"/>
    </row>
    <row r="1363" ht="15.75" customHeight="1">
      <c r="A1363" s="42">
        <v>43560.62533333333</v>
      </c>
      <c r="B1363" s="43">
        <v>2.33</v>
      </c>
      <c r="C1363" s="43">
        <v>1.712</v>
      </c>
      <c r="D1363" s="43">
        <v>9659.0</v>
      </c>
      <c r="E1363" s="44">
        <f t="shared" si="1"/>
        <v>0</v>
      </c>
      <c r="F1363" s="20"/>
      <c r="G1363" s="20"/>
      <c r="H1363" s="20"/>
      <c r="I1363" s="20"/>
      <c r="J1363" s="20"/>
      <c r="K1363" s="20"/>
      <c r="L1363" s="20"/>
      <c r="M1363" s="20"/>
    </row>
    <row r="1364" ht="15.75" customHeight="1">
      <c r="A1364" s="42">
        <v>43563.62533333333</v>
      </c>
      <c r="B1364" s="43">
        <v>2.27</v>
      </c>
      <c r="C1364" s="43">
        <v>1.668</v>
      </c>
      <c r="D1364" s="43">
        <v>10994.0</v>
      </c>
      <c r="E1364" s="44">
        <f t="shared" si="1"/>
        <v>-0.02570093458</v>
      </c>
      <c r="F1364" s="20"/>
      <c r="G1364" s="20"/>
      <c r="H1364" s="20"/>
      <c r="I1364" s="20"/>
      <c r="J1364" s="20"/>
      <c r="K1364" s="20"/>
      <c r="L1364" s="20"/>
      <c r="M1364" s="20"/>
    </row>
    <row r="1365" ht="15.75" customHeight="1">
      <c r="A1365" s="42">
        <v>43565.62533333333</v>
      </c>
      <c r="B1365" s="43">
        <v>2.31</v>
      </c>
      <c r="C1365" s="43">
        <v>1.698</v>
      </c>
      <c r="D1365" s="43">
        <v>4648.0</v>
      </c>
      <c r="E1365" s="44">
        <f t="shared" si="1"/>
        <v>0.01798561151</v>
      </c>
      <c r="F1365" s="20"/>
      <c r="G1365" s="20"/>
      <c r="H1365" s="20"/>
      <c r="I1365" s="20"/>
      <c r="J1365" s="20"/>
      <c r="K1365" s="20"/>
      <c r="L1365" s="20"/>
      <c r="M1365" s="20"/>
    </row>
    <row r="1366" ht="15.75" customHeight="1">
      <c r="A1366" s="42">
        <v>43566.62533333333</v>
      </c>
      <c r="B1366" s="43">
        <v>2.34</v>
      </c>
      <c r="C1366" s="43">
        <v>1.72</v>
      </c>
      <c r="D1366" s="43">
        <v>13250.0</v>
      </c>
      <c r="E1366" s="44">
        <f t="shared" si="1"/>
        <v>0.01295641932</v>
      </c>
      <c r="F1366" s="20"/>
      <c r="G1366" s="20"/>
      <c r="H1366" s="20"/>
      <c r="I1366" s="20"/>
      <c r="J1366" s="20"/>
      <c r="K1366" s="20"/>
      <c r="L1366" s="20"/>
      <c r="M1366" s="20"/>
    </row>
    <row r="1367" ht="15.75" customHeight="1">
      <c r="A1367" s="42">
        <v>43567.62533333333</v>
      </c>
      <c r="B1367" s="43">
        <v>2.38</v>
      </c>
      <c r="C1367" s="43">
        <v>1.749</v>
      </c>
      <c r="D1367" s="43">
        <v>29293.0</v>
      </c>
      <c r="E1367" s="44">
        <f t="shared" si="1"/>
        <v>0.01686046512</v>
      </c>
      <c r="F1367" s="20"/>
      <c r="G1367" s="20"/>
      <c r="H1367" s="20"/>
      <c r="I1367" s="20"/>
      <c r="J1367" s="20"/>
      <c r="K1367" s="20"/>
      <c r="L1367" s="20"/>
      <c r="M1367" s="20"/>
    </row>
    <row r="1368" ht="15.75" customHeight="1">
      <c r="A1368" s="42">
        <v>43570.62533333333</v>
      </c>
      <c r="B1368" s="43">
        <v>2.41</v>
      </c>
      <c r="C1368" s="43">
        <v>1.771</v>
      </c>
      <c r="D1368" s="43">
        <v>11140.0</v>
      </c>
      <c r="E1368" s="44">
        <f t="shared" si="1"/>
        <v>0.01257861635</v>
      </c>
      <c r="F1368" s="20"/>
      <c r="G1368" s="20"/>
      <c r="H1368" s="20"/>
      <c r="I1368" s="20"/>
      <c r="J1368" s="20"/>
      <c r="K1368" s="20"/>
      <c r="L1368" s="20"/>
      <c r="M1368" s="20"/>
    </row>
    <row r="1369" ht="15.75" customHeight="1">
      <c r="A1369" s="42">
        <v>43571.62533333333</v>
      </c>
      <c r="B1369" s="43">
        <v>2.36</v>
      </c>
      <c r="C1369" s="43">
        <v>1.734</v>
      </c>
      <c r="D1369" s="43">
        <v>1211.0</v>
      </c>
      <c r="E1369" s="44">
        <f t="shared" si="1"/>
        <v>-0.02089215133</v>
      </c>
      <c r="F1369" s="20"/>
      <c r="G1369" s="20"/>
      <c r="H1369" s="20"/>
      <c r="I1369" s="20"/>
      <c r="J1369" s="20"/>
      <c r="K1369" s="20"/>
      <c r="L1369" s="20"/>
      <c r="M1369" s="20"/>
    </row>
    <row r="1370" ht="15.75" customHeight="1">
      <c r="A1370" s="42">
        <v>43572.62533333333</v>
      </c>
      <c r="B1370" s="43">
        <v>2.41</v>
      </c>
      <c r="C1370" s="43">
        <v>1.771</v>
      </c>
      <c r="D1370" s="43">
        <v>9478.0</v>
      </c>
      <c r="E1370" s="44">
        <f t="shared" si="1"/>
        <v>0.02133794694</v>
      </c>
      <c r="F1370" s="20"/>
      <c r="G1370" s="20"/>
      <c r="H1370" s="20"/>
      <c r="I1370" s="20"/>
      <c r="J1370" s="20"/>
      <c r="K1370" s="20"/>
      <c r="L1370" s="20"/>
      <c r="M1370" s="20"/>
    </row>
    <row r="1371" ht="15.75" customHeight="1">
      <c r="A1371" s="42">
        <v>43573.62533333333</v>
      </c>
      <c r="B1371" s="43">
        <v>2.44</v>
      </c>
      <c r="C1371" s="43">
        <v>1.793</v>
      </c>
      <c r="D1371" s="43">
        <v>32149.0</v>
      </c>
      <c r="E1371" s="44">
        <f t="shared" si="1"/>
        <v>0.01242236025</v>
      </c>
      <c r="F1371" s="20"/>
      <c r="G1371" s="20"/>
      <c r="H1371" s="20"/>
      <c r="I1371" s="20"/>
      <c r="J1371" s="20"/>
      <c r="K1371" s="20"/>
      <c r="L1371" s="20"/>
      <c r="M1371" s="20"/>
    </row>
    <row r="1372" ht="15.75" customHeight="1">
      <c r="A1372" s="42">
        <v>43574.62533333333</v>
      </c>
      <c r="B1372" s="43">
        <v>2.38</v>
      </c>
      <c r="C1372" s="43">
        <v>1.749</v>
      </c>
      <c r="D1372" s="43">
        <v>325.0</v>
      </c>
      <c r="E1372" s="44">
        <f t="shared" si="1"/>
        <v>-0.0245398773</v>
      </c>
      <c r="F1372" s="20"/>
      <c r="G1372" s="20"/>
      <c r="H1372" s="20"/>
      <c r="I1372" s="20"/>
      <c r="J1372" s="20"/>
      <c r="K1372" s="20"/>
      <c r="L1372" s="20"/>
      <c r="M1372" s="20"/>
    </row>
    <row r="1373" ht="15.75" customHeight="1">
      <c r="A1373" s="42">
        <v>43577.62533333333</v>
      </c>
      <c r="B1373" s="43">
        <v>2.42</v>
      </c>
      <c r="C1373" s="43">
        <v>1.779</v>
      </c>
      <c r="D1373" s="43">
        <v>16050.0</v>
      </c>
      <c r="E1373" s="44">
        <f t="shared" si="1"/>
        <v>0.01715265866</v>
      </c>
      <c r="F1373" s="20"/>
      <c r="G1373" s="20"/>
      <c r="H1373" s="20"/>
      <c r="I1373" s="20"/>
      <c r="J1373" s="20"/>
      <c r="K1373" s="20"/>
      <c r="L1373" s="20"/>
      <c r="M1373" s="20"/>
    </row>
    <row r="1374" ht="15.75" customHeight="1">
      <c r="A1374" s="42">
        <v>43578.62533333333</v>
      </c>
      <c r="B1374" s="43">
        <v>2.41</v>
      </c>
      <c r="C1374" s="43">
        <v>1.771</v>
      </c>
      <c r="D1374" s="43">
        <v>10852.0</v>
      </c>
      <c r="E1374" s="44">
        <f t="shared" si="1"/>
        <v>-0.004496908375</v>
      </c>
      <c r="F1374" s="20"/>
      <c r="G1374" s="20"/>
      <c r="H1374" s="20"/>
      <c r="I1374" s="20"/>
      <c r="J1374" s="20"/>
      <c r="K1374" s="20"/>
      <c r="L1374" s="20"/>
      <c r="M1374" s="20"/>
    </row>
    <row r="1375" ht="15.75" customHeight="1">
      <c r="A1375" s="42">
        <v>43579.62533333333</v>
      </c>
      <c r="B1375" s="43">
        <v>2.43</v>
      </c>
      <c r="C1375" s="43">
        <v>1.786</v>
      </c>
      <c r="D1375" s="43">
        <v>248.0</v>
      </c>
      <c r="E1375" s="44">
        <f t="shared" si="1"/>
        <v>0.008469791078</v>
      </c>
      <c r="F1375" s="20"/>
      <c r="G1375" s="20"/>
      <c r="H1375" s="20"/>
      <c r="I1375" s="20"/>
      <c r="J1375" s="20"/>
      <c r="K1375" s="20"/>
      <c r="L1375" s="20"/>
      <c r="M1375" s="20"/>
    </row>
    <row r="1376" ht="15.75" customHeight="1">
      <c r="A1376" s="42">
        <v>43580.62533333333</v>
      </c>
      <c r="B1376" s="43">
        <v>2.45</v>
      </c>
      <c r="C1376" s="43">
        <v>1.801</v>
      </c>
      <c r="D1376" s="43">
        <v>3910.0</v>
      </c>
      <c r="E1376" s="44">
        <f t="shared" si="1"/>
        <v>0.008398656215</v>
      </c>
      <c r="F1376" s="20"/>
      <c r="G1376" s="20"/>
      <c r="H1376" s="20"/>
      <c r="I1376" s="20"/>
      <c r="J1376" s="20"/>
      <c r="K1376" s="20"/>
      <c r="L1376" s="20"/>
      <c r="M1376" s="20"/>
    </row>
    <row r="1377" ht="15.75" customHeight="1">
      <c r="A1377" s="42">
        <v>43581.62533333333</v>
      </c>
      <c r="B1377" s="43">
        <v>2.52</v>
      </c>
      <c r="C1377" s="43">
        <v>1.852</v>
      </c>
      <c r="D1377" s="43">
        <v>23912.0</v>
      </c>
      <c r="E1377" s="44">
        <f t="shared" si="1"/>
        <v>0.02831760133</v>
      </c>
      <c r="F1377" s="20"/>
      <c r="G1377" s="20"/>
      <c r="H1377" s="20"/>
      <c r="I1377" s="20"/>
      <c r="J1377" s="20"/>
      <c r="K1377" s="20"/>
      <c r="L1377" s="20"/>
      <c r="M1377" s="20"/>
    </row>
    <row r="1378" ht="15.75" customHeight="1">
      <c r="A1378" s="42">
        <v>43584.62533333333</v>
      </c>
      <c r="B1378" s="43">
        <v>2.52</v>
      </c>
      <c r="C1378" s="43">
        <v>1.852</v>
      </c>
      <c r="D1378" s="43">
        <v>0.0</v>
      </c>
      <c r="E1378" s="44">
        <f t="shared" si="1"/>
        <v>0</v>
      </c>
      <c r="F1378" s="20"/>
      <c r="G1378" s="20"/>
      <c r="H1378" s="20"/>
      <c r="I1378" s="20"/>
      <c r="J1378" s="20"/>
      <c r="K1378" s="20"/>
      <c r="L1378" s="20"/>
      <c r="M1378" s="20"/>
    </row>
    <row r="1379" ht="15.75" customHeight="1">
      <c r="A1379" s="42">
        <v>43585.62533333333</v>
      </c>
      <c r="B1379" s="43">
        <v>2.52</v>
      </c>
      <c r="C1379" s="43">
        <v>1.852</v>
      </c>
      <c r="D1379" s="43">
        <v>23511.0</v>
      </c>
      <c r="E1379" s="44">
        <f t="shared" si="1"/>
        <v>0</v>
      </c>
      <c r="F1379" s="20"/>
      <c r="G1379" s="20"/>
      <c r="H1379" s="20"/>
      <c r="I1379" s="20"/>
      <c r="J1379" s="20"/>
      <c r="K1379" s="20"/>
      <c r="L1379" s="20"/>
      <c r="M1379" s="20"/>
    </row>
    <row r="1380" ht="15.75" customHeight="1">
      <c r="A1380" s="42">
        <v>43587.62533333333</v>
      </c>
      <c r="B1380" s="43">
        <v>2.51</v>
      </c>
      <c r="C1380" s="43">
        <v>1.845</v>
      </c>
      <c r="D1380" s="43">
        <v>3389.0</v>
      </c>
      <c r="E1380" s="44">
        <f t="shared" si="1"/>
        <v>-0.003779697624</v>
      </c>
      <c r="F1380" s="20"/>
      <c r="G1380" s="20"/>
      <c r="H1380" s="20"/>
      <c r="I1380" s="20"/>
      <c r="J1380" s="20"/>
      <c r="K1380" s="20"/>
      <c r="L1380" s="20"/>
      <c r="M1380" s="20"/>
    </row>
    <row r="1381" ht="15.75" customHeight="1">
      <c r="A1381" s="42">
        <v>43588.62533333333</v>
      </c>
      <c r="B1381" s="43">
        <v>2.45</v>
      </c>
      <c r="C1381" s="43">
        <v>1.801</v>
      </c>
      <c r="D1381" s="43">
        <v>1861.0</v>
      </c>
      <c r="E1381" s="44">
        <f t="shared" si="1"/>
        <v>-0.02384823848</v>
      </c>
      <c r="F1381" s="20"/>
      <c r="G1381" s="20"/>
      <c r="H1381" s="20"/>
      <c r="I1381" s="20"/>
      <c r="J1381" s="20"/>
      <c r="K1381" s="20"/>
      <c r="L1381" s="20"/>
      <c r="M1381" s="20"/>
    </row>
    <row r="1382" ht="15.75" customHeight="1">
      <c r="A1382" s="42">
        <v>43591.62533333333</v>
      </c>
      <c r="B1382" s="43">
        <v>2.46</v>
      </c>
      <c r="C1382" s="43">
        <v>1.808</v>
      </c>
      <c r="D1382" s="43">
        <v>6445.0</v>
      </c>
      <c r="E1382" s="44">
        <f t="shared" si="1"/>
        <v>0.003886729595</v>
      </c>
      <c r="F1382" s="20"/>
      <c r="G1382" s="20"/>
      <c r="H1382" s="20"/>
      <c r="I1382" s="20"/>
      <c r="J1382" s="20"/>
      <c r="K1382" s="20"/>
      <c r="L1382" s="20"/>
      <c r="M1382" s="20"/>
    </row>
    <row r="1383" ht="15.75" customHeight="1">
      <c r="A1383" s="42">
        <v>43592.62533333333</v>
      </c>
      <c r="B1383" s="43">
        <v>2.41</v>
      </c>
      <c r="C1383" s="43">
        <v>1.771</v>
      </c>
      <c r="D1383" s="43">
        <v>1800.0</v>
      </c>
      <c r="E1383" s="44">
        <f t="shared" si="1"/>
        <v>-0.02046460177</v>
      </c>
      <c r="F1383" s="20"/>
      <c r="G1383" s="20"/>
      <c r="H1383" s="20"/>
      <c r="I1383" s="20"/>
      <c r="J1383" s="20"/>
      <c r="K1383" s="20"/>
      <c r="L1383" s="20"/>
      <c r="M1383" s="20"/>
    </row>
    <row r="1384" ht="15.75" customHeight="1">
      <c r="A1384" s="42">
        <v>43593.62533333333</v>
      </c>
      <c r="B1384" s="43">
        <v>2.47</v>
      </c>
      <c r="C1384" s="43">
        <v>1.815</v>
      </c>
      <c r="D1384" s="43">
        <v>50.0</v>
      </c>
      <c r="E1384" s="44">
        <f t="shared" si="1"/>
        <v>0.0248447205</v>
      </c>
      <c r="F1384" s="20"/>
      <c r="G1384" s="20"/>
      <c r="H1384" s="20"/>
      <c r="I1384" s="20"/>
      <c r="J1384" s="20"/>
      <c r="K1384" s="20"/>
      <c r="L1384" s="20"/>
      <c r="M1384" s="20"/>
    </row>
    <row r="1385" ht="15.75" customHeight="1">
      <c r="A1385" s="42">
        <v>43594.62533333333</v>
      </c>
      <c r="B1385" s="43">
        <v>2.48</v>
      </c>
      <c r="C1385" s="43">
        <v>1.823</v>
      </c>
      <c r="D1385" s="43">
        <v>2020.0</v>
      </c>
      <c r="E1385" s="44">
        <f t="shared" si="1"/>
        <v>0.004407713499</v>
      </c>
      <c r="F1385" s="20"/>
      <c r="G1385" s="20"/>
      <c r="H1385" s="20"/>
      <c r="I1385" s="20"/>
      <c r="J1385" s="20"/>
      <c r="K1385" s="20"/>
      <c r="L1385" s="20"/>
      <c r="M1385" s="20"/>
    </row>
    <row r="1386" ht="15.75" customHeight="1">
      <c r="A1386" s="42">
        <v>43595.62533333333</v>
      </c>
      <c r="B1386" s="43">
        <v>2.48</v>
      </c>
      <c r="C1386" s="43">
        <v>1.823</v>
      </c>
      <c r="D1386" s="43">
        <v>0.0</v>
      </c>
      <c r="E1386" s="44">
        <f t="shared" si="1"/>
        <v>0</v>
      </c>
      <c r="F1386" s="20"/>
      <c r="G1386" s="20"/>
      <c r="H1386" s="20"/>
      <c r="I1386" s="20"/>
      <c r="J1386" s="20"/>
      <c r="K1386" s="20"/>
      <c r="L1386" s="20"/>
      <c r="M1386" s="20"/>
    </row>
    <row r="1387" ht="15.75" customHeight="1">
      <c r="A1387" s="42">
        <v>43598.62533333333</v>
      </c>
      <c r="B1387" s="43">
        <v>2.48</v>
      </c>
      <c r="C1387" s="43">
        <v>1.823</v>
      </c>
      <c r="D1387" s="43">
        <v>500.0</v>
      </c>
      <c r="E1387" s="44">
        <f t="shared" si="1"/>
        <v>0</v>
      </c>
      <c r="F1387" s="20"/>
      <c r="G1387" s="20"/>
      <c r="H1387" s="20"/>
      <c r="I1387" s="20"/>
      <c r="J1387" s="20"/>
      <c r="K1387" s="20"/>
      <c r="L1387" s="20"/>
      <c r="M1387" s="20"/>
    </row>
    <row r="1388" ht="15.75" customHeight="1">
      <c r="A1388" s="42">
        <v>43599.62533333333</v>
      </c>
      <c r="B1388" s="43">
        <v>2.47</v>
      </c>
      <c r="C1388" s="43">
        <v>1.815</v>
      </c>
      <c r="D1388" s="43">
        <v>15143.0</v>
      </c>
      <c r="E1388" s="44">
        <f t="shared" si="1"/>
        <v>-0.004388370817</v>
      </c>
      <c r="F1388" s="20"/>
      <c r="G1388" s="20"/>
      <c r="H1388" s="20"/>
      <c r="I1388" s="20"/>
      <c r="J1388" s="20"/>
      <c r="K1388" s="20"/>
      <c r="L1388" s="20"/>
      <c r="M1388" s="20"/>
    </row>
    <row r="1389" ht="15.75" customHeight="1">
      <c r="A1389" s="42">
        <v>43600.62533333333</v>
      </c>
      <c r="B1389" s="43">
        <v>2.47</v>
      </c>
      <c r="C1389" s="43">
        <v>1.815</v>
      </c>
      <c r="D1389" s="43">
        <v>110.0</v>
      </c>
      <c r="E1389" s="44">
        <f t="shared" si="1"/>
        <v>0</v>
      </c>
      <c r="F1389" s="20"/>
      <c r="G1389" s="20"/>
      <c r="H1389" s="20"/>
      <c r="I1389" s="20"/>
      <c r="J1389" s="20"/>
      <c r="K1389" s="20"/>
      <c r="L1389" s="20"/>
      <c r="M1389" s="20"/>
    </row>
    <row r="1390" ht="15.75" customHeight="1">
      <c r="A1390" s="42">
        <v>43601.62533333333</v>
      </c>
      <c r="B1390" s="43">
        <v>2.47</v>
      </c>
      <c r="C1390" s="43">
        <v>1.815</v>
      </c>
      <c r="D1390" s="43">
        <v>17708.0</v>
      </c>
      <c r="E1390" s="44">
        <f t="shared" si="1"/>
        <v>0</v>
      </c>
      <c r="F1390" s="20"/>
      <c r="G1390" s="20"/>
      <c r="H1390" s="20"/>
      <c r="I1390" s="20"/>
      <c r="J1390" s="20"/>
      <c r="K1390" s="20"/>
      <c r="L1390" s="20"/>
      <c r="M1390" s="20"/>
    </row>
    <row r="1391" ht="15.75" customHeight="1">
      <c r="A1391" s="42">
        <v>43602.62533333333</v>
      </c>
      <c r="B1391" s="43">
        <v>2.43</v>
      </c>
      <c r="C1391" s="43">
        <v>1.786</v>
      </c>
      <c r="D1391" s="43">
        <v>6479.0</v>
      </c>
      <c r="E1391" s="44">
        <f t="shared" si="1"/>
        <v>-0.01597796143</v>
      </c>
      <c r="F1391" s="20"/>
      <c r="G1391" s="20"/>
      <c r="H1391" s="20"/>
      <c r="I1391" s="20"/>
      <c r="J1391" s="20"/>
      <c r="K1391" s="20"/>
      <c r="L1391" s="20"/>
      <c r="M1391" s="20"/>
    </row>
    <row r="1392" ht="15.75" customHeight="1">
      <c r="A1392" s="42">
        <v>43605.62533333333</v>
      </c>
      <c r="B1392" s="43">
        <v>2.43</v>
      </c>
      <c r="C1392" s="43">
        <v>1.786</v>
      </c>
      <c r="D1392" s="43">
        <v>2810.0</v>
      </c>
      <c r="E1392" s="44">
        <f t="shared" si="1"/>
        <v>0</v>
      </c>
      <c r="F1392" s="20"/>
      <c r="G1392" s="20"/>
      <c r="H1392" s="20"/>
      <c r="I1392" s="20"/>
      <c r="J1392" s="20"/>
      <c r="K1392" s="20"/>
      <c r="L1392" s="20"/>
      <c r="M1392" s="20"/>
    </row>
    <row r="1393" ht="15.75" customHeight="1">
      <c r="A1393" s="42">
        <v>43606.62533333333</v>
      </c>
      <c r="B1393" s="43">
        <v>2.43</v>
      </c>
      <c r="C1393" s="43">
        <v>1.786</v>
      </c>
      <c r="D1393" s="43">
        <v>5732.0</v>
      </c>
      <c r="E1393" s="44">
        <f t="shared" si="1"/>
        <v>0</v>
      </c>
      <c r="F1393" s="20"/>
      <c r="G1393" s="20"/>
      <c r="H1393" s="20"/>
      <c r="I1393" s="20"/>
      <c r="J1393" s="20"/>
      <c r="K1393" s="20"/>
      <c r="L1393" s="20"/>
      <c r="M1393" s="20"/>
    </row>
    <row r="1394" ht="15.75" customHeight="1">
      <c r="A1394" s="42">
        <v>43607.62533333333</v>
      </c>
      <c r="B1394" s="43">
        <v>2.43</v>
      </c>
      <c r="C1394" s="43">
        <v>1.786</v>
      </c>
      <c r="D1394" s="43">
        <v>14830.0</v>
      </c>
      <c r="E1394" s="44">
        <f t="shared" si="1"/>
        <v>0</v>
      </c>
      <c r="F1394" s="20"/>
      <c r="G1394" s="20"/>
      <c r="H1394" s="20"/>
      <c r="I1394" s="20"/>
      <c r="J1394" s="20"/>
      <c r="K1394" s="20"/>
      <c r="L1394" s="20"/>
      <c r="M1394" s="20"/>
    </row>
    <row r="1395" ht="15.75" customHeight="1">
      <c r="A1395" s="42">
        <v>43608.62533333333</v>
      </c>
      <c r="B1395" s="43">
        <v>2.43</v>
      </c>
      <c r="C1395" s="43">
        <v>1.786</v>
      </c>
      <c r="D1395" s="43">
        <v>0.0</v>
      </c>
      <c r="E1395" s="44">
        <f t="shared" si="1"/>
        <v>0</v>
      </c>
      <c r="F1395" s="20"/>
      <c r="G1395" s="20"/>
      <c r="H1395" s="20"/>
      <c r="I1395" s="20"/>
      <c r="J1395" s="20"/>
      <c r="K1395" s="20"/>
      <c r="L1395" s="20"/>
      <c r="M1395" s="20"/>
    </row>
    <row r="1396" ht="15.75" customHeight="1">
      <c r="A1396" s="42">
        <v>43609.62533333333</v>
      </c>
      <c r="B1396" s="43">
        <v>2.43</v>
      </c>
      <c r="C1396" s="43">
        <v>1.786</v>
      </c>
      <c r="D1396" s="43">
        <v>1560.0</v>
      </c>
      <c r="E1396" s="44">
        <f t="shared" si="1"/>
        <v>0</v>
      </c>
      <c r="F1396" s="20"/>
      <c r="G1396" s="20"/>
      <c r="H1396" s="20"/>
      <c r="I1396" s="20"/>
      <c r="J1396" s="20"/>
      <c r="K1396" s="20"/>
      <c r="L1396" s="20"/>
      <c r="M1396" s="20"/>
    </row>
    <row r="1397" ht="15.75" customHeight="1">
      <c r="A1397" s="42">
        <v>43612.62533333333</v>
      </c>
      <c r="B1397" s="43">
        <v>2.43</v>
      </c>
      <c r="C1397" s="43">
        <v>1.786</v>
      </c>
      <c r="D1397" s="43">
        <v>0.0</v>
      </c>
      <c r="E1397" s="44">
        <f t="shared" si="1"/>
        <v>0</v>
      </c>
      <c r="F1397" s="20"/>
      <c r="G1397" s="20"/>
      <c r="H1397" s="20"/>
      <c r="I1397" s="20"/>
      <c r="J1397" s="20"/>
      <c r="K1397" s="20"/>
      <c r="L1397" s="20"/>
      <c r="M1397" s="20"/>
    </row>
    <row r="1398" ht="15.75" customHeight="1">
      <c r="A1398" s="42">
        <v>43613.62533333333</v>
      </c>
      <c r="B1398" s="43">
        <v>2.43</v>
      </c>
      <c r="C1398" s="43">
        <v>1.786</v>
      </c>
      <c r="D1398" s="43">
        <v>0.0</v>
      </c>
      <c r="E1398" s="44">
        <f t="shared" si="1"/>
        <v>0</v>
      </c>
      <c r="F1398" s="20"/>
      <c r="G1398" s="20"/>
      <c r="H1398" s="20"/>
      <c r="I1398" s="20"/>
      <c r="J1398" s="20"/>
      <c r="K1398" s="20"/>
      <c r="L1398" s="20"/>
      <c r="M1398" s="20"/>
    </row>
    <row r="1399" ht="15.75" customHeight="1">
      <c r="A1399" s="42">
        <v>43614.62533333333</v>
      </c>
      <c r="B1399" s="43">
        <v>2.43</v>
      </c>
      <c r="C1399" s="43">
        <v>1.786</v>
      </c>
      <c r="D1399" s="43">
        <v>0.0</v>
      </c>
      <c r="E1399" s="44">
        <f t="shared" si="1"/>
        <v>0</v>
      </c>
      <c r="F1399" s="20"/>
      <c r="G1399" s="20"/>
      <c r="H1399" s="20"/>
      <c r="I1399" s="20"/>
      <c r="J1399" s="20"/>
      <c r="K1399" s="20"/>
      <c r="L1399" s="20"/>
      <c r="M1399" s="20"/>
    </row>
    <row r="1400" ht="15.75" customHeight="1">
      <c r="A1400" s="42">
        <v>43615.62533333333</v>
      </c>
      <c r="B1400" s="43">
        <v>2.43</v>
      </c>
      <c r="C1400" s="43">
        <v>1.786</v>
      </c>
      <c r="D1400" s="43">
        <v>250.0</v>
      </c>
      <c r="E1400" s="44">
        <f t="shared" si="1"/>
        <v>0</v>
      </c>
      <c r="F1400" s="20"/>
      <c r="G1400" s="20"/>
      <c r="H1400" s="20"/>
      <c r="I1400" s="20"/>
      <c r="J1400" s="20"/>
      <c r="K1400" s="20"/>
      <c r="L1400" s="20"/>
      <c r="M1400" s="20"/>
    </row>
    <row r="1401" ht="15.75" customHeight="1">
      <c r="A1401" s="42">
        <v>43616.62533333333</v>
      </c>
      <c r="B1401" s="43">
        <v>2.43</v>
      </c>
      <c r="C1401" s="43">
        <v>1.786</v>
      </c>
      <c r="D1401" s="43">
        <v>1110.0</v>
      </c>
      <c r="E1401" s="44">
        <f t="shared" si="1"/>
        <v>0</v>
      </c>
      <c r="F1401" s="20"/>
      <c r="G1401" s="20"/>
      <c r="H1401" s="20"/>
      <c r="I1401" s="20"/>
      <c r="J1401" s="20"/>
      <c r="K1401" s="20"/>
      <c r="L1401" s="20"/>
      <c r="M1401" s="20"/>
    </row>
    <row r="1402" ht="15.75" customHeight="1">
      <c r="A1402" s="42">
        <v>43619.62533333333</v>
      </c>
      <c r="B1402" s="43">
        <v>2.43</v>
      </c>
      <c r="C1402" s="43">
        <v>1.786</v>
      </c>
      <c r="D1402" s="43">
        <v>1351.0</v>
      </c>
      <c r="E1402" s="44">
        <f t="shared" si="1"/>
        <v>0</v>
      </c>
      <c r="F1402" s="20"/>
      <c r="G1402" s="20"/>
      <c r="H1402" s="20"/>
      <c r="I1402" s="20"/>
      <c r="J1402" s="20"/>
      <c r="K1402" s="20"/>
      <c r="L1402" s="20"/>
      <c r="M1402" s="20"/>
    </row>
    <row r="1403" ht="15.75" customHeight="1">
      <c r="A1403" s="42">
        <v>43623.62533333333</v>
      </c>
      <c r="B1403" s="43">
        <v>2.41</v>
      </c>
      <c r="C1403" s="43">
        <v>1.771</v>
      </c>
      <c r="D1403" s="43">
        <v>6012.0</v>
      </c>
      <c r="E1403" s="44">
        <f t="shared" si="1"/>
        <v>-0.008398656215</v>
      </c>
      <c r="F1403" s="20"/>
      <c r="G1403" s="20"/>
      <c r="H1403" s="20"/>
      <c r="I1403" s="20"/>
      <c r="J1403" s="20"/>
      <c r="K1403" s="20"/>
      <c r="L1403" s="20"/>
      <c r="M1403" s="20"/>
    </row>
    <row r="1404" ht="15.75" customHeight="1">
      <c r="A1404" s="42">
        <v>43626.62533333333</v>
      </c>
      <c r="B1404" s="43">
        <v>2.41</v>
      </c>
      <c r="C1404" s="43">
        <v>1.771</v>
      </c>
      <c r="D1404" s="43">
        <v>2020.0</v>
      </c>
      <c r="E1404" s="44">
        <f t="shared" si="1"/>
        <v>0</v>
      </c>
      <c r="F1404" s="20"/>
      <c r="G1404" s="20"/>
      <c r="H1404" s="20"/>
      <c r="I1404" s="20"/>
      <c r="J1404" s="20"/>
      <c r="K1404" s="20"/>
      <c r="L1404" s="20"/>
      <c r="M1404" s="20"/>
    </row>
    <row r="1405" ht="15.75" customHeight="1">
      <c r="A1405" s="42">
        <v>43627.62533333333</v>
      </c>
      <c r="B1405" s="43">
        <v>2.34</v>
      </c>
      <c r="C1405" s="43">
        <v>1.72</v>
      </c>
      <c r="D1405" s="43">
        <v>6780.0</v>
      </c>
      <c r="E1405" s="44">
        <f t="shared" si="1"/>
        <v>-0.02879728967</v>
      </c>
      <c r="F1405" s="20"/>
      <c r="G1405" s="20"/>
      <c r="H1405" s="20"/>
      <c r="I1405" s="20"/>
      <c r="J1405" s="20"/>
      <c r="K1405" s="20"/>
      <c r="L1405" s="20"/>
      <c r="M1405" s="20"/>
    </row>
    <row r="1406" ht="15.75" customHeight="1">
      <c r="A1406" s="42">
        <v>43628.62533333333</v>
      </c>
      <c r="B1406" s="43">
        <v>2.31</v>
      </c>
      <c r="C1406" s="43">
        <v>1.698</v>
      </c>
      <c r="D1406" s="43">
        <v>3691.0</v>
      </c>
      <c r="E1406" s="44">
        <f t="shared" si="1"/>
        <v>-0.01279069767</v>
      </c>
      <c r="F1406" s="20"/>
      <c r="G1406" s="20"/>
      <c r="H1406" s="20"/>
      <c r="I1406" s="20"/>
      <c r="J1406" s="20"/>
      <c r="K1406" s="20"/>
      <c r="L1406" s="20"/>
      <c r="M1406" s="20"/>
    </row>
    <row r="1407" ht="15.75" customHeight="1">
      <c r="A1407" s="42">
        <v>43629.62533333333</v>
      </c>
      <c r="B1407" s="43">
        <v>2.35</v>
      </c>
      <c r="C1407" s="43">
        <v>1.727</v>
      </c>
      <c r="D1407" s="43">
        <v>12689.0</v>
      </c>
      <c r="E1407" s="44">
        <f t="shared" si="1"/>
        <v>0.01707891637</v>
      </c>
      <c r="F1407" s="20"/>
      <c r="G1407" s="20"/>
      <c r="H1407" s="20"/>
      <c r="I1407" s="20"/>
      <c r="J1407" s="20"/>
      <c r="K1407" s="20"/>
      <c r="L1407" s="20"/>
      <c r="M1407" s="20"/>
    </row>
    <row r="1408" ht="15.75" customHeight="1">
      <c r="A1408" s="42">
        <v>43630.62533333333</v>
      </c>
      <c r="B1408" s="43">
        <v>2.33</v>
      </c>
      <c r="C1408" s="43">
        <v>1.712</v>
      </c>
      <c r="D1408" s="43">
        <v>8589.0</v>
      </c>
      <c r="E1408" s="44">
        <f t="shared" si="1"/>
        <v>-0.008685581934</v>
      </c>
      <c r="F1408" s="20"/>
      <c r="G1408" s="20"/>
      <c r="H1408" s="20"/>
      <c r="I1408" s="20"/>
      <c r="J1408" s="20"/>
      <c r="K1408" s="20"/>
      <c r="L1408" s="20"/>
      <c r="M1408" s="20"/>
    </row>
    <row r="1409" ht="15.75" customHeight="1">
      <c r="A1409" s="42">
        <v>43633.62533333333</v>
      </c>
      <c r="B1409" s="43">
        <v>2.27</v>
      </c>
      <c r="C1409" s="43">
        <v>1.668</v>
      </c>
      <c r="D1409" s="43">
        <v>2958.0</v>
      </c>
      <c r="E1409" s="44">
        <f t="shared" si="1"/>
        <v>-0.02570093458</v>
      </c>
      <c r="F1409" s="20"/>
      <c r="G1409" s="20"/>
      <c r="H1409" s="20"/>
      <c r="I1409" s="20"/>
      <c r="J1409" s="20"/>
      <c r="K1409" s="20"/>
      <c r="L1409" s="20"/>
      <c r="M1409" s="20"/>
    </row>
    <row r="1410" ht="15.75" customHeight="1">
      <c r="A1410" s="42">
        <v>43634.62533333333</v>
      </c>
      <c r="B1410" s="43">
        <v>2.27</v>
      </c>
      <c r="C1410" s="43">
        <v>1.668</v>
      </c>
      <c r="D1410" s="43">
        <v>34311.0</v>
      </c>
      <c r="E1410" s="44">
        <f t="shared" si="1"/>
        <v>0</v>
      </c>
      <c r="F1410" s="20"/>
      <c r="G1410" s="20"/>
      <c r="H1410" s="20"/>
      <c r="I1410" s="20"/>
      <c r="J1410" s="20"/>
      <c r="K1410" s="20"/>
      <c r="L1410" s="20"/>
      <c r="M1410" s="20"/>
    </row>
    <row r="1411" ht="15.75" customHeight="1">
      <c r="A1411" s="42">
        <v>43635.62533333333</v>
      </c>
      <c r="B1411" s="43">
        <v>2.28</v>
      </c>
      <c r="C1411" s="43">
        <v>1.676</v>
      </c>
      <c r="D1411" s="43">
        <v>30712.0</v>
      </c>
      <c r="E1411" s="44">
        <f t="shared" si="1"/>
        <v>0.00479616307</v>
      </c>
      <c r="F1411" s="20"/>
      <c r="G1411" s="20"/>
      <c r="H1411" s="20"/>
      <c r="I1411" s="20"/>
      <c r="J1411" s="20"/>
      <c r="K1411" s="20"/>
      <c r="L1411" s="20"/>
      <c r="M1411" s="20"/>
    </row>
    <row r="1412" ht="15.75" customHeight="1">
      <c r="A1412" s="42">
        <v>43636.62533333333</v>
      </c>
      <c r="B1412" s="43">
        <v>2.31</v>
      </c>
      <c r="C1412" s="43">
        <v>1.698</v>
      </c>
      <c r="D1412" s="43">
        <v>45570.0</v>
      </c>
      <c r="E1412" s="44">
        <f t="shared" si="1"/>
        <v>0.01312649165</v>
      </c>
      <c r="F1412" s="20"/>
      <c r="G1412" s="20"/>
      <c r="H1412" s="20"/>
      <c r="I1412" s="20"/>
      <c r="J1412" s="20"/>
      <c r="K1412" s="20"/>
      <c r="L1412" s="20"/>
      <c r="M1412" s="20"/>
    </row>
    <row r="1413" ht="15.75" customHeight="1">
      <c r="A1413" s="42">
        <v>43637.62533333333</v>
      </c>
      <c r="B1413" s="43">
        <v>2.36</v>
      </c>
      <c r="C1413" s="43">
        <v>1.734</v>
      </c>
      <c r="D1413" s="43">
        <v>15260.0</v>
      </c>
      <c r="E1413" s="44">
        <f t="shared" si="1"/>
        <v>0.02120141343</v>
      </c>
      <c r="F1413" s="20"/>
      <c r="G1413" s="20"/>
      <c r="H1413" s="20"/>
      <c r="I1413" s="20"/>
      <c r="J1413" s="20"/>
      <c r="K1413" s="20"/>
      <c r="L1413" s="20"/>
      <c r="M1413" s="20"/>
    </row>
    <row r="1414" ht="15.75" customHeight="1">
      <c r="A1414" s="42">
        <v>43640.62533333333</v>
      </c>
      <c r="B1414" s="43">
        <v>2.4</v>
      </c>
      <c r="C1414" s="43">
        <v>1.764</v>
      </c>
      <c r="D1414" s="43">
        <v>2550.0</v>
      </c>
      <c r="E1414" s="44">
        <f t="shared" si="1"/>
        <v>0.01730103806</v>
      </c>
      <c r="F1414" s="20"/>
      <c r="G1414" s="20"/>
      <c r="H1414" s="20"/>
      <c r="I1414" s="20"/>
      <c r="J1414" s="20"/>
      <c r="K1414" s="20"/>
      <c r="L1414" s="20"/>
      <c r="M1414" s="20"/>
    </row>
    <row r="1415" ht="15.75" customHeight="1">
      <c r="A1415" s="42">
        <v>43641.62533333333</v>
      </c>
      <c r="B1415" s="43">
        <v>2.32</v>
      </c>
      <c r="C1415" s="43">
        <v>1.705</v>
      </c>
      <c r="D1415" s="43">
        <v>14043.0</v>
      </c>
      <c r="E1415" s="44">
        <f t="shared" si="1"/>
        <v>-0.03344671202</v>
      </c>
      <c r="F1415" s="20"/>
      <c r="G1415" s="20"/>
      <c r="H1415" s="20"/>
      <c r="I1415" s="20"/>
      <c r="J1415" s="20"/>
      <c r="K1415" s="20"/>
      <c r="L1415" s="20"/>
      <c r="M1415" s="20"/>
    </row>
    <row r="1416" ht="15.75" customHeight="1">
      <c r="A1416" s="42">
        <v>43642.62533333333</v>
      </c>
      <c r="B1416" s="43">
        <v>2.38</v>
      </c>
      <c r="C1416" s="43">
        <v>1.749</v>
      </c>
      <c r="D1416" s="43">
        <v>44660.0</v>
      </c>
      <c r="E1416" s="44">
        <f t="shared" si="1"/>
        <v>0.02580645161</v>
      </c>
      <c r="F1416" s="20"/>
      <c r="G1416" s="20"/>
      <c r="H1416" s="20"/>
      <c r="I1416" s="20"/>
      <c r="J1416" s="20"/>
      <c r="K1416" s="20"/>
      <c r="L1416" s="20"/>
      <c r="M1416" s="20"/>
    </row>
    <row r="1417" ht="15.75" customHeight="1">
      <c r="A1417" s="42">
        <v>43643.62533333333</v>
      </c>
      <c r="B1417" s="43">
        <v>2.31</v>
      </c>
      <c r="C1417" s="43">
        <v>1.698</v>
      </c>
      <c r="D1417" s="43">
        <v>24127.0</v>
      </c>
      <c r="E1417" s="44">
        <f t="shared" si="1"/>
        <v>-0.02915951973</v>
      </c>
      <c r="F1417" s="20"/>
      <c r="G1417" s="20"/>
      <c r="H1417" s="20"/>
      <c r="I1417" s="20"/>
      <c r="J1417" s="20"/>
      <c r="K1417" s="20"/>
      <c r="L1417" s="20"/>
      <c r="M1417" s="20"/>
    </row>
    <row r="1418" ht="15.75" customHeight="1">
      <c r="A1418" s="42">
        <v>43644.62533333333</v>
      </c>
      <c r="B1418" s="43">
        <v>2.34</v>
      </c>
      <c r="C1418" s="43">
        <v>1.72</v>
      </c>
      <c r="D1418" s="43">
        <v>13135.0</v>
      </c>
      <c r="E1418" s="44">
        <f t="shared" si="1"/>
        <v>0.01295641932</v>
      </c>
      <c r="F1418" s="20"/>
      <c r="G1418" s="20"/>
      <c r="H1418" s="20"/>
      <c r="I1418" s="20"/>
      <c r="J1418" s="20"/>
      <c r="K1418" s="20"/>
      <c r="L1418" s="20"/>
      <c r="M1418" s="20"/>
    </row>
    <row r="1419" ht="15.75" customHeight="1">
      <c r="A1419" s="42">
        <v>43647.62533333333</v>
      </c>
      <c r="B1419" s="43">
        <v>2.3</v>
      </c>
      <c r="C1419" s="43">
        <v>1.69</v>
      </c>
      <c r="D1419" s="43">
        <v>580.0</v>
      </c>
      <c r="E1419" s="44">
        <f t="shared" si="1"/>
        <v>-0.01744186047</v>
      </c>
      <c r="F1419" s="20"/>
      <c r="G1419" s="20"/>
      <c r="H1419" s="20"/>
      <c r="I1419" s="20"/>
      <c r="J1419" s="20"/>
      <c r="K1419" s="20"/>
      <c r="L1419" s="20"/>
      <c r="M1419" s="20"/>
    </row>
    <row r="1420" ht="15.75" customHeight="1">
      <c r="A1420" s="42">
        <v>43648.62533333333</v>
      </c>
      <c r="B1420" s="43">
        <v>2.35</v>
      </c>
      <c r="C1420" s="43">
        <v>1.727</v>
      </c>
      <c r="D1420" s="43">
        <v>2400.0</v>
      </c>
      <c r="E1420" s="44">
        <f t="shared" si="1"/>
        <v>0.02189349112</v>
      </c>
      <c r="F1420" s="20"/>
      <c r="G1420" s="20"/>
      <c r="H1420" s="20"/>
      <c r="I1420" s="20"/>
      <c r="J1420" s="20"/>
      <c r="K1420" s="20"/>
      <c r="L1420" s="20"/>
      <c r="M1420" s="20"/>
    </row>
    <row r="1421" ht="15.75" customHeight="1">
      <c r="A1421" s="42">
        <v>43649.62533333333</v>
      </c>
      <c r="B1421" s="43">
        <v>2.38</v>
      </c>
      <c r="C1421" s="43">
        <v>1.749</v>
      </c>
      <c r="D1421" s="43">
        <v>4000.0</v>
      </c>
      <c r="E1421" s="44">
        <f t="shared" si="1"/>
        <v>0.0127388535</v>
      </c>
      <c r="F1421" s="20"/>
      <c r="G1421" s="20"/>
      <c r="H1421" s="20"/>
      <c r="I1421" s="20"/>
      <c r="J1421" s="20"/>
      <c r="K1421" s="20"/>
      <c r="L1421" s="20"/>
      <c r="M1421" s="20"/>
    </row>
    <row r="1422" ht="15.75" customHeight="1">
      <c r="A1422" s="42">
        <v>43650.62533333333</v>
      </c>
      <c r="B1422" s="43">
        <v>2.32</v>
      </c>
      <c r="C1422" s="43">
        <v>1.705</v>
      </c>
      <c r="D1422" s="43">
        <v>2850.0</v>
      </c>
      <c r="E1422" s="44">
        <f t="shared" si="1"/>
        <v>-0.0251572327</v>
      </c>
      <c r="F1422" s="20"/>
      <c r="G1422" s="20"/>
      <c r="H1422" s="20"/>
      <c r="I1422" s="20"/>
      <c r="J1422" s="20"/>
      <c r="K1422" s="20"/>
      <c r="L1422" s="20"/>
      <c r="M1422" s="20"/>
    </row>
    <row r="1423" ht="15.75" customHeight="1">
      <c r="A1423" s="42">
        <v>43651.62533333333</v>
      </c>
      <c r="B1423" s="43">
        <v>2.31</v>
      </c>
      <c r="C1423" s="43">
        <v>1.698</v>
      </c>
      <c r="D1423" s="43">
        <v>7880.0</v>
      </c>
      <c r="E1423" s="44">
        <f t="shared" si="1"/>
        <v>-0.004105571848</v>
      </c>
      <c r="F1423" s="20"/>
      <c r="G1423" s="20"/>
      <c r="H1423" s="20"/>
      <c r="I1423" s="20"/>
      <c r="J1423" s="20"/>
      <c r="K1423" s="20"/>
      <c r="L1423" s="20"/>
      <c r="M1423" s="20"/>
    </row>
    <row r="1424" ht="15.75" customHeight="1">
      <c r="A1424" s="42">
        <v>43654.62533333333</v>
      </c>
      <c r="B1424" s="43">
        <v>2.35</v>
      </c>
      <c r="C1424" s="43">
        <v>1.727</v>
      </c>
      <c r="D1424" s="43">
        <v>7620.0</v>
      </c>
      <c r="E1424" s="44">
        <f t="shared" si="1"/>
        <v>0.01707891637</v>
      </c>
      <c r="F1424" s="20"/>
      <c r="G1424" s="20"/>
      <c r="H1424" s="20"/>
      <c r="I1424" s="20"/>
      <c r="J1424" s="20"/>
      <c r="K1424" s="20"/>
      <c r="L1424" s="20"/>
      <c r="M1424" s="20"/>
    </row>
    <row r="1425" ht="15.75" customHeight="1">
      <c r="A1425" s="42">
        <v>43655.62533333333</v>
      </c>
      <c r="B1425" s="43">
        <v>2.29</v>
      </c>
      <c r="C1425" s="43">
        <v>1.683</v>
      </c>
      <c r="D1425" s="43">
        <v>990.0</v>
      </c>
      <c r="E1425" s="44">
        <f t="shared" si="1"/>
        <v>-0.02547770701</v>
      </c>
      <c r="F1425" s="20"/>
      <c r="G1425" s="20"/>
      <c r="H1425" s="20"/>
      <c r="I1425" s="20"/>
      <c r="J1425" s="20"/>
      <c r="K1425" s="20"/>
      <c r="L1425" s="20"/>
      <c r="M1425" s="20"/>
    </row>
    <row r="1426" ht="15.75" customHeight="1">
      <c r="A1426" s="42">
        <v>43656.62533333333</v>
      </c>
      <c r="B1426" s="43">
        <v>2.33</v>
      </c>
      <c r="C1426" s="43">
        <v>1.712</v>
      </c>
      <c r="D1426" s="43">
        <v>465.0</v>
      </c>
      <c r="E1426" s="44">
        <f t="shared" si="1"/>
        <v>0.01723113488</v>
      </c>
      <c r="F1426" s="20"/>
      <c r="G1426" s="20"/>
      <c r="H1426" s="20"/>
      <c r="I1426" s="20"/>
      <c r="J1426" s="20"/>
      <c r="K1426" s="20"/>
      <c r="L1426" s="20"/>
      <c r="M1426" s="20"/>
    </row>
    <row r="1427" ht="15.75" customHeight="1">
      <c r="A1427" s="42">
        <v>43657.62533333333</v>
      </c>
      <c r="B1427" s="43">
        <v>2.32</v>
      </c>
      <c r="C1427" s="43">
        <v>1.705</v>
      </c>
      <c r="D1427" s="43">
        <v>2235.0</v>
      </c>
      <c r="E1427" s="44">
        <f t="shared" si="1"/>
        <v>-0.004088785047</v>
      </c>
      <c r="F1427" s="20"/>
      <c r="G1427" s="20"/>
      <c r="H1427" s="20"/>
      <c r="I1427" s="20"/>
      <c r="J1427" s="20"/>
      <c r="K1427" s="20"/>
      <c r="L1427" s="20"/>
      <c r="M1427" s="20"/>
    </row>
    <row r="1428" ht="15.75" customHeight="1">
      <c r="A1428" s="42">
        <v>43658.62533333333</v>
      </c>
      <c r="B1428" s="43">
        <v>2.32</v>
      </c>
      <c r="C1428" s="43">
        <v>1.705</v>
      </c>
      <c r="D1428" s="43">
        <v>3201.0</v>
      </c>
      <c r="E1428" s="44">
        <f t="shared" si="1"/>
        <v>0</v>
      </c>
      <c r="F1428" s="20"/>
      <c r="G1428" s="20"/>
      <c r="H1428" s="20"/>
      <c r="I1428" s="20"/>
      <c r="J1428" s="20"/>
      <c r="K1428" s="20"/>
      <c r="L1428" s="20"/>
      <c r="M1428" s="20"/>
    </row>
    <row r="1429" ht="15.75" customHeight="1">
      <c r="A1429" s="42">
        <v>43661.62533333333</v>
      </c>
      <c r="B1429" s="43">
        <v>2.33</v>
      </c>
      <c r="C1429" s="43">
        <v>1.712</v>
      </c>
      <c r="D1429" s="43">
        <v>80.0</v>
      </c>
      <c r="E1429" s="44">
        <f t="shared" si="1"/>
        <v>0.004105571848</v>
      </c>
      <c r="F1429" s="20"/>
      <c r="G1429" s="20"/>
      <c r="H1429" s="20"/>
      <c r="I1429" s="20"/>
      <c r="J1429" s="20"/>
      <c r="K1429" s="20"/>
      <c r="L1429" s="20"/>
      <c r="M1429" s="20"/>
    </row>
    <row r="1430" ht="15.75" customHeight="1">
      <c r="A1430" s="42">
        <v>43662.62533333333</v>
      </c>
      <c r="B1430" s="43">
        <v>2.34</v>
      </c>
      <c r="C1430" s="43">
        <v>1.72</v>
      </c>
      <c r="D1430" s="43">
        <v>4190.0</v>
      </c>
      <c r="E1430" s="44">
        <f t="shared" si="1"/>
        <v>0.004672897196</v>
      </c>
      <c r="F1430" s="20"/>
      <c r="G1430" s="20"/>
      <c r="H1430" s="20"/>
      <c r="I1430" s="20"/>
      <c r="J1430" s="20"/>
      <c r="K1430" s="20"/>
      <c r="L1430" s="20"/>
      <c r="M1430" s="20"/>
    </row>
    <row r="1431" ht="15.75" customHeight="1">
      <c r="A1431" s="42">
        <v>43663.62533333333</v>
      </c>
      <c r="B1431" s="43">
        <v>2.29</v>
      </c>
      <c r="C1431" s="43">
        <v>1.766</v>
      </c>
      <c r="D1431" s="43">
        <v>621.0</v>
      </c>
      <c r="E1431" s="44">
        <f t="shared" si="1"/>
        <v>0.02674418605</v>
      </c>
      <c r="F1431" s="20"/>
      <c r="G1431" s="20"/>
      <c r="H1431" s="20"/>
      <c r="I1431" s="20"/>
      <c r="J1431" s="20"/>
      <c r="K1431" s="20"/>
      <c r="L1431" s="20"/>
      <c r="M1431" s="20"/>
    </row>
    <row r="1432" ht="15.75" customHeight="1">
      <c r="A1432" s="42">
        <v>43664.62533333333</v>
      </c>
      <c r="B1432" s="43">
        <v>2.32</v>
      </c>
      <c r="C1432" s="43">
        <v>1.789</v>
      </c>
      <c r="D1432" s="43">
        <v>3470.0</v>
      </c>
      <c r="E1432" s="44">
        <f t="shared" si="1"/>
        <v>0.01302378256</v>
      </c>
      <c r="F1432" s="20"/>
      <c r="G1432" s="20"/>
      <c r="H1432" s="20"/>
      <c r="I1432" s="20"/>
      <c r="J1432" s="20"/>
      <c r="K1432" s="20"/>
      <c r="L1432" s="20"/>
      <c r="M1432" s="20"/>
    </row>
    <row r="1433" ht="15.75" customHeight="1">
      <c r="A1433" s="42">
        <v>43665.62533333333</v>
      </c>
      <c r="B1433" s="43">
        <v>2.32</v>
      </c>
      <c r="C1433" s="43">
        <v>1.789</v>
      </c>
      <c r="D1433" s="43">
        <v>3550.0</v>
      </c>
      <c r="E1433" s="44">
        <f t="shared" si="1"/>
        <v>0</v>
      </c>
      <c r="F1433" s="20"/>
      <c r="G1433" s="20"/>
      <c r="H1433" s="20"/>
      <c r="I1433" s="20"/>
      <c r="J1433" s="20"/>
      <c r="K1433" s="20"/>
      <c r="L1433" s="20"/>
      <c r="M1433" s="20"/>
    </row>
    <row r="1434" ht="15.75" customHeight="1">
      <c r="A1434" s="42">
        <v>43668.62533333333</v>
      </c>
      <c r="B1434" s="43">
        <v>2.31</v>
      </c>
      <c r="C1434" s="43">
        <v>1.781</v>
      </c>
      <c r="D1434" s="43">
        <v>21299.0</v>
      </c>
      <c r="E1434" s="44">
        <f t="shared" si="1"/>
        <v>-0.00447177194</v>
      </c>
      <c r="F1434" s="20"/>
      <c r="G1434" s="20"/>
      <c r="H1434" s="20"/>
      <c r="I1434" s="20"/>
      <c r="J1434" s="20"/>
      <c r="K1434" s="20"/>
      <c r="L1434" s="20"/>
      <c r="M1434" s="20"/>
    </row>
    <row r="1435" ht="15.75" customHeight="1">
      <c r="A1435" s="42">
        <v>43669.62533333333</v>
      </c>
      <c r="B1435" s="43">
        <v>2.32</v>
      </c>
      <c r="C1435" s="43">
        <v>1.789</v>
      </c>
      <c r="D1435" s="43">
        <v>8161.0</v>
      </c>
      <c r="E1435" s="44">
        <f t="shared" si="1"/>
        <v>0.004491858506</v>
      </c>
      <c r="F1435" s="20"/>
      <c r="G1435" s="20"/>
      <c r="H1435" s="20"/>
      <c r="I1435" s="20"/>
      <c r="J1435" s="20"/>
      <c r="K1435" s="20"/>
      <c r="L1435" s="20"/>
      <c r="M1435" s="20"/>
    </row>
    <row r="1436" ht="15.75" customHeight="1">
      <c r="A1436" s="42">
        <v>43670.62533333333</v>
      </c>
      <c r="B1436" s="43">
        <v>2.32</v>
      </c>
      <c r="C1436" s="43">
        <v>1.789</v>
      </c>
      <c r="D1436" s="43">
        <v>30110.0</v>
      </c>
      <c r="E1436" s="44">
        <f t="shared" si="1"/>
        <v>0</v>
      </c>
      <c r="F1436" s="20"/>
      <c r="G1436" s="20"/>
      <c r="H1436" s="20"/>
      <c r="I1436" s="20"/>
      <c r="J1436" s="20"/>
      <c r="K1436" s="20"/>
      <c r="L1436" s="20"/>
      <c r="M1436" s="20"/>
    </row>
    <row r="1437" ht="15.75" customHeight="1">
      <c r="A1437" s="42">
        <v>43672.62533333333</v>
      </c>
      <c r="B1437" s="43">
        <v>2.32</v>
      </c>
      <c r="C1437" s="43">
        <v>1.789</v>
      </c>
      <c r="D1437" s="43">
        <v>2200.0</v>
      </c>
      <c r="E1437" s="44">
        <f t="shared" si="1"/>
        <v>0</v>
      </c>
      <c r="F1437" s="20"/>
      <c r="G1437" s="20"/>
      <c r="H1437" s="20"/>
      <c r="I1437" s="20"/>
      <c r="J1437" s="20"/>
      <c r="K1437" s="20"/>
      <c r="L1437" s="20"/>
      <c r="M1437" s="20"/>
    </row>
    <row r="1438" ht="15.75" customHeight="1">
      <c r="A1438" s="42">
        <v>43675.62533333333</v>
      </c>
      <c r="B1438" s="43">
        <v>2.33</v>
      </c>
      <c r="C1438" s="43">
        <v>1.797</v>
      </c>
      <c r="D1438" s="43">
        <v>11030.0</v>
      </c>
      <c r="E1438" s="44">
        <f t="shared" si="1"/>
        <v>0.00447177194</v>
      </c>
      <c r="F1438" s="20"/>
      <c r="G1438" s="20"/>
      <c r="H1438" s="20"/>
      <c r="I1438" s="20"/>
      <c r="J1438" s="20"/>
      <c r="K1438" s="20"/>
      <c r="L1438" s="20"/>
      <c r="M1438" s="20"/>
    </row>
    <row r="1439" ht="15.75" customHeight="1">
      <c r="A1439" s="42">
        <v>43676.62533333333</v>
      </c>
      <c r="B1439" s="43">
        <v>2.33</v>
      </c>
      <c r="C1439" s="43">
        <v>1.797</v>
      </c>
      <c r="D1439" s="43">
        <v>380.0</v>
      </c>
      <c r="E1439" s="44">
        <f t="shared" si="1"/>
        <v>0</v>
      </c>
      <c r="F1439" s="20"/>
      <c r="G1439" s="20"/>
      <c r="H1439" s="20"/>
      <c r="I1439" s="20"/>
      <c r="J1439" s="20"/>
      <c r="K1439" s="20"/>
      <c r="L1439" s="20"/>
      <c r="M1439" s="20"/>
    </row>
    <row r="1440" ht="15.75" customHeight="1">
      <c r="A1440" s="42">
        <v>43677.62533333333</v>
      </c>
      <c r="B1440" s="43">
        <v>2.33</v>
      </c>
      <c r="C1440" s="43">
        <v>1.797</v>
      </c>
      <c r="D1440" s="43">
        <v>1550.0</v>
      </c>
      <c r="E1440" s="44">
        <f t="shared" si="1"/>
        <v>0</v>
      </c>
      <c r="F1440" s="20"/>
      <c r="G1440" s="20"/>
      <c r="H1440" s="20"/>
      <c r="I1440" s="20"/>
      <c r="J1440" s="20"/>
      <c r="K1440" s="20"/>
      <c r="L1440" s="20"/>
      <c r="M1440" s="20"/>
    </row>
    <row r="1441" ht="15.75" customHeight="1">
      <c r="A1441" s="42">
        <v>43678.62533333333</v>
      </c>
      <c r="B1441" s="43">
        <v>2.32</v>
      </c>
      <c r="C1441" s="43">
        <v>1.789</v>
      </c>
      <c r="D1441" s="43">
        <v>1850.0</v>
      </c>
      <c r="E1441" s="44">
        <f t="shared" si="1"/>
        <v>-0.004451864218</v>
      </c>
      <c r="F1441" s="20"/>
      <c r="G1441" s="20"/>
      <c r="H1441" s="20"/>
      <c r="I1441" s="20"/>
      <c r="J1441" s="20"/>
      <c r="K1441" s="20"/>
      <c r="L1441" s="20"/>
      <c r="M1441" s="20"/>
    </row>
    <row r="1442" ht="15.75" customHeight="1">
      <c r="A1442" s="42">
        <v>43679.62533333333</v>
      </c>
      <c r="B1442" s="43">
        <v>2.32</v>
      </c>
      <c r="C1442" s="43">
        <v>1.789</v>
      </c>
      <c r="D1442" s="43">
        <v>0.0</v>
      </c>
      <c r="E1442" s="44">
        <f t="shared" si="1"/>
        <v>0</v>
      </c>
      <c r="F1442" s="20"/>
      <c r="G1442" s="20"/>
      <c r="H1442" s="20"/>
      <c r="I1442" s="20"/>
      <c r="J1442" s="20"/>
      <c r="K1442" s="20"/>
      <c r="L1442" s="20"/>
      <c r="M1442" s="20"/>
    </row>
    <row r="1443" ht="15.75" customHeight="1">
      <c r="A1443" s="42">
        <v>43682.62533333333</v>
      </c>
      <c r="B1443" s="43">
        <v>2.32</v>
      </c>
      <c r="C1443" s="43">
        <v>1.789</v>
      </c>
      <c r="D1443" s="43">
        <v>0.0</v>
      </c>
      <c r="E1443" s="44">
        <f t="shared" si="1"/>
        <v>0</v>
      </c>
      <c r="F1443" s="20"/>
      <c r="G1443" s="20"/>
      <c r="H1443" s="20"/>
      <c r="I1443" s="20"/>
      <c r="J1443" s="20"/>
      <c r="K1443" s="20"/>
      <c r="L1443" s="20"/>
      <c r="M1443" s="20"/>
    </row>
    <row r="1444" ht="15.75" customHeight="1">
      <c r="A1444" s="42">
        <v>43683.62533333333</v>
      </c>
      <c r="B1444" s="43">
        <v>2.3</v>
      </c>
      <c r="C1444" s="43">
        <v>1.774</v>
      </c>
      <c r="D1444" s="43">
        <v>2.0</v>
      </c>
      <c r="E1444" s="44">
        <f t="shared" si="1"/>
        <v>-0.008384572387</v>
      </c>
      <c r="F1444" s="20"/>
      <c r="G1444" s="20"/>
      <c r="H1444" s="20"/>
      <c r="I1444" s="20"/>
      <c r="J1444" s="20"/>
      <c r="K1444" s="20"/>
      <c r="L1444" s="20"/>
      <c r="M1444" s="20"/>
    </row>
    <row r="1445" ht="15.75" customHeight="1">
      <c r="A1445" s="42">
        <v>43684.62533333333</v>
      </c>
      <c r="B1445" s="43">
        <v>2.26</v>
      </c>
      <c r="C1445" s="43">
        <v>1.743</v>
      </c>
      <c r="D1445" s="43">
        <v>20254.0</v>
      </c>
      <c r="E1445" s="44">
        <f t="shared" si="1"/>
        <v>-0.0174746336</v>
      </c>
      <c r="F1445" s="20"/>
      <c r="G1445" s="20"/>
      <c r="H1445" s="20"/>
      <c r="I1445" s="20"/>
      <c r="J1445" s="20"/>
      <c r="K1445" s="20"/>
      <c r="L1445" s="20"/>
      <c r="M1445" s="20"/>
    </row>
    <row r="1446" ht="15.75" customHeight="1">
      <c r="A1446" s="42">
        <v>43685.62533333333</v>
      </c>
      <c r="B1446" s="43">
        <v>2.28</v>
      </c>
      <c r="C1446" s="43">
        <v>1.758</v>
      </c>
      <c r="D1446" s="43">
        <v>602.0</v>
      </c>
      <c r="E1446" s="44">
        <f t="shared" si="1"/>
        <v>0.008605851979</v>
      </c>
      <c r="F1446" s="20"/>
      <c r="G1446" s="20"/>
      <c r="H1446" s="20"/>
      <c r="I1446" s="20"/>
      <c r="J1446" s="20"/>
      <c r="K1446" s="20"/>
      <c r="L1446" s="20"/>
      <c r="M1446" s="20"/>
    </row>
    <row r="1447" ht="15.75" customHeight="1">
      <c r="A1447" s="42">
        <v>43686.62533333333</v>
      </c>
      <c r="B1447" s="43">
        <v>2.26</v>
      </c>
      <c r="C1447" s="43">
        <v>1.743</v>
      </c>
      <c r="D1447" s="43">
        <v>855.0</v>
      </c>
      <c r="E1447" s="44">
        <f t="shared" si="1"/>
        <v>-0.008532423208</v>
      </c>
      <c r="F1447" s="20"/>
      <c r="G1447" s="20"/>
      <c r="H1447" s="20"/>
      <c r="I1447" s="20"/>
      <c r="J1447" s="20"/>
      <c r="K1447" s="20"/>
      <c r="L1447" s="20"/>
      <c r="M1447" s="20"/>
    </row>
    <row r="1448" ht="15.75" customHeight="1">
      <c r="A1448" s="42">
        <v>43691.62533333333</v>
      </c>
      <c r="B1448" s="43">
        <v>2.3</v>
      </c>
      <c r="C1448" s="43">
        <v>1.774</v>
      </c>
      <c r="D1448" s="43">
        <v>500.0</v>
      </c>
      <c r="E1448" s="44">
        <f t="shared" si="1"/>
        <v>0.01778542742</v>
      </c>
      <c r="F1448" s="20"/>
      <c r="G1448" s="20"/>
      <c r="H1448" s="20"/>
      <c r="I1448" s="20"/>
      <c r="J1448" s="20"/>
      <c r="K1448" s="20"/>
      <c r="L1448" s="20"/>
      <c r="M1448" s="20"/>
    </row>
    <row r="1449" ht="15.75" customHeight="1">
      <c r="A1449" s="42">
        <v>43692.62533333333</v>
      </c>
      <c r="B1449" s="43">
        <v>2.24</v>
      </c>
      <c r="C1449" s="43">
        <v>1.727</v>
      </c>
      <c r="D1449" s="43">
        <v>6234.0</v>
      </c>
      <c r="E1449" s="44">
        <f t="shared" si="1"/>
        <v>-0.02649379932</v>
      </c>
      <c r="F1449" s="20"/>
      <c r="G1449" s="20"/>
      <c r="H1449" s="20"/>
      <c r="I1449" s="20"/>
      <c r="J1449" s="20"/>
      <c r="K1449" s="20"/>
      <c r="L1449" s="20"/>
      <c r="M1449" s="20"/>
    </row>
    <row r="1450" ht="15.75" customHeight="1">
      <c r="A1450" s="42">
        <v>43693.62533333333</v>
      </c>
      <c r="B1450" s="43">
        <v>2.29</v>
      </c>
      <c r="C1450" s="43">
        <v>1.766</v>
      </c>
      <c r="D1450" s="43">
        <v>1700.0</v>
      </c>
      <c r="E1450" s="44">
        <f t="shared" si="1"/>
        <v>0.02258251303</v>
      </c>
      <c r="F1450" s="20"/>
      <c r="G1450" s="20"/>
      <c r="H1450" s="20"/>
      <c r="I1450" s="20"/>
      <c r="J1450" s="20"/>
      <c r="K1450" s="20"/>
      <c r="L1450" s="20"/>
      <c r="M1450" s="20"/>
    </row>
    <row r="1451" ht="15.75" customHeight="1">
      <c r="A1451" s="42">
        <v>43696.62533333333</v>
      </c>
      <c r="B1451" s="43">
        <v>2.29</v>
      </c>
      <c r="C1451" s="43">
        <v>1.766</v>
      </c>
      <c r="D1451" s="43">
        <v>302.0</v>
      </c>
      <c r="E1451" s="44">
        <f t="shared" si="1"/>
        <v>0</v>
      </c>
      <c r="F1451" s="20"/>
      <c r="G1451" s="20"/>
      <c r="H1451" s="20"/>
      <c r="I1451" s="20"/>
      <c r="J1451" s="20"/>
      <c r="K1451" s="20"/>
      <c r="L1451" s="20"/>
      <c r="M1451" s="20"/>
    </row>
    <row r="1452" ht="15.75" customHeight="1">
      <c r="A1452" s="42">
        <v>43697.62533333333</v>
      </c>
      <c r="B1452" s="43">
        <v>2.29</v>
      </c>
      <c r="C1452" s="43">
        <v>1.766</v>
      </c>
      <c r="D1452" s="43">
        <v>875.0</v>
      </c>
      <c r="E1452" s="44">
        <f t="shared" si="1"/>
        <v>0</v>
      </c>
      <c r="F1452" s="20"/>
      <c r="G1452" s="20"/>
      <c r="H1452" s="20"/>
      <c r="I1452" s="20"/>
      <c r="J1452" s="20"/>
      <c r="K1452" s="20"/>
      <c r="L1452" s="20"/>
      <c r="M1452" s="20"/>
    </row>
    <row r="1453" ht="15.75" customHeight="1">
      <c r="A1453" s="42">
        <v>43698.62533333333</v>
      </c>
      <c r="B1453" s="43">
        <v>2.3</v>
      </c>
      <c r="C1453" s="43">
        <v>1.774</v>
      </c>
      <c r="D1453" s="43">
        <v>6500.0</v>
      </c>
      <c r="E1453" s="44">
        <f t="shared" si="1"/>
        <v>0.004530011325</v>
      </c>
      <c r="F1453" s="20"/>
      <c r="G1453" s="20"/>
      <c r="H1453" s="20"/>
      <c r="I1453" s="20"/>
      <c r="J1453" s="20"/>
      <c r="K1453" s="20"/>
      <c r="L1453" s="20"/>
      <c r="M1453" s="20"/>
    </row>
    <row r="1454" ht="15.75" customHeight="1">
      <c r="A1454" s="42">
        <v>43699.62533333333</v>
      </c>
      <c r="B1454" s="43">
        <v>2.3</v>
      </c>
      <c r="C1454" s="43">
        <v>1.774</v>
      </c>
      <c r="D1454" s="43">
        <v>2262.0</v>
      </c>
      <c r="E1454" s="44">
        <f t="shared" si="1"/>
        <v>0</v>
      </c>
      <c r="F1454" s="20"/>
      <c r="G1454" s="20"/>
      <c r="H1454" s="20"/>
      <c r="I1454" s="20"/>
      <c r="J1454" s="20"/>
      <c r="K1454" s="20"/>
      <c r="L1454" s="20"/>
      <c r="M1454" s="20"/>
    </row>
    <row r="1455" ht="15.75" customHeight="1">
      <c r="A1455" s="42">
        <v>43700.62533333333</v>
      </c>
      <c r="B1455" s="43">
        <v>2.3</v>
      </c>
      <c r="C1455" s="43">
        <v>1.774</v>
      </c>
      <c r="D1455" s="43">
        <v>466.0</v>
      </c>
      <c r="E1455" s="44">
        <f t="shared" si="1"/>
        <v>0</v>
      </c>
      <c r="F1455" s="20"/>
      <c r="G1455" s="20"/>
      <c r="H1455" s="20"/>
      <c r="I1455" s="20"/>
      <c r="J1455" s="20"/>
      <c r="K1455" s="20"/>
      <c r="L1455" s="20"/>
      <c r="M1455" s="20"/>
    </row>
    <row r="1456" ht="15.75" customHeight="1">
      <c r="A1456" s="42">
        <v>43703.62533333333</v>
      </c>
      <c r="B1456" s="43">
        <v>2.3</v>
      </c>
      <c r="C1456" s="43">
        <v>1.774</v>
      </c>
      <c r="D1456" s="43">
        <v>0.0</v>
      </c>
      <c r="E1456" s="44">
        <f t="shared" si="1"/>
        <v>0</v>
      </c>
      <c r="F1456" s="20"/>
      <c r="G1456" s="20"/>
      <c r="H1456" s="20"/>
      <c r="I1456" s="20"/>
      <c r="J1456" s="20"/>
      <c r="K1456" s="20"/>
      <c r="L1456" s="20"/>
      <c r="M1456" s="20"/>
    </row>
    <row r="1457" ht="15.75" customHeight="1">
      <c r="A1457" s="42">
        <v>43704.62533333333</v>
      </c>
      <c r="B1457" s="43">
        <v>2.24</v>
      </c>
      <c r="C1457" s="43">
        <v>1.727</v>
      </c>
      <c r="D1457" s="43">
        <v>33805.0</v>
      </c>
      <c r="E1457" s="44">
        <f t="shared" si="1"/>
        <v>-0.02649379932</v>
      </c>
      <c r="F1457" s="20"/>
      <c r="G1457" s="20"/>
      <c r="H1457" s="20"/>
      <c r="I1457" s="20"/>
      <c r="J1457" s="20"/>
      <c r="K1457" s="20"/>
      <c r="L1457" s="20"/>
      <c r="M1457" s="20"/>
    </row>
    <row r="1458" ht="15.75" customHeight="1">
      <c r="A1458" s="42">
        <v>43705.62533333333</v>
      </c>
      <c r="B1458" s="43">
        <v>2.28</v>
      </c>
      <c r="C1458" s="43">
        <v>1.758</v>
      </c>
      <c r="D1458" s="43">
        <v>5577.0</v>
      </c>
      <c r="E1458" s="44">
        <f t="shared" si="1"/>
        <v>0.01795020266</v>
      </c>
      <c r="F1458" s="20"/>
      <c r="G1458" s="20"/>
      <c r="H1458" s="20"/>
      <c r="I1458" s="20"/>
      <c r="J1458" s="20"/>
      <c r="K1458" s="20"/>
      <c r="L1458" s="20"/>
      <c r="M1458" s="20"/>
    </row>
    <row r="1459" ht="15.75" customHeight="1">
      <c r="A1459" s="42">
        <v>43706.62533333333</v>
      </c>
      <c r="B1459" s="43">
        <v>2.28</v>
      </c>
      <c r="C1459" s="43">
        <v>1.758</v>
      </c>
      <c r="D1459" s="43">
        <v>4160.0</v>
      </c>
      <c r="E1459" s="44">
        <f t="shared" si="1"/>
        <v>0</v>
      </c>
      <c r="F1459" s="20"/>
      <c r="G1459" s="20"/>
      <c r="H1459" s="20"/>
      <c r="I1459" s="20"/>
      <c r="J1459" s="20"/>
      <c r="K1459" s="20"/>
      <c r="L1459" s="20"/>
      <c r="M1459" s="20"/>
    </row>
    <row r="1460" ht="15.75" customHeight="1">
      <c r="A1460" s="42">
        <v>43707.62533333333</v>
      </c>
      <c r="B1460" s="43">
        <v>2.24</v>
      </c>
      <c r="C1460" s="43">
        <v>1.727</v>
      </c>
      <c r="D1460" s="43">
        <v>34287.0</v>
      </c>
      <c r="E1460" s="44">
        <f t="shared" si="1"/>
        <v>-0.01763367463</v>
      </c>
      <c r="F1460" s="20"/>
      <c r="G1460" s="20"/>
      <c r="H1460" s="20"/>
      <c r="I1460" s="20"/>
      <c r="J1460" s="20"/>
      <c r="K1460" s="20"/>
      <c r="L1460" s="20"/>
      <c r="M1460" s="20"/>
    </row>
    <row r="1461" ht="15.75" customHeight="1">
      <c r="A1461" s="42">
        <v>43710.62533333333</v>
      </c>
      <c r="B1461" s="43">
        <v>2.24</v>
      </c>
      <c r="C1461" s="43">
        <v>1.727</v>
      </c>
      <c r="D1461" s="43">
        <v>4518.0</v>
      </c>
      <c r="E1461" s="44">
        <f t="shared" si="1"/>
        <v>0</v>
      </c>
      <c r="F1461" s="20"/>
      <c r="G1461" s="20"/>
      <c r="H1461" s="20"/>
      <c r="I1461" s="20"/>
      <c r="J1461" s="20"/>
      <c r="K1461" s="20"/>
      <c r="L1461" s="20"/>
      <c r="M1461" s="20"/>
    </row>
    <row r="1462" ht="15.75" customHeight="1">
      <c r="A1462" s="42">
        <v>43711.62533333333</v>
      </c>
      <c r="B1462" s="43">
        <v>2.28</v>
      </c>
      <c r="C1462" s="43">
        <v>1.758</v>
      </c>
      <c r="D1462" s="43">
        <v>24922.0</v>
      </c>
      <c r="E1462" s="44">
        <f t="shared" si="1"/>
        <v>0.01795020266</v>
      </c>
      <c r="F1462" s="20"/>
      <c r="G1462" s="20"/>
      <c r="H1462" s="20"/>
      <c r="I1462" s="20"/>
      <c r="J1462" s="20"/>
      <c r="K1462" s="20"/>
      <c r="L1462" s="20"/>
      <c r="M1462" s="20"/>
    </row>
    <row r="1463" ht="15.75" customHeight="1">
      <c r="A1463" s="42">
        <v>43712.62533333333</v>
      </c>
      <c r="B1463" s="43">
        <v>2.33</v>
      </c>
      <c r="C1463" s="43">
        <v>1.797</v>
      </c>
      <c r="D1463" s="43">
        <v>41248.0</v>
      </c>
      <c r="E1463" s="44">
        <f t="shared" si="1"/>
        <v>0.02218430034</v>
      </c>
      <c r="F1463" s="20"/>
      <c r="G1463" s="20"/>
      <c r="H1463" s="20"/>
      <c r="I1463" s="20"/>
      <c r="J1463" s="20"/>
      <c r="K1463" s="20"/>
      <c r="L1463" s="20"/>
      <c r="M1463" s="20"/>
    </row>
    <row r="1464" ht="15.75" customHeight="1">
      <c r="A1464" s="42">
        <v>43713.62533333333</v>
      </c>
      <c r="B1464" s="43">
        <v>2.32</v>
      </c>
      <c r="C1464" s="43">
        <v>1.789</v>
      </c>
      <c r="D1464" s="43">
        <v>16451.0</v>
      </c>
      <c r="E1464" s="44">
        <f t="shared" si="1"/>
        <v>-0.004451864218</v>
      </c>
      <c r="F1464" s="20"/>
      <c r="G1464" s="20"/>
      <c r="H1464" s="20"/>
      <c r="I1464" s="20"/>
      <c r="J1464" s="20"/>
      <c r="K1464" s="20"/>
      <c r="L1464" s="20"/>
      <c r="M1464" s="20"/>
    </row>
    <row r="1465" ht="15.75" customHeight="1">
      <c r="A1465" s="42">
        <v>43714.62533333333</v>
      </c>
      <c r="B1465" s="43">
        <v>2.26</v>
      </c>
      <c r="C1465" s="43">
        <v>1.743</v>
      </c>
      <c r="D1465" s="43">
        <v>1661.0</v>
      </c>
      <c r="E1465" s="44">
        <f t="shared" si="1"/>
        <v>-0.02571268865</v>
      </c>
      <c r="F1465" s="20"/>
      <c r="G1465" s="20"/>
      <c r="H1465" s="20"/>
      <c r="I1465" s="20"/>
      <c r="J1465" s="20"/>
      <c r="K1465" s="20"/>
      <c r="L1465" s="20"/>
      <c r="M1465" s="20"/>
    </row>
    <row r="1466" ht="15.75" customHeight="1">
      <c r="A1466" s="42">
        <v>43717.62533333333</v>
      </c>
      <c r="B1466" s="43">
        <v>2.24</v>
      </c>
      <c r="C1466" s="43">
        <v>1.727</v>
      </c>
      <c r="D1466" s="43">
        <v>88425.0</v>
      </c>
      <c r="E1466" s="44">
        <f t="shared" si="1"/>
        <v>-0.009179575445</v>
      </c>
      <c r="F1466" s="20"/>
      <c r="G1466" s="20"/>
      <c r="H1466" s="20"/>
      <c r="I1466" s="20"/>
      <c r="J1466" s="20"/>
      <c r="K1466" s="20"/>
      <c r="L1466" s="20"/>
      <c r="M1466" s="20"/>
    </row>
    <row r="1467" ht="15.75" customHeight="1">
      <c r="A1467" s="42">
        <v>43718.62533333333</v>
      </c>
      <c r="B1467" s="43">
        <v>2.29</v>
      </c>
      <c r="C1467" s="43">
        <v>1.766</v>
      </c>
      <c r="D1467" s="43">
        <v>18487.0</v>
      </c>
      <c r="E1467" s="44">
        <f t="shared" si="1"/>
        <v>0.02258251303</v>
      </c>
      <c r="F1467" s="20"/>
      <c r="G1467" s="20"/>
      <c r="H1467" s="20"/>
      <c r="I1467" s="20"/>
      <c r="J1467" s="20"/>
      <c r="K1467" s="20"/>
      <c r="L1467" s="20"/>
      <c r="M1467" s="20"/>
    </row>
    <row r="1468" ht="15.75" customHeight="1">
      <c r="A1468" s="42">
        <v>43719.62533333333</v>
      </c>
      <c r="B1468" s="43">
        <v>2.28</v>
      </c>
      <c r="C1468" s="43">
        <v>1.758</v>
      </c>
      <c r="D1468" s="43">
        <v>164975.0</v>
      </c>
      <c r="E1468" s="44">
        <f t="shared" si="1"/>
        <v>-0.004530011325</v>
      </c>
      <c r="F1468" s="20"/>
      <c r="G1468" s="20"/>
      <c r="H1468" s="20"/>
      <c r="I1468" s="20"/>
      <c r="J1468" s="20"/>
      <c r="K1468" s="20"/>
      <c r="L1468" s="20"/>
      <c r="M1468" s="20"/>
    </row>
    <row r="1469" ht="15.75" customHeight="1">
      <c r="A1469" s="42">
        <v>43720.62533333333</v>
      </c>
      <c r="B1469" s="43">
        <v>2.27</v>
      </c>
      <c r="C1469" s="43">
        <v>1.751</v>
      </c>
      <c r="D1469" s="43">
        <v>26673.0</v>
      </c>
      <c r="E1469" s="44">
        <f t="shared" si="1"/>
        <v>-0.003981797497</v>
      </c>
      <c r="F1469" s="20"/>
      <c r="G1469" s="20"/>
      <c r="H1469" s="20"/>
      <c r="I1469" s="20"/>
      <c r="J1469" s="20"/>
      <c r="K1469" s="20"/>
      <c r="L1469" s="20"/>
      <c r="M1469" s="20"/>
    </row>
    <row r="1470" ht="15.75" customHeight="1">
      <c r="A1470" s="42">
        <v>43721.62533333333</v>
      </c>
      <c r="B1470" s="43">
        <v>2.26</v>
      </c>
      <c r="C1470" s="43">
        <v>1.743</v>
      </c>
      <c r="D1470" s="43">
        <v>14682.0</v>
      </c>
      <c r="E1470" s="44">
        <f t="shared" si="1"/>
        <v>-0.004568817818</v>
      </c>
      <c r="F1470" s="20"/>
      <c r="G1470" s="20"/>
      <c r="H1470" s="20"/>
      <c r="I1470" s="20"/>
      <c r="J1470" s="20"/>
      <c r="K1470" s="20"/>
      <c r="L1470" s="20"/>
      <c r="M1470" s="20"/>
    </row>
    <row r="1471" ht="15.75" customHeight="1">
      <c r="A1471" s="42">
        <v>43724.62533333333</v>
      </c>
      <c r="B1471" s="43">
        <v>2.3</v>
      </c>
      <c r="C1471" s="43">
        <v>1.774</v>
      </c>
      <c r="D1471" s="43">
        <v>30500.0</v>
      </c>
      <c r="E1471" s="44">
        <f t="shared" si="1"/>
        <v>0.01778542742</v>
      </c>
      <c r="F1471" s="20"/>
      <c r="G1471" s="20"/>
      <c r="H1471" s="20"/>
      <c r="I1471" s="20"/>
      <c r="J1471" s="20"/>
      <c r="K1471" s="20"/>
      <c r="L1471" s="20"/>
      <c r="M1471" s="20"/>
    </row>
    <row r="1472" ht="15.75" customHeight="1">
      <c r="A1472" s="42">
        <v>43725.62533333333</v>
      </c>
      <c r="B1472" s="43">
        <v>2.29</v>
      </c>
      <c r="C1472" s="43">
        <v>1.766</v>
      </c>
      <c r="D1472" s="43">
        <v>2750.0</v>
      </c>
      <c r="E1472" s="44">
        <f t="shared" si="1"/>
        <v>-0.004509582864</v>
      </c>
      <c r="F1472" s="20"/>
      <c r="G1472" s="20"/>
      <c r="H1472" s="20"/>
      <c r="I1472" s="20"/>
      <c r="J1472" s="20"/>
      <c r="K1472" s="20"/>
      <c r="L1472" s="20"/>
      <c r="M1472" s="20"/>
    </row>
    <row r="1473" ht="15.75" customHeight="1">
      <c r="A1473" s="42">
        <v>43726.62533333333</v>
      </c>
      <c r="B1473" s="43">
        <v>2.23</v>
      </c>
      <c r="C1473" s="43">
        <v>1.72</v>
      </c>
      <c r="D1473" s="43">
        <v>22861.0</v>
      </c>
      <c r="E1473" s="44">
        <f t="shared" si="1"/>
        <v>-0.02604756512</v>
      </c>
      <c r="F1473" s="20"/>
      <c r="G1473" s="20"/>
      <c r="H1473" s="20"/>
      <c r="I1473" s="20"/>
      <c r="J1473" s="20"/>
      <c r="K1473" s="20"/>
      <c r="L1473" s="20"/>
      <c r="M1473" s="20"/>
    </row>
    <row r="1474" ht="15.75" customHeight="1">
      <c r="A1474" s="42">
        <v>43727.62533333333</v>
      </c>
      <c r="B1474" s="43">
        <v>2.22</v>
      </c>
      <c r="C1474" s="43">
        <v>1.712</v>
      </c>
      <c r="D1474" s="43">
        <v>41558.0</v>
      </c>
      <c r="E1474" s="44">
        <f t="shared" si="1"/>
        <v>-0.004651162791</v>
      </c>
      <c r="F1474" s="20"/>
      <c r="G1474" s="20"/>
      <c r="H1474" s="20"/>
      <c r="I1474" s="20"/>
      <c r="J1474" s="20"/>
      <c r="K1474" s="20"/>
      <c r="L1474" s="20"/>
      <c r="M1474" s="20"/>
    </row>
    <row r="1475" ht="15.75" customHeight="1">
      <c r="A1475" s="42">
        <v>43728.62533333333</v>
      </c>
      <c r="B1475" s="43">
        <v>2.21</v>
      </c>
      <c r="C1475" s="43">
        <v>1.704</v>
      </c>
      <c r="D1475" s="43">
        <v>48327.0</v>
      </c>
      <c r="E1475" s="44">
        <f t="shared" si="1"/>
        <v>-0.004672897196</v>
      </c>
      <c r="F1475" s="20"/>
      <c r="G1475" s="20"/>
      <c r="H1475" s="20"/>
      <c r="I1475" s="20"/>
      <c r="J1475" s="20"/>
      <c r="K1475" s="20"/>
      <c r="L1475" s="20"/>
      <c r="M1475" s="20"/>
    </row>
    <row r="1476" ht="15.75" customHeight="1">
      <c r="A1476" s="42">
        <v>43731.62533333333</v>
      </c>
      <c r="B1476" s="43">
        <v>2.25</v>
      </c>
      <c r="C1476" s="43">
        <v>1.735</v>
      </c>
      <c r="D1476" s="43">
        <v>13501.0</v>
      </c>
      <c r="E1476" s="44">
        <f t="shared" si="1"/>
        <v>0.01819248826</v>
      </c>
      <c r="F1476" s="20"/>
      <c r="G1476" s="20"/>
      <c r="H1476" s="20"/>
      <c r="I1476" s="20"/>
      <c r="J1476" s="20"/>
      <c r="K1476" s="20"/>
      <c r="L1476" s="20"/>
      <c r="M1476" s="20"/>
    </row>
    <row r="1477" ht="15.75" customHeight="1">
      <c r="A1477" s="42">
        <v>43732.62533333333</v>
      </c>
      <c r="B1477" s="43">
        <v>2.25</v>
      </c>
      <c r="C1477" s="43">
        <v>1.735</v>
      </c>
      <c r="D1477" s="43">
        <v>13497.0</v>
      </c>
      <c r="E1477" s="44">
        <f t="shared" si="1"/>
        <v>0</v>
      </c>
      <c r="F1477" s="20"/>
      <c r="G1477" s="20"/>
      <c r="H1477" s="20"/>
      <c r="I1477" s="20"/>
      <c r="J1477" s="20"/>
      <c r="K1477" s="20"/>
      <c r="L1477" s="20"/>
      <c r="M1477" s="20"/>
    </row>
    <row r="1478" ht="15.75" customHeight="1">
      <c r="A1478" s="42">
        <v>43733.62533333333</v>
      </c>
      <c r="B1478" s="43">
        <v>2.28</v>
      </c>
      <c r="C1478" s="43">
        <v>1.758</v>
      </c>
      <c r="D1478" s="43">
        <v>40981.0</v>
      </c>
      <c r="E1478" s="44">
        <f t="shared" si="1"/>
        <v>0.01325648415</v>
      </c>
      <c r="F1478" s="20"/>
      <c r="G1478" s="20"/>
      <c r="H1478" s="20"/>
      <c r="I1478" s="20"/>
      <c r="J1478" s="20"/>
      <c r="K1478" s="20"/>
      <c r="L1478" s="20"/>
      <c r="M1478" s="20"/>
    </row>
    <row r="1479" ht="15.75" customHeight="1">
      <c r="A1479" s="42">
        <v>43734.62533333333</v>
      </c>
      <c r="B1479" s="43">
        <v>2.26</v>
      </c>
      <c r="C1479" s="43">
        <v>1.743</v>
      </c>
      <c r="D1479" s="43">
        <v>210995.0</v>
      </c>
      <c r="E1479" s="44">
        <f t="shared" si="1"/>
        <v>-0.008532423208</v>
      </c>
      <c r="F1479" s="20"/>
      <c r="G1479" s="20"/>
      <c r="H1479" s="20"/>
      <c r="I1479" s="20"/>
      <c r="J1479" s="20"/>
      <c r="K1479" s="20"/>
      <c r="L1479" s="20"/>
      <c r="M1479" s="20"/>
    </row>
    <row r="1480" ht="15.75" customHeight="1">
      <c r="A1480" s="42">
        <v>43735.62533333333</v>
      </c>
      <c r="B1480" s="43">
        <v>2.26</v>
      </c>
      <c r="C1480" s="43">
        <v>1.743</v>
      </c>
      <c r="D1480" s="43">
        <v>11827.0</v>
      </c>
      <c r="E1480" s="44">
        <f t="shared" si="1"/>
        <v>0</v>
      </c>
      <c r="F1480" s="20"/>
      <c r="G1480" s="20"/>
      <c r="H1480" s="20"/>
      <c r="I1480" s="20"/>
      <c r="J1480" s="20"/>
      <c r="K1480" s="20"/>
      <c r="L1480" s="20"/>
      <c r="M1480" s="20"/>
    </row>
    <row r="1481" ht="15.75" customHeight="1">
      <c r="A1481" s="42">
        <v>43738.62533333333</v>
      </c>
      <c r="B1481" s="43">
        <v>2.24</v>
      </c>
      <c r="C1481" s="43">
        <v>1.727</v>
      </c>
      <c r="D1481" s="43">
        <v>1716.0</v>
      </c>
      <c r="E1481" s="44">
        <f t="shared" si="1"/>
        <v>-0.009179575445</v>
      </c>
      <c r="F1481" s="20"/>
      <c r="G1481" s="20"/>
      <c r="H1481" s="20"/>
      <c r="I1481" s="20"/>
      <c r="J1481" s="20"/>
      <c r="K1481" s="20"/>
      <c r="L1481" s="20"/>
      <c r="M1481" s="20"/>
    </row>
    <row r="1482" ht="15.75" customHeight="1">
      <c r="A1482" s="42">
        <v>43739.62533333333</v>
      </c>
      <c r="B1482" s="43">
        <v>2.24</v>
      </c>
      <c r="C1482" s="43">
        <v>1.727</v>
      </c>
      <c r="D1482" s="43">
        <v>16175.0</v>
      </c>
      <c r="E1482" s="44">
        <f t="shared" si="1"/>
        <v>0</v>
      </c>
      <c r="F1482" s="20"/>
      <c r="G1482" s="20"/>
      <c r="H1482" s="20"/>
      <c r="I1482" s="20"/>
      <c r="J1482" s="20"/>
      <c r="K1482" s="20"/>
      <c r="L1482" s="20"/>
      <c r="M1482" s="20"/>
    </row>
    <row r="1483" ht="15.75" customHeight="1">
      <c r="A1483" s="42">
        <v>43740.62533333333</v>
      </c>
      <c r="B1483" s="43">
        <v>2.23</v>
      </c>
      <c r="C1483" s="43">
        <v>1.72</v>
      </c>
      <c r="D1483" s="43">
        <v>47780.0</v>
      </c>
      <c r="E1483" s="44">
        <f t="shared" si="1"/>
        <v>-0.004053271569</v>
      </c>
      <c r="F1483" s="20"/>
      <c r="G1483" s="20"/>
      <c r="H1483" s="20"/>
      <c r="I1483" s="20"/>
      <c r="J1483" s="20"/>
      <c r="K1483" s="20"/>
      <c r="L1483" s="20"/>
      <c r="M1483" s="20"/>
    </row>
    <row r="1484" ht="15.75" customHeight="1">
      <c r="A1484" s="42">
        <v>43741.62533333333</v>
      </c>
      <c r="B1484" s="43">
        <v>2.21</v>
      </c>
      <c r="C1484" s="43">
        <v>1.704</v>
      </c>
      <c r="D1484" s="43">
        <v>4180.0</v>
      </c>
      <c r="E1484" s="44">
        <f t="shared" si="1"/>
        <v>-0.009302325581</v>
      </c>
      <c r="F1484" s="20"/>
      <c r="G1484" s="20"/>
      <c r="H1484" s="20"/>
      <c r="I1484" s="20"/>
      <c r="J1484" s="20"/>
      <c r="K1484" s="20"/>
      <c r="L1484" s="20"/>
      <c r="M1484" s="20"/>
    </row>
    <row r="1485" ht="15.75" customHeight="1">
      <c r="A1485" s="42">
        <v>43742.62533333333</v>
      </c>
      <c r="B1485" s="43">
        <v>2.23</v>
      </c>
      <c r="C1485" s="43">
        <v>1.72</v>
      </c>
      <c r="D1485" s="43">
        <v>33148.0</v>
      </c>
      <c r="E1485" s="44">
        <f t="shared" si="1"/>
        <v>0.009389671362</v>
      </c>
      <c r="F1485" s="20"/>
      <c r="G1485" s="20"/>
      <c r="H1485" s="20"/>
      <c r="I1485" s="20"/>
      <c r="J1485" s="20"/>
      <c r="K1485" s="20"/>
      <c r="L1485" s="20"/>
      <c r="M1485" s="20"/>
    </row>
    <row r="1486" ht="15.75" customHeight="1">
      <c r="A1486" s="42">
        <v>43745.62533333333</v>
      </c>
      <c r="B1486" s="43">
        <v>2.21</v>
      </c>
      <c r="C1486" s="43">
        <v>1.704</v>
      </c>
      <c r="D1486" s="43">
        <v>82805.0</v>
      </c>
      <c r="E1486" s="44">
        <f t="shared" si="1"/>
        <v>-0.009302325581</v>
      </c>
      <c r="F1486" s="20"/>
      <c r="G1486" s="20"/>
      <c r="H1486" s="20"/>
      <c r="I1486" s="20"/>
      <c r="J1486" s="20"/>
      <c r="K1486" s="20"/>
      <c r="L1486" s="20"/>
      <c r="M1486" s="20"/>
    </row>
    <row r="1487" ht="15.75" customHeight="1">
      <c r="A1487" s="42">
        <v>43746.62533333333</v>
      </c>
      <c r="B1487" s="43">
        <v>2.23</v>
      </c>
      <c r="C1487" s="43">
        <v>1.72</v>
      </c>
      <c r="D1487" s="43">
        <v>2323.0</v>
      </c>
      <c r="E1487" s="44">
        <f t="shared" si="1"/>
        <v>0.009389671362</v>
      </c>
      <c r="F1487" s="20"/>
      <c r="G1487" s="20"/>
      <c r="H1487" s="20"/>
      <c r="I1487" s="20"/>
      <c r="J1487" s="20"/>
      <c r="K1487" s="20"/>
      <c r="L1487" s="20"/>
      <c r="M1487" s="20"/>
    </row>
    <row r="1488" ht="15.75" customHeight="1">
      <c r="A1488" s="42">
        <v>43747.62533333333</v>
      </c>
      <c r="B1488" s="43">
        <v>2.27</v>
      </c>
      <c r="C1488" s="43">
        <v>1.751</v>
      </c>
      <c r="D1488" s="43">
        <v>8100.0</v>
      </c>
      <c r="E1488" s="44">
        <f t="shared" si="1"/>
        <v>0.01802325581</v>
      </c>
      <c r="F1488" s="20"/>
      <c r="G1488" s="20"/>
      <c r="H1488" s="20"/>
      <c r="I1488" s="20"/>
      <c r="J1488" s="20"/>
      <c r="K1488" s="20"/>
      <c r="L1488" s="20"/>
      <c r="M1488" s="20"/>
    </row>
    <row r="1489" ht="15.75" customHeight="1">
      <c r="A1489" s="42">
        <v>43748.62533333333</v>
      </c>
      <c r="B1489" s="43">
        <v>2.27</v>
      </c>
      <c r="C1489" s="43">
        <v>1.751</v>
      </c>
      <c r="D1489" s="43">
        <v>225.0</v>
      </c>
      <c r="E1489" s="44">
        <f t="shared" si="1"/>
        <v>0</v>
      </c>
      <c r="F1489" s="20"/>
      <c r="G1489" s="20"/>
      <c r="H1489" s="20"/>
      <c r="I1489" s="20"/>
      <c r="J1489" s="20"/>
      <c r="K1489" s="20"/>
      <c r="L1489" s="20"/>
      <c r="M1489" s="20"/>
    </row>
    <row r="1490" ht="15.75" customHeight="1">
      <c r="A1490" s="42">
        <v>43749.62533333333</v>
      </c>
      <c r="B1490" s="43">
        <v>2.25</v>
      </c>
      <c r="C1490" s="43">
        <v>1.735</v>
      </c>
      <c r="D1490" s="43">
        <v>2600.0</v>
      </c>
      <c r="E1490" s="44">
        <f t="shared" si="1"/>
        <v>-0.009137635637</v>
      </c>
      <c r="F1490" s="20"/>
      <c r="G1490" s="20"/>
      <c r="H1490" s="20"/>
      <c r="I1490" s="20"/>
      <c r="J1490" s="20"/>
      <c r="K1490" s="20"/>
      <c r="L1490" s="20"/>
      <c r="M1490" s="20"/>
    </row>
    <row r="1491" ht="15.75" customHeight="1">
      <c r="A1491" s="42">
        <v>43752.62533333333</v>
      </c>
      <c r="B1491" s="43">
        <v>2.26</v>
      </c>
      <c r="C1491" s="43">
        <v>1.743</v>
      </c>
      <c r="D1491" s="43">
        <v>5650.0</v>
      </c>
      <c r="E1491" s="44">
        <f t="shared" si="1"/>
        <v>0.004610951009</v>
      </c>
      <c r="F1491" s="20"/>
      <c r="G1491" s="20"/>
      <c r="H1491" s="20"/>
      <c r="I1491" s="20"/>
      <c r="J1491" s="20"/>
      <c r="K1491" s="20"/>
      <c r="L1491" s="20"/>
      <c r="M1491" s="20"/>
    </row>
    <row r="1492" ht="15.75" customHeight="1">
      <c r="A1492" s="42">
        <v>43754.62533333333</v>
      </c>
      <c r="B1492" s="43">
        <v>2.23</v>
      </c>
      <c r="C1492" s="43">
        <v>1.72</v>
      </c>
      <c r="D1492" s="43">
        <v>31981.0</v>
      </c>
      <c r="E1492" s="44">
        <f t="shared" si="1"/>
        <v>-0.0131956397</v>
      </c>
      <c r="F1492" s="20"/>
      <c r="G1492" s="20"/>
      <c r="H1492" s="20"/>
      <c r="I1492" s="20"/>
      <c r="J1492" s="20"/>
      <c r="K1492" s="20"/>
      <c r="L1492" s="20"/>
      <c r="M1492" s="20"/>
    </row>
    <row r="1493" ht="15.75" customHeight="1">
      <c r="A1493" s="42">
        <v>43755.62533333333</v>
      </c>
      <c r="B1493" s="43">
        <v>2.24</v>
      </c>
      <c r="C1493" s="43">
        <v>1.727</v>
      </c>
      <c r="D1493" s="43">
        <v>7586.0</v>
      </c>
      <c r="E1493" s="44">
        <f t="shared" si="1"/>
        <v>0.004069767442</v>
      </c>
      <c r="F1493" s="20"/>
      <c r="G1493" s="20"/>
      <c r="H1493" s="20"/>
      <c r="I1493" s="20"/>
      <c r="J1493" s="20"/>
      <c r="K1493" s="20"/>
      <c r="L1493" s="20"/>
      <c r="M1493" s="20"/>
    </row>
    <row r="1494" ht="15.75" customHeight="1">
      <c r="A1494" s="42">
        <v>43756.62533333333</v>
      </c>
      <c r="B1494" s="43">
        <v>2.25</v>
      </c>
      <c r="C1494" s="43">
        <v>1.735</v>
      </c>
      <c r="D1494" s="43">
        <v>116.0</v>
      </c>
      <c r="E1494" s="44">
        <f t="shared" si="1"/>
        <v>0.004632310365</v>
      </c>
      <c r="F1494" s="20"/>
      <c r="G1494" s="20"/>
      <c r="H1494" s="20"/>
      <c r="I1494" s="20"/>
      <c r="J1494" s="20"/>
      <c r="K1494" s="20"/>
      <c r="L1494" s="20"/>
      <c r="M1494" s="20"/>
    </row>
    <row r="1495" ht="15.75" customHeight="1">
      <c r="A1495" s="42">
        <v>43759.62533333333</v>
      </c>
      <c r="B1495" s="43">
        <v>2.31</v>
      </c>
      <c r="C1495" s="43">
        <v>1.781</v>
      </c>
      <c r="D1495" s="43">
        <v>79352.0</v>
      </c>
      <c r="E1495" s="44">
        <f t="shared" si="1"/>
        <v>0.0265129683</v>
      </c>
      <c r="F1495" s="20"/>
      <c r="G1495" s="20"/>
      <c r="H1495" s="20"/>
      <c r="I1495" s="20"/>
      <c r="J1495" s="20"/>
      <c r="K1495" s="20"/>
      <c r="L1495" s="20"/>
      <c r="M1495" s="20"/>
    </row>
    <row r="1496" ht="15.75" customHeight="1">
      <c r="A1496" s="42">
        <v>43760.62533333333</v>
      </c>
      <c r="B1496" s="43">
        <v>2.38</v>
      </c>
      <c r="C1496" s="43">
        <v>1.835</v>
      </c>
      <c r="D1496" s="43">
        <v>118439.0</v>
      </c>
      <c r="E1496" s="44">
        <f t="shared" si="1"/>
        <v>0.03032004492</v>
      </c>
      <c r="F1496" s="20"/>
      <c r="G1496" s="20"/>
      <c r="H1496" s="20"/>
      <c r="I1496" s="20"/>
      <c r="J1496" s="20"/>
      <c r="K1496" s="20"/>
      <c r="L1496" s="20"/>
      <c r="M1496" s="20"/>
    </row>
    <row r="1497" ht="15.75" customHeight="1">
      <c r="A1497" s="42">
        <v>43761.62533333333</v>
      </c>
      <c r="B1497" s="43">
        <v>2.38</v>
      </c>
      <c r="C1497" s="43">
        <v>1.835</v>
      </c>
      <c r="D1497" s="43">
        <v>66430.0</v>
      </c>
      <c r="E1497" s="44">
        <f t="shared" si="1"/>
        <v>0</v>
      </c>
      <c r="F1497" s="20"/>
      <c r="G1497" s="20"/>
      <c r="H1497" s="20"/>
      <c r="I1497" s="20"/>
      <c r="J1497" s="20"/>
      <c r="K1497" s="20"/>
      <c r="L1497" s="20"/>
      <c r="M1497" s="20"/>
    </row>
    <row r="1498" ht="15.75" customHeight="1">
      <c r="A1498" s="42">
        <v>43762.62533333333</v>
      </c>
      <c r="B1498" s="43">
        <v>2.4</v>
      </c>
      <c r="C1498" s="43">
        <v>1.851</v>
      </c>
      <c r="D1498" s="43">
        <v>83817.0</v>
      </c>
      <c r="E1498" s="44">
        <f t="shared" si="1"/>
        <v>0.008719346049</v>
      </c>
      <c r="F1498" s="20"/>
      <c r="G1498" s="20"/>
      <c r="H1498" s="20"/>
      <c r="I1498" s="20"/>
      <c r="J1498" s="20"/>
      <c r="K1498" s="20"/>
      <c r="L1498" s="20"/>
      <c r="M1498" s="20"/>
    </row>
    <row r="1499" ht="15.75" customHeight="1">
      <c r="A1499" s="42">
        <v>43763.62533333333</v>
      </c>
      <c r="B1499" s="43">
        <v>2.45</v>
      </c>
      <c r="C1499" s="43">
        <v>1.889</v>
      </c>
      <c r="D1499" s="43">
        <v>53100.0</v>
      </c>
      <c r="E1499" s="44">
        <f t="shared" si="1"/>
        <v>0.02052944354</v>
      </c>
      <c r="F1499" s="20"/>
      <c r="G1499" s="20"/>
      <c r="H1499" s="20"/>
      <c r="I1499" s="20"/>
      <c r="J1499" s="20"/>
      <c r="K1499" s="20"/>
      <c r="L1499" s="20"/>
      <c r="M1499" s="20"/>
    </row>
    <row r="1500" ht="15.75" customHeight="1">
      <c r="A1500" s="42">
        <v>43766.62533333333</v>
      </c>
      <c r="B1500" s="43">
        <v>2.41</v>
      </c>
      <c r="C1500" s="43">
        <v>1.859</v>
      </c>
      <c r="D1500" s="43">
        <v>7413.0</v>
      </c>
      <c r="E1500" s="44">
        <f t="shared" si="1"/>
        <v>-0.01588141874</v>
      </c>
      <c r="F1500" s="20"/>
      <c r="G1500" s="20"/>
      <c r="H1500" s="20"/>
      <c r="I1500" s="20"/>
      <c r="J1500" s="20"/>
      <c r="K1500" s="20"/>
      <c r="L1500" s="20"/>
      <c r="M1500" s="20"/>
    </row>
    <row r="1501" ht="15.75" customHeight="1">
      <c r="A1501" s="42">
        <v>43767.62533333333</v>
      </c>
      <c r="B1501" s="43">
        <v>2.32</v>
      </c>
      <c r="C1501" s="43">
        <v>1.789</v>
      </c>
      <c r="D1501" s="43">
        <v>26431.0</v>
      </c>
      <c r="E1501" s="44">
        <f t="shared" si="1"/>
        <v>-0.03765465304</v>
      </c>
      <c r="F1501" s="20"/>
      <c r="G1501" s="20"/>
      <c r="H1501" s="20"/>
      <c r="I1501" s="20"/>
      <c r="J1501" s="20"/>
      <c r="K1501" s="20"/>
      <c r="L1501" s="20"/>
      <c r="M1501" s="20"/>
    </row>
    <row r="1502" ht="15.75" customHeight="1">
      <c r="A1502" s="42">
        <v>43768.62533333333</v>
      </c>
      <c r="B1502" s="43">
        <v>2.34</v>
      </c>
      <c r="C1502" s="43">
        <v>1.805</v>
      </c>
      <c r="D1502" s="43">
        <v>10866.0</v>
      </c>
      <c r="E1502" s="44">
        <f t="shared" si="1"/>
        <v>0.008943543879</v>
      </c>
      <c r="F1502" s="20"/>
      <c r="G1502" s="20"/>
      <c r="H1502" s="20"/>
      <c r="I1502" s="20"/>
      <c r="J1502" s="20"/>
      <c r="K1502" s="20"/>
      <c r="L1502" s="20"/>
      <c r="M1502" s="20"/>
    </row>
    <row r="1503" ht="15.75" customHeight="1">
      <c r="A1503" s="42">
        <v>43769.62533333333</v>
      </c>
      <c r="B1503" s="43">
        <v>2.29</v>
      </c>
      <c r="C1503" s="43">
        <v>1.766</v>
      </c>
      <c r="D1503" s="43">
        <v>51468.0</v>
      </c>
      <c r="E1503" s="44">
        <f t="shared" si="1"/>
        <v>-0.0216066482</v>
      </c>
      <c r="F1503" s="20"/>
      <c r="G1503" s="20"/>
      <c r="H1503" s="20"/>
      <c r="I1503" s="20"/>
      <c r="J1503" s="20"/>
      <c r="K1503" s="20"/>
      <c r="L1503" s="20"/>
      <c r="M1503" s="20"/>
    </row>
    <row r="1504" ht="15.75" customHeight="1">
      <c r="A1504" s="42">
        <v>43770.62533333333</v>
      </c>
      <c r="B1504" s="43">
        <v>2.29</v>
      </c>
      <c r="C1504" s="43">
        <v>1.766</v>
      </c>
      <c r="D1504" s="43">
        <v>17685.0</v>
      </c>
      <c r="E1504" s="44">
        <f t="shared" si="1"/>
        <v>0</v>
      </c>
      <c r="F1504" s="20"/>
      <c r="G1504" s="20"/>
      <c r="H1504" s="20"/>
      <c r="I1504" s="20"/>
      <c r="J1504" s="20"/>
      <c r="K1504" s="20"/>
      <c r="L1504" s="20"/>
      <c r="M1504" s="20"/>
    </row>
    <row r="1505" ht="15.75" customHeight="1">
      <c r="A1505" s="42">
        <v>43773.62533333333</v>
      </c>
      <c r="B1505" s="43">
        <v>2.29</v>
      </c>
      <c r="C1505" s="43">
        <v>1.766</v>
      </c>
      <c r="D1505" s="43">
        <v>1950.0</v>
      </c>
      <c r="E1505" s="44">
        <f t="shared" si="1"/>
        <v>0</v>
      </c>
      <c r="F1505" s="20"/>
      <c r="G1505" s="20"/>
      <c r="H1505" s="20"/>
      <c r="I1505" s="20"/>
      <c r="J1505" s="20"/>
      <c r="K1505" s="20"/>
      <c r="L1505" s="20"/>
      <c r="M1505" s="20"/>
    </row>
    <row r="1506" ht="15.75" customHeight="1">
      <c r="A1506" s="42">
        <v>43774.62533333333</v>
      </c>
      <c r="B1506" s="43">
        <v>2.33</v>
      </c>
      <c r="C1506" s="43">
        <v>1.797</v>
      </c>
      <c r="D1506" s="43">
        <v>13859.0</v>
      </c>
      <c r="E1506" s="44">
        <f t="shared" si="1"/>
        <v>0.01755379388</v>
      </c>
      <c r="F1506" s="20"/>
      <c r="G1506" s="20"/>
      <c r="H1506" s="20"/>
      <c r="I1506" s="20"/>
      <c r="J1506" s="20"/>
      <c r="K1506" s="20"/>
      <c r="L1506" s="20"/>
      <c r="M1506" s="20"/>
    </row>
    <row r="1507" ht="15.75" customHeight="1">
      <c r="A1507" s="42">
        <v>43775.62533333333</v>
      </c>
      <c r="B1507" s="43">
        <v>2.39</v>
      </c>
      <c r="C1507" s="43">
        <v>1.843</v>
      </c>
      <c r="D1507" s="43">
        <v>3729.0</v>
      </c>
      <c r="E1507" s="44">
        <f t="shared" si="1"/>
        <v>0.02559821925</v>
      </c>
      <c r="F1507" s="20"/>
      <c r="G1507" s="20"/>
      <c r="H1507" s="20"/>
      <c r="I1507" s="20"/>
      <c r="J1507" s="20"/>
      <c r="K1507" s="20"/>
      <c r="L1507" s="20"/>
      <c r="M1507" s="20"/>
    </row>
    <row r="1508" ht="15.75" customHeight="1">
      <c r="A1508" s="42">
        <v>43776.62533333333</v>
      </c>
      <c r="B1508" s="43">
        <v>2.34</v>
      </c>
      <c r="C1508" s="43">
        <v>1.805</v>
      </c>
      <c r="D1508" s="43">
        <v>34131.0</v>
      </c>
      <c r="E1508" s="44">
        <f t="shared" si="1"/>
        <v>-0.0206185567</v>
      </c>
      <c r="F1508" s="20"/>
      <c r="G1508" s="20"/>
      <c r="H1508" s="20"/>
      <c r="I1508" s="20"/>
      <c r="J1508" s="20"/>
      <c r="K1508" s="20"/>
      <c r="L1508" s="20"/>
      <c r="M1508" s="20"/>
    </row>
    <row r="1509" ht="15.75" customHeight="1">
      <c r="A1509" s="42">
        <v>43777.62533333333</v>
      </c>
      <c r="B1509" s="43">
        <v>2.4</v>
      </c>
      <c r="C1509" s="43">
        <v>1.851</v>
      </c>
      <c r="D1509" s="43">
        <v>10597.0</v>
      </c>
      <c r="E1509" s="44">
        <f t="shared" si="1"/>
        <v>0.02548476454</v>
      </c>
      <c r="F1509" s="20"/>
      <c r="G1509" s="20"/>
      <c r="H1509" s="20"/>
      <c r="I1509" s="20"/>
      <c r="J1509" s="20"/>
      <c r="K1509" s="20"/>
      <c r="L1509" s="20"/>
      <c r="M1509" s="20"/>
    </row>
    <row r="1510" ht="15.75" customHeight="1">
      <c r="A1510" s="42">
        <v>43780.62533333333</v>
      </c>
      <c r="B1510" s="43">
        <v>2.38</v>
      </c>
      <c r="C1510" s="43">
        <v>1.835</v>
      </c>
      <c r="D1510" s="43">
        <v>18355.0</v>
      </c>
      <c r="E1510" s="44">
        <f t="shared" si="1"/>
        <v>-0.008643976229</v>
      </c>
      <c r="F1510" s="20"/>
      <c r="G1510" s="20"/>
      <c r="H1510" s="20"/>
      <c r="I1510" s="20"/>
      <c r="J1510" s="20"/>
      <c r="K1510" s="20"/>
      <c r="L1510" s="20"/>
      <c r="M1510" s="20"/>
    </row>
    <row r="1511" ht="15.75" customHeight="1">
      <c r="A1511" s="42">
        <v>43781.62533333333</v>
      </c>
      <c r="B1511" s="43">
        <v>2.38</v>
      </c>
      <c r="C1511" s="43">
        <v>1.835</v>
      </c>
      <c r="D1511" s="43">
        <v>1410.0</v>
      </c>
      <c r="E1511" s="44">
        <f t="shared" si="1"/>
        <v>0</v>
      </c>
      <c r="F1511" s="20"/>
      <c r="G1511" s="20"/>
      <c r="H1511" s="20"/>
      <c r="I1511" s="20"/>
      <c r="J1511" s="20"/>
      <c r="K1511" s="20"/>
      <c r="L1511" s="20"/>
      <c r="M1511" s="20"/>
    </row>
    <row r="1512" ht="15.75" customHeight="1">
      <c r="A1512" s="42">
        <v>43782.62533333333</v>
      </c>
      <c r="B1512" s="43">
        <v>2.42</v>
      </c>
      <c r="C1512" s="43">
        <v>1.866</v>
      </c>
      <c r="D1512" s="43">
        <v>19530.0</v>
      </c>
      <c r="E1512" s="44">
        <f t="shared" si="1"/>
        <v>0.01689373297</v>
      </c>
      <c r="F1512" s="20"/>
      <c r="G1512" s="20"/>
      <c r="H1512" s="20"/>
      <c r="I1512" s="20"/>
      <c r="J1512" s="20"/>
      <c r="K1512" s="20"/>
      <c r="L1512" s="20"/>
      <c r="M1512" s="20"/>
    </row>
    <row r="1513" ht="15.75" customHeight="1">
      <c r="A1513" s="42">
        <v>43783.62533333333</v>
      </c>
      <c r="B1513" s="43">
        <v>2.45</v>
      </c>
      <c r="C1513" s="43">
        <v>1.889</v>
      </c>
      <c r="D1513" s="43">
        <v>13305.0</v>
      </c>
      <c r="E1513" s="44">
        <f t="shared" si="1"/>
        <v>0.01232583065</v>
      </c>
      <c r="F1513" s="20"/>
      <c r="G1513" s="20"/>
      <c r="H1513" s="20"/>
      <c r="I1513" s="20"/>
      <c r="J1513" s="20"/>
      <c r="K1513" s="20"/>
      <c r="L1513" s="20"/>
      <c r="M1513" s="20"/>
    </row>
    <row r="1514" ht="15.75" customHeight="1">
      <c r="A1514" s="42">
        <v>43784.62533333333</v>
      </c>
      <c r="B1514" s="43">
        <v>2.38</v>
      </c>
      <c r="C1514" s="43">
        <v>1.835</v>
      </c>
      <c r="D1514" s="43">
        <v>3710.0</v>
      </c>
      <c r="E1514" s="44">
        <f t="shared" si="1"/>
        <v>-0.02858655373</v>
      </c>
      <c r="F1514" s="20"/>
      <c r="G1514" s="20"/>
      <c r="H1514" s="20"/>
      <c r="I1514" s="20"/>
      <c r="J1514" s="20"/>
      <c r="K1514" s="20"/>
      <c r="L1514" s="20"/>
      <c r="M1514" s="20"/>
    </row>
    <row r="1515" ht="15.75" customHeight="1">
      <c r="A1515" s="42">
        <v>43787.62533333333</v>
      </c>
      <c r="B1515" s="43">
        <v>2.4</v>
      </c>
      <c r="C1515" s="43">
        <v>1.851</v>
      </c>
      <c r="D1515" s="43">
        <v>39057.0</v>
      </c>
      <c r="E1515" s="44">
        <f t="shared" si="1"/>
        <v>0.008719346049</v>
      </c>
      <c r="F1515" s="20"/>
      <c r="G1515" s="20"/>
      <c r="H1515" s="20"/>
      <c r="I1515" s="20"/>
      <c r="J1515" s="20"/>
      <c r="K1515" s="20"/>
      <c r="L1515" s="20"/>
      <c r="M1515" s="20"/>
    </row>
    <row r="1516" ht="15.75" customHeight="1">
      <c r="A1516" s="42">
        <v>43788.62533333333</v>
      </c>
      <c r="B1516" s="43">
        <v>2.37</v>
      </c>
      <c r="C1516" s="43">
        <v>1.828</v>
      </c>
      <c r="D1516" s="43">
        <v>52682.0</v>
      </c>
      <c r="E1516" s="44">
        <f t="shared" si="1"/>
        <v>-0.01242571583</v>
      </c>
      <c r="F1516" s="20"/>
      <c r="G1516" s="20"/>
      <c r="H1516" s="20"/>
      <c r="I1516" s="20"/>
      <c r="J1516" s="20"/>
      <c r="K1516" s="20"/>
      <c r="L1516" s="20"/>
      <c r="M1516" s="20"/>
    </row>
    <row r="1517" ht="15.75" customHeight="1">
      <c r="A1517" s="42">
        <v>43789.62533333333</v>
      </c>
      <c r="B1517" s="43">
        <v>2.32</v>
      </c>
      <c r="C1517" s="43">
        <v>1.789</v>
      </c>
      <c r="D1517" s="43">
        <v>2296.0</v>
      </c>
      <c r="E1517" s="44">
        <f t="shared" si="1"/>
        <v>-0.02133479212</v>
      </c>
      <c r="F1517" s="20"/>
      <c r="G1517" s="20"/>
      <c r="H1517" s="20"/>
      <c r="I1517" s="20"/>
      <c r="J1517" s="20"/>
      <c r="K1517" s="20"/>
      <c r="L1517" s="20"/>
      <c r="M1517" s="20"/>
    </row>
    <row r="1518" ht="15.75" customHeight="1">
      <c r="A1518" s="42">
        <v>43790.62533333333</v>
      </c>
      <c r="B1518" s="43">
        <v>2.35</v>
      </c>
      <c r="C1518" s="43">
        <v>1.812</v>
      </c>
      <c r="D1518" s="43">
        <v>2162.0</v>
      </c>
      <c r="E1518" s="44">
        <f t="shared" si="1"/>
        <v>0.01285634433</v>
      </c>
      <c r="F1518" s="20"/>
      <c r="G1518" s="20"/>
      <c r="H1518" s="20"/>
      <c r="I1518" s="20"/>
      <c r="J1518" s="20"/>
      <c r="K1518" s="20"/>
      <c r="L1518" s="20"/>
      <c r="M1518" s="20"/>
    </row>
    <row r="1519" ht="15.75" customHeight="1">
      <c r="A1519" s="42">
        <v>43791.62533333333</v>
      </c>
      <c r="B1519" s="43">
        <v>2.37</v>
      </c>
      <c r="C1519" s="43">
        <v>1.828</v>
      </c>
      <c r="D1519" s="43">
        <v>70.0</v>
      </c>
      <c r="E1519" s="44">
        <f t="shared" si="1"/>
        <v>0.008830022075</v>
      </c>
      <c r="F1519" s="20"/>
      <c r="G1519" s="20"/>
      <c r="H1519" s="20"/>
      <c r="I1519" s="20"/>
      <c r="J1519" s="20"/>
      <c r="K1519" s="20"/>
      <c r="L1519" s="20"/>
      <c r="M1519" s="20"/>
    </row>
    <row r="1520" ht="15.75" customHeight="1">
      <c r="A1520" s="42">
        <v>43794.62533333333</v>
      </c>
      <c r="B1520" s="43">
        <v>2.39</v>
      </c>
      <c r="C1520" s="43">
        <v>1.843</v>
      </c>
      <c r="D1520" s="43">
        <v>22865.0</v>
      </c>
      <c r="E1520" s="44">
        <f t="shared" si="1"/>
        <v>0.008205689278</v>
      </c>
      <c r="F1520" s="20"/>
      <c r="G1520" s="20"/>
      <c r="H1520" s="20"/>
      <c r="I1520" s="20"/>
      <c r="J1520" s="20"/>
      <c r="K1520" s="20"/>
      <c r="L1520" s="20"/>
      <c r="M1520" s="20"/>
    </row>
    <row r="1521" ht="15.75" customHeight="1">
      <c r="A1521" s="42">
        <v>43795.62533333333</v>
      </c>
      <c r="B1521" s="43">
        <v>2.41</v>
      </c>
      <c r="C1521" s="43">
        <v>1.859</v>
      </c>
      <c r="D1521" s="43">
        <v>3801.0</v>
      </c>
      <c r="E1521" s="44">
        <f t="shared" si="1"/>
        <v>0.008681497558</v>
      </c>
      <c r="F1521" s="20"/>
      <c r="G1521" s="20"/>
      <c r="H1521" s="20"/>
      <c r="I1521" s="20"/>
      <c r="J1521" s="20"/>
      <c r="K1521" s="20"/>
      <c r="L1521" s="20"/>
      <c r="M1521" s="20"/>
    </row>
    <row r="1522" ht="15.75" customHeight="1">
      <c r="A1522" s="42">
        <v>43796.62533333333</v>
      </c>
      <c r="B1522" s="43">
        <v>2.4</v>
      </c>
      <c r="C1522" s="43">
        <v>1.851</v>
      </c>
      <c r="D1522" s="43">
        <v>1104.0</v>
      </c>
      <c r="E1522" s="44">
        <f t="shared" si="1"/>
        <v>-0.004303388919</v>
      </c>
      <c r="F1522" s="20"/>
      <c r="G1522" s="20"/>
      <c r="H1522" s="20"/>
      <c r="I1522" s="20"/>
      <c r="J1522" s="20"/>
      <c r="K1522" s="20"/>
      <c r="L1522" s="20"/>
      <c r="M1522" s="20"/>
    </row>
    <row r="1523" ht="15.75" customHeight="1">
      <c r="A1523" s="42">
        <v>43797.62533333333</v>
      </c>
      <c r="B1523" s="43">
        <v>2.43</v>
      </c>
      <c r="C1523" s="43">
        <v>1.874</v>
      </c>
      <c r="D1523" s="43">
        <v>18611.0</v>
      </c>
      <c r="E1523" s="44">
        <f t="shared" si="1"/>
        <v>0.01242571583</v>
      </c>
      <c r="F1523" s="20"/>
      <c r="G1523" s="20"/>
      <c r="H1523" s="20"/>
      <c r="I1523" s="20"/>
      <c r="J1523" s="20"/>
      <c r="K1523" s="20"/>
      <c r="L1523" s="20"/>
      <c r="M1523" s="20"/>
    </row>
    <row r="1524" ht="15.75" customHeight="1">
      <c r="A1524" s="42">
        <v>43798.62533333333</v>
      </c>
      <c r="B1524" s="43">
        <v>2.36</v>
      </c>
      <c r="C1524" s="43">
        <v>1.82</v>
      </c>
      <c r="D1524" s="43">
        <v>12041.0</v>
      </c>
      <c r="E1524" s="44">
        <f t="shared" si="1"/>
        <v>-0.0288153682</v>
      </c>
      <c r="F1524" s="20"/>
      <c r="G1524" s="20"/>
      <c r="H1524" s="20"/>
      <c r="I1524" s="20"/>
      <c r="J1524" s="20"/>
      <c r="K1524" s="20"/>
      <c r="L1524" s="20"/>
      <c r="M1524" s="20"/>
    </row>
    <row r="1525" ht="15.75" customHeight="1">
      <c r="A1525" s="42">
        <v>43801.62533333333</v>
      </c>
      <c r="B1525" s="43">
        <v>2.39</v>
      </c>
      <c r="C1525" s="43">
        <v>1.843</v>
      </c>
      <c r="D1525" s="43">
        <v>535.0</v>
      </c>
      <c r="E1525" s="44">
        <f t="shared" si="1"/>
        <v>0.01263736264</v>
      </c>
      <c r="F1525" s="20"/>
      <c r="G1525" s="20"/>
      <c r="H1525" s="20"/>
      <c r="I1525" s="20"/>
      <c r="J1525" s="20"/>
      <c r="K1525" s="20"/>
      <c r="L1525" s="20"/>
      <c r="M1525" s="20"/>
    </row>
    <row r="1526" ht="15.75" customHeight="1">
      <c r="A1526" s="42">
        <v>43802.62533333333</v>
      </c>
      <c r="B1526" s="43">
        <v>2.39</v>
      </c>
      <c r="C1526" s="43">
        <v>1.843</v>
      </c>
      <c r="D1526" s="43">
        <v>410.0</v>
      </c>
      <c r="E1526" s="44">
        <f t="shared" si="1"/>
        <v>0</v>
      </c>
      <c r="F1526" s="20"/>
      <c r="G1526" s="20"/>
      <c r="H1526" s="20"/>
      <c r="I1526" s="20"/>
      <c r="J1526" s="20"/>
      <c r="K1526" s="20"/>
      <c r="L1526" s="20"/>
      <c r="M1526" s="20"/>
    </row>
    <row r="1527" ht="15.75" customHeight="1">
      <c r="A1527" s="42">
        <v>43803.62533333333</v>
      </c>
      <c r="B1527" s="43">
        <v>2.37</v>
      </c>
      <c r="C1527" s="43">
        <v>1.828</v>
      </c>
      <c r="D1527" s="43">
        <v>7035.0</v>
      </c>
      <c r="E1527" s="44">
        <f t="shared" si="1"/>
        <v>-0.008138903961</v>
      </c>
      <c r="F1527" s="20"/>
      <c r="G1527" s="20"/>
      <c r="H1527" s="20"/>
      <c r="I1527" s="20"/>
      <c r="J1527" s="20"/>
      <c r="K1527" s="20"/>
      <c r="L1527" s="20"/>
      <c r="M1527" s="20"/>
    </row>
    <row r="1528" ht="15.75" customHeight="1">
      <c r="A1528" s="42">
        <v>43804.62533333333</v>
      </c>
      <c r="B1528" s="43">
        <v>2.35</v>
      </c>
      <c r="C1528" s="43">
        <v>1.812</v>
      </c>
      <c r="D1528" s="43">
        <v>18502.0</v>
      </c>
      <c r="E1528" s="44">
        <f t="shared" si="1"/>
        <v>-0.00875273523</v>
      </c>
      <c r="F1528" s="20"/>
      <c r="G1528" s="20"/>
      <c r="H1528" s="20"/>
      <c r="I1528" s="20"/>
      <c r="J1528" s="20"/>
      <c r="K1528" s="20"/>
      <c r="L1528" s="20"/>
      <c r="M1528" s="20"/>
    </row>
    <row r="1529" ht="15.75" customHeight="1">
      <c r="A1529" s="42">
        <v>43805.62533333333</v>
      </c>
      <c r="B1529" s="43">
        <v>2.34</v>
      </c>
      <c r="C1529" s="43">
        <v>1.805</v>
      </c>
      <c r="D1529" s="43">
        <v>62.0</v>
      </c>
      <c r="E1529" s="44">
        <f t="shared" si="1"/>
        <v>-0.003863134658</v>
      </c>
      <c r="F1529" s="20"/>
      <c r="G1529" s="20"/>
      <c r="H1529" s="20"/>
      <c r="I1529" s="20"/>
      <c r="J1529" s="20"/>
      <c r="K1529" s="20"/>
      <c r="L1529" s="20"/>
      <c r="M1529" s="20"/>
    </row>
    <row r="1530" ht="15.75" customHeight="1">
      <c r="A1530" s="42">
        <v>43808.62533333333</v>
      </c>
      <c r="B1530" s="43">
        <v>2.35</v>
      </c>
      <c r="C1530" s="43">
        <v>1.812</v>
      </c>
      <c r="D1530" s="43">
        <v>6063.0</v>
      </c>
      <c r="E1530" s="44">
        <f t="shared" si="1"/>
        <v>0.003878116343</v>
      </c>
      <c r="F1530" s="20"/>
      <c r="G1530" s="20"/>
      <c r="H1530" s="20"/>
      <c r="I1530" s="20"/>
      <c r="J1530" s="20"/>
      <c r="K1530" s="20"/>
      <c r="L1530" s="20"/>
      <c r="M1530" s="20"/>
    </row>
    <row r="1531" ht="15.75" customHeight="1">
      <c r="A1531" s="42">
        <v>43809.62533333333</v>
      </c>
      <c r="B1531" s="43">
        <v>2.35</v>
      </c>
      <c r="C1531" s="43">
        <v>1.812</v>
      </c>
      <c r="D1531" s="43">
        <v>9920.0</v>
      </c>
      <c r="E1531" s="44">
        <f t="shared" si="1"/>
        <v>0</v>
      </c>
      <c r="F1531" s="20"/>
      <c r="G1531" s="20"/>
      <c r="H1531" s="20"/>
      <c r="I1531" s="20"/>
      <c r="J1531" s="20"/>
      <c r="K1531" s="20"/>
      <c r="L1531" s="20"/>
      <c r="M1531" s="20"/>
    </row>
    <row r="1532" ht="15.75" customHeight="1">
      <c r="A1532" s="42">
        <v>43810.62533333333</v>
      </c>
      <c r="B1532" s="43">
        <v>2.35</v>
      </c>
      <c r="C1532" s="43">
        <v>1.812</v>
      </c>
      <c r="D1532" s="43">
        <v>15593.0</v>
      </c>
      <c r="E1532" s="44">
        <f t="shared" si="1"/>
        <v>0</v>
      </c>
      <c r="F1532" s="20"/>
      <c r="G1532" s="20"/>
      <c r="H1532" s="20"/>
      <c r="I1532" s="20"/>
      <c r="J1532" s="20"/>
      <c r="K1532" s="20"/>
      <c r="L1532" s="20"/>
      <c r="M1532" s="20"/>
    </row>
    <row r="1533" ht="15.75" customHeight="1">
      <c r="A1533" s="42">
        <v>43811.62533333333</v>
      </c>
      <c r="B1533" s="43">
        <v>2.32</v>
      </c>
      <c r="C1533" s="43">
        <v>1.789</v>
      </c>
      <c r="D1533" s="43">
        <v>2157.0</v>
      </c>
      <c r="E1533" s="44">
        <f t="shared" si="1"/>
        <v>-0.01269315673</v>
      </c>
      <c r="F1533" s="20"/>
      <c r="G1533" s="20"/>
      <c r="H1533" s="20"/>
      <c r="I1533" s="20"/>
      <c r="J1533" s="20"/>
      <c r="K1533" s="20"/>
      <c r="L1533" s="20"/>
      <c r="M1533" s="20"/>
    </row>
    <row r="1534" ht="15.75" customHeight="1">
      <c r="A1534" s="42">
        <v>43812.62533333333</v>
      </c>
      <c r="B1534" s="43">
        <v>2.32</v>
      </c>
      <c r="C1534" s="43">
        <v>1.789</v>
      </c>
      <c r="D1534" s="43">
        <v>975.0</v>
      </c>
      <c r="E1534" s="44">
        <f t="shared" si="1"/>
        <v>0</v>
      </c>
      <c r="F1534" s="20"/>
      <c r="G1534" s="20"/>
      <c r="H1534" s="20"/>
      <c r="I1534" s="20"/>
      <c r="J1534" s="20"/>
      <c r="K1534" s="20"/>
      <c r="L1534" s="20"/>
      <c r="M1534" s="20"/>
    </row>
    <row r="1535" ht="15.75" customHeight="1">
      <c r="A1535" s="42">
        <v>43815.62533333333</v>
      </c>
      <c r="B1535" s="43">
        <v>2.4</v>
      </c>
      <c r="C1535" s="43">
        <v>1.851</v>
      </c>
      <c r="D1535" s="43">
        <v>42869.0</v>
      </c>
      <c r="E1535" s="44">
        <f t="shared" si="1"/>
        <v>0.03465623253</v>
      </c>
      <c r="F1535" s="20"/>
      <c r="G1535" s="20"/>
      <c r="H1535" s="20"/>
      <c r="I1535" s="20"/>
      <c r="J1535" s="20"/>
      <c r="K1535" s="20"/>
      <c r="L1535" s="20"/>
      <c r="M1535" s="20"/>
    </row>
    <row r="1536" ht="15.75" customHeight="1">
      <c r="A1536" s="42">
        <v>43816.62533333333</v>
      </c>
      <c r="B1536" s="43">
        <v>2.4</v>
      </c>
      <c r="C1536" s="43">
        <v>1.851</v>
      </c>
      <c r="D1536" s="43">
        <v>32471.0</v>
      </c>
      <c r="E1536" s="44">
        <f t="shared" si="1"/>
        <v>0</v>
      </c>
      <c r="F1536" s="20"/>
      <c r="G1536" s="20"/>
      <c r="H1536" s="20"/>
      <c r="I1536" s="20"/>
      <c r="J1536" s="20"/>
      <c r="K1536" s="20"/>
      <c r="L1536" s="20"/>
      <c r="M1536" s="20"/>
    </row>
    <row r="1537" ht="15.75" customHeight="1">
      <c r="A1537" s="42">
        <v>43817.62533333333</v>
      </c>
      <c r="B1537" s="43">
        <v>2.4</v>
      </c>
      <c r="C1537" s="43">
        <v>1.851</v>
      </c>
      <c r="D1537" s="43">
        <v>55774.0</v>
      </c>
      <c r="E1537" s="44">
        <f t="shared" si="1"/>
        <v>0</v>
      </c>
      <c r="F1537" s="20"/>
      <c r="G1537" s="20"/>
      <c r="H1537" s="20"/>
      <c r="I1537" s="20"/>
      <c r="J1537" s="20"/>
      <c r="K1537" s="20"/>
      <c r="L1537" s="20"/>
      <c r="M1537" s="20"/>
    </row>
    <row r="1538" ht="15.75" customHeight="1">
      <c r="A1538" s="42">
        <v>43818.62533333333</v>
      </c>
      <c r="B1538" s="43">
        <v>2.39</v>
      </c>
      <c r="C1538" s="43">
        <v>1.843</v>
      </c>
      <c r="D1538" s="43">
        <v>3359.0</v>
      </c>
      <c r="E1538" s="44">
        <f t="shared" si="1"/>
        <v>-0.004321988115</v>
      </c>
      <c r="F1538" s="20"/>
      <c r="G1538" s="20"/>
      <c r="H1538" s="20"/>
      <c r="I1538" s="20"/>
      <c r="J1538" s="20"/>
      <c r="K1538" s="20"/>
      <c r="L1538" s="20"/>
      <c r="M1538" s="20"/>
    </row>
    <row r="1539" ht="15.75" customHeight="1">
      <c r="A1539" s="42">
        <v>43819.62533333333</v>
      </c>
      <c r="B1539" s="43">
        <v>2.4</v>
      </c>
      <c r="C1539" s="43">
        <v>1.851</v>
      </c>
      <c r="D1539" s="43">
        <v>3746.0</v>
      </c>
      <c r="E1539" s="44">
        <f t="shared" si="1"/>
        <v>0.004340748779</v>
      </c>
      <c r="F1539" s="20"/>
      <c r="G1539" s="20"/>
      <c r="H1539" s="20"/>
      <c r="I1539" s="20"/>
      <c r="J1539" s="20"/>
      <c r="K1539" s="20"/>
      <c r="L1539" s="20"/>
      <c r="M1539" s="20"/>
    </row>
    <row r="1540" ht="15.75" customHeight="1">
      <c r="A1540" s="42">
        <v>43822.62533333333</v>
      </c>
      <c r="B1540" s="43">
        <v>2.42</v>
      </c>
      <c r="C1540" s="43">
        <v>1.866</v>
      </c>
      <c r="D1540" s="43">
        <v>12313.0</v>
      </c>
      <c r="E1540" s="44">
        <f t="shared" si="1"/>
        <v>0.008103727715</v>
      </c>
      <c r="F1540" s="20"/>
      <c r="G1540" s="20"/>
      <c r="H1540" s="20"/>
      <c r="I1540" s="20"/>
      <c r="J1540" s="20"/>
      <c r="K1540" s="20"/>
      <c r="L1540" s="20"/>
      <c r="M1540" s="20"/>
    </row>
    <row r="1541" ht="15.75" customHeight="1">
      <c r="A1541" s="42">
        <v>43823.62533333333</v>
      </c>
      <c r="B1541" s="43">
        <v>2.42</v>
      </c>
      <c r="C1541" s="43">
        <v>1.866</v>
      </c>
      <c r="D1541" s="43">
        <v>2214.0</v>
      </c>
      <c r="E1541" s="44">
        <f t="shared" si="1"/>
        <v>0</v>
      </c>
      <c r="F1541" s="20"/>
      <c r="G1541" s="20"/>
      <c r="H1541" s="20"/>
      <c r="I1541" s="20"/>
      <c r="J1541" s="20"/>
      <c r="K1541" s="20"/>
      <c r="L1541" s="20"/>
      <c r="M1541" s="20"/>
    </row>
    <row r="1542" ht="15.75" customHeight="1">
      <c r="A1542" s="42">
        <v>43824.62533333333</v>
      </c>
      <c r="B1542" s="43">
        <v>2.39</v>
      </c>
      <c r="C1542" s="43">
        <v>1.843</v>
      </c>
      <c r="D1542" s="43">
        <v>1132.0</v>
      </c>
      <c r="E1542" s="44">
        <f t="shared" si="1"/>
        <v>-0.01232583065</v>
      </c>
      <c r="F1542" s="20"/>
      <c r="G1542" s="20"/>
      <c r="H1542" s="20"/>
      <c r="I1542" s="20"/>
      <c r="J1542" s="20"/>
      <c r="K1542" s="20"/>
      <c r="L1542" s="20"/>
      <c r="M1542" s="20"/>
    </row>
    <row r="1543" ht="15.75" customHeight="1">
      <c r="A1543" s="42">
        <v>43825.62533333333</v>
      </c>
      <c r="B1543" s="43">
        <v>2.39</v>
      </c>
      <c r="C1543" s="43">
        <v>1.843</v>
      </c>
      <c r="D1543" s="43">
        <v>3697.0</v>
      </c>
      <c r="E1543" s="44">
        <f t="shared" si="1"/>
        <v>0</v>
      </c>
      <c r="F1543" s="20"/>
      <c r="G1543" s="20"/>
      <c r="H1543" s="20"/>
      <c r="I1543" s="20"/>
      <c r="J1543" s="20"/>
      <c r="K1543" s="20"/>
      <c r="L1543" s="20"/>
      <c r="M1543" s="20"/>
    </row>
    <row r="1544" ht="15.75" customHeight="1">
      <c r="A1544" s="42">
        <v>43826.62533333333</v>
      </c>
      <c r="B1544" s="43">
        <v>2.38</v>
      </c>
      <c r="C1544" s="43">
        <v>1.835</v>
      </c>
      <c r="D1544" s="43">
        <v>52431.0</v>
      </c>
      <c r="E1544" s="44">
        <f t="shared" si="1"/>
        <v>-0.004340748779</v>
      </c>
      <c r="F1544" s="20"/>
      <c r="G1544" s="20"/>
      <c r="H1544" s="20"/>
      <c r="I1544" s="20"/>
      <c r="J1544" s="20"/>
      <c r="K1544" s="20"/>
      <c r="L1544" s="20"/>
      <c r="M1544" s="20"/>
    </row>
    <row r="1545" ht="15.75" customHeight="1">
      <c r="A1545" s="42">
        <v>43829.62533333333</v>
      </c>
      <c r="B1545" s="43">
        <v>2.38</v>
      </c>
      <c r="C1545" s="43">
        <v>1.835</v>
      </c>
      <c r="D1545" s="43">
        <v>19231.0</v>
      </c>
      <c r="E1545" s="44">
        <f t="shared" si="1"/>
        <v>0</v>
      </c>
      <c r="F1545" s="20"/>
      <c r="G1545" s="20"/>
      <c r="H1545" s="20"/>
      <c r="I1545" s="20"/>
      <c r="J1545" s="20"/>
      <c r="K1545" s="20"/>
      <c r="L1545" s="20"/>
      <c r="M1545" s="20"/>
    </row>
    <row r="1546" ht="15.75" customHeight="1">
      <c r="A1546" s="42">
        <v>43830.62533333333</v>
      </c>
      <c r="B1546" s="43">
        <v>2.36</v>
      </c>
      <c r="C1546" s="43">
        <v>1.82</v>
      </c>
      <c r="D1546" s="43">
        <v>831.0</v>
      </c>
      <c r="E1546" s="44">
        <f t="shared" si="1"/>
        <v>-0.008174386921</v>
      </c>
      <c r="F1546" s="20"/>
      <c r="G1546" s="20"/>
      <c r="H1546" s="20"/>
      <c r="I1546" s="20"/>
      <c r="J1546" s="20"/>
      <c r="K1546" s="20"/>
      <c r="L1546" s="20"/>
      <c r="M1546" s="20"/>
    </row>
    <row r="1547" ht="15.75" customHeight="1">
      <c r="A1547" s="42">
        <v>43832.62533333333</v>
      </c>
      <c r="B1547" s="43">
        <v>2.37</v>
      </c>
      <c r="C1547" s="43">
        <v>1.828</v>
      </c>
      <c r="D1547" s="43">
        <v>5700.0</v>
      </c>
      <c r="E1547" s="44">
        <f t="shared" si="1"/>
        <v>0.004395604396</v>
      </c>
      <c r="F1547" s="20"/>
      <c r="G1547" s="20"/>
      <c r="H1547" s="20"/>
      <c r="I1547" s="20"/>
      <c r="J1547" s="20"/>
      <c r="K1547" s="20"/>
      <c r="L1547" s="20"/>
      <c r="M1547" s="20"/>
    </row>
    <row r="1548" ht="15.75" customHeight="1">
      <c r="A1548" s="42">
        <v>43833.62533333333</v>
      </c>
      <c r="B1548" s="43">
        <v>2.36</v>
      </c>
      <c r="C1548" s="43">
        <v>1.82</v>
      </c>
      <c r="D1548" s="43">
        <v>91473.0</v>
      </c>
      <c r="E1548" s="44">
        <f t="shared" si="1"/>
        <v>-0.004376367615</v>
      </c>
      <c r="F1548" s="20"/>
      <c r="G1548" s="20"/>
      <c r="H1548" s="20"/>
      <c r="I1548" s="20"/>
      <c r="J1548" s="20"/>
      <c r="K1548" s="20"/>
      <c r="L1548" s="20"/>
      <c r="M1548" s="20"/>
    </row>
    <row r="1549" ht="15.75" customHeight="1">
      <c r="A1549" s="42">
        <v>43836.62533333333</v>
      </c>
      <c r="B1549" s="43">
        <v>2.35</v>
      </c>
      <c r="C1549" s="43">
        <v>1.812</v>
      </c>
      <c r="D1549" s="43">
        <v>38145.0</v>
      </c>
      <c r="E1549" s="44">
        <f t="shared" si="1"/>
        <v>-0.004395604396</v>
      </c>
      <c r="F1549" s="20"/>
      <c r="G1549" s="20"/>
      <c r="H1549" s="20"/>
      <c r="I1549" s="20"/>
      <c r="J1549" s="20"/>
      <c r="K1549" s="20"/>
      <c r="L1549" s="20"/>
      <c r="M1549" s="20"/>
    </row>
    <row r="1550" ht="15.75" customHeight="1">
      <c r="A1550" s="42">
        <v>43837.62533333333</v>
      </c>
      <c r="B1550" s="43">
        <v>2.34</v>
      </c>
      <c r="C1550" s="43">
        <v>1.805</v>
      </c>
      <c r="D1550" s="43">
        <v>76527.0</v>
      </c>
      <c r="E1550" s="44">
        <f t="shared" si="1"/>
        <v>-0.003863134658</v>
      </c>
      <c r="F1550" s="20"/>
      <c r="G1550" s="20"/>
      <c r="H1550" s="20"/>
      <c r="I1550" s="20"/>
      <c r="J1550" s="20"/>
      <c r="K1550" s="20"/>
      <c r="L1550" s="20"/>
      <c r="M1550" s="20"/>
    </row>
    <row r="1551" ht="15.75" customHeight="1">
      <c r="A1551" s="42">
        <v>43838.62533333333</v>
      </c>
      <c r="B1551" s="43">
        <v>2.32</v>
      </c>
      <c r="C1551" s="43">
        <v>1.789</v>
      </c>
      <c r="D1551" s="43">
        <v>2027.0</v>
      </c>
      <c r="E1551" s="44">
        <f t="shared" si="1"/>
        <v>-0.008864265928</v>
      </c>
      <c r="F1551" s="20"/>
      <c r="G1551" s="20"/>
      <c r="H1551" s="20"/>
      <c r="I1551" s="20"/>
      <c r="J1551" s="20"/>
      <c r="K1551" s="20"/>
      <c r="L1551" s="20"/>
      <c r="M1551" s="20"/>
    </row>
    <row r="1552" ht="15.75" customHeight="1">
      <c r="A1552" s="42">
        <v>43839.62533333333</v>
      </c>
      <c r="B1552" s="43">
        <v>2.42</v>
      </c>
      <c r="C1552" s="43">
        <v>1.866</v>
      </c>
      <c r="D1552" s="43">
        <v>88485.0</v>
      </c>
      <c r="E1552" s="44">
        <f t="shared" si="1"/>
        <v>0.04304080492</v>
      </c>
      <c r="F1552" s="20"/>
      <c r="G1552" s="20"/>
      <c r="H1552" s="20"/>
      <c r="I1552" s="20"/>
      <c r="J1552" s="20"/>
      <c r="K1552" s="20"/>
      <c r="L1552" s="20"/>
      <c r="M1552" s="20"/>
    </row>
    <row r="1553" ht="15.75" customHeight="1">
      <c r="A1553" s="42">
        <v>43840.62533333333</v>
      </c>
      <c r="B1553" s="43">
        <v>2.36</v>
      </c>
      <c r="C1553" s="43">
        <v>1.82</v>
      </c>
      <c r="D1553" s="43">
        <v>26488.0</v>
      </c>
      <c r="E1553" s="44">
        <f t="shared" si="1"/>
        <v>-0.02465166131</v>
      </c>
      <c r="F1553" s="20"/>
      <c r="G1553" s="20"/>
      <c r="H1553" s="20"/>
      <c r="I1553" s="20"/>
      <c r="J1553" s="20"/>
      <c r="K1553" s="20"/>
      <c r="L1553" s="20"/>
      <c r="M1553" s="20"/>
    </row>
    <row r="1554" ht="15.75" customHeight="1">
      <c r="A1554" s="42">
        <v>43843.62533333333</v>
      </c>
      <c r="B1554" s="43">
        <v>2.4</v>
      </c>
      <c r="C1554" s="43">
        <v>1.851</v>
      </c>
      <c r="D1554" s="43">
        <v>10459.0</v>
      </c>
      <c r="E1554" s="44">
        <f t="shared" si="1"/>
        <v>0.01703296703</v>
      </c>
      <c r="F1554" s="20"/>
      <c r="G1554" s="20"/>
      <c r="H1554" s="20"/>
      <c r="I1554" s="20"/>
      <c r="J1554" s="20"/>
      <c r="K1554" s="20"/>
      <c r="L1554" s="20"/>
      <c r="M1554" s="20"/>
    </row>
    <row r="1555" ht="15.75" customHeight="1">
      <c r="A1555" s="42">
        <v>43845.62533333333</v>
      </c>
      <c r="B1555" s="43">
        <v>2.42</v>
      </c>
      <c r="C1555" s="43">
        <v>1.866</v>
      </c>
      <c r="D1555" s="43">
        <v>17833.0</v>
      </c>
      <c r="E1555" s="44">
        <f t="shared" si="1"/>
        <v>0.008103727715</v>
      </c>
      <c r="F1555" s="20"/>
      <c r="G1555" s="20"/>
      <c r="H1555" s="20"/>
      <c r="I1555" s="20"/>
      <c r="J1555" s="20"/>
      <c r="K1555" s="20"/>
      <c r="L1555" s="20"/>
      <c r="M1555" s="20"/>
    </row>
    <row r="1556" ht="15.75" customHeight="1">
      <c r="A1556" s="42">
        <v>43846.62533333333</v>
      </c>
      <c r="B1556" s="43">
        <v>2.35</v>
      </c>
      <c r="C1556" s="43">
        <v>1.812</v>
      </c>
      <c r="D1556" s="43">
        <v>56003.0</v>
      </c>
      <c r="E1556" s="44">
        <f t="shared" si="1"/>
        <v>-0.02893890675</v>
      </c>
      <c r="F1556" s="20"/>
      <c r="G1556" s="20"/>
      <c r="H1556" s="20"/>
      <c r="I1556" s="20"/>
      <c r="J1556" s="20"/>
      <c r="K1556" s="20"/>
      <c r="L1556" s="20"/>
      <c r="M1556" s="20"/>
    </row>
    <row r="1557" ht="15.75" customHeight="1">
      <c r="A1557" s="42">
        <v>43847.62533333333</v>
      </c>
      <c r="B1557" s="43">
        <v>2.42</v>
      </c>
      <c r="C1557" s="43">
        <v>1.866</v>
      </c>
      <c r="D1557" s="43">
        <v>12924.0</v>
      </c>
      <c r="E1557" s="44">
        <f t="shared" si="1"/>
        <v>0.0298013245</v>
      </c>
      <c r="F1557" s="20"/>
      <c r="G1557" s="20"/>
      <c r="H1557" s="20"/>
      <c r="I1557" s="20"/>
      <c r="J1557" s="20"/>
      <c r="K1557" s="20"/>
      <c r="L1557" s="20"/>
      <c r="M1557" s="20"/>
    </row>
    <row r="1558" ht="15.75" customHeight="1">
      <c r="A1558" s="42">
        <v>43850.62533333333</v>
      </c>
      <c r="B1558" s="43">
        <v>2.48</v>
      </c>
      <c r="C1558" s="43">
        <v>1.913</v>
      </c>
      <c r="D1558" s="43">
        <v>27178.0</v>
      </c>
      <c r="E1558" s="44">
        <f t="shared" si="1"/>
        <v>0.02518756699</v>
      </c>
      <c r="F1558" s="20"/>
      <c r="G1558" s="20"/>
      <c r="H1558" s="20"/>
      <c r="I1558" s="20"/>
      <c r="J1558" s="20"/>
      <c r="K1558" s="20"/>
      <c r="L1558" s="20"/>
      <c r="M1558" s="20"/>
    </row>
    <row r="1559" ht="15.75" customHeight="1">
      <c r="A1559" s="42">
        <v>43851.62533333333</v>
      </c>
      <c r="B1559" s="43">
        <v>2.47</v>
      </c>
      <c r="C1559" s="43">
        <v>1.905</v>
      </c>
      <c r="D1559" s="43">
        <v>12918.0</v>
      </c>
      <c r="E1559" s="44">
        <f t="shared" si="1"/>
        <v>-0.004181913225</v>
      </c>
      <c r="F1559" s="20"/>
      <c r="G1559" s="20"/>
      <c r="H1559" s="20"/>
      <c r="I1559" s="20"/>
      <c r="J1559" s="20"/>
      <c r="K1559" s="20"/>
      <c r="L1559" s="20"/>
      <c r="M1559" s="20"/>
    </row>
    <row r="1560" ht="15.75" customHeight="1">
      <c r="A1560" s="42">
        <v>43852.62533333333</v>
      </c>
      <c r="B1560" s="43">
        <v>2.5</v>
      </c>
      <c r="C1560" s="43">
        <v>1.928</v>
      </c>
      <c r="D1560" s="43">
        <v>2735.0</v>
      </c>
      <c r="E1560" s="44">
        <f t="shared" si="1"/>
        <v>0.01207349081</v>
      </c>
      <c r="F1560" s="20"/>
      <c r="G1560" s="20"/>
      <c r="H1560" s="20"/>
      <c r="I1560" s="20"/>
      <c r="J1560" s="20"/>
      <c r="K1560" s="20"/>
      <c r="L1560" s="20"/>
      <c r="M1560" s="20"/>
    </row>
    <row r="1561" ht="15.75" customHeight="1">
      <c r="A1561" s="42">
        <v>43853.62533333333</v>
      </c>
      <c r="B1561" s="43">
        <v>2.44</v>
      </c>
      <c r="C1561" s="43">
        <v>1.882</v>
      </c>
      <c r="D1561" s="43">
        <v>1031.0</v>
      </c>
      <c r="E1561" s="44">
        <f t="shared" si="1"/>
        <v>-0.02385892116</v>
      </c>
      <c r="F1561" s="20"/>
      <c r="G1561" s="20"/>
      <c r="H1561" s="20"/>
      <c r="I1561" s="20"/>
      <c r="J1561" s="20"/>
      <c r="K1561" s="20"/>
      <c r="L1561" s="20"/>
      <c r="M1561" s="20"/>
    </row>
    <row r="1562" ht="15.75" customHeight="1">
      <c r="A1562" s="42">
        <v>43854.62533333333</v>
      </c>
      <c r="B1562" s="43">
        <v>2.44</v>
      </c>
      <c r="C1562" s="43">
        <v>1.882</v>
      </c>
      <c r="D1562" s="43">
        <v>58577.0</v>
      </c>
      <c r="E1562" s="44">
        <f t="shared" si="1"/>
        <v>0</v>
      </c>
      <c r="F1562" s="20"/>
      <c r="G1562" s="20"/>
      <c r="H1562" s="20"/>
      <c r="I1562" s="20"/>
      <c r="J1562" s="20"/>
      <c r="K1562" s="20"/>
      <c r="L1562" s="20"/>
      <c r="M1562" s="20"/>
    </row>
    <row r="1563" ht="15.75" customHeight="1">
      <c r="A1563" s="42">
        <v>43857.62533333333</v>
      </c>
      <c r="B1563" s="43">
        <v>2.44</v>
      </c>
      <c r="C1563" s="43">
        <v>1.882</v>
      </c>
      <c r="D1563" s="43">
        <v>1314.0</v>
      </c>
      <c r="E1563" s="44">
        <f t="shared" si="1"/>
        <v>0</v>
      </c>
      <c r="F1563" s="20"/>
      <c r="G1563" s="20"/>
      <c r="H1563" s="20"/>
      <c r="I1563" s="20"/>
      <c r="J1563" s="20"/>
      <c r="K1563" s="20"/>
      <c r="L1563" s="20"/>
      <c r="M1563" s="20"/>
    </row>
    <row r="1564" ht="15.75" customHeight="1">
      <c r="A1564" s="42">
        <v>43858.62533333333</v>
      </c>
      <c r="B1564" s="43">
        <v>2.46</v>
      </c>
      <c r="C1564" s="43">
        <v>1.897</v>
      </c>
      <c r="D1564" s="43">
        <v>26126.0</v>
      </c>
      <c r="E1564" s="44">
        <f t="shared" si="1"/>
        <v>0.007970244421</v>
      </c>
      <c r="F1564" s="20"/>
      <c r="G1564" s="20"/>
      <c r="H1564" s="20"/>
      <c r="I1564" s="20"/>
      <c r="J1564" s="20"/>
      <c r="K1564" s="20"/>
      <c r="L1564" s="20"/>
      <c r="M1564" s="20"/>
    </row>
    <row r="1565" ht="15.75" customHeight="1">
      <c r="A1565" s="42">
        <v>43859.62533333333</v>
      </c>
      <c r="B1565" s="43">
        <v>2.48</v>
      </c>
      <c r="C1565" s="43">
        <v>1.913</v>
      </c>
      <c r="D1565" s="43">
        <v>4918.0</v>
      </c>
      <c r="E1565" s="44">
        <f t="shared" si="1"/>
        <v>0.008434370058</v>
      </c>
      <c r="F1565" s="20"/>
      <c r="G1565" s="20"/>
      <c r="H1565" s="20"/>
      <c r="I1565" s="20"/>
      <c r="J1565" s="20"/>
      <c r="K1565" s="20"/>
      <c r="L1565" s="20"/>
      <c r="M1565" s="20"/>
    </row>
    <row r="1566" ht="15.75" customHeight="1">
      <c r="A1566" s="42">
        <v>43860.62533333333</v>
      </c>
      <c r="B1566" s="43">
        <v>2.49</v>
      </c>
      <c r="C1566" s="43">
        <v>1.92</v>
      </c>
      <c r="D1566" s="43">
        <v>15473.0</v>
      </c>
      <c r="E1566" s="44">
        <f t="shared" si="1"/>
        <v>0.003659174072</v>
      </c>
      <c r="F1566" s="20"/>
      <c r="G1566" s="20"/>
      <c r="H1566" s="20"/>
      <c r="I1566" s="20"/>
      <c r="J1566" s="20"/>
      <c r="K1566" s="20"/>
      <c r="L1566" s="20"/>
      <c r="M1566" s="20"/>
    </row>
    <row r="1567" ht="15.75" customHeight="1">
      <c r="A1567" s="42">
        <v>43861.62533333333</v>
      </c>
      <c r="B1567" s="43">
        <v>2.51</v>
      </c>
      <c r="C1567" s="43">
        <v>1.936</v>
      </c>
      <c r="D1567" s="43">
        <v>32931.0</v>
      </c>
      <c r="E1567" s="44">
        <f t="shared" si="1"/>
        <v>0.008333333333</v>
      </c>
      <c r="F1567" s="20"/>
      <c r="G1567" s="20"/>
      <c r="H1567" s="20"/>
      <c r="I1567" s="20"/>
      <c r="J1567" s="20"/>
      <c r="K1567" s="20"/>
      <c r="L1567" s="20"/>
      <c r="M1567" s="20"/>
    </row>
    <row r="1568" ht="15.75" customHeight="1">
      <c r="A1568" s="42">
        <v>43864.62533333333</v>
      </c>
      <c r="B1568" s="43">
        <v>2.65</v>
      </c>
      <c r="C1568" s="43">
        <v>2.044</v>
      </c>
      <c r="D1568" s="43">
        <v>65227.0</v>
      </c>
      <c r="E1568" s="44">
        <f t="shared" si="1"/>
        <v>0.05578512397</v>
      </c>
      <c r="F1568" s="20"/>
      <c r="G1568" s="20"/>
      <c r="H1568" s="20"/>
      <c r="I1568" s="20"/>
      <c r="J1568" s="20"/>
      <c r="K1568" s="20"/>
      <c r="L1568" s="20"/>
      <c r="M1568" s="20"/>
    </row>
    <row r="1569" ht="15.75" customHeight="1">
      <c r="A1569" s="42">
        <v>43865.62533333333</v>
      </c>
      <c r="B1569" s="43">
        <v>2.71</v>
      </c>
      <c r="C1569" s="43">
        <v>2.09</v>
      </c>
      <c r="D1569" s="43">
        <v>62506.0</v>
      </c>
      <c r="E1569" s="44">
        <f t="shared" si="1"/>
        <v>0.02250489237</v>
      </c>
      <c r="F1569" s="20"/>
      <c r="G1569" s="20"/>
      <c r="H1569" s="20"/>
      <c r="I1569" s="20"/>
      <c r="J1569" s="20"/>
      <c r="K1569" s="20"/>
      <c r="L1569" s="20"/>
      <c r="M1569" s="20"/>
    </row>
    <row r="1570" ht="15.75" customHeight="1">
      <c r="A1570" s="42">
        <v>43866.62533333333</v>
      </c>
      <c r="B1570" s="43">
        <v>2.77</v>
      </c>
      <c r="C1570" s="43">
        <v>2.136</v>
      </c>
      <c r="D1570" s="43">
        <v>15683.0</v>
      </c>
      <c r="E1570" s="44">
        <f t="shared" si="1"/>
        <v>0.02200956938</v>
      </c>
      <c r="F1570" s="20"/>
      <c r="G1570" s="20"/>
      <c r="H1570" s="20"/>
      <c r="I1570" s="20"/>
      <c r="J1570" s="20"/>
      <c r="K1570" s="20"/>
      <c r="L1570" s="20"/>
      <c r="M1570" s="20"/>
    </row>
    <row r="1571" ht="15.75" customHeight="1">
      <c r="A1571" s="42">
        <v>43867.62533333333</v>
      </c>
      <c r="B1571" s="43">
        <v>2.75</v>
      </c>
      <c r="C1571" s="43">
        <v>2.121</v>
      </c>
      <c r="D1571" s="43">
        <v>30039.0</v>
      </c>
      <c r="E1571" s="44">
        <f t="shared" si="1"/>
        <v>-0.00702247191</v>
      </c>
      <c r="F1571" s="20"/>
      <c r="G1571" s="20"/>
      <c r="H1571" s="20"/>
      <c r="I1571" s="20"/>
      <c r="J1571" s="20"/>
      <c r="K1571" s="20"/>
      <c r="L1571" s="20"/>
      <c r="M1571" s="20"/>
    </row>
    <row r="1572" ht="15.75" customHeight="1">
      <c r="A1572" s="42">
        <v>43868.62533333333</v>
      </c>
      <c r="B1572" s="43">
        <v>2.8</v>
      </c>
      <c r="C1572" s="43">
        <v>2.159</v>
      </c>
      <c r="D1572" s="43">
        <v>18476.0</v>
      </c>
      <c r="E1572" s="44">
        <f t="shared" si="1"/>
        <v>0.01791607732</v>
      </c>
      <c r="F1572" s="20"/>
      <c r="G1572" s="20"/>
      <c r="H1572" s="20"/>
      <c r="I1572" s="20"/>
      <c r="J1572" s="20"/>
      <c r="K1572" s="20"/>
      <c r="L1572" s="20"/>
      <c r="M1572" s="20"/>
    </row>
    <row r="1573" ht="15.75" customHeight="1">
      <c r="A1573" s="42">
        <v>43871.62533333333</v>
      </c>
      <c r="B1573" s="43">
        <v>2.82</v>
      </c>
      <c r="C1573" s="43">
        <v>2.175</v>
      </c>
      <c r="D1573" s="43">
        <v>3218.0</v>
      </c>
      <c r="E1573" s="44">
        <f t="shared" si="1"/>
        <v>0.007410838351</v>
      </c>
      <c r="F1573" s="20"/>
      <c r="G1573" s="20"/>
      <c r="H1573" s="20"/>
      <c r="I1573" s="20"/>
      <c r="J1573" s="20"/>
      <c r="K1573" s="20"/>
      <c r="L1573" s="20"/>
      <c r="M1573" s="20"/>
    </row>
    <row r="1574" ht="15.75" customHeight="1">
      <c r="A1574" s="42">
        <v>43872.62533333333</v>
      </c>
      <c r="B1574" s="43">
        <v>2.82</v>
      </c>
      <c r="C1574" s="43">
        <v>2.175</v>
      </c>
      <c r="D1574" s="43">
        <v>4132.0</v>
      </c>
      <c r="E1574" s="44">
        <f t="shared" si="1"/>
        <v>0</v>
      </c>
      <c r="F1574" s="20"/>
      <c r="G1574" s="20"/>
      <c r="H1574" s="20"/>
      <c r="I1574" s="20"/>
      <c r="J1574" s="20"/>
      <c r="K1574" s="20"/>
      <c r="L1574" s="20"/>
      <c r="M1574" s="20"/>
    </row>
    <row r="1575" ht="15.75" customHeight="1">
      <c r="A1575" s="42">
        <v>43873.62533333333</v>
      </c>
      <c r="B1575" s="43">
        <v>2.9</v>
      </c>
      <c r="C1575" s="43">
        <v>2.236</v>
      </c>
      <c r="D1575" s="43">
        <v>16470.0</v>
      </c>
      <c r="E1575" s="44">
        <f t="shared" si="1"/>
        <v>0.02804597701</v>
      </c>
      <c r="F1575" s="20"/>
      <c r="G1575" s="20"/>
      <c r="H1575" s="20"/>
      <c r="I1575" s="20"/>
      <c r="J1575" s="20"/>
      <c r="K1575" s="20"/>
      <c r="L1575" s="20"/>
      <c r="M1575" s="20"/>
    </row>
    <row r="1576" ht="15.75" customHeight="1">
      <c r="A1576" s="42">
        <v>43874.62533333333</v>
      </c>
      <c r="B1576" s="43">
        <v>2.97</v>
      </c>
      <c r="C1576" s="43">
        <v>2.29</v>
      </c>
      <c r="D1576" s="43">
        <v>5175.0</v>
      </c>
      <c r="E1576" s="44">
        <f t="shared" si="1"/>
        <v>0.02415026834</v>
      </c>
      <c r="F1576" s="20"/>
      <c r="G1576" s="20"/>
      <c r="H1576" s="20"/>
      <c r="I1576" s="20"/>
      <c r="J1576" s="20"/>
      <c r="K1576" s="20"/>
      <c r="L1576" s="20"/>
      <c r="M1576" s="20"/>
    </row>
    <row r="1577" ht="15.75" customHeight="1">
      <c r="A1577" s="42">
        <v>43875.62533333333</v>
      </c>
      <c r="B1577" s="43">
        <v>2.89</v>
      </c>
      <c r="C1577" s="43">
        <v>2.229</v>
      </c>
      <c r="D1577" s="43">
        <v>14277.0</v>
      </c>
      <c r="E1577" s="44">
        <f t="shared" si="1"/>
        <v>-0.02663755459</v>
      </c>
      <c r="F1577" s="20"/>
      <c r="G1577" s="20"/>
      <c r="H1577" s="20"/>
      <c r="I1577" s="20"/>
      <c r="J1577" s="20"/>
      <c r="K1577" s="20"/>
      <c r="L1577" s="20"/>
      <c r="M1577" s="20"/>
    </row>
    <row r="1578" ht="15.75" customHeight="1">
      <c r="A1578" s="42">
        <v>43878.62533333333</v>
      </c>
      <c r="B1578" s="43">
        <v>3.03</v>
      </c>
      <c r="C1578" s="43">
        <v>2.337</v>
      </c>
      <c r="D1578" s="43">
        <v>11164.0</v>
      </c>
      <c r="E1578" s="44">
        <f t="shared" si="1"/>
        <v>0.04845222073</v>
      </c>
      <c r="F1578" s="20"/>
      <c r="G1578" s="20"/>
      <c r="H1578" s="20"/>
      <c r="I1578" s="20"/>
      <c r="J1578" s="20"/>
      <c r="K1578" s="20"/>
      <c r="L1578" s="20"/>
      <c r="M1578" s="20"/>
    </row>
    <row r="1579" ht="15.75" customHeight="1">
      <c r="A1579" s="42">
        <v>43879.62533333333</v>
      </c>
      <c r="B1579" s="43">
        <v>3.08</v>
      </c>
      <c r="C1579" s="43">
        <v>2.375</v>
      </c>
      <c r="D1579" s="43">
        <v>6982.0</v>
      </c>
      <c r="E1579" s="44">
        <f t="shared" si="1"/>
        <v>0.0162601626</v>
      </c>
      <c r="F1579" s="20"/>
      <c r="G1579" s="20"/>
      <c r="H1579" s="20"/>
      <c r="I1579" s="20"/>
      <c r="J1579" s="20"/>
      <c r="K1579" s="20"/>
      <c r="L1579" s="20"/>
      <c r="M1579" s="20"/>
    </row>
    <row r="1580" ht="15.75" customHeight="1">
      <c r="A1580" s="42">
        <v>43880.62533333333</v>
      </c>
      <c r="B1580" s="43">
        <v>2.99</v>
      </c>
      <c r="C1580" s="43">
        <v>2.306</v>
      </c>
      <c r="D1580" s="43">
        <v>4140.0</v>
      </c>
      <c r="E1580" s="44">
        <f t="shared" si="1"/>
        <v>-0.02905263158</v>
      </c>
      <c r="F1580" s="20"/>
      <c r="G1580" s="20"/>
      <c r="H1580" s="20"/>
      <c r="I1580" s="20"/>
      <c r="J1580" s="20"/>
      <c r="K1580" s="20"/>
      <c r="L1580" s="20"/>
      <c r="M1580" s="20"/>
    </row>
    <row r="1581" ht="15.75" customHeight="1">
      <c r="A1581" s="42">
        <v>43881.62533333333</v>
      </c>
      <c r="B1581" s="43">
        <v>3.08</v>
      </c>
      <c r="C1581" s="43">
        <v>2.375</v>
      </c>
      <c r="D1581" s="43">
        <v>1098.0</v>
      </c>
      <c r="E1581" s="44">
        <f t="shared" si="1"/>
        <v>0.02992194276</v>
      </c>
      <c r="F1581" s="20"/>
      <c r="G1581" s="20"/>
      <c r="H1581" s="20"/>
      <c r="I1581" s="20"/>
      <c r="J1581" s="20"/>
      <c r="K1581" s="20"/>
      <c r="L1581" s="20"/>
      <c r="M1581" s="20"/>
    </row>
    <row r="1582" ht="15.75" customHeight="1">
      <c r="A1582" s="42">
        <v>43882.62533333333</v>
      </c>
      <c r="B1582" s="43">
        <v>3.0</v>
      </c>
      <c r="C1582" s="43">
        <v>2.314</v>
      </c>
      <c r="D1582" s="43">
        <v>2406.0</v>
      </c>
      <c r="E1582" s="44">
        <f t="shared" si="1"/>
        <v>-0.02568421053</v>
      </c>
      <c r="F1582" s="20"/>
      <c r="G1582" s="20"/>
      <c r="H1582" s="20"/>
      <c r="I1582" s="20"/>
      <c r="J1582" s="20"/>
      <c r="K1582" s="20"/>
      <c r="L1582" s="20"/>
      <c r="M1582" s="20"/>
    </row>
    <row r="1583" ht="15.75" customHeight="1">
      <c r="A1583" s="42">
        <v>43885.62533333333</v>
      </c>
      <c r="B1583" s="43">
        <v>2.97</v>
      </c>
      <c r="C1583" s="43">
        <v>2.29</v>
      </c>
      <c r="D1583" s="43">
        <v>640.0</v>
      </c>
      <c r="E1583" s="44">
        <f t="shared" si="1"/>
        <v>-0.01037165082</v>
      </c>
      <c r="F1583" s="20"/>
      <c r="G1583" s="20"/>
      <c r="H1583" s="20"/>
      <c r="I1583" s="20"/>
      <c r="J1583" s="20"/>
      <c r="K1583" s="20"/>
      <c r="L1583" s="20"/>
      <c r="M1583" s="20"/>
    </row>
    <row r="1584" ht="15.75" customHeight="1">
      <c r="A1584" s="42">
        <v>43886.62533333333</v>
      </c>
      <c r="B1584" s="43">
        <v>3.07</v>
      </c>
      <c r="C1584" s="43">
        <v>2.368</v>
      </c>
      <c r="D1584" s="43">
        <v>2050.0</v>
      </c>
      <c r="E1584" s="44">
        <f t="shared" si="1"/>
        <v>0.03406113537</v>
      </c>
      <c r="F1584" s="20"/>
      <c r="G1584" s="20"/>
      <c r="H1584" s="20"/>
      <c r="I1584" s="20"/>
      <c r="J1584" s="20"/>
      <c r="K1584" s="20"/>
      <c r="L1584" s="20"/>
      <c r="M1584" s="20"/>
    </row>
    <row r="1585" ht="15.75" customHeight="1">
      <c r="A1585" s="42">
        <v>43887.62533333333</v>
      </c>
      <c r="B1585" s="43">
        <v>3.07</v>
      </c>
      <c r="C1585" s="43">
        <v>2.368</v>
      </c>
      <c r="D1585" s="43">
        <v>217.0</v>
      </c>
      <c r="E1585" s="44">
        <f t="shared" si="1"/>
        <v>0</v>
      </c>
      <c r="F1585" s="20"/>
      <c r="G1585" s="20"/>
      <c r="H1585" s="20"/>
      <c r="I1585" s="20"/>
      <c r="J1585" s="20"/>
      <c r="K1585" s="20"/>
      <c r="L1585" s="20"/>
      <c r="M1585" s="20"/>
    </row>
    <row r="1586" ht="15.75" customHeight="1">
      <c r="A1586" s="42">
        <v>43888.62533333333</v>
      </c>
      <c r="B1586" s="43">
        <v>3.2</v>
      </c>
      <c r="C1586" s="43">
        <v>2.468</v>
      </c>
      <c r="D1586" s="43">
        <v>18473.0</v>
      </c>
      <c r="E1586" s="44">
        <f t="shared" si="1"/>
        <v>0.04222972973</v>
      </c>
      <c r="F1586" s="20"/>
      <c r="G1586" s="20"/>
      <c r="H1586" s="20"/>
      <c r="I1586" s="20"/>
      <c r="J1586" s="20"/>
      <c r="K1586" s="20"/>
      <c r="L1586" s="20"/>
      <c r="M1586" s="20"/>
    </row>
    <row r="1587" ht="15.75" customHeight="1">
      <c r="A1587" s="42">
        <v>43889.62533333333</v>
      </c>
      <c r="B1587" s="43">
        <v>3.2</v>
      </c>
      <c r="C1587" s="43">
        <v>2.468</v>
      </c>
      <c r="D1587" s="43">
        <v>26136.0</v>
      </c>
      <c r="E1587" s="44">
        <f t="shared" si="1"/>
        <v>0</v>
      </c>
      <c r="F1587" s="20"/>
      <c r="G1587" s="20"/>
      <c r="H1587" s="20"/>
      <c r="I1587" s="20"/>
      <c r="J1587" s="20"/>
      <c r="K1587" s="20"/>
      <c r="L1587" s="20"/>
      <c r="M1587" s="20"/>
    </row>
    <row r="1588" ht="15.75" customHeight="1">
      <c r="A1588" s="42">
        <v>43892.62533333333</v>
      </c>
      <c r="B1588" s="43">
        <v>3.25</v>
      </c>
      <c r="C1588" s="43">
        <v>2.506</v>
      </c>
      <c r="D1588" s="43">
        <v>20825.0</v>
      </c>
      <c r="E1588" s="44">
        <f t="shared" si="1"/>
        <v>0.01539708266</v>
      </c>
      <c r="F1588" s="20"/>
      <c r="G1588" s="20"/>
      <c r="H1588" s="20"/>
      <c r="I1588" s="20"/>
      <c r="J1588" s="20"/>
      <c r="K1588" s="20"/>
      <c r="L1588" s="20"/>
      <c r="M1588" s="20"/>
    </row>
    <row r="1589" ht="15.75" customHeight="1">
      <c r="A1589" s="42">
        <v>43893.62533333333</v>
      </c>
      <c r="B1589" s="43">
        <v>3.3</v>
      </c>
      <c r="C1589" s="43">
        <v>2.545</v>
      </c>
      <c r="D1589" s="43">
        <v>59528.0</v>
      </c>
      <c r="E1589" s="44">
        <f t="shared" si="1"/>
        <v>0.01556264964</v>
      </c>
      <c r="F1589" s="20"/>
      <c r="G1589" s="20"/>
      <c r="H1589" s="20"/>
      <c r="I1589" s="20"/>
      <c r="J1589" s="20"/>
      <c r="K1589" s="20"/>
      <c r="L1589" s="20"/>
      <c r="M1589" s="20"/>
    </row>
    <row r="1590" ht="15.75" customHeight="1">
      <c r="A1590" s="42">
        <v>43894.62533333333</v>
      </c>
      <c r="B1590" s="43">
        <v>3.28</v>
      </c>
      <c r="C1590" s="43">
        <v>2.529</v>
      </c>
      <c r="D1590" s="43">
        <v>66700.0</v>
      </c>
      <c r="E1590" s="44">
        <f t="shared" si="1"/>
        <v>-0.006286836935</v>
      </c>
      <c r="F1590" s="20"/>
      <c r="G1590" s="20"/>
      <c r="H1590" s="20"/>
      <c r="I1590" s="20"/>
      <c r="J1590" s="20"/>
      <c r="K1590" s="20"/>
      <c r="L1590" s="20"/>
      <c r="M1590" s="20"/>
    </row>
    <row r="1591" ht="15.75" customHeight="1">
      <c r="A1591" s="42">
        <v>43895.62533333333</v>
      </c>
      <c r="B1591" s="43">
        <v>3.24</v>
      </c>
      <c r="C1591" s="43">
        <v>2.499</v>
      </c>
      <c r="D1591" s="43">
        <v>42126.0</v>
      </c>
      <c r="E1591" s="44">
        <f t="shared" si="1"/>
        <v>-0.0118623962</v>
      </c>
      <c r="F1591" s="20"/>
      <c r="G1591" s="20"/>
      <c r="H1591" s="20"/>
      <c r="I1591" s="20"/>
      <c r="J1591" s="20"/>
      <c r="K1591" s="20"/>
      <c r="L1591" s="20"/>
      <c r="M1591" s="20"/>
    </row>
    <row r="1592" ht="15.75" customHeight="1">
      <c r="A1592" s="42">
        <v>43896.62533333333</v>
      </c>
      <c r="B1592" s="43">
        <v>3.24</v>
      </c>
      <c r="C1592" s="43">
        <v>2.499</v>
      </c>
      <c r="D1592" s="43">
        <v>5430.0</v>
      </c>
      <c r="E1592" s="44">
        <f t="shared" si="1"/>
        <v>0</v>
      </c>
      <c r="F1592" s="20"/>
      <c r="G1592" s="20"/>
      <c r="H1592" s="20"/>
      <c r="I1592" s="20"/>
      <c r="J1592" s="20"/>
      <c r="K1592" s="20"/>
      <c r="L1592" s="20"/>
      <c r="M1592" s="20"/>
    </row>
    <row r="1593" ht="15.75" customHeight="1">
      <c r="A1593" s="42">
        <v>43899.62533333333</v>
      </c>
      <c r="B1593" s="43">
        <v>3.15</v>
      </c>
      <c r="C1593" s="43">
        <v>2.429</v>
      </c>
      <c r="D1593" s="43">
        <v>50.0</v>
      </c>
      <c r="E1593" s="44">
        <f t="shared" si="1"/>
        <v>-0.02801120448</v>
      </c>
      <c r="F1593" s="20"/>
      <c r="G1593" s="20"/>
      <c r="H1593" s="20"/>
      <c r="I1593" s="20"/>
      <c r="J1593" s="20"/>
      <c r="K1593" s="20"/>
      <c r="L1593" s="20"/>
      <c r="M1593" s="20"/>
    </row>
    <row r="1594" ht="15.75" customHeight="1">
      <c r="A1594" s="42">
        <v>43900.62533333333</v>
      </c>
      <c r="B1594" s="43">
        <v>3.19</v>
      </c>
      <c r="C1594" s="43">
        <v>2.46</v>
      </c>
      <c r="D1594" s="43">
        <v>15338.0</v>
      </c>
      <c r="E1594" s="44">
        <f t="shared" si="1"/>
        <v>0.01276245368</v>
      </c>
      <c r="F1594" s="20"/>
      <c r="G1594" s="20"/>
      <c r="H1594" s="20"/>
      <c r="I1594" s="20"/>
      <c r="J1594" s="20"/>
      <c r="K1594" s="20"/>
      <c r="L1594" s="20"/>
      <c r="M1594" s="20"/>
    </row>
    <row r="1595" ht="15.75" customHeight="1">
      <c r="A1595" s="42">
        <v>43901.62533333333</v>
      </c>
      <c r="B1595" s="43">
        <v>3.26</v>
      </c>
      <c r="C1595" s="43">
        <v>2.514</v>
      </c>
      <c r="D1595" s="43">
        <v>4165.0</v>
      </c>
      <c r="E1595" s="44">
        <f t="shared" si="1"/>
        <v>0.02195121951</v>
      </c>
      <c r="F1595" s="20"/>
      <c r="G1595" s="20"/>
      <c r="H1595" s="20"/>
      <c r="I1595" s="20"/>
      <c r="J1595" s="20"/>
      <c r="K1595" s="20"/>
      <c r="L1595" s="20"/>
      <c r="M1595" s="20"/>
    </row>
    <row r="1596" ht="15.75" customHeight="1">
      <c r="A1596" s="42">
        <v>43902.62533333333</v>
      </c>
      <c r="B1596" s="43">
        <v>3.15</v>
      </c>
      <c r="C1596" s="43">
        <v>2.429</v>
      </c>
      <c r="D1596" s="43">
        <v>3417.0</v>
      </c>
      <c r="E1596" s="44">
        <f t="shared" si="1"/>
        <v>-0.0338106603</v>
      </c>
      <c r="F1596" s="20"/>
      <c r="G1596" s="20"/>
      <c r="H1596" s="20"/>
      <c r="I1596" s="20"/>
      <c r="J1596" s="20"/>
      <c r="K1596" s="20"/>
      <c r="L1596" s="20"/>
      <c r="M1596" s="20"/>
    </row>
    <row r="1597" ht="15.75" customHeight="1">
      <c r="A1597" s="42">
        <v>43903.62533333333</v>
      </c>
      <c r="B1597" s="43">
        <v>3.15</v>
      </c>
      <c r="C1597" s="43">
        <v>2.429</v>
      </c>
      <c r="D1597" s="43">
        <v>27630.0</v>
      </c>
      <c r="E1597" s="44">
        <f t="shared" si="1"/>
        <v>0</v>
      </c>
      <c r="F1597" s="20"/>
      <c r="G1597" s="20"/>
      <c r="H1597" s="20"/>
      <c r="I1597" s="20"/>
      <c r="J1597" s="20"/>
      <c r="K1597" s="20"/>
      <c r="L1597" s="20"/>
      <c r="M1597" s="20"/>
    </row>
    <row r="1598" ht="15.75" customHeight="1">
      <c r="A1598" s="42">
        <v>43906.62533333333</v>
      </c>
      <c r="B1598" s="43">
        <v>3.15</v>
      </c>
      <c r="C1598" s="43">
        <v>2.429</v>
      </c>
      <c r="D1598" s="43">
        <v>19073.0</v>
      </c>
      <c r="E1598" s="44">
        <f t="shared" si="1"/>
        <v>0</v>
      </c>
      <c r="F1598" s="20"/>
      <c r="G1598" s="20"/>
      <c r="H1598" s="20"/>
      <c r="I1598" s="20"/>
      <c r="J1598" s="20"/>
      <c r="K1598" s="20"/>
      <c r="L1598" s="20"/>
      <c r="M1598" s="20"/>
    </row>
    <row r="1599" ht="15.75" customHeight="1">
      <c r="A1599" s="42">
        <v>43907.62533333333</v>
      </c>
      <c r="B1599" s="43">
        <v>3.07</v>
      </c>
      <c r="C1599" s="43">
        <v>2.368</v>
      </c>
      <c r="D1599" s="43">
        <v>6023.0</v>
      </c>
      <c r="E1599" s="44">
        <f t="shared" si="1"/>
        <v>-0.02511321531</v>
      </c>
      <c r="F1599" s="20"/>
      <c r="G1599" s="20"/>
      <c r="H1599" s="20"/>
      <c r="I1599" s="20"/>
      <c r="J1599" s="20"/>
      <c r="K1599" s="20"/>
      <c r="L1599" s="20"/>
      <c r="M1599" s="20"/>
    </row>
    <row r="1600" ht="15.75" customHeight="1">
      <c r="A1600" s="42">
        <v>43908.62533333333</v>
      </c>
      <c r="B1600" s="43">
        <v>3.15</v>
      </c>
      <c r="C1600" s="43">
        <v>2.429</v>
      </c>
      <c r="D1600" s="43">
        <v>1620.0</v>
      </c>
      <c r="E1600" s="44">
        <f t="shared" si="1"/>
        <v>0.02576013514</v>
      </c>
      <c r="F1600" s="20"/>
      <c r="G1600" s="20"/>
      <c r="H1600" s="20"/>
      <c r="I1600" s="20"/>
      <c r="J1600" s="20"/>
      <c r="K1600" s="20"/>
      <c r="L1600" s="20"/>
      <c r="M1600" s="20"/>
    </row>
    <row r="1601" ht="15.75" customHeight="1">
      <c r="A1601" s="42">
        <v>43909.62533333333</v>
      </c>
      <c r="B1601" s="43">
        <v>3.06</v>
      </c>
      <c r="C1601" s="43">
        <v>2.36</v>
      </c>
      <c r="D1601" s="43">
        <v>341.0</v>
      </c>
      <c r="E1601" s="44">
        <f t="shared" si="1"/>
        <v>-0.02840675175</v>
      </c>
      <c r="F1601" s="20"/>
      <c r="G1601" s="20"/>
      <c r="H1601" s="20"/>
      <c r="I1601" s="20"/>
      <c r="J1601" s="20"/>
      <c r="K1601" s="20"/>
      <c r="L1601" s="20"/>
      <c r="M1601" s="20"/>
    </row>
    <row r="1602" ht="15.75" customHeight="1">
      <c r="A1602" s="42">
        <v>43913.62533333333</v>
      </c>
      <c r="B1602" s="43">
        <v>3.04</v>
      </c>
      <c r="C1602" s="43">
        <v>2.344</v>
      </c>
      <c r="D1602" s="43">
        <v>2018.0</v>
      </c>
      <c r="E1602" s="44">
        <f t="shared" si="1"/>
        <v>-0.006779661017</v>
      </c>
      <c r="F1602" s="20"/>
      <c r="G1602" s="20"/>
      <c r="H1602" s="20"/>
      <c r="I1602" s="20"/>
      <c r="J1602" s="20"/>
      <c r="K1602" s="20"/>
      <c r="L1602" s="20"/>
      <c r="M1602" s="20"/>
    </row>
    <row r="1603" ht="15.75" customHeight="1">
      <c r="A1603" s="42">
        <v>43914.62533333333</v>
      </c>
      <c r="B1603" s="43">
        <v>3.1</v>
      </c>
      <c r="C1603" s="43">
        <v>2.391</v>
      </c>
      <c r="D1603" s="43">
        <v>402.0</v>
      </c>
      <c r="E1603" s="44">
        <f t="shared" si="1"/>
        <v>0.02005119454</v>
      </c>
      <c r="F1603" s="20"/>
      <c r="G1603" s="20"/>
      <c r="H1603" s="20"/>
      <c r="I1603" s="20"/>
      <c r="J1603" s="20"/>
      <c r="K1603" s="20"/>
      <c r="L1603" s="20"/>
      <c r="M1603" s="20"/>
    </row>
    <row r="1604" ht="15.75" customHeight="1">
      <c r="A1604" s="42">
        <v>43915.62533333333</v>
      </c>
      <c r="B1604" s="43">
        <v>3.15</v>
      </c>
      <c r="C1604" s="43">
        <v>2.429</v>
      </c>
      <c r="D1604" s="43">
        <v>460.0</v>
      </c>
      <c r="E1604" s="44">
        <f t="shared" si="1"/>
        <v>0.01589293183</v>
      </c>
      <c r="F1604" s="20"/>
      <c r="G1604" s="20"/>
      <c r="H1604" s="20"/>
      <c r="I1604" s="20"/>
      <c r="J1604" s="20"/>
      <c r="K1604" s="20"/>
      <c r="L1604" s="20"/>
      <c r="M1604" s="20"/>
    </row>
    <row r="1605" ht="15.75" customHeight="1">
      <c r="A1605" s="42">
        <v>43916.62533333333</v>
      </c>
      <c r="B1605" s="43">
        <v>3.24</v>
      </c>
      <c r="C1605" s="43">
        <v>2.499</v>
      </c>
      <c r="D1605" s="43">
        <v>1.0</v>
      </c>
      <c r="E1605" s="44">
        <f t="shared" si="1"/>
        <v>0.0288184438</v>
      </c>
      <c r="F1605" s="20"/>
      <c r="G1605" s="20"/>
      <c r="H1605" s="20"/>
      <c r="I1605" s="20"/>
      <c r="J1605" s="20"/>
      <c r="K1605" s="20"/>
      <c r="L1605" s="20"/>
      <c r="M1605" s="20"/>
    </row>
    <row r="1606" ht="15.75" customHeight="1">
      <c r="A1606" s="42">
        <v>43917.62533333333</v>
      </c>
      <c r="B1606" s="43">
        <v>3.32</v>
      </c>
      <c r="C1606" s="43">
        <v>2.56</v>
      </c>
      <c r="D1606" s="43">
        <v>51.0</v>
      </c>
      <c r="E1606" s="44">
        <f t="shared" si="1"/>
        <v>0.02440976391</v>
      </c>
      <c r="F1606" s="20"/>
      <c r="G1606" s="20"/>
      <c r="H1606" s="20"/>
      <c r="I1606" s="20"/>
      <c r="J1606" s="20"/>
      <c r="K1606" s="20"/>
      <c r="L1606" s="20"/>
      <c r="M1606" s="20"/>
    </row>
    <row r="1607" ht="15.75" customHeight="1">
      <c r="A1607" s="42">
        <v>43920.62533333333</v>
      </c>
      <c r="B1607" s="43">
        <v>3.4</v>
      </c>
      <c r="C1607" s="43">
        <v>2.622</v>
      </c>
      <c r="D1607" s="43">
        <v>501.0</v>
      </c>
      <c r="E1607" s="44">
        <f t="shared" si="1"/>
        <v>0.02421875</v>
      </c>
      <c r="F1607" s="20"/>
      <c r="G1607" s="20"/>
      <c r="H1607" s="20"/>
      <c r="I1607" s="20"/>
      <c r="J1607" s="20"/>
      <c r="K1607" s="20"/>
      <c r="L1607" s="20"/>
      <c r="M1607" s="20"/>
    </row>
    <row r="1608" ht="15.75" customHeight="1">
      <c r="A1608" s="42">
        <v>43921.62533333333</v>
      </c>
      <c r="B1608" s="43">
        <v>3.39</v>
      </c>
      <c r="C1608" s="43">
        <v>2.614</v>
      </c>
      <c r="D1608" s="43">
        <v>1420.0</v>
      </c>
      <c r="E1608" s="44">
        <f t="shared" si="1"/>
        <v>-0.003051106026</v>
      </c>
      <c r="F1608" s="20"/>
      <c r="G1608" s="20"/>
      <c r="H1608" s="20"/>
      <c r="I1608" s="20"/>
      <c r="J1608" s="20"/>
      <c r="K1608" s="20"/>
      <c r="L1608" s="20"/>
      <c r="M1608" s="20"/>
    </row>
    <row r="1609" ht="15.75" customHeight="1">
      <c r="A1609" s="42">
        <v>43922.62533333333</v>
      </c>
      <c r="B1609" s="43">
        <v>3.42</v>
      </c>
      <c r="C1609" s="43">
        <v>2.637</v>
      </c>
      <c r="D1609" s="43">
        <v>1034.0</v>
      </c>
      <c r="E1609" s="44">
        <f t="shared" si="1"/>
        <v>0.008798775822</v>
      </c>
      <c r="F1609" s="20"/>
      <c r="G1609" s="20"/>
      <c r="H1609" s="20"/>
      <c r="I1609" s="20"/>
      <c r="J1609" s="20"/>
      <c r="K1609" s="20"/>
      <c r="L1609" s="20"/>
      <c r="M1609" s="20"/>
    </row>
    <row r="1610" ht="15.75" customHeight="1">
      <c r="A1610" s="42">
        <v>43923.62533333333</v>
      </c>
      <c r="B1610" s="43">
        <v>3.32</v>
      </c>
      <c r="C1610" s="43">
        <v>2.56</v>
      </c>
      <c r="D1610" s="43">
        <v>670.0</v>
      </c>
      <c r="E1610" s="44">
        <f t="shared" si="1"/>
        <v>-0.02919984831</v>
      </c>
      <c r="F1610" s="20"/>
      <c r="G1610" s="20"/>
      <c r="H1610" s="20"/>
      <c r="I1610" s="20"/>
      <c r="J1610" s="20"/>
      <c r="K1610" s="20"/>
      <c r="L1610" s="20"/>
      <c r="M1610" s="20"/>
    </row>
    <row r="1611" ht="15.75" customHeight="1">
      <c r="A1611" s="42">
        <v>43924.62533333333</v>
      </c>
      <c r="B1611" s="43">
        <v>3.32</v>
      </c>
      <c r="C1611" s="43">
        <v>2.56</v>
      </c>
      <c r="D1611" s="43">
        <v>771.0</v>
      </c>
      <c r="E1611" s="44">
        <f t="shared" si="1"/>
        <v>0</v>
      </c>
      <c r="F1611" s="20"/>
      <c r="G1611" s="20"/>
      <c r="H1611" s="20"/>
      <c r="I1611" s="20"/>
      <c r="J1611" s="20"/>
      <c r="K1611" s="20"/>
      <c r="L1611" s="20"/>
      <c r="M1611" s="20"/>
    </row>
    <row r="1612" ht="15.75" customHeight="1">
      <c r="A1612" s="42">
        <v>43927.62533333333</v>
      </c>
      <c r="B1612" s="43">
        <v>3.23</v>
      </c>
      <c r="C1612" s="43">
        <v>2.491</v>
      </c>
      <c r="D1612" s="43">
        <v>782.0</v>
      </c>
      <c r="E1612" s="44">
        <f t="shared" si="1"/>
        <v>-0.026953125</v>
      </c>
      <c r="F1612" s="20"/>
      <c r="G1612" s="20"/>
      <c r="H1612" s="20"/>
      <c r="I1612" s="20"/>
      <c r="J1612" s="20"/>
      <c r="K1612" s="20"/>
      <c r="L1612" s="20"/>
      <c r="M1612" s="20"/>
    </row>
    <row r="1613" ht="15.75" customHeight="1">
      <c r="A1613" s="42">
        <v>43928.62533333333</v>
      </c>
      <c r="B1613" s="43">
        <v>3.25</v>
      </c>
      <c r="C1613" s="43">
        <v>2.506</v>
      </c>
      <c r="D1613" s="43">
        <v>25023.0</v>
      </c>
      <c r="E1613" s="44">
        <f t="shared" si="1"/>
        <v>0.006021678041</v>
      </c>
      <c r="F1613" s="20"/>
      <c r="G1613" s="20"/>
      <c r="H1613" s="20"/>
      <c r="I1613" s="20"/>
      <c r="J1613" s="20"/>
      <c r="K1613" s="20"/>
      <c r="L1613" s="20"/>
      <c r="M1613" s="20"/>
    </row>
    <row r="1614" ht="15.75" customHeight="1">
      <c r="A1614" s="42">
        <v>43929.62533333333</v>
      </c>
      <c r="B1614" s="43">
        <v>3.26</v>
      </c>
      <c r="C1614" s="43">
        <v>2.514</v>
      </c>
      <c r="D1614" s="43">
        <v>8485.0</v>
      </c>
      <c r="E1614" s="44">
        <f t="shared" si="1"/>
        <v>0.003192338388</v>
      </c>
      <c r="F1614" s="20"/>
      <c r="G1614" s="20"/>
      <c r="H1614" s="20"/>
      <c r="I1614" s="20"/>
      <c r="J1614" s="20"/>
      <c r="K1614" s="20"/>
      <c r="L1614" s="20"/>
      <c r="M1614" s="20"/>
    </row>
    <row r="1615" ht="15.75" customHeight="1">
      <c r="A1615" s="42">
        <v>43934.62533333333</v>
      </c>
      <c r="B1615" s="43">
        <v>3.32</v>
      </c>
      <c r="C1615" s="43">
        <v>2.56</v>
      </c>
      <c r="D1615" s="43">
        <v>6752.0</v>
      </c>
      <c r="E1615" s="44">
        <f t="shared" si="1"/>
        <v>0.01829753381</v>
      </c>
      <c r="F1615" s="20"/>
      <c r="G1615" s="20"/>
      <c r="H1615" s="20"/>
      <c r="I1615" s="20"/>
      <c r="J1615" s="20"/>
      <c r="K1615" s="20"/>
      <c r="L1615" s="20"/>
      <c r="M1615" s="20"/>
    </row>
    <row r="1616" ht="15.75" customHeight="1">
      <c r="A1616" s="42">
        <v>43935.62533333333</v>
      </c>
      <c r="B1616" s="43">
        <v>3.3</v>
      </c>
      <c r="C1616" s="43">
        <v>2.545</v>
      </c>
      <c r="D1616" s="43">
        <v>9785.0</v>
      </c>
      <c r="E1616" s="44">
        <f t="shared" si="1"/>
        <v>-0.005859375</v>
      </c>
      <c r="F1616" s="20"/>
      <c r="G1616" s="20"/>
      <c r="H1616" s="20"/>
      <c r="I1616" s="20"/>
      <c r="J1616" s="20"/>
      <c r="K1616" s="20"/>
      <c r="L1616" s="20"/>
      <c r="M1616" s="20"/>
    </row>
    <row r="1617" ht="15.75" customHeight="1">
      <c r="A1617" s="42">
        <v>43936.62533333333</v>
      </c>
      <c r="B1617" s="43">
        <v>3.24</v>
      </c>
      <c r="C1617" s="43">
        <v>2.499</v>
      </c>
      <c r="D1617" s="43">
        <v>5241.0</v>
      </c>
      <c r="E1617" s="44">
        <f t="shared" si="1"/>
        <v>-0.01807465619</v>
      </c>
      <c r="F1617" s="20"/>
      <c r="G1617" s="20"/>
      <c r="H1617" s="20"/>
      <c r="I1617" s="20"/>
      <c r="J1617" s="20"/>
      <c r="K1617" s="20"/>
      <c r="L1617" s="20"/>
      <c r="M1617" s="20"/>
    </row>
    <row r="1618" ht="15.75" customHeight="1">
      <c r="A1618" s="42">
        <v>43937.62533333333</v>
      </c>
      <c r="B1618" s="43">
        <v>3.3</v>
      </c>
      <c r="C1618" s="43">
        <v>2.545</v>
      </c>
      <c r="D1618" s="43">
        <v>17174.0</v>
      </c>
      <c r="E1618" s="44">
        <f t="shared" si="1"/>
        <v>0.01840736295</v>
      </c>
      <c r="F1618" s="20"/>
      <c r="G1618" s="20"/>
      <c r="H1618" s="20"/>
      <c r="I1618" s="20"/>
      <c r="J1618" s="20"/>
      <c r="K1618" s="20"/>
      <c r="L1618" s="20"/>
      <c r="M1618" s="20"/>
    </row>
    <row r="1619" ht="15.75" customHeight="1">
      <c r="A1619" s="42">
        <v>43938.62533333333</v>
      </c>
      <c r="B1619" s="43">
        <v>3.3</v>
      </c>
      <c r="C1619" s="43">
        <v>2.545</v>
      </c>
      <c r="D1619" s="43">
        <v>3497.0</v>
      </c>
      <c r="E1619" s="44">
        <f t="shared" si="1"/>
        <v>0</v>
      </c>
      <c r="F1619" s="20"/>
      <c r="G1619" s="20"/>
      <c r="H1619" s="20"/>
      <c r="I1619" s="20"/>
      <c r="J1619" s="20"/>
      <c r="K1619" s="20"/>
      <c r="L1619" s="20"/>
      <c r="M1619" s="20"/>
    </row>
    <row r="1620" ht="15.75" customHeight="1">
      <c r="A1620" s="42">
        <v>43941.62533333333</v>
      </c>
      <c r="B1620" s="43">
        <v>3.31</v>
      </c>
      <c r="C1620" s="43">
        <v>2.553</v>
      </c>
      <c r="D1620" s="43">
        <v>101.0</v>
      </c>
      <c r="E1620" s="44">
        <f t="shared" si="1"/>
        <v>0.003143418468</v>
      </c>
      <c r="F1620" s="20"/>
      <c r="G1620" s="20"/>
      <c r="H1620" s="20"/>
      <c r="I1620" s="20"/>
      <c r="J1620" s="20"/>
      <c r="K1620" s="20"/>
      <c r="L1620" s="20"/>
      <c r="M1620" s="20"/>
    </row>
    <row r="1621" ht="15.75" customHeight="1">
      <c r="A1621" s="42">
        <v>43942.62533333333</v>
      </c>
      <c r="B1621" s="43">
        <v>3.39</v>
      </c>
      <c r="C1621" s="43">
        <v>2.614</v>
      </c>
      <c r="D1621" s="43">
        <v>4852.0</v>
      </c>
      <c r="E1621" s="44">
        <f t="shared" si="1"/>
        <v>0.02389345868</v>
      </c>
      <c r="F1621" s="20"/>
      <c r="G1621" s="20"/>
      <c r="H1621" s="20"/>
      <c r="I1621" s="20"/>
      <c r="J1621" s="20"/>
      <c r="K1621" s="20"/>
      <c r="L1621" s="20"/>
      <c r="M1621" s="20"/>
    </row>
    <row r="1622" ht="15.75" customHeight="1">
      <c r="A1622" s="42">
        <v>43943.62533333333</v>
      </c>
      <c r="B1622" s="43">
        <v>3.45</v>
      </c>
      <c r="C1622" s="43">
        <v>2.661</v>
      </c>
      <c r="D1622" s="43">
        <v>1.0</v>
      </c>
      <c r="E1622" s="44">
        <f t="shared" si="1"/>
        <v>0.01798010712</v>
      </c>
      <c r="F1622" s="20"/>
      <c r="G1622" s="20"/>
      <c r="H1622" s="20"/>
      <c r="I1622" s="20"/>
      <c r="J1622" s="20"/>
      <c r="K1622" s="20"/>
      <c r="L1622" s="20"/>
      <c r="M1622" s="20"/>
    </row>
    <row r="1623" ht="15.75" customHeight="1">
      <c r="A1623" s="42">
        <v>43944.62533333333</v>
      </c>
      <c r="B1623" s="43">
        <v>3.45</v>
      </c>
      <c r="C1623" s="43">
        <v>2.661</v>
      </c>
      <c r="D1623" s="43">
        <v>18123.0</v>
      </c>
      <c r="E1623" s="44">
        <f t="shared" si="1"/>
        <v>0</v>
      </c>
      <c r="F1623" s="20"/>
      <c r="G1623" s="20"/>
      <c r="H1623" s="20"/>
      <c r="I1623" s="20"/>
      <c r="J1623" s="20"/>
      <c r="K1623" s="20"/>
      <c r="L1623" s="20"/>
      <c r="M1623" s="20"/>
    </row>
    <row r="1624" ht="15.75" customHeight="1">
      <c r="A1624" s="42">
        <v>43945.62533333333</v>
      </c>
      <c r="B1624" s="43">
        <v>3.35</v>
      </c>
      <c r="C1624" s="43">
        <v>2.583</v>
      </c>
      <c r="D1624" s="43">
        <v>19559.0</v>
      </c>
      <c r="E1624" s="44">
        <f t="shared" si="1"/>
        <v>-0.02931228861</v>
      </c>
      <c r="F1624" s="20"/>
      <c r="G1624" s="20"/>
      <c r="H1624" s="20"/>
      <c r="I1624" s="20"/>
      <c r="J1624" s="20"/>
      <c r="K1624" s="20"/>
      <c r="L1624" s="20"/>
      <c r="M1624" s="20"/>
    </row>
    <row r="1625" ht="15.75" customHeight="1">
      <c r="A1625" s="42">
        <v>43948.62533333333</v>
      </c>
      <c r="B1625" s="43">
        <v>3.43</v>
      </c>
      <c r="C1625" s="43">
        <v>2.645</v>
      </c>
      <c r="D1625" s="43">
        <v>18443.0</v>
      </c>
      <c r="E1625" s="44">
        <f t="shared" si="1"/>
        <v>0.02400309717</v>
      </c>
      <c r="F1625" s="20"/>
      <c r="G1625" s="20"/>
      <c r="H1625" s="20"/>
      <c r="I1625" s="20"/>
      <c r="J1625" s="20"/>
      <c r="K1625" s="20"/>
      <c r="L1625" s="20"/>
      <c r="M1625" s="20"/>
    </row>
    <row r="1626" ht="15.75" customHeight="1">
      <c r="A1626" s="42">
        <v>43949.62533333333</v>
      </c>
      <c r="B1626" s="43">
        <v>3.4</v>
      </c>
      <c r="C1626" s="43">
        <v>2.622</v>
      </c>
      <c r="D1626" s="43">
        <v>29688.0</v>
      </c>
      <c r="E1626" s="44">
        <f t="shared" si="1"/>
        <v>-0.008695652174</v>
      </c>
      <c r="F1626" s="20"/>
      <c r="G1626" s="20"/>
      <c r="H1626" s="20"/>
      <c r="I1626" s="20"/>
      <c r="J1626" s="20"/>
      <c r="K1626" s="20"/>
      <c r="L1626" s="20"/>
      <c r="M1626" s="20"/>
    </row>
    <row r="1627" ht="15.75" customHeight="1">
      <c r="A1627" s="42">
        <v>43950.62533333333</v>
      </c>
      <c r="B1627" s="43">
        <v>3.37</v>
      </c>
      <c r="C1627" s="43">
        <v>2.599</v>
      </c>
      <c r="D1627" s="43">
        <v>18737.0</v>
      </c>
      <c r="E1627" s="44">
        <f t="shared" si="1"/>
        <v>-0.008771929825</v>
      </c>
      <c r="F1627" s="20"/>
      <c r="G1627" s="20"/>
      <c r="H1627" s="20"/>
      <c r="I1627" s="20"/>
      <c r="J1627" s="20"/>
      <c r="K1627" s="20"/>
      <c r="L1627" s="20"/>
      <c r="M1627" s="20"/>
    </row>
    <row r="1628" ht="15.75" customHeight="1">
      <c r="A1628" s="42">
        <v>43951.62533333333</v>
      </c>
      <c r="B1628" s="43">
        <v>3.34</v>
      </c>
      <c r="C1628" s="43">
        <v>2.576</v>
      </c>
      <c r="D1628" s="43">
        <v>12610.0</v>
      </c>
      <c r="E1628" s="44">
        <f t="shared" si="1"/>
        <v>-0.008849557522</v>
      </c>
      <c r="F1628" s="20"/>
      <c r="G1628" s="20"/>
      <c r="H1628" s="20"/>
      <c r="I1628" s="20"/>
      <c r="J1628" s="20"/>
      <c r="K1628" s="20"/>
      <c r="L1628" s="20"/>
      <c r="M1628" s="20"/>
    </row>
    <row r="1629" ht="15.75" customHeight="1">
      <c r="A1629" s="42">
        <v>43955.62533333333</v>
      </c>
      <c r="B1629" s="43">
        <v>3.37</v>
      </c>
      <c r="C1629" s="43">
        <v>2.599</v>
      </c>
      <c r="D1629" s="43">
        <v>18784.0</v>
      </c>
      <c r="E1629" s="44">
        <f t="shared" si="1"/>
        <v>0.008928571429</v>
      </c>
      <c r="F1629" s="20"/>
      <c r="G1629" s="20"/>
      <c r="H1629" s="20"/>
      <c r="I1629" s="20"/>
      <c r="J1629" s="20"/>
      <c r="K1629" s="20"/>
      <c r="L1629" s="20"/>
      <c r="M1629" s="20"/>
    </row>
    <row r="1630" ht="15.75" customHeight="1">
      <c r="A1630" s="42">
        <v>43956.62533333333</v>
      </c>
      <c r="B1630" s="43">
        <v>3.32</v>
      </c>
      <c r="C1630" s="43">
        <v>2.56</v>
      </c>
      <c r="D1630" s="43">
        <v>15461.0</v>
      </c>
      <c r="E1630" s="44">
        <f t="shared" si="1"/>
        <v>-0.01500577145</v>
      </c>
      <c r="F1630" s="20"/>
      <c r="G1630" s="20"/>
      <c r="H1630" s="20"/>
      <c r="I1630" s="20"/>
      <c r="J1630" s="20"/>
      <c r="K1630" s="20"/>
      <c r="L1630" s="20"/>
      <c r="M1630" s="20"/>
    </row>
    <row r="1631" ht="15.75" customHeight="1">
      <c r="A1631" s="42">
        <v>43957.62533333333</v>
      </c>
      <c r="B1631" s="43">
        <v>3.32</v>
      </c>
      <c r="C1631" s="43">
        <v>2.56</v>
      </c>
      <c r="D1631" s="43">
        <v>0.0</v>
      </c>
      <c r="E1631" s="44">
        <f t="shared" si="1"/>
        <v>0</v>
      </c>
      <c r="F1631" s="20"/>
      <c r="G1631" s="20"/>
      <c r="H1631" s="20"/>
      <c r="I1631" s="20"/>
      <c r="J1631" s="20"/>
      <c r="K1631" s="20"/>
      <c r="L1631" s="20"/>
      <c r="M1631" s="20"/>
    </row>
    <row r="1632" ht="15.75" customHeight="1">
      <c r="A1632" s="42">
        <v>43958.62533333333</v>
      </c>
      <c r="B1632" s="43">
        <v>3.3</v>
      </c>
      <c r="C1632" s="43">
        <v>2.545</v>
      </c>
      <c r="D1632" s="43">
        <v>654.0</v>
      </c>
      <c r="E1632" s="44">
        <f t="shared" si="1"/>
        <v>-0.005859375</v>
      </c>
      <c r="F1632" s="20"/>
      <c r="G1632" s="20"/>
      <c r="H1632" s="20"/>
      <c r="I1632" s="20"/>
      <c r="J1632" s="20"/>
      <c r="K1632" s="20"/>
      <c r="L1632" s="20"/>
      <c r="M1632" s="20"/>
    </row>
    <row r="1633" ht="15.75" customHeight="1">
      <c r="A1633" s="42">
        <v>43959.62533333333</v>
      </c>
      <c r="B1633" s="43">
        <v>3.3</v>
      </c>
      <c r="C1633" s="43">
        <v>2.545</v>
      </c>
      <c r="D1633" s="43">
        <v>2226.0</v>
      </c>
      <c r="E1633" s="44">
        <f t="shared" si="1"/>
        <v>0</v>
      </c>
      <c r="F1633" s="20"/>
      <c r="G1633" s="20"/>
      <c r="H1633" s="20"/>
      <c r="I1633" s="20"/>
      <c r="J1633" s="20"/>
      <c r="K1633" s="20"/>
      <c r="L1633" s="20"/>
      <c r="M1633" s="20"/>
    </row>
    <row r="1634" ht="15.75" customHeight="1">
      <c r="A1634" s="42">
        <v>43962.62533333333</v>
      </c>
      <c r="B1634" s="43">
        <v>3.3</v>
      </c>
      <c r="C1634" s="43">
        <v>2.545</v>
      </c>
      <c r="D1634" s="43">
        <v>2150.0</v>
      </c>
      <c r="E1634" s="44">
        <f t="shared" si="1"/>
        <v>0</v>
      </c>
      <c r="F1634" s="20"/>
      <c r="G1634" s="20"/>
      <c r="H1634" s="20"/>
      <c r="I1634" s="20"/>
      <c r="J1634" s="20"/>
      <c r="K1634" s="20"/>
      <c r="L1634" s="20"/>
      <c r="M1634" s="20"/>
    </row>
    <row r="1635" ht="15.75" customHeight="1">
      <c r="A1635" s="42">
        <v>43963.62533333333</v>
      </c>
      <c r="B1635" s="43">
        <v>3.3</v>
      </c>
      <c r="C1635" s="43">
        <v>2.545</v>
      </c>
      <c r="D1635" s="43">
        <v>8361.0</v>
      </c>
      <c r="E1635" s="44">
        <f t="shared" si="1"/>
        <v>0</v>
      </c>
      <c r="F1635" s="20"/>
      <c r="G1635" s="20"/>
      <c r="H1635" s="20"/>
      <c r="I1635" s="20"/>
      <c r="J1635" s="20"/>
      <c r="K1635" s="20"/>
      <c r="L1635" s="20"/>
      <c r="M1635" s="20"/>
    </row>
    <row r="1636" ht="15.75" customHeight="1">
      <c r="A1636" s="42">
        <v>43964.62533333333</v>
      </c>
      <c r="B1636" s="43">
        <v>3.29</v>
      </c>
      <c r="C1636" s="43">
        <v>2.537</v>
      </c>
      <c r="D1636" s="43">
        <v>2814.0</v>
      </c>
      <c r="E1636" s="44">
        <f t="shared" si="1"/>
        <v>-0.003143418468</v>
      </c>
      <c r="F1636" s="20"/>
      <c r="G1636" s="20"/>
      <c r="H1636" s="20"/>
      <c r="I1636" s="20"/>
      <c r="J1636" s="20"/>
      <c r="K1636" s="20"/>
      <c r="L1636" s="20"/>
      <c r="M1636" s="20"/>
    </row>
    <row r="1637" ht="15.75" customHeight="1">
      <c r="A1637" s="42">
        <v>43965.62533333333</v>
      </c>
      <c r="B1637" s="43">
        <v>3.25</v>
      </c>
      <c r="C1637" s="43">
        <v>2.506</v>
      </c>
      <c r="D1637" s="43">
        <v>21585.0</v>
      </c>
      <c r="E1637" s="44">
        <f t="shared" si="1"/>
        <v>-0.01221915648</v>
      </c>
      <c r="F1637" s="20"/>
      <c r="G1637" s="20"/>
      <c r="H1637" s="20"/>
      <c r="I1637" s="20"/>
      <c r="J1637" s="20"/>
      <c r="K1637" s="20"/>
      <c r="L1637" s="20"/>
      <c r="M1637" s="20"/>
    </row>
    <row r="1638" ht="15.75" customHeight="1">
      <c r="A1638" s="42">
        <v>43966.62533333333</v>
      </c>
      <c r="B1638" s="43">
        <v>3.22</v>
      </c>
      <c r="C1638" s="43">
        <v>2.483</v>
      </c>
      <c r="D1638" s="43">
        <v>24292.0</v>
      </c>
      <c r="E1638" s="44">
        <f t="shared" si="1"/>
        <v>-0.009177972865</v>
      </c>
      <c r="F1638" s="20"/>
      <c r="G1638" s="20"/>
      <c r="H1638" s="20"/>
      <c r="I1638" s="20"/>
      <c r="J1638" s="20"/>
      <c r="K1638" s="20"/>
      <c r="L1638" s="20"/>
      <c r="M1638" s="20"/>
    </row>
    <row r="1639" ht="15.75" customHeight="1">
      <c r="A1639" s="42">
        <v>43969.62533333333</v>
      </c>
      <c r="B1639" s="43">
        <v>3.24</v>
      </c>
      <c r="C1639" s="43">
        <v>2.499</v>
      </c>
      <c r="D1639" s="43">
        <v>8995.0</v>
      </c>
      <c r="E1639" s="44">
        <f t="shared" si="1"/>
        <v>0.006443817962</v>
      </c>
      <c r="F1639" s="20"/>
      <c r="G1639" s="20"/>
      <c r="H1639" s="20"/>
      <c r="I1639" s="20"/>
      <c r="J1639" s="20"/>
      <c r="K1639" s="20"/>
      <c r="L1639" s="20"/>
      <c r="M1639" s="20"/>
    </row>
    <row r="1640" ht="15.75" customHeight="1">
      <c r="A1640" s="42">
        <v>43970.62533333333</v>
      </c>
      <c r="B1640" s="43">
        <v>3.26</v>
      </c>
      <c r="C1640" s="43">
        <v>2.514</v>
      </c>
      <c r="D1640" s="43">
        <v>1202.0</v>
      </c>
      <c r="E1640" s="44">
        <f t="shared" si="1"/>
        <v>0.00600240096</v>
      </c>
      <c r="F1640" s="20"/>
      <c r="G1640" s="20"/>
      <c r="H1640" s="20"/>
      <c r="I1640" s="20"/>
      <c r="J1640" s="20"/>
      <c r="K1640" s="20"/>
      <c r="L1640" s="20"/>
      <c r="M1640" s="20"/>
    </row>
    <row r="1641" ht="15.75" customHeight="1">
      <c r="A1641" s="42">
        <v>43971.62533333333</v>
      </c>
      <c r="B1641" s="43">
        <v>3.2</v>
      </c>
      <c r="C1641" s="43">
        <v>2.468</v>
      </c>
      <c r="D1641" s="43">
        <v>6987.0</v>
      </c>
      <c r="E1641" s="44">
        <f t="shared" si="1"/>
        <v>-0.01829753381</v>
      </c>
      <c r="F1641" s="20"/>
      <c r="G1641" s="20"/>
      <c r="H1641" s="20"/>
      <c r="I1641" s="20"/>
      <c r="J1641" s="20"/>
      <c r="K1641" s="20"/>
      <c r="L1641" s="20"/>
      <c r="M1641" s="20"/>
    </row>
    <row r="1642" ht="15.75" customHeight="1">
      <c r="A1642" s="42">
        <v>43972.62533333333</v>
      </c>
      <c r="B1642" s="43">
        <v>3.21</v>
      </c>
      <c r="C1642" s="43">
        <v>2.476</v>
      </c>
      <c r="D1642" s="43">
        <v>6400.0</v>
      </c>
      <c r="E1642" s="44">
        <f t="shared" si="1"/>
        <v>0.003241491086</v>
      </c>
      <c r="F1642" s="20"/>
      <c r="G1642" s="20"/>
      <c r="H1642" s="20"/>
      <c r="I1642" s="20"/>
      <c r="J1642" s="20"/>
      <c r="K1642" s="20"/>
      <c r="L1642" s="20"/>
      <c r="M1642" s="20"/>
    </row>
    <row r="1643" ht="15.75" customHeight="1">
      <c r="A1643" s="42">
        <v>43973.62533333333</v>
      </c>
      <c r="B1643" s="43">
        <v>3.17</v>
      </c>
      <c r="C1643" s="43">
        <v>2.445</v>
      </c>
      <c r="D1643" s="43">
        <v>9496.0</v>
      </c>
      <c r="E1643" s="44">
        <f t="shared" si="1"/>
        <v>-0.01252019386</v>
      </c>
      <c r="F1643" s="20"/>
      <c r="G1643" s="20"/>
      <c r="H1643" s="20"/>
      <c r="I1643" s="20"/>
      <c r="J1643" s="20"/>
      <c r="K1643" s="20"/>
      <c r="L1643" s="20"/>
      <c r="M1643" s="20"/>
    </row>
    <row r="1644" ht="15.75" customHeight="1">
      <c r="A1644" s="42">
        <v>43977.62533333333</v>
      </c>
      <c r="B1644" s="43">
        <v>3.23</v>
      </c>
      <c r="C1644" s="43">
        <v>2.491</v>
      </c>
      <c r="D1644" s="43">
        <v>4588.0</v>
      </c>
      <c r="E1644" s="44">
        <f t="shared" si="1"/>
        <v>0.01881390593</v>
      </c>
      <c r="F1644" s="20"/>
      <c r="G1644" s="20"/>
      <c r="H1644" s="20"/>
      <c r="I1644" s="20"/>
      <c r="J1644" s="20"/>
      <c r="K1644" s="20"/>
      <c r="L1644" s="20"/>
      <c r="M1644" s="20"/>
    </row>
    <row r="1645" ht="15.75" customHeight="1">
      <c r="A1645" s="42">
        <v>43978.62533333333</v>
      </c>
      <c r="B1645" s="43">
        <v>3.2</v>
      </c>
      <c r="C1645" s="43">
        <v>2.468</v>
      </c>
      <c r="D1645" s="43">
        <v>20427.0</v>
      </c>
      <c r="E1645" s="44">
        <f t="shared" si="1"/>
        <v>-0.009233239663</v>
      </c>
      <c r="F1645" s="20"/>
      <c r="G1645" s="20"/>
      <c r="H1645" s="20"/>
      <c r="I1645" s="20"/>
      <c r="J1645" s="20"/>
      <c r="K1645" s="20"/>
      <c r="L1645" s="20"/>
      <c r="M1645" s="20"/>
    </row>
    <row r="1646" ht="15.75" customHeight="1">
      <c r="A1646" s="42">
        <v>43979.62533333333</v>
      </c>
      <c r="B1646" s="43">
        <v>3.18</v>
      </c>
      <c r="C1646" s="43">
        <v>2.452</v>
      </c>
      <c r="D1646" s="43">
        <v>57573.0</v>
      </c>
      <c r="E1646" s="44">
        <f t="shared" si="1"/>
        <v>-0.006482982172</v>
      </c>
      <c r="F1646" s="20"/>
      <c r="G1646" s="20"/>
      <c r="H1646" s="20"/>
      <c r="I1646" s="20"/>
      <c r="J1646" s="20"/>
      <c r="K1646" s="20"/>
      <c r="L1646" s="20"/>
      <c r="M1646" s="20"/>
    </row>
    <row r="1647" ht="15.75" customHeight="1">
      <c r="A1647" s="42">
        <v>43980.62533333333</v>
      </c>
      <c r="B1647" s="43">
        <v>3.15</v>
      </c>
      <c r="C1647" s="43">
        <v>2.429</v>
      </c>
      <c r="D1647" s="43">
        <v>5351.0</v>
      </c>
      <c r="E1647" s="44">
        <f t="shared" si="1"/>
        <v>-0.009380097879</v>
      </c>
      <c r="F1647" s="20"/>
      <c r="G1647" s="20"/>
      <c r="H1647" s="20"/>
      <c r="I1647" s="20"/>
      <c r="J1647" s="20"/>
      <c r="K1647" s="20"/>
      <c r="L1647" s="20"/>
      <c r="M1647" s="20"/>
    </row>
    <row r="1648" ht="15.75" customHeight="1">
      <c r="A1648" s="42">
        <v>43983.62533333333</v>
      </c>
      <c r="B1648" s="43">
        <v>3.19</v>
      </c>
      <c r="C1648" s="43">
        <v>2.46</v>
      </c>
      <c r="D1648" s="43">
        <v>1074.0</v>
      </c>
      <c r="E1648" s="44">
        <f t="shared" si="1"/>
        <v>0.01276245368</v>
      </c>
      <c r="F1648" s="20"/>
      <c r="G1648" s="20"/>
      <c r="H1648" s="20"/>
      <c r="I1648" s="20"/>
      <c r="J1648" s="20"/>
      <c r="K1648" s="20"/>
      <c r="L1648" s="20"/>
      <c r="M1648" s="20"/>
    </row>
    <row r="1649" ht="15.75" customHeight="1">
      <c r="A1649" s="42">
        <v>43984.62533333333</v>
      </c>
      <c r="B1649" s="43">
        <v>3.2</v>
      </c>
      <c r="C1649" s="43">
        <v>2.468</v>
      </c>
      <c r="D1649" s="43">
        <v>7383.0</v>
      </c>
      <c r="E1649" s="44">
        <f t="shared" si="1"/>
        <v>0.00325203252</v>
      </c>
      <c r="F1649" s="20"/>
      <c r="G1649" s="20"/>
      <c r="H1649" s="20"/>
      <c r="I1649" s="20"/>
      <c r="J1649" s="20"/>
      <c r="K1649" s="20"/>
      <c r="L1649" s="20"/>
      <c r="M1649" s="20"/>
    </row>
    <row r="1650" ht="15.75" customHeight="1">
      <c r="A1650" s="42">
        <v>43985.62533333333</v>
      </c>
      <c r="B1650" s="43">
        <v>3.18</v>
      </c>
      <c r="C1650" s="43">
        <v>2.452</v>
      </c>
      <c r="D1650" s="43">
        <v>20096.0</v>
      </c>
      <c r="E1650" s="44">
        <f t="shared" si="1"/>
        <v>-0.006482982172</v>
      </c>
      <c r="F1650" s="20"/>
      <c r="G1650" s="20"/>
      <c r="H1650" s="20"/>
      <c r="I1650" s="20"/>
      <c r="J1650" s="20"/>
      <c r="K1650" s="20"/>
      <c r="L1650" s="20"/>
      <c r="M1650" s="20"/>
    </row>
    <row r="1651" ht="15.75" customHeight="1">
      <c r="A1651" s="42">
        <v>43986.62533333333</v>
      </c>
      <c r="B1651" s="43">
        <v>3.09</v>
      </c>
      <c r="C1651" s="43">
        <v>2.383</v>
      </c>
      <c r="D1651" s="43">
        <v>41586.0</v>
      </c>
      <c r="E1651" s="44">
        <f t="shared" si="1"/>
        <v>-0.02814029364</v>
      </c>
      <c r="F1651" s="20"/>
      <c r="G1651" s="20"/>
      <c r="H1651" s="20"/>
      <c r="I1651" s="20"/>
      <c r="J1651" s="20"/>
      <c r="K1651" s="20"/>
      <c r="L1651" s="20"/>
      <c r="M1651" s="20"/>
    </row>
    <row r="1652" ht="15.75" customHeight="1">
      <c r="A1652" s="42">
        <v>43987.62533333333</v>
      </c>
      <c r="B1652" s="43">
        <v>3.12</v>
      </c>
      <c r="C1652" s="43">
        <v>2.406</v>
      </c>
      <c r="D1652" s="43">
        <v>14830.0</v>
      </c>
      <c r="E1652" s="44">
        <f t="shared" si="1"/>
        <v>0.009651699538</v>
      </c>
      <c r="F1652" s="20"/>
      <c r="G1652" s="20"/>
      <c r="H1652" s="20"/>
      <c r="I1652" s="20"/>
      <c r="J1652" s="20"/>
      <c r="K1652" s="20"/>
      <c r="L1652" s="20"/>
      <c r="M1652" s="20"/>
    </row>
    <row r="1653" ht="15.75" customHeight="1">
      <c r="A1653" s="42">
        <v>43990.62533333333</v>
      </c>
      <c r="B1653" s="43">
        <v>3.16</v>
      </c>
      <c r="C1653" s="43">
        <v>2.437</v>
      </c>
      <c r="D1653" s="43">
        <v>14238.0</v>
      </c>
      <c r="E1653" s="44">
        <f t="shared" si="1"/>
        <v>0.01288445553</v>
      </c>
      <c r="F1653" s="20"/>
      <c r="G1653" s="20"/>
      <c r="H1653" s="20"/>
      <c r="I1653" s="20"/>
      <c r="J1653" s="20"/>
      <c r="K1653" s="20"/>
      <c r="L1653" s="20"/>
      <c r="M1653" s="20"/>
    </row>
    <row r="1654" ht="15.75" customHeight="1">
      <c r="A1654" s="42">
        <v>43991.62533333333</v>
      </c>
      <c r="B1654" s="43">
        <v>3.16</v>
      </c>
      <c r="C1654" s="43">
        <v>2.437</v>
      </c>
      <c r="D1654" s="43">
        <v>23726.0</v>
      </c>
      <c r="E1654" s="44">
        <f t="shared" si="1"/>
        <v>0</v>
      </c>
      <c r="F1654" s="20"/>
      <c r="G1654" s="20"/>
      <c r="H1654" s="20"/>
      <c r="I1654" s="20"/>
      <c r="J1654" s="20"/>
      <c r="K1654" s="20"/>
      <c r="L1654" s="20"/>
      <c r="M1654" s="20"/>
    </row>
    <row r="1655" ht="15.75" customHeight="1">
      <c r="A1655" s="42">
        <v>43992.62533333333</v>
      </c>
      <c r="B1655" s="43">
        <v>3.11</v>
      </c>
      <c r="C1655" s="43">
        <v>2.398</v>
      </c>
      <c r="D1655" s="43">
        <v>12665.0</v>
      </c>
      <c r="E1655" s="44">
        <f t="shared" si="1"/>
        <v>-0.01600328272</v>
      </c>
      <c r="F1655" s="20"/>
      <c r="G1655" s="20"/>
      <c r="H1655" s="20"/>
      <c r="I1655" s="20"/>
      <c r="J1655" s="20"/>
      <c r="K1655" s="20"/>
      <c r="L1655" s="20"/>
      <c r="M1655" s="20"/>
    </row>
    <row r="1656" ht="15.75" customHeight="1">
      <c r="A1656" s="42">
        <v>43993.62533333333</v>
      </c>
      <c r="B1656" s="43">
        <v>3.15</v>
      </c>
      <c r="C1656" s="43">
        <v>2.429</v>
      </c>
      <c r="D1656" s="43">
        <v>9329.0</v>
      </c>
      <c r="E1656" s="44">
        <f t="shared" si="1"/>
        <v>0.01292743953</v>
      </c>
      <c r="F1656" s="20"/>
      <c r="G1656" s="20"/>
      <c r="H1656" s="20"/>
      <c r="I1656" s="20"/>
      <c r="J1656" s="20"/>
      <c r="K1656" s="20"/>
      <c r="L1656" s="20"/>
      <c r="M1656" s="20"/>
    </row>
    <row r="1657" ht="15.75" customHeight="1">
      <c r="A1657" s="42">
        <v>43994.62533333333</v>
      </c>
      <c r="B1657" s="43">
        <v>3.17</v>
      </c>
      <c r="C1657" s="43">
        <v>2.445</v>
      </c>
      <c r="D1657" s="43">
        <v>31036.0</v>
      </c>
      <c r="E1657" s="44">
        <f t="shared" si="1"/>
        <v>0.006587072869</v>
      </c>
      <c r="F1657" s="20"/>
      <c r="G1657" s="20"/>
      <c r="H1657" s="20"/>
      <c r="I1657" s="20"/>
      <c r="J1657" s="20"/>
      <c r="K1657" s="20"/>
      <c r="L1657" s="20"/>
      <c r="M1657" s="20"/>
    </row>
    <row r="1658" ht="15.75" customHeight="1">
      <c r="A1658" s="42">
        <v>43997.62533333333</v>
      </c>
      <c r="B1658" s="43">
        <v>3.15</v>
      </c>
      <c r="C1658" s="43">
        <v>2.429</v>
      </c>
      <c r="D1658" s="43">
        <v>12699.0</v>
      </c>
      <c r="E1658" s="44">
        <f t="shared" si="1"/>
        <v>-0.00654396728</v>
      </c>
      <c r="F1658" s="20"/>
      <c r="G1658" s="20"/>
      <c r="H1658" s="20"/>
      <c r="I1658" s="20"/>
      <c r="J1658" s="20"/>
      <c r="K1658" s="20"/>
      <c r="L1658" s="20"/>
      <c r="M1658" s="20"/>
    </row>
    <row r="1659" ht="15.75" customHeight="1">
      <c r="A1659" s="42">
        <v>43998.62533333333</v>
      </c>
      <c r="B1659" s="43">
        <v>3.06</v>
      </c>
      <c r="C1659" s="43">
        <v>2.36</v>
      </c>
      <c r="D1659" s="43">
        <v>87744.0</v>
      </c>
      <c r="E1659" s="44">
        <f t="shared" si="1"/>
        <v>-0.02840675175</v>
      </c>
      <c r="F1659" s="20"/>
      <c r="G1659" s="20"/>
      <c r="H1659" s="20"/>
      <c r="I1659" s="20"/>
      <c r="J1659" s="20"/>
      <c r="K1659" s="20"/>
      <c r="L1659" s="20"/>
      <c r="M1659" s="20"/>
    </row>
    <row r="1660" ht="15.75" customHeight="1">
      <c r="A1660" s="42">
        <v>43999.62533333333</v>
      </c>
      <c r="B1660" s="43">
        <v>3.06</v>
      </c>
      <c r="C1660" s="43">
        <v>2.36</v>
      </c>
      <c r="D1660" s="43">
        <v>27781.0</v>
      </c>
      <c r="E1660" s="44">
        <f t="shared" si="1"/>
        <v>0</v>
      </c>
      <c r="F1660" s="20"/>
      <c r="G1660" s="20"/>
      <c r="H1660" s="20"/>
      <c r="I1660" s="20"/>
      <c r="J1660" s="20"/>
      <c r="K1660" s="20"/>
      <c r="L1660" s="20"/>
      <c r="M1660" s="20"/>
    </row>
    <row r="1661" ht="15.75" customHeight="1">
      <c r="A1661" s="42">
        <v>44000.62533333333</v>
      </c>
      <c r="B1661" s="43">
        <v>3.0</v>
      </c>
      <c r="C1661" s="43">
        <v>2.314</v>
      </c>
      <c r="D1661" s="43">
        <v>57374.0</v>
      </c>
      <c r="E1661" s="44">
        <f t="shared" si="1"/>
        <v>-0.01949152542</v>
      </c>
      <c r="F1661" s="20"/>
      <c r="G1661" s="20"/>
      <c r="H1661" s="20"/>
      <c r="I1661" s="20"/>
      <c r="J1661" s="20"/>
      <c r="K1661" s="20"/>
      <c r="L1661" s="20"/>
      <c r="M1661" s="20"/>
    </row>
    <row r="1662" ht="15.75" customHeight="1">
      <c r="A1662" s="42">
        <v>44001.62533333333</v>
      </c>
      <c r="B1662" s="43">
        <v>2.95</v>
      </c>
      <c r="C1662" s="43">
        <v>2.275</v>
      </c>
      <c r="D1662" s="43">
        <v>61414.0</v>
      </c>
      <c r="E1662" s="44">
        <f t="shared" si="1"/>
        <v>-0.01685393258</v>
      </c>
      <c r="F1662" s="20"/>
      <c r="G1662" s="20"/>
      <c r="H1662" s="20"/>
      <c r="I1662" s="20"/>
      <c r="J1662" s="20"/>
      <c r="K1662" s="20"/>
      <c r="L1662" s="20"/>
      <c r="M1662" s="20"/>
    </row>
    <row r="1663" ht="15.75" customHeight="1">
      <c r="A1663" s="42">
        <v>44004.62533333333</v>
      </c>
      <c r="B1663" s="43">
        <v>3.05</v>
      </c>
      <c r="C1663" s="43">
        <v>2.352</v>
      </c>
      <c r="D1663" s="43">
        <v>4626.0</v>
      </c>
      <c r="E1663" s="44">
        <f t="shared" si="1"/>
        <v>0.03384615385</v>
      </c>
      <c r="F1663" s="20"/>
      <c r="G1663" s="20"/>
      <c r="H1663" s="20"/>
      <c r="I1663" s="20"/>
      <c r="J1663" s="20"/>
      <c r="K1663" s="20"/>
      <c r="L1663" s="20"/>
      <c r="M1663" s="20"/>
    </row>
    <row r="1664" ht="15.75" customHeight="1">
      <c r="A1664" s="42">
        <v>44005.62533333333</v>
      </c>
      <c r="B1664" s="43">
        <v>3.08</v>
      </c>
      <c r="C1664" s="43">
        <v>2.375</v>
      </c>
      <c r="D1664" s="43">
        <v>4575.0</v>
      </c>
      <c r="E1664" s="44">
        <f t="shared" si="1"/>
        <v>0.009778911565</v>
      </c>
      <c r="F1664" s="20"/>
      <c r="G1664" s="20"/>
      <c r="H1664" s="20"/>
      <c r="I1664" s="20"/>
      <c r="J1664" s="20"/>
      <c r="K1664" s="20"/>
      <c r="L1664" s="20"/>
      <c r="M1664" s="20"/>
    </row>
    <row r="1665" ht="15.75" customHeight="1">
      <c r="A1665" s="42">
        <v>44006.62533333333</v>
      </c>
      <c r="B1665" s="43">
        <v>3.04</v>
      </c>
      <c r="C1665" s="43">
        <v>2.344</v>
      </c>
      <c r="D1665" s="43">
        <v>12483.0</v>
      </c>
      <c r="E1665" s="44">
        <f t="shared" si="1"/>
        <v>-0.01305263158</v>
      </c>
      <c r="F1665" s="20"/>
      <c r="G1665" s="20"/>
      <c r="H1665" s="20"/>
      <c r="I1665" s="20"/>
      <c r="J1665" s="20"/>
      <c r="K1665" s="20"/>
      <c r="L1665" s="20"/>
      <c r="M1665" s="20"/>
    </row>
    <row r="1666" ht="15.75" customHeight="1">
      <c r="A1666" s="42">
        <v>44007.62533333333</v>
      </c>
      <c r="B1666" s="43">
        <v>2.9</v>
      </c>
      <c r="C1666" s="43">
        <v>2.236</v>
      </c>
      <c r="D1666" s="43">
        <v>74394.0</v>
      </c>
      <c r="E1666" s="44">
        <f t="shared" si="1"/>
        <v>-0.04607508532</v>
      </c>
      <c r="F1666" s="20"/>
      <c r="G1666" s="20"/>
      <c r="H1666" s="20"/>
      <c r="I1666" s="20"/>
      <c r="J1666" s="20"/>
      <c r="K1666" s="20"/>
      <c r="L1666" s="20"/>
      <c r="M1666" s="20"/>
    </row>
    <row r="1667" ht="15.75" customHeight="1">
      <c r="A1667" s="42">
        <v>44008.62533333333</v>
      </c>
      <c r="B1667" s="43">
        <v>2.98</v>
      </c>
      <c r="C1667" s="43">
        <v>2.298</v>
      </c>
      <c r="D1667" s="43">
        <v>48642.0</v>
      </c>
      <c r="E1667" s="44">
        <f t="shared" si="1"/>
        <v>0.02772808587</v>
      </c>
      <c r="F1667" s="20"/>
      <c r="G1667" s="20"/>
      <c r="H1667" s="20"/>
      <c r="I1667" s="20"/>
      <c r="J1667" s="20"/>
      <c r="K1667" s="20"/>
      <c r="L1667" s="20"/>
      <c r="M1667" s="20"/>
    </row>
    <row r="1668" ht="15.75" customHeight="1">
      <c r="A1668" s="42">
        <v>44011.62533333333</v>
      </c>
      <c r="B1668" s="43">
        <v>3.0</v>
      </c>
      <c r="C1668" s="43">
        <v>2.314</v>
      </c>
      <c r="D1668" s="43">
        <v>3536.0</v>
      </c>
      <c r="E1668" s="44">
        <f t="shared" si="1"/>
        <v>0.006962576153</v>
      </c>
      <c r="F1668" s="20"/>
      <c r="G1668" s="20"/>
      <c r="H1668" s="20"/>
      <c r="I1668" s="20"/>
      <c r="J1668" s="20"/>
      <c r="K1668" s="20"/>
      <c r="L1668" s="20"/>
      <c r="M1668" s="20"/>
    </row>
    <row r="1669" ht="15.75" customHeight="1">
      <c r="A1669" s="42">
        <v>44012.62533333333</v>
      </c>
      <c r="B1669" s="43">
        <v>3.04</v>
      </c>
      <c r="C1669" s="43">
        <v>2.344</v>
      </c>
      <c r="D1669" s="43">
        <v>7218.0</v>
      </c>
      <c r="E1669" s="44">
        <f t="shared" si="1"/>
        <v>0.01296456353</v>
      </c>
      <c r="F1669" s="20"/>
      <c r="G1669" s="20"/>
      <c r="H1669" s="20"/>
      <c r="I1669" s="20"/>
      <c r="J1669" s="20"/>
      <c r="K1669" s="20"/>
      <c r="L1669" s="20"/>
      <c r="M1669" s="20"/>
    </row>
    <row r="1670" ht="15.75" customHeight="1">
      <c r="A1670" s="42">
        <v>44013.62533333333</v>
      </c>
      <c r="B1670" s="43">
        <v>3.02</v>
      </c>
      <c r="C1670" s="43">
        <v>2.329</v>
      </c>
      <c r="D1670" s="43">
        <v>2706.0</v>
      </c>
      <c r="E1670" s="44">
        <f t="shared" si="1"/>
        <v>-0.006399317406</v>
      </c>
      <c r="F1670" s="20"/>
      <c r="G1670" s="20"/>
      <c r="H1670" s="20"/>
      <c r="I1670" s="20"/>
      <c r="J1670" s="20"/>
      <c r="K1670" s="20"/>
      <c r="L1670" s="20"/>
      <c r="M1670" s="20"/>
    </row>
    <row r="1671" ht="15.75" customHeight="1">
      <c r="A1671" s="42">
        <v>44014.62533333333</v>
      </c>
      <c r="B1671" s="43">
        <v>3.01</v>
      </c>
      <c r="C1671" s="43">
        <v>2.321</v>
      </c>
      <c r="D1671" s="43">
        <v>1580.0</v>
      </c>
      <c r="E1671" s="44">
        <f t="shared" si="1"/>
        <v>-0.003434950623</v>
      </c>
      <c r="F1671" s="20"/>
      <c r="G1671" s="20"/>
      <c r="H1671" s="20"/>
      <c r="I1671" s="20"/>
      <c r="J1671" s="20"/>
      <c r="K1671" s="20"/>
      <c r="L1671" s="20"/>
      <c r="M1671" s="20"/>
    </row>
    <row r="1672" ht="15.75" customHeight="1">
      <c r="A1672" s="42">
        <v>44015.62533333333</v>
      </c>
      <c r="B1672" s="43">
        <v>3.0</v>
      </c>
      <c r="C1672" s="43">
        <v>2.314</v>
      </c>
      <c r="D1672" s="43">
        <v>767.0</v>
      </c>
      <c r="E1672" s="44">
        <f t="shared" si="1"/>
        <v>-0.003015941405</v>
      </c>
      <c r="F1672" s="20"/>
      <c r="G1672" s="20"/>
      <c r="H1672" s="20"/>
      <c r="I1672" s="20"/>
      <c r="J1672" s="20"/>
      <c r="K1672" s="20"/>
      <c r="L1672" s="20"/>
      <c r="M1672" s="20"/>
    </row>
    <row r="1673" ht="15.75" customHeight="1">
      <c r="A1673" s="42">
        <v>44018.62533333333</v>
      </c>
      <c r="B1673" s="43">
        <v>3.07</v>
      </c>
      <c r="C1673" s="43">
        <v>2.368</v>
      </c>
      <c r="D1673" s="43">
        <v>17200.0</v>
      </c>
      <c r="E1673" s="44">
        <f t="shared" si="1"/>
        <v>0.02333621435</v>
      </c>
      <c r="F1673" s="20"/>
      <c r="G1673" s="20"/>
      <c r="H1673" s="20"/>
      <c r="I1673" s="20"/>
      <c r="J1673" s="20"/>
      <c r="K1673" s="20"/>
      <c r="L1673" s="20"/>
      <c r="M1673" s="20"/>
    </row>
    <row r="1674" ht="15.75" customHeight="1">
      <c r="A1674" s="42">
        <v>44019.62533333333</v>
      </c>
      <c r="B1674" s="43">
        <v>3.09</v>
      </c>
      <c r="C1674" s="43">
        <v>2.383</v>
      </c>
      <c r="D1674" s="43">
        <v>2220.0</v>
      </c>
      <c r="E1674" s="44">
        <f t="shared" si="1"/>
        <v>0.006334459459</v>
      </c>
      <c r="F1674" s="20"/>
      <c r="G1674" s="20"/>
      <c r="H1674" s="20"/>
      <c r="I1674" s="20"/>
      <c r="J1674" s="20"/>
      <c r="K1674" s="20"/>
      <c r="L1674" s="20"/>
      <c r="M1674" s="20"/>
    </row>
    <row r="1675" ht="15.75" customHeight="1">
      <c r="A1675" s="42">
        <v>44020.62533333333</v>
      </c>
      <c r="B1675" s="43">
        <v>3.1</v>
      </c>
      <c r="C1675" s="43">
        <v>2.391</v>
      </c>
      <c r="D1675" s="43">
        <v>2061.0</v>
      </c>
      <c r="E1675" s="44">
        <f t="shared" si="1"/>
        <v>0.003357112883</v>
      </c>
      <c r="F1675" s="20"/>
      <c r="G1675" s="20"/>
      <c r="H1675" s="20"/>
      <c r="I1675" s="20"/>
      <c r="J1675" s="20"/>
      <c r="K1675" s="20"/>
      <c r="L1675" s="20"/>
      <c r="M1675" s="20"/>
    </row>
    <row r="1676" ht="15.75" customHeight="1">
      <c r="A1676" s="42">
        <v>44021.62533333333</v>
      </c>
      <c r="B1676" s="43">
        <v>3.08</v>
      </c>
      <c r="C1676" s="43">
        <v>2.375</v>
      </c>
      <c r="D1676" s="43">
        <v>3050.0</v>
      </c>
      <c r="E1676" s="44">
        <f t="shared" si="1"/>
        <v>-0.00669176077</v>
      </c>
      <c r="F1676" s="20"/>
      <c r="G1676" s="20"/>
      <c r="H1676" s="20"/>
      <c r="I1676" s="20"/>
      <c r="J1676" s="20"/>
      <c r="K1676" s="20"/>
      <c r="L1676" s="20"/>
      <c r="M1676" s="20"/>
    </row>
    <row r="1677" ht="15.75" customHeight="1">
      <c r="A1677" s="42">
        <v>44022.62533333333</v>
      </c>
      <c r="B1677" s="43">
        <v>3.01</v>
      </c>
      <c r="C1677" s="43">
        <v>2.321</v>
      </c>
      <c r="D1677" s="43">
        <v>130.0</v>
      </c>
      <c r="E1677" s="44">
        <f t="shared" si="1"/>
        <v>-0.02273684211</v>
      </c>
      <c r="F1677" s="20"/>
      <c r="G1677" s="20"/>
      <c r="H1677" s="20"/>
      <c r="I1677" s="20"/>
      <c r="J1677" s="20"/>
      <c r="K1677" s="20"/>
      <c r="L1677" s="20"/>
      <c r="M1677" s="20"/>
    </row>
    <row r="1678" ht="15.75" customHeight="1">
      <c r="A1678" s="42">
        <v>44025.62533333333</v>
      </c>
      <c r="B1678" s="43">
        <v>3.08</v>
      </c>
      <c r="C1678" s="43">
        <v>2.375</v>
      </c>
      <c r="D1678" s="43">
        <v>4235.0</v>
      </c>
      <c r="E1678" s="44">
        <f t="shared" si="1"/>
        <v>0.02326583369</v>
      </c>
      <c r="F1678" s="20"/>
      <c r="G1678" s="20"/>
      <c r="H1678" s="20"/>
      <c r="I1678" s="20"/>
      <c r="J1678" s="20"/>
      <c r="K1678" s="20"/>
      <c r="L1678" s="20"/>
      <c r="M1678" s="20"/>
    </row>
    <row r="1679" ht="15.75" customHeight="1">
      <c r="A1679" s="42">
        <v>44026.62533333333</v>
      </c>
      <c r="B1679" s="43">
        <v>3.06</v>
      </c>
      <c r="C1679" s="43">
        <v>2.36</v>
      </c>
      <c r="D1679" s="43">
        <v>100.0</v>
      </c>
      <c r="E1679" s="44">
        <f t="shared" si="1"/>
        <v>-0.006315789474</v>
      </c>
      <c r="F1679" s="20"/>
      <c r="G1679" s="20"/>
      <c r="H1679" s="20"/>
      <c r="I1679" s="20"/>
      <c r="J1679" s="20"/>
      <c r="K1679" s="20"/>
      <c r="L1679" s="20"/>
      <c r="M1679" s="20"/>
    </row>
    <row r="1680" ht="15.75" customHeight="1">
      <c r="A1680" s="42">
        <v>44027.62533333333</v>
      </c>
      <c r="B1680" s="43">
        <v>3.06</v>
      </c>
      <c r="C1680" s="43">
        <v>2.36</v>
      </c>
      <c r="D1680" s="43">
        <v>0.0</v>
      </c>
      <c r="E1680" s="44">
        <f t="shared" si="1"/>
        <v>0</v>
      </c>
      <c r="F1680" s="20"/>
      <c r="G1680" s="20"/>
      <c r="H1680" s="20"/>
      <c r="I1680" s="20"/>
      <c r="J1680" s="20"/>
      <c r="K1680" s="20"/>
      <c r="L1680" s="20"/>
      <c r="M1680" s="20"/>
    </row>
    <row r="1681" ht="15.75" customHeight="1">
      <c r="A1681" s="42">
        <v>44028.62533333333</v>
      </c>
      <c r="B1681" s="43">
        <v>3.07</v>
      </c>
      <c r="C1681" s="43">
        <v>2.368</v>
      </c>
      <c r="D1681" s="43">
        <v>131.0</v>
      </c>
      <c r="E1681" s="44">
        <f t="shared" si="1"/>
        <v>0.003389830508</v>
      </c>
      <c r="F1681" s="20"/>
      <c r="G1681" s="20"/>
      <c r="H1681" s="20"/>
      <c r="I1681" s="20"/>
      <c r="J1681" s="20"/>
      <c r="K1681" s="20"/>
      <c r="L1681" s="20"/>
      <c r="M1681" s="20"/>
    </row>
    <row r="1682" ht="15.75" customHeight="1">
      <c r="A1682" s="42">
        <v>44029.62533333333</v>
      </c>
      <c r="B1682" s="43">
        <v>3.07</v>
      </c>
      <c r="C1682" s="43">
        <v>2.368</v>
      </c>
      <c r="D1682" s="43">
        <v>1130.0</v>
      </c>
      <c r="E1682" s="44">
        <f t="shared" si="1"/>
        <v>0</v>
      </c>
      <c r="F1682" s="20"/>
      <c r="G1682" s="20"/>
      <c r="H1682" s="20"/>
      <c r="I1682" s="20"/>
      <c r="J1682" s="20"/>
      <c r="K1682" s="20"/>
      <c r="L1682" s="20"/>
      <c r="M1682" s="20"/>
    </row>
    <row r="1683" ht="15.75" customHeight="1">
      <c r="A1683" s="42">
        <v>44032.62533333333</v>
      </c>
      <c r="B1683" s="43">
        <v>3.08</v>
      </c>
      <c r="C1683" s="43">
        <v>2.375</v>
      </c>
      <c r="D1683" s="43">
        <v>1807.0</v>
      </c>
      <c r="E1683" s="44">
        <f t="shared" si="1"/>
        <v>0.002956081081</v>
      </c>
      <c r="F1683" s="20"/>
      <c r="G1683" s="20"/>
      <c r="H1683" s="20"/>
      <c r="I1683" s="20"/>
      <c r="J1683" s="20"/>
      <c r="K1683" s="20"/>
      <c r="L1683" s="20"/>
      <c r="M1683" s="20"/>
    </row>
    <row r="1684" ht="15.75" customHeight="1">
      <c r="A1684" s="42">
        <v>44033.62533333333</v>
      </c>
      <c r="B1684" s="43">
        <v>3.09</v>
      </c>
      <c r="C1684" s="43">
        <v>2.383</v>
      </c>
      <c r="D1684" s="43">
        <v>1272.0</v>
      </c>
      <c r="E1684" s="44">
        <f t="shared" si="1"/>
        <v>0.003368421053</v>
      </c>
      <c r="F1684" s="20"/>
      <c r="G1684" s="20"/>
      <c r="H1684" s="20"/>
      <c r="I1684" s="20"/>
      <c r="J1684" s="20"/>
      <c r="K1684" s="20"/>
      <c r="L1684" s="20"/>
      <c r="M1684" s="20"/>
    </row>
    <row r="1685" ht="15.75" customHeight="1">
      <c r="A1685" s="42">
        <v>44034.62533333333</v>
      </c>
      <c r="B1685" s="43">
        <v>3.08</v>
      </c>
      <c r="C1685" s="43">
        <v>2.375</v>
      </c>
      <c r="D1685" s="43">
        <v>33.0</v>
      </c>
      <c r="E1685" s="44">
        <f t="shared" si="1"/>
        <v>-0.003357112883</v>
      </c>
      <c r="F1685" s="20"/>
      <c r="G1685" s="20"/>
      <c r="H1685" s="20"/>
      <c r="I1685" s="20"/>
      <c r="J1685" s="20"/>
      <c r="K1685" s="20"/>
      <c r="L1685" s="20"/>
      <c r="M1685" s="20"/>
    </row>
    <row r="1686" ht="15.75" customHeight="1">
      <c r="A1686" s="42">
        <v>44035.62533333333</v>
      </c>
      <c r="B1686" s="43">
        <v>3.08</v>
      </c>
      <c r="C1686" s="43">
        <v>2.375</v>
      </c>
      <c r="D1686" s="43">
        <v>110.0</v>
      </c>
      <c r="E1686" s="44">
        <f t="shared" si="1"/>
        <v>0</v>
      </c>
      <c r="F1686" s="20"/>
      <c r="G1686" s="20"/>
      <c r="H1686" s="20"/>
      <c r="I1686" s="20"/>
      <c r="J1686" s="20"/>
      <c r="K1686" s="20"/>
      <c r="L1686" s="20"/>
      <c r="M1686" s="20"/>
    </row>
    <row r="1687" ht="15.75" customHeight="1">
      <c r="A1687" s="42">
        <v>44036.62533333333</v>
      </c>
      <c r="B1687" s="43">
        <v>3.07</v>
      </c>
      <c r="C1687" s="43">
        <v>2.368</v>
      </c>
      <c r="D1687" s="43">
        <v>1894.0</v>
      </c>
      <c r="E1687" s="44">
        <f t="shared" si="1"/>
        <v>-0.002947368421</v>
      </c>
      <c r="F1687" s="20"/>
      <c r="G1687" s="20"/>
      <c r="H1687" s="20"/>
      <c r="I1687" s="20"/>
      <c r="J1687" s="20"/>
      <c r="K1687" s="20"/>
      <c r="L1687" s="20"/>
      <c r="M1687" s="20"/>
    </row>
    <row r="1688" ht="15.75" customHeight="1">
      <c r="A1688" s="42">
        <v>44039.62533333333</v>
      </c>
      <c r="B1688" s="43">
        <v>3.07</v>
      </c>
      <c r="C1688" s="43">
        <v>2.368</v>
      </c>
      <c r="D1688" s="43">
        <v>4090.0</v>
      </c>
      <c r="E1688" s="44">
        <f t="shared" si="1"/>
        <v>0</v>
      </c>
      <c r="F1688" s="20"/>
      <c r="G1688" s="20"/>
      <c r="H1688" s="20"/>
      <c r="I1688" s="20"/>
      <c r="J1688" s="20"/>
      <c r="K1688" s="20"/>
      <c r="L1688" s="20"/>
      <c r="M1688" s="20"/>
    </row>
    <row r="1689" ht="15.75" customHeight="1">
      <c r="A1689" s="42">
        <v>44040.62533333333</v>
      </c>
      <c r="B1689" s="43">
        <v>3.05</v>
      </c>
      <c r="C1689" s="43">
        <v>2.352</v>
      </c>
      <c r="D1689" s="43">
        <v>8198.0</v>
      </c>
      <c r="E1689" s="44">
        <f t="shared" si="1"/>
        <v>-0.006756756757</v>
      </c>
      <c r="F1689" s="20"/>
      <c r="G1689" s="20"/>
      <c r="H1689" s="20"/>
      <c r="I1689" s="20"/>
      <c r="J1689" s="20"/>
      <c r="K1689" s="20"/>
      <c r="L1689" s="20"/>
      <c r="M1689" s="20"/>
    </row>
    <row r="1690" ht="15.75" customHeight="1">
      <c r="A1690" s="42">
        <v>44041.62533333333</v>
      </c>
      <c r="B1690" s="43">
        <v>2.98</v>
      </c>
      <c r="C1690" s="43">
        <v>2.298</v>
      </c>
      <c r="D1690" s="43">
        <v>1267.0</v>
      </c>
      <c r="E1690" s="44">
        <f t="shared" si="1"/>
        <v>-0.02295918367</v>
      </c>
      <c r="F1690" s="20"/>
      <c r="G1690" s="20"/>
      <c r="H1690" s="20"/>
      <c r="I1690" s="20"/>
      <c r="J1690" s="20"/>
      <c r="K1690" s="20"/>
      <c r="L1690" s="20"/>
      <c r="M1690" s="20"/>
    </row>
    <row r="1691" ht="15.75" customHeight="1">
      <c r="A1691" s="42">
        <v>44042.62533333333</v>
      </c>
      <c r="B1691" s="43">
        <v>3.04</v>
      </c>
      <c r="C1691" s="43">
        <v>2.344</v>
      </c>
      <c r="D1691" s="43">
        <v>2882.0</v>
      </c>
      <c r="E1691" s="44">
        <f t="shared" si="1"/>
        <v>0.02001740644</v>
      </c>
      <c r="F1691" s="20"/>
      <c r="G1691" s="20"/>
      <c r="H1691" s="20"/>
      <c r="I1691" s="20"/>
      <c r="J1691" s="20"/>
      <c r="K1691" s="20"/>
      <c r="L1691" s="20"/>
      <c r="M1691" s="20"/>
    </row>
    <row r="1692" ht="15.75" customHeight="1">
      <c r="A1692" s="42">
        <v>44046.62533333333</v>
      </c>
      <c r="B1692" s="43">
        <v>3.04</v>
      </c>
      <c r="C1692" s="43">
        <v>2.344</v>
      </c>
      <c r="D1692" s="43">
        <v>2725.0</v>
      </c>
      <c r="E1692" s="44">
        <f t="shared" si="1"/>
        <v>0</v>
      </c>
      <c r="F1692" s="20"/>
      <c r="G1692" s="20"/>
      <c r="H1692" s="20"/>
      <c r="I1692" s="20"/>
      <c r="J1692" s="20"/>
      <c r="K1692" s="20"/>
      <c r="L1692" s="20"/>
      <c r="M1692" s="20"/>
    </row>
    <row r="1693" ht="15.75" customHeight="1">
      <c r="A1693" s="42">
        <v>44047.62533333333</v>
      </c>
      <c r="B1693" s="43">
        <v>3.04</v>
      </c>
      <c r="C1693" s="43">
        <v>2.344</v>
      </c>
      <c r="D1693" s="43">
        <v>0.0</v>
      </c>
      <c r="E1693" s="44">
        <f t="shared" si="1"/>
        <v>0</v>
      </c>
      <c r="F1693" s="20"/>
      <c r="G1693" s="20"/>
      <c r="H1693" s="20"/>
      <c r="I1693" s="20"/>
      <c r="J1693" s="20"/>
      <c r="K1693" s="20"/>
      <c r="L1693" s="20"/>
      <c r="M1693" s="20"/>
    </row>
    <row r="1694" ht="15.75" customHeight="1">
      <c r="A1694" s="42">
        <v>44048.62533333333</v>
      </c>
      <c r="B1694" s="43">
        <v>3.04</v>
      </c>
      <c r="C1694" s="43">
        <v>2.344</v>
      </c>
      <c r="D1694" s="43">
        <v>0.0</v>
      </c>
      <c r="E1694" s="44">
        <f t="shared" si="1"/>
        <v>0</v>
      </c>
      <c r="F1694" s="20"/>
      <c r="G1694" s="20"/>
      <c r="H1694" s="20"/>
      <c r="I1694" s="20"/>
      <c r="J1694" s="20"/>
      <c r="K1694" s="20"/>
      <c r="L1694" s="20"/>
      <c r="M1694" s="20"/>
    </row>
    <row r="1695" ht="15.75" customHeight="1">
      <c r="A1695" s="42">
        <v>44049.62533333333</v>
      </c>
      <c r="B1695" s="43">
        <v>3.1</v>
      </c>
      <c r="C1695" s="43">
        <v>2.391</v>
      </c>
      <c r="D1695" s="43">
        <v>26262.0</v>
      </c>
      <c r="E1695" s="44">
        <f t="shared" si="1"/>
        <v>0.02005119454</v>
      </c>
      <c r="F1695" s="20"/>
      <c r="G1695" s="20"/>
      <c r="H1695" s="20"/>
      <c r="I1695" s="20"/>
      <c r="J1695" s="20"/>
      <c r="K1695" s="20"/>
      <c r="L1695" s="20"/>
      <c r="M1695" s="20"/>
    </row>
    <row r="1696" ht="15.75" customHeight="1">
      <c r="A1696" s="42">
        <v>44050.62533333333</v>
      </c>
      <c r="B1696" s="43">
        <v>3.1</v>
      </c>
      <c r="C1696" s="43">
        <v>2.391</v>
      </c>
      <c r="D1696" s="43">
        <v>1644.0</v>
      </c>
      <c r="E1696" s="44">
        <f t="shared" si="1"/>
        <v>0</v>
      </c>
      <c r="F1696" s="20"/>
      <c r="G1696" s="20"/>
      <c r="H1696" s="20"/>
      <c r="I1696" s="20"/>
      <c r="J1696" s="20"/>
      <c r="K1696" s="20"/>
      <c r="L1696" s="20"/>
      <c r="M1696" s="20"/>
    </row>
    <row r="1697" ht="15.75" customHeight="1">
      <c r="A1697" s="42">
        <v>44053.62533333333</v>
      </c>
      <c r="B1697" s="43">
        <v>3.1</v>
      </c>
      <c r="C1697" s="43">
        <v>2.391</v>
      </c>
      <c r="D1697" s="43">
        <v>3161.0</v>
      </c>
      <c r="E1697" s="44">
        <f t="shared" si="1"/>
        <v>0</v>
      </c>
      <c r="F1697" s="20"/>
      <c r="G1697" s="20"/>
      <c r="H1697" s="20"/>
      <c r="I1697" s="20"/>
      <c r="J1697" s="20"/>
      <c r="K1697" s="20"/>
      <c r="L1697" s="20"/>
      <c r="M1697" s="20"/>
    </row>
    <row r="1698" ht="15.75" customHeight="1">
      <c r="A1698" s="42">
        <v>44054.62533333333</v>
      </c>
      <c r="B1698" s="43">
        <v>3.19</v>
      </c>
      <c r="C1698" s="43">
        <v>2.46</v>
      </c>
      <c r="D1698" s="43">
        <v>33238.0</v>
      </c>
      <c r="E1698" s="44">
        <f t="shared" si="1"/>
        <v>0.02885821832</v>
      </c>
      <c r="F1698" s="20"/>
      <c r="G1698" s="20"/>
      <c r="H1698" s="20"/>
      <c r="I1698" s="20"/>
      <c r="J1698" s="20"/>
      <c r="K1698" s="20"/>
      <c r="L1698" s="20"/>
      <c r="M1698" s="20"/>
    </row>
    <row r="1699" ht="15.75" customHeight="1">
      <c r="A1699" s="42">
        <v>44055.62533333333</v>
      </c>
      <c r="B1699" s="43">
        <v>3.22</v>
      </c>
      <c r="C1699" s="43">
        <v>2.483</v>
      </c>
      <c r="D1699" s="43">
        <v>27223.0</v>
      </c>
      <c r="E1699" s="44">
        <f t="shared" si="1"/>
        <v>0.009349593496</v>
      </c>
      <c r="F1699" s="20"/>
      <c r="G1699" s="20"/>
      <c r="H1699" s="20"/>
      <c r="I1699" s="20"/>
      <c r="J1699" s="20"/>
      <c r="K1699" s="20"/>
      <c r="L1699" s="20"/>
      <c r="M1699" s="20"/>
    </row>
    <row r="1700" ht="15.75" customHeight="1">
      <c r="A1700" s="42">
        <v>44057.62533333333</v>
      </c>
      <c r="B1700" s="43">
        <v>3.18</v>
      </c>
      <c r="C1700" s="43">
        <v>2.452</v>
      </c>
      <c r="D1700" s="43">
        <v>4886.0</v>
      </c>
      <c r="E1700" s="44">
        <f t="shared" si="1"/>
        <v>-0.0124848973</v>
      </c>
      <c r="F1700" s="20"/>
      <c r="G1700" s="20"/>
      <c r="H1700" s="20"/>
      <c r="I1700" s="20"/>
      <c r="J1700" s="20"/>
      <c r="K1700" s="20"/>
      <c r="L1700" s="20"/>
      <c r="M1700" s="20"/>
    </row>
    <row r="1701" ht="15.75" customHeight="1">
      <c r="A1701" s="42">
        <v>44060.62533333333</v>
      </c>
      <c r="B1701" s="43">
        <v>3.17</v>
      </c>
      <c r="C1701" s="43">
        <v>2.445</v>
      </c>
      <c r="D1701" s="43">
        <v>3231.0</v>
      </c>
      <c r="E1701" s="44">
        <f t="shared" si="1"/>
        <v>-0.002854812398</v>
      </c>
      <c r="F1701" s="20"/>
      <c r="G1701" s="20"/>
      <c r="H1701" s="20"/>
      <c r="I1701" s="20"/>
      <c r="J1701" s="20"/>
      <c r="K1701" s="20"/>
      <c r="L1701" s="20"/>
      <c r="M1701" s="20"/>
    </row>
    <row r="1702" ht="15.75" customHeight="1">
      <c r="A1702" s="42">
        <v>44061.62533333333</v>
      </c>
      <c r="B1702" s="43">
        <v>3.19</v>
      </c>
      <c r="C1702" s="43">
        <v>2.46</v>
      </c>
      <c r="D1702" s="43">
        <v>9630.0</v>
      </c>
      <c r="E1702" s="44">
        <f t="shared" si="1"/>
        <v>0.006134969325</v>
      </c>
      <c r="F1702" s="20"/>
      <c r="G1702" s="20"/>
      <c r="H1702" s="20"/>
      <c r="I1702" s="20"/>
      <c r="J1702" s="20"/>
      <c r="K1702" s="20"/>
      <c r="L1702" s="20"/>
      <c r="M1702" s="20"/>
    </row>
    <row r="1703" ht="15.75" customHeight="1">
      <c r="A1703" s="42">
        <v>44062.62533333333</v>
      </c>
      <c r="B1703" s="43">
        <v>3.14</v>
      </c>
      <c r="C1703" s="43">
        <v>2.422</v>
      </c>
      <c r="D1703" s="43">
        <v>35934.0</v>
      </c>
      <c r="E1703" s="44">
        <f t="shared" si="1"/>
        <v>-0.01544715447</v>
      </c>
      <c r="F1703" s="20"/>
      <c r="G1703" s="20"/>
      <c r="H1703" s="20"/>
      <c r="I1703" s="20"/>
      <c r="J1703" s="20"/>
      <c r="K1703" s="20"/>
      <c r="L1703" s="20"/>
      <c r="M1703" s="20"/>
    </row>
    <row r="1704" ht="15.75" customHeight="1">
      <c r="A1704" s="42">
        <v>44064.62533333333</v>
      </c>
      <c r="B1704" s="43">
        <v>3.05</v>
      </c>
      <c r="C1704" s="43">
        <v>2.352</v>
      </c>
      <c r="D1704" s="43">
        <v>18829.0</v>
      </c>
      <c r="E1704" s="44">
        <f t="shared" si="1"/>
        <v>-0.0289017341</v>
      </c>
      <c r="F1704" s="20"/>
      <c r="G1704" s="20"/>
      <c r="H1704" s="20"/>
      <c r="I1704" s="20"/>
      <c r="J1704" s="20"/>
      <c r="K1704" s="20"/>
      <c r="L1704" s="20"/>
      <c r="M1704" s="20"/>
    </row>
    <row r="1705" ht="15.75" customHeight="1">
      <c r="A1705" s="42">
        <v>44067.62533333333</v>
      </c>
      <c r="B1705" s="43">
        <v>3.06</v>
      </c>
      <c r="C1705" s="43">
        <v>2.36</v>
      </c>
      <c r="D1705" s="43">
        <v>6340.0</v>
      </c>
      <c r="E1705" s="44">
        <f t="shared" si="1"/>
        <v>0.003401360544</v>
      </c>
      <c r="F1705" s="20"/>
      <c r="G1705" s="20"/>
      <c r="H1705" s="20"/>
      <c r="I1705" s="20"/>
      <c r="J1705" s="20"/>
      <c r="K1705" s="20"/>
      <c r="L1705" s="20"/>
      <c r="M1705" s="20"/>
    </row>
    <row r="1706" ht="15.75" customHeight="1">
      <c r="A1706" s="42">
        <v>44068.62533333333</v>
      </c>
      <c r="B1706" s="43">
        <v>3.04</v>
      </c>
      <c r="C1706" s="43">
        <v>2.344</v>
      </c>
      <c r="D1706" s="43">
        <v>4305.0</v>
      </c>
      <c r="E1706" s="44">
        <f t="shared" si="1"/>
        <v>-0.006779661017</v>
      </c>
      <c r="F1706" s="20"/>
      <c r="G1706" s="20"/>
      <c r="H1706" s="20"/>
      <c r="I1706" s="20"/>
      <c r="J1706" s="20"/>
      <c r="K1706" s="20"/>
      <c r="L1706" s="20"/>
      <c r="M1706" s="20"/>
    </row>
    <row r="1707" ht="15.75" customHeight="1">
      <c r="A1707" s="42">
        <v>44069.62533333333</v>
      </c>
      <c r="B1707" s="43">
        <v>3.1</v>
      </c>
      <c r="C1707" s="43">
        <v>2.391</v>
      </c>
      <c r="D1707" s="43">
        <v>15545.0</v>
      </c>
      <c r="E1707" s="44">
        <f t="shared" si="1"/>
        <v>0.02005119454</v>
      </c>
      <c r="F1707" s="20"/>
      <c r="G1707" s="20"/>
      <c r="H1707" s="20"/>
      <c r="I1707" s="20"/>
      <c r="J1707" s="20"/>
      <c r="K1707" s="20"/>
      <c r="L1707" s="20"/>
      <c r="M1707" s="20"/>
    </row>
    <row r="1708" ht="15.75" customHeight="1">
      <c r="A1708" s="42">
        <v>44070.62533333333</v>
      </c>
      <c r="B1708" s="43">
        <v>3.1</v>
      </c>
      <c r="C1708" s="43">
        <v>2.391</v>
      </c>
      <c r="D1708" s="43">
        <v>4815.0</v>
      </c>
      <c r="E1708" s="44">
        <f t="shared" si="1"/>
        <v>0</v>
      </c>
      <c r="F1708" s="20"/>
      <c r="G1708" s="20"/>
      <c r="H1708" s="20"/>
      <c r="I1708" s="20"/>
      <c r="J1708" s="20"/>
      <c r="K1708" s="20"/>
      <c r="L1708" s="20"/>
      <c r="M1708" s="20"/>
    </row>
    <row r="1709" ht="15.75" customHeight="1">
      <c r="A1709" s="42">
        <v>44071.62533333333</v>
      </c>
      <c r="B1709" s="43">
        <v>3.1</v>
      </c>
      <c r="C1709" s="43">
        <v>2.391</v>
      </c>
      <c r="D1709" s="43">
        <v>240.0</v>
      </c>
      <c r="E1709" s="44">
        <f t="shared" si="1"/>
        <v>0</v>
      </c>
      <c r="F1709" s="20"/>
      <c r="G1709" s="20"/>
      <c r="H1709" s="20"/>
      <c r="I1709" s="20"/>
      <c r="J1709" s="20"/>
      <c r="K1709" s="20"/>
      <c r="L1709" s="20"/>
      <c r="M1709" s="20"/>
    </row>
    <row r="1710" ht="15.75" customHeight="1">
      <c r="A1710" s="42">
        <v>44074.62533333333</v>
      </c>
      <c r="B1710" s="43">
        <v>3.1</v>
      </c>
      <c r="C1710" s="43">
        <v>2.391</v>
      </c>
      <c r="D1710" s="43">
        <v>3110.0</v>
      </c>
      <c r="E1710" s="44">
        <f t="shared" si="1"/>
        <v>0</v>
      </c>
      <c r="F1710" s="20"/>
      <c r="G1710" s="20"/>
      <c r="H1710" s="20"/>
      <c r="I1710" s="20"/>
      <c r="J1710" s="20"/>
      <c r="K1710" s="20"/>
      <c r="L1710" s="20"/>
      <c r="M1710" s="20"/>
    </row>
    <row r="1711" ht="15.75" customHeight="1">
      <c r="A1711" s="42">
        <v>44075.62533333333</v>
      </c>
      <c r="B1711" s="43">
        <v>3.08</v>
      </c>
      <c r="C1711" s="43">
        <v>2.375</v>
      </c>
      <c r="D1711" s="43">
        <v>18049.0</v>
      </c>
      <c r="E1711" s="44">
        <f t="shared" si="1"/>
        <v>-0.00669176077</v>
      </c>
      <c r="F1711" s="20"/>
      <c r="G1711" s="20"/>
      <c r="H1711" s="20"/>
      <c r="I1711" s="20"/>
      <c r="J1711" s="20"/>
      <c r="K1711" s="20"/>
      <c r="L1711" s="20"/>
      <c r="M1711" s="20"/>
    </row>
    <row r="1712" ht="15.75" customHeight="1">
      <c r="A1712" s="42">
        <v>44076.62533333333</v>
      </c>
      <c r="B1712" s="43">
        <v>3.26</v>
      </c>
      <c r="C1712" s="43">
        <v>2.514</v>
      </c>
      <c r="D1712" s="43">
        <v>38187.0</v>
      </c>
      <c r="E1712" s="44">
        <f t="shared" si="1"/>
        <v>0.05852631579</v>
      </c>
      <c r="F1712" s="20"/>
      <c r="G1712" s="20"/>
      <c r="H1712" s="20"/>
      <c r="I1712" s="20"/>
      <c r="J1712" s="20"/>
      <c r="K1712" s="20"/>
      <c r="L1712" s="20"/>
      <c r="M1712" s="20"/>
    </row>
    <row r="1713" ht="15.75" customHeight="1">
      <c r="A1713" s="42">
        <v>44077.62533333333</v>
      </c>
      <c r="B1713" s="43">
        <v>3.27</v>
      </c>
      <c r="C1713" s="43">
        <v>2.522</v>
      </c>
      <c r="D1713" s="43">
        <v>15629.0</v>
      </c>
      <c r="E1713" s="44">
        <f t="shared" si="1"/>
        <v>0.003182179793</v>
      </c>
      <c r="F1713" s="20"/>
      <c r="G1713" s="20"/>
      <c r="H1713" s="20"/>
      <c r="I1713" s="20"/>
      <c r="J1713" s="20"/>
      <c r="K1713" s="20"/>
      <c r="L1713" s="20"/>
      <c r="M1713" s="20"/>
    </row>
    <row r="1714" ht="15.75" customHeight="1">
      <c r="A1714" s="42">
        <v>44078.62533333333</v>
      </c>
      <c r="B1714" s="43">
        <v>3.35</v>
      </c>
      <c r="C1714" s="43">
        <v>2.583</v>
      </c>
      <c r="D1714" s="43">
        <v>53377.0</v>
      </c>
      <c r="E1714" s="44">
        <f t="shared" si="1"/>
        <v>0.02418715305</v>
      </c>
      <c r="F1714" s="20"/>
      <c r="G1714" s="20"/>
      <c r="H1714" s="20"/>
      <c r="I1714" s="20"/>
      <c r="J1714" s="20"/>
      <c r="K1714" s="20"/>
      <c r="L1714" s="20"/>
      <c r="M1714" s="20"/>
    </row>
    <row r="1715" ht="15.75" customHeight="1">
      <c r="A1715" s="42">
        <v>44081.62533333333</v>
      </c>
      <c r="B1715" s="43">
        <v>3.2</v>
      </c>
      <c r="C1715" s="43">
        <v>2.468</v>
      </c>
      <c r="D1715" s="43">
        <v>14180.0</v>
      </c>
      <c r="E1715" s="44">
        <f t="shared" si="1"/>
        <v>-0.04452187379</v>
      </c>
      <c r="F1715" s="20"/>
      <c r="G1715" s="20"/>
      <c r="H1715" s="20"/>
      <c r="I1715" s="20"/>
      <c r="J1715" s="20"/>
      <c r="K1715" s="20"/>
      <c r="L1715" s="20"/>
      <c r="M1715" s="20"/>
    </row>
    <row r="1716" ht="15.75" customHeight="1">
      <c r="A1716" s="42">
        <v>44082.62533333333</v>
      </c>
      <c r="B1716" s="43">
        <v>3.19</v>
      </c>
      <c r="C1716" s="43">
        <v>2.46</v>
      </c>
      <c r="D1716" s="43">
        <v>10343.0</v>
      </c>
      <c r="E1716" s="44">
        <f t="shared" si="1"/>
        <v>-0.003241491086</v>
      </c>
      <c r="F1716" s="20"/>
      <c r="G1716" s="20"/>
      <c r="H1716" s="20"/>
      <c r="I1716" s="20"/>
      <c r="J1716" s="20"/>
      <c r="K1716" s="20"/>
      <c r="L1716" s="20"/>
      <c r="M1716" s="20"/>
    </row>
    <row r="1717" ht="15.75" customHeight="1">
      <c r="A1717" s="42">
        <v>44083.62533333333</v>
      </c>
      <c r="B1717" s="43">
        <v>3.15</v>
      </c>
      <c r="C1717" s="43">
        <v>2.429</v>
      </c>
      <c r="D1717" s="43">
        <v>66492.0</v>
      </c>
      <c r="E1717" s="44">
        <f t="shared" si="1"/>
        <v>-0.01260162602</v>
      </c>
      <c r="F1717" s="20"/>
      <c r="G1717" s="20"/>
      <c r="H1717" s="20"/>
      <c r="I1717" s="20"/>
      <c r="J1717" s="20"/>
      <c r="K1717" s="20"/>
      <c r="L1717" s="20"/>
      <c r="M1717" s="20"/>
    </row>
    <row r="1718" ht="15.75" customHeight="1">
      <c r="A1718" s="42">
        <v>44084.62533333333</v>
      </c>
      <c r="B1718" s="43">
        <v>3.1</v>
      </c>
      <c r="C1718" s="43">
        <v>2.391</v>
      </c>
      <c r="D1718" s="43">
        <v>9762.0</v>
      </c>
      <c r="E1718" s="44">
        <f t="shared" si="1"/>
        <v>-0.01564429807</v>
      </c>
      <c r="F1718" s="20"/>
      <c r="G1718" s="20"/>
      <c r="H1718" s="20"/>
      <c r="I1718" s="20"/>
      <c r="J1718" s="20"/>
      <c r="K1718" s="20"/>
      <c r="L1718" s="20"/>
      <c r="M1718" s="20"/>
    </row>
    <row r="1719" ht="15.75" customHeight="1">
      <c r="A1719" s="42">
        <v>44085.62533333333</v>
      </c>
      <c r="B1719" s="43">
        <v>3.1</v>
      </c>
      <c r="C1719" s="43">
        <v>2.391</v>
      </c>
      <c r="D1719" s="43">
        <v>20806.0</v>
      </c>
      <c r="E1719" s="44">
        <f t="shared" si="1"/>
        <v>0</v>
      </c>
      <c r="F1719" s="20"/>
      <c r="G1719" s="20"/>
      <c r="H1719" s="20"/>
      <c r="I1719" s="20"/>
      <c r="J1719" s="20"/>
      <c r="K1719" s="20"/>
      <c r="L1719" s="20"/>
      <c r="M1719" s="20"/>
    </row>
    <row r="1720" ht="15.75" customHeight="1">
      <c r="A1720" s="42">
        <v>44088.62533333333</v>
      </c>
      <c r="B1720" s="43">
        <v>3.12</v>
      </c>
      <c r="C1720" s="43">
        <v>2.406</v>
      </c>
      <c r="D1720" s="43">
        <v>14329.0</v>
      </c>
      <c r="E1720" s="44">
        <f t="shared" si="1"/>
        <v>0.006273525721</v>
      </c>
      <c r="F1720" s="20"/>
      <c r="G1720" s="20"/>
      <c r="H1720" s="20"/>
      <c r="I1720" s="20"/>
      <c r="J1720" s="20"/>
      <c r="K1720" s="20"/>
      <c r="L1720" s="20"/>
      <c r="M1720" s="20"/>
    </row>
    <row r="1721" ht="15.75" customHeight="1">
      <c r="A1721" s="42">
        <v>44089.62533333333</v>
      </c>
      <c r="B1721" s="43">
        <v>3.07</v>
      </c>
      <c r="C1721" s="43">
        <v>2.368</v>
      </c>
      <c r="D1721" s="43">
        <v>121097.0</v>
      </c>
      <c r="E1721" s="44">
        <f t="shared" si="1"/>
        <v>-0.01579384871</v>
      </c>
      <c r="F1721" s="20"/>
      <c r="G1721" s="20"/>
      <c r="H1721" s="20"/>
      <c r="I1721" s="20"/>
      <c r="J1721" s="20"/>
      <c r="K1721" s="20"/>
      <c r="L1721" s="20"/>
      <c r="M1721" s="20"/>
    </row>
    <row r="1722" ht="15.75" customHeight="1">
      <c r="A1722" s="42">
        <v>44090.62533333333</v>
      </c>
      <c r="B1722" s="43">
        <v>3.1</v>
      </c>
      <c r="C1722" s="43">
        <v>2.391</v>
      </c>
      <c r="D1722" s="43">
        <v>33458.0</v>
      </c>
      <c r="E1722" s="44">
        <f t="shared" si="1"/>
        <v>0.009712837838</v>
      </c>
      <c r="F1722" s="20"/>
      <c r="G1722" s="20"/>
      <c r="H1722" s="20"/>
      <c r="I1722" s="20"/>
      <c r="J1722" s="20"/>
      <c r="K1722" s="20"/>
      <c r="L1722" s="20"/>
      <c r="M1722" s="20"/>
    </row>
    <row r="1723" ht="15.75" customHeight="1">
      <c r="A1723" s="42">
        <v>44091.62533333333</v>
      </c>
      <c r="B1723" s="43">
        <v>3.1</v>
      </c>
      <c r="C1723" s="43">
        <v>2.391</v>
      </c>
      <c r="D1723" s="43">
        <v>61164.0</v>
      </c>
      <c r="E1723" s="44">
        <f t="shared" si="1"/>
        <v>0</v>
      </c>
      <c r="F1723" s="20"/>
      <c r="G1723" s="20"/>
      <c r="H1723" s="20"/>
      <c r="I1723" s="20"/>
      <c r="J1723" s="20"/>
      <c r="K1723" s="20"/>
      <c r="L1723" s="20"/>
      <c r="M1723" s="20"/>
    </row>
    <row r="1724" ht="15.75" customHeight="1">
      <c r="A1724" s="42">
        <v>44092.62533333333</v>
      </c>
      <c r="B1724" s="43">
        <v>3.02</v>
      </c>
      <c r="C1724" s="43">
        <v>2.439</v>
      </c>
      <c r="D1724" s="43">
        <v>6238.0</v>
      </c>
      <c r="E1724" s="44">
        <f t="shared" si="1"/>
        <v>0.02007528231</v>
      </c>
      <c r="F1724" s="20"/>
      <c r="G1724" s="20"/>
      <c r="H1724" s="20"/>
      <c r="I1724" s="20"/>
      <c r="J1724" s="20"/>
      <c r="K1724" s="20"/>
      <c r="L1724" s="20"/>
      <c r="M1724" s="20"/>
    </row>
    <row r="1725" ht="15.75" customHeight="1">
      <c r="A1725" s="42">
        <v>44095.62533333333</v>
      </c>
      <c r="B1725" s="43">
        <v>3.03</v>
      </c>
      <c r="C1725" s="43">
        <v>2.447</v>
      </c>
      <c r="D1725" s="43">
        <v>5952.0</v>
      </c>
      <c r="E1725" s="44">
        <f t="shared" si="1"/>
        <v>0.0032800328</v>
      </c>
      <c r="F1725" s="20"/>
      <c r="G1725" s="20"/>
      <c r="H1725" s="20"/>
      <c r="I1725" s="20"/>
      <c r="J1725" s="20"/>
      <c r="K1725" s="20"/>
      <c r="L1725" s="20"/>
      <c r="M1725" s="20"/>
    </row>
    <row r="1726" ht="15.75" customHeight="1">
      <c r="A1726" s="42">
        <v>44096.62533333333</v>
      </c>
      <c r="B1726" s="43">
        <v>3.0</v>
      </c>
      <c r="C1726" s="43">
        <v>2.423</v>
      </c>
      <c r="D1726" s="43">
        <v>29183.0</v>
      </c>
      <c r="E1726" s="44">
        <f t="shared" si="1"/>
        <v>-0.009807928075</v>
      </c>
      <c r="F1726" s="20"/>
      <c r="G1726" s="20"/>
      <c r="H1726" s="20"/>
      <c r="I1726" s="20"/>
      <c r="J1726" s="20"/>
      <c r="K1726" s="20"/>
      <c r="L1726" s="20"/>
      <c r="M1726" s="20"/>
    </row>
    <row r="1727" ht="15.75" customHeight="1">
      <c r="A1727" s="42">
        <v>44097.62533333333</v>
      </c>
      <c r="B1727" s="43">
        <v>3.12</v>
      </c>
      <c r="C1727" s="43">
        <v>2.52</v>
      </c>
      <c r="D1727" s="43">
        <v>45283.0</v>
      </c>
      <c r="E1727" s="44">
        <f t="shared" si="1"/>
        <v>0.04003301692</v>
      </c>
      <c r="F1727" s="20"/>
      <c r="G1727" s="20"/>
      <c r="H1727" s="20"/>
      <c r="I1727" s="20"/>
      <c r="J1727" s="20"/>
      <c r="K1727" s="20"/>
      <c r="L1727" s="20"/>
      <c r="M1727" s="20"/>
    </row>
    <row r="1728" ht="15.75" customHeight="1">
      <c r="A1728" s="42">
        <v>44098.62533333333</v>
      </c>
      <c r="B1728" s="43">
        <v>3.29</v>
      </c>
      <c r="C1728" s="43">
        <v>2.657</v>
      </c>
      <c r="D1728" s="43">
        <v>83527.0</v>
      </c>
      <c r="E1728" s="44">
        <f t="shared" si="1"/>
        <v>0.05436507937</v>
      </c>
      <c r="F1728" s="20"/>
      <c r="G1728" s="20"/>
      <c r="H1728" s="20"/>
      <c r="I1728" s="20"/>
      <c r="J1728" s="20"/>
      <c r="K1728" s="20"/>
      <c r="L1728" s="20"/>
      <c r="M1728" s="20"/>
    </row>
    <row r="1729" ht="15.75" customHeight="1">
      <c r="A1729" s="42">
        <v>44099.62533333333</v>
      </c>
      <c r="B1729" s="43">
        <v>3.2</v>
      </c>
      <c r="C1729" s="43">
        <v>2.585</v>
      </c>
      <c r="D1729" s="43">
        <v>34022.0</v>
      </c>
      <c r="E1729" s="44">
        <f t="shared" si="1"/>
        <v>-0.02709823109</v>
      </c>
      <c r="F1729" s="20"/>
      <c r="G1729" s="20"/>
      <c r="H1729" s="20"/>
      <c r="I1729" s="20"/>
      <c r="J1729" s="20"/>
      <c r="K1729" s="20"/>
      <c r="L1729" s="20"/>
      <c r="M1729" s="20"/>
    </row>
    <row r="1730" ht="15.75" customHeight="1">
      <c r="A1730" s="42">
        <v>44102.62533333333</v>
      </c>
      <c r="B1730" s="43">
        <v>3.3</v>
      </c>
      <c r="C1730" s="43">
        <v>2.665</v>
      </c>
      <c r="D1730" s="43">
        <v>10942.0</v>
      </c>
      <c r="E1730" s="44">
        <f t="shared" si="1"/>
        <v>0.03094777563</v>
      </c>
      <c r="F1730" s="20"/>
      <c r="G1730" s="20"/>
      <c r="H1730" s="20"/>
      <c r="I1730" s="20"/>
      <c r="J1730" s="20"/>
      <c r="K1730" s="20"/>
      <c r="L1730" s="20"/>
      <c r="M1730" s="20"/>
    </row>
    <row r="1731" ht="15.75" customHeight="1">
      <c r="A1731" s="42">
        <v>44103.62533333333</v>
      </c>
      <c r="B1731" s="43">
        <v>3.3</v>
      </c>
      <c r="C1731" s="43">
        <v>2.665</v>
      </c>
      <c r="D1731" s="43">
        <v>27341.0</v>
      </c>
      <c r="E1731" s="44">
        <f t="shared" si="1"/>
        <v>0</v>
      </c>
      <c r="F1731" s="20"/>
      <c r="G1731" s="20"/>
      <c r="H1731" s="20"/>
      <c r="I1731" s="20"/>
      <c r="J1731" s="20"/>
      <c r="K1731" s="20"/>
      <c r="L1731" s="20"/>
      <c r="M1731" s="20"/>
    </row>
    <row r="1732" ht="15.75" customHeight="1">
      <c r="A1732" s="42">
        <v>44104.62533333333</v>
      </c>
      <c r="B1732" s="43">
        <v>3.21</v>
      </c>
      <c r="C1732" s="43">
        <v>2.593</v>
      </c>
      <c r="D1732" s="43">
        <v>4812.0</v>
      </c>
      <c r="E1732" s="44">
        <f t="shared" si="1"/>
        <v>-0.02701688555</v>
      </c>
      <c r="F1732" s="20"/>
      <c r="G1732" s="20"/>
      <c r="H1732" s="20"/>
      <c r="I1732" s="20"/>
      <c r="J1732" s="20"/>
      <c r="K1732" s="20"/>
      <c r="L1732" s="20"/>
      <c r="M1732" s="20"/>
    </row>
    <row r="1733" ht="15.75" customHeight="1">
      <c r="A1733" s="42">
        <v>44105.62533333333</v>
      </c>
      <c r="B1733" s="43">
        <v>3.21</v>
      </c>
      <c r="C1733" s="43">
        <v>2.593</v>
      </c>
      <c r="D1733" s="43">
        <v>6646.0</v>
      </c>
      <c r="E1733" s="44">
        <f t="shared" si="1"/>
        <v>0</v>
      </c>
      <c r="F1733" s="20"/>
      <c r="G1733" s="20"/>
      <c r="H1733" s="20"/>
      <c r="I1733" s="20"/>
      <c r="J1733" s="20"/>
      <c r="K1733" s="20"/>
      <c r="L1733" s="20"/>
      <c r="M1733" s="20"/>
    </row>
    <row r="1734" ht="15.75" customHeight="1">
      <c r="A1734" s="42">
        <v>44106.62533333333</v>
      </c>
      <c r="B1734" s="43">
        <v>3.19</v>
      </c>
      <c r="C1734" s="43">
        <v>2.576</v>
      </c>
      <c r="D1734" s="43">
        <v>7884.0</v>
      </c>
      <c r="E1734" s="44">
        <f t="shared" si="1"/>
        <v>-0.006556112611</v>
      </c>
      <c r="F1734" s="20"/>
      <c r="G1734" s="20"/>
      <c r="H1734" s="20"/>
      <c r="I1734" s="20"/>
      <c r="J1734" s="20"/>
      <c r="K1734" s="20"/>
      <c r="L1734" s="20"/>
      <c r="M1734" s="20"/>
    </row>
    <row r="1735" ht="15.75" customHeight="1">
      <c r="A1735" s="42">
        <v>44109.62533333333</v>
      </c>
      <c r="B1735" s="43">
        <v>3.2</v>
      </c>
      <c r="C1735" s="43">
        <v>2.585</v>
      </c>
      <c r="D1735" s="43">
        <v>3562.0</v>
      </c>
      <c r="E1735" s="44">
        <f t="shared" si="1"/>
        <v>0.00349378882</v>
      </c>
      <c r="F1735" s="20"/>
      <c r="G1735" s="20"/>
      <c r="H1735" s="20"/>
      <c r="I1735" s="20"/>
      <c r="J1735" s="20"/>
      <c r="K1735" s="20"/>
      <c r="L1735" s="20"/>
      <c r="M1735" s="20"/>
    </row>
    <row r="1736" ht="15.75" customHeight="1">
      <c r="A1736" s="42">
        <v>44110.62533333333</v>
      </c>
      <c r="B1736" s="43">
        <v>3.25</v>
      </c>
      <c r="C1736" s="43">
        <v>2.625</v>
      </c>
      <c r="D1736" s="43">
        <v>1100.0</v>
      </c>
      <c r="E1736" s="44">
        <f t="shared" si="1"/>
        <v>0.01547388781</v>
      </c>
      <c r="F1736" s="20"/>
      <c r="G1736" s="20"/>
      <c r="H1736" s="20"/>
      <c r="I1736" s="20"/>
      <c r="J1736" s="20"/>
      <c r="K1736" s="20"/>
      <c r="L1736" s="20"/>
      <c r="M1736" s="20"/>
    </row>
    <row r="1737" ht="15.75" customHeight="1">
      <c r="A1737" s="42">
        <v>44111.62533333333</v>
      </c>
      <c r="B1737" s="43">
        <v>3.23</v>
      </c>
      <c r="C1737" s="43">
        <v>2.609</v>
      </c>
      <c r="D1737" s="43">
        <v>2059.0</v>
      </c>
      <c r="E1737" s="44">
        <f t="shared" si="1"/>
        <v>-0.006095238095</v>
      </c>
      <c r="F1737" s="20"/>
      <c r="G1737" s="20"/>
      <c r="H1737" s="20"/>
      <c r="I1737" s="20"/>
      <c r="J1737" s="20"/>
      <c r="K1737" s="20"/>
      <c r="L1737" s="20"/>
      <c r="M1737" s="20"/>
    </row>
    <row r="1738" ht="15.75" customHeight="1">
      <c r="A1738" s="42">
        <v>44112.62533333333</v>
      </c>
      <c r="B1738" s="43">
        <v>3.22</v>
      </c>
      <c r="C1738" s="43">
        <v>2.601</v>
      </c>
      <c r="D1738" s="43">
        <v>2082.0</v>
      </c>
      <c r="E1738" s="44">
        <f t="shared" si="1"/>
        <v>-0.003066308931</v>
      </c>
      <c r="F1738" s="20"/>
      <c r="G1738" s="20"/>
      <c r="H1738" s="20"/>
      <c r="I1738" s="20"/>
      <c r="J1738" s="20"/>
      <c r="K1738" s="20"/>
      <c r="L1738" s="20"/>
      <c r="M1738" s="20"/>
    </row>
    <row r="1739" ht="15.75" customHeight="1">
      <c r="A1739" s="42">
        <v>44113.62533333333</v>
      </c>
      <c r="B1739" s="43">
        <v>3.25</v>
      </c>
      <c r="C1739" s="43">
        <v>2.625</v>
      </c>
      <c r="D1739" s="43">
        <v>10574.0</v>
      </c>
      <c r="E1739" s="44">
        <f t="shared" si="1"/>
        <v>0.0092272203</v>
      </c>
      <c r="F1739" s="20"/>
      <c r="G1739" s="20"/>
      <c r="H1739" s="20"/>
      <c r="I1739" s="20"/>
      <c r="J1739" s="20"/>
      <c r="K1739" s="20"/>
      <c r="L1739" s="20"/>
      <c r="M1739" s="20"/>
    </row>
    <row r="1740" ht="15.75" customHeight="1">
      <c r="A1740" s="42">
        <v>44116.62533333333</v>
      </c>
      <c r="B1740" s="43">
        <v>3.27</v>
      </c>
      <c r="C1740" s="43">
        <v>2.641</v>
      </c>
      <c r="D1740" s="43">
        <v>650.0</v>
      </c>
      <c r="E1740" s="44">
        <f t="shared" si="1"/>
        <v>0.006095238095</v>
      </c>
      <c r="F1740" s="20"/>
      <c r="G1740" s="20"/>
      <c r="H1740" s="20"/>
      <c r="I1740" s="20"/>
      <c r="J1740" s="20"/>
      <c r="K1740" s="20"/>
      <c r="L1740" s="20"/>
      <c r="M1740" s="20"/>
    </row>
    <row r="1741" ht="15.75" customHeight="1">
      <c r="A1741" s="42">
        <v>44117.62533333333</v>
      </c>
      <c r="B1741" s="43">
        <v>3.16</v>
      </c>
      <c r="C1741" s="43">
        <v>2.552</v>
      </c>
      <c r="D1741" s="43">
        <v>62765.0</v>
      </c>
      <c r="E1741" s="44">
        <f t="shared" si="1"/>
        <v>-0.0336993563</v>
      </c>
      <c r="F1741" s="20"/>
      <c r="G1741" s="20"/>
      <c r="H1741" s="20"/>
      <c r="I1741" s="20"/>
      <c r="J1741" s="20"/>
      <c r="K1741" s="20"/>
      <c r="L1741" s="20"/>
      <c r="M1741" s="20"/>
    </row>
    <row r="1742" ht="15.75" customHeight="1">
      <c r="A1742" s="42">
        <v>44118.62533333333</v>
      </c>
      <c r="B1742" s="43">
        <v>3.25</v>
      </c>
      <c r="C1742" s="43">
        <v>2.625</v>
      </c>
      <c r="D1742" s="43">
        <v>33648.0</v>
      </c>
      <c r="E1742" s="44">
        <f t="shared" si="1"/>
        <v>0.02860501567</v>
      </c>
      <c r="F1742" s="20"/>
      <c r="G1742" s="20"/>
      <c r="H1742" s="20"/>
      <c r="I1742" s="20"/>
      <c r="J1742" s="20"/>
      <c r="K1742" s="20"/>
      <c r="L1742" s="20"/>
      <c r="M1742" s="20"/>
    </row>
    <row r="1743" ht="15.75" customHeight="1">
      <c r="A1743" s="42">
        <v>44120.62533333333</v>
      </c>
      <c r="B1743" s="43">
        <v>3.22</v>
      </c>
      <c r="C1743" s="43">
        <v>2.601</v>
      </c>
      <c r="D1743" s="43">
        <v>2010.0</v>
      </c>
      <c r="E1743" s="44">
        <f t="shared" si="1"/>
        <v>-0.009142857143</v>
      </c>
      <c r="F1743" s="20"/>
      <c r="G1743" s="20"/>
      <c r="H1743" s="20"/>
      <c r="I1743" s="20"/>
      <c r="J1743" s="20"/>
      <c r="K1743" s="20"/>
      <c r="L1743" s="20"/>
      <c r="M1743" s="20"/>
    </row>
    <row r="1744" ht="15.75" customHeight="1">
      <c r="A1744" s="42">
        <v>44123.62533333333</v>
      </c>
      <c r="B1744" s="43">
        <v>3.18</v>
      </c>
      <c r="C1744" s="43">
        <v>2.568</v>
      </c>
      <c r="D1744" s="43">
        <v>7563.0</v>
      </c>
      <c r="E1744" s="44">
        <f t="shared" si="1"/>
        <v>-0.01268742791</v>
      </c>
      <c r="F1744" s="20"/>
      <c r="G1744" s="20"/>
      <c r="H1744" s="20"/>
      <c r="I1744" s="20"/>
      <c r="J1744" s="20"/>
      <c r="K1744" s="20"/>
      <c r="L1744" s="20"/>
      <c r="M1744" s="20"/>
    </row>
    <row r="1745" ht="15.75" customHeight="1">
      <c r="A1745" s="42">
        <v>44124.62533333333</v>
      </c>
      <c r="B1745" s="43">
        <v>3.17</v>
      </c>
      <c r="C1745" s="43">
        <v>2.56</v>
      </c>
      <c r="D1745" s="43">
        <v>566.0</v>
      </c>
      <c r="E1745" s="44">
        <f t="shared" si="1"/>
        <v>-0.003115264798</v>
      </c>
      <c r="F1745" s="20"/>
      <c r="G1745" s="20"/>
      <c r="H1745" s="20"/>
      <c r="I1745" s="20"/>
      <c r="J1745" s="20"/>
      <c r="K1745" s="20"/>
      <c r="L1745" s="20"/>
      <c r="M1745" s="20"/>
    </row>
    <row r="1746" ht="15.75" customHeight="1">
      <c r="A1746" s="42">
        <v>44125.62533333333</v>
      </c>
      <c r="B1746" s="43">
        <v>3.15</v>
      </c>
      <c r="C1746" s="43">
        <v>2.544</v>
      </c>
      <c r="D1746" s="43">
        <v>9637.0</v>
      </c>
      <c r="E1746" s="44">
        <f t="shared" si="1"/>
        <v>-0.00625</v>
      </c>
      <c r="F1746" s="20"/>
      <c r="G1746" s="20"/>
      <c r="H1746" s="20"/>
      <c r="I1746" s="20"/>
      <c r="J1746" s="20"/>
      <c r="K1746" s="20"/>
      <c r="L1746" s="20"/>
      <c r="M1746" s="20"/>
    </row>
    <row r="1747" ht="15.75" customHeight="1">
      <c r="A1747" s="42">
        <v>44126.62533333333</v>
      </c>
      <c r="B1747" s="43">
        <v>3.24</v>
      </c>
      <c r="C1747" s="43">
        <v>2.617</v>
      </c>
      <c r="D1747" s="43">
        <v>8021.0</v>
      </c>
      <c r="E1747" s="44">
        <f t="shared" si="1"/>
        <v>0.02869496855</v>
      </c>
      <c r="F1747" s="20"/>
      <c r="G1747" s="20"/>
      <c r="H1747" s="20"/>
      <c r="I1747" s="20"/>
      <c r="J1747" s="20"/>
      <c r="K1747" s="20"/>
      <c r="L1747" s="20"/>
      <c r="M1747" s="20"/>
    </row>
    <row r="1748" ht="15.75" customHeight="1">
      <c r="A1748" s="42">
        <v>44127.62533333333</v>
      </c>
      <c r="B1748" s="43">
        <v>3.3</v>
      </c>
      <c r="C1748" s="43">
        <v>2.665</v>
      </c>
      <c r="D1748" s="43">
        <v>300.0</v>
      </c>
      <c r="E1748" s="44">
        <f t="shared" si="1"/>
        <v>0.01834161253</v>
      </c>
      <c r="F1748" s="20"/>
      <c r="G1748" s="20"/>
      <c r="H1748" s="20"/>
      <c r="I1748" s="20"/>
      <c r="J1748" s="20"/>
      <c r="K1748" s="20"/>
      <c r="L1748" s="20"/>
      <c r="M1748" s="20"/>
    </row>
    <row r="1749" ht="15.75" customHeight="1">
      <c r="A1749" s="42">
        <v>44130.62533333333</v>
      </c>
      <c r="B1749" s="43">
        <v>3.3</v>
      </c>
      <c r="C1749" s="43">
        <v>2.665</v>
      </c>
      <c r="D1749" s="43">
        <v>0.0</v>
      </c>
      <c r="E1749" s="44">
        <f t="shared" si="1"/>
        <v>0</v>
      </c>
      <c r="F1749" s="20"/>
      <c r="G1749" s="20"/>
      <c r="H1749" s="20"/>
      <c r="I1749" s="20"/>
      <c r="J1749" s="20"/>
      <c r="K1749" s="20"/>
      <c r="L1749" s="20"/>
      <c r="M1749" s="20"/>
    </row>
    <row r="1750" ht="15.75" customHeight="1">
      <c r="A1750" s="42">
        <v>44131.62533333333</v>
      </c>
      <c r="B1750" s="43">
        <v>3.3</v>
      </c>
      <c r="C1750" s="43">
        <v>2.665</v>
      </c>
      <c r="D1750" s="43">
        <v>0.0</v>
      </c>
      <c r="E1750" s="44">
        <f t="shared" si="1"/>
        <v>0</v>
      </c>
      <c r="F1750" s="20"/>
      <c r="G1750" s="20"/>
      <c r="H1750" s="20"/>
      <c r="I1750" s="20"/>
      <c r="J1750" s="20"/>
      <c r="K1750" s="20"/>
      <c r="L1750" s="20"/>
      <c r="M1750" s="20"/>
    </row>
    <row r="1751" ht="15.75" customHeight="1">
      <c r="A1751" s="42">
        <v>44132.62533333333</v>
      </c>
      <c r="B1751" s="43">
        <v>3.23</v>
      </c>
      <c r="C1751" s="43">
        <v>2.609</v>
      </c>
      <c r="D1751" s="43">
        <v>2233.0</v>
      </c>
      <c r="E1751" s="44">
        <f t="shared" si="1"/>
        <v>-0.02101313321</v>
      </c>
      <c r="F1751" s="20"/>
      <c r="G1751" s="20"/>
      <c r="H1751" s="20"/>
      <c r="I1751" s="20"/>
      <c r="J1751" s="20"/>
      <c r="K1751" s="20"/>
      <c r="L1751" s="20"/>
      <c r="M1751" s="20"/>
    </row>
    <row r="1752" ht="15.75" customHeight="1">
      <c r="A1752" s="42">
        <v>44134.62533333333</v>
      </c>
      <c r="B1752" s="43">
        <v>3.23</v>
      </c>
      <c r="C1752" s="43">
        <v>2.609</v>
      </c>
      <c r="D1752" s="43">
        <v>100.0</v>
      </c>
      <c r="E1752" s="44">
        <f t="shared" si="1"/>
        <v>0</v>
      </c>
      <c r="F1752" s="20"/>
      <c r="G1752" s="20"/>
      <c r="H1752" s="20"/>
      <c r="I1752" s="20"/>
      <c r="J1752" s="20"/>
      <c r="K1752" s="20"/>
      <c r="L1752" s="20"/>
      <c r="M1752" s="20"/>
    </row>
    <row r="1753" ht="15.75" customHeight="1">
      <c r="A1753" s="42">
        <v>44137.62533333333</v>
      </c>
      <c r="B1753" s="43">
        <v>3.24</v>
      </c>
      <c r="C1753" s="43">
        <v>2.617</v>
      </c>
      <c r="D1753" s="43">
        <v>671.0</v>
      </c>
      <c r="E1753" s="44">
        <f t="shared" si="1"/>
        <v>0.003066308931</v>
      </c>
      <c r="F1753" s="20"/>
      <c r="G1753" s="20"/>
      <c r="H1753" s="20"/>
      <c r="I1753" s="20"/>
      <c r="J1753" s="20"/>
      <c r="K1753" s="20"/>
      <c r="L1753" s="20"/>
      <c r="M1753" s="20"/>
    </row>
    <row r="1754" ht="15.75" customHeight="1">
      <c r="A1754" s="42">
        <v>44138.62533333333</v>
      </c>
      <c r="B1754" s="43">
        <v>3.14</v>
      </c>
      <c r="C1754" s="43">
        <v>2.536</v>
      </c>
      <c r="D1754" s="43">
        <v>226.0</v>
      </c>
      <c r="E1754" s="44">
        <f t="shared" si="1"/>
        <v>-0.03095147115</v>
      </c>
      <c r="F1754" s="20"/>
      <c r="G1754" s="20"/>
      <c r="H1754" s="20"/>
      <c r="I1754" s="20"/>
      <c r="J1754" s="20"/>
      <c r="K1754" s="20"/>
      <c r="L1754" s="20"/>
      <c r="M1754" s="20"/>
    </row>
    <row r="1755" ht="15.75" customHeight="1">
      <c r="A1755" s="42">
        <v>44139.62533333333</v>
      </c>
      <c r="B1755" s="43">
        <v>3.2</v>
      </c>
      <c r="C1755" s="43">
        <v>2.585</v>
      </c>
      <c r="D1755" s="43">
        <v>820.0</v>
      </c>
      <c r="E1755" s="44">
        <f t="shared" si="1"/>
        <v>0.01932176656</v>
      </c>
      <c r="F1755" s="20"/>
      <c r="G1755" s="20"/>
      <c r="H1755" s="20"/>
      <c r="I1755" s="20"/>
      <c r="J1755" s="20"/>
      <c r="K1755" s="20"/>
      <c r="L1755" s="20"/>
      <c r="M1755" s="20"/>
    </row>
    <row r="1756" ht="15.75" customHeight="1">
      <c r="A1756" s="42">
        <v>44140.62533333333</v>
      </c>
      <c r="B1756" s="43">
        <v>3.19</v>
      </c>
      <c r="C1756" s="43">
        <v>2.576</v>
      </c>
      <c r="D1756" s="43">
        <v>737.0</v>
      </c>
      <c r="E1756" s="44">
        <f t="shared" si="1"/>
        <v>-0.003481624758</v>
      </c>
      <c r="F1756" s="20"/>
      <c r="G1756" s="20"/>
      <c r="H1756" s="20"/>
      <c r="I1756" s="20"/>
      <c r="J1756" s="20"/>
      <c r="K1756" s="20"/>
      <c r="L1756" s="20"/>
      <c r="M1756" s="20"/>
    </row>
    <row r="1757" ht="15.75" customHeight="1">
      <c r="A1757" s="42">
        <v>44141.62533333333</v>
      </c>
      <c r="B1757" s="43">
        <v>3.1</v>
      </c>
      <c r="C1757" s="43">
        <v>2.504</v>
      </c>
      <c r="D1757" s="43">
        <v>12607.0</v>
      </c>
      <c r="E1757" s="44">
        <f t="shared" si="1"/>
        <v>-0.02795031056</v>
      </c>
      <c r="F1757" s="20"/>
      <c r="G1757" s="20"/>
      <c r="H1757" s="20"/>
      <c r="I1757" s="20"/>
      <c r="J1757" s="20"/>
      <c r="K1757" s="20"/>
      <c r="L1757" s="20"/>
      <c r="M1757" s="20"/>
    </row>
    <row r="1758" ht="15.75" customHeight="1">
      <c r="A1758" s="42">
        <v>44144.62533333333</v>
      </c>
      <c r="B1758" s="43">
        <v>3.18</v>
      </c>
      <c r="C1758" s="43">
        <v>2.568</v>
      </c>
      <c r="D1758" s="43">
        <v>4777.0</v>
      </c>
      <c r="E1758" s="44">
        <f t="shared" si="1"/>
        <v>0.02555910543</v>
      </c>
      <c r="F1758" s="20"/>
      <c r="G1758" s="20"/>
      <c r="H1758" s="20"/>
      <c r="I1758" s="20"/>
      <c r="J1758" s="20"/>
      <c r="K1758" s="20"/>
      <c r="L1758" s="20"/>
      <c r="M1758" s="20"/>
    </row>
    <row r="1759" ht="15.75" customHeight="1">
      <c r="A1759" s="42">
        <v>44145.62533333333</v>
      </c>
      <c r="B1759" s="43">
        <v>3.19</v>
      </c>
      <c r="C1759" s="43">
        <v>2.576</v>
      </c>
      <c r="D1759" s="43">
        <v>1320.0</v>
      </c>
      <c r="E1759" s="44">
        <f t="shared" si="1"/>
        <v>0.003115264798</v>
      </c>
      <c r="F1759" s="20"/>
      <c r="G1759" s="20"/>
      <c r="H1759" s="20"/>
      <c r="I1759" s="20"/>
      <c r="J1759" s="20"/>
      <c r="K1759" s="20"/>
      <c r="L1759" s="20"/>
      <c r="M1759" s="20"/>
    </row>
    <row r="1760" ht="15.75" customHeight="1">
      <c r="A1760" s="42">
        <v>44146.62533333333</v>
      </c>
      <c r="B1760" s="43">
        <v>3.28</v>
      </c>
      <c r="C1760" s="43">
        <v>2.649</v>
      </c>
      <c r="D1760" s="43">
        <v>12231.0</v>
      </c>
      <c r="E1760" s="44">
        <f t="shared" si="1"/>
        <v>0.02833850932</v>
      </c>
      <c r="F1760" s="20"/>
      <c r="G1760" s="20"/>
      <c r="H1760" s="20"/>
      <c r="I1760" s="20"/>
      <c r="J1760" s="20"/>
      <c r="K1760" s="20"/>
      <c r="L1760" s="20"/>
      <c r="M1760" s="20"/>
    </row>
    <row r="1761" ht="15.75" customHeight="1">
      <c r="A1761" s="42">
        <v>44147.62533333333</v>
      </c>
      <c r="B1761" s="43">
        <v>3.27</v>
      </c>
      <c r="C1761" s="43">
        <v>2.641</v>
      </c>
      <c r="D1761" s="43">
        <v>649.0</v>
      </c>
      <c r="E1761" s="44">
        <f t="shared" si="1"/>
        <v>-0.00302000755</v>
      </c>
      <c r="F1761" s="20"/>
      <c r="G1761" s="20"/>
      <c r="H1761" s="20"/>
      <c r="I1761" s="20"/>
      <c r="J1761" s="20"/>
      <c r="K1761" s="20"/>
      <c r="L1761" s="20"/>
      <c r="M1761" s="20"/>
    </row>
    <row r="1762" ht="15.75" customHeight="1">
      <c r="A1762" s="42">
        <v>44148.62533333333</v>
      </c>
      <c r="B1762" s="43">
        <v>3.18</v>
      </c>
      <c r="C1762" s="43">
        <v>2.568</v>
      </c>
      <c r="D1762" s="43">
        <v>29761.0</v>
      </c>
      <c r="E1762" s="44">
        <f t="shared" si="1"/>
        <v>-0.02764104506</v>
      </c>
      <c r="F1762" s="20"/>
      <c r="G1762" s="20"/>
      <c r="H1762" s="20"/>
      <c r="I1762" s="20"/>
      <c r="J1762" s="20"/>
      <c r="K1762" s="20"/>
      <c r="L1762" s="20"/>
      <c r="M1762" s="20"/>
    </row>
    <row r="1763" ht="15.75" customHeight="1">
      <c r="A1763" s="42">
        <v>44151.62533333333</v>
      </c>
      <c r="B1763" s="43">
        <v>3.25</v>
      </c>
      <c r="C1763" s="43">
        <v>2.625</v>
      </c>
      <c r="D1763" s="43">
        <v>460.0</v>
      </c>
      <c r="E1763" s="44">
        <f t="shared" si="1"/>
        <v>0.02219626168</v>
      </c>
      <c r="F1763" s="20"/>
      <c r="G1763" s="20"/>
      <c r="H1763" s="20"/>
      <c r="I1763" s="20"/>
      <c r="J1763" s="20"/>
      <c r="K1763" s="20"/>
      <c r="L1763" s="20"/>
      <c r="M1763" s="20"/>
    </row>
    <row r="1764" ht="15.75" customHeight="1">
      <c r="A1764" s="42">
        <v>44152.62533333333</v>
      </c>
      <c r="B1764" s="43">
        <v>3.17</v>
      </c>
      <c r="C1764" s="43">
        <v>2.56</v>
      </c>
      <c r="D1764" s="43">
        <v>10498.0</v>
      </c>
      <c r="E1764" s="44">
        <f t="shared" si="1"/>
        <v>-0.02476190476</v>
      </c>
      <c r="F1764" s="20"/>
      <c r="G1764" s="20"/>
      <c r="H1764" s="20"/>
      <c r="I1764" s="20"/>
      <c r="J1764" s="20"/>
      <c r="K1764" s="20"/>
      <c r="L1764" s="20"/>
      <c r="M1764" s="20"/>
    </row>
    <row r="1765" ht="15.75" customHeight="1">
      <c r="A1765" s="42">
        <v>44153.62533333333</v>
      </c>
      <c r="B1765" s="43">
        <v>3.08</v>
      </c>
      <c r="C1765" s="43">
        <v>2.488</v>
      </c>
      <c r="D1765" s="43">
        <v>45534.0</v>
      </c>
      <c r="E1765" s="44">
        <f t="shared" si="1"/>
        <v>-0.028125</v>
      </c>
      <c r="F1765" s="20"/>
      <c r="G1765" s="20"/>
      <c r="H1765" s="20"/>
      <c r="I1765" s="20"/>
      <c r="J1765" s="20"/>
      <c r="K1765" s="20"/>
      <c r="L1765" s="20"/>
      <c r="M1765" s="20"/>
    </row>
    <row r="1766" ht="15.75" customHeight="1">
      <c r="A1766" s="42">
        <v>44154.62533333333</v>
      </c>
      <c r="B1766" s="43">
        <v>3.08</v>
      </c>
      <c r="C1766" s="43">
        <v>2.488</v>
      </c>
      <c r="D1766" s="43">
        <v>23828.0</v>
      </c>
      <c r="E1766" s="44">
        <f t="shared" si="1"/>
        <v>0</v>
      </c>
      <c r="F1766" s="20"/>
      <c r="G1766" s="20"/>
      <c r="H1766" s="20"/>
      <c r="I1766" s="20"/>
      <c r="J1766" s="20"/>
      <c r="K1766" s="20"/>
      <c r="L1766" s="20"/>
      <c r="M1766" s="20"/>
    </row>
    <row r="1767" ht="15.75" customHeight="1">
      <c r="A1767" s="42">
        <v>44155.62533333333</v>
      </c>
      <c r="B1767" s="43">
        <v>3.2</v>
      </c>
      <c r="C1767" s="43">
        <v>2.585</v>
      </c>
      <c r="D1767" s="43">
        <v>55040.0</v>
      </c>
      <c r="E1767" s="44">
        <f t="shared" si="1"/>
        <v>0.03898713826</v>
      </c>
      <c r="F1767" s="20"/>
      <c r="G1767" s="20"/>
      <c r="H1767" s="20"/>
      <c r="I1767" s="20"/>
      <c r="J1767" s="20"/>
      <c r="K1767" s="20"/>
      <c r="L1767" s="20"/>
      <c r="M1767" s="20"/>
    </row>
    <row r="1768" ht="15.75" customHeight="1">
      <c r="A1768" s="42">
        <v>44158.62533333333</v>
      </c>
      <c r="B1768" s="43">
        <v>3.2</v>
      </c>
      <c r="C1768" s="43">
        <v>2.585</v>
      </c>
      <c r="D1768" s="43">
        <v>34838.0</v>
      </c>
      <c r="E1768" s="44">
        <f t="shared" si="1"/>
        <v>0</v>
      </c>
      <c r="F1768" s="20"/>
      <c r="G1768" s="20"/>
      <c r="H1768" s="20"/>
      <c r="I1768" s="20"/>
      <c r="J1768" s="20"/>
      <c r="K1768" s="20"/>
      <c r="L1768" s="20"/>
      <c r="M1768" s="20"/>
    </row>
    <row r="1769" ht="15.75" customHeight="1">
      <c r="A1769" s="42">
        <v>44159.62533333333</v>
      </c>
      <c r="B1769" s="43">
        <v>3.18</v>
      </c>
      <c r="C1769" s="43">
        <v>2.568</v>
      </c>
      <c r="D1769" s="43">
        <v>942.0</v>
      </c>
      <c r="E1769" s="44">
        <f t="shared" si="1"/>
        <v>-0.006576402321</v>
      </c>
      <c r="F1769" s="20"/>
      <c r="G1769" s="20"/>
      <c r="H1769" s="20"/>
      <c r="I1769" s="20"/>
      <c r="J1769" s="20"/>
      <c r="K1769" s="20"/>
      <c r="L1769" s="20"/>
      <c r="M1769" s="20"/>
    </row>
    <row r="1770" ht="15.75" customHeight="1">
      <c r="A1770" s="42">
        <v>44160.62533333333</v>
      </c>
      <c r="B1770" s="43">
        <v>3.19</v>
      </c>
      <c r="C1770" s="43">
        <v>2.576</v>
      </c>
      <c r="D1770" s="43">
        <v>4803.0</v>
      </c>
      <c r="E1770" s="44">
        <f t="shared" si="1"/>
        <v>0.003115264798</v>
      </c>
      <c r="F1770" s="20"/>
      <c r="G1770" s="20"/>
      <c r="H1770" s="20"/>
      <c r="I1770" s="20"/>
      <c r="J1770" s="20"/>
      <c r="K1770" s="20"/>
      <c r="L1770" s="20"/>
      <c r="M1770" s="20"/>
    </row>
    <row r="1771" ht="15.75" customHeight="1">
      <c r="A1771" s="42">
        <v>44161.62533333333</v>
      </c>
      <c r="B1771" s="43">
        <v>3.19</v>
      </c>
      <c r="C1771" s="43">
        <v>2.576</v>
      </c>
      <c r="D1771" s="43">
        <v>310.0</v>
      </c>
      <c r="E1771" s="44">
        <f t="shared" si="1"/>
        <v>0</v>
      </c>
      <c r="F1771" s="20"/>
      <c r="G1771" s="20"/>
      <c r="H1771" s="20"/>
      <c r="I1771" s="20"/>
      <c r="J1771" s="20"/>
      <c r="K1771" s="20"/>
      <c r="L1771" s="20"/>
      <c r="M1771" s="20"/>
    </row>
    <row r="1772" ht="15.75" customHeight="1">
      <c r="A1772" s="42">
        <v>44162.62533333333</v>
      </c>
      <c r="B1772" s="43">
        <v>3.19</v>
      </c>
      <c r="C1772" s="43">
        <v>2.576</v>
      </c>
      <c r="D1772" s="43">
        <v>4253.0</v>
      </c>
      <c r="E1772" s="44">
        <f t="shared" si="1"/>
        <v>0</v>
      </c>
      <c r="F1772" s="20"/>
      <c r="G1772" s="20"/>
      <c r="H1772" s="20"/>
      <c r="I1772" s="20"/>
      <c r="J1772" s="20"/>
      <c r="K1772" s="20"/>
      <c r="L1772" s="20"/>
      <c r="M1772" s="20"/>
    </row>
    <row r="1773" ht="15.75" customHeight="1">
      <c r="A1773" s="42">
        <v>44165.62533333333</v>
      </c>
      <c r="B1773" s="43">
        <v>3.17</v>
      </c>
      <c r="C1773" s="43">
        <v>2.56</v>
      </c>
      <c r="D1773" s="43">
        <v>562.0</v>
      </c>
      <c r="E1773" s="44">
        <f t="shared" si="1"/>
        <v>-0.006211180124</v>
      </c>
      <c r="F1773" s="20"/>
      <c r="G1773" s="20"/>
      <c r="H1773" s="20"/>
      <c r="I1773" s="20"/>
      <c r="J1773" s="20"/>
      <c r="K1773" s="20"/>
      <c r="L1773" s="20"/>
      <c r="M1773" s="20"/>
    </row>
    <row r="1774" ht="15.75" customHeight="1">
      <c r="A1774" s="42">
        <v>44166.62533333333</v>
      </c>
      <c r="B1774" s="43">
        <v>3.2</v>
      </c>
      <c r="C1774" s="43">
        <v>2.585</v>
      </c>
      <c r="D1774" s="43">
        <v>3014.0</v>
      </c>
      <c r="E1774" s="44">
        <f t="shared" si="1"/>
        <v>0.009765625</v>
      </c>
      <c r="F1774" s="20"/>
      <c r="G1774" s="20"/>
      <c r="H1774" s="20"/>
      <c r="I1774" s="20"/>
      <c r="J1774" s="20"/>
      <c r="K1774" s="20"/>
      <c r="L1774" s="20"/>
      <c r="M1774" s="20"/>
    </row>
    <row r="1775" ht="15.75" customHeight="1">
      <c r="A1775" s="42">
        <v>44167.62533333333</v>
      </c>
      <c r="B1775" s="43">
        <v>3.17</v>
      </c>
      <c r="C1775" s="43">
        <v>2.56</v>
      </c>
      <c r="D1775" s="43">
        <v>38877.0</v>
      </c>
      <c r="E1775" s="44">
        <f t="shared" si="1"/>
        <v>-0.009671179884</v>
      </c>
      <c r="F1775" s="20"/>
      <c r="G1775" s="20"/>
      <c r="H1775" s="20"/>
      <c r="I1775" s="20"/>
      <c r="J1775" s="20"/>
      <c r="K1775" s="20"/>
      <c r="L1775" s="20"/>
      <c r="M1775" s="20"/>
    </row>
    <row r="1776" ht="15.75" customHeight="1">
      <c r="A1776" s="42">
        <v>44168.62533333333</v>
      </c>
      <c r="B1776" s="43">
        <v>3.19</v>
      </c>
      <c r="C1776" s="43">
        <v>2.576</v>
      </c>
      <c r="D1776" s="43">
        <v>5750.0</v>
      </c>
      <c r="E1776" s="44">
        <f t="shared" si="1"/>
        <v>0.00625</v>
      </c>
      <c r="F1776" s="20"/>
      <c r="G1776" s="20"/>
      <c r="H1776" s="20"/>
      <c r="I1776" s="20"/>
      <c r="J1776" s="20"/>
      <c r="K1776" s="20"/>
      <c r="L1776" s="20"/>
      <c r="M1776" s="20"/>
    </row>
    <row r="1777" ht="15.75" customHeight="1">
      <c r="A1777" s="42">
        <v>44169.62533333333</v>
      </c>
      <c r="B1777" s="43">
        <v>3.17</v>
      </c>
      <c r="C1777" s="43">
        <v>2.56</v>
      </c>
      <c r="D1777" s="43">
        <v>2581.0</v>
      </c>
      <c r="E1777" s="44">
        <f t="shared" si="1"/>
        <v>-0.006211180124</v>
      </c>
      <c r="F1777" s="20"/>
      <c r="G1777" s="20"/>
      <c r="H1777" s="20"/>
      <c r="I1777" s="20"/>
      <c r="J1777" s="20"/>
      <c r="K1777" s="20"/>
      <c r="L1777" s="20"/>
      <c r="M1777" s="20"/>
    </row>
    <row r="1778" ht="15.75" customHeight="1">
      <c r="A1778" s="42">
        <v>44172.62533333333</v>
      </c>
      <c r="B1778" s="43">
        <v>3.17</v>
      </c>
      <c r="C1778" s="43">
        <v>2.56</v>
      </c>
      <c r="D1778" s="43">
        <v>3735.0</v>
      </c>
      <c r="E1778" s="44">
        <f t="shared" si="1"/>
        <v>0</v>
      </c>
      <c r="F1778" s="20"/>
      <c r="G1778" s="20"/>
      <c r="H1778" s="20"/>
      <c r="I1778" s="20"/>
      <c r="J1778" s="20"/>
      <c r="K1778" s="20"/>
      <c r="L1778" s="20"/>
      <c r="M1778" s="20"/>
    </row>
    <row r="1779" ht="15.75" customHeight="1">
      <c r="A1779" s="42">
        <v>44173.62533333333</v>
      </c>
      <c r="B1779" s="43">
        <v>3.2</v>
      </c>
      <c r="C1779" s="43">
        <v>2.585</v>
      </c>
      <c r="D1779" s="43">
        <v>20800.0</v>
      </c>
      <c r="E1779" s="44">
        <f t="shared" si="1"/>
        <v>0.009765625</v>
      </c>
      <c r="F1779" s="20"/>
      <c r="G1779" s="20"/>
      <c r="H1779" s="20"/>
      <c r="I1779" s="20"/>
      <c r="J1779" s="20"/>
      <c r="K1779" s="20"/>
      <c r="L1779" s="20"/>
      <c r="M1779" s="20"/>
    </row>
    <row r="1780" ht="15.75" customHeight="1">
      <c r="A1780" s="42">
        <v>44174.62533333333</v>
      </c>
      <c r="B1780" s="43">
        <v>3.18</v>
      </c>
      <c r="C1780" s="43">
        <v>2.568</v>
      </c>
      <c r="D1780" s="43">
        <v>1170.0</v>
      </c>
      <c r="E1780" s="44">
        <f t="shared" si="1"/>
        <v>-0.006576402321</v>
      </c>
      <c r="F1780" s="20"/>
      <c r="G1780" s="20"/>
      <c r="H1780" s="20"/>
      <c r="I1780" s="20"/>
      <c r="J1780" s="20"/>
      <c r="K1780" s="20"/>
      <c r="L1780" s="20"/>
      <c r="M1780" s="20"/>
    </row>
    <row r="1781" ht="15.75" customHeight="1">
      <c r="A1781" s="42">
        <v>44175.62533333333</v>
      </c>
      <c r="B1781" s="43">
        <v>3.18</v>
      </c>
      <c r="C1781" s="43">
        <v>2.568</v>
      </c>
      <c r="D1781" s="43">
        <v>0.0</v>
      </c>
      <c r="E1781" s="44">
        <f t="shared" si="1"/>
        <v>0</v>
      </c>
      <c r="F1781" s="20"/>
      <c r="G1781" s="20"/>
      <c r="H1781" s="20"/>
      <c r="I1781" s="20"/>
      <c r="J1781" s="20"/>
      <c r="K1781" s="20"/>
      <c r="L1781" s="20"/>
      <c r="M1781" s="20"/>
    </row>
    <row r="1782" ht="15.75" customHeight="1">
      <c r="A1782" s="42">
        <v>44176.62533333333</v>
      </c>
      <c r="B1782" s="43">
        <v>3.2</v>
      </c>
      <c r="C1782" s="43">
        <v>2.585</v>
      </c>
      <c r="D1782" s="43">
        <v>2101.0</v>
      </c>
      <c r="E1782" s="44">
        <f t="shared" si="1"/>
        <v>0.006619937695</v>
      </c>
      <c r="F1782" s="20"/>
      <c r="G1782" s="20"/>
      <c r="H1782" s="20"/>
      <c r="I1782" s="20"/>
      <c r="J1782" s="20"/>
      <c r="K1782" s="20"/>
      <c r="L1782" s="20"/>
      <c r="M1782" s="20"/>
    </row>
    <row r="1783" ht="15.75" customHeight="1">
      <c r="A1783" s="42">
        <v>44179.62533333333</v>
      </c>
      <c r="B1783" s="43">
        <v>3.2</v>
      </c>
      <c r="C1783" s="43">
        <v>2.585</v>
      </c>
      <c r="D1783" s="43">
        <v>0.0</v>
      </c>
      <c r="E1783" s="44">
        <f t="shared" si="1"/>
        <v>0</v>
      </c>
      <c r="F1783" s="20"/>
      <c r="G1783" s="20"/>
      <c r="H1783" s="20"/>
      <c r="I1783" s="20"/>
      <c r="J1783" s="20"/>
      <c r="K1783" s="20"/>
      <c r="L1783" s="20"/>
      <c r="M1783" s="20"/>
    </row>
    <row r="1784" ht="15.75" customHeight="1">
      <c r="A1784" s="42">
        <v>44180.62533333333</v>
      </c>
      <c r="B1784" s="43">
        <v>3.11</v>
      </c>
      <c r="C1784" s="43">
        <v>2.512</v>
      </c>
      <c r="D1784" s="43">
        <v>20927.0</v>
      </c>
      <c r="E1784" s="44">
        <f t="shared" si="1"/>
        <v>-0.02823984526</v>
      </c>
      <c r="F1784" s="20"/>
      <c r="G1784" s="20"/>
      <c r="H1784" s="20"/>
      <c r="I1784" s="20"/>
      <c r="J1784" s="20"/>
      <c r="K1784" s="20"/>
      <c r="L1784" s="20"/>
      <c r="M1784" s="20"/>
    </row>
    <row r="1785" ht="15.75" customHeight="1">
      <c r="A1785" s="42">
        <v>44181.62533333333</v>
      </c>
      <c r="B1785" s="43">
        <v>3.19</v>
      </c>
      <c r="C1785" s="43">
        <v>2.576</v>
      </c>
      <c r="D1785" s="43">
        <v>7548.0</v>
      </c>
      <c r="E1785" s="44">
        <f t="shared" si="1"/>
        <v>0.02547770701</v>
      </c>
      <c r="F1785" s="20"/>
      <c r="G1785" s="20"/>
      <c r="H1785" s="20"/>
      <c r="I1785" s="20"/>
      <c r="J1785" s="20"/>
      <c r="K1785" s="20"/>
      <c r="L1785" s="20"/>
      <c r="M1785" s="20"/>
    </row>
    <row r="1786" ht="15.75" customHeight="1">
      <c r="A1786" s="42">
        <v>44182.62533333333</v>
      </c>
      <c r="B1786" s="43">
        <v>3.18</v>
      </c>
      <c r="C1786" s="43">
        <v>2.568</v>
      </c>
      <c r="D1786" s="43">
        <v>1676.0</v>
      </c>
      <c r="E1786" s="44">
        <f t="shared" si="1"/>
        <v>-0.003105590062</v>
      </c>
      <c r="F1786" s="20"/>
      <c r="G1786" s="20"/>
      <c r="H1786" s="20"/>
      <c r="I1786" s="20"/>
      <c r="J1786" s="20"/>
      <c r="K1786" s="20"/>
      <c r="L1786" s="20"/>
      <c r="M1786" s="20"/>
    </row>
    <row r="1787" ht="15.75" customHeight="1">
      <c r="A1787" s="42">
        <v>44183.62533333333</v>
      </c>
      <c r="B1787" s="43">
        <v>3.18</v>
      </c>
      <c r="C1787" s="43">
        <v>2.568</v>
      </c>
      <c r="D1787" s="43">
        <v>9070.0</v>
      </c>
      <c r="E1787" s="44">
        <f t="shared" si="1"/>
        <v>0</v>
      </c>
      <c r="F1787" s="20"/>
      <c r="G1787" s="20"/>
      <c r="H1787" s="20"/>
      <c r="I1787" s="20"/>
      <c r="J1787" s="20"/>
      <c r="K1787" s="20"/>
      <c r="L1787" s="20"/>
      <c r="M1787" s="20"/>
    </row>
    <row r="1788" ht="15.75" customHeight="1">
      <c r="A1788" s="42">
        <v>44186.62533333333</v>
      </c>
      <c r="B1788" s="43">
        <v>3.17</v>
      </c>
      <c r="C1788" s="43">
        <v>2.56</v>
      </c>
      <c r="D1788" s="43">
        <v>202.0</v>
      </c>
      <c r="E1788" s="44">
        <f t="shared" si="1"/>
        <v>-0.003115264798</v>
      </c>
      <c r="F1788" s="20"/>
      <c r="G1788" s="20"/>
      <c r="H1788" s="20"/>
      <c r="I1788" s="20"/>
      <c r="J1788" s="20"/>
      <c r="K1788" s="20"/>
      <c r="L1788" s="20"/>
      <c r="M1788" s="20"/>
    </row>
    <row r="1789" ht="15.75" customHeight="1">
      <c r="A1789" s="42">
        <v>44187.62533333333</v>
      </c>
      <c r="B1789" s="43">
        <v>3.19</v>
      </c>
      <c r="C1789" s="43">
        <v>2.576</v>
      </c>
      <c r="D1789" s="43">
        <v>9738.0</v>
      </c>
      <c r="E1789" s="44">
        <f t="shared" si="1"/>
        <v>0.00625</v>
      </c>
      <c r="F1789" s="20"/>
      <c r="G1789" s="20"/>
      <c r="H1789" s="20"/>
      <c r="I1789" s="20"/>
      <c r="J1789" s="20"/>
      <c r="K1789" s="20"/>
      <c r="L1789" s="20"/>
      <c r="M1789" s="20"/>
    </row>
    <row r="1790" ht="15.75" customHeight="1">
      <c r="A1790" s="42">
        <v>44188.62533333333</v>
      </c>
      <c r="B1790" s="43">
        <v>3.17</v>
      </c>
      <c r="C1790" s="43">
        <v>2.56</v>
      </c>
      <c r="D1790" s="43">
        <v>675.0</v>
      </c>
      <c r="E1790" s="44">
        <f t="shared" si="1"/>
        <v>-0.006211180124</v>
      </c>
      <c r="F1790" s="20"/>
      <c r="G1790" s="20"/>
      <c r="H1790" s="20"/>
      <c r="I1790" s="20"/>
      <c r="J1790" s="20"/>
      <c r="K1790" s="20"/>
      <c r="L1790" s="20"/>
      <c r="M1790" s="20"/>
    </row>
    <row r="1791" ht="15.75" customHeight="1">
      <c r="A1791" s="42">
        <v>44189.62533333333</v>
      </c>
      <c r="B1791" s="43">
        <v>3.18</v>
      </c>
      <c r="C1791" s="43">
        <v>2.568</v>
      </c>
      <c r="D1791" s="43">
        <v>65.0</v>
      </c>
      <c r="E1791" s="44">
        <f t="shared" si="1"/>
        <v>0.003125</v>
      </c>
      <c r="F1791" s="20"/>
      <c r="G1791" s="20"/>
      <c r="H1791" s="20"/>
      <c r="I1791" s="20"/>
      <c r="J1791" s="20"/>
      <c r="K1791" s="20"/>
      <c r="L1791" s="20"/>
      <c r="M1791" s="20"/>
    </row>
    <row r="1792" ht="15.75" customHeight="1">
      <c r="A1792" s="42">
        <v>44190.62533333333</v>
      </c>
      <c r="B1792" s="43">
        <v>3.19</v>
      </c>
      <c r="C1792" s="43">
        <v>2.576</v>
      </c>
      <c r="D1792" s="43">
        <v>6735.0</v>
      </c>
      <c r="E1792" s="44">
        <f t="shared" si="1"/>
        <v>0.003115264798</v>
      </c>
      <c r="F1792" s="20"/>
      <c r="G1792" s="20"/>
      <c r="H1792" s="20"/>
      <c r="I1792" s="20"/>
      <c r="J1792" s="20"/>
      <c r="K1792" s="20"/>
      <c r="L1792" s="20"/>
      <c r="M1792" s="20"/>
    </row>
    <row r="1793" ht="15.75" customHeight="1">
      <c r="A1793" s="42">
        <v>44193.62533333333</v>
      </c>
      <c r="B1793" s="43">
        <v>3.18</v>
      </c>
      <c r="C1793" s="43">
        <v>2.568</v>
      </c>
      <c r="D1793" s="43">
        <v>1510.0</v>
      </c>
      <c r="E1793" s="44">
        <f t="shared" si="1"/>
        <v>-0.003105590062</v>
      </c>
      <c r="F1793" s="20"/>
      <c r="G1793" s="20"/>
      <c r="H1793" s="20"/>
      <c r="I1793" s="20"/>
      <c r="J1793" s="20"/>
      <c r="K1793" s="20"/>
      <c r="L1793" s="20"/>
      <c r="M1793" s="20"/>
    </row>
    <row r="1794" ht="15.75" customHeight="1">
      <c r="A1794" s="42">
        <v>44194.62533333333</v>
      </c>
      <c r="B1794" s="43">
        <v>3.19</v>
      </c>
      <c r="C1794" s="43">
        <v>2.576</v>
      </c>
      <c r="D1794" s="43">
        <v>100.0</v>
      </c>
      <c r="E1794" s="44">
        <f t="shared" si="1"/>
        <v>0.003115264798</v>
      </c>
      <c r="F1794" s="20"/>
      <c r="G1794" s="20"/>
      <c r="H1794" s="20"/>
      <c r="I1794" s="20"/>
      <c r="J1794" s="20"/>
      <c r="K1794" s="20"/>
      <c r="L1794" s="20"/>
      <c r="M1794" s="20"/>
    </row>
    <row r="1795" ht="15.75" customHeight="1">
      <c r="A1795" s="42">
        <v>44195.62533333333</v>
      </c>
      <c r="B1795" s="43">
        <v>3.18</v>
      </c>
      <c r="C1795" s="43">
        <v>2.568</v>
      </c>
      <c r="D1795" s="43">
        <v>4142.0</v>
      </c>
      <c r="E1795" s="44">
        <f t="shared" si="1"/>
        <v>-0.003105590062</v>
      </c>
      <c r="F1795" s="20"/>
      <c r="G1795" s="20"/>
      <c r="H1795" s="20"/>
      <c r="I1795" s="20"/>
      <c r="J1795" s="20"/>
      <c r="K1795" s="20"/>
      <c r="L1795" s="20"/>
      <c r="M1795" s="20"/>
    </row>
    <row r="1796" ht="15.75" customHeight="1">
      <c r="A1796" s="42">
        <v>44196.62533333333</v>
      </c>
      <c r="B1796" s="43">
        <v>3.18</v>
      </c>
      <c r="C1796" s="43">
        <v>2.568</v>
      </c>
      <c r="D1796" s="43">
        <v>1893.0</v>
      </c>
      <c r="E1796" s="44">
        <f t="shared" si="1"/>
        <v>0</v>
      </c>
      <c r="F1796" s="20"/>
      <c r="G1796" s="20"/>
      <c r="H1796" s="20"/>
      <c r="I1796" s="20"/>
      <c r="J1796" s="20"/>
      <c r="K1796" s="20"/>
      <c r="L1796" s="20"/>
      <c r="M1796" s="20"/>
    </row>
    <row r="1797" ht="15.75" customHeight="1">
      <c r="A1797" s="42">
        <v>44200.62533333333</v>
      </c>
      <c r="B1797" s="43">
        <v>3.18</v>
      </c>
      <c r="C1797" s="43">
        <v>2.568</v>
      </c>
      <c r="D1797" s="43">
        <v>63.0</v>
      </c>
      <c r="E1797" s="44">
        <f t="shared" si="1"/>
        <v>0</v>
      </c>
      <c r="F1797" s="20"/>
      <c r="G1797" s="20"/>
      <c r="H1797" s="20"/>
      <c r="I1797" s="20"/>
      <c r="J1797" s="20"/>
      <c r="K1797" s="20"/>
      <c r="L1797" s="20"/>
      <c r="M1797" s="20"/>
    </row>
    <row r="1798" ht="15.75" customHeight="1">
      <c r="A1798" s="42">
        <v>44201.62533333333</v>
      </c>
      <c r="B1798" s="43">
        <v>3.18</v>
      </c>
      <c r="C1798" s="43">
        <v>2.568</v>
      </c>
      <c r="D1798" s="43">
        <v>119.0</v>
      </c>
      <c r="E1798" s="44">
        <f t="shared" si="1"/>
        <v>0</v>
      </c>
      <c r="F1798" s="20"/>
      <c r="G1798" s="20"/>
      <c r="H1798" s="20"/>
      <c r="I1798" s="20"/>
      <c r="J1798" s="20"/>
      <c r="K1798" s="20"/>
      <c r="L1798" s="20"/>
      <c r="M1798" s="20"/>
    </row>
    <row r="1799" ht="15.75" customHeight="1">
      <c r="A1799" s="42">
        <v>44202.62533333333</v>
      </c>
      <c r="B1799" s="43">
        <v>3.16</v>
      </c>
      <c r="C1799" s="43">
        <v>2.552</v>
      </c>
      <c r="D1799" s="43">
        <v>12010.0</v>
      </c>
      <c r="E1799" s="44">
        <f t="shared" si="1"/>
        <v>-0.006230529595</v>
      </c>
      <c r="F1799" s="20"/>
      <c r="G1799" s="20"/>
      <c r="H1799" s="20"/>
      <c r="I1799" s="20"/>
      <c r="J1799" s="20"/>
      <c r="K1799" s="20"/>
      <c r="L1799" s="20"/>
      <c r="M1799" s="20"/>
    </row>
    <row r="1800" ht="15.75" customHeight="1">
      <c r="A1800" s="42">
        <v>44203.62533333333</v>
      </c>
      <c r="B1800" s="43">
        <v>3.12</v>
      </c>
      <c r="C1800" s="43">
        <v>2.52</v>
      </c>
      <c r="D1800" s="43">
        <v>2339.0</v>
      </c>
      <c r="E1800" s="44">
        <f t="shared" si="1"/>
        <v>-0.01253918495</v>
      </c>
      <c r="F1800" s="20"/>
      <c r="G1800" s="20"/>
      <c r="H1800" s="20"/>
      <c r="I1800" s="20"/>
      <c r="J1800" s="20"/>
      <c r="K1800" s="20"/>
      <c r="L1800" s="20"/>
      <c r="M1800" s="20"/>
    </row>
    <row r="1801" ht="15.75" customHeight="1">
      <c r="A1801" s="42">
        <v>44204.62533333333</v>
      </c>
      <c r="B1801" s="43">
        <v>3.16</v>
      </c>
      <c r="C1801" s="43">
        <v>2.552</v>
      </c>
      <c r="D1801" s="43">
        <v>1021.0</v>
      </c>
      <c r="E1801" s="44">
        <f t="shared" si="1"/>
        <v>0.0126984127</v>
      </c>
      <c r="F1801" s="20"/>
      <c r="G1801" s="20"/>
      <c r="H1801" s="20"/>
      <c r="I1801" s="20"/>
      <c r="J1801" s="20"/>
      <c r="K1801" s="20"/>
      <c r="L1801" s="20"/>
      <c r="M1801" s="20"/>
    </row>
    <row r="1802" ht="15.75" customHeight="1">
      <c r="A1802" s="42">
        <v>44207.62533333333</v>
      </c>
      <c r="B1802" s="43">
        <v>3.2</v>
      </c>
      <c r="C1802" s="43">
        <v>2.585</v>
      </c>
      <c r="D1802" s="43">
        <v>22937.0</v>
      </c>
      <c r="E1802" s="44">
        <f t="shared" si="1"/>
        <v>0.01293103448</v>
      </c>
      <c r="F1802" s="20"/>
      <c r="G1802" s="20"/>
      <c r="H1802" s="20"/>
      <c r="I1802" s="20"/>
      <c r="J1802" s="20"/>
      <c r="K1802" s="20"/>
      <c r="L1802" s="20"/>
      <c r="M1802" s="20"/>
    </row>
    <row r="1803" ht="15.75" customHeight="1">
      <c r="A1803" s="42">
        <v>44208.62533333333</v>
      </c>
      <c r="B1803" s="43">
        <v>3.15</v>
      </c>
      <c r="C1803" s="43">
        <v>2.544</v>
      </c>
      <c r="D1803" s="43">
        <v>508.0</v>
      </c>
      <c r="E1803" s="44">
        <f t="shared" si="1"/>
        <v>-0.01586073501</v>
      </c>
      <c r="F1803" s="20"/>
      <c r="G1803" s="20"/>
      <c r="H1803" s="20"/>
      <c r="I1803" s="20"/>
      <c r="J1803" s="20"/>
      <c r="K1803" s="20"/>
      <c r="L1803" s="20"/>
      <c r="M1803" s="20"/>
    </row>
    <row r="1804" ht="15.75" customHeight="1">
      <c r="A1804" s="42">
        <v>44209.62533333333</v>
      </c>
      <c r="B1804" s="43">
        <v>3.09</v>
      </c>
      <c r="C1804" s="43">
        <v>2.496</v>
      </c>
      <c r="D1804" s="43">
        <v>31831.0</v>
      </c>
      <c r="E1804" s="44">
        <f t="shared" si="1"/>
        <v>-0.01886792453</v>
      </c>
      <c r="F1804" s="20"/>
      <c r="G1804" s="20"/>
      <c r="H1804" s="20"/>
      <c r="I1804" s="20"/>
      <c r="J1804" s="20"/>
      <c r="K1804" s="20"/>
      <c r="L1804" s="20"/>
      <c r="M1804" s="20"/>
    </row>
    <row r="1805" ht="15.75" customHeight="1">
      <c r="A1805" s="42">
        <v>44211.62533333333</v>
      </c>
      <c r="B1805" s="43">
        <v>3.18</v>
      </c>
      <c r="C1805" s="43">
        <v>2.568</v>
      </c>
      <c r="D1805" s="43">
        <v>2402.0</v>
      </c>
      <c r="E1805" s="44">
        <f t="shared" si="1"/>
        <v>0.02884615385</v>
      </c>
      <c r="F1805" s="20"/>
      <c r="G1805" s="20"/>
      <c r="H1805" s="20"/>
      <c r="I1805" s="20"/>
      <c r="J1805" s="20"/>
      <c r="K1805" s="20"/>
      <c r="L1805" s="20"/>
      <c r="M1805" s="20"/>
    </row>
    <row r="1806" ht="15.75" customHeight="1">
      <c r="A1806" s="42">
        <v>44214.62533333333</v>
      </c>
      <c r="B1806" s="43">
        <v>3.17</v>
      </c>
      <c r="C1806" s="43">
        <v>2.56</v>
      </c>
      <c r="D1806" s="43">
        <v>2120.0</v>
      </c>
      <c r="E1806" s="44">
        <f t="shared" si="1"/>
        <v>-0.003115264798</v>
      </c>
      <c r="F1806" s="20"/>
      <c r="G1806" s="20"/>
      <c r="H1806" s="20"/>
      <c r="I1806" s="20"/>
      <c r="J1806" s="20"/>
      <c r="K1806" s="20"/>
      <c r="L1806" s="20"/>
      <c r="M1806" s="20"/>
    </row>
    <row r="1807" ht="15.75" customHeight="1">
      <c r="A1807" s="42">
        <v>44215.62533333333</v>
      </c>
      <c r="B1807" s="43">
        <v>3.17</v>
      </c>
      <c r="C1807" s="43">
        <v>2.56</v>
      </c>
      <c r="D1807" s="43">
        <v>0.0</v>
      </c>
      <c r="E1807" s="44">
        <f t="shared" si="1"/>
        <v>0</v>
      </c>
      <c r="F1807" s="20"/>
      <c r="G1807" s="20"/>
      <c r="H1807" s="20"/>
      <c r="I1807" s="20"/>
      <c r="J1807" s="20"/>
      <c r="K1807" s="20"/>
      <c r="L1807" s="20"/>
      <c r="M1807" s="20"/>
    </row>
    <row r="1808" ht="15.75" customHeight="1">
      <c r="A1808" s="42">
        <v>44216.62533333333</v>
      </c>
      <c r="B1808" s="43">
        <v>3.17</v>
      </c>
      <c r="C1808" s="43">
        <v>2.56</v>
      </c>
      <c r="D1808" s="43">
        <v>0.0</v>
      </c>
      <c r="E1808" s="44">
        <f t="shared" si="1"/>
        <v>0</v>
      </c>
      <c r="F1808" s="20"/>
      <c r="G1808" s="20"/>
      <c r="H1808" s="20"/>
      <c r="I1808" s="20"/>
      <c r="J1808" s="20"/>
      <c r="K1808" s="20"/>
      <c r="L1808" s="20"/>
      <c r="M1808" s="20"/>
    </row>
    <row r="1809" ht="15.75" customHeight="1">
      <c r="A1809" s="42">
        <v>44217.62533333333</v>
      </c>
      <c r="B1809" s="43">
        <v>3.17</v>
      </c>
      <c r="C1809" s="43">
        <v>2.56</v>
      </c>
      <c r="D1809" s="43">
        <v>16309.0</v>
      </c>
      <c r="E1809" s="44">
        <f t="shared" si="1"/>
        <v>0</v>
      </c>
      <c r="F1809" s="20"/>
      <c r="G1809" s="20"/>
      <c r="H1809" s="20"/>
      <c r="I1809" s="20"/>
      <c r="J1809" s="20"/>
      <c r="K1809" s="20"/>
      <c r="L1809" s="20"/>
      <c r="M1809" s="20"/>
    </row>
    <row r="1810" ht="15.75" customHeight="1">
      <c r="A1810" s="42">
        <v>44218.62533333333</v>
      </c>
      <c r="B1810" s="43">
        <v>3.15</v>
      </c>
      <c r="C1810" s="43">
        <v>2.544</v>
      </c>
      <c r="D1810" s="43">
        <v>2093.0</v>
      </c>
      <c r="E1810" s="44">
        <f t="shared" si="1"/>
        <v>-0.00625</v>
      </c>
      <c r="F1810" s="20"/>
      <c r="G1810" s="20"/>
      <c r="H1810" s="20"/>
      <c r="I1810" s="20"/>
      <c r="J1810" s="20"/>
      <c r="K1810" s="20"/>
      <c r="L1810" s="20"/>
      <c r="M1810" s="20"/>
    </row>
    <row r="1811" ht="15.75" customHeight="1">
      <c r="A1811" s="42">
        <v>44221.62533333333</v>
      </c>
      <c r="B1811" s="43">
        <v>3.17</v>
      </c>
      <c r="C1811" s="43">
        <v>2.56</v>
      </c>
      <c r="D1811" s="43">
        <v>5051.0</v>
      </c>
      <c r="E1811" s="44">
        <f t="shared" si="1"/>
        <v>0.006289308176</v>
      </c>
      <c r="F1811" s="20"/>
      <c r="G1811" s="20"/>
      <c r="H1811" s="20"/>
      <c r="I1811" s="20"/>
      <c r="J1811" s="20"/>
      <c r="K1811" s="20"/>
      <c r="L1811" s="20"/>
      <c r="M1811" s="20"/>
    </row>
    <row r="1812" ht="15.75" customHeight="1">
      <c r="A1812" s="42">
        <v>44222.62533333333</v>
      </c>
      <c r="B1812" s="43">
        <v>3.16</v>
      </c>
      <c r="C1812" s="43">
        <v>2.552</v>
      </c>
      <c r="D1812" s="43">
        <v>1111.0</v>
      </c>
      <c r="E1812" s="44">
        <f t="shared" si="1"/>
        <v>-0.003125</v>
      </c>
      <c r="F1812" s="20"/>
      <c r="G1812" s="20"/>
      <c r="H1812" s="20"/>
      <c r="I1812" s="20"/>
      <c r="J1812" s="20"/>
      <c r="K1812" s="20"/>
      <c r="L1812" s="20"/>
      <c r="M1812" s="20"/>
    </row>
    <row r="1813" ht="15.75" customHeight="1">
      <c r="A1813" s="42">
        <v>44223.62533333333</v>
      </c>
      <c r="B1813" s="43">
        <v>3.15</v>
      </c>
      <c r="C1813" s="43">
        <v>2.544</v>
      </c>
      <c r="D1813" s="43">
        <v>80.0</v>
      </c>
      <c r="E1813" s="44">
        <f t="shared" si="1"/>
        <v>-0.003134796238</v>
      </c>
      <c r="F1813" s="20"/>
      <c r="G1813" s="20"/>
      <c r="H1813" s="20"/>
      <c r="I1813" s="20"/>
      <c r="J1813" s="20"/>
      <c r="K1813" s="20"/>
      <c r="L1813" s="20"/>
      <c r="M1813" s="20"/>
    </row>
    <row r="1814" ht="15.75" customHeight="1">
      <c r="A1814" s="42">
        <v>44224.62533333333</v>
      </c>
      <c r="B1814" s="43">
        <v>3.1</v>
      </c>
      <c r="C1814" s="43">
        <v>2.504</v>
      </c>
      <c r="D1814" s="43">
        <v>5267.0</v>
      </c>
      <c r="E1814" s="44">
        <f t="shared" si="1"/>
        <v>-0.01572327044</v>
      </c>
      <c r="F1814" s="20"/>
      <c r="G1814" s="20"/>
      <c r="H1814" s="20"/>
      <c r="I1814" s="20"/>
      <c r="J1814" s="20"/>
      <c r="K1814" s="20"/>
      <c r="L1814" s="20"/>
      <c r="M1814" s="20"/>
    </row>
    <row r="1815" ht="15.75" customHeight="1">
      <c r="A1815" s="42">
        <v>44225.62533333333</v>
      </c>
      <c r="B1815" s="43">
        <v>3.15</v>
      </c>
      <c r="C1815" s="43">
        <v>2.544</v>
      </c>
      <c r="D1815" s="43">
        <v>30.0</v>
      </c>
      <c r="E1815" s="44">
        <f t="shared" si="1"/>
        <v>0.01597444089</v>
      </c>
      <c r="F1815" s="20"/>
      <c r="G1815" s="20"/>
      <c r="H1815" s="20"/>
      <c r="I1815" s="20"/>
      <c r="J1815" s="20"/>
      <c r="K1815" s="20"/>
      <c r="L1815" s="20"/>
      <c r="M1815" s="20"/>
    </row>
    <row r="1816" ht="15.75" customHeight="1">
      <c r="A1816" s="42">
        <v>44228.62533333333</v>
      </c>
      <c r="B1816" s="43">
        <v>3.17</v>
      </c>
      <c r="C1816" s="43">
        <v>2.56</v>
      </c>
      <c r="D1816" s="43">
        <v>223.0</v>
      </c>
      <c r="E1816" s="44">
        <f t="shared" si="1"/>
        <v>0.006289308176</v>
      </c>
      <c r="F1816" s="20"/>
      <c r="G1816" s="20"/>
      <c r="H1816" s="20"/>
      <c r="I1816" s="20"/>
      <c r="J1816" s="20"/>
      <c r="K1816" s="20"/>
      <c r="L1816" s="20"/>
      <c r="M1816" s="20"/>
    </row>
    <row r="1817" ht="15.75" customHeight="1">
      <c r="A1817" s="42">
        <v>44229.62533333333</v>
      </c>
      <c r="B1817" s="43">
        <v>3.17</v>
      </c>
      <c r="C1817" s="43">
        <v>2.56</v>
      </c>
      <c r="D1817" s="43">
        <v>7655.0</v>
      </c>
      <c r="E1817" s="44">
        <f t="shared" si="1"/>
        <v>0</v>
      </c>
      <c r="F1817" s="20"/>
      <c r="G1817" s="20"/>
      <c r="H1817" s="20"/>
      <c r="I1817" s="20"/>
      <c r="J1817" s="20"/>
      <c r="K1817" s="20"/>
      <c r="L1817" s="20"/>
      <c r="M1817" s="20"/>
    </row>
    <row r="1818" ht="15.75" customHeight="1">
      <c r="A1818" s="42">
        <v>44230.62533333333</v>
      </c>
      <c r="B1818" s="43">
        <v>3.17</v>
      </c>
      <c r="C1818" s="43">
        <v>2.56</v>
      </c>
      <c r="D1818" s="43">
        <v>53.0</v>
      </c>
      <c r="E1818" s="44">
        <f t="shared" si="1"/>
        <v>0</v>
      </c>
      <c r="F1818" s="20"/>
      <c r="G1818" s="20"/>
      <c r="H1818" s="20"/>
      <c r="I1818" s="20"/>
      <c r="J1818" s="20"/>
      <c r="K1818" s="20"/>
      <c r="L1818" s="20"/>
      <c r="M1818" s="20"/>
    </row>
    <row r="1819" ht="15.75" customHeight="1">
      <c r="A1819" s="42">
        <v>44231.62533333333</v>
      </c>
      <c r="B1819" s="43">
        <v>3.16</v>
      </c>
      <c r="C1819" s="43">
        <v>2.552</v>
      </c>
      <c r="D1819" s="43">
        <v>622.0</v>
      </c>
      <c r="E1819" s="44">
        <f t="shared" si="1"/>
        <v>-0.003125</v>
      </c>
      <c r="F1819" s="20"/>
      <c r="G1819" s="20"/>
      <c r="H1819" s="20"/>
      <c r="I1819" s="20"/>
      <c r="J1819" s="20"/>
      <c r="K1819" s="20"/>
      <c r="L1819" s="20"/>
      <c r="M1819" s="20"/>
    </row>
    <row r="1820" ht="15.75" customHeight="1">
      <c r="A1820" s="42">
        <v>44232.62533333333</v>
      </c>
      <c r="B1820" s="43">
        <v>3.16</v>
      </c>
      <c r="C1820" s="43">
        <v>2.552</v>
      </c>
      <c r="D1820" s="43">
        <v>0.0</v>
      </c>
      <c r="E1820" s="44">
        <f t="shared" si="1"/>
        <v>0</v>
      </c>
      <c r="F1820" s="20"/>
      <c r="G1820" s="20"/>
      <c r="H1820" s="20"/>
      <c r="I1820" s="20"/>
      <c r="J1820" s="20"/>
      <c r="K1820" s="20"/>
      <c r="L1820" s="20"/>
      <c r="M1820" s="20"/>
    </row>
    <row r="1821" ht="15.75" customHeight="1">
      <c r="A1821" s="42">
        <v>44235.62533333333</v>
      </c>
      <c r="B1821" s="43">
        <v>3.07</v>
      </c>
      <c r="C1821" s="43">
        <v>2.48</v>
      </c>
      <c r="D1821" s="43">
        <v>16247.0</v>
      </c>
      <c r="E1821" s="44">
        <f t="shared" si="1"/>
        <v>-0.02821316614</v>
      </c>
      <c r="F1821" s="20"/>
      <c r="G1821" s="20"/>
      <c r="H1821" s="20"/>
      <c r="I1821" s="20"/>
      <c r="J1821" s="20"/>
      <c r="K1821" s="20"/>
      <c r="L1821" s="20"/>
      <c r="M1821" s="20"/>
    </row>
    <row r="1822" ht="15.75" customHeight="1">
      <c r="A1822" s="42">
        <v>44236.62533333333</v>
      </c>
      <c r="B1822" s="43">
        <v>3.15</v>
      </c>
      <c r="C1822" s="43">
        <v>2.544</v>
      </c>
      <c r="D1822" s="43">
        <v>49929.0</v>
      </c>
      <c r="E1822" s="44">
        <f t="shared" si="1"/>
        <v>0.02580645161</v>
      </c>
      <c r="F1822" s="20"/>
      <c r="G1822" s="20"/>
      <c r="H1822" s="20"/>
      <c r="I1822" s="20"/>
      <c r="J1822" s="20"/>
      <c r="K1822" s="20"/>
      <c r="L1822" s="20"/>
      <c r="M1822" s="20"/>
    </row>
    <row r="1823" ht="15.75" customHeight="1">
      <c r="A1823" s="42">
        <v>44237.62533333333</v>
      </c>
      <c r="B1823" s="43">
        <v>3.13</v>
      </c>
      <c r="C1823" s="43">
        <v>2.528</v>
      </c>
      <c r="D1823" s="43">
        <v>11366.0</v>
      </c>
      <c r="E1823" s="44">
        <f t="shared" si="1"/>
        <v>-0.006289308176</v>
      </c>
      <c r="F1823" s="20"/>
      <c r="G1823" s="20"/>
      <c r="H1823" s="20"/>
      <c r="I1823" s="20"/>
      <c r="J1823" s="20"/>
      <c r="K1823" s="20"/>
      <c r="L1823" s="20"/>
      <c r="M1823" s="20"/>
    </row>
    <row r="1824" ht="15.75" customHeight="1">
      <c r="A1824" s="42">
        <v>44238.62533333333</v>
      </c>
      <c r="B1824" s="43">
        <v>3.14</v>
      </c>
      <c r="C1824" s="43">
        <v>2.536</v>
      </c>
      <c r="D1824" s="43">
        <v>7882.0</v>
      </c>
      <c r="E1824" s="44">
        <f t="shared" si="1"/>
        <v>0.003164556962</v>
      </c>
      <c r="F1824" s="20"/>
      <c r="G1824" s="20"/>
      <c r="H1824" s="20"/>
      <c r="I1824" s="20"/>
      <c r="J1824" s="20"/>
      <c r="K1824" s="20"/>
      <c r="L1824" s="20"/>
      <c r="M1824" s="20"/>
    </row>
    <row r="1825" ht="15.75" customHeight="1">
      <c r="A1825" s="42">
        <v>44239.62533333333</v>
      </c>
      <c r="B1825" s="43">
        <v>3.1</v>
      </c>
      <c r="C1825" s="43">
        <v>2.504</v>
      </c>
      <c r="D1825" s="43">
        <v>1642.0</v>
      </c>
      <c r="E1825" s="44">
        <f t="shared" si="1"/>
        <v>-0.01261829653</v>
      </c>
      <c r="F1825" s="20"/>
      <c r="G1825" s="20"/>
      <c r="H1825" s="20"/>
      <c r="I1825" s="20"/>
      <c r="J1825" s="20"/>
      <c r="K1825" s="20"/>
      <c r="L1825" s="20"/>
      <c r="M1825" s="20"/>
    </row>
    <row r="1826" ht="15.75" customHeight="1">
      <c r="A1826" s="42">
        <v>44242.62533333333</v>
      </c>
      <c r="B1826" s="43">
        <v>3.14</v>
      </c>
      <c r="C1826" s="43">
        <v>2.536</v>
      </c>
      <c r="D1826" s="43">
        <v>77.0</v>
      </c>
      <c r="E1826" s="44">
        <f t="shared" si="1"/>
        <v>0.01277955272</v>
      </c>
      <c r="F1826" s="20"/>
      <c r="G1826" s="20"/>
      <c r="H1826" s="20"/>
      <c r="I1826" s="20"/>
      <c r="J1826" s="20"/>
      <c r="K1826" s="20"/>
      <c r="L1826" s="20"/>
      <c r="M1826" s="20"/>
    </row>
    <row r="1827" ht="15.75" customHeight="1">
      <c r="A1827" s="42">
        <v>44243.62533333333</v>
      </c>
      <c r="B1827" s="43">
        <v>3.14</v>
      </c>
      <c r="C1827" s="43">
        <v>2.536</v>
      </c>
      <c r="D1827" s="43">
        <v>2414.0</v>
      </c>
      <c r="E1827" s="44">
        <f t="shared" si="1"/>
        <v>0</v>
      </c>
      <c r="F1827" s="20"/>
      <c r="G1827" s="20"/>
      <c r="H1827" s="20"/>
      <c r="I1827" s="20"/>
      <c r="J1827" s="20"/>
      <c r="K1827" s="20"/>
      <c r="L1827" s="20"/>
      <c r="M1827" s="20"/>
    </row>
    <row r="1828" ht="15.75" customHeight="1">
      <c r="A1828" s="42">
        <v>44244.62533333333</v>
      </c>
      <c r="B1828" s="43">
        <v>3.15</v>
      </c>
      <c r="C1828" s="43">
        <v>2.544</v>
      </c>
      <c r="D1828" s="43">
        <v>360.0</v>
      </c>
      <c r="E1828" s="44">
        <f t="shared" si="1"/>
        <v>0.003154574132</v>
      </c>
      <c r="F1828" s="20"/>
      <c r="G1828" s="20"/>
      <c r="H1828" s="20"/>
      <c r="I1828" s="20"/>
      <c r="J1828" s="20"/>
      <c r="K1828" s="20"/>
      <c r="L1828" s="20"/>
      <c r="M1828" s="20"/>
    </row>
    <row r="1829" ht="15.75" customHeight="1">
      <c r="A1829" s="42">
        <v>44245.62533333333</v>
      </c>
      <c r="B1829" s="43">
        <v>3.13</v>
      </c>
      <c r="C1829" s="43">
        <v>2.528</v>
      </c>
      <c r="D1829" s="43">
        <v>4267.0</v>
      </c>
      <c r="E1829" s="44">
        <f t="shared" si="1"/>
        <v>-0.006289308176</v>
      </c>
      <c r="F1829" s="20"/>
      <c r="G1829" s="20"/>
      <c r="H1829" s="20"/>
      <c r="I1829" s="20"/>
      <c r="J1829" s="20"/>
      <c r="K1829" s="20"/>
      <c r="L1829" s="20"/>
      <c r="M1829" s="20"/>
    </row>
    <row r="1830" ht="15.75" customHeight="1">
      <c r="A1830" s="42">
        <v>44246.62533333333</v>
      </c>
      <c r="B1830" s="43">
        <v>3.13</v>
      </c>
      <c r="C1830" s="43">
        <v>2.528</v>
      </c>
      <c r="D1830" s="43">
        <v>5678.0</v>
      </c>
      <c r="E1830" s="44">
        <f t="shared" si="1"/>
        <v>0</v>
      </c>
      <c r="F1830" s="20"/>
      <c r="G1830" s="20"/>
      <c r="H1830" s="20"/>
      <c r="I1830" s="20"/>
      <c r="J1830" s="20"/>
      <c r="K1830" s="20"/>
      <c r="L1830" s="20"/>
      <c r="M1830" s="20"/>
    </row>
    <row r="1831" ht="15.75" customHeight="1">
      <c r="A1831" s="42">
        <v>44249.62533333333</v>
      </c>
      <c r="B1831" s="43">
        <v>3.16</v>
      </c>
      <c r="C1831" s="43">
        <v>2.552</v>
      </c>
      <c r="D1831" s="43">
        <v>2830.0</v>
      </c>
      <c r="E1831" s="44">
        <f t="shared" si="1"/>
        <v>0.009493670886</v>
      </c>
      <c r="F1831" s="20"/>
      <c r="G1831" s="20"/>
      <c r="H1831" s="20"/>
      <c r="I1831" s="20"/>
      <c r="J1831" s="20"/>
      <c r="K1831" s="20"/>
      <c r="L1831" s="20"/>
      <c r="M1831" s="20"/>
    </row>
    <row r="1832" ht="15.75" customHeight="1">
      <c r="A1832" s="42">
        <v>44250.62533333333</v>
      </c>
      <c r="B1832" s="43">
        <v>3.16</v>
      </c>
      <c r="C1832" s="43">
        <v>2.552</v>
      </c>
      <c r="D1832" s="43">
        <v>0.0</v>
      </c>
      <c r="E1832" s="44">
        <f t="shared" si="1"/>
        <v>0</v>
      </c>
      <c r="F1832" s="20"/>
      <c r="G1832" s="20"/>
      <c r="H1832" s="20"/>
      <c r="I1832" s="20"/>
      <c r="J1832" s="20"/>
      <c r="K1832" s="20"/>
      <c r="L1832" s="20"/>
      <c r="M1832" s="20"/>
    </row>
    <row r="1833" ht="15.75" customHeight="1">
      <c r="A1833" s="42">
        <v>44251.62533333333</v>
      </c>
      <c r="B1833" s="43">
        <v>3.23</v>
      </c>
      <c r="C1833" s="43">
        <v>2.609</v>
      </c>
      <c r="D1833" s="43">
        <v>16574.0</v>
      </c>
      <c r="E1833" s="44">
        <f t="shared" si="1"/>
        <v>0.0223354232</v>
      </c>
      <c r="F1833" s="20"/>
      <c r="G1833" s="20"/>
      <c r="H1833" s="20"/>
      <c r="I1833" s="20"/>
      <c r="J1833" s="20"/>
      <c r="K1833" s="20"/>
      <c r="L1833" s="20"/>
      <c r="M1833" s="20"/>
    </row>
    <row r="1834" ht="15.75" customHeight="1">
      <c r="A1834" s="42">
        <v>44252.62533333333</v>
      </c>
      <c r="B1834" s="43">
        <v>3.23</v>
      </c>
      <c r="C1834" s="43">
        <v>2.609</v>
      </c>
      <c r="D1834" s="43">
        <v>2096.0</v>
      </c>
      <c r="E1834" s="44">
        <f t="shared" si="1"/>
        <v>0</v>
      </c>
      <c r="F1834" s="20"/>
      <c r="G1834" s="20"/>
      <c r="H1834" s="20"/>
      <c r="I1834" s="20"/>
      <c r="J1834" s="20"/>
      <c r="K1834" s="20"/>
      <c r="L1834" s="20"/>
      <c r="M1834" s="20"/>
    </row>
    <row r="1835" ht="15.75" customHeight="1">
      <c r="A1835" s="42">
        <v>44253.62533333333</v>
      </c>
      <c r="B1835" s="43">
        <v>3.2</v>
      </c>
      <c r="C1835" s="43">
        <v>2.585</v>
      </c>
      <c r="D1835" s="43">
        <v>11540.0</v>
      </c>
      <c r="E1835" s="44">
        <f t="shared" si="1"/>
        <v>-0.009198926792</v>
      </c>
      <c r="F1835" s="20"/>
      <c r="G1835" s="20"/>
      <c r="H1835" s="20"/>
      <c r="I1835" s="20"/>
      <c r="J1835" s="20"/>
      <c r="K1835" s="20"/>
      <c r="L1835" s="20"/>
      <c r="M1835" s="20"/>
    </row>
    <row r="1836" ht="15.75" customHeight="1">
      <c r="A1836" s="42">
        <v>44256.62533333333</v>
      </c>
      <c r="B1836" s="43">
        <v>3.15</v>
      </c>
      <c r="C1836" s="43">
        <v>2.544</v>
      </c>
      <c r="D1836" s="43">
        <v>3701.0</v>
      </c>
      <c r="E1836" s="44">
        <f t="shared" si="1"/>
        <v>-0.01586073501</v>
      </c>
      <c r="F1836" s="20"/>
      <c r="G1836" s="20"/>
      <c r="H1836" s="20"/>
      <c r="I1836" s="20"/>
      <c r="J1836" s="20"/>
      <c r="K1836" s="20"/>
      <c r="L1836" s="20"/>
      <c r="M1836" s="20"/>
    </row>
    <row r="1837" ht="15.75" customHeight="1">
      <c r="A1837" s="42">
        <v>44257.62533333333</v>
      </c>
      <c r="B1837" s="43">
        <v>3.19</v>
      </c>
      <c r="C1837" s="43">
        <v>2.576</v>
      </c>
      <c r="D1837" s="43">
        <v>14696.0</v>
      </c>
      <c r="E1837" s="44">
        <f t="shared" si="1"/>
        <v>0.01257861635</v>
      </c>
      <c r="F1837" s="20"/>
      <c r="G1837" s="20"/>
      <c r="H1837" s="20"/>
      <c r="I1837" s="20"/>
      <c r="J1837" s="20"/>
      <c r="K1837" s="20"/>
      <c r="L1837" s="20"/>
      <c r="M1837" s="20"/>
    </row>
    <row r="1838" ht="15.75" customHeight="1">
      <c r="A1838" s="42">
        <v>44258.62533333333</v>
      </c>
      <c r="B1838" s="43">
        <v>3.18</v>
      </c>
      <c r="C1838" s="43">
        <v>2.568</v>
      </c>
      <c r="D1838" s="43">
        <v>2951.0</v>
      </c>
      <c r="E1838" s="44">
        <f t="shared" si="1"/>
        <v>-0.003105590062</v>
      </c>
      <c r="F1838" s="20"/>
      <c r="G1838" s="20"/>
      <c r="H1838" s="20"/>
      <c r="I1838" s="20"/>
      <c r="J1838" s="20"/>
      <c r="K1838" s="20"/>
      <c r="L1838" s="20"/>
      <c r="M1838" s="20"/>
    </row>
    <row r="1839" ht="15.75" customHeight="1">
      <c r="A1839" s="42">
        <v>44259.62533333333</v>
      </c>
      <c r="B1839" s="43">
        <v>3.09</v>
      </c>
      <c r="C1839" s="43">
        <v>2.496</v>
      </c>
      <c r="D1839" s="43">
        <v>12592.0</v>
      </c>
      <c r="E1839" s="44">
        <f t="shared" si="1"/>
        <v>-0.02803738318</v>
      </c>
      <c r="F1839" s="20"/>
      <c r="G1839" s="20"/>
      <c r="H1839" s="20"/>
      <c r="I1839" s="20"/>
      <c r="J1839" s="20"/>
      <c r="K1839" s="20"/>
      <c r="L1839" s="20"/>
      <c r="M1839" s="20"/>
    </row>
    <row r="1840" ht="15.75" customHeight="1">
      <c r="A1840" s="42">
        <v>44260.62533333333</v>
      </c>
      <c r="B1840" s="43">
        <v>3.09</v>
      </c>
      <c r="C1840" s="43">
        <v>2.496</v>
      </c>
      <c r="D1840" s="43">
        <v>320.0</v>
      </c>
      <c r="E1840" s="44">
        <f t="shared" si="1"/>
        <v>0</v>
      </c>
      <c r="F1840" s="20"/>
      <c r="G1840" s="20"/>
      <c r="H1840" s="20"/>
      <c r="I1840" s="20"/>
      <c r="J1840" s="20"/>
      <c r="K1840" s="20"/>
      <c r="L1840" s="20"/>
      <c r="M1840" s="20"/>
    </row>
    <row r="1841" ht="15.75" customHeight="1">
      <c r="A1841" s="42">
        <v>44263.62533333333</v>
      </c>
      <c r="B1841" s="43">
        <v>3.14</v>
      </c>
      <c r="C1841" s="43">
        <v>2.536</v>
      </c>
      <c r="D1841" s="43">
        <v>2503.0</v>
      </c>
      <c r="E1841" s="44">
        <f t="shared" si="1"/>
        <v>0.01602564103</v>
      </c>
      <c r="F1841" s="20"/>
      <c r="G1841" s="20"/>
      <c r="H1841" s="20"/>
      <c r="I1841" s="20"/>
      <c r="J1841" s="20"/>
      <c r="K1841" s="20"/>
      <c r="L1841" s="20"/>
      <c r="M1841" s="20"/>
    </row>
    <row r="1842" ht="15.75" customHeight="1">
      <c r="A1842" s="42">
        <v>44264.62533333333</v>
      </c>
      <c r="B1842" s="43">
        <v>3.14</v>
      </c>
      <c r="C1842" s="43">
        <v>2.536</v>
      </c>
      <c r="D1842" s="43">
        <v>1625.0</v>
      </c>
      <c r="E1842" s="44">
        <f t="shared" si="1"/>
        <v>0</v>
      </c>
      <c r="F1842" s="20"/>
      <c r="G1842" s="20"/>
      <c r="H1842" s="20"/>
      <c r="I1842" s="20"/>
      <c r="J1842" s="20"/>
      <c r="K1842" s="20"/>
      <c r="L1842" s="20"/>
      <c r="M1842" s="20"/>
    </row>
    <row r="1843" ht="15.75" customHeight="1">
      <c r="A1843" s="42">
        <v>44265.62533333333</v>
      </c>
      <c r="B1843" s="43">
        <v>3.23</v>
      </c>
      <c r="C1843" s="43">
        <v>2.609</v>
      </c>
      <c r="D1843" s="43">
        <v>3900.0</v>
      </c>
      <c r="E1843" s="44">
        <f t="shared" si="1"/>
        <v>0.02878548896</v>
      </c>
      <c r="F1843" s="20"/>
      <c r="G1843" s="20"/>
      <c r="H1843" s="20"/>
      <c r="I1843" s="20"/>
      <c r="J1843" s="20"/>
      <c r="K1843" s="20"/>
      <c r="L1843" s="20"/>
      <c r="M1843" s="20"/>
    </row>
    <row r="1844" ht="15.75" customHeight="1">
      <c r="A1844" s="42">
        <v>44266.62533333333</v>
      </c>
      <c r="B1844" s="43">
        <v>3.2</v>
      </c>
      <c r="C1844" s="43">
        <v>2.585</v>
      </c>
      <c r="D1844" s="43">
        <v>1355.0</v>
      </c>
      <c r="E1844" s="44">
        <f t="shared" si="1"/>
        <v>-0.009198926792</v>
      </c>
      <c r="F1844" s="20"/>
      <c r="G1844" s="20"/>
      <c r="H1844" s="20"/>
      <c r="I1844" s="20"/>
      <c r="J1844" s="20"/>
      <c r="K1844" s="20"/>
      <c r="L1844" s="20"/>
      <c r="M1844" s="20"/>
    </row>
    <row r="1845" ht="15.75" customHeight="1">
      <c r="A1845" s="42">
        <v>44267.62533333333</v>
      </c>
      <c r="B1845" s="43">
        <v>3.2</v>
      </c>
      <c r="C1845" s="43">
        <v>2.585</v>
      </c>
      <c r="D1845" s="43">
        <v>2539.0</v>
      </c>
      <c r="E1845" s="44">
        <f t="shared" si="1"/>
        <v>0</v>
      </c>
      <c r="F1845" s="20"/>
      <c r="G1845" s="20"/>
      <c r="H1845" s="20"/>
      <c r="I1845" s="20"/>
      <c r="J1845" s="20"/>
      <c r="K1845" s="20"/>
      <c r="L1845" s="20"/>
      <c r="M1845" s="20"/>
    </row>
    <row r="1846" ht="15.75" customHeight="1">
      <c r="A1846" s="42">
        <v>44270.62533333333</v>
      </c>
      <c r="B1846" s="43">
        <v>3.19</v>
      </c>
      <c r="C1846" s="43">
        <v>2.576</v>
      </c>
      <c r="D1846" s="43">
        <v>1895.0</v>
      </c>
      <c r="E1846" s="44">
        <f t="shared" si="1"/>
        <v>-0.003481624758</v>
      </c>
      <c r="F1846" s="20"/>
      <c r="G1846" s="20"/>
      <c r="H1846" s="20"/>
      <c r="I1846" s="20"/>
      <c r="J1846" s="20"/>
      <c r="K1846" s="20"/>
      <c r="L1846" s="20"/>
      <c r="M1846" s="20"/>
    </row>
    <row r="1847" ht="15.75" customHeight="1">
      <c r="A1847" s="42">
        <v>44271.62533333333</v>
      </c>
      <c r="B1847" s="43">
        <v>3.13</v>
      </c>
      <c r="C1847" s="43">
        <v>2.528</v>
      </c>
      <c r="D1847" s="43">
        <v>2835.0</v>
      </c>
      <c r="E1847" s="44">
        <f t="shared" si="1"/>
        <v>-0.01863354037</v>
      </c>
      <c r="F1847" s="20"/>
      <c r="G1847" s="20"/>
      <c r="H1847" s="20"/>
      <c r="I1847" s="20"/>
      <c r="J1847" s="20"/>
      <c r="K1847" s="20"/>
      <c r="L1847" s="20"/>
      <c r="M1847" s="20"/>
    </row>
    <row r="1848" ht="15.75" customHeight="1">
      <c r="A1848" s="42">
        <v>44272.62533333333</v>
      </c>
      <c r="B1848" s="43">
        <v>3.18</v>
      </c>
      <c r="C1848" s="43">
        <v>2.568</v>
      </c>
      <c r="D1848" s="43">
        <v>65.0</v>
      </c>
      <c r="E1848" s="44">
        <f t="shared" si="1"/>
        <v>0.01582278481</v>
      </c>
      <c r="F1848" s="20"/>
      <c r="G1848" s="20"/>
      <c r="H1848" s="20"/>
      <c r="I1848" s="20"/>
      <c r="J1848" s="20"/>
      <c r="K1848" s="20"/>
      <c r="L1848" s="20"/>
      <c r="M1848" s="20"/>
    </row>
    <row r="1849" ht="15.75" customHeight="1">
      <c r="A1849" s="42">
        <v>44273.62533333333</v>
      </c>
      <c r="B1849" s="43">
        <v>3.18</v>
      </c>
      <c r="C1849" s="43">
        <v>2.568</v>
      </c>
      <c r="D1849" s="43">
        <v>0.0</v>
      </c>
      <c r="E1849" s="44">
        <f t="shared" si="1"/>
        <v>0</v>
      </c>
      <c r="F1849" s="20"/>
      <c r="G1849" s="20"/>
      <c r="H1849" s="20"/>
      <c r="I1849" s="20"/>
      <c r="J1849" s="20"/>
      <c r="K1849" s="20"/>
      <c r="L1849" s="20"/>
      <c r="M1849" s="20"/>
    </row>
    <row r="1850" ht="15.75" customHeight="1">
      <c r="A1850" s="42">
        <v>44274.62533333333</v>
      </c>
      <c r="B1850" s="43">
        <v>3.15</v>
      </c>
      <c r="C1850" s="43">
        <v>2.544</v>
      </c>
      <c r="D1850" s="43">
        <v>221.0</v>
      </c>
      <c r="E1850" s="44">
        <f t="shared" si="1"/>
        <v>-0.009345794393</v>
      </c>
      <c r="F1850" s="20"/>
      <c r="G1850" s="20"/>
      <c r="H1850" s="20"/>
      <c r="I1850" s="20"/>
      <c r="J1850" s="20"/>
      <c r="K1850" s="20"/>
      <c r="L1850" s="20"/>
      <c r="M1850" s="20"/>
    </row>
    <row r="1851" ht="15.75" customHeight="1">
      <c r="A1851" s="42">
        <v>44277.62533333333</v>
      </c>
      <c r="B1851" s="43">
        <v>3.17</v>
      </c>
      <c r="C1851" s="43">
        <v>2.56</v>
      </c>
      <c r="D1851" s="43">
        <v>651.0</v>
      </c>
      <c r="E1851" s="44">
        <f t="shared" si="1"/>
        <v>0.006289308176</v>
      </c>
      <c r="F1851" s="20"/>
      <c r="G1851" s="20"/>
      <c r="H1851" s="20"/>
      <c r="I1851" s="20"/>
      <c r="J1851" s="20"/>
      <c r="K1851" s="20"/>
      <c r="L1851" s="20"/>
      <c r="M1851" s="20"/>
    </row>
    <row r="1852" ht="15.75" customHeight="1">
      <c r="A1852" s="42">
        <v>44278.62533333333</v>
      </c>
      <c r="B1852" s="43">
        <v>3.16</v>
      </c>
      <c r="C1852" s="43">
        <v>2.552</v>
      </c>
      <c r="D1852" s="43">
        <v>110.0</v>
      </c>
      <c r="E1852" s="44">
        <f t="shared" si="1"/>
        <v>-0.003125</v>
      </c>
      <c r="F1852" s="20"/>
      <c r="G1852" s="20"/>
      <c r="H1852" s="20"/>
      <c r="I1852" s="20"/>
      <c r="J1852" s="20"/>
      <c r="K1852" s="20"/>
      <c r="L1852" s="20"/>
      <c r="M1852" s="20"/>
    </row>
    <row r="1853" ht="15.75" customHeight="1">
      <c r="A1853" s="42">
        <v>44279.62533333333</v>
      </c>
      <c r="B1853" s="43">
        <v>3.16</v>
      </c>
      <c r="C1853" s="43">
        <v>2.552</v>
      </c>
      <c r="D1853" s="43">
        <v>680.0</v>
      </c>
      <c r="E1853" s="44">
        <f t="shared" si="1"/>
        <v>0</v>
      </c>
      <c r="F1853" s="20"/>
      <c r="G1853" s="20"/>
      <c r="H1853" s="20"/>
      <c r="I1853" s="20"/>
      <c r="J1853" s="20"/>
      <c r="K1853" s="20"/>
      <c r="L1853" s="20"/>
      <c r="M1853" s="20"/>
    </row>
    <row r="1854" ht="15.75" customHeight="1">
      <c r="A1854" s="42">
        <v>44280.62533333333</v>
      </c>
      <c r="B1854" s="43">
        <v>3.1</v>
      </c>
      <c r="C1854" s="43">
        <v>2.504</v>
      </c>
      <c r="D1854" s="43">
        <v>34747.0</v>
      </c>
      <c r="E1854" s="44">
        <f t="shared" si="1"/>
        <v>-0.01880877743</v>
      </c>
      <c r="F1854" s="20"/>
      <c r="G1854" s="20"/>
      <c r="H1854" s="20"/>
      <c r="I1854" s="20"/>
      <c r="J1854" s="20"/>
      <c r="K1854" s="20"/>
      <c r="L1854" s="20"/>
      <c r="M1854" s="20"/>
    </row>
    <row r="1855" ht="15.75" customHeight="1">
      <c r="A1855" s="42">
        <v>44281.62533333333</v>
      </c>
      <c r="B1855" s="43">
        <v>3.1</v>
      </c>
      <c r="C1855" s="43">
        <v>2.504</v>
      </c>
      <c r="D1855" s="43">
        <v>8422.0</v>
      </c>
      <c r="E1855" s="44">
        <f t="shared" si="1"/>
        <v>0</v>
      </c>
      <c r="F1855" s="20"/>
      <c r="G1855" s="20"/>
      <c r="H1855" s="20"/>
      <c r="I1855" s="20"/>
      <c r="J1855" s="20"/>
      <c r="K1855" s="20"/>
      <c r="L1855" s="20"/>
      <c r="M1855" s="20"/>
    </row>
    <row r="1856" ht="15.75" customHeight="1">
      <c r="A1856" s="42">
        <v>44284.62533333333</v>
      </c>
      <c r="B1856" s="43">
        <v>3.13</v>
      </c>
      <c r="C1856" s="43">
        <v>2.528</v>
      </c>
      <c r="D1856" s="43">
        <v>1010.0</v>
      </c>
      <c r="E1856" s="44">
        <f t="shared" si="1"/>
        <v>0.009584664537</v>
      </c>
      <c r="F1856" s="20"/>
      <c r="G1856" s="20"/>
      <c r="H1856" s="20"/>
      <c r="I1856" s="20"/>
      <c r="J1856" s="20"/>
      <c r="K1856" s="20"/>
      <c r="L1856" s="20"/>
      <c r="M1856" s="20"/>
    </row>
    <row r="1857" ht="15.75" customHeight="1">
      <c r="A1857" s="42">
        <v>44285.62533333333</v>
      </c>
      <c r="B1857" s="43">
        <v>3.18</v>
      </c>
      <c r="C1857" s="43">
        <v>2.568</v>
      </c>
      <c r="D1857" s="43">
        <v>12805.0</v>
      </c>
      <c r="E1857" s="44">
        <f t="shared" si="1"/>
        <v>0.01582278481</v>
      </c>
      <c r="F1857" s="20"/>
      <c r="G1857" s="20"/>
      <c r="H1857" s="20"/>
      <c r="I1857" s="20"/>
      <c r="J1857" s="20"/>
      <c r="K1857" s="20"/>
      <c r="L1857" s="20"/>
      <c r="M1857" s="20"/>
    </row>
    <row r="1858" ht="15.75" customHeight="1">
      <c r="A1858" s="42">
        <v>44286.62533333333</v>
      </c>
      <c r="B1858" s="43">
        <v>3.17</v>
      </c>
      <c r="C1858" s="43">
        <v>2.56</v>
      </c>
      <c r="D1858" s="43">
        <v>500.0</v>
      </c>
      <c r="E1858" s="44">
        <f t="shared" si="1"/>
        <v>-0.003115264798</v>
      </c>
      <c r="F1858" s="20"/>
      <c r="G1858" s="20"/>
      <c r="H1858" s="20"/>
      <c r="I1858" s="20"/>
      <c r="J1858" s="20"/>
      <c r="K1858" s="20"/>
      <c r="L1858" s="20"/>
      <c r="M1858" s="20"/>
    </row>
    <row r="1859" ht="15.75" customHeight="1">
      <c r="A1859" s="42">
        <v>44287.62533333333</v>
      </c>
      <c r="B1859" s="43">
        <v>3.18</v>
      </c>
      <c r="C1859" s="43">
        <v>2.568</v>
      </c>
      <c r="D1859" s="43">
        <v>460.0</v>
      </c>
      <c r="E1859" s="44">
        <f t="shared" si="1"/>
        <v>0.003125</v>
      </c>
      <c r="F1859" s="20"/>
      <c r="G1859" s="20"/>
      <c r="H1859" s="20"/>
      <c r="I1859" s="20"/>
      <c r="J1859" s="20"/>
      <c r="K1859" s="20"/>
      <c r="L1859" s="20"/>
      <c r="M1859" s="20"/>
    </row>
    <row r="1860" ht="15.75" customHeight="1">
      <c r="A1860" s="42">
        <v>44288.62533333333</v>
      </c>
      <c r="B1860" s="43">
        <v>3.18</v>
      </c>
      <c r="C1860" s="43">
        <v>2.568</v>
      </c>
      <c r="D1860" s="43">
        <v>5341.0</v>
      </c>
      <c r="E1860" s="44">
        <f t="shared" si="1"/>
        <v>0</v>
      </c>
      <c r="F1860" s="20"/>
      <c r="G1860" s="20"/>
      <c r="H1860" s="20"/>
      <c r="I1860" s="20"/>
      <c r="J1860" s="20"/>
      <c r="K1860" s="20"/>
      <c r="L1860" s="20"/>
      <c r="M1860" s="20"/>
    </row>
    <row r="1861" ht="15.75" customHeight="1">
      <c r="A1861" s="42">
        <v>44291.62533333333</v>
      </c>
      <c r="B1861" s="43">
        <v>3.18</v>
      </c>
      <c r="C1861" s="43">
        <v>2.568</v>
      </c>
      <c r="D1861" s="43">
        <v>10.0</v>
      </c>
      <c r="E1861" s="44">
        <f t="shared" si="1"/>
        <v>0</v>
      </c>
      <c r="F1861" s="20"/>
      <c r="G1861" s="20"/>
      <c r="H1861" s="20"/>
      <c r="I1861" s="20"/>
      <c r="J1861" s="20"/>
      <c r="K1861" s="20"/>
      <c r="L1861" s="20"/>
      <c r="M1861" s="20"/>
    </row>
    <row r="1862" ht="15.75" customHeight="1">
      <c r="A1862" s="42">
        <v>44292.62533333333</v>
      </c>
      <c r="B1862" s="43">
        <v>3.17</v>
      </c>
      <c r="C1862" s="43">
        <v>2.56</v>
      </c>
      <c r="D1862" s="43">
        <v>2821.0</v>
      </c>
      <c r="E1862" s="44">
        <f t="shared" si="1"/>
        <v>-0.003115264798</v>
      </c>
      <c r="F1862" s="20"/>
      <c r="G1862" s="20"/>
      <c r="H1862" s="20"/>
      <c r="I1862" s="20"/>
      <c r="J1862" s="20"/>
      <c r="K1862" s="20"/>
      <c r="L1862" s="20"/>
      <c r="M1862" s="20"/>
    </row>
    <row r="1863" ht="15.75" customHeight="1">
      <c r="A1863" s="42">
        <v>44293.62533333333</v>
      </c>
      <c r="B1863" s="43">
        <v>3.18</v>
      </c>
      <c r="C1863" s="43">
        <v>2.568</v>
      </c>
      <c r="D1863" s="43">
        <v>10.0</v>
      </c>
      <c r="E1863" s="44">
        <f t="shared" si="1"/>
        <v>0.003125</v>
      </c>
      <c r="F1863" s="20"/>
      <c r="G1863" s="20"/>
      <c r="H1863" s="20"/>
      <c r="I1863" s="20"/>
      <c r="J1863" s="20"/>
      <c r="K1863" s="20"/>
      <c r="L1863" s="20"/>
      <c r="M1863" s="20"/>
    </row>
    <row r="1864" ht="15.75" customHeight="1">
      <c r="A1864" s="42">
        <v>44294.62533333333</v>
      </c>
      <c r="B1864" s="43">
        <v>3.18</v>
      </c>
      <c r="C1864" s="43">
        <v>2.568</v>
      </c>
      <c r="D1864" s="43">
        <v>0.0</v>
      </c>
      <c r="E1864" s="44">
        <f t="shared" si="1"/>
        <v>0</v>
      </c>
      <c r="F1864" s="20"/>
      <c r="G1864" s="20"/>
      <c r="H1864" s="20"/>
      <c r="I1864" s="20"/>
      <c r="J1864" s="20"/>
      <c r="K1864" s="20"/>
      <c r="L1864" s="20"/>
      <c r="M1864" s="20"/>
    </row>
    <row r="1865" ht="15.75" customHeight="1">
      <c r="A1865" s="42">
        <v>44298.62533333333</v>
      </c>
      <c r="B1865" s="43">
        <v>3.18</v>
      </c>
      <c r="C1865" s="43">
        <v>2.568</v>
      </c>
      <c r="D1865" s="43">
        <v>0.0</v>
      </c>
      <c r="E1865" s="44">
        <f t="shared" si="1"/>
        <v>0</v>
      </c>
      <c r="F1865" s="20"/>
      <c r="G1865" s="20"/>
      <c r="H1865" s="20"/>
      <c r="I1865" s="20"/>
      <c r="J1865" s="20"/>
      <c r="K1865" s="20"/>
      <c r="L1865" s="20"/>
      <c r="M1865" s="20"/>
    </row>
    <row r="1866" ht="15.75" customHeight="1">
      <c r="A1866" s="42">
        <v>44299.62533333333</v>
      </c>
      <c r="B1866" s="43">
        <v>3.16</v>
      </c>
      <c r="C1866" s="43">
        <v>2.552</v>
      </c>
      <c r="D1866" s="43">
        <v>900.0</v>
      </c>
      <c r="E1866" s="44">
        <f t="shared" si="1"/>
        <v>-0.006230529595</v>
      </c>
      <c r="F1866" s="20"/>
      <c r="G1866" s="20"/>
      <c r="H1866" s="20"/>
      <c r="I1866" s="20"/>
      <c r="J1866" s="20"/>
      <c r="K1866" s="20"/>
      <c r="L1866" s="20"/>
      <c r="M1866" s="20"/>
    </row>
    <row r="1867" ht="15.75" customHeight="1">
      <c r="A1867" s="42">
        <v>44300.62533333333</v>
      </c>
      <c r="B1867" s="43">
        <v>3.16</v>
      </c>
      <c r="C1867" s="43">
        <v>2.552</v>
      </c>
      <c r="D1867" s="43">
        <v>25.0</v>
      </c>
      <c r="E1867" s="44">
        <f t="shared" si="1"/>
        <v>0</v>
      </c>
      <c r="F1867" s="20"/>
      <c r="G1867" s="20"/>
      <c r="H1867" s="20"/>
      <c r="I1867" s="20"/>
      <c r="J1867" s="20"/>
      <c r="K1867" s="20"/>
      <c r="L1867" s="20"/>
      <c r="M1867" s="20"/>
    </row>
    <row r="1868" ht="15.75" customHeight="1">
      <c r="A1868" s="42">
        <v>44301.62533333333</v>
      </c>
      <c r="B1868" s="43">
        <v>3.15</v>
      </c>
      <c r="C1868" s="43">
        <v>2.544</v>
      </c>
      <c r="D1868" s="43">
        <v>785.0</v>
      </c>
      <c r="E1868" s="44">
        <f t="shared" si="1"/>
        <v>-0.003134796238</v>
      </c>
      <c r="F1868" s="20"/>
      <c r="G1868" s="20"/>
      <c r="H1868" s="20"/>
      <c r="I1868" s="20"/>
      <c r="J1868" s="20"/>
      <c r="K1868" s="20"/>
      <c r="L1868" s="20"/>
      <c r="M1868" s="20"/>
    </row>
    <row r="1869" ht="15.75" customHeight="1">
      <c r="A1869" s="42">
        <v>44302.62533333333</v>
      </c>
      <c r="B1869" s="43">
        <v>3.16</v>
      </c>
      <c r="C1869" s="43">
        <v>2.552</v>
      </c>
      <c r="D1869" s="43">
        <v>10.0</v>
      </c>
      <c r="E1869" s="44">
        <f t="shared" si="1"/>
        <v>0.003144654088</v>
      </c>
      <c r="F1869" s="20"/>
      <c r="G1869" s="20"/>
      <c r="H1869" s="20"/>
      <c r="I1869" s="20"/>
      <c r="J1869" s="20"/>
      <c r="K1869" s="20"/>
      <c r="L1869" s="20"/>
      <c r="M1869" s="20"/>
    </row>
    <row r="1870" ht="15.75" customHeight="1">
      <c r="A1870" s="42">
        <v>44305.62533333333</v>
      </c>
      <c r="B1870" s="43">
        <v>3.1</v>
      </c>
      <c r="C1870" s="43">
        <v>2.504</v>
      </c>
      <c r="D1870" s="43">
        <v>15041.0</v>
      </c>
      <c r="E1870" s="44">
        <f t="shared" si="1"/>
        <v>-0.01880877743</v>
      </c>
      <c r="F1870" s="20"/>
      <c r="G1870" s="20"/>
      <c r="H1870" s="20"/>
      <c r="I1870" s="20"/>
      <c r="J1870" s="20"/>
      <c r="K1870" s="20"/>
      <c r="L1870" s="20"/>
      <c r="M1870" s="20"/>
    </row>
    <row r="1871" ht="15.75" customHeight="1">
      <c r="A1871" s="42">
        <v>44306.62533333333</v>
      </c>
      <c r="B1871" s="43">
        <v>3.15</v>
      </c>
      <c r="C1871" s="43">
        <v>2.544</v>
      </c>
      <c r="D1871" s="43">
        <v>550.0</v>
      </c>
      <c r="E1871" s="44">
        <f t="shared" si="1"/>
        <v>0.01597444089</v>
      </c>
      <c r="F1871" s="20"/>
      <c r="G1871" s="20"/>
      <c r="H1871" s="20"/>
      <c r="I1871" s="20"/>
      <c r="J1871" s="20"/>
      <c r="K1871" s="20"/>
      <c r="L1871" s="20"/>
      <c r="M1871" s="20"/>
    </row>
    <row r="1872" ht="15.75" customHeight="1">
      <c r="A1872" s="42">
        <v>44307.62533333333</v>
      </c>
      <c r="B1872" s="43">
        <v>3.15</v>
      </c>
      <c r="C1872" s="43">
        <v>2.544</v>
      </c>
      <c r="D1872" s="43">
        <v>40.0</v>
      </c>
      <c r="E1872" s="44">
        <f t="shared" si="1"/>
        <v>0</v>
      </c>
      <c r="F1872" s="20"/>
      <c r="G1872" s="20"/>
      <c r="H1872" s="20"/>
      <c r="I1872" s="20"/>
      <c r="J1872" s="20"/>
      <c r="K1872" s="20"/>
      <c r="L1872" s="20"/>
      <c r="M1872" s="20"/>
    </row>
    <row r="1873" ht="15.75" customHeight="1">
      <c r="A1873" s="42">
        <v>44308.62533333333</v>
      </c>
      <c r="B1873" s="43">
        <v>3.15</v>
      </c>
      <c r="C1873" s="43">
        <v>2.544</v>
      </c>
      <c r="D1873" s="43">
        <v>0.0</v>
      </c>
      <c r="E1873" s="44">
        <f t="shared" si="1"/>
        <v>0</v>
      </c>
      <c r="F1873" s="20"/>
      <c r="G1873" s="20"/>
      <c r="H1873" s="20"/>
      <c r="I1873" s="20"/>
      <c r="J1873" s="20"/>
      <c r="K1873" s="20"/>
      <c r="L1873" s="20"/>
      <c r="M1873" s="20"/>
    </row>
    <row r="1874" ht="15.75" customHeight="1">
      <c r="A1874" s="42">
        <v>44309.62533333333</v>
      </c>
      <c r="B1874" s="43">
        <v>3.15</v>
      </c>
      <c r="C1874" s="43">
        <v>2.544</v>
      </c>
      <c r="D1874" s="43">
        <v>2498.0</v>
      </c>
      <c r="E1874" s="44">
        <f t="shared" si="1"/>
        <v>0</v>
      </c>
      <c r="F1874" s="20"/>
      <c r="G1874" s="20"/>
      <c r="H1874" s="20"/>
      <c r="I1874" s="20"/>
      <c r="J1874" s="20"/>
      <c r="K1874" s="20"/>
      <c r="L1874" s="20"/>
      <c r="M1874" s="20"/>
    </row>
    <row r="1875" ht="15.75" customHeight="1">
      <c r="A1875" s="42">
        <v>44312.62533333333</v>
      </c>
      <c r="B1875" s="43">
        <v>3.15</v>
      </c>
      <c r="C1875" s="43">
        <v>2.544</v>
      </c>
      <c r="D1875" s="43">
        <v>1241.0</v>
      </c>
      <c r="E1875" s="44">
        <f t="shared" si="1"/>
        <v>0</v>
      </c>
      <c r="F1875" s="20"/>
      <c r="G1875" s="20"/>
      <c r="H1875" s="20"/>
      <c r="I1875" s="20"/>
      <c r="J1875" s="20"/>
      <c r="K1875" s="20"/>
      <c r="L1875" s="20"/>
      <c r="M1875" s="20"/>
    </row>
    <row r="1876" ht="15.75" customHeight="1">
      <c r="A1876" s="42">
        <v>44313.62533333333</v>
      </c>
      <c r="B1876" s="43">
        <v>3.15</v>
      </c>
      <c r="C1876" s="43">
        <v>2.544</v>
      </c>
      <c r="D1876" s="43">
        <v>0.0</v>
      </c>
      <c r="E1876" s="44">
        <f t="shared" si="1"/>
        <v>0</v>
      </c>
      <c r="F1876" s="20"/>
      <c r="G1876" s="20"/>
      <c r="H1876" s="20"/>
      <c r="I1876" s="20"/>
      <c r="J1876" s="20"/>
      <c r="K1876" s="20"/>
      <c r="L1876" s="20"/>
      <c r="M1876" s="20"/>
    </row>
    <row r="1877" ht="15.75" customHeight="1">
      <c r="A1877" s="42">
        <v>44314.62533333333</v>
      </c>
      <c r="B1877" s="43">
        <v>3.16</v>
      </c>
      <c r="C1877" s="43">
        <v>2.552</v>
      </c>
      <c r="D1877" s="43">
        <v>100.0</v>
      </c>
      <c r="E1877" s="44">
        <f t="shared" si="1"/>
        <v>0.003144654088</v>
      </c>
      <c r="F1877" s="20"/>
      <c r="G1877" s="20"/>
      <c r="H1877" s="20"/>
      <c r="I1877" s="20"/>
      <c r="J1877" s="20"/>
      <c r="K1877" s="20"/>
      <c r="L1877" s="20"/>
      <c r="M1877" s="20"/>
    </row>
    <row r="1878" ht="15.75" customHeight="1">
      <c r="A1878" s="42">
        <v>44315.62533333333</v>
      </c>
      <c r="B1878" s="43">
        <v>3.15</v>
      </c>
      <c r="C1878" s="43">
        <v>2.544</v>
      </c>
      <c r="D1878" s="43">
        <v>100.0</v>
      </c>
      <c r="E1878" s="44">
        <f t="shared" si="1"/>
        <v>-0.003134796238</v>
      </c>
      <c r="F1878" s="20"/>
      <c r="G1878" s="20"/>
      <c r="H1878" s="20"/>
      <c r="I1878" s="20"/>
      <c r="J1878" s="20"/>
      <c r="K1878" s="20"/>
      <c r="L1878" s="20"/>
      <c r="M1878" s="20"/>
    </row>
    <row r="1879" ht="15.75" customHeight="1">
      <c r="A1879" s="42">
        <v>44316.62533333333</v>
      </c>
      <c r="B1879" s="43">
        <v>3.15</v>
      </c>
      <c r="C1879" s="43">
        <v>2.544</v>
      </c>
      <c r="D1879" s="43">
        <v>0.0</v>
      </c>
      <c r="E1879" s="44">
        <f t="shared" si="1"/>
        <v>0</v>
      </c>
      <c r="F1879" s="20"/>
      <c r="G1879" s="20"/>
      <c r="H1879" s="20"/>
      <c r="I1879" s="20"/>
      <c r="J1879" s="20"/>
      <c r="K1879" s="20"/>
      <c r="L1879" s="20"/>
      <c r="M1879" s="20"/>
    </row>
    <row r="1880" ht="15.75" customHeight="1">
      <c r="A1880" s="42">
        <v>44319.62533333333</v>
      </c>
      <c r="B1880" s="43">
        <v>3.15</v>
      </c>
      <c r="C1880" s="43">
        <v>2.544</v>
      </c>
      <c r="D1880" s="43">
        <v>0.0</v>
      </c>
      <c r="E1880" s="44">
        <f t="shared" si="1"/>
        <v>0</v>
      </c>
      <c r="F1880" s="20"/>
      <c r="G1880" s="20"/>
      <c r="H1880" s="20"/>
      <c r="I1880" s="20"/>
      <c r="J1880" s="20"/>
      <c r="K1880" s="20"/>
      <c r="L1880" s="20"/>
      <c r="M1880" s="20"/>
    </row>
    <row r="1881" ht="15.75" customHeight="1">
      <c r="A1881" s="42">
        <v>44320.62533333333</v>
      </c>
      <c r="B1881" s="43">
        <v>3.19</v>
      </c>
      <c r="C1881" s="43">
        <v>2.576</v>
      </c>
      <c r="D1881" s="43">
        <v>1752.0</v>
      </c>
      <c r="E1881" s="44">
        <f t="shared" si="1"/>
        <v>0.01257861635</v>
      </c>
      <c r="F1881" s="20"/>
      <c r="G1881" s="20"/>
      <c r="H1881" s="20"/>
      <c r="I1881" s="20"/>
      <c r="J1881" s="20"/>
      <c r="K1881" s="20"/>
      <c r="L1881" s="20"/>
      <c r="M1881" s="20"/>
    </row>
    <row r="1882" ht="15.75" customHeight="1">
      <c r="A1882" s="42">
        <v>44321.62533333333</v>
      </c>
      <c r="B1882" s="43">
        <v>3.14</v>
      </c>
      <c r="C1882" s="43">
        <v>2.536</v>
      </c>
      <c r="D1882" s="43">
        <v>3825.0</v>
      </c>
      <c r="E1882" s="44">
        <f t="shared" si="1"/>
        <v>-0.01552795031</v>
      </c>
      <c r="F1882" s="20"/>
      <c r="G1882" s="20"/>
      <c r="H1882" s="20"/>
      <c r="I1882" s="20"/>
      <c r="J1882" s="20"/>
      <c r="K1882" s="20"/>
      <c r="L1882" s="20"/>
      <c r="M1882" s="20"/>
    </row>
    <row r="1883" ht="15.75" customHeight="1">
      <c r="A1883" s="42">
        <v>44322.62533333333</v>
      </c>
      <c r="B1883" s="43">
        <v>3.14</v>
      </c>
      <c r="C1883" s="43">
        <v>2.536</v>
      </c>
      <c r="D1883" s="43">
        <v>273.0</v>
      </c>
      <c r="E1883" s="44">
        <f t="shared" si="1"/>
        <v>0</v>
      </c>
      <c r="F1883" s="20"/>
      <c r="G1883" s="20"/>
      <c r="H1883" s="20"/>
      <c r="I1883" s="20"/>
      <c r="J1883" s="20"/>
      <c r="K1883" s="20"/>
      <c r="L1883" s="20"/>
      <c r="M1883" s="20"/>
    </row>
    <row r="1884" ht="15.75" customHeight="1">
      <c r="A1884" s="42">
        <v>44323.62533333333</v>
      </c>
      <c r="B1884" s="43">
        <v>3.14</v>
      </c>
      <c r="C1884" s="43">
        <v>2.536</v>
      </c>
      <c r="D1884" s="43">
        <v>1695.0</v>
      </c>
      <c r="E1884" s="44">
        <f t="shared" si="1"/>
        <v>0</v>
      </c>
      <c r="F1884" s="20"/>
      <c r="G1884" s="20"/>
      <c r="H1884" s="20"/>
      <c r="I1884" s="20"/>
      <c r="J1884" s="20"/>
      <c r="K1884" s="20"/>
      <c r="L1884" s="20"/>
      <c r="M1884" s="20"/>
    </row>
    <row r="1885" ht="15.75" customHeight="1">
      <c r="A1885" s="42">
        <v>44326.62533333333</v>
      </c>
      <c r="B1885" s="43">
        <v>3.14</v>
      </c>
      <c r="C1885" s="43">
        <v>2.536</v>
      </c>
      <c r="D1885" s="43">
        <v>360.0</v>
      </c>
      <c r="E1885" s="44">
        <f t="shared" si="1"/>
        <v>0</v>
      </c>
      <c r="F1885" s="20"/>
      <c r="G1885" s="20"/>
      <c r="H1885" s="20"/>
      <c r="I1885" s="20"/>
      <c r="J1885" s="20"/>
      <c r="K1885" s="20"/>
      <c r="L1885" s="20"/>
      <c r="M1885" s="20"/>
    </row>
    <row r="1886" ht="15.75" customHeight="1">
      <c r="A1886" s="42">
        <v>44327.62533333333</v>
      </c>
      <c r="B1886" s="43">
        <v>3.13</v>
      </c>
      <c r="C1886" s="43">
        <v>2.528</v>
      </c>
      <c r="D1886" s="43">
        <v>3397.0</v>
      </c>
      <c r="E1886" s="44">
        <f t="shared" si="1"/>
        <v>-0.003154574132</v>
      </c>
      <c r="F1886" s="20"/>
      <c r="G1886" s="20"/>
      <c r="H1886" s="20"/>
      <c r="I1886" s="20"/>
      <c r="J1886" s="20"/>
      <c r="K1886" s="20"/>
      <c r="L1886" s="20"/>
      <c r="M1886" s="20"/>
    </row>
    <row r="1887" ht="15.75" customHeight="1">
      <c r="A1887" s="42">
        <v>44333.62533333333</v>
      </c>
      <c r="B1887" s="43">
        <v>3.15</v>
      </c>
      <c r="C1887" s="43">
        <v>2.544</v>
      </c>
      <c r="D1887" s="43">
        <v>6200.0</v>
      </c>
      <c r="E1887" s="44">
        <f t="shared" si="1"/>
        <v>0.006329113924</v>
      </c>
      <c r="F1887" s="20"/>
      <c r="G1887" s="20"/>
      <c r="H1887" s="20"/>
      <c r="I1887" s="20"/>
      <c r="J1887" s="20"/>
      <c r="K1887" s="20"/>
      <c r="L1887" s="20"/>
      <c r="M1887" s="20"/>
    </row>
    <row r="1888" ht="15.75" customHeight="1">
      <c r="A1888" s="42">
        <v>44334.62533333333</v>
      </c>
      <c r="B1888" s="43">
        <v>3.15</v>
      </c>
      <c r="C1888" s="43">
        <v>2.544</v>
      </c>
      <c r="D1888" s="43">
        <v>403.0</v>
      </c>
      <c r="E1888" s="44">
        <f t="shared" si="1"/>
        <v>0</v>
      </c>
      <c r="F1888" s="20"/>
      <c r="G1888" s="20"/>
      <c r="H1888" s="20"/>
      <c r="I1888" s="20"/>
      <c r="J1888" s="20"/>
      <c r="K1888" s="20"/>
      <c r="L1888" s="20"/>
      <c r="M1888" s="20"/>
    </row>
    <row r="1889" ht="15.75" customHeight="1">
      <c r="A1889" s="42">
        <v>44335.62533333333</v>
      </c>
      <c r="B1889" s="43">
        <v>3.15</v>
      </c>
      <c r="C1889" s="43">
        <v>2.544</v>
      </c>
      <c r="D1889" s="43">
        <v>0.0</v>
      </c>
      <c r="E1889" s="44">
        <f t="shared" si="1"/>
        <v>0</v>
      </c>
      <c r="F1889" s="20"/>
      <c r="G1889" s="20"/>
      <c r="H1889" s="20"/>
      <c r="I1889" s="20"/>
      <c r="J1889" s="20"/>
      <c r="K1889" s="20"/>
      <c r="L1889" s="20"/>
      <c r="M1889" s="20"/>
    </row>
    <row r="1890" ht="15.75" customHeight="1">
      <c r="A1890" s="42">
        <v>44336.62533333333</v>
      </c>
      <c r="B1890" s="43">
        <v>3.14</v>
      </c>
      <c r="C1890" s="43">
        <v>2.536</v>
      </c>
      <c r="D1890" s="43">
        <v>3008.0</v>
      </c>
      <c r="E1890" s="44">
        <f t="shared" si="1"/>
        <v>-0.003144654088</v>
      </c>
      <c r="F1890" s="20"/>
      <c r="G1890" s="20"/>
      <c r="H1890" s="20"/>
      <c r="I1890" s="20"/>
      <c r="J1890" s="20"/>
      <c r="K1890" s="20"/>
      <c r="L1890" s="20"/>
      <c r="M1890" s="20"/>
    </row>
    <row r="1891" ht="15.75" customHeight="1">
      <c r="A1891" s="42">
        <v>44337.62533333333</v>
      </c>
      <c r="B1891" s="43">
        <v>3.15</v>
      </c>
      <c r="C1891" s="43">
        <v>2.544</v>
      </c>
      <c r="D1891" s="43">
        <v>728.0</v>
      </c>
      <c r="E1891" s="44">
        <f t="shared" si="1"/>
        <v>0.003154574132</v>
      </c>
      <c r="F1891" s="20"/>
      <c r="G1891" s="20"/>
      <c r="H1891" s="20"/>
      <c r="I1891" s="20"/>
      <c r="J1891" s="20"/>
      <c r="K1891" s="20"/>
      <c r="L1891" s="20"/>
      <c r="M1891" s="20"/>
    </row>
    <row r="1892" ht="15.75" customHeight="1">
      <c r="A1892" s="42">
        <v>44340.62533333333</v>
      </c>
      <c r="B1892" s="43">
        <v>3.14</v>
      </c>
      <c r="C1892" s="43">
        <v>2.536</v>
      </c>
      <c r="D1892" s="43">
        <v>1751.0</v>
      </c>
      <c r="E1892" s="44">
        <f t="shared" si="1"/>
        <v>-0.003144654088</v>
      </c>
      <c r="F1892" s="20"/>
      <c r="G1892" s="20"/>
      <c r="H1892" s="20"/>
      <c r="I1892" s="20"/>
      <c r="J1892" s="20"/>
      <c r="K1892" s="20"/>
      <c r="L1892" s="20"/>
      <c r="M1892" s="20"/>
    </row>
    <row r="1893" ht="15.75" customHeight="1">
      <c r="A1893" s="42">
        <v>44341.62533333333</v>
      </c>
      <c r="B1893" s="43">
        <v>3.14</v>
      </c>
      <c r="C1893" s="43">
        <v>2.536</v>
      </c>
      <c r="D1893" s="43">
        <v>0.0</v>
      </c>
      <c r="E1893" s="44">
        <f t="shared" si="1"/>
        <v>0</v>
      </c>
      <c r="F1893" s="20"/>
      <c r="G1893" s="20"/>
      <c r="H1893" s="20"/>
      <c r="I1893" s="20"/>
      <c r="J1893" s="20"/>
      <c r="K1893" s="20"/>
      <c r="L1893" s="20"/>
      <c r="M1893" s="20"/>
    </row>
    <row r="1894" ht="15.75" customHeight="1">
      <c r="A1894" s="42">
        <v>44342.62533333333</v>
      </c>
      <c r="B1894" s="43">
        <v>3.15</v>
      </c>
      <c r="C1894" s="43">
        <v>2.544</v>
      </c>
      <c r="D1894" s="43">
        <v>100.0</v>
      </c>
      <c r="E1894" s="44">
        <f t="shared" si="1"/>
        <v>0.003154574132</v>
      </c>
      <c r="F1894" s="20"/>
      <c r="G1894" s="20"/>
      <c r="H1894" s="20"/>
      <c r="I1894" s="20"/>
      <c r="J1894" s="20"/>
      <c r="K1894" s="20"/>
      <c r="L1894" s="20"/>
      <c r="M1894" s="20"/>
    </row>
    <row r="1895" ht="15.75" customHeight="1">
      <c r="A1895" s="42">
        <v>44343.62533333333</v>
      </c>
      <c r="B1895" s="43">
        <v>3.14</v>
      </c>
      <c r="C1895" s="43">
        <v>2.536</v>
      </c>
      <c r="D1895" s="43">
        <v>4004.0</v>
      </c>
      <c r="E1895" s="44">
        <f t="shared" si="1"/>
        <v>-0.003144654088</v>
      </c>
      <c r="F1895" s="20"/>
      <c r="G1895" s="20"/>
      <c r="H1895" s="20"/>
      <c r="I1895" s="20"/>
      <c r="J1895" s="20"/>
      <c r="K1895" s="20"/>
      <c r="L1895" s="20"/>
      <c r="M1895" s="20"/>
    </row>
    <row r="1896" ht="15.75" customHeight="1">
      <c r="A1896" s="42">
        <v>44344.62533333333</v>
      </c>
      <c r="B1896" s="43">
        <v>3.14</v>
      </c>
      <c r="C1896" s="43">
        <v>2.536</v>
      </c>
      <c r="D1896" s="43">
        <v>0.0</v>
      </c>
      <c r="E1896" s="44">
        <f t="shared" si="1"/>
        <v>0</v>
      </c>
      <c r="F1896" s="20"/>
      <c r="G1896" s="20"/>
      <c r="H1896" s="20"/>
      <c r="I1896" s="20"/>
      <c r="J1896" s="20"/>
      <c r="K1896" s="20"/>
      <c r="L1896" s="20"/>
      <c r="M1896" s="20"/>
    </row>
    <row r="1897" ht="15.75" customHeight="1">
      <c r="A1897" s="42">
        <v>44347.62533333333</v>
      </c>
      <c r="B1897" s="43">
        <v>3.14</v>
      </c>
      <c r="C1897" s="43">
        <v>2.536</v>
      </c>
      <c r="D1897" s="43">
        <v>0.0</v>
      </c>
      <c r="E1897" s="44">
        <f t="shared" si="1"/>
        <v>0</v>
      </c>
      <c r="F1897" s="20"/>
      <c r="G1897" s="20"/>
      <c r="H1897" s="20"/>
      <c r="I1897" s="20"/>
      <c r="J1897" s="20"/>
      <c r="K1897" s="20"/>
      <c r="L1897" s="20"/>
      <c r="M1897" s="20"/>
    </row>
    <row r="1898" ht="15.75" customHeight="1">
      <c r="A1898" s="42">
        <v>44348.62533333333</v>
      </c>
      <c r="B1898" s="43">
        <v>3.1</v>
      </c>
      <c r="C1898" s="43">
        <v>2.504</v>
      </c>
      <c r="D1898" s="43">
        <v>19211.0</v>
      </c>
      <c r="E1898" s="44">
        <f t="shared" si="1"/>
        <v>-0.01261829653</v>
      </c>
      <c r="F1898" s="20"/>
      <c r="G1898" s="20"/>
      <c r="H1898" s="20"/>
      <c r="I1898" s="20"/>
      <c r="J1898" s="20"/>
      <c r="K1898" s="20"/>
      <c r="L1898" s="20"/>
      <c r="M1898" s="20"/>
    </row>
    <row r="1899" ht="15.75" customHeight="1">
      <c r="A1899" s="42">
        <v>44349.62533333333</v>
      </c>
      <c r="B1899" s="43">
        <v>3.14</v>
      </c>
      <c r="C1899" s="43">
        <v>2.536</v>
      </c>
      <c r="D1899" s="43">
        <v>50.0</v>
      </c>
      <c r="E1899" s="44">
        <f t="shared" si="1"/>
        <v>0.01277955272</v>
      </c>
      <c r="F1899" s="20"/>
      <c r="G1899" s="20"/>
      <c r="H1899" s="20"/>
      <c r="I1899" s="20"/>
      <c r="J1899" s="20"/>
      <c r="K1899" s="20"/>
      <c r="L1899" s="20"/>
      <c r="M1899" s="20"/>
    </row>
    <row r="1900" ht="15.75" customHeight="1">
      <c r="A1900" s="42">
        <v>44350.62533333333</v>
      </c>
      <c r="B1900" s="43">
        <v>3.14</v>
      </c>
      <c r="C1900" s="43">
        <v>2.536</v>
      </c>
      <c r="D1900" s="43">
        <v>0.0</v>
      </c>
      <c r="E1900" s="44">
        <f t="shared" si="1"/>
        <v>0</v>
      </c>
      <c r="F1900" s="20"/>
      <c r="G1900" s="20"/>
      <c r="H1900" s="20"/>
      <c r="I1900" s="20"/>
      <c r="J1900" s="20"/>
      <c r="K1900" s="20"/>
      <c r="L1900" s="20"/>
      <c r="M1900" s="20"/>
    </row>
    <row r="1901" ht="15.75" customHeight="1">
      <c r="A1901" s="42">
        <v>44351.62533333333</v>
      </c>
      <c r="B1901" s="43">
        <v>3.13</v>
      </c>
      <c r="C1901" s="43">
        <v>2.528</v>
      </c>
      <c r="D1901" s="43">
        <v>600.0</v>
      </c>
      <c r="E1901" s="44">
        <f t="shared" si="1"/>
        <v>-0.003154574132</v>
      </c>
      <c r="F1901" s="20"/>
      <c r="G1901" s="20"/>
      <c r="H1901" s="20"/>
      <c r="I1901" s="20"/>
      <c r="J1901" s="20"/>
      <c r="K1901" s="20"/>
      <c r="L1901" s="20"/>
      <c r="M1901" s="20"/>
    </row>
    <row r="1902" ht="15.75" customHeight="1">
      <c r="A1902" s="42">
        <v>44354.62533333333</v>
      </c>
      <c r="B1902" s="43">
        <v>3.13</v>
      </c>
      <c r="C1902" s="43">
        <v>2.528</v>
      </c>
      <c r="D1902" s="43">
        <v>350.0</v>
      </c>
      <c r="E1902" s="44">
        <f t="shared" si="1"/>
        <v>0</v>
      </c>
      <c r="F1902" s="20"/>
      <c r="G1902" s="20"/>
      <c r="H1902" s="20"/>
      <c r="I1902" s="20"/>
      <c r="J1902" s="20"/>
      <c r="K1902" s="20"/>
      <c r="L1902" s="20"/>
      <c r="M1902" s="20"/>
    </row>
    <row r="1903" ht="15.75" customHeight="1">
      <c r="A1903" s="42">
        <v>44355.62533333333</v>
      </c>
      <c r="B1903" s="43">
        <v>3.13</v>
      </c>
      <c r="C1903" s="43">
        <v>2.528</v>
      </c>
      <c r="D1903" s="43">
        <v>8775.0</v>
      </c>
      <c r="E1903" s="44">
        <f t="shared" si="1"/>
        <v>0</v>
      </c>
      <c r="F1903" s="20"/>
      <c r="G1903" s="20"/>
      <c r="H1903" s="20"/>
      <c r="I1903" s="20"/>
      <c r="J1903" s="20"/>
      <c r="K1903" s="20"/>
      <c r="L1903" s="20"/>
      <c r="M1903" s="20"/>
    </row>
    <row r="1904" ht="15.75" customHeight="1">
      <c r="A1904" s="42">
        <v>44356.62533333333</v>
      </c>
      <c r="B1904" s="43">
        <v>3.17</v>
      </c>
      <c r="C1904" s="43">
        <v>2.56</v>
      </c>
      <c r="D1904" s="43">
        <v>520.0</v>
      </c>
      <c r="E1904" s="44">
        <f t="shared" si="1"/>
        <v>0.01265822785</v>
      </c>
      <c r="F1904" s="20"/>
      <c r="G1904" s="20"/>
      <c r="H1904" s="20"/>
      <c r="I1904" s="20"/>
      <c r="J1904" s="20"/>
      <c r="K1904" s="20"/>
      <c r="L1904" s="20"/>
      <c r="M1904" s="20"/>
    </row>
    <row r="1905" ht="15.75" customHeight="1">
      <c r="A1905" s="42">
        <v>44357.62533333333</v>
      </c>
      <c r="B1905" s="43">
        <v>3.18</v>
      </c>
      <c r="C1905" s="43">
        <v>2.568</v>
      </c>
      <c r="D1905" s="43">
        <v>100.0</v>
      </c>
      <c r="E1905" s="44">
        <f t="shared" si="1"/>
        <v>0.003125</v>
      </c>
      <c r="F1905" s="20"/>
      <c r="G1905" s="20"/>
      <c r="H1905" s="20"/>
      <c r="I1905" s="20"/>
      <c r="J1905" s="20"/>
      <c r="K1905" s="20"/>
      <c r="L1905" s="20"/>
      <c r="M1905" s="20"/>
    </row>
    <row r="1906" ht="15.75" customHeight="1">
      <c r="A1906" s="42">
        <v>44358.62533333333</v>
      </c>
      <c r="B1906" s="43">
        <v>3.16</v>
      </c>
      <c r="C1906" s="43">
        <v>2.552</v>
      </c>
      <c r="D1906" s="43">
        <v>1165.0</v>
      </c>
      <c r="E1906" s="44">
        <f t="shared" si="1"/>
        <v>-0.006230529595</v>
      </c>
      <c r="F1906" s="20"/>
      <c r="G1906" s="20"/>
      <c r="H1906" s="20"/>
      <c r="I1906" s="20"/>
      <c r="J1906" s="20"/>
      <c r="K1906" s="20"/>
      <c r="L1906" s="20"/>
      <c r="M1906" s="20"/>
    </row>
    <row r="1907" ht="15.75" customHeight="1">
      <c r="A1907" s="42">
        <v>44361.62533333333</v>
      </c>
      <c r="B1907" s="43">
        <v>3.16</v>
      </c>
      <c r="C1907" s="43">
        <v>2.552</v>
      </c>
      <c r="D1907" s="43">
        <v>0.0</v>
      </c>
      <c r="E1907" s="44">
        <f t="shared" si="1"/>
        <v>0</v>
      </c>
      <c r="F1907" s="20"/>
      <c r="G1907" s="20"/>
      <c r="H1907" s="20"/>
      <c r="I1907" s="20"/>
      <c r="J1907" s="20"/>
      <c r="K1907" s="20"/>
      <c r="L1907" s="20"/>
      <c r="M1907" s="20"/>
    </row>
    <row r="1908" ht="15.75" customHeight="1">
      <c r="A1908" s="42">
        <v>44362.62533333333</v>
      </c>
      <c r="B1908" s="43">
        <v>3.16</v>
      </c>
      <c r="C1908" s="43">
        <v>2.552</v>
      </c>
      <c r="D1908" s="43">
        <v>0.0</v>
      </c>
      <c r="E1908" s="44">
        <f t="shared" si="1"/>
        <v>0</v>
      </c>
      <c r="F1908" s="20"/>
      <c r="G1908" s="20"/>
      <c r="H1908" s="20"/>
      <c r="I1908" s="20"/>
      <c r="J1908" s="20"/>
      <c r="K1908" s="20"/>
      <c r="L1908" s="20"/>
      <c r="M1908" s="20"/>
    </row>
    <row r="1909" ht="15.75" customHeight="1">
      <c r="A1909" s="42">
        <v>44363.62533333333</v>
      </c>
      <c r="B1909" s="43">
        <v>3.16</v>
      </c>
      <c r="C1909" s="43">
        <v>2.552</v>
      </c>
      <c r="D1909" s="43">
        <v>100.0</v>
      </c>
      <c r="E1909" s="44">
        <f t="shared" si="1"/>
        <v>0</v>
      </c>
      <c r="F1909" s="20"/>
      <c r="G1909" s="20"/>
      <c r="H1909" s="20"/>
      <c r="I1909" s="20"/>
      <c r="J1909" s="20"/>
      <c r="K1909" s="20"/>
      <c r="L1909" s="20"/>
      <c r="M1909" s="20"/>
    </row>
    <row r="1910" ht="15.75" customHeight="1">
      <c r="A1910" s="42">
        <v>44364.62533333333</v>
      </c>
      <c r="B1910" s="43">
        <v>3.16</v>
      </c>
      <c r="C1910" s="43">
        <v>2.552</v>
      </c>
      <c r="D1910" s="43">
        <v>2560.0</v>
      </c>
      <c r="E1910" s="44">
        <f t="shared" si="1"/>
        <v>0</v>
      </c>
      <c r="F1910" s="20"/>
      <c r="G1910" s="20"/>
      <c r="H1910" s="20"/>
      <c r="I1910" s="20"/>
      <c r="J1910" s="20"/>
      <c r="K1910" s="20"/>
      <c r="L1910" s="20"/>
      <c r="M1910" s="20"/>
    </row>
    <row r="1911" ht="15.75" customHeight="1">
      <c r="A1911" s="42">
        <v>44365.62533333333</v>
      </c>
      <c r="B1911" s="43">
        <v>3.16</v>
      </c>
      <c r="C1911" s="43">
        <v>2.552</v>
      </c>
      <c r="D1911" s="43">
        <v>0.0</v>
      </c>
      <c r="E1911" s="44">
        <f t="shared" si="1"/>
        <v>0</v>
      </c>
      <c r="F1911" s="20"/>
      <c r="G1911" s="20"/>
      <c r="H1911" s="20"/>
      <c r="I1911" s="20"/>
      <c r="J1911" s="20"/>
      <c r="K1911" s="20"/>
      <c r="L1911" s="20"/>
      <c r="M1911" s="20"/>
    </row>
    <row r="1912" ht="15.75" customHeight="1">
      <c r="A1912" s="42">
        <v>44368.62533333333</v>
      </c>
      <c r="B1912" s="43">
        <v>3.17</v>
      </c>
      <c r="C1912" s="43">
        <v>2.56</v>
      </c>
      <c r="D1912" s="43">
        <v>100.0</v>
      </c>
      <c r="E1912" s="44">
        <f t="shared" si="1"/>
        <v>0.003134796238</v>
      </c>
      <c r="F1912" s="20"/>
      <c r="G1912" s="20"/>
      <c r="H1912" s="20"/>
      <c r="I1912" s="20"/>
      <c r="J1912" s="20"/>
      <c r="K1912" s="20"/>
      <c r="L1912" s="20"/>
      <c r="M1912" s="20"/>
    </row>
    <row r="1913" ht="15.75" customHeight="1">
      <c r="A1913" s="42">
        <v>44369.62533333333</v>
      </c>
      <c r="B1913" s="43">
        <v>3.17</v>
      </c>
      <c r="C1913" s="43">
        <v>2.56</v>
      </c>
      <c r="D1913" s="43">
        <v>0.0</v>
      </c>
      <c r="E1913" s="44">
        <f t="shared" si="1"/>
        <v>0</v>
      </c>
      <c r="F1913" s="20"/>
      <c r="G1913" s="20"/>
      <c r="H1913" s="20"/>
      <c r="I1913" s="20"/>
      <c r="J1913" s="20"/>
      <c r="K1913" s="20"/>
      <c r="L1913" s="20"/>
      <c r="M1913" s="20"/>
    </row>
    <row r="1914" ht="15.75" customHeight="1">
      <c r="A1914" s="42">
        <v>44370.62533333333</v>
      </c>
      <c r="B1914" s="43">
        <v>3.16</v>
      </c>
      <c r="C1914" s="43">
        <v>2.552</v>
      </c>
      <c r="D1914" s="43">
        <v>1420.0</v>
      </c>
      <c r="E1914" s="44">
        <f t="shared" si="1"/>
        <v>-0.003125</v>
      </c>
      <c r="F1914" s="20"/>
      <c r="G1914" s="20"/>
      <c r="H1914" s="20"/>
      <c r="I1914" s="20"/>
      <c r="J1914" s="20"/>
      <c r="K1914" s="20"/>
      <c r="L1914" s="20"/>
      <c r="M1914" s="20"/>
    </row>
    <row r="1915" ht="15.75" customHeight="1">
      <c r="A1915" s="42">
        <v>44371.62533333333</v>
      </c>
      <c r="B1915" s="43">
        <v>3.18</v>
      </c>
      <c r="C1915" s="43">
        <v>2.568</v>
      </c>
      <c r="D1915" s="43">
        <v>8626.0</v>
      </c>
      <c r="E1915" s="44">
        <f t="shared" si="1"/>
        <v>0.006269592476</v>
      </c>
      <c r="F1915" s="20"/>
      <c r="G1915" s="20"/>
      <c r="H1915" s="20"/>
      <c r="I1915" s="20"/>
      <c r="J1915" s="20"/>
      <c r="K1915" s="20"/>
      <c r="L1915" s="20"/>
      <c r="M1915" s="20"/>
    </row>
    <row r="1916" ht="15.75" customHeight="1">
      <c r="A1916" s="42">
        <v>44372.62533333333</v>
      </c>
      <c r="B1916" s="43">
        <v>3.18</v>
      </c>
      <c r="C1916" s="43">
        <v>2.568</v>
      </c>
      <c r="D1916" s="43">
        <v>700.0</v>
      </c>
      <c r="E1916" s="44">
        <f t="shared" si="1"/>
        <v>0</v>
      </c>
      <c r="F1916" s="20"/>
      <c r="G1916" s="20"/>
      <c r="H1916" s="20"/>
      <c r="I1916" s="20"/>
      <c r="J1916" s="20"/>
      <c r="K1916" s="20"/>
      <c r="L1916" s="20"/>
      <c r="M1916" s="20"/>
    </row>
    <row r="1917" ht="15.75" customHeight="1">
      <c r="A1917" s="42">
        <v>44375.62533333333</v>
      </c>
      <c r="B1917" s="43">
        <v>3.2</v>
      </c>
      <c r="C1917" s="43">
        <v>2.585</v>
      </c>
      <c r="D1917" s="43">
        <v>22986.0</v>
      </c>
      <c r="E1917" s="44">
        <f t="shared" si="1"/>
        <v>0.006619937695</v>
      </c>
      <c r="F1917" s="20"/>
      <c r="G1917" s="20"/>
      <c r="H1917" s="20"/>
      <c r="I1917" s="20"/>
      <c r="J1917" s="20"/>
      <c r="K1917" s="20"/>
      <c r="L1917" s="20"/>
      <c r="M1917" s="20"/>
    </row>
    <row r="1918" ht="15.75" customHeight="1">
      <c r="A1918" s="42">
        <v>44376.62533333333</v>
      </c>
      <c r="B1918" s="43">
        <v>3.2</v>
      </c>
      <c r="C1918" s="43">
        <v>2.585</v>
      </c>
      <c r="D1918" s="43">
        <v>4102.0</v>
      </c>
      <c r="E1918" s="44">
        <f t="shared" si="1"/>
        <v>0</v>
      </c>
      <c r="F1918" s="20"/>
      <c r="G1918" s="20"/>
      <c r="H1918" s="20"/>
      <c r="I1918" s="20"/>
      <c r="J1918" s="20"/>
      <c r="K1918" s="20"/>
      <c r="L1918" s="20"/>
      <c r="M1918" s="20"/>
    </row>
    <row r="1919" ht="15.75" customHeight="1">
      <c r="A1919" s="42">
        <v>44377.62533333333</v>
      </c>
      <c r="B1919" s="43">
        <v>3.29</v>
      </c>
      <c r="C1919" s="43">
        <v>2.657</v>
      </c>
      <c r="D1919" s="43">
        <v>47221.0</v>
      </c>
      <c r="E1919" s="44">
        <f t="shared" si="1"/>
        <v>0.02785299807</v>
      </c>
      <c r="F1919" s="20"/>
      <c r="G1919" s="20"/>
      <c r="H1919" s="20"/>
      <c r="I1919" s="20"/>
      <c r="J1919" s="20"/>
      <c r="K1919" s="20"/>
      <c r="L1919" s="20"/>
      <c r="M1919" s="20"/>
    </row>
    <row r="1920" ht="15.75" customHeight="1">
      <c r="A1920" s="42">
        <v>44378.62533333333</v>
      </c>
      <c r="B1920" s="43">
        <v>3.36</v>
      </c>
      <c r="C1920" s="43">
        <v>2.714</v>
      </c>
      <c r="D1920" s="43">
        <v>3876.0</v>
      </c>
      <c r="E1920" s="44">
        <f t="shared" si="1"/>
        <v>0.02145276628</v>
      </c>
      <c r="F1920" s="20"/>
      <c r="G1920" s="20"/>
      <c r="H1920" s="20"/>
      <c r="I1920" s="20"/>
      <c r="J1920" s="20"/>
      <c r="K1920" s="20"/>
      <c r="L1920" s="20"/>
      <c r="M1920" s="20"/>
    </row>
    <row r="1921" ht="15.75" customHeight="1">
      <c r="A1921" s="42">
        <v>44379.62533333333</v>
      </c>
      <c r="B1921" s="43">
        <v>3.37</v>
      </c>
      <c r="C1921" s="43">
        <v>2.722</v>
      </c>
      <c r="D1921" s="43">
        <v>3066.0</v>
      </c>
      <c r="E1921" s="44">
        <f t="shared" si="1"/>
        <v>0.002947678703</v>
      </c>
      <c r="F1921" s="20"/>
      <c r="G1921" s="20"/>
      <c r="H1921" s="20"/>
      <c r="I1921" s="20"/>
      <c r="J1921" s="20"/>
      <c r="K1921" s="20"/>
      <c r="L1921" s="20"/>
      <c r="M1921" s="20"/>
    </row>
    <row r="1922" ht="15.75" customHeight="1">
      <c r="A1922" s="42">
        <v>44382.62533333333</v>
      </c>
      <c r="B1922" s="43">
        <v>3.4</v>
      </c>
      <c r="C1922" s="43">
        <v>2.746</v>
      </c>
      <c r="D1922" s="43">
        <v>5769.0</v>
      </c>
      <c r="E1922" s="44">
        <f t="shared" si="1"/>
        <v>0.008817046289</v>
      </c>
      <c r="F1922" s="20"/>
      <c r="G1922" s="20"/>
      <c r="H1922" s="20"/>
      <c r="I1922" s="20"/>
      <c r="J1922" s="20"/>
      <c r="K1922" s="20"/>
      <c r="L1922" s="20"/>
      <c r="M1922" s="20"/>
    </row>
    <row r="1923" ht="15.75" customHeight="1">
      <c r="A1923" s="42">
        <v>44383.62533333333</v>
      </c>
      <c r="B1923" s="43">
        <v>3.4</v>
      </c>
      <c r="C1923" s="43">
        <v>2.746</v>
      </c>
      <c r="D1923" s="43">
        <v>3040.0</v>
      </c>
      <c r="E1923" s="44">
        <f t="shared" si="1"/>
        <v>0</v>
      </c>
      <c r="F1923" s="20"/>
      <c r="G1923" s="20"/>
      <c r="H1923" s="20"/>
      <c r="I1923" s="20"/>
      <c r="J1923" s="20"/>
      <c r="K1923" s="20"/>
      <c r="L1923" s="20"/>
      <c r="M1923" s="20"/>
    </row>
    <row r="1924" ht="15.75" customHeight="1">
      <c r="A1924" s="42">
        <v>44384.62533333333</v>
      </c>
      <c r="B1924" s="43">
        <v>3.45</v>
      </c>
      <c r="C1924" s="43">
        <v>2.786</v>
      </c>
      <c r="D1924" s="43">
        <v>1611.0</v>
      </c>
      <c r="E1924" s="44">
        <f t="shared" si="1"/>
        <v>0.01456664239</v>
      </c>
      <c r="F1924" s="20"/>
      <c r="G1924" s="20"/>
      <c r="H1924" s="20"/>
      <c r="I1924" s="20"/>
      <c r="J1924" s="20"/>
      <c r="K1924" s="20"/>
      <c r="L1924" s="20"/>
      <c r="M1924" s="20"/>
    </row>
    <row r="1925" ht="15.75" customHeight="1">
      <c r="A1925" s="42">
        <v>44385.62533333333</v>
      </c>
      <c r="B1925" s="43">
        <v>3.45</v>
      </c>
      <c r="C1925" s="43">
        <v>2.786</v>
      </c>
      <c r="D1925" s="43">
        <v>1.0</v>
      </c>
      <c r="E1925" s="44">
        <f t="shared" si="1"/>
        <v>0</v>
      </c>
      <c r="F1925" s="20"/>
      <c r="G1925" s="20"/>
      <c r="H1925" s="20"/>
      <c r="I1925" s="20"/>
      <c r="J1925" s="20"/>
      <c r="K1925" s="20"/>
      <c r="L1925" s="20"/>
      <c r="M1925" s="20"/>
    </row>
    <row r="1926" ht="15.75" customHeight="1">
      <c r="A1926" s="42">
        <v>44386.62533333333</v>
      </c>
      <c r="B1926" s="43">
        <v>3.44</v>
      </c>
      <c r="C1926" s="43">
        <v>2.778</v>
      </c>
      <c r="D1926" s="43">
        <v>10871.0</v>
      </c>
      <c r="E1926" s="44">
        <f t="shared" si="1"/>
        <v>-0.002871500359</v>
      </c>
      <c r="F1926" s="20"/>
      <c r="G1926" s="20"/>
      <c r="H1926" s="20"/>
      <c r="I1926" s="20"/>
      <c r="J1926" s="20"/>
      <c r="K1926" s="20"/>
      <c r="L1926" s="20"/>
      <c r="M1926" s="20"/>
    </row>
    <row r="1927" ht="15.75" customHeight="1">
      <c r="A1927" s="42">
        <v>44389.62533333333</v>
      </c>
      <c r="B1927" s="43">
        <v>3.45</v>
      </c>
      <c r="C1927" s="43">
        <v>2.786</v>
      </c>
      <c r="D1927" s="43">
        <v>4135.0</v>
      </c>
      <c r="E1927" s="44">
        <f t="shared" si="1"/>
        <v>0.002879769618</v>
      </c>
      <c r="F1927" s="20"/>
      <c r="G1927" s="20"/>
      <c r="H1927" s="20"/>
      <c r="I1927" s="20"/>
      <c r="J1927" s="20"/>
      <c r="K1927" s="20"/>
      <c r="L1927" s="20"/>
      <c r="M1927" s="20"/>
    </row>
    <row r="1928" ht="15.75" customHeight="1">
      <c r="A1928" s="42">
        <v>44390.62533333333</v>
      </c>
      <c r="B1928" s="43">
        <v>3.45</v>
      </c>
      <c r="C1928" s="43">
        <v>2.786</v>
      </c>
      <c r="D1928" s="43">
        <v>4604.0</v>
      </c>
      <c r="E1928" s="44">
        <f t="shared" si="1"/>
        <v>0</v>
      </c>
      <c r="F1928" s="20"/>
      <c r="G1928" s="20"/>
      <c r="H1928" s="20"/>
      <c r="I1928" s="20"/>
      <c r="J1928" s="20"/>
      <c r="K1928" s="20"/>
      <c r="L1928" s="20"/>
      <c r="M1928" s="20"/>
    </row>
    <row r="1929" ht="15.75" customHeight="1">
      <c r="A1929" s="42">
        <v>44391.62533333333</v>
      </c>
      <c r="B1929" s="43">
        <v>3.45</v>
      </c>
      <c r="C1929" s="43">
        <v>2.786</v>
      </c>
      <c r="D1929" s="43">
        <v>5056.0</v>
      </c>
      <c r="E1929" s="44">
        <f t="shared" si="1"/>
        <v>0</v>
      </c>
      <c r="F1929" s="20"/>
      <c r="G1929" s="20"/>
      <c r="H1929" s="20"/>
      <c r="I1929" s="20"/>
      <c r="J1929" s="20"/>
      <c r="K1929" s="20"/>
      <c r="L1929" s="20"/>
      <c r="M1929" s="20"/>
    </row>
    <row r="1930" ht="15.75" customHeight="1">
      <c r="A1930" s="42">
        <v>44392.62533333333</v>
      </c>
      <c r="B1930" s="43">
        <v>3.45</v>
      </c>
      <c r="C1930" s="43">
        <v>2.786</v>
      </c>
      <c r="D1930" s="43">
        <v>0.0</v>
      </c>
      <c r="E1930" s="44">
        <f t="shared" si="1"/>
        <v>0</v>
      </c>
      <c r="F1930" s="20"/>
      <c r="G1930" s="20"/>
      <c r="H1930" s="20"/>
      <c r="I1930" s="20"/>
      <c r="J1930" s="20"/>
      <c r="K1930" s="20"/>
      <c r="L1930" s="20"/>
      <c r="M1930" s="20"/>
    </row>
    <row r="1931" ht="15.75" customHeight="1">
      <c r="A1931" s="42">
        <v>44393.62533333333</v>
      </c>
      <c r="B1931" s="43">
        <v>3.44</v>
      </c>
      <c r="C1931" s="43">
        <v>2.778</v>
      </c>
      <c r="D1931" s="43">
        <v>601.0</v>
      </c>
      <c r="E1931" s="44">
        <f t="shared" si="1"/>
        <v>-0.002871500359</v>
      </c>
      <c r="F1931" s="20"/>
      <c r="G1931" s="20"/>
      <c r="H1931" s="20"/>
      <c r="I1931" s="20"/>
      <c r="J1931" s="20"/>
      <c r="K1931" s="20"/>
      <c r="L1931" s="20"/>
      <c r="M1931" s="20"/>
    </row>
    <row r="1932" ht="15.75" customHeight="1">
      <c r="A1932" s="42">
        <v>44396.62533333333</v>
      </c>
      <c r="B1932" s="43">
        <v>3.48</v>
      </c>
      <c r="C1932" s="43">
        <v>2.811</v>
      </c>
      <c r="D1932" s="43">
        <v>10694.0</v>
      </c>
      <c r="E1932" s="44">
        <f t="shared" si="1"/>
        <v>0.01187904968</v>
      </c>
      <c r="F1932" s="20"/>
      <c r="G1932" s="20"/>
      <c r="H1932" s="20"/>
      <c r="I1932" s="20"/>
      <c r="J1932" s="20"/>
      <c r="K1932" s="20"/>
      <c r="L1932" s="20"/>
      <c r="M1932" s="20"/>
    </row>
    <row r="1933" ht="15.75" customHeight="1">
      <c r="A1933" s="42">
        <v>44399.62533333333</v>
      </c>
      <c r="B1933" s="43">
        <v>3.48</v>
      </c>
      <c r="C1933" s="43">
        <v>2.811</v>
      </c>
      <c r="D1933" s="43">
        <v>8854.0</v>
      </c>
      <c r="E1933" s="44">
        <f t="shared" si="1"/>
        <v>0</v>
      </c>
      <c r="F1933" s="20"/>
      <c r="G1933" s="20"/>
      <c r="H1933" s="20"/>
      <c r="I1933" s="20"/>
      <c r="J1933" s="20"/>
      <c r="K1933" s="20"/>
      <c r="L1933" s="20"/>
      <c r="M1933" s="20"/>
    </row>
    <row r="1934" ht="15.75" customHeight="1">
      <c r="A1934" s="42">
        <v>44400.62533333333</v>
      </c>
      <c r="B1934" s="43">
        <v>3.48</v>
      </c>
      <c r="C1934" s="43">
        <v>2.811</v>
      </c>
      <c r="D1934" s="43">
        <v>3350.0</v>
      </c>
      <c r="E1934" s="44">
        <f t="shared" si="1"/>
        <v>0</v>
      </c>
      <c r="F1934" s="20"/>
      <c r="G1934" s="20"/>
      <c r="H1934" s="20"/>
      <c r="I1934" s="20"/>
      <c r="J1934" s="20"/>
      <c r="K1934" s="20"/>
      <c r="L1934" s="20"/>
      <c r="M1934" s="20"/>
    </row>
    <row r="1935" ht="15.75" customHeight="1">
      <c r="A1935" s="42">
        <v>44403.62533333333</v>
      </c>
      <c r="B1935" s="43">
        <v>3.48</v>
      </c>
      <c r="C1935" s="43">
        <v>2.811</v>
      </c>
      <c r="D1935" s="43">
        <v>2543.0</v>
      </c>
      <c r="E1935" s="44">
        <f t="shared" si="1"/>
        <v>0</v>
      </c>
      <c r="F1935" s="20"/>
      <c r="G1935" s="20"/>
      <c r="H1935" s="20"/>
      <c r="I1935" s="20"/>
      <c r="J1935" s="20"/>
      <c r="K1935" s="20"/>
      <c r="L1935" s="20"/>
      <c r="M1935" s="20"/>
    </row>
    <row r="1936" ht="15.75" customHeight="1">
      <c r="A1936" s="42">
        <v>44404.62533333333</v>
      </c>
      <c r="B1936" s="43">
        <v>3.48</v>
      </c>
      <c r="C1936" s="43">
        <v>2.811</v>
      </c>
      <c r="D1936" s="43">
        <v>400.0</v>
      </c>
      <c r="E1936" s="44">
        <f t="shared" si="1"/>
        <v>0</v>
      </c>
      <c r="F1936" s="20"/>
      <c r="G1936" s="20"/>
      <c r="H1936" s="20"/>
      <c r="I1936" s="20"/>
      <c r="J1936" s="20"/>
      <c r="K1936" s="20"/>
      <c r="L1936" s="20"/>
      <c r="M1936" s="20"/>
    </row>
    <row r="1937" ht="15.75" customHeight="1">
      <c r="A1937" s="42">
        <v>44405.62533333333</v>
      </c>
      <c r="B1937" s="43">
        <v>3.48</v>
      </c>
      <c r="C1937" s="43">
        <v>2.811</v>
      </c>
      <c r="D1937" s="43">
        <v>0.0</v>
      </c>
      <c r="E1937" s="44">
        <f t="shared" si="1"/>
        <v>0</v>
      </c>
      <c r="F1937" s="20"/>
      <c r="G1937" s="20"/>
      <c r="H1937" s="20"/>
      <c r="I1937" s="20"/>
      <c r="J1937" s="20"/>
      <c r="K1937" s="20"/>
      <c r="L1937" s="20"/>
      <c r="M1937" s="20"/>
    </row>
    <row r="1938" ht="15.75" customHeight="1">
      <c r="A1938" s="42">
        <v>44406.62533333333</v>
      </c>
      <c r="B1938" s="43">
        <v>3.48</v>
      </c>
      <c r="C1938" s="43">
        <v>2.811</v>
      </c>
      <c r="D1938" s="43">
        <v>0.0</v>
      </c>
      <c r="E1938" s="44">
        <f t="shared" si="1"/>
        <v>0</v>
      </c>
      <c r="F1938" s="20"/>
      <c r="G1938" s="20"/>
      <c r="H1938" s="20"/>
      <c r="I1938" s="20"/>
      <c r="J1938" s="20"/>
      <c r="K1938" s="20"/>
      <c r="L1938" s="20"/>
      <c r="M1938" s="20"/>
    </row>
    <row r="1939" ht="15.75" customHeight="1">
      <c r="A1939" s="42">
        <v>44407.62533333333</v>
      </c>
      <c r="B1939" s="43">
        <v>3.48</v>
      </c>
      <c r="C1939" s="43">
        <v>2.811</v>
      </c>
      <c r="D1939" s="43">
        <v>25470.0</v>
      </c>
      <c r="E1939" s="44">
        <f t="shared" si="1"/>
        <v>0</v>
      </c>
      <c r="F1939" s="20"/>
      <c r="G1939" s="20"/>
      <c r="H1939" s="20"/>
      <c r="I1939" s="20"/>
      <c r="J1939" s="20"/>
      <c r="K1939" s="20"/>
      <c r="L1939" s="20"/>
      <c r="M1939" s="20"/>
    </row>
    <row r="1940" ht="15.75" customHeight="1">
      <c r="A1940" s="42">
        <v>44410.62533333333</v>
      </c>
      <c r="B1940" s="43">
        <v>3.47</v>
      </c>
      <c r="C1940" s="43">
        <v>2.803</v>
      </c>
      <c r="D1940" s="43">
        <v>670.0</v>
      </c>
      <c r="E1940" s="44">
        <f t="shared" si="1"/>
        <v>-0.002845962291</v>
      </c>
      <c r="F1940" s="20"/>
      <c r="G1940" s="20"/>
      <c r="H1940" s="20"/>
      <c r="I1940" s="20"/>
      <c r="J1940" s="20"/>
      <c r="K1940" s="20"/>
      <c r="L1940" s="20"/>
      <c r="M1940" s="20"/>
    </row>
    <row r="1941" ht="15.75" customHeight="1">
      <c r="A1941" s="42">
        <v>44411.62533333333</v>
      </c>
      <c r="B1941" s="43">
        <v>3.47</v>
      </c>
      <c r="C1941" s="43">
        <v>2.803</v>
      </c>
      <c r="D1941" s="43">
        <v>6391.0</v>
      </c>
      <c r="E1941" s="44">
        <f t="shared" si="1"/>
        <v>0</v>
      </c>
      <c r="F1941" s="20"/>
      <c r="G1941" s="20"/>
      <c r="H1941" s="20"/>
      <c r="I1941" s="20"/>
      <c r="J1941" s="20"/>
      <c r="K1941" s="20"/>
      <c r="L1941" s="20"/>
      <c r="M1941" s="20"/>
    </row>
    <row r="1942" ht="15.75" customHeight="1">
      <c r="A1942" s="42">
        <v>44412.62533333333</v>
      </c>
      <c r="B1942" s="43">
        <v>3.48</v>
      </c>
      <c r="C1942" s="43">
        <v>2.811</v>
      </c>
      <c r="D1942" s="43">
        <v>14879.0</v>
      </c>
      <c r="E1942" s="44">
        <f t="shared" si="1"/>
        <v>0.002854084909</v>
      </c>
      <c r="F1942" s="20"/>
      <c r="G1942" s="20"/>
      <c r="H1942" s="20"/>
      <c r="I1942" s="20"/>
      <c r="J1942" s="20"/>
      <c r="K1942" s="20"/>
      <c r="L1942" s="20"/>
      <c r="M1942" s="20"/>
    </row>
    <row r="1943" ht="15.75" customHeight="1">
      <c r="A1943" s="42">
        <v>44413.62533333333</v>
      </c>
      <c r="B1943" s="43">
        <v>3.5</v>
      </c>
      <c r="C1943" s="43">
        <v>2.827</v>
      </c>
      <c r="D1943" s="43">
        <v>18248.0</v>
      </c>
      <c r="E1943" s="44">
        <f t="shared" si="1"/>
        <v>0.005691924582</v>
      </c>
      <c r="F1943" s="20"/>
      <c r="G1943" s="20"/>
      <c r="H1943" s="20"/>
      <c r="I1943" s="20"/>
      <c r="J1943" s="20"/>
      <c r="K1943" s="20"/>
      <c r="L1943" s="20"/>
      <c r="M1943" s="20"/>
    </row>
    <row r="1944" ht="15.75" customHeight="1">
      <c r="A1944" s="42">
        <v>44414.62533333333</v>
      </c>
      <c r="B1944" s="43">
        <v>3.56</v>
      </c>
      <c r="C1944" s="43">
        <v>2.875</v>
      </c>
      <c r="D1944" s="43">
        <v>4404.0</v>
      </c>
      <c r="E1944" s="44">
        <f t="shared" si="1"/>
        <v>0.01697912982</v>
      </c>
      <c r="F1944" s="20"/>
      <c r="G1944" s="20"/>
      <c r="H1944" s="20"/>
      <c r="I1944" s="20"/>
      <c r="J1944" s="20"/>
      <c r="K1944" s="20"/>
      <c r="L1944" s="20"/>
      <c r="M1944" s="20"/>
    </row>
    <row r="1945" ht="15.75" customHeight="1">
      <c r="A1945" s="42">
        <v>44417.62533333333</v>
      </c>
      <c r="B1945" s="43">
        <v>3.61</v>
      </c>
      <c r="C1945" s="43">
        <v>2.916</v>
      </c>
      <c r="D1945" s="43">
        <v>1250.0</v>
      </c>
      <c r="E1945" s="44">
        <f t="shared" si="1"/>
        <v>0.01426086957</v>
      </c>
      <c r="F1945" s="20"/>
      <c r="G1945" s="20"/>
      <c r="H1945" s="20"/>
      <c r="I1945" s="20"/>
      <c r="J1945" s="20"/>
      <c r="K1945" s="20"/>
      <c r="L1945" s="20"/>
      <c r="M1945" s="20"/>
    </row>
    <row r="1946" ht="15.75" customHeight="1">
      <c r="A1946" s="42">
        <v>44419.62533333333</v>
      </c>
      <c r="B1946" s="43">
        <v>3.62</v>
      </c>
      <c r="C1946" s="43">
        <v>2.924</v>
      </c>
      <c r="D1946" s="43">
        <v>10089.0</v>
      </c>
      <c r="E1946" s="44">
        <f t="shared" si="1"/>
        <v>0.002743484225</v>
      </c>
      <c r="F1946" s="20"/>
      <c r="G1946" s="20"/>
      <c r="H1946" s="20"/>
      <c r="I1946" s="20"/>
      <c r="J1946" s="20"/>
      <c r="K1946" s="20"/>
      <c r="L1946" s="20"/>
      <c r="M1946" s="20"/>
    </row>
    <row r="1947" ht="15.75" customHeight="1">
      <c r="A1947" s="42">
        <v>44420.62533333333</v>
      </c>
      <c r="B1947" s="43">
        <v>3.52</v>
      </c>
      <c r="C1947" s="43">
        <v>2.843</v>
      </c>
      <c r="D1947" s="43">
        <v>4164.0</v>
      </c>
      <c r="E1947" s="44">
        <f t="shared" si="1"/>
        <v>-0.02770177839</v>
      </c>
      <c r="F1947" s="20"/>
      <c r="G1947" s="20"/>
      <c r="H1947" s="20"/>
      <c r="I1947" s="20"/>
      <c r="J1947" s="20"/>
      <c r="K1947" s="20"/>
      <c r="L1947" s="20"/>
      <c r="M1947" s="20"/>
    </row>
    <row r="1948" ht="15.75" customHeight="1">
      <c r="A1948" s="42">
        <v>44424.62533333333</v>
      </c>
      <c r="B1948" s="43">
        <v>3.55</v>
      </c>
      <c r="C1948" s="43">
        <v>2.867</v>
      </c>
      <c r="D1948" s="43">
        <v>1381.0</v>
      </c>
      <c r="E1948" s="44">
        <f t="shared" si="1"/>
        <v>0.008441786845</v>
      </c>
      <c r="F1948" s="20"/>
      <c r="G1948" s="20"/>
      <c r="H1948" s="20"/>
      <c r="I1948" s="20"/>
      <c r="J1948" s="20"/>
      <c r="K1948" s="20"/>
      <c r="L1948" s="20"/>
      <c r="M1948" s="20"/>
    </row>
    <row r="1949" ht="15.75" customHeight="1">
      <c r="A1949" s="42">
        <v>44425.62533333333</v>
      </c>
      <c r="B1949" s="43">
        <v>3.55</v>
      </c>
      <c r="C1949" s="43">
        <v>2.867</v>
      </c>
      <c r="D1949" s="43">
        <v>7282.0</v>
      </c>
      <c r="E1949" s="44">
        <f t="shared" si="1"/>
        <v>0</v>
      </c>
      <c r="F1949" s="20"/>
      <c r="G1949" s="20"/>
      <c r="H1949" s="20"/>
      <c r="I1949" s="20"/>
      <c r="J1949" s="20"/>
      <c r="K1949" s="20"/>
      <c r="L1949" s="20"/>
      <c r="M1949" s="20"/>
    </row>
    <row r="1950" ht="15.75" customHeight="1">
      <c r="A1950" s="42">
        <v>44426.62533333333</v>
      </c>
      <c r="B1950" s="43">
        <v>3.6</v>
      </c>
      <c r="C1950" s="43">
        <v>2.908</v>
      </c>
      <c r="D1950" s="43">
        <v>4092.0</v>
      </c>
      <c r="E1950" s="44">
        <f t="shared" si="1"/>
        <v>0.01430066271</v>
      </c>
      <c r="F1950" s="20"/>
      <c r="G1950" s="20"/>
      <c r="H1950" s="20"/>
      <c r="I1950" s="20"/>
      <c r="J1950" s="20"/>
      <c r="K1950" s="20"/>
      <c r="L1950" s="20"/>
      <c r="M1950" s="20"/>
    </row>
    <row r="1951" ht="15.75" customHeight="1">
      <c r="A1951" s="42">
        <v>44427.62533333333</v>
      </c>
      <c r="B1951" s="43">
        <v>3.59</v>
      </c>
      <c r="C1951" s="43">
        <v>2.9</v>
      </c>
      <c r="D1951" s="43">
        <v>24795.0</v>
      </c>
      <c r="E1951" s="44">
        <f t="shared" si="1"/>
        <v>-0.002751031637</v>
      </c>
      <c r="F1951" s="20"/>
      <c r="G1951" s="20"/>
      <c r="H1951" s="20"/>
      <c r="I1951" s="20"/>
      <c r="J1951" s="20"/>
      <c r="K1951" s="20"/>
      <c r="L1951" s="20"/>
      <c r="M1951" s="20"/>
    </row>
    <row r="1952" ht="15.75" customHeight="1">
      <c r="A1952" s="42">
        <v>44428.62533333333</v>
      </c>
      <c r="B1952" s="43">
        <v>3.58</v>
      </c>
      <c r="C1952" s="43">
        <v>2.891</v>
      </c>
      <c r="D1952" s="43">
        <v>525.0</v>
      </c>
      <c r="E1952" s="44">
        <f t="shared" si="1"/>
        <v>-0.003103448276</v>
      </c>
      <c r="F1952" s="20"/>
      <c r="G1952" s="20"/>
      <c r="H1952" s="20"/>
      <c r="I1952" s="20"/>
      <c r="J1952" s="20"/>
      <c r="K1952" s="20"/>
      <c r="L1952" s="20"/>
      <c r="M1952" s="20"/>
    </row>
    <row r="1953" ht="15.75" customHeight="1">
      <c r="A1953" s="42">
        <v>44431.62533333333</v>
      </c>
      <c r="B1953" s="43">
        <v>3.6</v>
      </c>
      <c r="C1953" s="43">
        <v>2.908</v>
      </c>
      <c r="D1953" s="43">
        <v>1535.0</v>
      </c>
      <c r="E1953" s="44">
        <f t="shared" si="1"/>
        <v>0.005880318229</v>
      </c>
      <c r="F1953" s="20"/>
      <c r="G1953" s="20"/>
      <c r="H1953" s="20"/>
      <c r="I1953" s="20"/>
      <c r="J1953" s="20"/>
      <c r="K1953" s="20"/>
      <c r="L1953" s="20"/>
      <c r="M1953" s="20"/>
    </row>
    <row r="1954" ht="15.75" customHeight="1">
      <c r="A1954" s="42">
        <v>44432.62533333333</v>
      </c>
      <c r="B1954" s="43">
        <v>3.62</v>
      </c>
      <c r="C1954" s="43">
        <v>2.924</v>
      </c>
      <c r="D1954" s="43">
        <v>2320.0</v>
      </c>
      <c r="E1954" s="44">
        <f t="shared" si="1"/>
        <v>0.005502063274</v>
      </c>
      <c r="F1954" s="20"/>
      <c r="G1954" s="20"/>
      <c r="H1954" s="20"/>
      <c r="I1954" s="20"/>
      <c r="J1954" s="20"/>
      <c r="K1954" s="20"/>
      <c r="L1954" s="20"/>
      <c r="M1954" s="20"/>
    </row>
    <row r="1955" ht="15.75" customHeight="1">
      <c r="A1955" s="42">
        <v>44433.62533333333</v>
      </c>
      <c r="B1955" s="43">
        <v>3.6</v>
      </c>
      <c r="C1955" s="43">
        <v>2.908</v>
      </c>
      <c r="D1955" s="43">
        <v>3585.0</v>
      </c>
      <c r="E1955" s="44">
        <f t="shared" si="1"/>
        <v>-0.005471956224</v>
      </c>
      <c r="F1955" s="20"/>
      <c r="G1955" s="20"/>
      <c r="H1955" s="20"/>
      <c r="I1955" s="20"/>
      <c r="J1955" s="20"/>
      <c r="K1955" s="20"/>
      <c r="L1955" s="20"/>
      <c r="M1955" s="20"/>
    </row>
    <row r="1956" ht="15.75" customHeight="1">
      <c r="A1956" s="42">
        <v>44434.62533333333</v>
      </c>
      <c r="B1956" s="43">
        <v>3.62</v>
      </c>
      <c r="C1956" s="43">
        <v>2.924</v>
      </c>
      <c r="D1956" s="43">
        <v>2000.0</v>
      </c>
      <c r="E1956" s="44">
        <f t="shared" si="1"/>
        <v>0.005502063274</v>
      </c>
      <c r="F1956" s="20"/>
      <c r="G1956" s="20"/>
      <c r="H1956" s="20"/>
      <c r="I1956" s="20"/>
      <c r="J1956" s="20"/>
      <c r="K1956" s="20"/>
      <c r="L1956" s="20"/>
      <c r="M1956" s="20"/>
    </row>
    <row r="1957" ht="15.75" customHeight="1">
      <c r="A1957" s="42">
        <v>44435.62533333333</v>
      </c>
      <c r="B1957" s="43">
        <v>3.62</v>
      </c>
      <c r="C1957" s="43">
        <v>2.924</v>
      </c>
      <c r="D1957" s="43">
        <v>300.0</v>
      </c>
      <c r="E1957" s="44">
        <f t="shared" si="1"/>
        <v>0</v>
      </c>
      <c r="F1957" s="20"/>
      <c r="G1957" s="20"/>
      <c r="H1957" s="20"/>
      <c r="I1957" s="20"/>
      <c r="J1957" s="20"/>
      <c r="K1957" s="20"/>
      <c r="L1957" s="20"/>
      <c r="M1957" s="20"/>
    </row>
    <row r="1958" ht="15.75" customHeight="1">
      <c r="A1958" s="42">
        <v>44438.62533333333</v>
      </c>
      <c r="B1958" s="43">
        <v>3.62</v>
      </c>
      <c r="C1958" s="43">
        <v>2.924</v>
      </c>
      <c r="D1958" s="43">
        <v>0.0</v>
      </c>
      <c r="E1958" s="44">
        <f t="shared" si="1"/>
        <v>0</v>
      </c>
      <c r="F1958" s="20"/>
      <c r="G1958" s="20"/>
      <c r="H1958" s="20"/>
      <c r="I1958" s="20"/>
      <c r="J1958" s="20"/>
      <c r="K1958" s="20"/>
      <c r="L1958" s="20"/>
      <c r="M1958" s="20"/>
    </row>
    <row r="1959" ht="15.75" customHeight="1">
      <c r="A1959" s="42">
        <v>44439.62533333333</v>
      </c>
      <c r="B1959" s="43">
        <v>3.76</v>
      </c>
      <c r="C1959" s="43">
        <v>3.037</v>
      </c>
      <c r="D1959" s="43">
        <v>2764.0</v>
      </c>
      <c r="E1959" s="44">
        <f t="shared" si="1"/>
        <v>0.03864569083</v>
      </c>
      <c r="F1959" s="20"/>
      <c r="G1959" s="20"/>
      <c r="H1959" s="20"/>
      <c r="I1959" s="20"/>
      <c r="J1959" s="20"/>
      <c r="K1959" s="20"/>
      <c r="L1959" s="20"/>
      <c r="M1959" s="20"/>
    </row>
    <row r="1960" ht="15.75" customHeight="1">
      <c r="A1960" s="42">
        <v>44440.62533333333</v>
      </c>
      <c r="B1960" s="43">
        <v>3.77</v>
      </c>
      <c r="C1960" s="43">
        <v>3.045</v>
      </c>
      <c r="D1960" s="43">
        <v>2344.0</v>
      </c>
      <c r="E1960" s="44">
        <f t="shared" si="1"/>
        <v>0.002634178466</v>
      </c>
      <c r="F1960" s="20"/>
      <c r="G1960" s="20"/>
      <c r="H1960" s="20"/>
      <c r="I1960" s="20"/>
      <c r="J1960" s="20"/>
      <c r="K1960" s="20"/>
      <c r="L1960" s="20"/>
      <c r="M1960" s="20"/>
    </row>
    <row r="1961" ht="15.75" customHeight="1">
      <c r="A1961" s="42">
        <v>44441.62533333333</v>
      </c>
      <c r="B1961" s="43">
        <v>3.8</v>
      </c>
      <c r="C1961" s="43">
        <v>3.069</v>
      </c>
      <c r="D1961" s="43">
        <v>1239.0</v>
      </c>
      <c r="E1961" s="44">
        <f t="shared" si="1"/>
        <v>0.007881773399</v>
      </c>
      <c r="F1961" s="20"/>
      <c r="G1961" s="20"/>
      <c r="H1961" s="20"/>
      <c r="I1961" s="20"/>
      <c r="J1961" s="20"/>
      <c r="K1961" s="20"/>
      <c r="L1961" s="20"/>
      <c r="M1961" s="20"/>
    </row>
    <row r="1962" ht="15.75" customHeight="1">
      <c r="A1962" s="42">
        <v>44442.62533333333</v>
      </c>
      <c r="B1962" s="43">
        <v>3.85</v>
      </c>
      <c r="C1962" s="43">
        <v>3.109</v>
      </c>
      <c r="D1962" s="43">
        <v>4191.0</v>
      </c>
      <c r="E1962" s="44">
        <f t="shared" si="1"/>
        <v>0.01303356142</v>
      </c>
      <c r="F1962" s="20"/>
      <c r="G1962" s="20"/>
      <c r="H1962" s="20"/>
      <c r="I1962" s="20"/>
      <c r="J1962" s="20"/>
      <c r="K1962" s="20"/>
      <c r="L1962" s="20"/>
      <c r="M1962" s="20"/>
    </row>
    <row r="1963" ht="15.75" customHeight="1">
      <c r="A1963" s="42">
        <v>44445.62533333333</v>
      </c>
      <c r="B1963" s="43">
        <v>3.83</v>
      </c>
      <c r="C1963" s="43">
        <v>3.093</v>
      </c>
      <c r="D1963" s="43">
        <v>6602.0</v>
      </c>
      <c r="E1963" s="44">
        <f t="shared" si="1"/>
        <v>-0.005146349308</v>
      </c>
      <c r="F1963" s="20"/>
      <c r="G1963" s="20"/>
      <c r="H1963" s="20"/>
      <c r="I1963" s="20"/>
      <c r="J1963" s="20"/>
      <c r="K1963" s="20"/>
      <c r="L1963" s="20"/>
      <c r="M1963" s="20"/>
    </row>
    <row r="1964" ht="15.75" customHeight="1">
      <c r="A1964" s="42">
        <v>44446.62533333333</v>
      </c>
      <c r="B1964" s="43">
        <v>3.85</v>
      </c>
      <c r="C1964" s="43">
        <v>3.109</v>
      </c>
      <c r="D1964" s="43">
        <v>4088.0</v>
      </c>
      <c r="E1964" s="44">
        <f t="shared" si="1"/>
        <v>0.005172971225</v>
      </c>
      <c r="F1964" s="20"/>
      <c r="G1964" s="20"/>
      <c r="H1964" s="20"/>
      <c r="I1964" s="20"/>
      <c r="J1964" s="20"/>
      <c r="K1964" s="20"/>
      <c r="L1964" s="20"/>
      <c r="M1964" s="20"/>
    </row>
    <row r="1965" ht="15.75" customHeight="1">
      <c r="A1965" s="42">
        <v>44447.62533333333</v>
      </c>
      <c r="B1965" s="43">
        <v>3.79</v>
      </c>
      <c r="C1965" s="43">
        <v>3.061</v>
      </c>
      <c r="D1965" s="43">
        <v>525.0</v>
      </c>
      <c r="E1965" s="44">
        <f t="shared" si="1"/>
        <v>-0.01543904793</v>
      </c>
      <c r="F1965" s="20"/>
      <c r="G1965" s="20"/>
      <c r="H1965" s="20"/>
      <c r="I1965" s="20"/>
      <c r="J1965" s="20"/>
      <c r="K1965" s="20"/>
      <c r="L1965" s="20"/>
      <c r="M1965" s="20"/>
    </row>
    <row r="1966" ht="15.75" customHeight="1">
      <c r="A1966" s="42">
        <v>44448.62533333333</v>
      </c>
      <c r="B1966" s="43">
        <v>3.79</v>
      </c>
      <c r="C1966" s="43">
        <v>3.061</v>
      </c>
      <c r="D1966" s="43">
        <v>9180.0</v>
      </c>
      <c r="E1966" s="44">
        <f t="shared" si="1"/>
        <v>0</v>
      </c>
      <c r="F1966" s="20"/>
      <c r="G1966" s="20"/>
      <c r="H1966" s="20"/>
      <c r="I1966" s="20"/>
      <c r="J1966" s="20"/>
      <c r="K1966" s="20"/>
      <c r="L1966" s="20"/>
      <c r="M1966" s="20"/>
    </row>
    <row r="1967" ht="15.75" customHeight="1">
      <c r="A1967" s="42">
        <v>44449.62533333333</v>
      </c>
      <c r="B1967" s="43">
        <v>3.79</v>
      </c>
      <c r="C1967" s="43">
        <v>3.061</v>
      </c>
      <c r="D1967" s="43">
        <v>1188.0</v>
      </c>
      <c r="E1967" s="44">
        <f t="shared" si="1"/>
        <v>0</v>
      </c>
      <c r="F1967" s="20"/>
      <c r="G1967" s="20"/>
      <c r="H1967" s="20"/>
      <c r="I1967" s="20"/>
      <c r="J1967" s="20"/>
      <c r="K1967" s="20"/>
      <c r="L1967" s="20"/>
      <c r="M1967" s="20"/>
    </row>
    <row r="1968" ht="15.75" customHeight="1">
      <c r="A1968" s="42">
        <v>44452.62533333333</v>
      </c>
      <c r="B1968" s="43">
        <v>3.82</v>
      </c>
      <c r="C1968" s="43">
        <v>3.085</v>
      </c>
      <c r="D1968" s="43">
        <v>1350.0</v>
      </c>
      <c r="E1968" s="44">
        <f t="shared" si="1"/>
        <v>0.007840574975</v>
      </c>
      <c r="F1968" s="20"/>
      <c r="G1968" s="20"/>
      <c r="H1968" s="20"/>
      <c r="I1968" s="20"/>
      <c r="J1968" s="20"/>
      <c r="K1968" s="20"/>
      <c r="L1968" s="20"/>
      <c r="M1968" s="20"/>
    </row>
    <row r="1969" ht="15.75" customHeight="1">
      <c r="A1969" s="42">
        <v>44453.62533333333</v>
      </c>
      <c r="B1969" s="43">
        <v>3.75</v>
      </c>
      <c r="C1969" s="43">
        <v>3.029</v>
      </c>
      <c r="D1969" s="43">
        <v>20004.0</v>
      </c>
      <c r="E1969" s="44">
        <f t="shared" si="1"/>
        <v>-0.01815235008</v>
      </c>
      <c r="F1969" s="20"/>
      <c r="G1969" s="20"/>
      <c r="H1969" s="20"/>
      <c r="I1969" s="20"/>
      <c r="J1969" s="20"/>
      <c r="K1969" s="20"/>
      <c r="L1969" s="20"/>
      <c r="M1969" s="20"/>
    </row>
    <row r="1970" ht="15.75" customHeight="1">
      <c r="A1970" s="42">
        <v>44454.62533333333</v>
      </c>
      <c r="B1970" s="43">
        <v>3.8</v>
      </c>
      <c r="C1970" s="43">
        <v>3.069</v>
      </c>
      <c r="D1970" s="43">
        <v>13397.0</v>
      </c>
      <c r="E1970" s="44">
        <f t="shared" si="1"/>
        <v>0.01320567844</v>
      </c>
      <c r="F1970" s="20"/>
      <c r="G1970" s="20"/>
      <c r="H1970" s="20"/>
      <c r="I1970" s="20"/>
      <c r="J1970" s="20"/>
      <c r="K1970" s="20"/>
      <c r="L1970" s="20"/>
      <c r="M1970" s="20"/>
    </row>
    <row r="1971" ht="15.75" customHeight="1">
      <c r="A1971" s="42">
        <v>44455.62533333333</v>
      </c>
      <c r="B1971" s="43">
        <v>3.9</v>
      </c>
      <c r="C1971" s="43">
        <v>3.15</v>
      </c>
      <c r="D1971" s="43">
        <v>15975.0</v>
      </c>
      <c r="E1971" s="44">
        <f t="shared" si="1"/>
        <v>0.02639296188</v>
      </c>
      <c r="F1971" s="20"/>
      <c r="G1971" s="20"/>
      <c r="H1971" s="20"/>
      <c r="I1971" s="20"/>
      <c r="J1971" s="20"/>
      <c r="K1971" s="20"/>
      <c r="L1971" s="20"/>
      <c r="M1971" s="20"/>
    </row>
    <row r="1972" ht="15.75" customHeight="1">
      <c r="A1972" s="42">
        <v>44456.62533333333</v>
      </c>
      <c r="B1972" s="43">
        <v>3.94</v>
      </c>
      <c r="C1972" s="43">
        <v>3.182</v>
      </c>
      <c r="D1972" s="43">
        <v>16641.0</v>
      </c>
      <c r="E1972" s="44">
        <f t="shared" si="1"/>
        <v>0.01015873016</v>
      </c>
      <c r="F1972" s="20"/>
      <c r="G1972" s="20"/>
      <c r="H1972" s="20"/>
      <c r="I1972" s="20"/>
      <c r="J1972" s="20"/>
      <c r="K1972" s="20"/>
      <c r="L1972" s="20"/>
      <c r="M1972" s="20"/>
    </row>
    <row r="1973" ht="15.75" customHeight="1">
      <c r="A1973" s="42">
        <v>44459.62533333333</v>
      </c>
      <c r="B1973" s="43">
        <v>3.97</v>
      </c>
      <c r="C1973" s="43">
        <v>3.206</v>
      </c>
      <c r="D1973" s="43">
        <v>600.0</v>
      </c>
      <c r="E1973" s="44">
        <f t="shared" si="1"/>
        <v>0.007542426147</v>
      </c>
      <c r="F1973" s="20"/>
      <c r="G1973" s="20"/>
      <c r="H1973" s="20"/>
      <c r="I1973" s="20"/>
      <c r="J1973" s="20"/>
      <c r="K1973" s="20"/>
      <c r="L1973" s="20"/>
      <c r="M1973" s="20"/>
    </row>
    <row r="1974" ht="15.75" customHeight="1">
      <c r="A1974" s="42">
        <v>44460.62533333333</v>
      </c>
      <c r="B1974" s="43">
        <v>3.97</v>
      </c>
      <c r="C1974" s="43">
        <v>3.206</v>
      </c>
      <c r="D1974" s="43">
        <v>6477.0</v>
      </c>
      <c r="E1974" s="44">
        <f t="shared" si="1"/>
        <v>0</v>
      </c>
      <c r="F1974" s="20"/>
      <c r="G1974" s="20"/>
      <c r="H1974" s="20"/>
      <c r="I1974" s="20"/>
      <c r="J1974" s="20"/>
      <c r="K1974" s="20"/>
      <c r="L1974" s="20"/>
      <c r="M1974" s="20"/>
    </row>
    <row r="1975" ht="15.75" customHeight="1">
      <c r="A1975" s="42">
        <v>44461.62533333333</v>
      </c>
      <c r="B1975" s="43">
        <v>3.92</v>
      </c>
      <c r="C1975" s="43">
        <v>3.166</v>
      </c>
      <c r="D1975" s="43">
        <v>19678.0</v>
      </c>
      <c r="E1975" s="44">
        <f t="shared" si="1"/>
        <v>-0.01247660636</v>
      </c>
      <c r="F1975" s="20"/>
      <c r="G1975" s="20"/>
      <c r="H1975" s="20"/>
      <c r="I1975" s="20"/>
      <c r="J1975" s="20"/>
      <c r="K1975" s="20"/>
      <c r="L1975" s="20"/>
      <c r="M1975" s="20"/>
    </row>
    <row r="1976" ht="15.75" customHeight="1">
      <c r="A1976" s="42">
        <v>44462.62533333333</v>
      </c>
      <c r="B1976" s="43">
        <v>3.82</v>
      </c>
      <c r="C1976" s="43">
        <v>3.269</v>
      </c>
      <c r="D1976" s="43">
        <v>25488.0</v>
      </c>
      <c r="E1976" s="44">
        <f t="shared" si="1"/>
        <v>0.03253316488</v>
      </c>
      <c r="F1976" s="20"/>
      <c r="G1976" s="20"/>
      <c r="H1976" s="20"/>
      <c r="I1976" s="20"/>
      <c r="J1976" s="20"/>
      <c r="K1976" s="20"/>
      <c r="L1976" s="20"/>
      <c r="M1976" s="20"/>
    </row>
    <row r="1977" ht="15.75" customHeight="1">
      <c r="A1977" s="42">
        <v>44463.62533333333</v>
      </c>
      <c r="B1977" s="43">
        <v>3.89</v>
      </c>
      <c r="C1977" s="43">
        <v>3.329</v>
      </c>
      <c r="D1977" s="43">
        <v>24732.0</v>
      </c>
      <c r="E1977" s="44">
        <f t="shared" si="1"/>
        <v>0.01835423677</v>
      </c>
      <c r="F1977" s="20"/>
      <c r="G1977" s="20"/>
      <c r="H1977" s="20"/>
      <c r="I1977" s="20"/>
      <c r="J1977" s="20"/>
      <c r="K1977" s="20"/>
      <c r="L1977" s="20"/>
      <c r="M1977" s="20"/>
    </row>
    <row r="1978" ht="15.75" customHeight="1">
      <c r="A1978" s="42">
        <v>44466.62533333333</v>
      </c>
      <c r="B1978" s="43">
        <v>3.92</v>
      </c>
      <c r="C1978" s="43">
        <v>3.354</v>
      </c>
      <c r="D1978" s="43">
        <v>201.0</v>
      </c>
      <c r="E1978" s="44">
        <f t="shared" si="1"/>
        <v>0.007509762691</v>
      </c>
      <c r="F1978" s="20"/>
      <c r="G1978" s="20"/>
      <c r="H1978" s="20"/>
      <c r="I1978" s="20"/>
      <c r="J1978" s="20"/>
      <c r="K1978" s="20"/>
      <c r="L1978" s="20"/>
      <c r="M1978" s="20"/>
    </row>
    <row r="1979" ht="15.75" customHeight="1">
      <c r="A1979" s="42">
        <v>44467.62533333333</v>
      </c>
      <c r="B1979" s="43">
        <v>3.96</v>
      </c>
      <c r="C1979" s="43">
        <v>3.389</v>
      </c>
      <c r="D1979" s="43">
        <v>2376.0</v>
      </c>
      <c r="E1979" s="44">
        <f t="shared" si="1"/>
        <v>0.01043530113</v>
      </c>
      <c r="F1979" s="20"/>
      <c r="G1979" s="20"/>
      <c r="H1979" s="20"/>
      <c r="I1979" s="20"/>
      <c r="J1979" s="20"/>
      <c r="K1979" s="20"/>
      <c r="L1979" s="20"/>
      <c r="M1979" s="20"/>
    </row>
    <row r="1980" ht="15.75" customHeight="1">
      <c r="A1980" s="42">
        <v>44468.62533333333</v>
      </c>
      <c r="B1980" s="43">
        <v>4.0</v>
      </c>
      <c r="C1980" s="43">
        <v>3.423</v>
      </c>
      <c r="D1980" s="43">
        <v>7680.0</v>
      </c>
      <c r="E1980" s="44">
        <f t="shared" si="1"/>
        <v>0.01003245795</v>
      </c>
      <c r="F1980" s="20"/>
      <c r="G1980" s="20"/>
      <c r="H1980" s="20"/>
      <c r="I1980" s="20"/>
      <c r="J1980" s="20"/>
      <c r="K1980" s="20"/>
      <c r="L1980" s="20"/>
      <c r="M1980" s="20"/>
    </row>
    <row r="1981" ht="15.75" customHeight="1">
      <c r="A1981" s="42">
        <v>44469.62533333333</v>
      </c>
      <c r="B1981" s="43">
        <v>4.03</v>
      </c>
      <c r="C1981" s="43">
        <v>3.448</v>
      </c>
      <c r="D1981" s="43">
        <v>5000.0</v>
      </c>
      <c r="E1981" s="44">
        <f t="shared" si="1"/>
        <v>0.007303534911</v>
      </c>
      <c r="F1981" s="20"/>
      <c r="G1981" s="20"/>
      <c r="H1981" s="20"/>
      <c r="I1981" s="20"/>
      <c r="J1981" s="20"/>
      <c r="K1981" s="20"/>
      <c r="L1981" s="20"/>
      <c r="M1981" s="20"/>
    </row>
    <row r="1982" ht="15.75" customHeight="1">
      <c r="A1982" s="42">
        <v>44470.62533333333</v>
      </c>
      <c r="B1982" s="43">
        <v>4.0</v>
      </c>
      <c r="C1982" s="43">
        <v>3.423</v>
      </c>
      <c r="D1982" s="43">
        <v>5860.0</v>
      </c>
      <c r="E1982" s="44">
        <f t="shared" si="1"/>
        <v>-0.007250580046</v>
      </c>
      <c r="F1982" s="20"/>
      <c r="G1982" s="20"/>
      <c r="H1982" s="20"/>
      <c r="I1982" s="20"/>
      <c r="J1982" s="20"/>
      <c r="K1982" s="20"/>
      <c r="L1982" s="20"/>
      <c r="M1982" s="20"/>
    </row>
    <row r="1983" ht="15.75" customHeight="1">
      <c r="A1983" s="42">
        <v>44473.62533333333</v>
      </c>
      <c r="B1983" s="43">
        <v>4.0</v>
      </c>
      <c r="C1983" s="43">
        <v>3.423</v>
      </c>
      <c r="D1983" s="43">
        <v>46178.0</v>
      </c>
      <c r="E1983" s="44">
        <f t="shared" si="1"/>
        <v>0</v>
      </c>
      <c r="F1983" s="20"/>
      <c r="G1983" s="20"/>
      <c r="H1983" s="20"/>
      <c r="I1983" s="20"/>
      <c r="J1983" s="20"/>
      <c r="K1983" s="20"/>
      <c r="L1983" s="20"/>
      <c r="M1983" s="20"/>
    </row>
    <row r="1984" ht="15.75" customHeight="1">
      <c r="A1984" s="42">
        <v>44474.62533333333</v>
      </c>
      <c r="B1984" s="43">
        <v>3.99</v>
      </c>
      <c r="C1984" s="43">
        <v>3.414</v>
      </c>
      <c r="D1984" s="43">
        <v>28876.0</v>
      </c>
      <c r="E1984" s="44">
        <f t="shared" si="1"/>
        <v>-0.002629272568</v>
      </c>
      <c r="F1984" s="20"/>
      <c r="G1984" s="20"/>
      <c r="H1984" s="20"/>
      <c r="I1984" s="20"/>
      <c r="J1984" s="20"/>
      <c r="K1984" s="20"/>
      <c r="L1984" s="20"/>
      <c r="M1984" s="20"/>
    </row>
    <row r="1985" ht="15.75" customHeight="1">
      <c r="A1985" s="42">
        <v>44475.62533333333</v>
      </c>
      <c r="B1985" s="43">
        <v>3.89</v>
      </c>
      <c r="C1985" s="43">
        <v>3.329</v>
      </c>
      <c r="D1985" s="43">
        <v>9987.0</v>
      </c>
      <c r="E1985" s="44">
        <f t="shared" si="1"/>
        <v>-0.02489748096</v>
      </c>
      <c r="F1985" s="20"/>
      <c r="G1985" s="20"/>
      <c r="H1985" s="20"/>
      <c r="I1985" s="20"/>
      <c r="J1985" s="20"/>
      <c r="K1985" s="20"/>
      <c r="L1985" s="20"/>
      <c r="M1985" s="20"/>
    </row>
    <row r="1986" ht="15.75" customHeight="1">
      <c r="A1986" s="42">
        <v>44476.62533333333</v>
      </c>
      <c r="B1986" s="43">
        <v>3.99</v>
      </c>
      <c r="C1986" s="43">
        <v>3.414</v>
      </c>
      <c r="D1986" s="43">
        <v>2010.0</v>
      </c>
      <c r="E1986" s="44">
        <f t="shared" si="1"/>
        <v>0.02553319315</v>
      </c>
      <c r="F1986" s="20"/>
      <c r="G1986" s="20"/>
      <c r="H1986" s="20"/>
      <c r="I1986" s="20"/>
      <c r="J1986" s="20"/>
      <c r="K1986" s="20"/>
      <c r="L1986" s="20"/>
      <c r="M1986" s="20"/>
    </row>
    <row r="1987" ht="15.75" customHeight="1">
      <c r="A1987" s="42">
        <v>44477.62533333333</v>
      </c>
      <c r="B1987" s="43">
        <v>3.97</v>
      </c>
      <c r="C1987" s="43">
        <v>3.397</v>
      </c>
      <c r="D1987" s="43">
        <v>9340.0</v>
      </c>
      <c r="E1987" s="44">
        <f t="shared" si="1"/>
        <v>-0.004979496192</v>
      </c>
      <c r="F1987" s="20"/>
      <c r="G1987" s="20"/>
      <c r="H1987" s="20"/>
      <c r="I1987" s="20"/>
      <c r="J1987" s="20"/>
      <c r="K1987" s="20"/>
      <c r="L1987" s="20"/>
      <c r="M1987" s="20"/>
    </row>
    <row r="1988" ht="15.75" customHeight="1">
      <c r="A1988" s="42">
        <v>44480.62533333333</v>
      </c>
      <c r="B1988" s="43">
        <v>3.9</v>
      </c>
      <c r="C1988" s="43">
        <v>3.337</v>
      </c>
      <c r="D1988" s="43">
        <v>1202.0</v>
      </c>
      <c r="E1988" s="44">
        <f t="shared" si="1"/>
        <v>-0.01766264351</v>
      </c>
      <c r="F1988" s="20"/>
      <c r="G1988" s="20"/>
      <c r="H1988" s="20"/>
      <c r="I1988" s="20"/>
      <c r="J1988" s="20"/>
      <c r="K1988" s="20"/>
      <c r="L1988" s="20"/>
      <c r="M1988" s="20"/>
    </row>
    <row r="1989" ht="15.75" customHeight="1">
      <c r="A1989" s="42">
        <v>44481.62533333333</v>
      </c>
      <c r="B1989" s="43">
        <v>3.82</v>
      </c>
      <c r="C1989" s="43">
        <v>3.269</v>
      </c>
      <c r="D1989" s="43">
        <v>35783.0</v>
      </c>
      <c r="E1989" s="44">
        <f t="shared" si="1"/>
        <v>-0.02037758466</v>
      </c>
      <c r="F1989" s="20"/>
      <c r="G1989" s="20"/>
      <c r="H1989" s="20"/>
      <c r="I1989" s="20"/>
      <c r="J1989" s="20"/>
      <c r="K1989" s="20"/>
      <c r="L1989" s="20"/>
      <c r="M1989" s="20"/>
    </row>
    <row r="1990" ht="15.75" customHeight="1">
      <c r="A1990" s="42">
        <v>44482.62533333333</v>
      </c>
      <c r="B1990" s="43">
        <v>3.95</v>
      </c>
      <c r="C1990" s="43">
        <v>3.38</v>
      </c>
      <c r="D1990" s="43">
        <v>8715.0</v>
      </c>
      <c r="E1990" s="44">
        <f t="shared" si="1"/>
        <v>0.03395533802</v>
      </c>
      <c r="F1990" s="20"/>
      <c r="G1990" s="20"/>
      <c r="H1990" s="20"/>
      <c r="I1990" s="20"/>
      <c r="J1990" s="20"/>
      <c r="K1990" s="20"/>
      <c r="L1990" s="20"/>
      <c r="M1990" s="20"/>
    </row>
    <row r="1991" ht="15.75" customHeight="1">
      <c r="A1991" s="42">
        <v>44483.62533333333</v>
      </c>
      <c r="B1991" s="43">
        <v>3.93</v>
      </c>
      <c r="C1991" s="43">
        <v>3.363</v>
      </c>
      <c r="D1991" s="43">
        <v>30075.0</v>
      </c>
      <c r="E1991" s="44">
        <f t="shared" si="1"/>
        <v>-0.005029585799</v>
      </c>
      <c r="F1991" s="20"/>
      <c r="G1991" s="20"/>
      <c r="H1991" s="20"/>
      <c r="I1991" s="20"/>
      <c r="J1991" s="20"/>
      <c r="K1991" s="20"/>
      <c r="L1991" s="20"/>
      <c r="M1991" s="20"/>
    </row>
    <row r="1992" ht="15.75" customHeight="1">
      <c r="A1992" s="42">
        <v>44488.62533333333</v>
      </c>
      <c r="B1992" s="43">
        <v>3.94</v>
      </c>
      <c r="C1992" s="43">
        <v>3.371</v>
      </c>
      <c r="D1992" s="43">
        <v>200.0</v>
      </c>
      <c r="E1992" s="44">
        <f t="shared" si="1"/>
        <v>0.002378828427</v>
      </c>
      <c r="F1992" s="20"/>
      <c r="G1992" s="20"/>
      <c r="H1992" s="20"/>
      <c r="I1992" s="20"/>
      <c r="J1992" s="20"/>
      <c r="K1992" s="20"/>
      <c r="L1992" s="20"/>
      <c r="M1992" s="20"/>
    </row>
    <row r="1993" ht="15.75" customHeight="1">
      <c r="A1993" s="42">
        <v>44489.62533333333</v>
      </c>
      <c r="B1993" s="43">
        <v>3.9</v>
      </c>
      <c r="C1993" s="43">
        <v>3.337</v>
      </c>
      <c r="D1993" s="43">
        <v>6030.0</v>
      </c>
      <c r="E1993" s="44">
        <f t="shared" si="1"/>
        <v>-0.01008602788</v>
      </c>
      <c r="F1993" s="20"/>
      <c r="G1993" s="20"/>
      <c r="H1993" s="20"/>
      <c r="I1993" s="20"/>
      <c r="J1993" s="20"/>
      <c r="K1993" s="20"/>
      <c r="L1993" s="20"/>
      <c r="M1993" s="20"/>
    </row>
    <row r="1994" ht="15.75" customHeight="1">
      <c r="A1994" s="42">
        <v>44490.62533333333</v>
      </c>
      <c r="B1994" s="43">
        <v>3.85</v>
      </c>
      <c r="C1994" s="43">
        <v>3.294</v>
      </c>
      <c r="D1994" s="43">
        <v>14063.0</v>
      </c>
      <c r="E1994" s="44">
        <f t="shared" si="1"/>
        <v>-0.01288582559</v>
      </c>
      <c r="F1994" s="20"/>
      <c r="G1994" s="20"/>
      <c r="H1994" s="20"/>
      <c r="I1994" s="20"/>
      <c r="J1994" s="20"/>
      <c r="K1994" s="20"/>
      <c r="L1994" s="20"/>
      <c r="M1994" s="20"/>
    </row>
    <row r="1995" ht="15.75" customHeight="1">
      <c r="A1995" s="42">
        <v>44491.62533333333</v>
      </c>
      <c r="B1995" s="43">
        <v>3.85</v>
      </c>
      <c r="C1995" s="43">
        <v>3.294</v>
      </c>
      <c r="D1995" s="43">
        <v>11071.0</v>
      </c>
      <c r="E1995" s="44">
        <f t="shared" si="1"/>
        <v>0</v>
      </c>
      <c r="F1995" s="20"/>
      <c r="G1995" s="20"/>
      <c r="H1995" s="20"/>
      <c r="I1995" s="20"/>
      <c r="J1995" s="20"/>
      <c r="K1995" s="20"/>
      <c r="L1995" s="20"/>
      <c r="M1995" s="20"/>
    </row>
    <row r="1996" ht="15.75" customHeight="1">
      <c r="A1996" s="42">
        <v>44494.62533333333</v>
      </c>
      <c r="B1996" s="43">
        <v>3.85</v>
      </c>
      <c r="C1996" s="43">
        <v>3.294</v>
      </c>
      <c r="D1996" s="43">
        <v>2470.0</v>
      </c>
      <c r="E1996" s="44">
        <f t="shared" si="1"/>
        <v>0</v>
      </c>
      <c r="F1996" s="20"/>
      <c r="G1996" s="20"/>
      <c r="H1996" s="20"/>
      <c r="I1996" s="20"/>
      <c r="J1996" s="20"/>
      <c r="K1996" s="20"/>
      <c r="L1996" s="20"/>
      <c r="M1996" s="20"/>
    </row>
    <row r="1997" ht="15.75" customHeight="1">
      <c r="A1997" s="42">
        <v>44495.62533333333</v>
      </c>
      <c r="B1997" s="43">
        <v>3.85</v>
      </c>
      <c r="C1997" s="43">
        <v>3.294</v>
      </c>
      <c r="D1997" s="43">
        <v>0.0</v>
      </c>
      <c r="E1997" s="44">
        <f t="shared" si="1"/>
        <v>0</v>
      </c>
      <c r="F1997" s="20"/>
      <c r="G1997" s="20"/>
      <c r="H1997" s="20"/>
      <c r="I1997" s="20"/>
      <c r="J1997" s="20"/>
      <c r="K1997" s="20"/>
      <c r="L1997" s="20"/>
      <c r="M1997" s="20"/>
    </row>
    <row r="1998" ht="15.75" customHeight="1">
      <c r="A1998" s="42">
        <v>44496.62533333333</v>
      </c>
      <c r="B1998" s="43">
        <v>3.89</v>
      </c>
      <c r="C1998" s="43">
        <v>3.329</v>
      </c>
      <c r="D1998" s="43">
        <v>14755.0</v>
      </c>
      <c r="E1998" s="44">
        <f t="shared" si="1"/>
        <v>0.01062537948</v>
      </c>
      <c r="F1998" s="20"/>
      <c r="G1998" s="20"/>
      <c r="H1998" s="20"/>
      <c r="I1998" s="20"/>
      <c r="J1998" s="20"/>
      <c r="K1998" s="20"/>
      <c r="L1998" s="20"/>
      <c r="M1998" s="20"/>
    </row>
    <row r="1999" ht="15.75" customHeight="1">
      <c r="A1999" s="42">
        <v>44497.62533333333</v>
      </c>
      <c r="B1999" s="43">
        <v>3.9</v>
      </c>
      <c r="C1999" s="43">
        <v>3.337</v>
      </c>
      <c r="D1999" s="43">
        <v>1646.0</v>
      </c>
      <c r="E1999" s="44">
        <f t="shared" si="1"/>
        <v>0.002403124061</v>
      </c>
      <c r="F1999" s="20"/>
      <c r="G1999" s="20"/>
      <c r="H1999" s="20"/>
      <c r="I1999" s="20"/>
      <c r="J1999" s="20"/>
      <c r="K1999" s="20"/>
      <c r="L1999" s="20"/>
      <c r="M1999" s="20"/>
    </row>
    <row r="2000" ht="15.75" customHeight="1">
      <c r="A2000" s="42">
        <v>44498.62533333333</v>
      </c>
      <c r="B2000" s="43">
        <v>3.89</v>
      </c>
      <c r="C2000" s="43">
        <v>3.329</v>
      </c>
      <c r="D2000" s="43">
        <v>1817.0</v>
      </c>
      <c r="E2000" s="44">
        <f t="shared" si="1"/>
        <v>-0.002397362901</v>
      </c>
      <c r="F2000" s="20"/>
      <c r="G2000" s="20"/>
      <c r="H2000" s="20"/>
      <c r="I2000" s="20"/>
      <c r="J2000" s="20"/>
      <c r="K2000" s="20"/>
      <c r="L2000" s="20"/>
      <c r="M2000" s="20"/>
    </row>
    <row r="2001" ht="15.75" customHeight="1">
      <c r="A2001" s="42">
        <v>44501.62533333333</v>
      </c>
      <c r="B2001" s="43">
        <v>3.89</v>
      </c>
      <c r="C2001" s="43">
        <v>3.329</v>
      </c>
      <c r="D2001" s="43">
        <v>475.0</v>
      </c>
      <c r="E2001" s="44">
        <f t="shared" si="1"/>
        <v>0</v>
      </c>
      <c r="F2001" s="20"/>
      <c r="G2001" s="20"/>
      <c r="H2001" s="20"/>
      <c r="I2001" s="20"/>
      <c r="J2001" s="20"/>
      <c r="K2001" s="20"/>
      <c r="L2001" s="20"/>
      <c r="M2001" s="20"/>
    </row>
    <row r="2002" ht="15.75" customHeight="1">
      <c r="A2002" s="42">
        <v>44502.62533333333</v>
      </c>
      <c r="B2002" s="43">
        <v>3.88</v>
      </c>
      <c r="C2002" s="43">
        <v>3.32</v>
      </c>
      <c r="D2002" s="43">
        <v>22019.0</v>
      </c>
      <c r="E2002" s="44">
        <f t="shared" si="1"/>
        <v>-0.002703514569</v>
      </c>
      <c r="F2002" s="20"/>
      <c r="G2002" s="20"/>
      <c r="H2002" s="20"/>
      <c r="I2002" s="20"/>
      <c r="J2002" s="20"/>
      <c r="K2002" s="20"/>
      <c r="L2002" s="20"/>
      <c r="M2002" s="20"/>
    </row>
    <row r="2003" ht="15.75" customHeight="1">
      <c r="A2003" s="42">
        <v>44503.62533333333</v>
      </c>
      <c r="B2003" s="43">
        <v>3.87</v>
      </c>
      <c r="C2003" s="43">
        <v>3.311</v>
      </c>
      <c r="D2003" s="43">
        <v>7619.0</v>
      </c>
      <c r="E2003" s="44">
        <f t="shared" si="1"/>
        <v>-0.002710843373</v>
      </c>
      <c r="F2003" s="20"/>
      <c r="G2003" s="20"/>
      <c r="H2003" s="20"/>
      <c r="I2003" s="20"/>
      <c r="J2003" s="20"/>
      <c r="K2003" s="20"/>
      <c r="L2003" s="20"/>
      <c r="M2003" s="20"/>
    </row>
    <row r="2004" ht="15.75" customHeight="1">
      <c r="A2004" s="42">
        <v>44504.62533333333</v>
      </c>
      <c r="B2004" s="43">
        <v>3.84</v>
      </c>
      <c r="C2004" s="43">
        <v>3.286</v>
      </c>
      <c r="D2004" s="43">
        <v>12205.0</v>
      </c>
      <c r="E2004" s="44">
        <f t="shared" si="1"/>
        <v>-0.007550588946</v>
      </c>
      <c r="F2004" s="20"/>
      <c r="G2004" s="20"/>
      <c r="H2004" s="20"/>
      <c r="I2004" s="20"/>
      <c r="J2004" s="20"/>
      <c r="K2004" s="20"/>
      <c r="L2004" s="20"/>
      <c r="M2004" s="20"/>
    </row>
    <row r="2005" ht="15.75" customHeight="1">
      <c r="A2005" s="42">
        <v>44505.62533333333</v>
      </c>
      <c r="B2005" s="43">
        <v>3.83</v>
      </c>
      <c r="C2005" s="43">
        <v>3.277</v>
      </c>
      <c r="D2005" s="43">
        <v>24112.0</v>
      </c>
      <c r="E2005" s="44">
        <f t="shared" si="1"/>
        <v>-0.00273889227</v>
      </c>
      <c r="F2005" s="20"/>
      <c r="G2005" s="20"/>
      <c r="H2005" s="20"/>
      <c r="I2005" s="20"/>
      <c r="J2005" s="20"/>
      <c r="K2005" s="20"/>
      <c r="L2005" s="20"/>
      <c r="M2005" s="20"/>
    </row>
    <row r="2006" ht="15.75" customHeight="1">
      <c r="A2006" s="42">
        <v>44508.62533333333</v>
      </c>
      <c r="B2006" s="43">
        <v>3.85</v>
      </c>
      <c r="C2006" s="43">
        <v>3.294</v>
      </c>
      <c r="D2006" s="43">
        <v>536.0</v>
      </c>
      <c r="E2006" s="44">
        <f t="shared" si="1"/>
        <v>0.005187671651</v>
      </c>
      <c r="F2006" s="20"/>
      <c r="G2006" s="20"/>
      <c r="H2006" s="20"/>
      <c r="I2006" s="20"/>
      <c r="J2006" s="20"/>
      <c r="K2006" s="20"/>
      <c r="L2006" s="20"/>
      <c r="M2006" s="20"/>
    </row>
    <row r="2007" ht="15.75" customHeight="1">
      <c r="A2007" s="42">
        <v>44509.62533333333</v>
      </c>
      <c r="B2007" s="43">
        <v>3.82</v>
      </c>
      <c r="C2007" s="43">
        <v>3.269</v>
      </c>
      <c r="D2007" s="43">
        <v>8398.0</v>
      </c>
      <c r="E2007" s="44">
        <f t="shared" si="1"/>
        <v>-0.00758955677</v>
      </c>
      <c r="F2007" s="20"/>
      <c r="G2007" s="20"/>
      <c r="H2007" s="20"/>
      <c r="I2007" s="20"/>
      <c r="J2007" s="20"/>
      <c r="K2007" s="20"/>
      <c r="L2007" s="20"/>
      <c r="M2007" s="20"/>
    </row>
    <row r="2008" ht="15.75" customHeight="1">
      <c r="A2008" s="42">
        <v>44510.62533333333</v>
      </c>
      <c r="B2008" s="43">
        <v>3.82</v>
      </c>
      <c r="C2008" s="43">
        <v>3.269</v>
      </c>
      <c r="D2008" s="43">
        <v>3190.0</v>
      </c>
      <c r="E2008" s="44">
        <f t="shared" si="1"/>
        <v>0</v>
      </c>
      <c r="F2008" s="20"/>
      <c r="G2008" s="20"/>
      <c r="H2008" s="20"/>
      <c r="I2008" s="20"/>
      <c r="J2008" s="20"/>
      <c r="K2008" s="20"/>
      <c r="L2008" s="20"/>
      <c r="M2008" s="20"/>
    </row>
    <row r="2009" ht="15.75" customHeight="1">
      <c r="A2009" s="42">
        <v>44511.62533333333</v>
      </c>
      <c r="B2009" s="43">
        <v>3.8</v>
      </c>
      <c r="C2009" s="43">
        <v>3.252</v>
      </c>
      <c r="D2009" s="43">
        <v>309.0</v>
      </c>
      <c r="E2009" s="44">
        <f t="shared" si="1"/>
        <v>-0.005200367085</v>
      </c>
      <c r="F2009" s="20"/>
      <c r="G2009" s="20"/>
      <c r="H2009" s="20"/>
      <c r="I2009" s="20"/>
      <c r="J2009" s="20"/>
      <c r="K2009" s="20"/>
      <c r="L2009" s="20"/>
      <c r="M2009" s="20"/>
    </row>
    <row r="2010" ht="15.75" customHeight="1">
      <c r="A2010" s="42">
        <v>44512.62533333333</v>
      </c>
      <c r="B2010" s="43">
        <v>3.82</v>
      </c>
      <c r="C2010" s="43">
        <v>3.269</v>
      </c>
      <c r="D2010" s="43">
        <v>485.0</v>
      </c>
      <c r="E2010" s="44">
        <f t="shared" si="1"/>
        <v>0.005227552276</v>
      </c>
      <c r="F2010" s="20"/>
      <c r="G2010" s="20"/>
      <c r="H2010" s="20"/>
      <c r="I2010" s="20"/>
      <c r="J2010" s="20"/>
      <c r="K2010" s="20"/>
      <c r="L2010" s="20"/>
      <c r="M2010" s="20"/>
    </row>
    <row r="2011" ht="15.75" customHeight="1">
      <c r="A2011" s="42">
        <v>44515.62533333333</v>
      </c>
      <c r="B2011" s="43">
        <v>3.87</v>
      </c>
      <c r="C2011" s="43">
        <v>3.311</v>
      </c>
      <c r="D2011" s="43">
        <v>17843.0</v>
      </c>
      <c r="E2011" s="44">
        <f t="shared" si="1"/>
        <v>0.01284796574</v>
      </c>
      <c r="F2011" s="20"/>
      <c r="G2011" s="20"/>
      <c r="H2011" s="20"/>
      <c r="I2011" s="20"/>
      <c r="J2011" s="20"/>
      <c r="K2011" s="20"/>
      <c r="L2011" s="20"/>
      <c r="M2011" s="20"/>
    </row>
    <row r="2012" ht="15.75" customHeight="1">
      <c r="A2012" s="42">
        <v>44516.62533333333</v>
      </c>
      <c r="B2012" s="43">
        <v>3.8</v>
      </c>
      <c r="C2012" s="43">
        <v>3.252</v>
      </c>
      <c r="D2012" s="43">
        <v>31055.0</v>
      </c>
      <c r="E2012" s="44">
        <f t="shared" si="1"/>
        <v>-0.01781938991</v>
      </c>
      <c r="F2012" s="20"/>
      <c r="G2012" s="20"/>
      <c r="H2012" s="20"/>
      <c r="I2012" s="20"/>
      <c r="J2012" s="20"/>
      <c r="K2012" s="20"/>
      <c r="L2012" s="20"/>
      <c r="M2012" s="20"/>
    </row>
    <row r="2013" ht="15.75" customHeight="1">
      <c r="A2013" s="42">
        <v>44517.62533333333</v>
      </c>
      <c r="B2013" s="43">
        <v>3.82</v>
      </c>
      <c r="C2013" s="43">
        <v>3.269</v>
      </c>
      <c r="D2013" s="43">
        <v>36490.0</v>
      </c>
      <c r="E2013" s="44">
        <f t="shared" si="1"/>
        <v>0.005227552276</v>
      </c>
      <c r="F2013" s="20"/>
      <c r="G2013" s="20"/>
      <c r="H2013" s="20"/>
      <c r="I2013" s="20"/>
      <c r="J2013" s="20"/>
      <c r="K2013" s="20"/>
      <c r="L2013" s="20"/>
      <c r="M2013" s="20"/>
    </row>
    <row r="2014" ht="15.75" customHeight="1">
      <c r="A2014" s="42">
        <v>44518.62533333333</v>
      </c>
      <c r="B2014" s="43">
        <v>3.83</v>
      </c>
      <c r="C2014" s="43">
        <v>3.277</v>
      </c>
      <c r="D2014" s="43">
        <v>4859.0</v>
      </c>
      <c r="E2014" s="44">
        <f t="shared" si="1"/>
        <v>0.002447231569</v>
      </c>
      <c r="F2014" s="20"/>
      <c r="G2014" s="20"/>
      <c r="H2014" s="20"/>
      <c r="I2014" s="20"/>
      <c r="J2014" s="20"/>
      <c r="K2014" s="20"/>
      <c r="L2014" s="20"/>
      <c r="M2014" s="20"/>
    </row>
    <row r="2015" ht="15.75" customHeight="1">
      <c r="A2015" s="42">
        <v>44519.62533333333</v>
      </c>
      <c r="B2015" s="43">
        <v>3.85</v>
      </c>
      <c r="C2015" s="43">
        <v>3.294</v>
      </c>
      <c r="D2015" s="43">
        <v>6715.0</v>
      </c>
      <c r="E2015" s="44">
        <f t="shared" si="1"/>
        <v>0.005187671651</v>
      </c>
      <c r="F2015" s="20"/>
      <c r="G2015" s="20"/>
      <c r="H2015" s="20"/>
      <c r="I2015" s="20"/>
      <c r="J2015" s="20"/>
      <c r="K2015" s="20"/>
      <c r="L2015" s="20"/>
      <c r="M2015" s="20"/>
    </row>
    <row r="2016" ht="15.75" customHeight="1">
      <c r="A2016" s="42">
        <v>44522.62533333333</v>
      </c>
      <c r="B2016" s="43">
        <v>3.82</v>
      </c>
      <c r="C2016" s="43">
        <v>3.269</v>
      </c>
      <c r="D2016" s="43">
        <v>267.0</v>
      </c>
      <c r="E2016" s="44">
        <f t="shared" si="1"/>
        <v>-0.00758955677</v>
      </c>
      <c r="F2016" s="20"/>
      <c r="G2016" s="20"/>
      <c r="H2016" s="20"/>
      <c r="I2016" s="20"/>
      <c r="J2016" s="20"/>
      <c r="K2016" s="20"/>
      <c r="L2016" s="20"/>
      <c r="M2016" s="20"/>
    </row>
    <row r="2017" ht="15.75" customHeight="1">
      <c r="A2017" s="42">
        <v>44523.62533333333</v>
      </c>
      <c r="B2017" s="43">
        <v>3.82</v>
      </c>
      <c r="C2017" s="43">
        <v>3.269</v>
      </c>
      <c r="D2017" s="43">
        <v>1037.0</v>
      </c>
      <c r="E2017" s="44">
        <f t="shared" si="1"/>
        <v>0</v>
      </c>
      <c r="F2017" s="20"/>
      <c r="G2017" s="20"/>
      <c r="H2017" s="20"/>
      <c r="I2017" s="20"/>
      <c r="J2017" s="20"/>
      <c r="K2017" s="20"/>
      <c r="L2017" s="20"/>
      <c r="M2017" s="20"/>
    </row>
    <row r="2018" ht="15.75" customHeight="1">
      <c r="A2018" s="42">
        <v>44524.62533333333</v>
      </c>
      <c r="B2018" s="43">
        <v>3.83</v>
      </c>
      <c r="C2018" s="43">
        <v>3.277</v>
      </c>
      <c r="D2018" s="43">
        <v>21189.0</v>
      </c>
      <c r="E2018" s="44">
        <f t="shared" si="1"/>
        <v>0.002447231569</v>
      </c>
      <c r="F2018" s="20"/>
      <c r="G2018" s="20"/>
      <c r="H2018" s="20"/>
      <c r="I2018" s="20"/>
      <c r="J2018" s="20"/>
      <c r="K2018" s="20"/>
      <c r="L2018" s="20"/>
      <c r="M2018" s="20"/>
    </row>
    <row r="2019" ht="15.75" customHeight="1">
      <c r="A2019" s="42">
        <v>44525.62533333333</v>
      </c>
      <c r="B2019" s="43">
        <v>3.82</v>
      </c>
      <c r="C2019" s="43">
        <v>3.269</v>
      </c>
      <c r="D2019" s="43">
        <v>131.0</v>
      </c>
      <c r="E2019" s="44">
        <f t="shared" si="1"/>
        <v>-0.002441257247</v>
      </c>
      <c r="F2019" s="20"/>
      <c r="G2019" s="20"/>
      <c r="H2019" s="20"/>
      <c r="I2019" s="20"/>
      <c r="J2019" s="20"/>
      <c r="K2019" s="20"/>
      <c r="L2019" s="20"/>
      <c r="M2019" s="20"/>
    </row>
    <row r="2020" ht="15.75" customHeight="1">
      <c r="A2020" s="42">
        <v>44526.62533333333</v>
      </c>
      <c r="B2020" s="43">
        <v>3.81</v>
      </c>
      <c r="C2020" s="43">
        <v>3.26</v>
      </c>
      <c r="D2020" s="43">
        <v>19804.0</v>
      </c>
      <c r="E2020" s="44">
        <f t="shared" si="1"/>
        <v>-0.002753135515</v>
      </c>
      <c r="F2020" s="20"/>
      <c r="G2020" s="20"/>
      <c r="H2020" s="20"/>
      <c r="I2020" s="20"/>
      <c r="J2020" s="20"/>
      <c r="K2020" s="20"/>
      <c r="L2020" s="20"/>
      <c r="M2020" s="20"/>
    </row>
    <row r="2021" ht="15.75" customHeight="1">
      <c r="A2021" s="42">
        <v>44529.62533333333</v>
      </c>
      <c r="B2021" s="43">
        <v>3.81</v>
      </c>
      <c r="C2021" s="43">
        <v>3.26</v>
      </c>
      <c r="D2021" s="43">
        <v>26307.0</v>
      </c>
      <c r="E2021" s="44">
        <f t="shared" si="1"/>
        <v>0</v>
      </c>
      <c r="F2021" s="20"/>
      <c r="G2021" s="20"/>
      <c r="H2021" s="20"/>
      <c r="I2021" s="20"/>
      <c r="J2021" s="20"/>
      <c r="K2021" s="20"/>
      <c r="L2021" s="20"/>
      <c r="M2021" s="20"/>
    </row>
    <row r="2022" ht="15.75" customHeight="1">
      <c r="A2022" s="42">
        <v>44530.62533333333</v>
      </c>
      <c r="B2022" s="43">
        <v>3.81</v>
      </c>
      <c r="C2022" s="43">
        <v>3.26</v>
      </c>
      <c r="D2022" s="43">
        <v>11013.0</v>
      </c>
      <c r="E2022" s="44">
        <f t="shared" si="1"/>
        <v>0</v>
      </c>
      <c r="F2022" s="20"/>
      <c r="G2022" s="20"/>
      <c r="H2022" s="20"/>
      <c r="I2022" s="20"/>
      <c r="J2022" s="20"/>
      <c r="K2022" s="20"/>
      <c r="L2022" s="20"/>
      <c r="M2022" s="20"/>
    </row>
    <row r="2023" ht="15.75" customHeight="1">
      <c r="A2023" s="42">
        <v>44531.62533333333</v>
      </c>
      <c r="B2023" s="43">
        <v>3.81</v>
      </c>
      <c r="C2023" s="43">
        <v>3.26</v>
      </c>
      <c r="D2023" s="43">
        <v>3884.0</v>
      </c>
      <c r="E2023" s="44">
        <f t="shared" si="1"/>
        <v>0</v>
      </c>
      <c r="F2023" s="20"/>
      <c r="G2023" s="20"/>
      <c r="H2023" s="20"/>
      <c r="I2023" s="20"/>
      <c r="J2023" s="20"/>
      <c r="K2023" s="20"/>
      <c r="L2023" s="20"/>
      <c r="M2023" s="20"/>
    </row>
    <row r="2024" ht="15.75" customHeight="1">
      <c r="A2024" s="42">
        <v>44532.62533333333</v>
      </c>
      <c r="B2024" s="43">
        <v>3.81</v>
      </c>
      <c r="C2024" s="43">
        <v>3.26</v>
      </c>
      <c r="D2024" s="43">
        <v>5162.0</v>
      </c>
      <c r="E2024" s="44">
        <f t="shared" si="1"/>
        <v>0</v>
      </c>
      <c r="F2024" s="20"/>
      <c r="G2024" s="20"/>
      <c r="H2024" s="20"/>
      <c r="I2024" s="20"/>
      <c r="J2024" s="20"/>
      <c r="K2024" s="20"/>
      <c r="L2024" s="20"/>
      <c r="M2024" s="20"/>
    </row>
    <row r="2025" ht="15.75" customHeight="1">
      <c r="A2025" s="42">
        <v>44533.62533333333</v>
      </c>
      <c r="B2025" s="43">
        <v>3.7</v>
      </c>
      <c r="C2025" s="43">
        <v>3.166</v>
      </c>
      <c r="D2025" s="43">
        <v>38123.0</v>
      </c>
      <c r="E2025" s="44">
        <f t="shared" si="1"/>
        <v>-0.02883435583</v>
      </c>
      <c r="F2025" s="20"/>
      <c r="G2025" s="20"/>
      <c r="H2025" s="20"/>
      <c r="I2025" s="20"/>
      <c r="J2025" s="20"/>
      <c r="K2025" s="20"/>
      <c r="L2025" s="20"/>
      <c r="M2025" s="20"/>
    </row>
    <row r="2026" ht="15.75" customHeight="1">
      <c r="A2026" s="42">
        <v>44536.62533333333</v>
      </c>
      <c r="B2026" s="43">
        <v>3.8</v>
      </c>
      <c r="C2026" s="43">
        <v>3.252</v>
      </c>
      <c r="D2026" s="43">
        <v>501.0</v>
      </c>
      <c r="E2026" s="44">
        <f t="shared" si="1"/>
        <v>0.02716361339</v>
      </c>
      <c r="F2026" s="20"/>
      <c r="G2026" s="20"/>
      <c r="H2026" s="20"/>
      <c r="I2026" s="20"/>
      <c r="J2026" s="20"/>
      <c r="K2026" s="20"/>
      <c r="L2026" s="20"/>
      <c r="M2026" s="20"/>
    </row>
    <row r="2027" ht="15.75" customHeight="1">
      <c r="A2027" s="42">
        <v>44537.62533333333</v>
      </c>
      <c r="B2027" s="43">
        <v>3.8</v>
      </c>
      <c r="C2027" s="43">
        <v>3.252</v>
      </c>
      <c r="D2027" s="43">
        <v>22359.0</v>
      </c>
      <c r="E2027" s="44">
        <f t="shared" si="1"/>
        <v>0</v>
      </c>
      <c r="F2027" s="20"/>
      <c r="G2027" s="20"/>
      <c r="H2027" s="20"/>
      <c r="I2027" s="20"/>
      <c r="J2027" s="20"/>
      <c r="K2027" s="20"/>
      <c r="L2027" s="20"/>
      <c r="M2027" s="20"/>
    </row>
    <row r="2028" ht="15.75" customHeight="1">
      <c r="A2028" s="42">
        <v>44538.62533333333</v>
      </c>
      <c r="B2028" s="43">
        <v>3.85</v>
      </c>
      <c r="C2028" s="43">
        <v>3.294</v>
      </c>
      <c r="D2028" s="43">
        <v>13254.0</v>
      </c>
      <c r="E2028" s="44">
        <f t="shared" si="1"/>
        <v>0.01291512915</v>
      </c>
      <c r="F2028" s="20"/>
      <c r="G2028" s="20"/>
      <c r="H2028" s="20"/>
      <c r="I2028" s="20"/>
      <c r="J2028" s="20"/>
      <c r="K2028" s="20"/>
      <c r="L2028" s="20"/>
      <c r="M2028" s="20"/>
    </row>
    <row r="2029" ht="15.75" customHeight="1">
      <c r="A2029" s="42">
        <v>44539.62533333333</v>
      </c>
      <c r="B2029" s="43">
        <v>3.85</v>
      </c>
      <c r="C2029" s="43">
        <v>3.294</v>
      </c>
      <c r="D2029" s="43">
        <v>1943.0</v>
      </c>
      <c r="E2029" s="44">
        <f t="shared" si="1"/>
        <v>0</v>
      </c>
      <c r="F2029" s="20"/>
      <c r="G2029" s="20"/>
      <c r="H2029" s="20"/>
      <c r="I2029" s="20"/>
      <c r="J2029" s="20"/>
      <c r="K2029" s="20"/>
      <c r="L2029" s="20"/>
      <c r="M2029" s="20"/>
    </row>
    <row r="2030" ht="15.75" customHeight="1">
      <c r="A2030" s="42">
        <v>44540.62533333333</v>
      </c>
      <c r="B2030" s="43">
        <v>3.82</v>
      </c>
      <c r="C2030" s="43">
        <v>3.269</v>
      </c>
      <c r="D2030" s="43">
        <v>6806.0</v>
      </c>
      <c r="E2030" s="44">
        <f t="shared" si="1"/>
        <v>-0.00758955677</v>
      </c>
      <c r="F2030" s="20"/>
      <c r="G2030" s="20"/>
      <c r="H2030" s="20"/>
      <c r="I2030" s="20"/>
      <c r="J2030" s="20"/>
      <c r="K2030" s="20"/>
      <c r="L2030" s="20"/>
      <c r="M2030" s="20"/>
    </row>
    <row r="2031" ht="15.75" customHeight="1">
      <c r="A2031" s="42">
        <v>44543.62533333333</v>
      </c>
      <c r="B2031" s="43">
        <v>3.75</v>
      </c>
      <c r="C2031" s="43">
        <v>3.209</v>
      </c>
      <c r="D2031" s="43">
        <v>1044.0</v>
      </c>
      <c r="E2031" s="44">
        <f t="shared" si="1"/>
        <v>-0.01835423677</v>
      </c>
      <c r="F2031" s="20"/>
      <c r="G2031" s="20"/>
      <c r="H2031" s="20"/>
      <c r="I2031" s="20"/>
      <c r="J2031" s="20"/>
      <c r="K2031" s="20"/>
      <c r="L2031" s="20"/>
      <c r="M2031" s="20"/>
    </row>
    <row r="2032" ht="15.75" customHeight="1">
      <c r="A2032" s="42">
        <v>44544.62533333333</v>
      </c>
      <c r="B2032" s="43">
        <v>3.8</v>
      </c>
      <c r="C2032" s="43">
        <v>3.252</v>
      </c>
      <c r="D2032" s="43">
        <v>2140.0</v>
      </c>
      <c r="E2032" s="44">
        <f t="shared" si="1"/>
        <v>0.01339981303</v>
      </c>
      <c r="F2032" s="20"/>
      <c r="G2032" s="20"/>
      <c r="H2032" s="20"/>
      <c r="I2032" s="20"/>
      <c r="J2032" s="20"/>
      <c r="K2032" s="20"/>
      <c r="L2032" s="20"/>
      <c r="M2032" s="20"/>
    </row>
    <row r="2033" ht="15.75" customHeight="1">
      <c r="A2033" s="42">
        <v>44545.62533333333</v>
      </c>
      <c r="B2033" s="43">
        <v>3.8</v>
      </c>
      <c r="C2033" s="43">
        <v>3.252</v>
      </c>
      <c r="D2033" s="43">
        <v>22412.0</v>
      </c>
      <c r="E2033" s="44">
        <f t="shared" si="1"/>
        <v>0</v>
      </c>
      <c r="F2033" s="20"/>
      <c r="G2033" s="20"/>
      <c r="H2033" s="20"/>
      <c r="I2033" s="20"/>
      <c r="J2033" s="20"/>
      <c r="K2033" s="20"/>
      <c r="L2033" s="20"/>
      <c r="M2033" s="20"/>
    </row>
    <row r="2034" ht="15.75" customHeight="1">
      <c r="A2034" s="42">
        <v>44546.62533333333</v>
      </c>
      <c r="B2034" s="43">
        <v>3.8</v>
      </c>
      <c r="C2034" s="43">
        <v>3.252</v>
      </c>
      <c r="D2034" s="43">
        <v>3365.0</v>
      </c>
      <c r="E2034" s="44">
        <f t="shared" si="1"/>
        <v>0</v>
      </c>
      <c r="F2034" s="20"/>
      <c r="G2034" s="20"/>
      <c r="H2034" s="20"/>
      <c r="I2034" s="20"/>
      <c r="J2034" s="20"/>
      <c r="K2034" s="20"/>
      <c r="L2034" s="20"/>
      <c r="M2034" s="20"/>
    </row>
    <row r="2035" ht="15.75" customHeight="1">
      <c r="A2035" s="42">
        <v>44550.62533333333</v>
      </c>
      <c r="B2035" s="43">
        <v>3.8</v>
      </c>
      <c r="C2035" s="43">
        <v>3.252</v>
      </c>
      <c r="D2035" s="43">
        <v>3845.0</v>
      </c>
      <c r="E2035" s="44">
        <f t="shared" si="1"/>
        <v>0</v>
      </c>
      <c r="F2035" s="20"/>
      <c r="G2035" s="20"/>
      <c r="H2035" s="20"/>
      <c r="I2035" s="20"/>
      <c r="J2035" s="20"/>
      <c r="K2035" s="20"/>
      <c r="L2035" s="20"/>
      <c r="M2035" s="20"/>
    </row>
    <row r="2036" ht="15.75" customHeight="1">
      <c r="A2036" s="42">
        <v>44551.62533333333</v>
      </c>
      <c r="B2036" s="43">
        <v>3.73</v>
      </c>
      <c r="C2036" s="43">
        <v>3.192</v>
      </c>
      <c r="D2036" s="43">
        <v>258.0</v>
      </c>
      <c r="E2036" s="44">
        <f t="shared" si="1"/>
        <v>-0.0184501845</v>
      </c>
      <c r="F2036" s="20"/>
      <c r="G2036" s="20"/>
      <c r="H2036" s="20"/>
      <c r="I2036" s="20"/>
      <c r="J2036" s="20"/>
      <c r="K2036" s="20"/>
      <c r="L2036" s="20"/>
      <c r="M2036" s="20"/>
    </row>
    <row r="2037" ht="15.75" customHeight="1">
      <c r="A2037" s="42">
        <v>44552.62533333333</v>
      </c>
      <c r="B2037" s="43">
        <v>3.79</v>
      </c>
      <c r="C2037" s="43">
        <v>3.243</v>
      </c>
      <c r="D2037" s="43">
        <v>4507.0</v>
      </c>
      <c r="E2037" s="44">
        <f t="shared" si="1"/>
        <v>0.01597744361</v>
      </c>
      <c r="F2037" s="20"/>
      <c r="G2037" s="20"/>
      <c r="H2037" s="20"/>
      <c r="I2037" s="20"/>
      <c r="J2037" s="20"/>
      <c r="K2037" s="20"/>
      <c r="L2037" s="20"/>
      <c r="M2037" s="20"/>
    </row>
    <row r="2038" ht="15.75" customHeight="1">
      <c r="A2038" s="42">
        <v>44553.62533333333</v>
      </c>
      <c r="B2038" s="43">
        <v>3.8</v>
      </c>
      <c r="C2038" s="43">
        <v>3.252</v>
      </c>
      <c r="D2038" s="43">
        <v>57268.0</v>
      </c>
      <c r="E2038" s="44">
        <f t="shared" si="1"/>
        <v>0.002775208141</v>
      </c>
      <c r="F2038" s="20"/>
      <c r="G2038" s="20"/>
      <c r="H2038" s="20"/>
      <c r="I2038" s="20"/>
      <c r="J2038" s="20"/>
      <c r="K2038" s="20"/>
      <c r="L2038" s="20"/>
      <c r="M2038" s="20"/>
    </row>
    <row r="2039" ht="15.75" customHeight="1">
      <c r="A2039" s="42">
        <v>44554.62533333333</v>
      </c>
      <c r="B2039" s="43">
        <v>3.8</v>
      </c>
      <c r="C2039" s="43">
        <v>3.252</v>
      </c>
      <c r="D2039" s="43">
        <v>39064.0</v>
      </c>
      <c r="E2039" s="44">
        <f t="shared" si="1"/>
        <v>0</v>
      </c>
      <c r="F2039" s="20"/>
      <c r="G2039" s="20"/>
      <c r="H2039" s="20"/>
      <c r="I2039" s="20"/>
      <c r="J2039" s="20"/>
      <c r="K2039" s="20"/>
      <c r="L2039" s="20"/>
      <c r="M2039" s="20"/>
    </row>
    <row r="2040" ht="15.75" customHeight="1">
      <c r="A2040" s="42">
        <v>44557.62533333333</v>
      </c>
      <c r="B2040" s="43">
        <v>3.84</v>
      </c>
      <c r="C2040" s="43">
        <v>3.286</v>
      </c>
      <c r="D2040" s="43">
        <v>6900.0</v>
      </c>
      <c r="E2040" s="44">
        <f t="shared" si="1"/>
        <v>0.01045510455</v>
      </c>
      <c r="F2040" s="20"/>
      <c r="G2040" s="20"/>
      <c r="H2040" s="20"/>
      <c r="I2040" s="20"/>
      <c r="J2040" s="20"/>
      <c r="K2040" s="20"/>
      <c r="L2040" s="20"/>
      <c r="M2040" s="20"/>
    </row>
    <row r="2041" ht="15.75" customHeight="1">
      <c r="A2041" s="42">
        <v>44558.62533333333</v>
      </c>
      <c r="B2041" s="43">
        <v>3.9</v>
      </c>
      <c r="C2041" s="43">
        <v>3.337</v>
      </c>
      <c r="D2041" s="43">
        <v>22130.0</v>
      </c>
      <c r="E2041" s="44">
        <f t="shared" si="1"/>
        <v>0.01552038953</v>
      </c>
      <c r="F2041" s="20"/>
      <c r="G2041" s="20"/>
      <c r="H2041" s="20"/>
      <c r="I2041" s="20"/>
      <c r="J2041" s="20"/>
      <c r="K2041" s="20"/>
      <c r="L2041" s="20"/>
      <c r="M2041" s="20"/>
    </row>
    <row r="2042" ht="15.75" customHeight="1">
      <c r="A2042" s="42">
        <v>44559.62533333333</v>
      </c>
      <c r="B2042" s="43">
        <v>3.94</v>
      </c>
      <c r="C2042" s="43">
        <v>3.371</v>
      </c>
      <c r="D2042" s="43">
        <v>27022.0</v>
      </c>
      <c r="E2042" s="44">
        <f t="shared" si="1"/>
        <v>0.01018879233</v>
      </c>
      <c r="F2042" s="20"/>
      <c r="G2042" s="20"/>
      <c r="H2042" s="20"/>
      <c r="I2042" s="20"/>
      <c r="J2042" s="20"/>
      <c r="K2042" s="20"/>
      <c r="L2042" s="20"/>
      <c r="M2042" s="20"/>
    </row>
    <row r="2043" ht="15.75" customHeight="1">
      <c r="A2043" s="42">
        <v>44560.62533333333</v>
      </c>
      <c r="B2043" s="43">
        <v>3.94</v>
      </c>
      <c r="C2043" s="43">
        <v>3.371</v>
      </c>
      <c r="D2043" s="43">
        <v>15108.0</v>
      </c>
      <c r="E2043" s="44">
        <f t="shared" si="1"/>
        <v>0</v>
      </c>
      <c r="F2043" s="20"/>
      <c r="G2043" s="20"/>
      <c r="H2043" s="20"/>
      <c r="I2043" s="20"/>
      <c r="J2043" s="20"/>
      <c r="K2043" s="20"/>
      <c r="L2043" s="20"/>
      <c r="M2043" s="20"/>
    </row>
    <row r="2044" ht="15.75" customHeight="1">
      <c r="A2044" s="42">
        <v>44561.62533333333</v>
      </c>
      <c r="B2044" s="43">
        <v>3.8</v>
      </c>
      <c r="C2044" s="43">
        <v>3.252</v>
      </c>
      <c r="D2044" s="43">
        <v>28068.0</v>
      </c>
      <c r="E2044" s="44">
        <f t="shared" si="1"/>
        <v>-0.0353010976</v>
      </c>
      <c r="F2044" s="20"/>
      <c r="G2044" s="20"/>
      <c r="H2044" s="20"/>
      <c r="I2044" s="20"/>
      <c r="J2044" s="20"/>
      <c r="K2044" s="20"/>
      <c r="L2044" s="20"/>
      <c r="M2044" s="20"/>
    </row>
    <row r="2045" ht="15.75" customHeight="1">
      <c r="A2045" s="42">
        <v>44564.62533333333</v>
      </c>
      <c r="B2045" s="43">
        <v>3.86</v>
      </c>
      <c r="C2045" s="43">
        <v>3.303</v>
      </c>
      <c r="D2045" s="43">
        <v>1395.0</v>
      </c>
      <c r="E2045" s="44">
        <f t="shared" si="1"/>
        <v>0.01568265683</v>
      </c>
      <c r="F2045" s="20"/>
      <c r="G2045" s="20"/>
      <c r="H2045" s="20"/>
      <c r="I2045" s="20"/>
      <c r="J2045" s="20"/>
      <c r="K2045" s="20"/>
      <c r="L2045" s="20"/>
      <c r="M2045" s="20"/>
    </row>
    <row r="2046" ht="15.75" customHeight="1">
      <c r="A2046" s="42">
        <v>44565.62533333333</v>
      </c>
      <c r="B2046" s="43">
        <v>3.8</v>
      </c>
      <c r="C2046" s="43">
        <v>3.252</v>
      </c>
      <c r="D2046" s="43">
        <v>7346.0</v>
      </c>
      <c r="E2046" s="44">
        <f t="shared" si="1"/>
        <v>-0.01544050863</v>
      </c>
      <c r="F2046" s="20"/>
      <c r="G2046" s="20"/>
      <c r="H2046" s="20"/>
      <c r="I2046" s="20"/>
      <c r="J2046" s="20"/>
      <c r="K2046" s="20"/>
      <c r="L2046" s="20"/>
      <c r="M2046" s="20"/>
    </row>
    <row r="2047" ht="15.75" customHeight="1">
      <c r="A2047" s="42">
        <v>44566.62533333333</v>
      </c>
      <c r="B2047" s="43">
        <v>3.8</v>
      </c>
      <c r="C2047" s="43">
        <v>3.252</v>
      </c>
      <c r="D2047" s="43">
        <v>9173.0</v>
      </c>
      <c r="E2047" s="44">
        <f t="shared" si="1"/>
        <v>0</v>
      </c>
      <c r="F2047" s="20"/>
      <c r="G2047" s="20"/>
      <c r="H2047" s="20"/>
      <c r="I2047" s="20"/>
      <c r="J2047" s="20"/>
      <c r="K2047" s="20"/>
      <c r="L2047" s="20"/>
      <c r="M2047" s="20"/>
    </row>
    <row r="2048" ht="15.75" customHeight="1">
      <c r="A2048" s="42">
        <v>44567.62533333333</v>
      </c>
      <c r="B2048" s="43">
        <v>3.79</v>
      </c>
      <c r="C2048" s="43">
        <v>3.243</v>
      </c>
      <c r="D2048" s="43">
        <v>38401.0</v>
      </c>
      <c r="E2048" s="44">
        <f t="shared" si="1"/>
        <v>-0.002767527675</v>
      </c>
      <c r="F2048" s="20"/>
      <c r="G2048" s="20"/>
      <c r="H2048" s="20"/>
      <c r="I2048" s="20"/>
      <c r="J2048" s="20"/>
      <c r="K2048" s="20"/>
      <c r="L2048" s="20"/>
      <c r="M2048" s="20"/>
    </row>
    <row r="2049" ht="15.75" customHeight="1">
      <c r="A2049" s="42">
        <v>44568.62533333333</v>
      </c>
      <c r="B2049" s="43">
        <v>3.87</v>
      </c>
      <c r="C2049" s="43">
        <v>3.311</v>
      </c>
      <c r="D2049" s="43">
        <v>30830.0</v>
      </c>
      <c r="E2049" s="44">
        <f t="shared" si="1"/>
        <v>0.02096823928</v>
      </c>
      <c r="F2049" s="20"/>
      <c r="G2049" s="20"/>
      <c r="H2049" s="20"/>
      <c r="I2049" s="20"/>
      <c r="J2049" s="20"/>
      <c r="K2049" s="20"/>
      <c r="L2049" s="20"/>
      <c r="M2049" s="20"/>
    </row>
    <row r="2050" ht="15.75" customHeight="1">
      <c r="A2050" s="42">
        <v>44571.62533333333</v>
      </c>
      <c r="B2050" s="43">
        <v>3.8</v>
      </c>
      <c r="C2050" s="43">
        <v>3.252</v>
      </c>
      <c r="D2050" s="43">
        <v>21965.0</v>
      </c>
      <c r="E2050" s="44">
        <f t="shared" si="1"/>
        <v>-0.01781938991</v>
      </c>
      <c r="F2050" s="20"/>
      <c r="G2050" s="20"/>
      <c r="H2050" s="20"/>
      <c r="I2050" s="20"/>
      <c r="J2050" s="20"/>
      <c r="K2050" s="20"/>
      <c r="L2050" s="20"/>
      <c r="M2050" s="20"/>
    </row>
    <row r="2051" ht="15.75" customHeight="1">
      <c r="A2051" s="42">
        <v>44572.62533333333</v>
      </c>
      <c r="B2051" s="43">
        <v>3.82</v>
      </c>
      <c r="C2051" s="43">
        <v>3.269</v>
      </c>
      <c r="D2051" s="43">
        <v>8089.0</v>
      </c>
      <c r="E2051" s="44">
        <f t="shared" si="1"/>
        <v>0.005227552276</v>
      </c>
      <c r="F2051" s="20"/>
      <c r="G2051" s="20"/>
      <c r="H2051" s="20"/>
      <c r="I2051" s="20"/>
      <c r="J2051" s="20"/>
      <c r="K2051" s="20"/>
      <c r="L2051" s="20"/>
      <c r="M2051" s="20"/>
    </row>
    <row r="2052" ht="15.75" customHeight="1">
      <c r="A2052" s="42">
        <v>44573.62533333333</v>
      </c>
      <c r="B2052" s="43">
        <v>3.9</v>
      </c>
      <c r="C2052" s="43">
        <v>3.337</v>
      </c>
      <c r="D2052" s="43">
        <v>2050.0</v>
      </c>
      <c r="E2052" s="44">
        <f t="shared" si="1"/>
        <v>0.02080146834</v>
      </c>
      <c r="F2052" s="20"/>
      <c r="G2052" s="20"/>
      <c r="H2052" s="20"/>
      <c r="I2052" s="20"/>
      <c r="J2052" s="20"/>
      <c r="K2052" s="20"/>
      <c r="L2052" s="20"/>
      <c r="M2052" s="20"/>
    </row>
    <row r="2053" ht="15.75" customHeight="1">
      <c r="A2053" s="42">
        <v>44574.62533333333</v>
      </c>
      <c r="B2053" s="43">
        <v>3.85</v>
      </c>
      <c r="C2053" s="43">
        <v>3.294</v>
      </c>
      <c r="D2053" s="43">
        <v>12295.0</v>
      </c>
      <c r="E2053" s="44">
        <f t="shared" si="1"/>
        <v>-0.01288582559</v>
      </c>
      <c r="F2053" s="20"/>
      <c r="G2053" s="20"/>
      <c r="H2053" s="20"/>
      <c r="I2053" s="20"/>
      <c r="J2053" s="20"/>
      <c r="K2053" s="20"/>
      <c r="L2053" s="20"/>
      <c r="M2053" s="20"/>
    </row>
    <row r="2054" ht="15.75" customHeight="1">
      <c r="A2054" s="42">
        <v>44575.62533333333</v>
      </c>
      <c r="B2054" s="43">
        <v>3.83</v>
      </c>
      <c r="C2054" s="43">
        <v>3.277</v>
      </c>
      <c r="D2054" s="43">
        <v>243.0</v>
      </c>
      <c r="E2054" s="44">
        <f t="shared" si="1"/>
        <v>-0.005160898604</v>
      </c>
      <c r="F2054" s="20"/>
      <c r="G2054" s="20"/>
      <c r="H2054" s="20"/>
      <c r="I2054" s="20"/>
      <c r="J2054" s="20"/>
      <c r="K2054" s="20"/>
      <c r="L2054" s="20"/>
      <c r="M2054" s="20"/>
    </row>
    <row r="2055" ht="15.75" customHeight="1">
      <c r="A2055" s="42">
        <v>44578.62533333333</v>
      </c>
      <c r="B2055" s="43">
        <v>3.88</v>
      </c>
      <c r="C2055" s="43">
        <v>3.32</v>
      </c>
      <c r="D2055" s="43">
        <v>13490.0</v>
      </c>
      <c r="E2055" s="44">
        <f t="shared" si="1"/>
        <v>0.01312175771</v>
      </c>
      <c r="F2055" s="20"/>
      <c r="G2055" s="20"/>
      <c r="H2055" s="20"/>
      <c r="I2055" s="20"/>
      <c r="J2055" s="20"/>
      <c r="K2055" s="20"/>
      <c r="L2055" s="20"/>
      <c r="M2055" s="20"/>
    </row>
    <row r="2056" ht="15.75" customHeight="1">
      <c r="A2056" s="42">
        <v>44579.62533333333</v>
      </c>
      <c r="B2056" s="43">
        <v>3.85</v>
      </c>
      <c r="C2056" s="43">
        <v>3.294</v>
      </c>
      <c r="D2056" s="43">
        <v>2009.0</v>
      </c>
      <c r="E2056" s="44">
        <f t="shared" si="1"/>
        <v>-0.007831325301</v>
      </c>
      <c r="F2056" s="20"/>
      <c r="G2056" s="20"/>
      <c r="H2056" s="20"/>
      <c r="I2056" s="20"/>
      <c r="J2056" s="20"/>
      <c r="K2056" s="20"/>
      <c r="L2056" s="20"/>
      <c r="M2056" s="20"/>
    </row>
    <row r="2057" ht="15.75" customHeight="1">
      <c r="A2057" s="42">
        <v>44580.62533333333</v>
      </c>
      <c r="B2057" s="43">
        <v>3.89</v>
      </c>
      <c r="C2057" s="43">
        <v>3.329</v>
      </c>
      <c r="D2057" s="43">
        <v>314.0</v>
      </c>
      <c r="E2057" s="44">
        <f t="shared" si="1"/>
        <v>0.01062537948</v>
      </c>
      <c r="F2057" s="20"/>
      <c r="G2057" s="20"/>
      <c r="H2057" s="20"/>
      <c r="I2057" s="20"/>
      <c r="J2057" s="20"/>
      <c r="K2057" s="20"/>
      <c r="L2057" s="20"/>
      <c r="M2057" s="20"/>
    </row>
    <row r="2058" ht="15.75" customHeight="1">
      <c r="A2058" s="42">
        <v>44581.62533333333</v>
      </c>
      <c r="B2058" s="43">
        <v>3.98</v>
      </c>
      <c r="C2058" s="43">
        <v>3.406</v>
      </c>
      <c r="D2058" s="43">
        <v>17150.0</v>
      </c>
      <c r="E2058" s="44">
        <f t="shared" si="1"/>
        <v>0.02313006909</v>
      </c>
      <c r="F2058" s="20"/>
      <c r="G2058" s="20"/>
      <c r="H2058" s="20"/>
      <c r="I2058" s="20"/>
      <c r="J2058" s="20"/>
      <c r="K2058" s="20"/>
      <c r="L2058" s="20"/>
      <c r="M2058" s="20"/>
    </row>
    <row r="2059" ht="15.75" customHeight="1">
      <c r="A2059" s="42">
        <v>44582.62533333333</v>
      </c>
      <c r="B2059" s="43">
        <v>3.95</v>
      </c>
      <c r="C2059" s="43">
        <v>3.38</v>
      </c>
      <c r="D2059" s="43">
        <v>66837.0</v>
      </c>
      <c r="E2059" s="44">
        <f t="shared" si="1"/>
        <v>-0.007633587786</v>
      </c>
      <c r="F2059" s="20"/>
      <c r="G2059" s="20"/>
      <c r="H2059" s="20"/>
      <c r="I2059" s="20"/>
      <c r="J2059" s="20"/>
      <c r="K2059" s="20"/>
      <c r="L2059" s="20"/>
      <c r="M2059" s="20"/>
    </row>
    <row r="2060" ht="15.75" customHeight="1">
      <c r="A2060" s="42">
        <v>44585.62533333333</v>
      </c>
      <c r="B2060" s="43">
        <v>4.01</v>
      </c>
      <c r="C2060" s="43">
        <v>3.431</v>
      </c>
      <c r="D2060" s="43">
        <v>25019.0</v>
      </c>
      <c r="E2060" s="44">
        <f t="shared" si="1"/>
        <v>0.0150887574</v>
      </c>
      <c r="F2060" s="20"/>
      <c r="G2060" s="20"/>
      <c r="H2060" s="20"/>
      <c r="I2060" s="20"/>
      <c r="J2060" s="20"/>
      <c r="K2060" s="20"/>
      <c r="L2060" s="20"/>
      <c r="M2060" s="20"/>
    </row>
    <row r="2061" ht="15.75" customHeight="1">
      <c r="A2061" s="42">
        <v>44586.62533333333</v>
      </c>
      <c r="B2061" s="43">
        <v>4.0</v>
      </c>
      <c r="C2061" s="43">
        <v>3.423</v>
      </c>
      <c r="D2061" s="43">
        <v>59703.0</v>
      </c>
      <c r="E2061" s="44">
        <f t="shared" si="1"/>
        <v>-0.002331681725</v>
      </c>
      <c r="F2061" s="20"/>
      <c r="G2061" s="20"/>
      <c r="H2061" s="20"/>
      <c r="I2061" s="20"/>
      <c r="J2061" s="20"/>
      <c r="K2061" s="20"/>
      <c r="L2061" s="20"/>
      <c r="M2061" s="20"/>
    </row>
    <row r="2062" ht="15.75" customHeight="1">
      <c r="A2062" s="42">
        <v>44587.62533333333</v>
      </c>
      <c r="B2062" s="43">
        <v>4.04</v>
      </c>
      <c r="C2062" s="43">
        <v>3.457</v>
      </c>
      <c r="D2062" s="43">
        <v>17007.0</v>
      </c>
      <c r="E2062" s="44">
        <f t="shared" si="1"/>
        <v>0.009932807479</v>
      </c>
      <c r="F2062" s="20"/>
      <c r="G2062" s="20"/>
      <c r="H2062" s="20"/>
      <c r="I2062" s="20"/>
      <c r="J2062" s="20"/>
      <c r="K2062" s="20"/>
      <c r="L2062" s="20"/>
      <c r="M2062" s="20"/>
    </row>
    <row r="2063" ht="15.75" customHeight="1">
      <c r="A2063" s="42">
        <v>44588.62533333333</v>
      </c>
      <c r="B2063" s="43">
        <v>4.25</v>
      </c>
      <c r="C2063" s="43">
        <v>3.637</v>
      </c>
      <c r="D2063" s="43">
        <v>23603.0</v>
      </c>
      <c r="E2063" s="44">
        <f t="shared" si="1"/>
        <v>0.05206826728</v>
      </c>
      <c r="F2063" s="20"/>
      <c r="G2063" s="20"/>
      <c r="H2063" s="20"/>
      <c r="I2063" s="20"/>
      <c r="J2063" s="20"/>
      <c r="K2063" s="20"/>
      <c r="L2063" s="20"/>
      <c r="M2063" s="20"/>
    </row>
    <row r="2064" ht="15.75" customHeight="1">
      <c r="A2064" s="42">
        <v>44589.62533333333</v>
      </c>
      <c r="B2064" s="43">
        <v>4.35</v>
      </c>
      <c r="C2064" s="43">
        <v>3.722</v>
      </c>
      <c r="D2064" s="43">
        <v>43167.0</v>
      </c>
      <c r="E2064" s="44">
        <f t="shared" si="1"/>
        <v>0.02337091009</v>
      </c>
      <c r="F2064" s="20"/>
      <c r="G2064" s="20"/>
      <c r="H2064" s="20"/>
      <c r="I2064" s="20"/>
      <c r="J2064" s="20"/>
      <c r="K2064" s="20"/>
      <c r="L2064" s="20"/>
      <c r="M2064" s="20"/>
    </row>
    <row r="2065" ht="15.75" customHeight="1">
      <c r="A2065" s="42">
        <v>44592.62533333333</v>
      </c>
      <c r="B2065" s="43">
        <v>4.42</v>
      </c>
      <c r="C2065" s="43">
        <v>3.782</v>
      </c>
      <c r="D2065" s="43">
        <v>2971.0</v>
      </c>
      <c r="E2065" s="44">
        <f t="shared" si="1"/>
        <v>0.01612036539</v>
      </c>
      <c r="F2065" s="20"/>
      <c r="G2065" s="20"/>
      <c r="H2065" s="20"/>
      <c r="I2065" s="20"/>
      <c r="J2065" s="20"/>
      <c r="K2065" s="20"/>
      <c r="L2065" s="20"/>
      <c r="M2065" s="20"/>
    </row>
    <row r="2066" ht="15.75" customHeight="1">
      <c r="A2066" s="42">
        <v>44593.62533333333</v>
      </c>
      <c r="B2066" s="43">
        <v>4.5</v>
      </c>
      <c r="C2066" s="43">
        <v>3.851</v>
      </c>
      <c r="D2066" s="43">
        <v>14313.0</v>
      </c>
      <c r="E2066" s="44">
        <f t="shared" si="1"/>
        <v>0.01824431518</v>
      </c>
      <c r="F2066" s="20"/>
      <c r="G2066" s="20"/>
      <c r="H2066" s="20"/>
      <c r="I2066" s="20"/>
      <c r="J2066" s="20"/>
      <c r="K2066" s="20"/>
      <c r="L2066" s="20"/>
      <c r="M2066" s="20"/>
    </row>
    <row r="2067" ht="15.75" customHeight="1">
      <c r="A2067" s="42">
        <v>44594.62533333333</v>
      </c>
      <c r="B2067" s="43">
        <v>4.61</v>
      </c>
      <c r="C2067" s="43">
        <v>3.945</v>
      </c>
      <c r="D2067" s="43">
        <v>14203.0</v>
      </c>
      <c r="E2067" s="44">
        <f t="shared" si="1"/>
        <v>0.02440924435</v>
      </c>
      <c r="F2067" s="20"/>
      <c r="G2067" s="20"/>
      <c r="H2067" s="20"/>
      <c r="I2067" s="20"/>
      <c r="J2067" s="20"/>
      <c r="K2067" s="20"/>
      <c r="L2067" s="20"/>
      <c r="M2067" s="20"/>
    </row>
    <row r="2068" ht="15.75" customHeight="1">
      <c r="A2068" s="42">
        <v>44595.62533333333</v>
      </c>
      <c r="B2068" s="43">
        <v>4.74</v>
      </c>
      <c r="C2068" s="43">
        <v>4.056</v>
      </c>
      <c r="D2068" s="43">
        <v>7042.0</v>
      </c>
      <c r="E2068" s="44">
        <f t="shared" si="1"/>
        <v>0.02813688213</v>
      </c>
      <c r="F2068" s="20"/>
      <c r="G2068" s="20"/>
      <c r="H2068" s="20"/>
      <c r="I2068" s="20"/>
      <c r="J2068" s="20"/>
      <c r="K2068" s="20"/>
      <c r="L2068" s="20"/>
      <c r="M2068" s="20"/>
    </row>
    <row r="2069" ht="15.75" customHeight="1">
      <c r="A2069" s="42">
        <v>44596.62533333333</v>
      </c>
      <c r="B2069" s="43">
        <v>4.7</v>
      </c>
      <c r="C2069" s="43">
        <v>4.022</v>
      </c>
      <c r="D2069" s="43">
        <v>9958.0</v>
      </c>
      <c r="E2069" s="44">
        <f t="shared" si="1"/>
        <v>-0.008382642998</v>
      </c>
      <c r="F2069" s="20"/>
      <c r="G2069" s="20"/>
      <c r="H2069" s="20"/>
      <c r="I2069" s="20"/>
      <c r="J2069" s="20"/>
      <c r="K2069" s="20"/>
      <c r="L2069" s="20"/>
      <c r="M2069" s="20"/>
    </row>
    <row r="2070" ht="15.75" customHeight="1">
      <c r="A2070" s="42">
        <v>44599.62533333333</v>
      </c>
      <c r="B2070" s="43">
        <v>4.73</v>
      </c>
      <c r="C2070" s="43">
        <v>4.047</v>
      </c>
      <c r="D2070" s="43">
        <v>5927.0</v>
      </c>
      <c r="E2070" s="44">
        <f t="shared" si="1"/>
        <v>0.006215813028</v>
      </c>
      <c r="F2070" s="20"/>
      <c r="G2070" s="20"/>
      <c r="H2070" s="20"/>
      <c r="I2070" s="20"/>
      <c r="J2070" s="20"/>
      <c r="K2070" s="20"/>
      <c r="L2070" s="20"/>
      <c r="M2070" s="20"/>
    </row>
    <row r="2071" ht="15.75" customHeight="1">
      <c r="A2071" s="42">
        <v>44600.62533333333</v>
      </c>
      <c r="B2071" s="43">
        <v>4.73</v>
      </c>
      <c r="C2071" s="43">
        <v>4.047</v>
      </c>
      <c r="D2071" s="43">
        <v>7875.0</v>
      </c>
      <c r="E2071" s="44">
        <f t="shared" si="1"/>
        <v>0</v>
      </c>
      <c r="F2071" s="20"/>
      <c r="G2071" s="20"/>
      <c r="H2071" s="20"/>
      <c r="I2071" s="20"/>
      <c r="J2071" s="20"/>
      <c r="K2071" s="20"/>
      <c r="L2071" s="20"/>
      <c r="M2071" s="20"/>
    </row>
    <row r="2072" ht="15.75" customHeight="1">
      <c r="A2072" s="42">
        <v>44601.62533333333</v>
      </c>
      <c r="B2072" s="43">
        <v>4.72</v>
      </c>
      <c r="C2072" s="43">
        <v>4.039</v>
      </c>
      <c r="D2072" s="43">
        <v>1955.0</v>
      </c>
      <c r="E2072" s="44">
        <f t="shared" si="1"/>
        <v>-0.001976772918</v>
      </c>
      <c r="F2072" s="20"/>
      <c r="G2072" s="20"/>
      <c r="H2072" s="20"/>
      <c r="I2072" s="20"/>
      <c r="J2072" s="20"/>
      <c r="K2072" s="20"/>
      <c r="L2072" s="20"/>
      <c r="M2072" s="20"/>
    </row>
    <row r="2073" ht="15.75" customHeight="1">
      <c r="A2073" s="42">
        <v>44602.62533333333</v>
      </c>
      <c r="B2073" s="43">
        <v>4.7</v>
      </c>
      <c r="C2073" s="43">
        <v>4.022</v>
      </c>
      <c r="D2073" s="43">
        <v>13206.0</v>
      </c>
      <c r="E2073" s="44">
        <f t="shared" si="1"/>
        <v>-0.004208962615</v>
      </c>
      <c r="F2073" s="20"/>
      <c r="G2073" s="20"/>
      <c r="H2073" s="20"/>
      <c r="I2073" s="20"/>
      <c r="J2073" s="20"/>
      <c r="K2073" s="20"/>
      <c r="L2073" s="20"/>
      <c r="M2073" s="20"/>
    </row>
    <row r="2074" ht="15.75" customHeight="1">
      <c r="A2074" s="42">
        <v>44603.62533333333</v>
      </c>
      <c r="B2074" s="43">
        <v>4.72</v>
      </c>
      <c r="C2074" s="43">
        <v>4.039</v>
      </c>
      <c r="D2074" s="43">
        <v>40207.0</v>
      </c>
      <c r="E2074" s="44">
        <f t="shared" si="1"/>
        <v>0.004226752859</v>
      </c>
      <c r="F2074" s="20"/>
      <c r="G2074" s="20"/>
      <c r="H2074" s="20"/>
      <c r="I2074" s="20"/>
      <c r="J2074" s="20"/>
      <c r="K2074" s="20"/>
      <c r="L2074" s="20"/>
      <c r="M2074" s="20"/>
    </row>
    <row r="2075" ht="15.75" customHeight="1">
      <c r="A2075" s="42">
        <v>44606.62533333333</v>
      </c>
      <c r="B2075" s="43">
        <v>4.72</v>
      </c>
      <c r="C2075" s="43">
        <v>4.039</v>
      </c>
      <c r="D2075" s="43">
        <v>1662.0</v>
      </c>
      <c r="E2075" s="44">
        <f t="shared" si="1"/>
        <v>0</v>
      </c>
      <c r="F2075" s="20"/>
      <c r="G2075" s="20"/>
      <c r="H2075" s="20"/>
      <c r="I2075" s="20"/>
      <c r="J2075" s="20"/>
      <c r="K2075" s="20"/>
      <c r="L2075" s="20"/>
      <c r="M2075" s="20"/>
    </row>
    <row r="2076" ht="15.75" customHeight="1">
      <c r="A2076" s="42">
        <v>44607.62533333333</v>
      </c>
      <c r="B2076" s="43">
        <v>4.6</v>
      </c>
      <c r="C2076" s="43">
        <v>3.936</v>
      </c>
      <c r="D2076" s="43">
        <v>53369.0</v>
      </c>
      <c r="E2076" s="44">
        <f t="shared" si="1"/>
        <v>-0.02550136172</v>
      </c>
      <c r="F2076" s="20"/>
      <c r="G2076" s="20"/>
      <c r="H2076" s="20"/>
      <c r="I2076" s="20"/>
      <c r="J2076" s="20"/>
      <c r="K2076" s="20"/>
      <c r="L2076" s="20"/>
      <c r="M2076" s="20"/>
    </row>
    <row r="2077" ht="15.75" customHeight="1">
      <c r="A2077" s="42">
        <v>44608.62533333333</v>
      </c>
      <c r="B2077" s="43">
        <v>4.72</v>
      </c>
      <c r="C2077" s="43">
        <v>4.039</v>
      </c>
      <c r="D2077" s="43">
        <v>11422.0</v>
      </c>
      <c r="E2077" s="44">
        <f t="shared" si="1"/>
        <v>0.02616869919</v>
      </c>
      <c r="F2077" s="20"/>
      <c r="G2077" s="20"/>
      <c r="H2077" s="20"/>
      <c r="I2077" s="20"/>
      <c r="J2077" s="20"/>
      <c r="K2077" s="20"/>
      <c r="L2077" s="20"/>
      <c r="M2077" s="20"/>
    </row>
    <row r="2078" ht="15.75" customHeight="1">
      <c r="A2078" s="42">
        <v>44609.62533333333</v>
      </c>
      <c r="B2078" s="43">
        <v>4.7</v>
      </c>
      <c r="C2078" s="43">
        <v>4.022</v>
      </c>
      <c r="D2078" s="43">
        <v>11026.0</v>
      </c>
      <c r="E2078" s="44">
        <f t="shared" si="1"/>
        <v>-0.004208962615</v>
      </c>
      <c r="F2078" s="20"/>
      <c r="G2078" s="20"/>
      <c r="H2078" s="20"/>
      <c r="I2078" s="20"/>
      <c r="J2078" s="20"/>
      <c r="K2078" s="20"/>
      <c r="L2078" s="20"/>
      <c r="M2078" s="20"/>
    </row>
    <row r="2079" ht="15.75" customHeight="1">
      <c r="A2079" s="42">
        <v>44610.62533333333</v>
      </c>
      <c r="B2079" s="43">
        <v>4.62</v>
      </c>
      <c r="C2079" s="43">
        <v>3.953</v>
      </c>
      <c r="D2079" s="43">
        <v>525.0</v>
      </c>
      <c r="E2079" s="44">
        <f t="shared" si="1"/>
        <v>-0.01715564396</v>
      </c>
      <c r="F2079" s="20"/>
      <c r="G2079" s="20"/>
      <c r="H2079" s="20"/>
      <c r="I2079" s="20"/>
      <c r="J2079" s="20"/>
      <c r="K2079" s="20"/>
      <c r="L2079" s="20"/>
      <c r="M2079" s="20"/>
    </row>
    <row r="2080" ht="15.75" customHeight="1">
      <c r="A2080" s="42">
        <v>44613.62533333333</v>
      </c>
      <c r="B2080" s="43">
        <v>4.7</v>
      </c>
      <c r="C2080" s="43">
        <v>4.022</v>
      </c>
      <c r="D2080" s="43">
        <v>2380.0</v>
      </c>
      <c r="E2080" s="44">
        <f t="shared" si="1"/>
        <v>0.01745509739</v>
      </c>
      <c r="F2080" s="20"/>
      <c r="G2080" s="20"/>
      <c r="H2080" s="20"/>
      <c r="I2080" s="20"/>
      <c r="J2080" s="20"/>
      <c r="K2080" s="20"/>
      <c r="L2080" s="20"/>
      <c r="M2080" s="20"/>
    </row>
    <row r="2081" ht="15.75" customHeight="1">
      <c r="A2081" s="42">
        <v>44614.62533333333</v>
      </c>
      <c r="B2081" s="43">
        <v>4.68</v>
      </c>
      <c r="C2081" s="43">
        <v>4.005</v>
      </c>
      <c r="D2081" s="43">
        <v>3434.0</v>
      </c>
      <c r="E2081" s="44">
        <f t="shared" si="1"/>
        <v>-0.004226752859</v>
      </c>
      <c r="F2081" s="20"/>
      <c r="G2081" s="20"/>
      <c r="H2081" s="20"/>
      <c r="I2081" s="20"/>
      <c r="J2081" s="20"/>
      <c r="K2081" s="20"/>
      <c r="L2081" s="20"/>
      <c r="M2081" s="20"/>
    </row>
    <row r="2082" ht="15.75" customHeight="1">
      <c r="A2082" s="42">
        <v>44615.62533333333</v>
      </c>
      <c r="B2082" s="43">
        <v>4.73</v>
      </c>
      <c r="C2082" s="43">
        <v>4.047</v>
      </c>
      <c r="D2082" s="43">
        <v>16930.0</v>
      </c>
      <c r="E2082" s="44">
        <f t="shared" si="1"/>
        <v>0.01048689139</v>
      </c>
      <c r="F2082" s="20"/>
      <c r="G2082" s="20"/>
      <c r="H2082" s="20"/>
      <c r="I2082" s="20"/>
      <c r="J2082" s="20"/>
      <c r="K2082" s="20"/>
      <c r="L2082" s="20"/>
      <c r="M2082" s="20"/>
    </row>
    <row r="2083" ht="15.75" customHeight="1">
      <c r="A2083" s="42">
        <v>44616.62533333333</v>
      </c>
      <c r="B2083" s="43">
        <v>4.73</v>
      </c>
      <c r="C2083" s="43">
        <v>4.047</v>
      </c>
      <c r="D2083" s="43">
        <v>17461.0</v>
      </c>
      <c r="E2083" s="44">
        <f t="shared" si="1"/>
        <v>0</v>
      </c>
      <c r="F2083" s="20"/>
      <c r="G2083" s="20"/>
      <c r="H2083" s="20"/>
      <c r="I2083" s="20"/>
      <c r="J2083" s="20"/>
      <c r="K2083" s="20"/>
      <c r="L2083" s="20"/>
      <c r="M2083" s="20"/>
    </row>
    <row r="2084" ht="15.75" customHeight="1">
      <c r="A2084" s="42">
        <v>44617.62533333333</v>
      </c>
      <c r="B2084" s="43">
        <v>4.7</v>
      </c>
      <c r="C2084" s="43">
        <v>4.022</v>
      </c>
      <c r="D2084" s="43">
        <v>12685.0</v>
      </c>
      <c r="E2084" s="44">
        <f t="shared" si="1"/>
        <v>-0.006177415369</v>
      </c>
      <c r="F2084" s="20"/>
      <c r="G2084" s="20"/>
      <c r="H2084" s="20"/>
      <c r="I2084" s="20"/>
      <c r="J2084" s="20"/>
      <c r="K2084" s="20"/>
      <c r="L2084" s="20"/>
      <c r="M2084" s="20"/>
    </row>
    <row r="2085" ht="15.75" customHeight="1">
      <c r="A2085" s="42">
        <v>44620.62533333333</v>
      </c>
      <c r="B2085" s="43">
        <v>4.7</v>
      </c>
      <c r="C2085" s="43">
        <v>4.022</v>
      </c>
      <c r="D2085" s="43">
        <v>300.0</v>
      </c>
      <c r="E2085" s="44">
        <f t="shared" si="1"/>
        <v>0</v>
      </c>
      <c r="F2085" s="20"/>
      <c r="G2085" s="20"/>
      <c r="H2085" s="20"/>
      <c r="I2085" s="20"/>
      <c r="J2085" s="20"/>
      <c r="K2085" s="20"/>
      <c r="L2085" s="20"/>
      <c r="M2085" s="20"/>
    </row>
    <row r="2086" ht="15.75" customHeight="1">
      <c r="A2086" s="42">
        <v>44621.62533333333</v>
      </c>
      <c r="B2086" s="43">
        <v>4.69</v>
      </c>
      <c r="C2086" s="43">
        <v>4.013</v>
      </c>
      <c r="D2086" s="43">
        <v>4532.0</v>
      </c>
      <c r="E2086" s="44">
        <f t="shared" si="1"/>
        <v>-0.00223769269</v>
      </c>
      <c r="F2086" s="20"/>
      <c r="G2086" s="20"/>
      <c r="H2086" s="20"/>
      <c r="I2086" s="20"/>
      <c r="J2086" s="20"/>
      <c r="K2086" s="20"/>
      <c r="L2086" s="20"/>
      <c r="M2086" s="20"/>
    </row>
    <row r="2087" ht="15.75" customHeight="1">
      <c r="A2087" s="42">
        <v>44622.62533333333</v>
      </c>
      <c r="B2087" s="43">
        <v>4.7</v>
      </c>
      <c r="C2087" s="43">
        <v>4.022</v>
      </c>
      <c r="D2087" s="43">
        <v>922.0</v>
      </c>
      <c r="E2087" s="44">
        <f t="shared" si="1"/>
        <v>0.002242711189</v>
      </c>
      <c r="F2087" s="20"/>
      <c r="G2087" s="20"/>
      <c r="H2087" s="20"/>
      <c r="I2087" s="20"/>
      <c r="J2087" s="20"/>
      <c r="K2087" s="20"/>
      <c r="L2087" s="20"/>
      <c r="M2087" s="20"/>
    </row>
    <row r="2088" ht="15.75" customHeight="1">
      <c r="A2088" s="42">
        <v>44623.62533333333</v>
      </c>
      <c r="B2088" s="43">
        <v>4.65</v>
      </c>
      <c r="C2088" s="43">
        <v>3.979</v>
      </c>
      <c r="D2088" s="43">
        <v>1729.0</v>
      </c>
      <c r="E2088" s="44">
        <f t="shared" si="1"/>
        <v>-0.01069119841</v>
      </c>
      <c r="F2088" s="20"/>
      <c r="G2088" s="20"/>
      <c r="H2088" s="20"/>
      <c r="I2088" s="20"/>
      <c r="J2088" s="20"/>
      <c r="K2088" s="20"/>
      <c r="L2088" s="20"/>
      <c r="M2088" s="20"/>
    </row>
    <row r="2089" ht="15.75" customHeight="1">
      <c r="A2089" s="42">
        <v>44624.62533333333</v>
      </c>
      <c r="B2089" s="43">
        <v>4.65</v>
      </c>
      <c r="C2089" s="43">
        <v>3.979</v>
      </c>
      <c r="D2089" s="43">
        <v>35950.0</v>
      </c>
      <c r="E2089" s="44">
        <f t="shared" si="1"/>
        <v>0</v>
      </c>
      <c r="F2089" s="20"/>
      <c r="G2089" s="20"/>
      <c r="H2089" s="20"/>
      <c r="I2089" s="20"/>
      <c r="J2089" s="20"/>
      <c r="K2089" s="20"/>
      <c r="L2089" s="20"/>
      <c r="M2089" s="20"/>
    </row>
    <row r="2090" ht="15.75" customHeight="1">
      <c r="A2090" s="42">
        <v>44627.62533333333</v>
      </c>
      <c r="B2090" s="43">
        <v>4.69</v>
      </c>
      <c r="C2090" s="43">
        <v>4.013</v>
      </c>
      <c r="D2090" s="43">
        <v>242.0</v>
      </c>
      <c r="E2090" s="44">
        <f t="shared" si="1"/>
        <v>0.008544860518</v>
      </c>
      <c r="F2090" s="20"/>
      <c r="G2090" s="20"/>
      <c r="H2090" s="20"/>
      <c r="I2090" s="20"/>
      <c r="J2090" s="20"/>
      <c r="K2090" s="20"/>
      <c r="L2090" s="20"/>
      <c r="M2090" s="20"/>
    </row>
    <row r="2091" ht="15.75" customHeight="1">
      <c r="A2091" s="42">
        <v>44628.62533333333</v>
      </c>
      <c r="B2091" s="43">
        <v>4.74</v>
      </c>
      <c r="C2091" s="43">
        <v>4.056</v>
      </c>
      <c r="D2091" s="43">
        <v>7105.0</v>
      </c>
      <c r="E2091" s="44">
        <f t="shared" si="1"/>
        <v>0.01071517568</v>
      </c>
      <c r="F2091" s="20"/>
      <c r="G2091" s="20"/>
      <c r="H2091" s="20"/>
      <c r="I2091" s="20"/>
      <c r="J2091" s="20"/>
      <c r="K2091" s="20"/>
      <c r="L2091" s="20"/>
      <c r="M2091" s="20"/>
    </row>
    <row r="2092" ht="15.75" customHeight="1">
      <c r="A2092" s="42">
        <v>44629.62533333333</v>
      </c>
      <c r="B2092" s="43">
        <v>4.74</v>
      </c>
      <c r="C2092" s="43">
        <v>4.056</v>
      </c>
      <c r="D2092" s="43">
        <v>5386.0</v>
      </c>
      <c r="E2092" s="44">
        <f t="shared" si="1"/>
        <v>0</v>
      </c>
      <c r="F2092" s="20"/>
      <c r="G2092" s="20"/>
      <c r="H2092" s="20"/>
      <c r="I2092" s="20"/>
      <c r="J2092" s="20"/>
      <c r="K2092" s="20"/>
      <c r="L2092" s="20"/>
      <c r="M2092" s="20"/>
    </row>
    <row r="2093" ht="15.75" customHeight="1">
      <c r="A2093" s="42">
        <v>44630.62533333333</v>
      </c>
      <c r="B2093" s="43">
        <v>4.81</v>
      </c>
      <c r="C2093" s="43">
        <v>4.116</v>
      </c>
      <c r="D2093" s="43">
        <v>14453.0</v>
      </c>
      <c r="E2093" s="44">
        <f t="shared" si="1"/>
        <v>0.01479289941</v>
      </c>
      <c r="F2093" s="20"/>
      <c r="G2093" s="20"/>
      <c r="H2093" s="20"/>
      <c r="I2093" s="20"/>
      <c r="J2093" s="20"/>
      <c r="K2093" s="20"/>
      <c r="L2093" s="20"/>
      <c r="M2093" s="20"/>
    </row>
    <row r="2094" ht="15.75" customHeight="1">
      <c r="A2094" s="42">
        <v>44631.62533333333</v>
      </c>
      <c r="B2094" s="43">
        <v>4.9</v>
      </c>
      <c r="C2094" s="43">
        <v>4.193</v>
      </c>
      <c r="D2094" s="43">
        <v>5396.0</v>
      </c>
      <c r="E2094" s="44">
        <f t="shared" si="1"/>
        <v>0.01870748299</v>
      </c>
      <c r="F2094" s="20"/>
      <c r="G2094" s="20"/>
      <c r="H2094" s="20"/>
      <c r="I2094" s="20"/>
      <c r="J2094" s="20"/>
      <c r="K2094" s="20"/>
      <c r="L2094" s="20"/>
      <c r="M2094" s="20"/>
    </row>
    <row r="2095" ht="15.75" customHeight="1">
      <c r="A2095" s="42">
        <v>44634.62533333333</v>
      </c>
      <c r="B2095" s="43">
        <v>5.01</v>
      </c>
      <c r="C2095" s="43">
        <v>4.287</v>
      </c>
      <c r="D2095" s="43">
        <v>5534.0</v>
      </c>
      <c r="E2095" s="44">
        <f t="shared" si="1"/>
        <v>0.02241831624</v>
      </c>
      <c r="F2095" s="20"/>
      <c r="G2095" s="20"/>
      <c r="H2095" s="20"/>
      <c r="I2095" s="20"/>
      <c r="J2095" s="20"/>
      <c r="K2095" s="20"/>
      <c r="L2095" s="20"/>
      <c r="M2095" s="20"/>
    </row>
    <row r="2096" ht="15.75" customHeight="1">
      <c r="A2096" s="42">
        <v>44635.62533333333</v>
      </c>
      <c r="B2096" s="43">
        <v>5.12</v>
      </c>
      <c r="C2096" s="43">
        <v>4.381</v>
      </c>
      <c r="D2096" s="43">
        <v>18630.0</v>
      </c>
      <c r="E2096" s="44">
        <f t="shared" si="1"/>
        <v>0.02192675531</v>
      </c>
      <c r="F2096" s="20"/>
      <c r="G2096" s="20"/>
      <c r="H2096" s="20"/>
      <c r="I2096" s="20"/>
      <c r="J2096" s="20"/>
      <c r="K2096" s="20"/>
      <c r="L2096" s="20"/>
      <c r="M2096" s="20"/>
    </row>
    <row r="2097" ht="15.75" customHeight="1">
      <c r="A2097" s="42">
        <v>44636.62533333333</v>
      </c>
      <c r="B2097" s="43">
        <v>5.27</v>
      </c>
      <c r="C2097" s="43">
        <v>4.509</v>
      </c>
      <c r="D2097" s="43">
        <v>5314.0</v>
      </c>
      <c r="E2097" s="44">
        <f t="shared" si="1"/>
        <v>0.02921707373</v>
      </c>
      <c r="F2097" s="20"/>
      <c r="G2097" s="20"/>
      <c r="H2097" s="20"/>
      <c r="I2097" s="20"/>
      <c r="J2097" s="20"/>
      <c r="K2097" s="20"/>
      <c r="L2097" s="20"/>
      <c r="M2097" s="20"/>
    </row>
    <row r="2098" ht="15.75" customHeight="1">
      <c r="A2098" s="42">
        <v>44637.62533333333</v>
      </c>
      <c r="B2098" s="43">
        <v>5.27</v>
      </c>
      <c r="C2098" s="43">
        <v>4.509</v>
      </c>
      <c r="D2098" s="43">
        <v>473.0</v>
      </c>
      <c r="E2098" s="44">
        <f t="shared" si="1"/>
        <v>0</v>
      </c>
      <c r="F2098" s="20"/>
      <c r="G2098" s="20"/>
      <c r="H2098" s="20"/>
      <c r="I2098" s="20"/>
      <c r="J2098" s="20"/>
      <c r="K2098" s="20"/>
      <c r="L2098" s="20"/>
      <c r="M2098" s="20"/>
    </row>
    <row r="2099" ht="15.75" customHeight="1">
      <c r="A2099" s="42">
        <v>44638.62533333333</v>
      </c>
      <c r="B2099" s="43">
        <v>5.2</v>
      </c>
      <c r="C2099" s="43">
        <v>4.45</v>
      </c>
      <c r="D2099" s="43">
        <v>32404.0</v>
      </c>
      <c r="E2099" s="44">
        <f t="shared" si="1"/>
        <v>-0.01308494123</v>
      </c>
      <c r="F2099" s="20"/>
      <c r="G2099" s="20"/>
      <c r="H2099" s="20"/>
      <c r="I2099" s="20"/>
      <c r="J2099" s="20"/>
      <c r="K2099" s="20"/>
      <c r="L2099" s="20"/>
      <c r="M2099" s="20"/>
    </row>
    <row r="2100" ht="15.75" customHeight="1">
      <c r="A2100" s="42">
        <v>44641.62533333333</v>
      </c>
      <c r="B2100" s="43">
        <v>5.15</v>
      </c>
      <c r="C2100" s="43">
        <v>4.407</v>
      </c>
      <c r="D2100" s="43">
        <v>25325.0</v>
      </c>
      <c r="E2100" s="44">
        <f t="shared" si="1"/>
        <v>-0.009662921348</v>
      </c>
      <c r="F2100" s="20"/>
      <c r="G2100" s="20"/>
      <c r="H2100" s="20"/>
      <c r="I2100" s="20"/>
      <c r="J2100" s="20"/>
      <c r="K2100" s="20"/>
      <c r="L2100" s="20"/>
      <c r="M2100" s="20"/>
    </row>
    <row r="2101" ht="15.75" customHeight="1">
      <c r="A2101" s="42">
        <v>44642.62533333333</v>
      </c>
      <c r="B2101" s="43">
        <v>5.12</v>
      </c>
      <c r="C2101" s="43">
        <v>4.381</v>
      </c>
      <c r="D2101" s="43">
        <v>32695.0</v>
      </c>
      <c r="E2101" s="44">
        <f t="shared" si="1"/>
        <v>-0.005899705015</v>
      </c>
      <c r="F2101" s="20"/>
      <c r="G2101" s="20"/>
      <c r="H2101" s="20"/>
      <c r="I2101" s="20"/>
      <c r="J2101" s="20"/>
      <c r="K2101" s="20"/>
      <c r="L2101" s="20"/>
      <c r="M2101" s="20"/>
    </row>
    <row r="2102" ht="15.75" customHeight="1">
      <c r="A2102" s="42">
        <v>44643.62533333333</v>
      </c>
      <c r="B2102" s="43">
        <v>5.09</v>
      </c>
      <c r="C2102" s="43">
        <v>4.355</v>
      </c>
      <c r="D2102" s="43">
        <v>2300.0</v>
      </c>
      <c r="E2102" s="44">
        <f t="shared" si="1"/>
        <v>-0.005934718101</v>
      </c>
      <c r="F2102" s="20"/>
      <c r="G2102" s="20"/>
      <c r="H2102" s="20"/>
      <c r="I2102" s="20"/>
      <c r="J2102" s="20"/>
      <c r="K2102" s="20"/>
      <c r="L2102" s="20"/>
      <c r="M2102" s="20"/>
    </row>
    <row r="2103" ht="15.75" customHeight="1">
      <c r="A2103" s="42">
        <v>44644.62533333333</v>
      </c>
      <c r="B2103" s="43">
        <v>5.0</v>
      </c>
      <c r="C2103" s="43">
        <v>4.278</v>
      </c>
      <c r="D2103" s="43">
        <v>6817.0</v>
      </c>
      <c r="E2103" s="44">
        <f t="shared" si="1"/>
        <v>-0.01768082664</v>
      </c>
      <c r="F2103" s="20"/>
      <c r="G2103" s="20"/>
      <c r="H2103" s="20"/>
      <c r="I2103" s="20"/>
      <c r="J2103" s="20"/>
      <c r="K2103" s="20"/>
      <c r="L2103" s="20"/>
      <c r="M2103" s="20"/>
    </row>
    <row r="2104" ht="15.75" customHeight="1">
      <c r="A2104" s="42">
        <v>44645.62533333333</v>
      </c>
      <c r="B2104" s="43">
        <v>5.07</v>
      </c>
      <c r="C2104" s="43">
        <v>4.338</v>
      </c>
      <c r="D2104" s="43">
        <v>44939.0</v>
      </c>
      <c r="E2104" s="44">
        <f t="shared" si="1"/>
        <v>0.01402524544</v>
      </c>
      <c r="F2104" s="20"/>
      <c r="G2104" s="20"/>
      <c r="H2104" s="20"/>
      <c r="I2104" s="20"/>
      <c r="J2104" s="20"/>
      <c r="K2104" s="20"/>
      <c r="L2104" s="20"/>
      <c r="M2104" s="20"/>
    </row>
    <row r="2105" ht="15.75" customHeight="1">
      <c r="A2105" s="42">
        <v>44648.62533333333</v>
      </c>
      <c r="B2105" s="43">
        <v>5.08</v>
      </c>
      <c r="C2105" s="43">
        <v>4.347</v>
      </c>
      <c r="D2105" s="43">
        <v>10690.0</v>
      </c>
      <c r="E2105" s="44">
        <f t="shared" si="1"/>
        <v>0.002074688797</v>
      </c>
      <c r="F2105" s="20"/>
      <c r="G2105" s="20"/>
      <c r="H2105" s="20"/>
      <c r="I2105" s="20"/>
      <c r="J2105" s="20"/>
      <c r="K2105" s="20"/>
      <c r="L2105" s="20"/>
      <c r="M2105" s="20"/>
    </row>
    <row r="2106" ht="15.75" customHeight="1">
      <c r="A2106" s="42">
        <v>44649.62533333333</v>
      </c>
      <c r="B2106" s="43">
        <v>4.95</v>
      </c>
      <c r="C2106" s="43">
        <v>4.236</v>
      </c>
      <c r="D2106" s="43">
        <v>50524.0</v>
      </c>
      <c r="E2106" s="44">
        <f t="shared" si="1"/>
        <v>-0.02553485162</v>
      </c>
      <c r="F2106" s="20"/>
      <c r="G2106" s="20"/>
      <c r="H2106" s="20"/>
      <c r="I2106" s="20"/>
      <c r="J2106" s="20"/>
      <c r="K2106" s="20"/>
      <c r="L2106" s="20"/>
      <c r="M2106" s="20"/>
    </row>
    <row r="2107" ht="15.75" customHeight="1">
      <c r="A2107" s="42">
        <v>44650.62533333333</v>
      </c>
      <c r="B2107" s="43">
        <v>4.88</v>
      </c>
      <c r="C2107" s="43">
        <v>4.176</v>
      </c>
      <c r="D2107" s="43">
        <v>27661.0</v>
      </c>
      <c r="E2107" s="44">
        <f t="shared" si="1"/>
        <v>-0.01416430595</v>
      </c>
      <c r="F2107" s="20"/>
      <c r="G2107" s="20"/>
      <c r="H2107" s="20"/>
      <c r="I2107" s="20"/>
      <c r="J2107" s="20"/>
      <c r="K2107" s="20"/>
      <c r="L2107" s="20"/>
      <c r="M2107" s="20"/>
    </row>
    <row r="2108" ht="15.75" customHeight="1">
      <c r="A2108" s="42">
        <v>44651.62533333333</v>
      </c>
      <c r="B2108" s="43">
        <v>4.8</v>
      </c>
      <c r="C2108" s="43">
        <v>4.107</v>
      </c>
      <c r="D2108" s="43">
        <v>3460.0</v>
      </c>
      <c r="E2108" s="44">
        <f t="shared" si="1"/>
        <v>-0.01652298851</v>
      </c>
      <c r="F2108" s="20"/>
      <c r="G2108" s="20"/>
      <c r="H2108" s="20"/>
      <c r="I2108" s="20"/>
      <c r="J2108" s="20"/>
      <c r="K2108" s="20"/>
      <c r="L2108" s="20"/>
      <c r="M2108" s="20"/>
    </row>
    <row r="2109" ht="15.75" customHeight="1">
      <c r="A2109" s="42">
        <v>44652.62533333333</v>
      </c>
      <c r="B2109" s="43">
        <v>4.89</v>
      </c>
      <c r="C2109" s="43">
        <v>4.184</v>
      </c>
      <c r="D2109" s="43">
        <v>9035.0</v>
      </c>
      <c r="E2109" s="44">
        <f t="shared" si="1"/>
        <v>0.01874847821</v>
      </c>
      <c r="F2109" s="20"/>
      <c r="G2109" s="20"/>
      <c r="H2109" s="20"/>
      <c r="I2109" s="20"/>
      <c r="J2109" s="20"/>
      <c r="K2109" s="20"/>
      <c r="L2109" s="20"/>
      <c r="M2109" s="20"/>
    </row>
    <row r="2110" ht="15.75" customHeight="1">
      <c r="A2110" s="42">
        <v>44655.62533333333</v>
      </c>
      <c r="B2110" s="43">
        <v>4.89</v>
      </c>
      <c r="C2110" s="43">
        <v>4.184</v>
      </c>
      <c r="D2110" s="43">
        <v>3581.0</v>
      </c>
      <c r="E2110" s="44">
        <f t="shared" si="1"/>
        <v>0</v>
      </c>
      <c r="F2110" s="20"/>
      <c r="G2110" s="20"/>
      <c r="H2110" s="20"/>
      <c r="I2110" s="20"/>
      <c r="J2110" s="20"/>
      <c r="K2110" s="20"/>
      <c r="L2110" s="20"/>
      <c r="M2110" s="20"/>
    </row>
    <row r="2111" ht="15.75" customHeight="1">
      <c r="A2111" s="42">
        <v>44656.62533333333</v>
      </c>
      <c r="B2111" s="43">
        <v>4.91</v>
      </c>
      <c r="C2111" s="43">
        <v>4.201</v>
      </c>
      <c r="D2111" s="43">
        <v>2410.0</v>
      </c>
      <c r="E2111" s="44">
        <f t="shared" si="1"/>
        <v>0.004063097514</v>
      </c>
      <c r="F2111" s="20"/>
      <c r="G2111" s="20"/>
      <c r="H2111" s="20"/>
      <c r="I2111" s="20"/>
      <c r="J2111" s="20"/>
      <c r="K2111" s="20"/>
      <c r="L2111" s="20"/>
      <c r="M2111" s="20"/>
    </row>
    <row r="2112" ht="15.75" customHeight="1">
      <c r="A2112" s="42">
        <v>44657.62533333333</v>
      </c>
      <c r="B2112" s="43">
        <v>4.97</v>
      </c>
      <c r="C2112" s="43">
        <v>4.253</v>
      </c>
      <c r="D2112" s="43">
        <v>330.0</v>
      </c>
      <c r="E2112" s="44">
        <f t="shared" si="1"/>
        <v>0.01237800524</v>
      </c>
      <c r="F2112" s="20"/>
      <c r="G2112" s="20"/>
      <c r="H2112" s="20"/>
      <c r="I2112" s="20"/>
      <c r="J2112" s="20"/>
      <c r="K2112" s="20"/>
      <c r="L2112" s="20"/>
      <c r="M2112" s="20"/>
    </row>
    <row r="2113" ht="15.75" customHeight="1">
      <c r="A2113" s="42">
        <v>44658.62533333333</v>
      </c>
      <c r="B2113" s="43">
        <v>4.9</v>
      </c>
      <c r="C2113" s="43">
        <v>4.193</v>
      </c>
      <c r="D2113" s="43">
        <v>2839.0</v>
      </c>
      <c r="E2113" s="44">
        <f t="shared" si="1"/>
        <v>-0.01410768869</v>
      </c>
      <c r="F2113" s="20"/>
      <c r="G2113" s="20"/>
      <c r="H2113" s="20"/>
      <c r="I2113" s="20"/>
      <c r="J2113" s="20"/>
      <c r="K2113" s="20"/>
      <c r="L2113" s="20"/>
      <c r="M2113" s="20"/>
    </row>
    <row r="2114" ht="15.75" customHeight="1">
      <c r="A2114" s="42">
        <v>44659.62533333333</v>
      </c>
      <c r="B2114" s="43">
        <v>4.92</v>
      </c>
      <c r="C2114" s="43">
        <v>4.21</v>
      </c>
      <c r="D2114" s="43">
        <v>245.0</v>
      </c>
      <c r="E2114" s="44">
        <f t="shared" si="1"/>
        <v>0.004054376342</v>
      </c>
      <c r="F2114" s="20"/>
      <c r="G2114" s="20"/>
      <c r="H2114" s="20"/>
      <c r="I2114" s="20"/>
      <c r="J2114" s="20"/>
      <c r="K2114" s="20"/>
      <c r="L2114" s="20"/>
      <c r="M2114" s="20"/>
    </row>
    <row r="2115" ht="15.75" customHeight="1">
      <c r="A2115" s="42">
        <v>44662.62533333333</v>
      </c>
      <c r="B2115" s="43">
        <v>4.9</v>
      </c>
      <c r="C2115" s="43">
        <v>4.193</v>
      </c>
      <c r="D2115" s="43">
        <v>1553.0</v>
      </c>
      <c r="E2115" s="44">
        <f t="shared" si="1"/>
        <v>-0.004038004751</v>
      </c>
      <c r="F2115" s="20"/>
      <c r="G2115" s="20"/>
      <c r="H2115" s="20"/>
      <c r="I2115" s="20"/>
      <c r="J2115" s="20"/>
      <c r="K2115" s="20"/>
      <c r="L2115" s="20"/>
      <c r="M2115" s="20"/>
    </row>
    <row r="2116" ht="15.75" customHeight="1">
      <c r="A2116" s="42">
        <v>44663.62533333333</v>
      </c>
      <c r="B2116" s="43">
        <v>4.93</v>
      </c>
      <c r="C2116" s="43">
        <v>4.219</v>
      </c>
      <c r="D2116" s="43">
        <v>1150.0</v>
      </c>
      <c r="E2116" s="44">
        <f t="shared" si="1"/>
        <v>0.006200810875</v>
      </c>
      <c r="F2116" s="20"/>
      <c r="G2116" s="20"/>
      <c r="H2116" s="20"/>
      <c r="I2116" s="20"/>
      <c r="J2116" s="20"/>
      <c r="K2116" s="20"/>
      <c r="L2116" s="20"/>
      <c r="M2116" s="20"/>
    </row>
    <row r="2117" ht="15.75" customHeight="1">
      <c r="A2117" s="42">
        <v>44664.62533333333</v>
      </c>
      <c r="B2117" s="43">
        <v>4.9</v>
      </c>
      <c r="C2117" s="43">
        <v>4.193</v>
      </c>
      <c r="D2117" s="43">
        <v>23963.0</v>
      </c>
      <c r="E2117" s="44">
        <f t="shared" si="1"/>
        <v>-0.006162597772</v>
      </c>
      <c r="F2117" s="20"/>
      <c r="G2117" s="20"/>
      <c r="H2117" s="20"/>
      <c r="I2117" s="20"/>
      <c r="J2117" s="20"/>
      <c r="K2117" s="20"/>
      <c r="L2117" s="20"/>
      <c r="M2117" s="20"/>
    </row>
    <row r="2118" ht="15.75" customHeight="1">
      <c r="A2118" s="42">
        <v>44665.62533333333</v>
      </c>
      <c r="B2118" s="43">
        <v>4.92</v>
      </c>
      <c r="C2118" s="43">
        <v>4.21</v>
      </c>
      <c r="D2118" s="43">
        <v>6107.0</v>
      </c>
      <c r="E2118" s="44">
        <f t="shared" si="1"/>
        <v>0.004054376342</v>
      </c>
      <c r="F2118" s="20"/>
      <c r="G2118" s="20"/>
      <c r="H2118" s="20"/>
      <c r="I2118" s="20"/>
      <c r="J2118" s="20"/>
      <c r="K2118" s="20"/>
      <c r="L2118" s="20"/>
      <c r="M2118" s="20"/>
    </row>
    <row r="2119" ht="15.75" customHeight="1">
      <c r="A2119" s="42">
        <v>44666.62533333333</v>
      </c>
      <c r="B2119" s="43">
        <v>4.88</v>
      </c>
      <c r="C2119" s="43">
        <v>4.176</v>
      </c>
      <c r="D2119" s="43">
        <v>2080.0</v>
      </c>
      <c r="E2119" s="44">
        <f t="shared" si="1"/>
        <v>-0.008076009501</v>
      </c>
      <c r="F2119" s="20"/>
      <c r="G2119" s="20"/>
      <c r="H2119" s="20"/>
      <c r="I2119" s="20"/>
      <c r="J2119" s="20"/>
      <c r="K2119" s="20"/>
      <c r="L2119" s="20"/>
      <c r="M2119" s="20"/>
    </row>
    <row r="2120" ht="15.75" customHeight="1">
      <c r="A2120" s="42">
        <v>44669.62533333333</v>
      </c>
      <c r="B2120" s="43">
        <v>5.0</v>
      </c>
      <c r="C2120" s="43">
        <v>4.278</v>
      </c>
      <c r="D2120" s="43">
        <v>13200.0</v>
      </c>
      <c r="E2120" s="44">
        <f t="shared" si="1"/>
        <v>0.02442528736</v>
      </c>
      <c r="F2120" s="20"/>
      <c r="G2120" s="20"/>
      <c r="H2120" s="20"/>
      <c r="I2120" s="20"/>
      <c r="J2120" s="20"/>
      <c r="K2120" s="20"/>
      <c r="L2120" s="20"/>
      <c r="M2120" s="20"/>
    </row>
    <row r="2121" ht="15.75" customHeight="1">
      <c r="A2121" s="42">
        <v>44670.62533333333</v>
      </c>
      <c r="B2121" s="43">
        <v>4.91</v>
      </c>
      <c r="C2121" s="43">
        <v>4.201</v>
      </c>
      <c r="D2121" s="43">
        <v>606.0</v>
      </c>
      <c r="E2121" s="44">
        <f t="shared" si="1"/>
        <v>-0.01799906498</v>
      </c>
      <c r="F2121" s="20"/>
      <c r="G2121" s="20"/>
      <c r="H2121" s="20"/>
      <c r="I2121" s="20"/>
      <c r="J2121" s="20"/>
      <c r="K2121" s="20"/>
      <c r="L2121" s="20"/>
      <c r="M2121" s="20"/>
    </row>
    <row r="2122" ht="15.75" customHeight="1">
      <c r="A2122" s="42">
        <v>44671.62533333333</v>
      </c>
      <c r="B2122" s="43">
        <v>4.96</v>
      </c>
      <c r="C2122" s="43">
        <v>4.244</v>
      </c>
      <c r="D2122" s="43">
        <v>21968.0</v>
      </c>
      <c r="E2122" s="44">
        <f t="shared" si="1"/>
        <v>0.01023565818</v>
      </c>
      <c r="F2122" s="20"/>
      <c r="G2122" s="20"/>
      <c r="H2122" s="20"/>
      <c r="I2122" s="20"/>
      <c r="J2122" s="20"/>
      <c r="K2122" s="20"/>
      <c r="L2122" s="20"/>
      <c r="M2122" s="20"/>
    </row>
    <row r="2123" ht="15.75" customHeight="1">
      <c r="A2123" s="42">
        <v>44672.62533333333</v>
      </c>
      <c r="B2123" s="43">
        <v>4.95</v>
      </c>
      <c r="C2123" s="43">
        <v>4.236</v>
      </c>
      <c r="D2123" s="43">
        <v>22718.0</v>
      </c>
      <c r="E2123" s="44">
        <f t="shared" si="1"/>
        <v>-0.001885014138</v>
      </c>
      <c r="F2123" s="20"/>
      <c r="G2123" s="20"/>
      <c r="H2123" s="20"/>
      <c r="I2123" s="20"/>
      <c r="J2123" s="20"/>
      <c r="K2123" s="20"/>
      <c r="L2123" s="20"/>
      <c r="M2123" s="20"/>
    </row>
    <row r="2124" ht="15.75" customHeight="1">
      <c r="A2124" s="42">
        <v>44673.62533333333</v>
      </c>
      <c r="B2124" s="43">
        <v>5.0</v>
      </c>
      <c r="C2124" s="43">
        <v>4.278</v>
      </c>
      <c r="D2124" s="43">
        <v>19331.0</v>
      </c>
      <c r="E2124" s="44">
        <f t="shared" si="1"/>
        <v>0.009915014164</v>
      </c>
      <c r="F2124" s="20"/>
      <c r="G2124" s="20"/>
      <c r="H2124" s="20"/>
      <c r="I2124" s="20"/>
      <c r="J2124" s="20"/>
      <c r="K2124" s="20"/>
      <c r="L2124" s="20"/>
      <c r="M2124" s="20"/>
    </row>
    <row r="2125" ht="15.75" customHeight="1">
      <c r="A2125" s="42">
        <v>44676.62533333333</v>
      </c>
      <c r="B2125" s="43">
        <v>5.03</v>
      </c>
      <c r="C2125" s="43">
        <v>4.304</v>
      </c>
      <c r="D2125" s="43">
        <v>8685.0</v>
      </c>
      <c r="E2125" s="44">
        <f t="shared" si="1"/>
        <v>0.006077606358</v>
      </c>
      <c r="F2125" s="20"/>
      <c r="G2125" s="20"/>
      <c r="H2125" s="20"/>
      <c r="I2125" s="20"/>
      <c r="J2125" s="20"/>
      <c r="K2125" s="20"/>
      <c r="L2125" s="20"/>
      <c r="M2125" s="20"/>
    </row>
    <row r="2126" ht="15.75" customHeight="1">
      <c r="A2126" s="42">
        <v>44677.62533333333</v>
      </c>
      <c r="B2126" s="43">
        <v>5.05</v>
      </c>
      <c r="C2126" s="43">
        <v>4.321</v>
      </c>
      <c r="D2126" s="43">
        <v>3577.0</v>
      </c>
      <c r="E2126" s="44">
        <f t="shared" si="1"/>
        <v>0.003949814126</v>
      </c>
      <c r="F2126" s="20"/>
      <c r="G2126" s="20"/>
      <c r="H2126" s="20"/>
      <c r="I2126" s="20"/>
      <c r="J2126" s="20"/>
      <c r="K2126" s="20"/>
      <c r="L2126" s="20"/>
      <c r="M2126" s="20"/>
    </row>
    <row r="2127" ht="15.75" customHeight="1">
      <c r="A2127" s="42">
        <v>44678.62533333333</v>
      </c>
      <c r="B2127" s="43">
        <v>5.1</v>
      </c>
      <c r="C2127" s="43">
        <v>4.364</v>
      </c>
      <c r="D2127" s="43">
        <v>9637.0</v>
      </c>
      <c r="E2127" s="44">
        <f t="shared" si="1"/>
        <v>0.009951400139</v>
      </c>
      <c r="F2127" s="20"/>
      <c r="G2127" s="20"/>
      <c r="H2127" s="20"/>
      <c r="I2127" s="20"/>
      <c r="J2127" s="20"/>
      <c r="K2127" s="20"/>
      <c r="L2127" s="20"/>
      <c r="M2127" s="20"/>
    </row>
    <row r="2128" ht="15.75" customHeight="1">
      <c r="A2128" s="42">
        <v>44679.62533333333</v>
      </c>
      <c r="B2128" s="43">
        <v>5.2</v>
      </c>
      <c r="C2128" s="43">
        <v>4.45</v>
      </c>
      <c r="D2128" s="43">
        <v>9381.0</v>
      </c>
      <c r="E2128" s="44">
        <f t="shared" si="1"/>
        <v>0.01970669111</v>
      </c>
      <c r="F2128" s="20"/>
      <c r="G2128" s="20"/>
      <c r="H2128" s="20"/>
      <c r="I2128" s="20"/>
      <c r="J2128" s="20"/>
      <c r="K2128" s="20"/>
      <c r="L2128" s="20"/>
      <c r="M2128" s="20"/>
    </row>
    <row r="2129" ht="15.75" customHeight="1">
      <c r="A2129" s="42">
        <v>44680.62533333333</v>
      </c>
      <c r="B2129" s="43">
        <v>5.26</v>
      </c>
      <c r="C2129" s="43">
        <v>4.501</v>
      </c>
      <c r="D2129" s="43">
        <v>3153.0</v>
      </c>
      <c r="E2129" s="44">
        <f t="shared" si="1"/>
        <v>0.01146067416</v>
      </c>
      <c r="F2129" s="20"/>
      <c r="G2129" s="20"/>
      <c r="H2129" s="20"/>
      <c r="I2129" s="20"/>
      <c r="J2129" s="20"/>
      <c r="K2129" s="20"/>
      <c r="L2129" s="20"/>
      <c r="M2129" s="20"/>
    </row>
    <row r="2130" ht="15.75" customHeight="1">
      <c r="A2130" s="42">
        <v>44685.62533333333</v>
      </c>
      <c r="B2130" s="43">
        <v>5.24</v>
      </c>
      <c r="C2130" s="43">
        <v>4.484</v>
      </c>
      <c r="D2130" s="43">
        <v>1818.0</v>
      </c>
      <c r="E2130" s="44">
        <f t="shared" si="1"/>
        <v>-0.003776938458</v>
      </c>
      <c r="F2130" s="20"/>
      <c r="G2130" s="20"/>
      <c r="H2130" s="20"/>
      <c r="I2130" s="20"/>
      <c r="J2130" s="20"/>
      <c r="K2130" s="20"/>
      <c r="L2130" s="20"/>
      <c r="M2130" s="20"/>
    </row>
    <row r="2131" ht="15.75" customHeight="1">
      <c r="A2131" s="42">
        <v>44686.62533333333</v>
      </c>
      <c r="B2131" s="43">
        <v>5.21</v>
      </c>
      <c r="C2131" s="43">
        <v>4.458</v>
      </c>
      <c r="D2131" s="43">
        <v>13349.0</v>
      </c>
      <c r="E2131" s="44">
        <f t="shared" si="1"/>
        <v>-0.005798394291</v>
      </c>
      <c r="F2131" s="20"/>
      <c r="G2131" s="20"/>
      <c r="H2131" s="20"/>
      <c r="I2131" s="20"/>
      <c r="J2131" s="20"/>
      <c r="K2131" s="20"/>
      <c r="L2131" s="20"/>
      <c r="M2131" s="20"/>
    </row>
    <row r="2132" ht="15.75" customHeight="1">
      <c r="A2132" s="42">
        <v>44687.62533333333</v>
      </c>
      <c r="B2132" s="43">
        <v>5.11</v>
      </c>
      <c r="C2132" s="43">
        <v>4.373</v>
      </c>
      <c r="D2132" s="43">
        <v>20217.0</v>
      </c>
      <c r="E2132" s="44">
        <f t="shared" si="1"/>
        <v>-0.01906684612</v>
      </c>
      <c r="F2132" s="20"/>
      <c r="G2132" s="20"/>
      <c r="H2132" s="20"/>
      <c r="I2132" s="20"/>
      <c r="J2132" s="20"/>
      <c r="K2132" s="20"/>
      <c r="L2132" s="20"/>
      <c r="M2132" s="20"/>
    </row>
    <row r="2133" ht="15.75" customHeight="1">
      <c r="A2133" s="42">
        <v>44690.62533333333</v>
      </c>
      <c r="B2133" s="43">
        <v>5.26</v>
      </c>
      <c r="C2133" s="43">
        <v>4.501</v>
      </c>
      <c r="D2133" s="43">
        <v>37382.0</v>
      </c>
      <c r="E2133" s="44">
        <f t="shared" si="1"/>
        <v>0.02927052367</v>
      </c>
      <c r="F2133" s="20"/>
      <c r="G2133" s="20"/>
      <c r="H2133" s="20"/>
      <c r="I2133" s="20"/>
      <c r="J2133" s="20"/>
      <c r="K2133" s="20"/>
      <c r="L2133" s="20"/>
      <c r="M2133" s="20"/>
    </row>
    <row r="2134" ht="15.75" customHeight="1">
      <c r="A2134" s="42">
        <v>44691.62533333333</v>
      </c>
      <c r="B2134" s="43">
        <v>5.29</v>
      </c>
      <c r="C2134" s="43">
        <v>4.527</v>
      </c>
      <c r="D2134" s="43">
        <v>8278.0</v>
      </c>
      <c r="E2134" s="44">
        <f t="shared" si="1"/>
        <v>0.005776494112</v>
      </c>
      <c r="F2134" s="20"/>
      <c r="G2134" s="20"/>
      <c r="H2134" s="20"/>
      <c r="I2134" s="20"/>
      <c r="J2134" s="20"/>
      <c r="K2134" s="20"/>
      <c r="L2134" s="20"/>
      <c r="M2134" s="20"/>
    </row>
    <row r="2135" ht="15.75" customHeight="1">
      <c r="A2135" s="42">
        <v>44692.62533333333</v>
      </c>
      <c r="B2135" s="43">
        <v>5.3</v>
      </c>
      <c r="C2135" s="43">
        <v>4.535</v>
      </c>
      <c r="D2135" s="43">
        <v>19546.0</v>
      </c>
      <c r="E2135" s="44">
        <f t="shared" si="1"/>
        <v>0.001767174729</v>
      </c>
      <c r="F2135" s="20"/>
      <c r="G2135" s="20"/>
      <c r="H2135" s="20"/>
      <c r="I2135" s="20"/>
      <c r="J2135" s="20"/>
      <c r="K2135" s="20"/>
      <c r="L2135" s="20"/>
      <c r="M2135" s="20"/>
    </row>
    <row r="2136" ht="15.75" customHeight="1">
      <c r="A2136" s="42">
        <v>44693.62533333333</v>
      </c>
      <c r="B2136" s="43">
        <v>5.29</v>
      </c>
      <c r="C2136" s="43">
        <v>4.527</v>
      </c>
      <c r="D2136" s="43">
        <v>19605.0</v>
      </c>
      <c r="E2136" s="44">
        <f t="shared" si="1"/>
        <v>-0.001764057332</v>
      </c>
      <c r="F2136" s="20"/>
      <c r="G2136" s="20"/>
      <c r="H2136" s="20"/>
      <c r="I2136" s="20"/>
      <c r="J2136" s="20"/>
      <c r="K2136" s="20"/>
      <c r="L2136" s="20"/>
      <c r="M2136" s="20"/>
    </row>
    <row r="2137" ht="15.75" customHeight="1">
      <c r="A2137" s="42">
        <v>44694.62533333333</v>
      </c>
      <c r="B2137" s="43">
        <v>5.21</v>
      </c>
      <c r="C2137" s="43">
        <v>4.458</v>
      </c>
      <c r="D2137" s="43">
        <v>10797.0</v>
      </c>
      <c r="E2137" s="44">
        <f t="shared" si="1"/>
        <v>-0.01524188204</v>
      </c>
      <c r="F2137" s="20"/>
      <c r="G2137" s="20"/>
      <c r="H2137" s="20"/>
      <c r="I2137" s="20"/>
      <c r="J2137" s="20"/>
      <c r="K2137" s="20"/>
      <c r="L2137" s="20"/>
      <c r="M2137" s="20"/>
    </row>
    <row r="2138" ht="15.75" customHeight="1">
      <c r="A2138" s="42">
        <v>44697.62533333333</v>
      </c>
      <c r="B2138" s="43">
        <v>5.18</v>
      </c>
      <c r="C2138" s="43">
        <v>4.432</v>
      </c>
      <c r="D2138" s="43">
        <v>11239.0</v>
      </c>
      <c r="E2138" s="44">
        <f t="shared" si="1"/>
        <v>-0.005832211754</v>
      </c>
      <c r="F2138" s="20"/>
      <c r="G2138" s="20"/>
      <c r="H2138" s="20"/>
      <c r="I2138" s="20"/>
      <c r="J2138" s="20"/>
      <c r="K2138" s="20"/>
      <c r="L2138" s="20"/>
      <c r="M2138" s="20"/>
    </row>
    <row r="2139" ht="15.75" customHeight="1">
      <c r="A2139" s="42">
        <v>44698.62533333333</v>
      </c>
      <c r="B2139" s="43">
        <v>5.2</v>
      </c>
      <c r="C2139" s="43">
        <v>4.45</v>
      </c>
      <c r="D2139" s="43">
        <v>22323.0</v>
      </c>
      <c r="E2139" s="44">
        <f t="shared" si="1"/>
        <v>0.004061371841</v>
      </c>
      <c r="F2139" s="20"/>
      <c r="G2139" s="20"/>
      <c r="H2139" s="20"/>
      <c r="I2139" s="20"/>
      <c r="J2139" s="20"/>
      <c r="K2139" s="20"/>
      <c r="L2139" s="20"/>
      <c r="M2139" s="20"/>
    </row>
    <row r="2140" ht="15.75" customHeight="1">
      <c r="A2140" s="42">
        <v>44699.62533333333</v>
      </c>
      <c r="B2140" s="43">
        <v>5.18</v>
      </c>
      <c r="C2140" s="43">
        <v>4.432</v>
      </c>
      <c r="D2140" s="43">
        <v>31309.0</v>
      </c>
      <c r="E2140" s="44">
        <f t="shared" si="1"/>
        <v>-0.00404494382</v>
      </c>
      <c r="F2140" s="20"/>
      <c r="G2140" s="20"/>
      <c r="H2140" s="20"/>
      <c r="I2140" s="20"/>
      <c r="J2140" s="20"/>
      <c r="K2140" s="20"/>
      <c r="L2140" s="20"/>
      <c r="M2140" s="20"/>
    </row>
    <row r="2141" ht="15.75" customHeight="1">
      <c r="A2141" s="42">
        <v>44700.62533333333</v>
      </c>
      <c r="B2141" s="43">
        <v>5.16</v>
      </c>
      <c r="C2141" s="43">
        <v>4.415</v>
      </c>
      <c r="D2141" s="43">
        <v>8829.0</v>
      </c>
      <c r="E2141" s="44">
        <f t="shared" si="1"/>
        <v>-0.003835740072</v>
      </c>
      <c r="F2141" s="20"/>
      <c r="G2141" s="20"/>
      <c r="H2141" s="20"/>
      <c r="I2141" s="20"/>
      <c r="J2141" s="20"/>
      <c r="K2141" s="20"/>
      <c r="L2141" s="20"/>
      <c r="M2141" s="20"/>
    </row>
    <row r="2142" ht="15.75" customHeight="1">
      <c r="A2142" s="42">
        <v>44701.62533333333</v>
      </c>
      <c r="B2142" s="43">
        <v>4.99</v>
      </c>
      <c r="C2142" s="43">
        <v>4.27</v>
      </c>
      <c r="D2142" s="43">
        <v>3637.0</v>
      </c>
      <c r="E2142" s="44">
        <f t="shared" si="1"/>
        <v>-0.03284258211</v>
      </c>
      <c r="F2142" s="20"/>
      <c r="G2142" s="20"/>
      <c r="H2142" s="20"/>
      <c r="I2142" s="20"/>
      <c r="J2142" s="20"/>
      <c r="K2142" s="20"/>
      <c r="L2142" s="20"/>
      <c r="M2142" s="20"/>
    </row>
    <row r="2143" ht="15.75" customHeight="1">
      <c r="A2143" s="42">
        <v>44704.62533333333</v>
      </c>
      <c r="B2143" s="43">
        <v>5.08</v>
      </c>
      <c r="C2143" s="43">
        <v>4.347</v>
      </c>
      <c r="D2143" s="43">
        <v>6578.0</v>
      </c>
      <c r="E2143" s="44">
        <f t="shared" si="1"/>
        <v>0.01803278689</v>
      </c>
      <c r="F2143" s="20"/>
      <c r="G2143" s="20"/>
      <c r="H2143" s="20"/>
      <c r="I2143" s="20"/>
      <c r="J2143" s="20"/>
      <c r="K2143" s="20"/>
      <c r="L2143" s="20"/>
      <c r="M2143" s="20"/>
    </row>
    <row r="2144" ht="15.75" customHeight="1">
      <c r="A2144" s="42">
        <v>44705.62533333333</v>
      </c>
      <c r="B2144" s="43">
        <v>5.1</v>
      </c>
      <c r="C2144" s="43">
        <v>4.364</v>
      </c>
      <c r="D2144" s="43">
        <v>3565.0</v>
      </c>
      <c r="E2144" s="44">
        <f t="shared" si="1"/>
        <v>0.003910743041</v>
      </c>
      <c r="F2144" s="20"/>
      <c r="G2144" s="20"/>
      <c r="H2144" s="20"/>
      <c r="I2144" s="20"/>
      <c r="J2144" s="20"/>
      <c r="K2144" s="20"/>
      <c r="L2144" s="20"/>
      <c r="M2144" s="20"/>
    </row>
    <row r="2145" ht="15.75" customHeight="1">
      <c r="A2145" s="42">
        <v>44706.62533333333</v>
      </c>
      <c r="B2145" s="43">
        <v>5.1</v>
      </c>
      <c r="C2145" s="43">
        <v>4.364</v>
      </c>
      <c r="D2145" s="43">
        <v>2297.0</v>
      </c>
      <c r="E2145" s="44">
        <f t="shared" si="1"/>
        <v>0</v>
      </c>
      <c r="F2145" s="20"/>
      <c r="G2145" s="20"/>
      <c r="H2145" s="20"/>
      <c r="I2145" s="20"/>
      <c r="J2145" s="20"/>
      <c r="K2145" s="20"/>
      <c r="L2145" s="20"/>
      <c r="M2145" s="20"/>
    </row>
    <row r="2146" ht="15.75" customHeight="1">
      <c r="A2146" s="42">
        <v>44707.62533333333</v>
      </c>
      <c r="B2146" s="43">
        <v>5.19</v>
      </c>
      <c r="C2146" s="43">
        <v>4.441</v>
      </c>
      <c r="D2146" s="43">
        <v>62011.0</v>
      </c>
      <c r="E2146" s="44">
        <f t="shared" si="1"/>
        <v>0.01764436297</v>
      </c>
      <c r="F2146" s="20"/>
      <c r="G2146" s="20"/>
      <c r="H2146" s="20"/>
      <c r="I2146" s="20"/>
      <c r="J2146" s="20"/>
      <c r="K2146" s="20"/>
      <c r="L2146" s="20"/>
      <c r="M2146" s="20"/>
    </row>
    <row r="2147" ht="15.75" customHeight="1">
      <c r="A2147" s="42">
        <v>44708.62533333333</v>
      </c>
      <c r="B2147" s="43">
        <v>5.17</v>
      </c>
      <c r="C2147" s="43">
        <v>4.424</v>
      </c>
      <c r="D2147" s="43">
        <v>9258.0</v>
      </c>
      <c r="E2147" s="44">
        <f t="shared" si="1"/>
        <v>-0.003827966674</v>
      </c>
      <c r="F2147" s="20"/>
      <c r="G2147" s="20"/>
      <c r="H2147" s="20"/>
      <c r="I2147" s="20"/>
      <c r="J2147" s="20"/>
      <c r="K2147" s="20"/>
      <c r="L2147" s="20"/>
      <c r="M2147" s="20"/>
    </row>
    <row r="2148" ht="15.75" customHeight="1">
      <c r="A2148" s="42">
        <v>44711.62533333333</v>
      </c>
      <c r="B2148" s="43">
        <v>5.16</v>
      </c>
      <c r="C2148" s="43">
        <v>4.415</v>
      </c>
      <c r="D2148" s="43">
        <v>2770.0</v>
      </c>
      <c r="E2148" s="44">
        <f t="shared" si="1"/>
        <v>-0.002034358047</v>
      </c>
      <c r="F2148" s="20"/>
      <c r="G2148" s="20"/>
      <c r="H2148" s="20"/>
      <c r="I2148" s="20"/>
      <c r="J2148" s="20"/>
      <c r="K2148" s="20"/>
      <c r="L2148" s="20"/>
      <c r="M2148" s="20"/>
    </row>
    <row r="2149" ht="15.75" customHeight="1">
      <c r="A2149" s="42">
        <v>44712.62533333333</v>
      </c>
      <c r="B2149" s="43">
        <v>5.18</v>
      </c>
      <c r="C2149" s="43">
        <v>4.432</v>
      </c>
      <c r="D2149" s="43">
        <v>720.0</v>
      </c>
      <c r="E2149" s="44">
        <f t="shared" si="1"/>
        <v>0.003850509626</v>
      </c>
      <c r="F2149" s="20"/>
      <c r="G2149" s="20"/>
      <c r="H2149" s="20"/>
      <c r="I2149" s="20"/>
      <c r="J2149" s="20"/>
      <c r="K2149" s="20"/>
      <c r="L2149" s="20"/>
      <c r="M2149" s="20"/>
    </row>
    <row r="2150" ht="15.75" customHeight="1">
      <c r="A2150" s="42">
        <v>44713.62533333333</v>
      </c>
      <c r="B2150" s="43">
        <v>5.15</v>
      </c>
      <c r="C2150" s="43">
        <v>4.407</v>
      </c>
      <c r="D2150" s="43">
        <v>606.0</v>
      </c>
      <c r="E2150" s="44">
        <f t="shared" si="1"/>
        <v>-0.005640794224</v>
      </c>
      <c r="F2150" s="20"/>
      <c r="G2150" s="20"/>
      <c r="H2150" s="20"/>
      <c r="I2150" s="20"/>
      <c r="J2150" s="20"/>
      <c r="K2150" s="20"/>
      <c r="L2150" s="20"/>
      <c r="M2150" s="20"/>
    </row>
    <row r="2151" ht="15.75" customHeight="1">
      <c r="A2151" s="42">
        <v>44714.62533333333</v>
      </c>
      <c r="B2151" s="43">
        <v>5.19</v>
      </c>
      <c r="C2151" s="43">
        <v>4.441</v>
      </c>
      <c r="D2151" s="43">
        <v>900.0</v>
      </c>
      <c r="E2151" s="44">
        <f t="shared" si="1"/>
        <v>0.007714998865</v>
      </c>
      <c r="F2151" s="20"/>
      <c r="G2151" s="20"/>
      <c r="H2151" s="20"/>
      <c r="I2151" s="20"/>
      <c r="J2151" s="20"/>
      <c r="K2151" s="20"/>
      <c r="L2151" s="20"/>
      <c r="M2151" s="20"/>
    </row>
    <row r="2152" ht="15.75" customHeight="1">
      <c r="A2152" s="42">
        <v>44715.62533333333</v>
      </c>
      <c r="B2152" s="43">
        <v>5.19</v>
      </c>
      <c r="C2152" s="43">
        <v>4.441</v>
      </c>
      <c r="D2152" s="43">
        <v>7432.0</v>
      </c>
      <c r="E2152" s="44">
        <f t="shared" si="1"/>
        <v>0</v>
      </c>
      <c r="F2152" s="20"/>
      <c r="G2152" s="20"/>
      <c r="H2152" s="20"/>
      <c r="I2152" s="20"/>
      <c r="J2152" s="20"/>
      <c r="K2152" s="20"/>
      <c r="L2152" s="20"/>
      <c r="M2152" s="20"/>
    </row>
    <row r="2153" ht="15.75" customHeight="1">
      <c r="A2153" s="42">
        <v>44718.62533333333</v>
      </c>
      <c r="B2153" s="43">
        <v>5.19</v>
      </c>
      <c r="C2153" s="43">
        <v>4.441</v>
      </c>
      <c r="D2153" s="43">
        <v>3210.0</v>
      </c>
      <c r="E2153" s="44">
        <f t="shared" si="1"/>
        <v>0</v>
      </c>
      <c r="F2153" s="20"/>
      <c r="G2153" s="20"/>
      <c r="H2153" s="20"/>
      <c r="I2153" s="20"/>
      <c r="J2153" s="20"/>
      <c r="K2153" s="20"/>
      <c r="L2153" s="20"/>
      <c r="M2153" s="20"/>
    </row>
    <row r="2154" ht="15.75" customHeight="1">
      <c r="A2154" s="42">
        <v>44719.62533333333</v>
      </c>
      <c r="B2154" s="43">
        <v>5.19</v>
      </c>
      <c r="C2154" s="43">
        <v>4.441</v>
      </c>
      <c r="D2154" s="43">
        <v>10500.0</v>
      </c>
      <c r="E2154" s="44">
        <f t="shared" si="1"/>
        <v>0</v>
      </c>
      <c r="F2154" s="20"/>
      <c r="G2154" s="20"/>
      <c r="H2154" s="20"/>
      <c r="I2154" s="20"/>
      <c r="J2154" s="20"/>
      <c r="K2154" s="20"/>
      <c r="L2154" s="20"/>
      <c r="M2154" s="20"/>
    </row>
    <row r="2155" ht="15.75" customHeight="1">
      <c r="A2155" s="42">
        <v>44720.62533333333</v>
      </c>
      <c r="B2155" s="43">
        <v>5.19</v>
      </c>
      <c r="C2155" s="43">
        <v>4.441</v>
      </c>
      <c r="D2155" s="43">
        <v>39913.0</v>
      </c>
      <c r="E2155" s="44">
        <f t="shared" si="1"/>
        <v>0</v>
      </c>
      <c r="F2155" s="20"/>
      <c r="G2155" s="20"/>
      <c r="H2155" s="20"/>
      <c r="I2155" s="20"/>
      <c r="J2155" s="20"/>
      <c r="K2155" s="20"/>
      <c r="L2155" s="20"/>
      <c r="M2155" s="20"/>
    </row>
    <row r="2156" ht="15.75" customHeight="1">
      <c r="A2156" s="42">
        <v>44721.62533333333</v>
      </c>
      <c r="B2156" s="43">
        <v>5.03</v>
      </c>
      <c r="C2156" s="43">
        <v>4.304</v>
      </c>
      <c r="D2156" s="43">
        <v>8130.0</v>
      </c>
      <c r="E2156" s="44">
        <f t="shared" si="1"/>
        <v>-0.0308489079</v>
      </c>
      <c r="F2156" s="20"/>
      <c r="G2156" s="20"/>
      <c r="H2156" s="20"/>
      <c r="I2156" s="20"/>
      <c r="J2156" s="20"/>
      <c r="K2156" s="20"/>
      <c r="L2156" s="20"/>
      <c r="M2156" s="20"/>
    </row>
    <row r="2157" ht="15.75" customHeight="1">
      <c r="A2157" s="42">
        <v>44722.62533333333</v>
      </c>
      <c r="B2157" s="43">
        <v>5.13</v>
      </c>
      <c r="C2157" s="43">
        <v>4.39</v>
      </c>
      <c r="D2157" s="43">
        <v>13232.0</v>
      </c>
      <c r="E2157" s="44">
        <f t="shared" si="1"/>
        <v>0.01998141264</v>
      </c>
      <c r="F2157" s="20"/>
      <c r="G2157" s="20"/>
      <c r="H2157" s="20"/>
      <c r="I2157" s="20"/>
      <c r="J2157" s="20"/>
      <c r="K2157" s="20"/>
      <c r="L2157" s="20"/>
      <c r="M2157" s="20"/>
    </row>
    <row r="2158" ht="15.75" customHeight="1">
      <c r="A2158" s="42">
        <v>44725.62533333333</v>
      </c>
      <c r="B2158" s="43">
        <v>5.17</v>
      </c>
      <c r="C2158" s="43">
        <v>4.424</v>
      </c>
      <c r="D2158" s="43">
        <v>20110.0</v>
      </c>
      <c r="E2158" s="44">
        <f t="shared" si="1"/>
        <v>0.007744874715</v>
      </c>
      <c r="F2158" s="20"/>
      <c r="G2158" s="20"/>
      <c r="H2158" s="20"/>
      <c r="I2158" s="20"/>
      <c r="J2158" s="20"/>
      <c r="K2158" s="20"/>
      <c r="L2158" s="20"/>
      <c r="M2158" s="20"/>
    </row>
    <row r="2159" ht="15.75" customHeight="1">
      <c r="A2159" s="42">
        <v>44726.62533333333</v>
      </c>
      <c r="B2159" s="43">
        <v>5.19</v>
      </c>
      <c r="C2159" s="43">
        <v>4.441</v>
      </c>
      <c r="D2159" s="43">
        <v>730.0</v>
      </c>
      <c r="E2159" s="44">
        <f t="shared" si="1"/>
        <v>0.003842676311</v>
      </c>
      <c r="F2159" s="20"/>
      <c r="G2159" s="20"/>
      <c r="H2159" s="20"/>
      <c r="I2159" s="20"/>
      <c r="J2159" s="20"/>
      <c r="K2159" s="20"/>
      <c r="L2159" s="20"/>
      <c r="M2159" s="20"/>
    </row>
    <row r="2160" ht="15.75" customHeight="1">
      <c r="A2160" s="42">
        <v>44727.62533333333</v>
      </c>
      <c r="B2160" s="43">
        <v>5.16</v>
      </c>
      <c r="C2160" s="43">
        <v>4.415</v>
      </c>
      <c r="D2160" s="43">
        <v>2352.0</v>
      </c>
      <c r="E2160" s="44">
        <f t="shared" si="1"/>
        <v>-0.005854537266</v>
      </c>
      <c r="F2160" s="20"/>
      <c r="G2160" s="20"/>
      <c r="H2160" s="20"/>
      <c r="I2160" s="20"/>
      <c r="J2160" s="20"/>
      <c r="K2160" s="20"/>
      <c r="L2160" s="20"/>
      <c r="M2160" s="20"/>
    </row>
    <row r="2161" ht="15.75" customHeight="1">
      <c r="A2161" s="42">
        <v>44728.62533333333</v>
      </c>
      <c r="B2161" s="43">
        <v>5.01</v>
      </c>
      <c r="C2161" s="43">
        <v>4.287</v>
      </c>
      <c r="D2161" s="43">
        <v>34158.0</v>
      </c>
      <c r="E2161" s="44">
        <f t="shared" si="1"/>
        <v>-0.02899207248</v>
      </c>
      <c r="F2161" s="20"/>
      <c r="G2161" s="20"/>
      <c r="H2161" s="20"/>
      <c r="I2161" s="20"/>
      <c r="J2161" s="20"/>
      <c r="K2161" s="20"/>
      <c r="L2161" s="20"/>
      <c r="M2161" s="20"/>
    </row>
    <row r="2162" ht="15.75" customHeight="1">
      <c r="A2162" s="42">
        <v>44729.62533333333</v>
      </c>
      <c r="B2162" s="43">
        <v>5.03</v>
      </c>
      <c r="C2162" s="43">
        <v>4.304</v>
      </c>
      <c r="D2162" s="43">
        <v>20028.0</v>
      </c>
      <c r="E2162" s="44">
        <f t="shared" si="1"/>
        <v>0.003965477024</v>
      </c>
      <c r="F2162" s="20"/>
      <c r="G2162" s="20"/>
      <c r="H2162" s="20"/>
      <c r="I2162" s="20"/>
      <c r="J2162" s="20"/>
      <c r="K2162" s="20"/>
      <c r="L2162" s="20"/>
      <c r="M2162" s="20"/>
    </row>
    <row r="2163" ht="15.75" customHeight="1">
      <c r="A2163" s="42">
        <v>44732.62533333333</v>
      </c>
      <c r="B2163" s="43">
        <v>5.08</v>
      </c>
      <c r="C2163" s="43">
        <v>4.347</v>
      </c>
      <c r="D2163" s="43">
        <v>1241.0</v>
      </c>
      <c r="E2163" s="44">
        <f t="shared" si="1"/>
        <v>0.00999070632</v>
      </c>
      <c r="F2163" s="20"/>
      <c r="G2163" s="20"/>
      <c r="H2163" s="20"/>
      <c r="I2163" s="20"/>
      <c r="J2163" s="20"/>
      <c r="K2163" s="20"/>
      <c r="L2163" s="20"/>
      <c r="M2163" s="20"/>
    </row>
    <row r="2164" ht="15.75" customHeight="1">
      <c r="A2164" s="42">
        <v>44733.62533333333</v>
      </c>
      <c r="B2164" s="43">
        <v>5.06</v>
      </c>
      <c r="C2164" s="43">
        <v>4.33</v>
      </c>
      <c r="D2164" s="43">
        <v>5285.0</v>
      </c>
      <c r="E2164" s="44">
        <f t="shared" si="1"/>
        <v>-0.003910743041</v>
      </c>
      <c r="F2164" s="20"/>
      <c r="G2164" s="20"/>
      <c r="H2164" s="20"/>
      <c r="I2164" s="20"/>
      <c r="J2164" s="20"/>
      <c r="K2164" s="20"/>
      <c r="L2164" s="20"/>
      <c r="M2164" s="20"/>
    </row>
    <row r="2165" ht="15.75" customHeight="1">
      <c r="A2165" s="42">
        <v>44734.62533333333</v>
      </c>
      <c r="B2165" s="43">
        <v>5.02</v>
      </c>
      <c r="C2165" s="43">
        <v>4.296</v>
      </c>
      <c r="D2165" s="43">
        <v>19961.0</v>
      </c>
      <c r="E2165" s="44">
        <f t="shared" si="1"/>
        <v>-0.007852193995</v>
      </c>
      <c r="F2165" s="20"/>
      <c r="G2165" s="20"/>
      <c r="H2165" s="20"/>
      <c r="I2165" s="20"/>
      <c r="J2165" s="20"/>
      <c r="K2165" s="20"/>
      <c r="L2165" s="20"/>
      <c r="M2165" s="20"/>
    </row>
    <row r="2166" ht="15.75" customHeight="1">
      <c r="A2166" s="42">
        <v>44735.62533333333</v>
      </c>
      <c r="B2166" s="43">
        <v>5.02</v>
      </c>
      <c r="C2166" s="43">
        <v>4.296</v>
      </c>
      <c r="D2166" s="43">
        <v>16477.0</v>
      </c>
      <c r="E2166" s="44">
        <f t="shared" si="1"/>
        <v>0</v>
      </c>
      <c r="F2166" s="20"/>
      <c r="G2166" s="20"/>
      <c r="H2166" s="20"/>
      <c r="I2166" s="20"/>
      <c r="J2166" s="20"/>
      <c r="K2166" s="20"/>
      <c r="L2166" s="20"/>
      <c r="M2166" s="20"/>
    </row>
    <row r="2167" ht="15.75" customHeight="1">
      <c r="A2167" s="42">
        <v>44736.62533333333</v>
      </c>
      <c r="B2167" s="43">
        <v>5.02</v>
      </c>
      <c r="C2167" s="43">
        <v>4.296</v>
      </c>
      <c r="D2167" s="43">
        <v>4682.0</v>
      </c>
      <c r="E2167" s="44">
        <f t="shared" si="1"/>
        <v>0</v>
      </c>
      <c r="F2167" s="20"/>
      <c r="G2167" s="20"/>
      <c r="H2167" s="20"/>
      <c r="I2167" s="20"/>
      <c r="J2167" s="20"/>
      <c r="K2167" s="20"/>
      <c r="L2167" s="20"/>
      <c r="M2167" s="20"/>
    </row>
    <row r="2168" ht="15.75" customHeight="1">
      <c r="A2168" s="42">
        <v>44739.62533333333</v>
      </c>
      <c r="B2168" s="43">
        <v>5.02</v>
      </c>
      <c r="C2168" s="43">
        <v>4.296</v>
      </c>
      <c r="D2168" s="43">
        <v>638.0</v>
      </c>
      <c r="E2168" s="44">
        <f t="shared" si="1"/>
        <v>0</v>
      </c>
      <c r="F2168" s="20"/>
      <c r="G2168" s="20"/>
      <c r="H2168" s="20"/>
      <c r="I2168" s="20"/>
      <c r="J2168" s="20"/>
      <c r="K2168" s="20"/>
      <c r="L2168" s="20"/>
      <c r="M2168" s="20"/>
    </row>
    <row r="2169" ht="15.75" customHeight="1">
      <c r="A2169" s="42">
        <v>44740.62533333333</v>
      </c>
      <c r="B2169" s="43">
        <v>4.95</v>
      </c>
      <c r="C2169" s="43">
        <v>4.236</v>
      </c>
      <c r="D2169" s="43">
        <v>1037.0</v>
      </c>
      <c r="E2169" s="44">
        <f t="shared" si="1"/>
        <v>-0.01396648045</v>
      </c>
      <c r="F2169" s="20"/>
      <c r="G2169" s="20"/>
      <c r="H2169" s="20"/>
      <c r="I2169" s="20"/>
      <c r="J2169" s="20"/>
      <c r="K2169" s="20"/>
      <c r="L2169" s="20"/>
      <c r="M2169" s="20"/>
    </row>
    <row r="2170" ht="15.75" customHeight="1">
      <c r="A2170" s="42">
        <v>44741.62533333333</v>
      </c>
      <c r="B2170" s="43">
        <v>4.95</v>
      </c>
      <c r="C2170" s="43">
        <v>4.236</v>
      </c>
      <c r="D2170" s="43">
        <v>12919.0</v>
      </c>
      <c r="E2170" s="44">
        <f t="shared" si="1"/>
        <v>0</v>
      </c>
      <c r="F2170" s="20"/>
      <c r="G2170" s="20"/>
      <c r="H2170" s="20"/>
      <c r="I2170" s="20"/>
      <c r="J2170" s="20"/>
      <c r="K2170" s="20"/>
      <c r="L2170" s="20"/>
      <c r="M2170" s="20"/>
    </row>
    <row r="2171" ht="15.75" customHeight="1">
      <c r="A2171" s="42">
        <v>44742.62533333333</v>
      </c>
      <c r="B2171" s="43">
        <v>4.99</v>
      </c>
      <c r="C2171" s="43">
        <v>4.27</v>
      </c>
      <c r="D2171" s="43">
        <v>5378.0</v>
      </c>
      <c r="E2171" s="44">
        <f t="shared" si="1"/>
        <v>0.008026440038</v>
      </c>
      <c r="F2171" s="20"/>
      <c r="G2171" s="20"/>
      <c r="H2171" s="20"/>
      <c r="I2171" s="20"/>
      <c r="J2171" s="20"/>
      <c r="K2171" s="20"/>
      <c r="L2171" s="20"/>
      <c r="M2171" s="20"/>
    </row>
    <row r="2172" ht="15.75" customHeight="1">
      <c r="A2172" s="42">
        <v>44743.62533333333</v>
      </c>
      <c r="B2172" s="43">
        <v>4.98</v>
      </c>
      <c r="C2172" s="43">
        <v>4.261</v>
      </c>
      <c r="D2172" s="43">
        <v>362.0</v>
      </c>
      <c r="E2172" s="44">
        <f t="shared" si="1"/>
        <v>-0.002107728337</v>
      </c>
      <c r="F2172" s="20"/>
      <c r="G2172" s="20"/>
      <c r="H2172" s="20"/>
      <c r="I2172" s="20"/>
      <c r="J2172" s="20"/>
      <c r="K2172" s="20"/>
      <c r="L2172" s="20"/>
      <c r="M2172" s="20"/>
    </row>
    <row r="2173" ht="15.75" customHeight="1">
      <c r="A2173" s="42">
        <v>44746.62533333333</v>
      </c>
      <c r="B2173" s="43">
        <v>4.98</v>
      </c>
      <c r="C2173" s="43">
        <v>4.261</v>
      </c>
      <c r="D2173" s="43">
        <v>198.0</v>
      </c>
      <c r="E2173" s="44">
        <f t="shared" si="1"/>
        <v>0</v>
      </c>
      <c r="F2173" s="20"/>
      <c r="G2173" s="20"/>
      <c r="H2173" s="20"/>
      <c r="I2173" s="20"/>
      <c r="J2173" s="20"/>
      <c r="K2173" s="20"/>
      <c r="L2173" s="20"/>
      <c r="M2173" s="20"/>
    </row>
    <row r="2174" ht="15.75" customHeight="1">
      <c r="A2174" s="42">
        <v>44747.62533333333</v>
      </c>
      <c r="B2174" s="43">
        <v>4.95</v>
      </c>
      <c r="C2174" s="43">
        <v>4.236</v>
      </c>
      <c r="D2174" s="43">
        <v>335.0</v>
      </c>
      <c r="E2174" s="44">
        <f t="shared" si="1"/>
        <v>-0.005867167332</v>
      </c>
      <c r="F2174" s="20"/>
      <c r="G2174" s="20"/>
      <c r="H2174" s="20"/>
      <c r="I2174" s="20"/>
      <c r="J2174" s="20"/>
      <c r="K2174" s="20"/>
      <c r="L2174" s="20"/>
      <c r="M2174" s="20"/>
    </row>
    <row r="2175" ht="15.75" customHeight="1">
      <c r="A2175" s="42">
        <v>44748.62533333333</v>
      </c>
      <c r="B2175" s="43">
        <v>4.95</v>
      </c>
      <c r="C2175" s="43">
        <v>4.236</v>
      </c>
      <c r="D2175" s="43">
        <v>1015.0</v>
      </c>
      <c r="E2175" s="44">
        <f t="shared" si="1"/>
        <v>0</v>
      </c>
      <c r="F2175" s="20"/>
      <c r="G2175" s="20"/>
      <c r="H2175" s="20"/>
      <c r="I2175" s="20"/>
      <c r="J2175" s="20"/>
      <c r="K2175" s="20"/>
      <c r="L2175" s="20"/>
      <c r="M2175" s="20"/>
    </row>
    <row r="2176" ht="15.75" customHeight="1">
      <c r="A2176" s="42">
        <v>44749.62533333333</v>
      </c>
      <c r="B2176" s="43">
        <v>5.12</v>
      </c>
      <c r="C2176" s="43">
        <v>4.381</v>
      </c>
      <c r="D2176" s="43">
        <v>3861.0</v>
      </c>
      <c r="E2176" s="44">
        <f t="shared" si="1"/>
        <v>0.03423040604</v>
      </c>
      <c r="F2176" s="20"/>
      <c r="G2176" s="20"/>
      <c r="H2176" s="20"/>
      <c r="I2176" s="20"/>
      <c r="J2176" s="20"/>
      <c r="K2176" s="20"/>
      <c r="L2176" s="20"/>
      <c r="M2176" s="20"/>
    </row>
    <row r="2177" ht="15.75" customHeight="1">
      <c r="A2177" s="42">
        <v>44750.62533333333</v>
      </c>
      <c r="B2177" s="43">
        <v>5.29</v>
      </c>
      <c r="C2177" s="43">
        <v>4.527</v>
      </c>
      <c r="D2177" s="43">
        <v>6381.0</v>
      </c>
      <c r="E2177" s="44">
        <f t="shared" si="1"/>
        <v>0.03332572472</v>
      </c>
      <c r="F2177" s="20"/>
      <c r="G2177" s="20"/>
      <c r="H2177" s="20"/>
      <c r="I2177" s="20"/>
      <c r="J2177" s="20"/>
      <c r="K2177" s="20"/>
      <c r="L2177" s="20"/>
      <c r="M2177" s="20"/>
    </row>
    <row r="2178" ht="15.75" customHeight="1">
      <c r="A2178" s="42">
        <v>44753.62533333333</v>
      </c>
      <c r="B2178" s="43">
        <v>5.29</v>
      </c>
      <c r="C2178" s="43">
        <v>4.527</v>
      </c>
      <c r="D2178" s="43">
        <v>302.0</v>
      </c>
      <c r="E2178" s="44">
        <f t="shared" si="1"/>
        <v>0</v>
      </c>
      <c r="F2178" s="20"/>
      <c r="G2178" s="20"/>
      <c r="H2178" s="20"/>
      <c r="I2178" s="20"/>
      <c r="J2178" s="20"/>
      <c r="K2178" s="20"/>
      <c r="L2178" s="20"/>
      <c r="M2178" s="20"/>
    </row>
    <row r="2179" ht="15.75" customHeight="1">
      <c r="A2179" s="42">
        <v>44754.62533333333</v>
      </c>
      <c r="B2179" s="43">
        <v>5.28</v>
      </c>
      <c r="C2179" s="43">
        <v>4.518</v>
      </c>
      <c r="D2179" s="43">
        <v>8170.0</v>
      </c>
      <c r="E2179" s="44">
        <f t="shared" si="1"/>
        <v>-0.001988071571</v>
      </c>
      <c r="F2179" s="20"/>
      <c r="G2179" s="20"/>
      <c r="H2179" s="20"/>
      <c r="I2179" s="20"/>
      <c r="J2179" s="20"/>
      <c r="K2179" s="20"/>
      <c r="L2179" s="20"/>
      <c r="M2179" s="20"/>
    </row>
    <row r="2180" ht="15.75" customHeight="1">
      <c r="A2180" s="42">
        <v>44755.62533333333</v>
      </c>
      <c r="B2180" s="43">
        <v>5.3</v>
      </c>
      <c r="C2180" s="43">
        <v>4.535</v>
      </c>
      <c r="D2180" s="43">
        <v>3332.0</v>
      </c>
      <c r="E2180" s="44">
        <f t="shared" si="1"/>
        <v>0.00376272687</v>
      </c>
      <c r="F2180" s="20"/>
      <c r="G2180" s="20"/>
      <c r="H2180" s="20"/>
      <c r="I2180" s="20"/>
      <c r="J2180" s="20"/>
      <c r="K2180" s="20"/>
      <c r="L2180" s="20"/>
      <c r="M2180" s="20"/>
    </row>
    <row r="2181" ht="15.75" customHeight="1">
      <c r="A2181" s="42">
        <v>44756.62533333333</v>
      </c>
      <c r="B2181" s="43">
        <v>5.3</v>
      </c>
      <c r="C2181" s="43">
        <v>4.535</v>
      </c>
      <c r="D2181" s="43">
        <v>122.0</v>
      </c>
      <c r="E2181" s="44">
        <f t="shared" si="1"/>
        <v>0</v>
      </c>
      <c r="F2181" s="20"/>
      <c r="G2181" s="20"/>
      <c r="H2181" s="20"/>
      <c r="I2181" s="20"/>
      <c r="J2181" s="20"/>
      <c r="K2181" s="20"/>
      <c r="L2181" s="20"/>
      <c r="M2181" s="20"/>
    </row>
    <row r="2182" ht="15.75" customHeight="1">
      <c r="A2182" s="42">
        <v>44757.62533333333</v>
      </c>
      <c r="B2182" s="43">
        <v>5.35</v>
      </c>
      <c r="C2182" s="43">
        <v>4.578</v>
      </c>
      <c r="D2182" s="43">
        <v>9293.0</v>
      </c>
      <c r="E2182" s="44">
        <f t="shared" si="1"/>
        <v>0.009481808159</v>
      </c>
      <c r="F2182" s="20"/>
      <c r="G2182" s="20"/>
      <c r="H2182" s="20"/>
      <c r="I2182" s="20"/>
      <c r="J2182" s="20"/>
      <c r="K2182" s="20"/>
      <c r="L2182" s="20"/>
      <c r="M2182" s="20"/>
    </row>
    <row r="2183" ht="15.75" customHeight="1">
      <c r="A2183" s="42">
        <v>44760.62533333333</v>
      </c>
      <c r="B2183" s="43">
        <v>5.5</v>
      </c>
      <c r="C2183" s="43">
        <v>4.706</v>
      </c>
      <c r="D2183" s="43">
        <v>5471.0</v>
      </c>
      <c r="E2183" s="44">
        <f t="shared" si="1"/>
        <v>0.02795980778</v>
      </c>
      <c r="F2183" s="20"/>
      <c r="G2183" s="20"/>
      <c r="H2183" s="20"/>
      <c r="I2183" s="20"/>
      <c r="J2183" s="20"/>
      <c r="K2183" s="20"/>
      <c r="L2183" s="20"/>
      <c r="M2183" s="20"/>
    </row>
    <row r="2184" ht="15.75" customHeight="1">
      <c r="A2184" s="42">
        <v>44761.62533333333</v>
      </c>
      <c r="B2184" s="43">
        <v>5.65</v>
      </c>
      <c r="C2184" s="43">
        <v>4.835</v>
      </c>
      <c r="D2184" s="43">
        <v>5113.0</v>
      </c>
      <c r="E2184" s="44">
        <f t="shared" si="1"/>
        <v>0.0274118147</v>
      </c>
      <c r="F2184" s="20"/>
      <c r="G2184" s="20"/>
      <c r="H2184" s="20"/>
      <c r="I2184" s="20"/>
      <c r="J2184" s="20"/>
      <c r="K2184" s="20"/>
      <c r="L2184" s="20"/>
      <c r="M2184" s="20"/>
    </row>
    <row r="2185" ht="15.75" customHeight="1">
      <c r="A2185" s="42">
        <v>44762.62533333333</v>
      </c>
      <c r="B2185" s="43">
        <v>5.77</v>
      </c>
      <c r="C2185" s="43">
        <v>4.937</v>
      </c>
      <c r="D2185" s="43">
        <v>2273.0</v>
      </c>
      <c r="E2185" s="44">
        <f t="shared" si="1"/>
        <v>0.02109617373</v>
      </c>
      <c r="F2185" s="20"/>
      <c r="G2185" s="20"/>
      <c r="H2185" s="20"/>
      <c r="I2185" s="20"/>
      <c r="J2185" s="20"/>
      <c r="K2185" s="20"/>
      <c r="L2185" s="20"/>
      <c r="M2185" s="20"/>
    </row>
    <row r="2186" ht="15.75" customHeight="1">
      <c r="A2186" s="42">
        <v>44763.62533333333</v>
      </c>
      <c r="B2186" s="43">
        <v>5.74</v>
      </c>
      <c r="C2186" s="43">
        <v>4.912</v>
      </c>
      <c r="D2186" s="43">
        <v>2505.0</v>
      </c>
      <c r="E2186" s="44">
        <f t="shared" si="1"/>
        <v>-0.00506380393</v>
      </c>
      <c r="F2186" s="20"/>
      <c r="G2186" s="20"/>
      <c r="H2186" s="20"/>
      <c r="I2186" s="20"/>
      <c r="J2186" s="20"/>
      <c r="K2186" s="20"/>
      <c r="L2186" s="20"/>
      <c r="M2186" s="20"/>
    </row>
    <row r="2187" ht="15.75" customHeight="1">
      <c r="A2187" s="42">
        <v>44764.62533333333</v>
      </c>
      <c r="B2187" s="43">
        <v>5.74</v>
      </c>
      <c r="C2187" s="43">
        <v>4.912</v>
      </c>
      <c r="D2187" s="43">
        <v>537.0</v>
      </c>
      <c r="E2187" s="44">
        <f t="shared" si="1"/>
        <v>0</v>
      </c>
      <c r="F2187" s="20"/>
      <c r="G2187" s="20"/>
      <c r="H2187" s="20"/>
      <c r="I2187" s="20"/>
      <c r="J2187" s="20"/>
      <c r="K2187" s="20"/>
      <c r="L2187" s="20"/>
      <c r="M2187" s="20"/>
    </row>
    <row r="2188" ht="15.75" customHeight="1">
      <c r="A2188" s="42">
        <v>44768.62533333333</v>
      </c>
      <c r="B2188" s="43">
        <v>5.5</v>
      </c>
      <c r="C2188" s="43">
        <v>5.054</v>
      </c>
      <c r="D2188" s="43">
        <v>1575.0</v>
      </c>
      <c r="E2188" s="44">
        <f t="shared" si="1"/>
        <v>0.02890879479</v>
      </c>
      <c r="F2188" s="20"/>
      <c r="G2188" s="20"/>
      <c r="H2188" s="20"/>
      <c r="I2188" s="20"/>
      <c r="J2188" s="20"/>
      <c r="K2188" s="20"/>
      <c r="L2188" s="20"/>
      <c r="M2188" s="20"/>
    </row>
    <row r="2189" ht="15.75" customHeight="1">
      <c r="A2189" s="42">
        <v>44769.62533333333</v>
      </c>
      <c r="B2189" s="43">
        <v>5.44</v>
      </c>
      <c r="C2189" s="43">
        <v>4.999</v>
      </c>
      <c r="D2189" s="43">
        <v>12482.0</v>
      </c>
      <c r="E2189" s="44">
        <f t="shared" si="1"/>
        <v>-0.01088246933</v>
      </c>
      <c r="F2189" s="20"/>
      <c r="G2189" s="20"/>
      <c r="H2189" s="20"/>
      <c r="I2189" s="20"/>
      <c r="J2189" s="20"/>
      <c r="K2189" s="20"/>
      <c r="L2189" s="20"/>
      <c r="M2189" s="20"/>
    </row>
    <row r="2190" ht="15.75" customHeight="1">
      <c r="A2190" s="42">
        <v>44770.62533333333</v>
      </c>
      <c r="B2190" s="43">
        <v>5.3</v>
      </c>
      <c r="C2190" s="43">
        <v>4.87</v>
      </c>
      <c r="D2190" s="43">
        <v>4308.0</v>
      </c>
      <c r="E2190" s="44">
        <f t="shared" si="1"/>
        <v>-0.02580516103</v>
      </c>
      <c r="F2190" s="20"/>
      <c r="G2190" s="20"/>
      <c r="H2190" s="20"/>
      <c r="I2190" s="20"/>
      <c r="J2190" s="20"/>
      <c r="K2190" s="20"/>
      <c r="L2190" s="20"/>
      <c r="M2190" s="20"/>
    </row>
    <row r="2191" ht="15.75" customHeight="1">
      <c r="A2191" s="42">
        <v>44771.62533333333</v>
      </c>
      <c r="B2191" s="43">
        <v>5.39</v>
      </c>
      <c r="C2191" s="43">
        <v>4.953</v>
      </c>
      <c r="D2191" s="43">
        <v>5343.0</v>
      </c>
      <c r="E2191" s="44">
        <f t="shared" si="1"/>
        <v>0.01704312115</v>
      </c>
      <c r="F2191" s="20"/>
      <c r="G2191" s="20"/>
      <c r="H2191" s="20"/>
      <c r="I2191" s="20"/>
      <c r="J2191" s="20"/>
      <c r="K2191" s="20"/>
      <c r="L2191" s="20"/>
      <c r="M2191" s="20"/>
    </row>
    <row r="2192" ht="15.75" customHeight="1">
      <c r="A2192" s="42">
        <v>44774.62533333333</v>
      </c>
      <c r="B2192" s="43">
        <v>5.3</v>
      </c>
      <c r="C2192" s="43">
        <v>4.87</v>
      </c>
      <c r="D2192" s="43">
        <v>4550.0</v>
      </c>
      <c r="E2192" s="44">
        <f t="shared" si="1"/>
        <v>-0.01675752069</v>
      </c>
      <c r="F2192" s="20"/>
      <c r="G2192" s="20"/>
      <c r="H2192" s="20"/>
      <c r="I2192" s="20"/>
      <c r="J2192" s="20"/>
      <c r="K2192" s="20"/>
      <c r="L2192" s="20"/>
      <c r="M2192" s="20"/>
    </row>
    <row r="2193" ht="15.75" customHeight="1">
      <c r="A2193" s="42">
        <v>44775.62533333333</v>
      </c>
      <c r="B2193" s="43">
        <v>5.3</v>
      </c>
      <c r="C2193" s="43">
        <v>4.87</v>
      </c>
      <c r="D2193" s="43">
        <v>12047.0</v>
      </c>
      <c r="E2193" s="44">
        <f t="shared" si="1"/>
        <v>0</v>
      </c>
      <c r="F2193" s="20"/>
      <c r="G2193" s="20"/>
      <c r="H2193" s="20"/>
      <c r="I2193" s="20"/>
      <c r="J2193" s="20"/>
      <c r="K2193" s="20"/>
      <c r="L2193" s="20"/>
      <c r="M2193" s="20"/>
    </row>
    <row r="2194" ht="15.75" customHeight="1">
      <c r="A2194" s="42">
        <v>44776.62533333333</v>
      </c>
      <c r="B2194" s="43">
        <v>5.3</v>
      </c>
      <c r="C2194" s="43">
        <v>4.87</v>
      </c>
      <c r="D2194" s="43">
        <v>1615.0</v>
      </c>
      <c r="E2194" s="44">
        <f t="shared" si="1"/>
        <v>0</v>
      </c>
      <c r="F2194" s="20"/>
      <c r="G2194" s="20"/>
      <c r="H2194" s="20"/>
      <c r="I2194" s="20"/>
      <c r="J2194" s="20"/>
      <c r="K2194" s="20"/>
      <c r="L2194" s="20"/>
      <c r="M2194" s="20"/>
    </row>
    <row r="2195" ht="15.75" customHeight="1">
      <c r="A2195" s="42">
        <v>44777.62533333333</v>
      </c>
      <c r="B2195" s="43">
        <v>5.4</v>
      </c>
      <c r="C2195" s="43">
        <v>4.962</v>
      </c>
      <c r="D2195" s="43">
        <v>3113.0</v>
      </c>
      <c r="E2195" s="44">
        <f t="shared" si="1"/>
        <v>0.01889117043</v>
      </c>
      <c r="F2195" s="20"/>
      <c r="G2195" s="20"/>
      <c r="H2195" s="20"/>
      <c r="I2195" s="20"/>
      <c r="J2195" s="20"/>
      <c r="K2195" s="20"/>
      <c r="L2195" s="20"/>
      <c r="M2195" s="20"/>
    </row>
    <row r="2196" ht="15.75" customHeight="1">
      <c r="A2196" s="42">
        <v>44778.62533333333</v>
      </c>
      <c r="B2196" s="43">
        <v>5.5</v>
      </c>
      <c r="C2196" s="43">
        <v>5.054</v>
      </c>
      <c r="D2196" s="43">
        <v>543.0</v>
      </c>
      <c r="E2196" s="44">
        <f t="shared" si="1"/>
        <v>0.01854091092</v>
      </c>
      <c r="F2196" s="20"/>
      <c r="G2196" s="20"/>
      <c r="H2196" s="20"/>
      <c r="I2196" s="20"/>
      <c r="J2196" s="20"/>
      <c r="K2196" s="20"/>
      <c r="L2196" s="20"/>
      <c r="M2196" s="20"/>
    </row>
    <row r="2197" ht="15.75" customHeight="1">
      <c r="A2197" s="42">
        <v>44781.62533333333</v>
      </c>
      <c r="B2197" s="43">
        <v>5.38</v>
      </c>
      <c r="C2197" s="43">
        <v>4.944</v>
      </c>
      <c r="D2197" s="43">
        <v>34.0</v>
      </c>
      <c r="E2197" s="44">
        <f t="shared" si="1"/>
        <v>-0.02176493866</v>
      </c>
      <c r="F2197" s="20"/>
      <c r="G2197" s="20"/>
      <c r="H2197" s="20"/>
      <c r="I2197" s="20"/>
      <c r="J2197" s="20"/>
      <c r="K2197" s="20"/>
      <c r="L2197" s="20"/>
      <c r="M2197" s="20"/>
    </row>
    <row r="2198" ht="15.75" customHeight="1">
      <c r="A2198" s="42">
        <v>44782.62533333333</v>
      </c>
      <c r="B2198" s="43">
        <v>5.43</v>
      </c>
      <c r="C2198" s="43">
        <v>4.99</v>
      </c>
      <c r="D2198" s="43">
        <v>6391.0</v>
      </c>
      <c r="E2198" s="44">
        <f t="shared" si="1"/>
        <v>0.00930420712</v>
      </c>
      <c r="F2198" s="20"/>
      <c r="G2198" s="20"/>
      <c r="H2198" s="20"/>
      <c r="I2198" s="20"/>
      <c r="J2198" s="20"/>
      <c r="K2198" s="20"/>
      <c r="L2198" s="20"/>
      <c r="M2198" s="20"/>
    </row>
    <row r="2199" ht="15.75" customHeight="1">
      <c r="A2199" s="42">
        <v>44783.62533333333</v>
      </c>
      <c r="B2199" s="43">
        <v>5.4</v>
      </c>
      <c r="C2199" s="43">
        <v>4.962</v>
      </c>
      <c r="D2199" s="43">
        <v>8047.0</v>
      </c>
      <c r="E2199" s="44">
        <f t="shared" si="1"/>
        <v>-0.005611222445</v>
      </c>
      <c r="F2199" s="20"/>
      <c r="G2199" s="20"/>
      <c r="H2199" s="20"/>
      <c r="I2199" s="20"/>
      <c r="J2199" s="20"/>
      <c r="K2199" s="20"/>
      <c r="L2199" s="20"/>
      <c r="M2199" s="20"/>
    </row>
    <row r="2200" ht="15.75" customHeight="1">
      <c r="A2200" s="42">
        <v>44784.62533333333</v>
      </c>
      <c r="B2200" s="43">
        <v>5.5</v>
      </c>
      <c r="C2200" s="43">
        <v>5.054</v>
      </c>
      <c r="D2200" s="43">
        <v>1.0</v>
      </c>
      <c r="E2200" s="44">
        <f t="shared" si="1"/>
        <v>0.01854091092</v>
      </c>
      <c r="F2200" s="20"/>
      <c r="G2200" s="20"/>
      <c r="H2200" s="20"/>
      <c r="I2200" s="20"/>
      <c r="J2200" s="20"/>
      <c r="K2200" s="20"/>
      <c r="L2200" s="20"/>
      <c r="M2200" s="20"/>
    </row>
    <row r="2201" ht="15.75" customHeight="1">
      <c r="A2201" s="42">
        <v>44785.62533333333</v>
      </c>
      <c r="B2201" s="43">
        <v>5.5</v>
      </c>
      <c r="C2201" s="43">
        <v>5.054</v>
      </c>
      <c r="D2201" s="43">
        <v>6780.0</v>
      </c>
      <c r="E2201" s="44">
        <f t="shared" si="1"/>
        <v>0</v>
      </c>
      <c r="F2201" s="20"/>
      <c r="G2201" s="20"/>
      <c r="H2201" s="20"/>
      <c r="I2201" s="20"/>
      <c r="J2201" s="20"/>
      <c r="K2201" s="20"/>
      <c r="L2201" s="20"/>
      <c r="M2201" s="20"/>
    </row>
    <row r="2202" ht="15.75" customHeight="1">
      <c r="A2202" s="42">
        <v>44788.62533333333</v>
      </c>
      <c r="B2202" s="43">
        <v>5.42</v>
      </c>
      <c r="C2202" s="43">
        <v>4.981</v>
      </c>
      <c r="D2202" s="43">
        <v>5890.0</v>
      </c>
      <c r="E2202" s="44">
        <f t="shared" si="1"/>
        <v>-0.01444400475</v>
      </c>
      <c r="F2202" s="20"/>
      <c r="G2202" s="20"/>
      <c r="H2202" s="20"/>
      <c r="I2202" s="20"/>
      <c r="J2202" s="20"/>
      <c r="K2202" s="20"/>
      <c r="L2202" s="20"/>
      <c r="M2202" s="20"/>
    </row>
    <row r="2203" ht="15.75" customHeight="1">
      <c r="A2203" s="42">
        <v>44789.62533333333</v>
      </c>
      <c r="B2203" s="43">
        <v>5.4</v>
      </c>
      <c r="C2203" s="43">
        <v>4.962</v>
      </c>
      <c r="D2203" s="43">
        <v>2111.0</v>
      </c>
      <c r="E2203" s="44">
        <f t="shared" si="1"/>
        <v>-0.003814495081</v>
      </c>
      <c r="F2203" s="20"/>
      <c r="G2203" s="20"/>
      <c r="H2203" s="20"/>
      <c r="I2203" s="20"/>
      <c r="J2203" s="20"/>
      <c r="K2203" s="20"/>
      <c r="L2203" s="20"/>
      <c r="M2203" s="20"/>
    </row>
    <row r="2204" ht="15.75" customHeight="1">
      <c r="A2204" s="42">
        <v>44790.62533333333</v>
      </c>
      <c r="B2204" s="43">
        <v>5.39</v>
      </c>
      <c r="C2204" s="43">
        <v>4.953</v>
      </c>
      <c r="D2204" s="43">
        <v>9025.0</v>
      </c>
      <c r="E2204" s="44">
        <f t="shared" si="1"/>
        <v>-0.001813784764</v>
      </c>
      <c r="F2204" s="20"/>
      <c r="G2204" s="20"/>
      <c r="H2204" s="20"/>
      <c r="I2204" s="20"/>
      <c r="J2204" s="20"/>
      <c r="K2204" s="20"/>
      <c r="L2204" s="20"/>
      <c r="M2204" s="20"/>
    </row>
    <row r="2205" ht="15.75" customHeight="1">
      <c r="A2205" s="42">
        <v>44791.62533333333</v>
      </c>
      <c r="B2205" s="43">
        <v>5.39</v>
      </c>
      <c r="C2205" s="43">
        <v>4.953</v>
      </c>
      <c r="D2205" s="43">
        <v>233.0</v>
      </c>
      <c r="E2205" s="44">
        <f t="shared" si="1"/>
        <v>0</v>
      </c>
      <c r="F2205" s="20"/>
      <c r="G2205" s="20"/>
      <c r="H2205" s="20"/>
      <c r="I2205" s="20"/>
      <c r="J2205" s="20"/>
      <c r="K2205" s="20"/>
      <c r="L2205" s="20"/>
      <c r="M2205" s="20"/>
    </row>
    <row r="2206" ht="15.75" customHeight="1">
      <c r="A2206" s="42">
        <v>44792.62533333333</v>
      </c>
      <c r="B2206" s="43">
        <v>5.36</v>
      </c>
      <c r="C2206" s="43">
        <v>4.925</v>
      </c>
      <c r="D2206" s="43">
        <v>894.0</v>
      </c>
      <c r="E2206" s="44">
        <f t="shared" si="1"/>
        <v>-0.005653139511</v>
      </c>
      <c r="F2206" s="20"/>
      <c r="G2206" s="20"/>
      <c r="H2206" s="20"/>
      <c r="I2206" s="20"/>
      <c r="J2206" s="20"/>
      <c r="K2206" s="20"/>
      <c r="L2206" s="20"/>
      <c r="M2206" s="20"/>
    </row>
    <row r="2207" ht="15.75" customHeight="1">
      <c r="A2207" s="42">
        <v>44795.62533333333</v>
      </c>
      <c r="B2207" s="43">
        <v>5.39</v>
      </c>
      <c r="C2207" s="43">
        <v>4.953</v>
      </c>
      <c r="D2207" s="43">
        <v>1998.0</v>
      </c>
      <c r="E2207" s="44">
        <f t="shared" si="1"/>
        <v>0.005685279188</v>
      </c>
      <c r="F2207" s="20"/>
      <c r="G2207" s="20"/>
      <c r="H2207" s="20"/>
      <c r="I2207" s="20"/>
      <c r="J2207" s="20"/>
      <c r="K2207" s="20"/>
      <c r="L2207" s="20"/>
      <c r="M2207" s="20"/>
    </row>
    <row r="2208" ht="15.75" customHeight="1">
      <c r="A2208" s="42">
        <v>44796.62533333333</v>
      </c>
      <c r="B2208" s="43">
        <v>5.39</v>
      </c>
      <c r="C2208" s="43">
        <v>4.953</v>
      </c>
      <c r="D2208" s="43">
        <v>264.0</v>
      </c>
      <c r="E2208" s="44">
        <f t="shared" si="1"/>
        <v>0</v>
      </c>
      <c r="F2208" s="20"/>
      <c r="G2208" s="20"/>
      <c r="H2208" s="20"/>
      <c r="I2208" s="20"/>
      <c r="J2208" s="20"/>
      <c r="K2208" s="20"/>
      <c r="L2208" s="20"/>
      <c r="M2208" s="20"/>
    </row>
    <row r="2209" ht="15.75" customHeight="1">
      <c r="A2209" s="42">
        <v>44797.62533333333</v>
      </c>
      <c r="B2209" s="43">
        <v>5.39</v>
      </c>
      <c r="C2209" s="43">
        <v>4.953</v>
      </c>
      <c r="D2209" s="43">
        <v>12106.0</v>
      </c>
      <c r="E2209" s="44">
        <f t="shared" si="1"/>
        <v>0</v>
      </c>
      <c r="F2209" s="20"/>
      <c r="G2209" s="20"/>
      <c r="H2209" s="20"/>
      <c r="I2209" s="20"/>
      <c r="J2209" s="20"/>
      <c r="K2209" s="20"/>
      <c r="L2209" s="20"/>
      <c r="M2209" s="20"/>
    </row>
    <row r="2210" ht="15.75" customHeight="1">
      <c r="A2210" s="42">
        <v>44798.62533333333</v>
      </c>
      <c r="B2210" s="43">
        <v>5.39</v>
      </c>
      <c r="C2210" s="43">
        <v>4.953</v>
      </c>
      <c r="D2210" s="43">
        <v>10116.0</v>
      </c>
      <c r="E2210" s="44">
        <f t="shared" si="1"/>
        <v>0</v>
      </c>
      <c r="F2210" s="20"/>
      <c r="G2210" s="20"/>
      <c r="H2210" s="20"/>
      <c r="I2210" s="20"/>
      <c r="J2210" s="20"/>
      <c r="K2210" s="20"/>
      <c r="L2210" s="20"/>
      <c r="M2210" s="20"/>
    </row>
    <row r="2211" ht="15.75" customHeight="1">
      <c r="A2211" s="42">
        <v>44799.62533333333</v>
      </c>
      <c r="B2211" s="43">
        <v>5.4</v>
      </c>
      <c r="C2211" s="43">
        <v>4.962</v>
      </c>
      <c r="D2211" s="43">
        <v>2595.0</v>
      </c>
      <c r="E2211" s="44">
        <f t="shared" si="1"/>
        <v>0.001817080557</v>
      </c>
      <c r="F2211" s="20"/>
      <c r="G2211" s="20"/>
      <c r="H2211" s="20"/>
      <c r="I2211" s="20"/>
      <c r="J2211" s="20"/>
      <c r="K2211" s="20"/>
      <c r="L2211" s="20"/>
      <c r="M2211" s="20"/>
    </row>
    <row r="2212" ht="15.75" customHeight="1">
      <c r="A2212" s="42">
        <v>44802.62533333333</v>
      </c>
      <c r="B2212" s="43">
        <v>5.28</v>
      </c>
      <c r="C2212" s="43">
        <v>4.852</v>
      </c>
      <c r="D2212" s="43">
        <v>2166.0</v>
      </c>
      <c r="E2212" s="44">
        <f t="shared" si="1"/>
        <v>-0.02216848045</v>
      </c>
      <c r="F2212" s="20"/>
      <c r="G2212" s="20"/>
      <c r="H2212" s="20"/>
      <c r="I2212" s="20"/>
      <c r="J2212" s="20"/>
      <c r="K2212" s="20"/>
      <c r="L2212" s="20"/>
      <c r="M2212" s="20"/>
    </row>
    <row r="2213" ht="15.75" customHeight="1">
      <c r="A2213" s="42">
        <v>44803.62533333333</v>
      </c>
      <c r="B2213" s="43">
        <v>5.39</v>
      </c>
      <c r="C2213" s="43">
        <v>4.953</v>
      </c>
      <c r="D2213" s="43">
        <v>1394.0</v>
      </c>
      <c r="E2213" s="44">
        <f t="shared" si="1"/>
        <v>0.02081615829</v>
      </c>
      <c r="F2213" s="20"/>
      <c r="G2213" s="20"/>
      <c r="H2213" s="20"/>
      <c r="I2213" s="20"/>
      <c r="J2213" s="20"/>
      <c r="K2213" s="20"/>
      <c r="L2213" s="20"/>
      <c r="M2213" s="20"/>
    </row>
    <row r="2214" ht="15.75" customHeight="1">
      <c r="A2214" s="42">
        <v>44804.62533333333</v>
      </c>
      <c r="B2214" s="43">
        <v>5.39</v>
      </c>
      <c r="C2214" s="43">
        <v>4.953</v>
      </c>
      <c r="D2214" s="43">
        <v>5967.0</v>
      </c>
      <c r="E2214" s="44">
        <f t="shared" si="1"/>
        <v>0</v>
      </c>
      <c r="F2214" s="20"/>
      <c r="G2214" s="20"/>
      <c r="H2214" s="20"/>
      <c r="I2214" s="20"/>
      <c r="J2214" s="20"/>
      <c r="K2214" s="20"/>
      <c r="L2214" s="20"/>
      <c r="M2214" s="20"/>
    </row>
    <row r="2215" ht="15.75" customHeight="1">
      <c r="A2215" s="42">
        <v>44805.62533333333</v>
      </c>
      <c r="B2215" s="43">
        <v>5.3</v>
      </c>
      <c r="C2215" s="43">
        <v>4.87</v>
      </c>
      <c r="D2215" s="43">
        <v>232.0</v>
      </c>
      <c r="E2215" s="44">
        <f t="shared" si="1"/>
        <v>-0.01675752069</v>
      </c>
      <c r="F2215" s="20"/>
      <c r="G2215" s="20"/>
      <c r="H2215" s="20"/>
      <c r="I2215" s="20"/>
      <c r="J2215" s="20"/>
      <c r="K2215" s="20"/>
      <c r="L2215" s="20"/>
      <c r="M2215" s="20"/>
    </row>
    <row r="2216" ht="15.75" customHeight="1">
      <c r="A2216" s="42">
        <v>44806.62533333333</v>
      </c>
      <c r="B2216" s="43">
        <v>5.26</v>
      </c>
      <c r="C2216" s="43">
        <v>4.834</v>
      </c>
      <c r="D2216" s="43">
        <v>1987.0</v>
      </c>
      <c r="E2216" s="44">
        <f t="shared" si="1"/>
        <v>-0.007392197125</v>
      </c>
      <c r="F2216" s="20"/>
      <c r="G2216" s="20"/>
      <c r="H2216" s="20"/>
      <c r="I2216" s="20"/>
      <c r="J2216" s="20"/>
      <c r="K2216" s="20"/>
      <c r="L2216" s="20"/>
      <c r="M2216" s="20"/>
    </row>
    <row r="2217" ht="15.75" customHeight="1">
      <c r="A2217" s="42">
        <v>44809.62533333333</v>
      </c>
      <c r="B2217" s="43">
        <v>5.28</v>
      </c>
      <c r="C2217" s="43">
        <v>4.852</v>
      </c>
      <c r="D2217" s="43">
        <v>1002.0</v>
      </c>
      <c r="E2217" s="44">
        <f t="shared" si="1"/>
        <v>0.003723624328</v>
      </c>
      <c r="F2217" s="20"/>
      <c r="G2217" s="20"/>
      <c r="H2217" s="20"/>
      <c r="I2217" s="20"/>
      <c r="J2217" s="20"/>
      <c r="K2217" s="20"/>
      <c r="L2217" s="20"/>
      <c r="M2217" s="20"/>
    </row>
    <row r="2218" ht="15.75" customHeight="1">
      <c r="A2218" s="42">
        <v>44810.62533333333</v>
      </c>
      <c r="B2218" s="43">
        <v>5.38</v>
      </c>
      <c r="C2218" s="43">
        <v>4.944</v>
      </c>
      <c r="D2218" s="43">
        <v>16033.0</v>
      </c>
      <c r="E2218" s="44">
        <f t="shared" si="1"/>
        <v>0.01896125309</v>
      </c>
      <c r="F2218" s="20"/>
      <c r="G2218" s="20"/>
      <c r="H2218" s="20"/>
      <c r="I2218" s="20"/>
      <c r="J2218" s="20"/>
      <c r="K2218" s="20"/>
      <c r="L2218" s="20"/>
      <c r="M2218" s="20"/>
    </row>
    <row r="2219" ht="15.75" customHeight="1">
      <c r="A2219" s="42">
        <v>44811.62533333333</v>
      </c>
      <c r="B2219" s="43">
        <v>5.36</v>
      </c>
      <c r="C2219" s="43">
        <v>4.925</v>
      </c>
      <c r="D2219" s="43">
        <v>5175.0</v>
      </c>
      <c r="E2219" s="44">
        <f t="shared" si="1"/>
        <v>-0.003843042071</v>
      </c>
      <c r="F2219" s="20"/>
      <c r="G2219" s="20"/>
      <c r="H2219" s="20"/>
      <c r="I2219" s="20"/>
      <c r="J2219" s="20"/>
      <c r="K2219" s="20"/>
      <c r="L2219" s="20"/>
      <c r="M2219" s="20"/>
    </row>
    <row r="2220" ht="15.75" customHeight="1">
      <c r="A2220" s="42">
        <v>44812.62533333333</v>
      </c>
      <c r="B2220" s="43">
        <v>5.36</v>
      </c>
      <c r="C2220" s="43">
        <v>4.925</v>
      </c>
      <c r="D2220" s="43">
        <v>5277.0</v>
      </c>
      <c r="E2220" s="44">
        <f t="shared" si="1"/>
        <v>0</v>
      </c>
      <c r="F2220" s="20"/>
      <c r="G2220" s="20"/>
      <c r="H2220" s="20"/>
      <c r="I2220" s="20"/>
      <c r="J2220" s="20"/>
      <c r="K2220" s="20"/>
      <c r="L2220" s="20"/>
      <c r="M2220" s="20"/>
    </row>
    <row r="2221" ht="15.75" customHeight="1">
      <c r="A2221" s="42">
        <v>44813.62533333333</v>
      </c>
      <c r="B2221" s="43">
        <v>5.35</v>
      </c>
      <c r="C2221" s="43">
        <v>4.916</v>
      </c>
      <c r="D2221" s="43">
        <v>22.0</v>
      </c>
      <c r="E2221" s="44">
        <f t="shared" si="1"/>
        <v>-0.001827411168</v>
      </c>
      <c r="F2221" s="20"/>
      <c r="G2221" s="20"/>
      <c r="H2221" s="20"/>
      <c r="I2221" s="20"/>
      <c r="J2221" s="20"/>
      <c r="K2221" s="20"/>
      <c r="L2221" s="20"/>
      <c r="M2221" s="20"/>
    </row>
    <row r="2222" ht="15.75" customHeight="1">
      <c r="A2222" s="42">
        <v>44816.62533333333</v>
      </c>
      <c r="B2222" s="43">
        <v>5.38</v>
      </c>
      <c r="C2222" s="43">
        <v>4.944</v>
      </c>
      <c r="D2222" s="43">
        <v>1020.0</v>
      </c>
      <c r="E2222" s="44">
        <f t="shared" si="1"/>
        <v>0.005695687551</v>
      </c>
      <c r="F2222" s="20"/>
      <c r="G2222" s="20"/>
      <c r="H2222" s="20"/>
      <c r="I2222" s="20"/>
      <c r="J2222" s="20"/>
      <c r="K2222" s="20"/>
      <c r="L2222" s="20"/>
      <c r="M2222" s="20"/>
    </row>
    <row r="2223" ht="15.75" customHeight="1">
      <c r="A2223" s="42">
        <v>44817.62533333333</v>
      </c>
      <c r="B2223" s="43">
        <v>5.38</v>
      </c>
      <c r="C2223" s="43">
        <v>4.944</v>
      </c>
      <c r="D2223" s="43">
        <v>3.0</v>
      </c>
      <c r="E2223" s="44">
        <f t="shared" si="1"/>
        <v>0</v>
      </c>
      <c r="F2223" s="20"/>
      <c r="G2223" s="20"/>
      <c r="H2223" s="20"/>
      <c r="I2223" s="20"/>
      <c r="J2223" s="20"/>
      <c r="K2223" s="20"/>
      <c r="L2223" s="20"/>
      <c r="M2223" s="20"/>
    </row>
    <row r="2224" ht="15.75" customHeight="1">
      <c r="A2224" s="42">
        <v>44818.62533333333</v>
      </c>
      <c r="B2224" s="43">
        <v>5.35</v>
      </c>
      <c r="C2224" s="43">
        <v>4.916</v>
      </c>
      <c r="D2224" s="43">
        <v>5220.0</v>
      </c>
      <c r="E2224" s="44">
        <f t="shared" si="1"/>
        <v>-0.005663430421</v>
      </c>
      <c r="F2224" s="20"/>
      <c r="G2224" s="20"/>
      <c r="H2224" s="20"/>
      <c r="I2224" s="20"/>
      <c r="J2224" s="20"/>
      <c r="K2224" s="20"/>
      <c r="L2224" s="20"/>
      <c r="M2224" s="20"/>
    </row>
    <row r="2225" ht="15.75" customHeight="1">
      <c r="A2225" s="42">
        <v>44819.62533333333</v>
      </c>
      <c r="B2225" s="43">
        <v>5.2</v>
      </c>
      <c r="C2225" s="43">
        <v>4.778</v>
      </c>
      <c r="D2225" s="43">
        <v>1628.0</v>
      </c>
      <c r="E2225" s="44">
        <f t="shared" si="1"/>
        <v>-0.02807160293</v>
      </c>
      <c r="F2225" s="20"/>
      <c r="G2225" s="20"/>
      <c r="H2225" s="20"/>
      <c r="I2225" s="20"/>
      <c r="J2225" s="20"/>
      <c r="K2225" s="20"/>
      <c r="L2225" s="20"/>
      <c r="M2225" s="20"/>
    </row>
    <row r="2226" ht="15.75" customHeight="1">
      <c r="A2226" s="42">
        <v>44820.62533333333</v>
      </c>
      <c r="B2226" s="43">
        <v>5.2</v>
      </c>
      <c r="C2226" s="43">
        <v>4.778</v>
      </c>
      <c r="D2226" s="43">
        <v>462.0</v>
      </c>
      <c r="E2226" s="44">
        <f t="shared" si="1"/>
        <v>0</v>
      </c>
      <c r="F2226" s="20"/>
      <c r="G2226" s="20"/>
      <c r="H2226" s="20"/>
      <c r="I2226" s="20"/>
      <c r="J2226" s="20"/>
      <c r="K2226" s="20"/>
      <c r="L2226" s="20"/>
      <c r="M2226" s="20"/>
    </row>
    <row r="2227" ht="15.75" customHeight="1">
      <c r="A2227" s="42">
        <v>44823.62533333333</v>
      </c>
      <c r="B2227" s="43">
        <v>5.3</v>
      </c>
      <c r="C2227" s="43">
        <v>4.87</v>
      </c>
      <c r="D2227" s="43">
        <v>5292.0</v>
      </c>
      <c r="E2227" s="44">
        <f t="shared" si="1"/>
        <v>0.01925491838</v>
      </c>
      <c r="F2227" s="20"/>
      <c r="G2227" s="20"/>
      <c r="H2227" s="20"/>
      <c r="I2227" s="20"/>
      <c r="J2227" s="20"/>
      <c r="K2227" s="20"/>
      <c r="L2227" s="20"/>
      <c r="M2227" s="20"/>
    </row>
    <row r="2228" ht="15.75" customHeight="1">
      <c r="A2228" s="42">
        <v>44824.62533333333</v>
      </c>
      <c r="B2228" s="43">
        <v>5.3</v>
      </c>
      <c r="C2228" s="43">
        <v>4.87</v>
      </c>
      <c r="D2228" s="43">
        <v>2548.0</v>
      </c>
      <c r="E2228" s="44">
        <f t="shared" si="1"/>
        <v>0</v>
      </c>
      <c r="F2228" s="20"/>
      <c r="G2228" s="20"/>
      <c r="H2228" s="20"/>
      <c r="I2228" s="20"/>
      <c r="J2228" s="20"/>
      <c r="K2228" s="20"/>
      <c r="L2228" s="20"/>
      <c r="M2228" s="20"/>
    </row>
    <row r="2229" ht="15.75" customHeight="1">
      <c r="A2229" s="42">
        <v>44825.62533333333</v>
      </c>
      <c r="B2229" s="43">
        <v>5.2</v>
      </c>
      <c r="C2229" s="43">
        <v>4.778</v>
      </c>
      <c r="D2229" s="43">
        <v>5804.0</v>
      </c>
      <c r="E2229" s="44">
        <f t="shared" si="1"/>
        <v>-0.01889117043</v>
      </c>
      <c r="F2229" s="20"/>
      <c r="G2229" s="20"/>
      <c r="H2229" s="20"/>
      <c r="I2229" s="20"/>
      <c r="J2229" s="20"/>
      <c r="K2229" s="20"/>
      <c r="L2229" s="20"/>
      <c r="M2229" s="20"/>
    </row>
    <row r="2230" ht="15.75" customHeight="1">
      <c r="A2230" s="42">
        <v>44826.62533333333</v>
      </c>
      <c r="B2230" s="43">
        <v>5.19</v>
      </c>
      <c r="C2230" s="43">
        <v>4.769</v>
      </c>
      <c r="D2230" s="43">
        <v>6952.0</v>
      </c>
      <c r="E2230" s="44">
        <f t="shared" si="1"/>
        <v>-0.001883633319</v>
      </c>
      <c r="F2230" s="20"/>
      <c r="G2230" s="20"/>
      <c r="H2230" s="20"/>
      <c r="I2230" s="20"/>
      <c r="J2230" s="20"/>
      <c r="K2230" s="20"/>
      <c r="L2230" s="20"/>
      <c r="M2230" s="20"/>
    </row>
    <row r="2231" ht="15.75" customHeight="1">
      <c r="A2231" s="42">
        <v>44827.62533333333</v>
      </c>
      <c r="B2231" s="43">
        <v>5.27</v>
      </c>
      <c r="C2231" s="43">
        <v>4.843</v>
      </c>
      <c r="D2231" s="43">
        <v>793.0</v>
      </c>
      <c r="E2231" s="44">
        <f t="shared" si="1"/>
        <v>0.01551687985</v>
      </c>
      <c r="F2231" s="20"/>
      <c r="G2231" s="20"/>
      <c r="H2231" s="20"/>
      <c r="I2231" s="20"/>
      <c r="J2231" s="20"/>
      <c r="K2231" s="20"/>
      <c r="L2231" s="20"/>
      <c r="M2231" s="20"/>
    </row>
    <row r="2232" ht="15.75" customHeight="1">
      <c r="A2232" s="42">
        <v>44830.62533333333</v>
      </c>
      <c r="B2232" s="43">
        <v>5.17</v>
      </c>
      <c r="C2232" s="43">
        <v>4.751</v>
      </c>
      <c r="D2232" s="43">
        <v>7091.0</v>
      </c>
      <c r="E2232" s="44">
        <f t="shared" si="1"/>
        <v>-0.01899648978</v>
      </c>
      <c r="F2232" s="20"/>
      <c r="G2232" s="20"/>
      <c r="H2232" s="20"/>
      <c r="I2232" s="20"/>
      <c r="J2232" s="20"/>
      <c r="K2232" s="20"/>
      <c r="L2232" s="20"/>
      <c r="M2232" s="20"/>
    </row>
    <row r="2233" ht="15.75" customHeight="1">
      <c r="A2233" s="42">
        <v>44831.62533333333</v>
      </c>
      <c r="B2233" s="43">
        <v>5.18</v>
      </c>
      <c r="C2233" s="43">
        <v>4.76</v>
      </c>
      <c r="D2233" s="43">
        <v>27259.0</v>
      </c>
      <c r="E2233" s="44">
        <f t="shared" si="1"/>
        <v>0.001894338034</v>
      </c>
      <c r="F2233" s="20"/>
      <c r="G2233" s="20"/>
      <c r="H2233" s="20"/>
      <c r="I2233" s="20"/>
      <c r="J2233" s="20"/>
      <c r="K2233" s="20"/>
      <c r="L2233" s="20"/>
      <c r="M2233" s="20"/>
    </row>
    <row r="2234" ht="15.75" customHeight="1">
      <c r="A2234" s="42">
        <v>44832.62533333333</v>
      </c>
      <c r="B2234" s="43">
        <v>5.15</v>
      </c>
      <c r="C2234" s="43">
        <v>4.732</v>
      </c>
      <c r="D2234" s="43">
        <v>3703.0</v>
      </c>
      <c r="E2234" s="44">
        <f t="shared" si="1"/>
        <v>-0.005882352941</v>
      </c>
      <c r="F2234" s="20"/>
      <c r="G2234" s="20"/>
      <c r="H2234" s="20"/>
      <c r="I2234" s="20"/>
      <c r="J2234" s="20"/>
      <c r="K2234" s="20"/>
      <c r="L2234" s="20"/>
      <c r="M2234" s="20"/>
    </row>
    <row r="2235" ht="15.75" customHeight="1">
      <c r="A2235" s="42">
        <v>44833.62533333333</v>
      </c>
      <c r="B2235" s="43">
        <v>5.06</v>
      </c>
      <c r="C2235" s="43">
        <v>4.65</v>
      </c>
      <c r="D2235" s="43">
        <v>11483.0</v>
      </c>
      <c r="E2235" s="44">
        <f t="shared" si="1"/>
        <v>-0.01732882502</v>
      </c>
      <c r="F2235" s="20"/>
      <c r="G2235" s="20"/>
      <c r="H2235" s="20"/>
      <c r="I2235" s="20"/>
      <c r="J2235" s="20"/>
      <c r="K2235" s="20"/>
      <c r="L2235" s="20"/>
      <c r="M2235" s="20"/>
    </row>
    <row r="2236" ht="15.75" customHeight="1">
      <c r="A2236" s="42">
        <v>44834.62533333333</v>
      </c>
      <c r="B2236" s="43">
        <v>5.1</v>
      </c>
      <c r="C2236" s="43">
        <v>4.686</v>
      </c>
      <c r="D2236" s="43">
        <v>26248.0</v>
      </c>
      <c r="E2236" s="44">
        <f t="shared" si="1"/>
        <v>0.007741935484</v>
      </c>
      <c r="F2236" s="20"/>
      <c r="G2236" s="20"/>
      <c r="H2236" s="20"/>
      <c r="I2236" s="20"/>
      <c r="J2236" s="20"/>
      <c r="K2236" s="20"/>
      <c r="L2236" s="20"/>
      <c r="M2236" s="20"/>
    </row>
    <row r="2237" ht="15.75" customHeight="1">
      <c r="A2237" s="42">
        <v>44837.62533333333</v>
      </c>
      <c r="B2237" s="43">
        <v>5.1</v>
      </c>
      <c r="C2237" s="43">
        <v>4.686</v>
      </c>
      <c r="D2237" s="43">
        <v>2379.0</v>
      </c>
      <c r="E2237" s="44">
        <f t="shared" si="1"/>
        <v>0</v>
      </c>
      <c r="F2237" s="20"/>
      <c r="G2237" s="20"/>
      <c r="H2237" s="20"/>
      <c r="I2237" s="20"/>
      <c r="J2237" s="20"/>
      <c r="K2237" s="20"/>
      <c r="L2237" s="20"/>
      <c r="M2237" s="20"/>
    </row>
    <row r="2238" ht="15.75" customHeight="1">
      <c r="A2238" s="42">
        <v>44838.62533333333</v>
      </c>
      <c r="B2238" s="43">
        <v>5.1</v>
      </c>
      <c r="C2238" s="43">
        <v>4.686</v>
      </c>
      <c r="D2238" s="43">
        <v>47344.0</v>
      </c>
      <c r="E2238" s="44">
        <f t="shared" si="1"/>
        <v>0</v>
      </c>
      <c r="F2238" s="20"/>
      <c r="G2238" s="20"/>
      <c r="H2238" s="20"/>
      <c r="I2238" s="20"/>
      <c r="J2238" s="20"/>
      <c r="K2238" s="20"/>
      <c r="L2238" s="20"/>
      <c r="M2238" s="20"/>
    </row>
    <row r="2239" ht="15.75" customHeight="1">
      <c r="A2239" s="42">
        <v>44839.62533333333</v>
      </c>
      <c r="B2239" s="43">
        <v>5.07</v>
      </c>
      <c r="C2239" s="43">
        <v>4.659</v>
      </c>
      <c r="D2239" s="43">
        <v>1526.0</v>
      </c>
      <c r="E2239" s="44">
        <f t="shared" si="1"/>
        <v>-0.00576184379</v>
      </c>
      <c r="F2239" s="20"/>
      <c r="G2239" s="20"/>
      <c r="H2239" s="20"/>
      <c r="I2239" s="20"/>
      <c r="J2239" s="20"/>
      <c r="K2239" s="20"/>
      <c r="L2239" s="20"/>
      <c r="M2239" s="20"/>
    </row>
    <row r="2240" ht="15.75" customHeight="1">
      <c r="A2240" s="42">
        <v>44840.62533333333</v>
      </c>
      <c r="B2240" s="43">
        <v>5.04</v>
      </c>
      <c r="C2240" s="43">
        <v>4.631</v>
      </c>
      <c r="D2240" s="43">
        <v>9930.0</v>
      </c>
      <c r="E2240" s="44">
        <f t="shared" si="1"/>
        <v>-0.006009873363</v>
      </c>
      <c r="F2240" s="20"/>
      <c r="G2240" s="20"/>
      <c r="H2240" s="20"/>
      <c r="I2240" s="20"/>
      <c r="J2240" s="20"/>
      <c r="K2240" s="20"/>
      <c r="L2240" s="20"/>
      <c r="M2240" s="20"/>
    </row>
    <row r="2241" ht="15.75" customHeight="1">
      <c r="A2241" s="42">
        <v>44841.62533333333</v>
      </c>
      <c r="B2241" s="43">
        <v>5.0</v>
      </c>
      <c r="C2241" s="43">
        <v>4.595</v>
      </c>
      <c r="D2241" s="43">
        <v>224.0</v>
      </c>
      <c r="E2241" s="44">
        <f t="shared" si="1"/>
        <v>-0.007773698985</v>
      </c>
      <c r="F2241" s="20"/>
      <c r="G2241" s="20"/>
      <c r="H2241" s="20"/>
      <c r="I2241" s="20"/>
      <c r="J2241" s="20"/>
      <c r="K2241" s="20"/>
      <c r="L2241" s="20"/>
      <c r="M2241" s="20"/>
    </row>
    <row r="2242" ht="15.75" customHeight="1">
      <c r="A2242" s="42">
        <v>44844.62533333333</v>
      </c>
      <c r="B2242" s="43">
        <v>5.0</v>
      </c>
      <c r="C2242" s="43">
        <v>4.595</v>
      </c>
      <c r="D2242" s="43">
        <v>43382.0</v>
      </c>
      <c r="E2242" s="44">
        <f t="shared" si="1"/>
        <v>0</v>
      </c>
      <c r="F2242" s="20"/>
      <c r="G2242" s="20"/>
      <c r="H2242" s="20"/>
      <c r="I2242" s="20"/>
      <c r="J2242" s="20"/>
      <c r="K2242" s="20"/>
      <c r="L2242" s="20"/>
      <c r="M2242" s="20"/>
    </row>
    <row r="2243" ht="15.75" customHeight="1">
      <c r="A2243" s="42">
        <v>44845.62533333333</v>
      </c>
      <c r="B2243" s="43">
        <v>5.04</v>
      </c>
      <c r="C2243" s="43">
        <v>4.631</v>
      </c>
      <c r="D2243" s="43">
        <v>2355.0</v>
      </c>
      <c r="E2243" s="44">
        <f t="shared" si="1"/>
        <v>0.007834602829</v>
      </c>
      <c r="F2243" s="20"/>
      <c r="G2243" s="20"/>
      <c r="H2243" s="20"/>
      <c r="I2243" s="20"/>
      <c r="J2243" s="20"/>
      <c r="K2243" s="20"/>
      <c r="L2243" s="20"/>
      <c r="M2243" s="20"/>
    </row>
    <row r="2244" ht="15.75" customHeight="1">
      <c r="A2244" s="42">
        <v>44846.62533333333</v>
      </c>
      <c r="B2244" s="43">
        <v>5.02</v>
      </c>
      <c r="C2244" s="43">
        <v>4.613</v>
      </c>
      <c r="D2244" s="43">
        <v>637.0</v>
      </c>
      <c r="E2244" s="44">
        <f t="shared" si="1"/>
        <v>-0.003886849493</v>
      </c>
      <c r="F2244" s="20"/>
      <c r="G2244" s="20"/>
      <c r="H2244" s="20"/>
      <c r="I2244" s="20"/>
      <c r="J2244" s="20"/>
      <c r="K2244" s="20"/>
      <c r="L2244" s="20"/>
      <c r="M2244" s="20"/>
    </row>
    <row r="2245" ht="15.75" customHeight="1">
      <c r="A2245" s="42">
        <v>44847.62533333333</v>
      </c>
      <c r="B2245" s="43">
        <v>5.03</v>
      </c>
      <c r="C2245" s="43">
        <v>4.622</v>
      </c>
      <c r="D2245" s="43">
        <v>15.0</v>
      </c>
      <c r="E2245" s="44">
        <f t="shared" si="1"/>
        <v>0.001951008021</v>
      </c>
      <c r="F2245" s="20"/>
      <c r="G2245" s="20"/>
      <c r="H2245" s="20"/>
      <c r="I2245" s="20"/>
      <c r="J2245" s="20"/>
      <c r="K2245" s="20"/>
      <c r="L2245" s="20"/>
      <c r="M2245" s="20"/>
    </row>
    <row r="2246" ht="15.75" customHeight="1">
      <c r="A2246" s="42">
        <v>44848.62533333333</v>
      </c>
      <c r="B2246" s="43">
        <v>5.02</v>
      </c>
      <c r="C2246" s="43">
        <v>4.613</v>
      </c>
      <c r="D2246" s="43">
        <v>7911.0</v>
      </c>
      <c r="E2246" s="44">
        <f t="shared" si="1"/>
        <v>-0.001947209</v>
      </c>
      <c r="F2246" s="20"/>
      <c r="G2246" s="20"/>
      <c r="H2246" s="20"/>
      <c r="I2246" s="20"/>
      <c r="J2246" s="20"/>
      <c r="K2246" s="20"/>
      <c r="L2246" s="20"/>
      <c r="M2246" s="20"/>
    </row>
    <row r="2247" ht="15.75" customHeight="1">
      <c r="A2247" s="42">
        <v>44851.62533333333</v>
      </c>
      <c r="B2247" s="43">
        <v>4.98</v>
      </c>
      <c r="C2247" s="43">
        <v>4.576</v>
      </c>
      <c r="D2247" s="43">
        <v>5416.0</v>
      </c>
      <c r="E2247" s="44">
        <f t="shared" si="1"/>
        <v>-0.008020810752</v>
      </c>
      <c r="F2247" s="20"/>
      <c r="G2247" s="20"/>
      <c r="H2247" s="20"/>
      <c r="I2247" s="20"/>
      <c r="J2247" s="20"/>
      <c r="K2247" s="20"/>
      <c r="L2247" s="20"/>
      <c r="M2247" s="20"/>
    </row>
    <row r="2248" ht="15.75" customHeight="1">
      <c r="A2248" s="42">
        <v>44852.62533333333</v>
      </c>
      <c r="B2248" s="43">
        <v>4.98</v>
      </c>
      <c r="C2248" s="43">
        <v>4.576</v>
      </c>
      <c r="D2248" s="43">
        <v>187.0</v>
      </c>
      <c r="E2248" s="44">
        <f t="shared" si="1"/>
        <v>0</v>
      </c>
      <c r="F2248" s="20"/>
      <c r="G2248" s="20"/>
      <c r="H2248" s="20"/>
      <c r="I2248" s="20"/>
      <c r="J2248" s="20"/>
      <c r="K2248" s="20"/>
      <c r="L2248" s="20"/>
      <c r="M2248" s="20"/>
    </row>
    <row r="2249" ht="15.75" customHeight="1">
      <c r="A2249" s="42">
        <v>44853.62533333333</v>
      </c>
      <c r="B2249" s="43">
        <v>4.93</v>
      </c>
      <c r="C2249" s="43">
        <v>4.53</v>
      </c>
      <c r="D2249" s="43">
        <v>15485.0</v>
      </c>
      <c r="E2249" s="44">
        <f t="shared" si="1"/>
        <v>-0.01005244755</v>
      </c>
      <c r="F2249" s="20"/>
      <c r="G2249" s="20"/>
      <c r="H2249" s="20"/>
      <c r="I2249" s="20"/>
      <c r="J2249" s="20"/>
      <c r="K2249" s="20"/>
      <c r="L2249" s="20"/>
      <c r="M2249" s="20"/>
    </row>
    <row r="2250" ht="15.75" customHeight="1">
      <c r="A2250" s="42">
        <v>44854.62533333333</v>
      </c>
      <c r="B2250" s="43">
        <v>4.9</v>
      </c>
      <c r="C2250" s="43">
        <v>4.503</v>
      </c>
      <c r="D2250" s="43">
        <v>19554.0</v>
      </c>
      <c r="E2250" s="44">
        <f t="shared" si="1"/>
        <v>-0.005960264901</v>
      </c>
      <c r="F2250" s="20"/>
      <c r="G2250" s="20"/>
      <c r="H2250" s="20"/>
      <c r="I2250" s="20"/>
      <c r="J2250" s="20"/>
      <c r="K2250" s="20"/>
      <c r="L2250" s="20"/>
      <c r="M2250" s="20"/>
    </row>
    <row r="2251" ht="15.75" customHeight="1">
      <c r="A2251" s="42">
        <v>44855.62533333333</v>
      </c>
      <c r="B2251" s="43">
        <v>4.9</v>
      </c>
      <c r="C2251" s="43">
        <v>4.503</v>
      </c>
      <c r="D2251" s="43">
        <v>526.0</v>
      </c>
      <c r="E2251" s="44">
        <f t="shared" si="1"/>
        <v>0</v>
      </c>
      <c r="F2251" s="20"/>
      <c r="G2251" s="20"/>
      <c r="H2251" s="20"/>
      <c r="I2251" s="20"/>
      <c r="J2251" s="20"/>
      <c r="K2251" s="20"/>
      <c r="L2251" s="20"/>
      <c r="M2251" s="20"/>
    </row>
    <row r="2252" ht="15.75" customHeight="1">
      <c r="A2252" s="42">
        <v>44858.62533333333</v>
      </c>
      <c r="B2252" s="43">
        <v>4.89</v>
      </c>
      <c r="C2252" s="43">
        <v>4.494</v>
      </c>
      <c r="D2252" s="43">
        <v>1306.0</v>
      </c>
      <c r="E2252" s="44">
        <f t="shared" si="1"/>
        <v>-0.001998667555</v>
      </c>
      <c r="F2252" s="20"/>
      <c r="G2252" s="20"/>
      <c r="H2252" s="20"/>
      <c r="I2252" s="20"/>
      <c r="J2252" s="20"/>
      <c r="K2252" s="20"/>
      <c r="L2252" s="20"/>
      <c r="M2252" s="20"/>
    </row>
    <row r="2253" ht="15.75" customHeight="1">
      <c r="A2253" s="42">
        <v>44859.62533333333</v>
      </c>
      <c r="B2253" s="43">
        <v>4.87</v>
      </c>
      <c r="C2253" s="43">
        <v>4.475</v>
      </c>
      <c r="D2253" s="43">
        <v>3769.0</v>
      </c>
      <c r="E2253" s="44">
        <f t="shared" si="1"/>
        <v>-0.004227859368</v>
      </c>
      <c r="F2253" s="20"/>
      <c r="G2253" s="20"/>
      <c r="H2253" s="20"/>
      <c r="I2253" s="20"/>
      <c r="J2253" s="20"/>
      <c r="K2253" s="20"/>
      <c r="L2253" s="20"/>
      <c r="M2253" s="20"/>
    </row>
    <row r="2254" ht="15.75" customHeight="1">
      <c r="A2254" s="42">
        <v>44860.62533333333</v>
      </c>
      <c r="B2254" s="43">
        <v>5.03</v>
      </c>
      <c r="C2254" s="43">
        <v>4.622</v>
      </c>
      <c r="D2254" s="43">
        <v>12973.0</v>
      </c>
      <c r="E2254" s="44">
        <f t="shared" si="1"/>
        <v>0.03284916201</v>
      </c>
      <c r="F2254" s="20"/>
      <c r="G2254" s="20"/>
      <c r="H2254" s="20"/>
      <c r="I2254" s="20"/>
      <c r="J2254" s="20"/>
      <c r="K2254" s="20"/>
      <c r="L2254" s="20"/>
      <c r="M2254" s="20"/>
    </row>
    <row r="2255" ht="15.75" customHeight="1">
      <c r="A2255" s="42">
        <v>44861.62533333333</v>
      </c>
      <c r="B2255" s="43">
        <v>4.98</v>
      </c>
      <c r="C2255" s="43">
        <v>4.576</v>
      </c>
      <c r="D2255" s="43">
        <v>1676.0</v>
      </c>
      <c r="E2255" s="44">
        <f t="shared" si="1"/>
        <v>-0.009952401558</v>
      </c>
      <c r="F2255" s="20"/>
      <c r="G2255" s="20"/>
      <c r="H2255" s="20"/>
      <c r="I2255" s="20"/>
      <c r="J2255" s="20"/>
      <c r="K2255" s="20"/>
      <c r="L2255" s="20"/>
      <c r="M2255" s="20"/>
    </row>
    <row r="2256" ht="15.75" customHeight="1">
      <c r="A2256" s="42">
        <v>44862.62533333333</v>
      </c>
      <c r="B2256" s="43">
        <v>4.9</v>
      </c>
      <c r="C2256" s="43">
        <v>4.503</v>
      </c>
      <c r="D2256" s="43">
        <v>3992.0</v>
      </c>
      <c r="E2256" s="44">
        <f t="shared" si="1"/>
        <v>-0.0159527972</v>
      </c>
      <c r="F2256" s="20"/>
      <c r="G2256" s="20"/>
      <c r="H2256" s="20"/>
      <c r="I2256" s="20"/>
      <c r="J2256" s="20"/>
      <c r="K2256" s="20"/>
      <c r="L2256" s="20"/>
      <c r="M2256" s="20"/>
    </row>
    <row r="2257" ht="15.75" customHeight="1">
      <c r="A2257" s="42">
        <v>44865.62533333333</v>
      </c>
      <c r="B2257" s="43">
        <v>4.8</v>
      </c>
      <c r="C2257" s="43">
        <v>4.411</v>
      </c>
      <c r="D2257" s="43">
        <v>7935.0</v>
      </c>
      <c r="E2257" s="44">
        <f t="shared" si="1"/>
        <v>-0.0204308239</v>
      </c>
      <c r="F2257" s="20"/>
      <c r="G2257" s="20"/>
      <c r="H2257" s="20"/>
      <c r="I2257" s="20"/>
      <c r="J2257" s="20"/>
      <c r="K2257" s="20"/>
      <c r="L2257" s="20"/>
      <c r="M2257" s="20"/>
    </row>
    <row r="2258" ht="15.75" customHeight="1">
      <c r="A2258" s="42">
        <v>44866.62533333333</v>
      </c>
      <c r="B2258" s="43">
        <v>4.87</v>
      </c>
      <c r="C2258" s="43">
        <v>4.475</v>
      </c>
      <c r="D2258" s="43">
        <v>3450.0</v>
      </c>
      <c r="E2258" s="44">
        <f t="shared" si="1"/>
        <v>0.01450918159</v>
      </c>
      <c r="F2258" s="20"/>
      <c r="G2258" s="20"/>
      <c r="H2258" s="20"/>
      <c r="I2258" s="20"/>
      <c r="J2258" s="20"/>
      <c r="K2258" s="20"/>
      <c r="L2258" s="20"/>
      <c r="M2258" s="20"/>
    </row>
    <row r="2259" ht="15.75" customHeight="1">
      <c r="A2259" s="42">
        <v>44867.62533333333</v>
      </c>
      <c r="B2259" s="43">
        <v>4.84</v>
      </c>
      <c r="C2259" s="43">
        <v>4.448</v>
      </c>
      <c r="D2259" s="43">
        <v>15836.0</v>
      </c>
      <c r="E2259" s="44">
        <f t="shared" si="1"/>
        <v>-0.006033519553</v>
      </c>
      <c r="F2259" s="20"/>
      <c r="G2259" s="20"/>
      <c r="H2259" s="20"/>
      <c r="I2259" s="20"/>
      <c r="J2259" s="20"/>
      <c r="K2259" s="20"/>
      <c r="L2259" s="20"/>
      <c r="M2259" s="20"/>
    </row>
    <row r="2260" ht="15.75" customHeight="1">
      <c r="A2260" s="42">
        <v>44868.62533333333</v>
      </c>
      <c r="B2260" s="43">
        <v>4.83</v>
      </c>
      <c r="C2260" s="43">
        <v>4.438</v>
      </c>
      <c r="D2260" s="43">
        <v>6616.0</v>
      </c>
      <c r="E2260" s="44">
        <f t="shared" si="1"/>
        <v>-0.002248201439</v>
      </c>
      <c r="F2260" s="20"/>
      <c r="G2260" s="20"/>
      <c r="H2260" s="20"/>
      <c r="I2260" s="20"/>
      <c r="J2260" s="20"/>
      <c r="K2260" s="20"/>
      <c r="L2260" s="20"/>
      <c r="M2260" s="20"/>
    </row>
    <row r="2261" ht="15.75" customHeight="1">
      <c r="A2261" s="42">
        <v>44869.62533333333</v>
      </c>
      <c r="B2261" s="43">
        <v>4.79</v>
      </c>
      <c r="C2261" s="43">
        <v>4.402</v>
      </c>
      <c r="D2261" s="43">
        <v>2692.0</v>
      </c>
      <c r="E2261" s="44">
        <f t="shared" si="1"/>
        <v>-0.008111762055</v>
      </c>
      <c r="F2261" s="20"/>
      <c r="G2261" s="20"/>
      <c r="H2261" s="20"/>
      <c r="I2261" s="20"/>
      <c r="J2261" s="20"/>
      <c r="K2261" s="20"/>
      <c r="L2261" s="20"/>
      <c r="M2261" s="20"/>
    </row>
    <row r="2262" ht="15.75" customHeight="1">
      <c r="A2262" s="42">
        <v>44872.62533333333</v>
      </c>
      <c r="B2262" s="43">
        <v>4.8</v>
      </c>
      <c r="C2262" s="43">
        <v>4.411</v>
      </c>
      <c r="D2262" s="43">
        <v>2051.0</v>
      </c>
      <c r="E2262" s="44">
        <f t="shared" si="1"/>
        <v>0.002044525216</v>
      </c>
      <c r="F2262" s="20"/>
      <c r="G2262" s="20"/>
      <c r="H2262" s="20"/>
      <c r="I2262" s="20"/>
      <c r="J2262" s="20"/>
      <c r="K2262" s="20"/>
      <c r="L2262" s="20"/>
      <c r="M2262" s="20"/>
    </row>
    <row r="2263" ht="15.75" customHeight="1">
      <c r="A2263" s="42">
        <v>44873.62533333333</v>
      </c>
      <c r="B2263" s="43">
        <v>4.83</v>
      </c>
      <c r="C2263" s="43">
        <v>4.438</v>
      </c>
      <c r="D2263" s="43">
        <v>15081.0</v>
      </c>
      <c r="E2263" s="44">
        <f t="shared" si="1"/>
        <v>0.006121060984</v>
      </c>
      <c r="F2263" s="20"/>
      <c r="G2263" s="20"/>
      <c r="H2263" s="20"/>
      <c r="I2263" s="20"/>
      <c r="J2263" s="20"/>
      <c r="K2263" s="20"/>
      <c r="L2263" s="20"/>
      <c r="M2263" s="20"/>
    </row>
    <row r="2264" ht="15.75" customHeight="1">
      <c r="A2264" s="42">
        <v>44874.62533333333</v>
      </c>
      <c r="B2264" s="43">
        <v>4.81</v>
      </c>
      <c r="C2264" s="43">
        <v>4.42</v>
      </c>
      <c r="D2264" s="43">
        <v>31550.0</v>
      </c>
      <c r="E2264" s="44">
        <f t="shared" si="1"/>
        <v>-0.004055881027</v>
      </c>
      <c r="F2264" s="20"/>
      <c r="G2264" s="20"/>
      <c r="H2264" s="20"/>
      <c r="I2264" s="20"/>
      <c r="J2264" s="20"/>
      <c r="K2264" s="20"/>
      <c r="L2264" s="20"/>
      <c r="M2264" s="20"/>
    </row>
    <row r="2265" ht="15.75" customHeight="1">
      <c r="A2265" s="42">
        <v>44875.62533333333</v>
      </c>
      <c r="B2265" s="43">
        <v>4.79</v>
      </c>
      <c r="C2265" s="43">
        <v>4.402</v>
      </c>
      <c r="D2265" s="43">
        <v>16422.0</v>
      </c>
      <c r="E2265" s="44">
        <f t="shared" si="1"/>
        <v>-0.00407239819</v>
      </c>
      <c r="F2265" s="20"/>
      <c r="G2265" s="20"/>
      <c r="H2265" s="20"/>
      <c r="I2265" s="20"/>
      <c r="J2265" s="20"/>
      <c r="K2265" s="20"/>
      <c r="L2265" s="20"/>
      <c r="M2265" s="20"/>
    </row>
    <row r="2266" ht="15.75" customHeight="1">
      <c r="A2266" s="42">
        <v>44876.62533333333</v>
      </c>
      <c r="B2266" s="43">
        <v>4.8</v>
      </c>
      <c r="C2266" s="43">
        <v>4.411</v>
      </c>
      <c r="D2266" s="43">
        <v>19494.0</v>
      </c>
      <c r="E2266" s="44">
        <f t="shared" si="1"/>
        <v>0.002044525216</v>
      </c>
      <c r="F2266" s="20"/>
      <c r="G2266" s="20"/>
      <c r="H2266" s="20"/>
      <c r="I2266" s="20"/>
      <c r="J2266" s="20"/>
      <c r="K2266" s="20"/>
      <c r="L2266" s="20"/>
      <c r="M2266" s="20"/>
    </row>
    <row r="2267" ht="15.75" customHeight="1">
      <c r="A2267" s="42">
        <v>44879.62533333333</v>
      </c>
      <c r="B2267" s="43">
        <v>4.79</v>
      </c>
      <c r="C2267" s="43">
        <v>4.402</v>
      </c>
      <c r="D2267" s="43">
        <v>13696.0</v>
      </c>
      <c r="E2267" s="44">
        <f t="shared" si="1"/>
        <v>-0.002040353661</v>
      </c>
      <c r="F2267" s="20"/>
      <c r="G2267" s="20"/>
      <c r="H2267" s="20"/>
      <c r="I2267" s="20"/>
      <c r="J2267" s="20"/>
      <c r="K2267" s="20"/>
      <c r="L2267" s="20"/>
      <c r="M2267" s="20"/>
    </row>
    <row r="2268" ht="15.75" customHeight="1">
      <c r="A2268" s="42">
        <v>44880.62533333333</v>
      </c>
      <c r="B2268" s="43">
        <v>4.85</v>
      </c>
      <c r="C2268" s="43">
        <v>4.457</v>
      </c>
      <c r="D2268" s="43">
        <v>6389.0</v>
      </c>
      <c r="E2268" s="44">
        <f t="shared" si="1"/>
        <v>0.01249432076</v>
      </c>
      <c r="F2268" s="20"/>
      <c r="G2268" s="20"/>
      <c r="H2268" s="20"/>
      <c r="I2268" s="20"/>
      <c r="J2268" s="20"/>
      <c r="K2268" s="20"/>
      <c r="L2268" s="20"/>
      <c r="M2268" s="20"/>
    </row>
    <row r="2269" ht="15.75" customHeight="1">
      <c r="A2269" s="42">
        <v>44881.62533333333</v>
      </c>
      <c r="B2269" s="43">
        <v>4.85</v>
      </c>
      <c r="C2269" s="43">
        <v>4.457</v>
      </c>
      <c r="D2269" s="43">
        <v>1060.0</v>
      </c>
      <c r="E2269" s="44">
        <f t="shared" si="1"/>
        <v>0</v>
      </c>
      <c r="F2269" s="20"/>
      <c r="G2269" s="20"/>
      <c r="H2269" s="20"/>
      <c r="I2269" s="20"/>
      <c r="J2269" s="20"/>
      <c r="K2269" s="20"/>
      <c r="L2269" s="20"/>
      <c r="M2269" s="20"/>
    </row>
    <row r="2270" ht="15.75" customHeight="1">
      <c r="A2270" s="42">
        <v>44882.62533333333</v>
      </c>
      <c r="B2270" s="43">
        <v>4.81</v>
      </c>
      <c r="C2270" s="43">
        <v>4.42</v>
      </c>
      <c r="D2270" s="43">
        <v>27244.0</v>
      </c>
      <c r="E2270" s="44">
        <f t="shared" si="1"/>
        <v>-0.008301548127</v>
      </c>
      <c r="F2270" s="20"/>
      <c r="G2270" s="20"/>
      <c r="H2270" s="20"/>
      <c r="I2270" s="20"/>
      <c r="J2270" s="20"/>
      <c r="K2270" s="20"/>
      <c r="L2270" s="20"/>
      <c r="M2270" s="20"/>
    </row>
    <row r="2271" ht="15.75" customHeight="1">
      <c r="A2271" s="42">
        <v>44883.62533333333</v>
      </c>
      <c r="B2271" s="43">
        <v>4.78</v>
      </c>
      <c r="C2271" s="43">
        <v>4.392</v>
      </c>
      <c r="D2271" s="43">
        <v>26612.0</v>
      </c>
      <c r="E2271" s="44">
        <f t="shared" si="1"/>
        <v>-0.006334841629</v>
      </c>
      <c r="F2271" s="20"/>
      <c r="G2271" s="20"/>
      <c r="H2271" s="20"/>
      <c r="I2271" s="20"/>
      <c r="J2271" s="20"/>
      <c r="K2271" s="20"/>
      <c r="L2271" s="20"/>
      <c r="M2271" s="20"/>
    </row>
    <row r="2272" ht="15.75" customHeight="1">
      <c r="A2272" s="42">
        <v>44886.62533333333</v>
      </c>
      <c r="B2272" s="43">
        <v>4.77</v>
      </c>
      <c r="C2272" s="43">
        <v>4.383</v>
      </c>
      <c r="D2272" s="43">
        <v>500.0</v>
      </c>
      <c r="E2272" s="44">
        <f t="shared" si="1"/>
        <v>-0.002049180328</v>
      </c>
      <c r="F2272" s="20"/>
      <c r="G2272" s="20"/>
      <c r="H2272" s="20"/>
      <c r="I2272" s="20"/>
      <c r="J2272" s="20"/>
      <c r="K2272" s="20"/>
      <c r="L2272" s="20"/>
      <c r="M2272" s="20"/>
    </row>
    <row r="2273" ht="15.75" customHeight="1">
      <c r="A2273" s="42">
        <v>44887.62533333333</v>
      </c>
      <c r="B2273" s="43">
        <v>4.8</v>
      </c>
      <c r="C2273" s="43">
        <v>4.411</v>
      </c>
      <c r="D2273" s="43">
        <v>21764.0</v>
      </c>
      <c r="E2273" s="44">
        <f t="shared" si="1"/>
        <v>0.006388318503</v>
      </c>
      <c r="F2273" s="20"/>
      <c r="G2273" s="20"/>
      <c r="H2273" s="20"/>
      <c r="I2273" s="20"/>
      <c r="J2273" s="20"/>
      <c r="K2273" s="20"/>
      <c r="L2273" s="20"/>
      <c r="M2273" s="20"/>
    </row>
    <row r="2274" ht="15.75" customHeight="1">
      <c r="A2274" s="42">
        <v>44888.62533333333</v>
      </c>
      <c r="B2274" s="43">
        <v>4.85</v>
      </c>
      <c r="C2274" s="43">
        <v>4.457</v>
      </c>
      <c r="D2274" s="43">
        <v>4880.0</v>
      </c>
      <c r="E2274" s="44">
        <f t="shared" si="1"/>
        <v>0.01042847427</v>
      </c>
      <c r="F2274" s="20"/>
      <c r="G2274" s="20"/>
      <c r="H2274" s="20"/>
      <c r="I2274" s="20"/>
      <c r="J2274" s="20"/>
      <c r="K2274" s="20"/>
      <c r="L2274" s="20"/>
      <c r="M2274" s="20"/>
    </row>
    <row r="2275" ht="15.75" customHeight="1">
      <c r="A2275" s="42">
        <v>44889.62533333333</v>
      </c>
      <c r="B2275" s="43">
        <v>4.9</v>
      </c>
      <c r="C2275" s="43">
        <v>4.503</v>
      </c>
      <c r="D2275" s="43">
        <v>31687.0</v>
      </c>
      <c r="E2275" s="44">
        <f t="shared" si="1"/>
        <v>0.01032084362</v>
      </c>
      <c r="F2275" s="20"/>
      <c r="G2275" s="20"/>
      <c r="H2275" s="20"/>
      <c r="I2275" s="20"/>
      <c r="J2275" s="20"/>
      <c r="K2275" s="20"/>
      <c r="L2275" s="20"/>
      <c r="M2275" s="20"/>
    </row>
    <row r="2276" ht="15.75" customHeight="1">
      <c r="A2276" s="42">
        <v>44890.62533333333</v>
      </c>
      <c r="B2276" s="43">
        <v>4.88</v>
      </c>
      <c r="C2276" s="43">
        <v>4.484</v>
      </c>
      <c r="D2276" s="43">
        <v>6111.0</v>
      </c>
      <c r="E2276" s="44">
        <f t="shared" si="1"/>
        <v>-0.004219409283</v>
      </c>
      <c r="F2276" s="20"/>
      <c r="G2276" s="20"/>
      <c r="H2276" s="20"/>
      <c r="I2276" s="20"/>
      <c r="J2276" s="20"/>
      <c r="K2276" s="20"/>
      <c r="L2276" s="20"/>
      <c r="M2276" s="20"/>
    </row>
    <row r="2277" ht="15.75" customHeight="1">
      <c r="A2277" s="42">
        <v>44893.62533333333</v>
      </c>
      <c r="B2277" s="43">
        <v>5.0</v>
      </c>
      <c r="C2277" s="43">
        <v>4.595</v>
      </c>
      <c r="D2277" s="43">
        <v>1026.0</v>
      </c>
      <c r="E2277" s="44">
        <f t="shared" si="1"/>
        <v>0.02475468332</v>
      </c>
      <c r="F2277" s="20"/>
      <c r="G2277" s="20"/>
      <c r="H2277" s="20"/>
      <c r="I2277" s="20"/>
      <c r="J2277" s="20"/>
      <c r="K2277" s="20"/>
      <c r="L2277" s="20"/>
      <c r="M2277" s="20"/>
    </row>
    <row r="2278" ht="15.75" customHeight="1">
      <c r="A2278" s="42">
        <v>44894.62533333333</v>
      </c>
      <c r="B2278" s="43">
        <v>5.04</v>
      </c>
      <c r="C2278" s="43">
        <v>4.631</v>
      </c>
      <c r="D2278" s="43">
        <v>6215.0</v>
      </c>
      <c r="E2278" s="44">
        <f t="shared" si="1"/>
        <v>0.007834602829</v>
      </c>
      <c r="F2278" s="20"/>
      <c r="G2278" s="20"/>
      <c r="H2278" s="20"/>
      <c r="I2278" s="20"/>
      <c r="J2278" s="20"/>
      <c r="K2278" s="20"/>
      <c r="L2278" s="20"/>
      <c r="M2278" s="20"/>
    </row>
    <row r="2279" ht="15.75" customHeight="1">
      <c r="A2279" s="42">
        <v>44895.62533333333</v>
      </c>
      <c r="B2279" s="43">
        <v>5.07</v>
      </c>
      <c r="C2279" s="43">
        <v>4.659</v>
      </c>
      <c r="D2279" s="43">
        <v>13792.0</v>
      </c>
      <c r="E2279" s="44">
        <f t="shared" si="1"/>
        <v>0.006046210322</v>
      </c>
      <c r="F2279" s="20"/>
      <c r="G2279" s="20"/>
      <c r="H2279" s="20"/>
      <c r="I2279" s="20"/>
      <c r="J2279" s="20"/>
      <c r="K2279" s="20"/>
      <c r="L2279" s="20"/>
      <c r="M2279" s="20"/>
    </row>
    <row r="2280" ht="15.75" customHeight="1">
      <c r="A2280" s="42">
        <v>44896.62533333333</v>
      </c>
      <c r="B2280" s="43">
        <v>5.1</v>
      </c>
      <c r="C2280" s="43">
        <v>4.686</v>
      </c>
      <c r="D2280" s="43">
        <v>1550.0</v>
      </c>
      <c r="E2280" s="44">
        <f t="shared" si="1"/>
        <v>0.005795235029</v>
      </c>
      <c r="F2280" s="20"/>
      <c r="G2280" s="20"/>
      <c r="H2280" s="20"/>
      <c r="I2280" s="20"/>
      <c r="J2280" s="20"/>
      <c r="K2280" s="20"/>
      <c r="L2280" s="20"/>
      <c r="M2280" s="20"/>
    </row>
    <row r="2281" ht="15.75" customHeight="1">
      <c r="A2281" s="42">
        <v>44897.62533333333</v>
      </c>
      <c r="B2281" s="43">
        <v>5.11</v>
      </c>
      <c r="C2281" s="43">
        <v>4.696</v>
      </c>
      <c r="D2281" s="43">
        <v>1514.0</v>
      </c>
      <c r="E2281" s="44">
        <f t="shared" si="1"/>
        <v>0.002134016219</v>
      </c>
      <c r="F2281" s="20"/>
      <c r="G2281" s="20"/>
      <c r="H2281" s="20"/>
      <c r="I2281" s="20"/>
      <c r="J2281" s="20"/>
      <c r="K2281" s="20"/>
      <c r="L2281" s="20"/>
      <c r="M2281" s="20"/>
    </row>
    <row r="2282" ht="15.75" customHeight="1">
      <c r="A2282" s="42">
        <v>44900.62533333333</v>
      </c>
      <c r="B2282" s="43">
        <v>5.04</v>
      </c>
      <c r="C2282" s="43">
        <v>4.631</v>
      </c>
      <c r="D2282" s="43">
        <v>1684.0</v>
      </c>
      <c r="E2282" s="44">
        <f t="shared" si="1"/>
        <v>-0.01384156729</v>
      </c>
      <c r="F2282" s="20"/>
      <c r="G2282" s="20"/>
      <c r="H2282" s="20"/>
      <c r="I2282" s="20"/>
      <c r="J2282" s="20"/>
      <c r="K2282" s="20"/>
      <c r="L2282" s="20"/>
      <c r="M2282" s="20"/>
    </row>
    <row r="2283" ht="15.75" customHeight="1">
      <c r="A2283" s="42">
        <v>44901.62533333333</v>
      </c>
      <c r="B2283" s="43">
        <v>5.01</v>
      </c>
      <c r="C2283" s="43">
        <v>4.604</v>
      </c>
      <c r="D2283" s="43">
        <v>1688.0</v>
      </c>
      <c r="E2283" s="44">
        <f t="shared" si="1"/>
        <v>-0.005830274239</v>
      </c>
      <c r="F2283" s="20"/>
      <c r="G2283" s="20"/>
      <c r="H2283" s="20"/>
      <c r="I2283" s="20"/>
      <c r="J2283" s="20"/>
      <c r="K2283" s="20"/>
      <c r="L2283" s="20"/>
      <c r="M2283" s="20"/>
    </row>
    <row r="2284" ht="15.75" customHeight="1">
      <c r="A2284" s="42">
        <v>44902.62533333333</v>
      </c>
      <c r="B2284" s="43">
        <v>5.04</v>
      </c>
      <c r="C2284" s="43">
        <v>4.631</v>
      </c>
      <c r="D2284" s="43">
        <v>22614.0</v>
      </c>
      <c r="E2284" s="44">
        <f t="shared" si="1"/>
        <v>0.005864465682</v>
      </c>
      <c r="F2284" s="20"/>
      <c r="G2284" s="20"/>
      <c r="H2284" s="20"/>
      <c r="I2284" s="20"/>
      <c r="J2284" s="20"/>
      <c r="K2284" s="20"/>
      <c r="L2284" s="20"/>
      <c r="M2284" s="20"/>
    </row>
    <row r="2285" ht="15.75" customHeight="1">
      <c r="A2285" s="42">
        <v>44903.62533333333</v>
      </c>
      <c r="B2285" s="43">
        <v>5.06</v>
      </c>
      <c r="C2285" s="43">
        <v>4.65</v>
      </c>
      <c r="D2285" s="43">
        <v>1933.0</v>
      </c>
      <c r="E2285" s="44">
        <f t="shared" si="1"/>
        <v>0.004102785575</v>
      </c>
      <c r="F2285" s="20"/>
      <c r="G2285" s="20"/>
      <c r="H2285" s="20"/>
      <c r="I2285" s="20"/>
      <c r="J2285" s="20"/>
      <c r="K2285" s="20"/>
      <c r="L2285" s="20"/>
      <c r="M2285" s="20"/>
    </row>
    <row r="2286" ht="15.75" customHeight="1">
      <c r="A2286" s="42">
        <v>44904.62533333333</v>
      </c>
      <c r="B2286" s="43">
        <v>4.97</v>
      </c>
      <c r="C2286" s="43">
        <v>4.567</v>
      </c>
      <c r="D2286" s="43">
        <v>3330.0</v>
      </c>
      <c r="E2286" s="44">
        <f t="shared" si="1"/>
        <v>-0.01784946237</v>
      </c>
      <c r="F2286" s="20"/>
      <c r="G2286" s="20"/>
      <c r="H2286" s="20"/>
      <c r="I2286" s="20"/>
      <c r="J2286" s="20"/>
      <c r="K2286" s="20"/>
      <c r="L2286" s="20"/>
      <c r="M2286" s="20"/>
    </row>
    <row r="2287" ht="15.75" customHeight="1">
      <c r="A2287" s="42">
        <v>44907.62533333333</v>
      </c>
      <c r="B2287" s="43">
        <v>5.1</v>
      </c>
      <c r="C2287" s="43">
        <v>4.686</v>
      </c>
      <c r="D2287" s="43">
        <v>3903.0</v>
      </c>
      <c r="E2287" s="44">
        <f t="shared" si="1"/>
        <v>0.02605649223</v>
      </c>
      <c r="F2287" s="20"/>
      <c r="G2287" s="20"/>
      <c r="H2287" s="20"/>
      <c r="I2287" s="20"/>
      <c r="J2287" s="20"/>
      <c r="K2287" s="20"/>
      <c r="L2287" s="20"/>
      <c r="M2287" s="20"/>
    </row>
    <row r="2288" ht="15.75" customHeight="1">
      <c r="A2288" s="42">
        <v>44908.62533333333</v>
      </c>
      <c r="B2288" s="43">
        <v>5.08</v>
      </c>
      <c r="C2288" s="43">
        <v>4.668</v>
      </c>
      <c r="D2288" s="43">
        <v>15644.0</v>
      </c>
      <c r="E2288" s="44">
        <f t="shared" si="1"/>
        <v>-0.003841229193</v>
      </c>
      <c r="F2288" s="20"/>
      <c r="G2288" s="20"/>
      <c r="H2288" s="20"/>
      <c r="I2288" s="20"/>
      <c r="J2288" s="20"/>
      <c r="K2288" s="20"/>
      <c r="L2288" s="20"/>
      <c r="M2288" s="20"/>
    </row>
    <row r="2289" ht="15.75" customHeight="1">
      <c r="A2289" s="42">
        <v>44909.62533333333</v>
      </c>
      <c r="B2289" s="43">
        <v>5.05</v>
      </c>
      <c r="C2289" s="43">
        <v>4.641</v>
      </c>
      <c r="D2289" s="43">
        <v>13128.0</v>
      </c>
      <c r="E2289" s="44">
        <f t="shared" si="1"/>
        <v>-0.005784061697</v>
      </c>
      <c r="F2289" s="20"/>
      <c r="G2289" s="20"/>
      <c r="H2289" s="20"/>
      <c r="I2289" s="20"/>
      <c r="J2289" s="20"/>
      <c r="K2289" s="20"/>
      <c r="L2289" s="20"/>
      <c r="M2289" s="20"/>
    </row>
    <row r="2290" ht="15.75" customHeight="1">
      <c r="A2290" s="42">
        <v>44910.62533333333</v>
      </c>
      <c r="B2290" s="43">
        <v>5.1</v>
      </c>
      <c r="C2290" s="43">
        <v>4.686</v>
      </c>
      <c r="D2290" s="43">
        <v>43.0</v>
      </c>
      <c r="E2290" s="44">
        <f t="shared" si="1"/>
        <v>0.009696186167</v>
      </c>
      <c r="F2290" s="20"/>
      <c r="G2290" s="20"/>
      <c r="H2290" s="20"/>
      <c r="I2290" s="20"/>
      <c r="J2290" s="20"/>
      <c r="K2290" s="20"/>
      <c r="L2290" s="20"/>
      <c r="M2290" s="20"/>
    </row>
    <row r="2291" ht="15.75" customHeight="1">
      <c r="A2291" s="42">
        <v>44911.62533333333</v>
      </c>
      <c r="B2291" s="43">
        <v>5.15</v>
      </c>
      <c r="C2291" s="43">
        <v>4.732</v>
      </c>
      <c r="D2291" s="43">
        <v>8282.0</v>
      </c>
      <c r="E2291" s="44">
        <f t="shared" si="1"/>
        <v>0.009816474605</v>
      </c>
      <c r="F2291" s="20"/>
      <c r="G2291" s="20"/>
      <c r="H2291" s="20"/>
      <c r="I2291" s="20"/>
      <c r="J2291" s="20"/>
      <c r="K2291" s="20"/>
      <c r="L2291" s="20"/>
      <c r="M2291" s="20"/>
    </row>
    <row r="2292" ht="15.75" customHeight="1">
      <c r="A2292" s="42">
        <v>44914.62533333333</v>
      </c>
      <c r="B2292" s="43">
        <v>5.06</v>
      </c>
      <c r="C2292" s="43">
        <v>4.65</v>
      </c>
      <c r="D2292" s="43">
        <v>2264.0</v>
      </c>
      <c r="E2292" s="44">
        <f t="shared" si="1"/>
        <v>-0.01732882502</v>
      </c>
      <c r="F2292" s="20"/>
      <c r="G2292" s="20"/>
      <c r="H2292" s="20"/>
      <c r="I2292" s="20"/>
      <c r="J2292" s="20"/>
      <c r="K2292" s="20"/>
      <c r="L2292" s="20"/>
      <c r="M2292" s="20"/>
    </row>
    <row r="2293" ht="15.75" customHeight="1">
      <c r="A2293" s="42">
        <v>44915.62533333333</v>
      </c>
      <c r="B2293" s="43">
        <v>5.14</v>
      </c>
      <c r="C2293" s="43">
        <v>4.723</v>
      </c>
      <c r="D2293" s="43">
        <v>1059.0</v>
      </c>
      <c r="E2293" s="44">
        <f t="shared" si="1"/>
        <v>0.01569892473</v>
      </c>
      <c r="F2293" s="20"/>
      <c r="G2293" s="20"/>
      <c r="H2293" s="20"/>
      <c r="I2293" s="20"/>
      <c r="J2293" s="20"/>
      <c r="K2293" s="20"/>
      <c r="L2293" s="20"/>
      <c r="M2293" s="20"/>
    </row>
    <row r="2294" ht="15.75" customHeight="1">
      <c r="A2294" s="42">
        <v>44916.62533333333</v>
      </c>
      <c r="B2294" s="43">
        <v>5.07</v>
      </c>
      <c r="C2294" s="43">
        <v>4.659</v>
      </c>
      <c r="D2294" s="43">
        <v>2660.0</v>
      </c>
      <c r="E2294" s="44">
        <f t="shared" si="1"/>
        <v>-0.01355070929</v>
      </c>
      <c r="F2294" s="20"/>
      <c r="G2294" s="20"/>
      <c r="H2294" s="20"/>
      <c r="I2294" s="20"/>
      <c r="J2294" s="20"/>
      <c r="K2294" s="20"/>
      <c r="L2294" s="20"/>
      <c r="M2294" s="20"/>
    </row>
    <row r="2295" ht="15.75" customHeight="1">
      <c r="A2295" s="42">
        <v>44917.62533333333</v>
      </c>
      <c r="B2295" s="43">
        <v>5.0</v>
      </c>
      <c r="C2295" s="43">
        <v>4.595</v>
      </c>
      <c r="D2295" s="43">
        <v>1420.0</v>
      </c>
      <c r="E2295" s="44">
        <f t="shared" si="1"/>
        <v>-0.0137368534</v>
      </c>
      <c r="F2295" s="20"/>
      <c r="G2295" s="20"/>
      <c r="H2295" s="20"/>
      <c r="I2295" s="20"/>
      <c r="J2295" s="20"/>
      <c r="K2295" s="20"/>
      <c r="L2295" s="20"/>
      <c r="M2295" s="20"/>
    </row>
    <row r="2296" ht="15.75" customHeight="1">
      <c r="A2296" s="42">
        <v>44918.62533333333</v>
      </c>
      <c r="B2296" s="43">
        <v>5.07</v>
      </c>
      <c r="C2296" s="43">
        <v>4.659</v>
      </c>
      <c r="D2296" s="43">
        <v>2211.0</v>
      </c>
      <c r="E2296" s="44">
        <f t="shared" si="1"/>
        <v>0.01392818281</v>
      </c>
      <c r="F2296" s="20"/>
      <c r="G2296" s="20"/>
      <c r="H2296" s="20"/>
      <c r="I2296" s="20"/>
      <c r="J2296" s="20"/>
      <c r="K2296" s="20"/>
      <c r="L2296" s="20"/>
      <c r="M2296" s="20"/>
    </row>
    <row r="2297" ht="15.75" customHeight="1">
      <c r="A2297" s="42">
        <v>44921.62533333333</v>
      </c>
      <c r="B2297" s="43">
        <v>5.09</v>
      </c>
      <c r="C2297" s="43">
        <v>4.677</v>
      </c>
      <c r="D2297" s="43">
        <v>1533.0</v>
      </c>
      <c r="E2297" s="44">
        <f t="shared" si="1"/>
        <v>0.003863490019</v>
      </c>
      <c r="F2297" s="20"/>
      <c r="G2297" s="20"/>
      <c r="H2297" s="20"/>
      <c r="I2297" s="20"/>
      <c r="J2297" s="20"/>
      <c r="K2297" s="20"/>
      <c r="L2297" s="20"/>
      <c r="M2297" s="20"/>
    </row>
    <row r="2298" ht="15.75" customHeight="1">
      <c r="A2298" s="42">
        <v>44922.62533333333</v>
      </c>
      <c r="B2298" s="43">
        <v>5.1</v>
      </c>
      <c r="C2298" s="43">
        <v>4.686</v>
      </c>
      <c r="D2298" s="43">
        <v>10258.0</v>
      </c>
      <c r="E2298" s="44">
        <f t="shared" si="1"/>
        <v>0.001924310455</v>
      </c>
      <c r="F2298" s="20"/>
      <c r="G2298" s="20"/>
      <c r="H2298" s="20"/>
      <c r="I2298" s="20"/>
      <c r="J2298" s="20"/>
      <c r="K2298" s="20"/>
      <c r="L2298" s="20"/>
      <c r="M2298" s="20"/>
    </row>
    <row r="2299" ht="15.75" customHeight="1">
      <c r="A2299" s="42">
        <v>44923.62533333333</v>
      </c>
      <c r="B2299" s="43">
        <v>5.12</v>
      </c>
      <c r="C2299" s="43">
        <v>4.705</v>
      </c>
      <c r="D2299" s="43">
        <v>7524.0</v>
      </c>
      <c r="E2299" s="44">
        <f t="shared" si="1"/>
        <v>0.004054630815</v>
      </c>
      <c r="F2299" s="20"/>
      <c r="G2299" s="20"/>
      <c r="H2299" s="20"/>
      <c r="I2299" s="20"/>
      <c r="J2299" s="20"/>
      <c r="K2299" s="20"/>
      <c r="L2299" s="20"/>
      <c r="M2299" s="20"/>
    </row>
    <row r="2300" ht="15.75" customHeight="1">
      <c r="A2300" s="42">
        <v>44924.62533333333</v>
      </c>
      <c r="B2300" s="43">
        <v>5.12</v>
      </c>
      <c r="C2300" s="43">
        <v>4.705</v>
      </c>
      <c r="D2300" s="43">
        <v>18596.0</v>
      </c>
      <c r="E2300" s="44">
        <f t="shared" si="1"/>
        <v>0</v>
      </c>
      <c r="F2300" s="20"/>
      <c r="G2300" s="20"/>
      <c r="H2300" s="20"/>
      <c r="I2300" s="20"/>
      <c r="J2300" s="20"/>
      <c r="K2300" s="20"/>
      <c r="L2300" s="20"/>
      <c r="M2300" s="20"/>
    </row>
    <row r="2301" ht="15.75" customHeight="1">
      <c r="A2301" s="42">
        <v>44925.62533333333</v>
      </c>
      <c r="B2301" s="43">
        <v>5.12</v>
      </c>
      <c r="C2301" s="43">
        <v>4.705</v>
      </c>
      <c r="D2301" s="43">
        <v>22138.0</v>
      </c>
      <c r="E2301" s="44">
        <f t="shared" si="1"/>
        <v>0</v>
      </c>
      <c r="F2301" s="20"/>
      <c r="G2301" s="20"/>
      <c r="H2301" s="20"/>
      <c r="I2301" s="20"/>
      <c r="J2301" s="20"/>
      <c r="K2301" s="20"/>
      <c r="L2301" s="20"/>
      <c r="M2301" s="20"/>
    </row>
    <row r="2302" ht="15.75" customHeight="1">
      <c r="A2302" s="42">
        <v>44928.62533333333</v>
      </c>
      <c r="B2302" s="43">
        <v>5.0</v>
      </c>
      <c r="C2302" s="43">
        <v>4.595</v>
      </c>
      <c r="D2302" s="43">
        <v>9115.0</v>
      </c>
      <c r="E2302" s="44">
        <f t="shared" si="1"/>
        <v>-0.02337938363</v>
      </c>
      <c r="F2302" s="20"/>
      <c r="G2302" s="20"/>
      <c r="H2302" s="20"/>
      <c r="I2302" s="20"/>
      <c r="J2302" s="20"/>
      <c r="K2302" s="20"/>
      <c r="L2302" s="20"/>
      <c r="M2302" s="20"/>
    </row>
    <row r="2303" ht="15.75" customHeight="1">
      <c r="A2303" s="42">
        <v>44929.62533333333</v>
      </c>
      <c r="B2303" s="43">
        <v>5.09</v>
      </c>
      <c r="C2303" s="43">
        <v>4.677</v>
      </c>
      <c r="D2303" s="43">
        <v>3503.0</v>
      </c>
      <c r="E2303" s="44">
        <f t="shared" si="1"/>
        <v>0.01784548422</v>
      </c>
      <c r="F2303" s="20"/>
      <c r="G2303" s="20"/>
      <c r="H2303" s="20"/>
      <c r="I2303" s="20"/>
      <c r="J2303" s="20"/>
      <c r="K2303" s="20"/>
      <c r="L2303" s="20"/>
      <c r="M2303" s="20"/>
    </row>
    <row r="2304" ht="15.75" customHeight="1">
      <c r="A2304" s="42">
        <v>44930.62533333333</v>
      </c>
      <c r="B2304" s="43">
        <v>5.0</v>
      </c>
      <c r="C2304" s="43">
        <v>4.595</v>
      </c>
      <c r="D2304" s="43">
        <v>1321.0</v>
      </c>
      <c r="E2304" s="44">
        <f t="shared" si="1"/>
        <v>-0.01753260637</v>
      </c>
      <c r="F2304" s="20"/>
      <c r="G2304" s="20"/>
      <c r="H2304" s="20"/>
      <c r="I2304" s="20"/>
      <c r="J2304" s="20"/>
      <c r="K2304" s="20"/>
      <c r="L2304" s="20"/>
      <c r="M2304" s="20"/>
    </row>
    <row r="2305" ht="15.75" customHeight="1">
      <c r="A2305" s="42">
        <v>44931.62533333333</v>
      </c>
      <c r="B2305" s="43">
        <v>4.93</v>
      </c>
      <c r="C2305" s="43">
        <v>4.53</v>
      </c>
      <c r="D2305" s="43">
        <v>22878.0</v>
      </c>
      <c r="E2305" s="44">
        <f t="shared" si="1"/>
        <v>-0.01414581066</v>
      </c>
      <c r="F2305" s="20"/>
      <c r="G2305" s="20"/>
      <c r="H2305" s="20"/>
      <c r="I2305" s="20"/>
      <c r="J2305" s="20"/>
      <c r="K2305" s="20"/>
      <c r="L2305" s="20"/>
      <c r="M2305" s="20"/>
    </row>
    <row r="2306" ht="15.75" customHeight="1">
      <c r="A2306" s="42">
        <v>44932.62533333333</v>
      </c>
      <c r="B2306" s="43">
        <v>5.0</v>
      </c>
      <c r="C2306" s="43">
        <v>4.595</v>
      </c>
      <c r="D2306" s="43">
        <v>7777.0</v>
      </c>
      <c r="E2306" s="44">
        <f t="shared" si="1"/>
        <v>0.01434878587</v>
      </c>
      <c r="F2306" s="20"/>
      <c r="G2306" s="20"/>
      <c r="H2306" s="20"/>
      <c r="I2306" s="20"/>
      <c r="J2306" s="20"/>
      <c r="K2306" s="20"/>
      <c r="L2306" s="20"/>
      <c r="M2306" s="20"/>
    </row>
    <row r="2307" ht="15.75" customHeight="1">
      <c r="A2307" s="42">
        <v>44935.62533333333</v>
      </c>
      <c r="B2307" s="43">
        <v>5.0</v>
      </c>
      <c r="C2307" s="43">
        <v>4.595</v>
      </c>
      <c r="D2307" s="43">
        <v>381.0</v>
      </c>
      <c r="E2307" s="44">
        <f t="shared" si="1"/>
        <v>0</v>
      </c>
      <c r="F2307" s="20"/>
      <c r="G2307" s="20"/>
      <c r="H2307" s="20"/>
      <c r="I2307" s="20"/>
      <c r="J2307" s="20"/>
      <c r="K2307" s="20"/>
      <c r="L2307" s="20"/>
      <c r="M2307" s="20"/>
    </row>
    <row r="2308" ht="15.75" customHeight="1">
      <c r="A2308" s="42">
        <v>44936.62533333333</v>
      </c>
      <c r="B2308" s="43">
        <v>5.0</v>
      </c>
      <c r="C2308" s="43">
        <v>4.595</v>
      </c>
      <c r="D2308" s="43">
        <v>63.0</v>
      </c>
      <c r="E2308" s="44">
        <f t="shared" si="1"/>
        <v>0</v>
      </c>
      <c r="F2308" s="20"/>
      <c r="G2308" s="20"/>
      <c r="H2308" s="20"/>
      <c r="I2308" s="20"/>
      <c r="J2308" s="20"/>
      <c r="K2308" s="20"/>
      <c r="L2308" s="20"/>
      <c r="M2308" s="20"/>
    </row>
    <row r="2309" ht="15.75" customHeight="1">
      <c r="A2309" s="42">
        <v>44937.62533333333</v>
      </c>
      <c r="B2309" s="43">
        <v>5.07</v>
      </c>
      <c r="C2309" s="43">
        <v>4.659</v>
      </c>
      <c r="D2309" s="43">
        <v>1721.0</v>
      </c>
      <c r="E2309" s="44">
        <f t="shared" si="1"/>
        <v>0.01392818281</v>
      </c>
      <c r="F2309" s="20"/>
      <c r="G2309" s="20"/>
      <c r="H2309" s="20"/>
      <c r="I2309" s="20"/>
      <c r="J2309" s="20"/>
      <c r="K2309" s="20"/>
      <c r="L2309" s="20"/>
      <c r="M2309" s="20"/>
    </row>
    <row r="2310" ht="15.75" customHeight="1">
      <c r="A2310" s="42">
        <v>44938.62533333333</v>
      </c>
      <c r="B2310" s="43">
        <v>5.03</v>
      </c>
      <c r="C2310" s="43">
        <v>4.622</v>
      </c>
      <c r="D2310" s="43">
        <v>1911.0</v>
      </c>
      <c r="E2310" s="44">
        <f t="shared" si="1"/>
        <v>-0.007941618373</v>
      </c>
      <c r="F2310" s="20"/>
      <c r="G2310" s="20"/>
      <c r="H2310" s="20"/>
      <c r="I2310" s="20"/>
      <c r="J2310" s="20"/>
      <c r="K2310" s="20"/>
      <c r="L2310" s="20"/>
      <c r="M2310" s="20"/>
    </row>
    <row r="2311" ht="15.75" customHeight="1">
      <c r="A2311" s="42">
        <v>44939.62533333333</v>
      </c>
      <c r="B2311" s="43">
        <v>4.91</v>
      </c>
      <c r="C2311" s="43">
        <v>4.512</v>
      </c>
      <c r="D2311" s="43">
        <v>3433.0</v>
      </c>
      <c r="E2311" s="44">
        <f t="shared" si="1"/>
        <v>-0.02379922112</v>
      </c>
      <c r="F2311" s="20"/>
      <c r="G2311" s="20"/>
      <c r="H2311" s="20"/>
      <c r="I2311" s="20"/>
      <c r="J2311" s="20"/>
      <c r="K2311" s="20"/>
      <c r="L2311" s="20"/>
      <c r="M2311" s="20"/>
    </row>
    <row r="2312" ht="15.75" customHeight="1">
      <c r="A2312" s="42">
        <v>44942.62533333333</v>
      </c>
      <c r="B2312" s="43">
        <v>4.98</v>
      </c>
      <c r="C2312" s="43">
        <v>4.576</v>
      </c>
      <c r="D2312" s="43">
        <v>7664.0</v>
      </c>
      <c r="E2312" s="44">
        <f t="shared" si="1"/>
        <v>0.01418439716</v>
      </c>
      <c r="F2312" s="20"/>
      <c r="G2312" s="20"/>
      <c r="H2312" s="20"/>
      <c r="I2312" s="20"/>
      <c r="J2312" s="20"/>
      <c r="K2312" s="20"/>
      <c r="L2312" s="20"/>
      <c r="M2312" s="20"/>
    </row>
    <row r="2313" ht="15.75" customHeight="1">
      <c r="A2313" s="42">
        <v>44943.62533333333</v>
      </c>
      <c r="B2313" s="43">
        <v>4.95</v>
      </c>
      <c r="C2313" s="43">
        <v>4.549</v>
      </c>
      <c r="D2313" s="43">
        <v>17013.0</v>
      </c>
      <c r="E2313" s="44">
        <f t="shared" si="1"/>
        <v>-0.00590034965</v>
      </c>
      <c r="F2313" s="20"/>
      <c r="G2313" s="20"/>
      <c r="H2313" s="20"/>
      <c r="I2313" s="20"/>
      <c r="J2313" s="20"/>
      <c r="K2313" s="20"/>
      <c r="L2313" s="20"/>
      <c r="M2313" s="20"/>
    </row>
    <row r="2314" ht="15.75" customHeight="1">
      <c r="A2314" s="42">
        <v>44944.62533333333</v>
      </c>
      <c r="B2314" s="43">
        <v>4.85</v>
      </c>
      <c r="C2314" s="43">
        <v>4.457</v>
      </c>
      <c r="D2314" s="43">
        <v>11868.0</v>
      </c>
      <c r="E2314" s="44">
        <f t="shared" si="1"/>
        <v>-0.0202242251</v>
      </c>
      <c r="F2314" s="20"/>
      <c r="G2314" s="20"/>
      <c r="H2314" s="20"/>
      <c r="I2314" s="20"/>
      <c r="J2314" s="20"/>
      <c r="K2314" s="20"/>
      <c r="L2314" s="20"/>
      <c r="M2314" s="20"/>
    </row>
    <row r="2315" ht="15.75" customHeight="1">
      <c r="A2315" s="42">
        <v>44945.62533333333</v>
      </c>
      <c r="B2315" s="43">
        <v>4.86</v>
      </c>
      <c r="C2315" s="43">
        <v>4.466</v>
      </c>
      <c r="D2315" s="43">
        <v>3909.0</v>
      </c>
      <c r="E2315" s="44">
        <f t="shared" si="1"/>
        <v>0.00201929549</v>
      </c>
      <c r="F2315" s="20"/>
      <c r="G2315" s="20"/>
      <c r="H2315" s="20"/>
      <c r="I2315" s="20"/>
      <c r="J2315" s="20"/>
      <c r="K2315" s="20"/>
      <c r="L2315" s="20"/>
      <c r="M2315" s="20"/>
    </row>
    <row r="2316" ht="15.75" customHeight="1">
      <c r="A2316" s="42">
        <v>44946.62533333333</v>
      </c>
      <c r="B2316" s="43">
        <v>4.8</v>
      </c>
      <c r="C2316" s="43">
        <v>4.411</v>
      </c>
      <c r="D2316" s="43">
        <v>851.0</v>
      </c>
      <c r="E2316" s="44">
        <f t="shared" si="1"/>
        <v>-0.01231527094</v>
      </c>
      <c r="F2316" s="20"/>
      <c r="G2316" s="20"/>
      <c r="H2316" s="20"/>
      <c r="I2316" s="20"/>
      <c r="J2316" s="20"/>
      <c r="K2316" s="20"/>
      <c r="L2316" s="20"/>
      <c r="M2316" s="20"/>
    </row>
    <row r="2317" ht="15.75" customHeight="1">
      <c r="A2317" s="42">
        <v>44949.62533333333</v>
      </c>
      <c r="B2317" s="43">
        <v>4.87</v>
      </c>
      <c r="C2317" s="43">
        <v>4.475</v>
      </c>
      <c r="D2317" s="43">
        <v>8909.0</v>
      </c>
      <c r="E2317" s="44">
        <f t="shared" si="1"/>
        <v>0.01450918159</v>
      </c>
      <c r="F2317" s="20"/>
      <c r="G2317" s="20"/>
      <c r="H2317" s="20"/>
      <c r="I2317" s="20"/>
      <c r="J2317" s="20"/>
      <c r="K2317" s="20"/>
      <c r="L2317" s="20"/>
      <c r="M2317" s="20"/>
    </row>
    <row r="2318" ht="15.75" customHeight="1">
      <c r="A2318" s="42">
        <v>44950.62533333333</v>
      </c>
      <c r="B2318" s="43">
        <v>4.87</v>
      </c>
      <c r="C2318" s="43">
        <v>4.475</v>
      </c>
      <c r="D2318" s="43">
        <v>5484.0</v>
      </c>
      <c r="E2318" s="44">
        <f t="shared" si="1"/>
        <v>0</v>
      </c>
      <c r="F2318" s="20"/>
      <c r="G2318" s="20"/>
      <c r="H2318" s="20"/>
      <c r="I2318" s="20"/>
      <c r="J2318" s="20"/>
      <c r="K2318" s="20"/>
      <c r="L2318" s="20"/>
      <c r="M2318" s="20"/>
    </row>
    <row r="2319" ht="15.75" customHeight="1">
      <c r="A2319" s="42">
        <v>44951.62533333333</v>
      </c>
      <c r="B2319" s="43">
        <v>4.85</v>
      </c>
      <c r="C2319" s="43">
        <v>4.457</v>
      </c>
      <c r="D2319" s="43">
        <v>7345.0</v>
      </c>
      <c r="E2319" s="44">
        <f t="shared" si="1"/>
        <v>-0.004022346369</v>
      </c>
      <c r="F2319" s="20"/>
      <c r="G2319" s="20"/>
      <c r="H2319" s="20"/>
      <c r="I2319" s="20"/>
      <c r="J2319" s="20"/>
      <c r="K2319" s="20"/>
      <c r="L2319" s="20"/>
      <c r="M2319" s="20"/>
    </row>
    <row r="2320" ht="15.75" customHeight="1">
      <c r="A2320" s="42">
        <v>44952.62533333333</v>
      </c>
      <c r="B2320" s="43">
        <v>4.85</v>
      </c>
      <c r="C2320" s="43">
        <v>4.457</v>
      </c>
      <c r="D2320" s="43">
        <v>4833.0</v>
      </c>
      <c r="E2320" s="44">
        <f t="shared" si="1"/>
        <v>0</v>
      </c>
      <c r="F2320" s="20"/>
      <c r="G2320" s="20"/>
      <c r="H2320" s="20"/>
      <c r="I2320" s="20"/>
      <c r="J2320" s="20"/>
      <c r="K2320" s="20"/>
      <c r="L2320" s="20"/>
      <c r="M2320" s="20"/>
    </row>
    <row r="2321" ht="15.75" customHeight="1">
      <c r="A2321" s="42">
        <v>44953.62533333333</v>
      </c>
      <c r="B2321" s="43">
        <v>4.83</v>
      </c>
      <c r="C2321" s="43">
        <v>4.438</v>
      </c>
      <c r="D2321" s="43">
        <v>4501.0</v>
      </c>
      <c r="E2321" s="44">
        <f t="shared" si="1"/>
        <v>-0.004262957146</v>
      </c>
      <c r="F2321" s="20"/>
      <c r="G2321" s="20"/>
      <c r="H2321" s="20"/>
      <c r="I2321" s="20"/>
      <c r="J2321" s="20"/>
      <c r="K2321" s="20"/>
      <c r="L2321" s="20"/>
      <c r="M2321" s="20"/>
    </row>
    <row r="2322" ht="15.75" customHeight="1">
      <c r="A2322" s="42">
        <v>44956.62533333333</v>
      </c>
      <c r="B2322" s="43">
        <v>4.8</v>
      </c>
      <c r="C2322" s="43">
        <v>4.411</v>
      </c>
      <c r="D2322" s="43">
        <v>8172.0</v>
      </c>
      <c r="E2322" s="44">
        <f t="shared" si="1"/>
        <v>-0.006083821541</v>
      </c>
      <c r="F2322" s="20"/>
      <c r="G2322" s="20"/>
      <c r="H2322" s="20"/>
      <c r="I2322" s="20"/>
      <c r="J2322" s="20"/>
      <c r="K2322" s="20"/>
      <c r="L2322" s="20"/>
      <c r="M2322" s="20"/>
    </row>
    <row r="2323" ht="15.75" customHeight="1">
      <c r="A2323" s="42">
        <v>44957.62533333333</v>
      </c>
      <c r="B2323" s="43">
        <v>4.74</v>
      </c>
      <c r="C2323" s="43">
        <v>4.356</v>
      </c>
      <c r="D2323" s="43">
        <v>785.0</v>
      </c>
      <c r="E2323" s="44">
        <f t="shared" si="1"/>
        <v>-0.01246882793</v>
      </c>
      <c r="F2323" s="20"/>
      <c r="G2323" s="20"/>
      <c r="H2323" s="20"/>
      <c r="I2323" s="20"/>
      <c r="J2323" s="20"/>
      <c r="K2323" s="20"/>
      <c r="L2323" s="20"/>
      <c r="M2323" s="20"/>
    </row>
    <row r="2324" ht="15.75" customHeight="1">
      <c r="A2324" s="42">
        <v>44958.62533333333</v>
      </c>
      <c r="B2324" s="43">
        <v>4.74</v>
      </c>
      <c r="C2324" s="43">
        <v>4.356</v>
      </c>
      <c r="D2324" s="43">
        <v>186.0</v>
      </c>
      <c r="E2324" s="44">
        <f t="shared" si="1"/>
        <v>0</v>
      </c>
      <c r="F2324" s="20"/>
      <c r="G2324" s="20"/>
      <c r="H2324" s="20"/>
      <c r="I2324" s="20"/>
      <c r="J2324" s="20"/>
      <c r="K2324" s="20"/>
      <c r="L2324" s="20"/>
      <c r="M2324" s="20"/>
    </row>
    <row r="2325" ht="15.75" customHeight="1">
      <c r="A2325" s="42">
        <v>44959.62533333333</v>
      </c>
      <c r="B2325" s="43">
        <v>4.74</v>
      </c>
      <c r="C2325" s="43">
        <v>4.356</v>
      </c>
      <c r="D2325" s="43">
        <v>1228.0</v>
      </c>
      <c r="E2325" s="44">
        <f t="shared" si="1"/>
        <v>0</v>
      </c>
      <c r="F2325" s="20"/>
      <c r="G2325" s="20"/>
      <c r="H2325" s="20"/>
      <c r="I2325" s="20"/>
      <c r="J2325" s="20"/>
      <c r="K2325" s="20"/>
      <c r="L2325" s="20"/>
      <c r="M2325" s="20"/>
    </row>
    <row r="2326" ht="15.75" customHeight="1">
      <c r="A2326" s="42">
        <v>44960.62533333333</v>
      </c>
      <c r="B2326" s="43">
        <v>4.72</v>
      </c>
      <c r="C2326" s="43">
        <v>4.337</v>
      </c>
      <c r="D2326" s="43">
        <v>299.0</v>
      </c>
      <c r="E2326" s="44">
        <f t="shared" si="1"/>
        <v>-0.004361799816</v>
      </c>
      <c r="F2326" s="20"/>
      <c r="G2326" s="20"/>
      <c r="H2326" s="20"/>
      <c r="I2326" s="20"/>
      <c r="J2326" s="20"/>
      <c r="K2326" s="20"/>
      <c r="L2326" s="20"/>
      <c r="M2326" s="20"/>
    </row>
    <row r="2327" ht="15.75" customHeight="1">
      <c r="A2327" s="42">
        <v>44963.62533333333</v>
      </c>
      <c r="B2327" s="43">
        <v>4.75</v>
      </c>
      <c r="C2327" s="43">
        <v>4.365</v>
      </c>
      <c r="D2327" s="43">
        <v>473.0</v>
      </c>
      <c r="E2327" s="44">
        <f t="shared" si="1"/>
        <v>0.006456075628</v>
      </c>
      <c r="F2327" s="20"/>
      <c r="G2327" s="20"/>
      <c r="H2327" s="20"/>
      <c r="I2327" s="20"/>
      <c r="J2327" s="20"/>
      <c r="K2327" s="20"/>
      <c r="L2327" s="20"/>
      <c r="M2327" s="20"/>
    </row>
    <row r="2328" ht="15.75" customHeight="1">
      <c r="A2328" s="42">
        <v>44964.62533333333</v>
      </c>
      <c r="B2328" s="43">
        <v>4.84</v>
      </c>
      <c r="C2328" s="43">
        <v>4.448</v>
      </c>
      <c r="D2328" s="43">
        <v>18763.0</v>
      </c>
      <c r="E2328" s="44">
        <f t="shared" si="1"/>
        <v>0.01901489118</v>
      </c>
      <c r="F2328" s="20"/>
      <c r="G2328" s="20"/>
      <c r="H2328" s="20"/>
      <c r="I2328" s="20"/>
      <c r="J2328" s="20"/>
      <c r="K2328" s="20"/>
      <c r="L2328" s="20"/>
      <c r="M2328" s="20"/>
    </row>
    <row r="2329" ht="15.75" customHeight="1">
      <c r="A2329" s="42">
        <v>44965.62533333333</v>
      </c>
      <c r="B2329" s="43">
        <v>4.79</v>
      </c>
      <c r="C2329" s="43">
        <v>4.402</v>
      </c>
      <c r="D2329" s="43">
        <v>3885.0</v>
      </c>
      <c r="E2329" s="44">
        <f t="shared" si="1"/>
        <v>-0.01034172662</v>
      </c>
      <c r="F2329" s="20"/>
      <c r="G2329" s="20"/>
      <c r="H2329" s="20"/>
      <c r="I2329" s="20"/>
      <c r="J2329" s="20"/>
      <c r="K2329" s="20"/>
      <c r="L2329" s="20"/>
      <c r="M2329" s="20"/>
    </row>
    <row r="2330" ht="15.75" customHeight="1">
      <c r="A2330" s="42">
        <v>44966.62533333333</v>
      </c>
      <c r="B2330" s="43">
        <v>4.84</v>
      </c>
      <c r="C2330" s="43">
        <v>4.448</v>
      </c>
      <c r="D2330" s="43">
        <v>4000.0</v>
      </c>
      <c r="E2330" s="44">
        <f t="shared" si="1"/>
        <v>0.01044979555</v>
      </c>
      <c r="F2330" s="20"/>
      <c r="G2330" s="20"/>
      <c r="H2330" s="20"/>
      <c r="I2330" s="20"/>
      <c r="J2330" s="20"/>
      <c r="K2330" s="20"/>
      <c r="L2330" s="20"/>
      <c r="M2330" s="20"/>
    </row>
    <row r="2331" ht="15.75" customHeight="1">
      <c r="A2331" s="42">
        <v>44967.62533333333</v>
      </c>
      <c r="B2331" s="43">
        <v>4.8</v>
      </c>
      <c r="C2331" s="43">
        <v>4.411</v>
      </c>
      <c r="D2331" s="43">
        <v>1126.0</v>
      </c>
      <c r="E2331" s="44">
        <f t="shared" si="1"/>
        <v>-0.008318345324</v>
      </c>
      <c r="F2331" s="20"/>
      <c r="G2331" s="20"/>
      <c r="H2331" s="20"/>
      <c r="I2331" s="20"/>
      <c r="J2331" s="20"/>
      <c r="K2331" s="20"/>
      <c r="L2331" s="20"/>
      <c r="M2331" s="20"/>
    </row>
    <row r="2332" ht="15.75" customHeight="1">
      <c r="A2332" s="42">
        <v>44970.62533333333</v>
      </c>
      <c r="B2332" s="43">
        <v>4.79</v>
      </c>
      <c r="C2332" s="43">
        <v>4.402</v>
      </c>
      <c r="D2332" s="43">
        <v>4522.0</v>
      </c>
      <c r="E2332" s="44">
        <f t="shared" si="1"/>
        <v>-0.002040353661</v>
      </c>
      <c r="F2332" s="20"/>
      <c r="G2332" s="20"/>
      <c r="H2332" s="20"/>
      <c r="I2332" s="20"/>
      <c r="J2332" s="20"/>
      <c r="K2332" s="20"/>
      <c r="L2332" s="20"/>
      <c r="M2332" s="20"/>
    </row>
    <row r="2333" ht="15.75" customHeight="1">
      <c r="A2333" s="42">
        <v>44971.62533333333</v>
      </c>
      <c r="B2333" s="43">
        <v>4.7</v>
      </c>
      <c r="C2333" s="43">
        <v>4.319</v>
      </c>
      <c r="D2333" s="43">
        <v>5306.0</v>
      </c>
      <c r="E2333" s="44">
        <f t="shared" si="1"/>
        <v>-0.01885506588</v>
      </c>
      <c r="F2333" s="20"/>
      <c r="G2333" s="20"/>
      <c r="H2333" s="20"/>
      <c r="I2333" s="20"/>
      <c r="J2333" s="20"/>
      <c r="K2333" s="20"/>
      <c r="L2333" s="20"/>
      <c r="M2333" s="20"/>
    </row>
    <row r="2334" ht="15.75" customHeight="1">
      <c r="A2334" s="42">
        <v>44972.62533333333</v>
      </c>
      <c r="B2334" s="43">
        <v>4.71</v>
      </c>
      <c r="C2334" s="43">
        <v>4.328</v>
      </c>
      <c r="D2334" s="43">
        <v>3021.0</v>
      </c>
      <c r="E2334" s="44">
        <f t="shared" si="1"/>
        <v>0.002083815698</v>
      </c>
      <c r="F2334" s="20"/>
      <c r="G2334" s="20"/>
      <c r="H2334" s="20"/>
      <c r="I2334" s="20"/>
      <c r="J2334" s="20"/>
      <c r="K2334" s="20"/>
      <c r="L2334" s="20"/>
      <c r="M2334" s="20"/>
    </row>
    <row r="2335" ht="15.75" customHeight="1">
      <c r="A2335" s="42">
        <v>44973.62533333333</v>
      </c>
      <c r="B2335" s="43">
        <v>4.8</v>
      </c>
      <c r="C2335" s="43">
        <v>4.411</v>
      </c>
      <c r="D2335" s="43">
        <v>2331.0</v>
      </c>
      <c r="E2335" s="44">
        <f t="shared" si="1"/>
        <v>0.01917744917</v>
      </c>
      <c r="F2335" s="20"/>
      <c r="G2335" s="20"/>
      <c r="H2335" s="20"/>
      <c r="I2335" s="20"/>
      <c r="J2335" s="20"/>
      <c r="K2335" s="20"/>
      <c r="L2335" s="20"/>
      <c r="M2335" s="20"/>
    </row>
    <row r="2336" ht="15.75" customHeight="1">
      <c r="A2336" s="42">
        <v>44974.62533333333</v>
      </c>
      <c r="B2336" s="43">
        <v>4.83</v>
      </c>
      <c r="C2336" s="43">
        <v>4.438</v>
      </c>
      <c r="D2336" s="43">
        <v>450.0</v>
      </c>
      <c r="E2336" s="44">
        <f t="shared" si="1"/>
        <v>0.006121060984</v>
      </c>
      <c r="F2336" s="20"/>
      <c r="G2336" s="20"/>
      <c r="H2336" s="20"/>
      <c r="I2336" s="20"/>
      <c r="J2336" s="20"/>
      <c r="K2336" s="20"/>
      <c r="L2336" s="20"/>
      <c r="M2336" s="20"/>
    </row>
    <row r="2337" ht="15.75" customHeight="1">
      <c r="A2337" s="42">
        <v>44977.62533333333</v>
      </c>
      <c r="B2337" s="43">
        <v>4.71</v>
      </c>
      <c r="C2337" s="43">
        <v>4.328</v>
      </c>
      <c r="D2337" s="43">
        <v>9402.0</v>
      </c>
      <c r="E2337" s="44">
        <f t="shared" si="1"/>
        <v>-0.02478593961</v>
      </c>
      <c r="F2337" s="20"/>
      <c r="G2337" s="20"/>
      <c r="H2337" s="20"/>
      <c r="I2337" s="20"/>
      <c r="J2337" s="20"/>
      <c r="K2337" s="20"/>
      <c r="L2337" s="20"/>
      <c r="M2337" s="20"/>
    </row>
    <row r="2338" ht="15.75" customHeight="1">
      <c r="A2338" s="42">
        <v>44978.62533333333</v>
      </c>
      <c r="B2338" s="43">
        <v>4.84</v>
      </c>
      <c r="C2338" s="43">
        <v>4.448</v>
      </c>
      <c r="D2338" s="43">
        <v>4224.0</v>
      </c>
      <c r="E2338" s="44">
        <f t="shared" si="1"/>
        <v>0.02772643253</v>
      </c>
      <c r="F2338" s="20"/>
      <c r="G2338" s="20"/>
      <c r="H2338" s="20"/>
      <c r="I2338" s="20"/>
      <c r="J2338" s="20"/>
      <c r="K2338" s="20"/>
      <c r="L2338" s="20"/>
      <c r="M2338" s="20"/>
    </row>
    <row r="2339" ht="15.75" customHeight="1">
      <c r="A2339" s="42">
        <v>44979.62533333333</v>
      </c>
      <c r="B2339" s="43">
        <v>4.77</v>
      </c>
      <c r="C2339" s="43">
        <v>4.383</v>
      </c>
      <c r="D2339" s="43">
        <v>4372.0</v>
      </c>
      <c r="E2339" s="44">
        <f t="shared" si="1"/>
        <v>-0.01461330935</v>
      </c>
      <c r="F2339" s="20"/>
      <c r="G2339" s="20"/>
      <c r="H2339" s="20"/>
      <c r="I2339" s="20"/>
      <c r="J2339" s="20"/>
      <c r="K2339" s="20"/>
      <c r="L2339" s="20"/>
      <c r="M2339" s="20"/>
    </row>
    <row r="2340" ht="15.75" customHeight="1">
      <c r="A2340" s="42">
        <v>44980.62533333333</v>
      </c>
      <c r="B2340" s="43">
        <v>4.8</v>
      </c>
      <c r="C2340" s="43">
        <v>4.411</v>
      </c>
      <c r="D2340" s="43">
        <v>200.0</v>
      </c>
      <c r="E2340" s="44">
        <f t="shared" si="1"/>
        <v>0.006388318503</v>
      </c>
      <c r="F2340" s="20"/>
      <c r="G2340" s="20"/>
      <c r="H2340" s="20"/>
      <c r="I2340" s="20"/>
      <c r="J2340" s="20"/>
      <c r="K2340" s="20"/>
      <c r="L2340" s="20"/>
      <c r="M2340" s="20"/>
    </row>
    <row r="2341" ht="15.75" customHeight="1">
      <c r="A2341" s="42">
        <v>44981.62533333333</v>
      </c>
      <c r="B2341" s="43">
        <v>4.8</v>
      </c>
      <c r="C2341" s="43">
        <v>4.411</v>
      </c>
      <c r="D2341" s="43">
        <v>1166.0</v>
      </c>
      <c r="E2341" s="44">
        <f t="shared" si="1"/>
        <v>0</v>
      </c>
      <c r="F2341" s="20"/>
      <c r="G2341" s="20"/>
      <c r="H2341" s="20"/>
      <c r="I2341" s="20"/>
      <c r="J2341" s="20"/>
      <c r="K2341" s="20"/>
      <c r="L2341" s="20"/>
      <c r="M2341" s="20"/>
    </row>
    <row r="2342" ht="15.75" customHeight="1">
      <c r="A2342" s="42">
        <v>44984.62533333333</v>
      </c>
      <c r="B2342" s="43">
        <v>4.84</v>
      </c>
      <c r="C2342" s="43">
        <v>4.448</v>
      </c>
      <c r="D2342" s="43">
        <v>372.0</v>
      </c>
      <c r="E2342" s="44">
        <f t="shared" si="1"/>
        <v>0.008388120608</v>
      </c>
      <c r="F2342" s="20"/>
      <c r="G2342" s="20"/>
      <c r="H2342" s="20"/>
      <c r="I2342" s="20"/>
      <c r="J2342" s="20"/>
      <c r="K2342" s="20"/>
      <c r="L2342" s="20"/>
      <c r="M2342" s="20"/>
    </row>
    <row r="2343" ht="15.75" customHeight="1">
      <c r="A2343" s="42">
        <v>44985.62533333333</v>
      </c>
      <c r="B2343" s="43">
        <v>4.8</v>
      </c>
      <c r="C2343" s="43">
        <v>4.411</v>
      </c>
      <c r="D2343" s="43">
        <v>545.0</v>
      </c>
      <c r="E2343" s="44">
        <f t="shared" si="1"/>
        <v>-0.008318345324</v>
      </c>
      <c r="F2343" s="20"/>
      <c r="G2343" s="20"/>
      <c r="H2343" s="20"/>
      <c r="I2343" s="20"/>
      <c r="J2343" s="20"/>
      <c r="K2343" s="20"/>
      <c r="L2343" s="20"/>
      <c r="M2343" s="20"/>
    </row>
    <row r="2344" ht="15.75" customHeight="1">
      <c r="A2344" s="42">
        <v>44986.62533333333</v>
      </c>
      <c r="B2344" s="43">
        <v>4.83</v>
      </c>
      <c r="C2344" s="43">
        <v>4.438</v>
      </c>
      <c r="D2344" s="43">
        <v>122.0</v>
      </c>
      <c r="E2344" s="44">
        <f t="shared" si="1"/>
        <v>0.006121060984</v>
      </c>
      <c r="F2344" s="20"/>
      <c r="G2344" s="20"/>
      <c r="H2344" s="20"/>
      <c r="I2344" s="20"/>
      <c r="J2344" s="20"/>
      <c r="K2344" s="20"/>
      <c r="L2344" s="20"/>
      <c r="M2344" s="20"/>
    </row>
    <row r="2345" ht="15.75" customHeight="1">
      <c r="A2345" s="42">
        <v>44987.62533333333</v>
      </c>
      <c r="B2345" s="43">
        <v>4.8</v>
      </c>
      <c r="C2345" s="43">
        <v>4.411</v>
      </c>
      <c r="D2345" s="43">
        <v>263.0</v>
      </c>
      <c r="E2345" s="44">
        <f t="shared" si="1"/>
        <v>-0.006083821541</v>
      </c>
      <c r="F2345" s="20"/>
      <c r="G2345" s="20"/>
      <c r="H2345" s="20"/>
      <c r="I2345" s="20"/>
      <c r="J2345" s="20"/>
      <c r="K2345" s="20"/>
      <c r="L2345" s="20"/>
      <c r="M2345" s="20"/>
    </row>
    <row r="2346" ht="15.75" customHeight="1">
      <c r="A2346" s="42">
        <v>44988.62533333333</v>
      </c>
      <c r="B2346" s="43">
        <v>4.7</v>
      </c>
      <c r="C2346" s="43">
        <v>4.319</v>
      </c>
      <c r="D2346" s="43">
        <v>1983.0</v>
      </c>
      <c r="E2346" s="44">
        <f t="shared" si="1"/>
        <v>-0.02085694854</v>
      </c>
      <c r="F2346" s="20"/>
      <c r="G2346" s="20"/>
      <c r="H2346" s="20"/>
      <c r="I2346" s="20"/>
      <c r="J2346" s="20"/>
      <c r="K2346" s="20"/>
      <c r="L2346" s="20"/>
      <c r="M2346" s="20"/>
    </row>
    <row r="2347" ht="15.75" customHeight="1">
      <c r="A2347" s="42">
        <v>44991.62533333333</v>
      </c>
      <c r="B2347" s="43">
        <v>4.8</v>
      </c>
      <c r="C2347" s="43">
        <v>4.411</v>
      </c>
      <c r="D2347" s="43">
        <v>4611.0</v>
      </c>
      <c r="E2347" s="44">
        <f t="shared" si="1"/>
        <v>0.02130122714</v>
      </c>
      <c r="F2347" s="20"/>
      <c r="G2347" s="20"/>
      <c r="H2347" s="20"/>
      <c r="I2347" s="20"/>
      <c r="J2347" s="20"/>
      <c r="K2347" s="20"/>
      <c r="L2347" s="20"/>
      <c r="M2347" s="20"/>
    </row>
    <row r="2348" ht="15.75" customHeight="1">
      <c r="A2348" s="42">
        <v>44992.62533333333</v>
      </c>
      <c r="B2348" s="43">
        <v>4.7</v>
      </c>
      <c r="C2348" s="43">
        <v>4.319</v>
      </c>
      <c r="D2348" s="43">
        <v>3243.0</v>
      </c>
      <c r="E2348" s="44">
        <f t="shared" si="1"/>
        <v>-0.02085694854</v>
      </c>
      <c r="F2348" s="20"/>
      <c r="G2348" s="20"/>
      <c r="H2348" s="20"/>
      <c r="I2348" s="20"/>
      <c r="J2348" s="20"/>
      <c r="K2348" s="20"/>
      <c r="L2348" s="20"/>
      <c r="M2348" s="20"/>
    </row>
    <row r="2349" ht="15.75" customHeight="1">
      <c r="A2349" s="42">
        <v>44993.62533333333</v>
      </c>
      <c r="B2349" s="43">
        <v>4.7</v>
      </c>
      <c r="C2349" s="43">
        <v>4.319</v>
      </c>
      <c r="D2349" s="43">
        <v>478.0</v>
      </c>
      <c r="E2349" s="44">
        <f t="shared" si="1"/>
        <v>0</v>
      </c>
      <c r="F2349" s="20"/>
      <c r="G2349" s="20"/>
      <c r="H2349" s="20"/>
      <c r="I2349" s="20"/>
      <c r="J2349" s="20"/>
      <c r="K2349" s="20"/>
      <c r="L2349" s="20"/>
      <c r="M2349" s="20"/>
    </row>
    <row r="2350" ht="15.75" customHeight="1">
      <c r="A2350" s="42">
        <v>44994.62533333333</v>
      </c>
      <c r="B2350" s="43">
        <v>4.69</v>
      </c>
      <c r="C2350" s="43">
        <v>4.31</v>
      </c>
      <c r="D2350" s="43">
        <v>886.0</v>
      </c>
      <c r="E2350" s="44">
        <f t="shared" si="1"/>
        <v>-0.002083815698</v>
      </c>
      <c r="F2350" s="20"/>
      <c r="G2350" s="20"/>
      <c r="H2350" s="20"/>
      <c r="I2350" s="20"/>
      <c r="J2350" s="20"/>
      <c r="K2350" s="20"/>
      <c r="L2350" s="20"/>
      <c r="M2350" s="20"/>
    </row>
    <row r="2351" ht="15.75" customHeight="1">
      <c r="A2351" s="42">
        <v>44995.62533333333</v>
      </c>
      <c r="B2351" s="43">
        <v>4.78</v>
      </c>
      <c r="C2351" s="43">
        <v>4.392</v>
      </c>
      <c r="D2351" s="43">
        <v>2665.0</v>
      </c>
      <c r="E2351" s="44">
        <f t="shared" si="1"/>
        <v>0.01902552204</v>
      </c>
      <c r="F2351" s="20"/>
      <c r="G2351" s="20"/>
      <c r="H2351" s="20"/>
      <c r="I2351" s="20"/>
      <c r="J2351" s="20"/>
      <c r="K2351" s="20"/>
      <c r="L2351" s="20"/>
      <c r="M2351" s="20"/>
    </row>
    <row r="2352" ht="15.75" customHeight="1">
      <c r="A2352" s="42">
        <v>44998.62533333333</v>
      </c>
      <c r="B2352" s="43">
        <v>4.63</v>
      </c>
      <c r="C2352" s="43">
        <v>4.255</v>
      </c>
      <c r="D2352" s="43">
        <v>50.0</v>
      </c>
      <c r="E2352" s="44">
        <f t="shared" si="1"/>
        <v>-0.03119307832</v>
      </c>
      <c r="F2352" s="20"/>
      <c r="G2352" s="20"/>
      <c r="H2352" s="20"/>
      <c r="I2352" s="20"/>
      <c r="J2352" s="20"/>
      <c r="K2352" s="20"/>
      <c r="L2352" s="20"/>
      <c r="M2352" s="20"/>
    </row>
    <row r="2353" ht="15.75" customHeight="1">
      <c r="A2353" s="42">
        <v>44999.62533333333</v>
      </c>
      <c r="B2353" s="43">
        <v>4.77</v>
      </c>
      <c r="C2353" s="43">
        <v>4.383</v>
      </c>
      <c r="D2353" s="43">
        <v>70.0</v>
      </c>
      <c r="E2353" s="44">
        <f t="shared" si="1"/>
        <v>0.03008225617</v>
      </c>
      <c r="F2353" s="20"/>
      <c r="G2353" s="20"/>
      <c r="H2353" s="20"/>
      <c r="I2353" s="20"/>
      <c r="J2353" s="20"/>
      <c r="K2353" s="20"/>
      <c r="L2353" s="20"/>
      <c r="M2353" s="20"/>
    </row>
    <row r="2354" ht="15.75" customHeight="1">
      <c r="A2354" s="42">
        <v>45000.62533333333</v>
      </c>
      <c r="B2354" s="43">
        <v>4.77</v>
      </c>
      <c r="C2354" s="43">
        <v>4.383</v>
      </c>
      <c r="D2354" s="43">
        <v>0.0</v>
      </c>
      <c r="E2354" s="44">
        <f t="shared" si="1"/>
        <v>0</v>
      </c>
      <c r="F2354" s="20"/>
      <c r="G2354" s="20"/>
      <c r="H2354" s="20"/>
      <c r="I2354" s="20"/>
      <c r="J2354" s="20"/>
      <c r="K2354" s="20"/>
      <c r="L2354" s="20"/>
      <c r="M2354" s="20"/>
    </row>
    <row r="2355" ht="15.75" customHeight="1">
      <c r="A2355" s="42">
        <v>45001.62533333333</v>
      </c>
      <c r="B2355" s="43">
        <v>4.95</v>
      </c>
      <c r="C2355" s="43">
        <v>4.549</v>
      </c>
      <c r="D2355" s="43">
        <v>14495.0</v>
      </c>
      <c r="E2355" s="44">
        <f t="shared" si="1"/>
        <v>0.03787360256</v>
      </c>
      <c r="F2355" s="20"/>
      <c r="G2355" s="20"/>
      <c r="H2355" s="20"/>
      <c r="I2355" s="20"/>
      <c r="J2355" s="20"/>
      <c r="K2355" s="20"/>
      <c r="L2355" s="20"/>
      <c r="M2355" s="20"/>
    </row>
    <row r="2356" ht="15.75" customHeight="1">
      <c r="A2356" s="42">
        <v>45002.62533333333</v>
      </c>
      <c r="B2356" s="43">
        <v>4.85</v>
      </c>
      <c r="C2356" s="43">
        <v>4.457</v>
      </c>
      <c r="D2356" s="43">
        <v>1094.0</v>
      </c>
      <c r="E2356" s="44">
        <f t="shared" si="1"/>
        <v>-0.0202242251</v>
      </c>
      <c r="F2356" s="20"/>
      <c r="G2356" s="20"/>
      <c r="H2356" s="20"/>
      <c r="I2356" s="20"/>
      <c r="J2356" s="20"/>
      <c r="K2356" s="20"/>
      <c r="L2356" s="20"/>
      <c r="M2356" s="20"/>
    </row>
    <row r="2357" ht="15.75" customHeight="1">
      <c r="A2357" s="42">
        <v>45006.62533333333</v>
      </c>
      <c r="B2357" s="43">
        <v>4.91</v>
      </c>
      <c r="C2357" s="43">
        <v>4.512</v>
      </c>
      <c r="D2357" s="43">
        <v>1563.0</v>
      </c>
      <c r="E2357" s="44">
        <f t="shared" si="1"/>
        <v>0.01234013911</v>
      </c>
      <c r="F2357" s="20"/>
      <c r="G2357" s="20"/>
      <c r="H2357" s="20"/>
      <c r="I2357" s="20"/>
      <c r="J2357" s="20"/>
      <c r="K2357" s="20"/>
      <c r="L2357" s="20"/>
      <c r="M2357" s="20"/>
    </row>
    <row r="2358" ht="15.75" customHeight="1">
      <c r="A2358" s="42">
        <v>45007.62533333333</v>
      </c>
      <c r="B2358" s="43">
        <v>5.0</v>
      </c>
      <c r="C2358" s="43">
        <v>4.595</v>
      </c>
      <c r="D2358" s="43">
        <v>722.0</v>
      </c>
      <c r="E2358" s="44">
        <f t="shared" si="1"/>
        <v>0.01839539007</v>
      </c>
      <c r="F2358" s="20"/>
      <c r="G2358" s="20"/>
      <c r="H2358" s="20"/>
      <c r="I2358" s="20"/>
      <c r="J2358" s="20"/>
      <c r="K2358" s="20"/>
      <c r="L2358" s="20"/>
      <c r="M2358" s="20"/>
    </row>
    <row r="2359" ht="15.75" customHeight="1">
      <c r="A2359" s="42">
        <v>45008.62533333333</v>
      </c>
      <c r="B2359" s="43">
        <v>5.05</v>
      </c>
      <c r="C2359" s="43">
        <v>4.641</v>
      </c>
      <c r="D2359" s="43">
        <v>560.0</v>
      </c>
      <c r="E2359" s="44">
        <f t="shared" si="1"/>
        <v>0.01001088139</v>
      </c>
      <c r="F2359" s="20"/>
      <c r="G2359" s="20"/>
      <c r="H2359" s="20"/>
      <c r="I2359" s="20"/>
      <c r="J2359" s="20"/>
      <c r="K2359" s="20"/>
      <c r="L2359" s="20"/>
      <c r="M2359" s="20"/>
    </row>
    <row r="2360" ht="15.75" customHeight="1">
      <c r="A2360" s="42">
        <v>45009.62533333333</v>
      </c>
      <c r="B2360" s="43">
        <v>5.05</v>
      </c>
      <c r="C2360" s="43">
        <v>4.641</v>
      </c>
      <c r="D2360" s="43">
        <v>162.0</v>
      </c>
      <c r="E2360" s="44">
        <f t="shared" si="1"/>
        <v>0</v>
      </c>
      <c r="F2360" s="20"/>
      <c r="G2360" s="20"/>
      <c r="H2360" s="20"/>
      <c r="I2360" s="20"/>
      <c r="J2360" s="20"/>
      <c r="K2360" s="20"/>
      <c r="L2360" s="20"/>
      <c r="M2360" s="20"/>
    </row>
    <row r="2361" ht="15.75" customHeight="1">
      <c r="A2361" s="42">
        <v>45012.62533333333</v>
      </c>
      <c r="B2361" s="43">
        <v>5.05</v>
      </c>
      <c r="C2361" s="43">
        <v>4.641</v>
      </c>
      <c r="D2361" s="43">
        <v>2.0</v>
      </c>
      <c r="E2361" s="44">
        <f t="shared" si="1"/>
        <v>0</v>
      </c>
      <c r="F2361" s="20"/>
      <c r="G2361" s="20"/>
      <c r="H2361" s="20"/>
      <c r="I2361" s="20"/>
      <c r="J2361" s="20"/>
      <c r="K2361" s="20"/>
      <c r="L2361" s="20"/>
      <c r="M2361" s="20"/>
    </row>
    <row r="2362" ht="15.75" customHeight="1">
      <c r="A2362" s="42">
        <v>45013.62533333333</v>
      </c>
      <c r="B2362" s="43">
        <v>5.04</v>
      </c>
      <c r="C2362" s="43">
        <v>4.631</v>
      </c>
      <c r="D2362" s="43">
        <v>4054.0</v>
      </c>
      <c r="E2362" s="44">
        <f t="shared" si="1"/>
        <v>-0.002154708037</v>
      </c>
      <c r="F2362" s="20"/>
      <c r="G2362" s="20"/>
      <c r="H2362" s="20"/>
      <c r="I2362" s="20"/>
      <c r="J2362" s="20"/>
      <c r="K2362" s="20"/>
      <c r="L2362" s="20"/>
      <c r="M2362" s="20"/>
    </row>
    <row r="2363" ht="15.75" customHeight="1">
      <c r="A2363" s="42">
        <v>45014.62533333333</v>
      </c>
      <c r="B2363" s="43">
        <v>5.04</v>
      </c>
      <c r="C2363" s="43">
        <v>4.631</v>
      </c>
      <c r="D2363" s="43">
        <v>2050.0</v>
      </c>
      <c r="E2363" s="44">
        <f t="shared" si="1"/>
        <v>0</v>
      </c>
      <c r="F2363" s="20"/>
      <c r="G2363" s="20"/>
      <c r="H2363" s="20"/>
      <c r="I2363" s="20"/>
      <c r="J2363" s="20"/>
      <c r="K2363" s="20"/>
      <c r="L2363" s="20"/>
      <c r="M2363" s="20"/>
    </row>
    <row r="2364" ht="15.75" customHeight="1">
      <c r="A2364" s="42">
        <v>45015.62533333333</v>
      </c>
      <c r="B2364" s="43">
        <v>5.0</v>
      </c>
      <c r="C2364" s="43">
        <v>4.595</v>
      </c>
      <c r="D2364" s="43">
        <v>10126.0</v>
      </c>
      <c r="E2364" s="44">
        <f t="shared" si="1"/>
        <v>-0.007773698985</v>
      </c>
      <c r="F2364" s="20"/>
      <c r="G2364" s="20"/>
      <c r="H2364" s="20"/>
      <c r="I2364" s="20"/>
      <c r="J2364" s="20"/>
      <c r="K2364" s="20"/>
      <c r="L2364" s="20"/>
      <c r="M2364" s="20"/>
    </row>
    <row r="2365" ht="15.75" customHeight="1">
      <c r="A2365" s="42">
        <v>45016.62533333333</v>
      </c>
      <c r="B2365" s="43">
        <v>4.95</v>
      </c>
      <c r="C2365" s="43">
        <v>4.549</v>
      </c>
      <c r="D2365" s="43">
        <v>15468.0</v>
      </c>
      <c r="E2365" s="44">
        <f t="shared" si="1"/>
        <v>-0.01001088139</v>
      </c>
      <c r="F2365" s="20"/>
      <c r="G2365" s="20"/>
      <c r="H2365" s="20"/>
      <c r="I2365" s="20"/>
      <c r="J2365" s="20"/>
      <c r="K2365" s="20"/>
      <c r="L2365" s="20"/>
      <c r="M2365" s="20"/>
    </row>
    <row r="2366" ht="15.75" customHeight="1">
      <c r="A2366" s="42">
        <v>45019.62533333333</v>
      </c>
      <c r="B2366" s="43">
        <v>5.04</v>
      </c>
      <c r="C2366" s="43">
        <v>4.631</v>
      </c>
      <c r="D2366" s="43">
        <v>30.0</v>
      </c>
      <c r="E2366" s="44">
        <f t="shared" si="1"/>
        <v>0.01802593977</v>
      </c>
      <c r="F2366" s="20"/>
      <c r="G2366" s="20"/>
      <c r="H2366" s="20"/>
      <c r="I2366" s="20"/>
      <c r="J2366" s="20"/>
      <c r="K2366" s="20"/>
      <c r="L2366" s="20"/>
      <c r="M2366" s="20"/>
    </row>
    <row r="2367" ht="15.75" customHeight="1">
      <c r="A2367" s="42">
        <v>45020.62533333333</v>
      </c>
      <c r="B2367" s="43">
        <v>5.04</v>
      </c>
      <c r="C2367" s="43">
        <v>4.631</v>
      </c>
      <c r="D2367" s="43">
        <v>0.0</v>
      </c>
      <c r="E2367" s="44">
        <f t="shared" si="1"/>
        <v>0</v>
      </c>
      <c r="F2367" s="20"/>
      <c r="G2367" s="20"/>
      <c r="H2367" s="20"/>
      <c r="I2367" s="20"/>
      <c r="J2367" s="20"/>
      <c r="K2367" s="20"/>
      <c r="L2367" s="20"/>
      <c r="M2367" s="20"/>
    </row>
    <row r="2368" ht="15.75" customHeight="1">
      <c r="A2368" s="42">
        <v>45021.62533333333</v>
      </c>
      <c r="B2368" s="43">
        <v>5.0</v>
      </c>
      <c r="C2368" s="43">
        <v>4.595</v>
      </c>
      <c r="D2368" s="43">
        <v>6086.0</v>
      </c>
      <c r="E2368" s="44">
        <f t="shared" si="1"/>
        <v>-0.007773698985</v>
      </c>
      <c r="F2368" s="20"/>
      <c r="G2368" s="20"/>
      <c r="H2368" s="20"/>
      <c r="I2368" s="20"/>
      <c r="J2368" s="20"/>
      <c r="K2368" s="20"/>
      <c r="L2368" s="20"/>
      <c r="M2368" s="20"/>
    </row>
    <row r="2369" ht="15.75" customHeight="1">
      <c r="A2369" s="42">
        <v>45022.62533333333</v>
      </c>
      <c r="B2369" s="43">
        <v>4.94</v>
      </c>
      <c r="C2369" s="43">
        <v>4.539</v>
      </c>
      <c r="D2369" s="43">
        <v>4988.0</v>
      </c>
      <c r="E2369" s="44">
        <f t="shared" si="1"/>
        <v>-0.01218715996</v>
      </c>
      <c r="F2369" s="20"/>
      <c r="G2369" s="20"/>
      <c r="H2369" s="20"/>
      <c r="I2369" s="20"/>
      <c r="J2369" s="20"/>
      <c r="K2369" s="20"/>
      <c r="L2369" s="20"/>
      <c r="M2369" s="20"/>
    </row>
    <row r="2370" ht="15.75" customHeight="1">
      <c r="A2370" s="42">
        <v>45023.62533333333</v>
      </c>
      <c r="B2370" s="43">
        <v>4.94</v>
      </c>
      <c r="C2370" s="43">
        <v>4.539</v>
      </c>
      <c r="D2370" s="43">
        <v>8670.0</v>
      </c>
      <c r="E2370" s="44">
        <f t="shared" si="1"/>
        <v>0</v>
      </c>
      <c r="F2370" s="20"/>
      <c r="G2370" s="20"/>
      <c r="H2370" s="20"/>
      <c r="I2370" s="20"/>
      <c r="J2370" s="20"/>
      <c r="K2370" s="20"/>
      <c r="L2370" s="20"/>
      <c r="M2370" s="20"/>
    </row>
    <row r="2371" ht="15.75" customHeight="1">
      <c r="A2371" s="42">
        <v>45026.62533333333</v>
      </c>
      <c r="B2371" s="43">
        <v>4.95</v>
      </c>
      <c r="C2371" s="43">
        <v>4.549</v>
      </c>
      <c r="D2371" s="43">
        <v>4466.0</v>
      </c>
      <c r="E2371" s="44">
        <f t="shared" si="1"/>
        <v>0.002203128442</v>
      </c>
      <c r="F2371" s="20"/>
      <c r="G2371" s="20"/>
      <c r="H2371" s="20"/>
      <c r="I2371" s="20"/>
      <c r="J2371" s="20"/>
      <c r="K2371" s="20"/>
      <c r="L2371" s="20"/>
      <c r="M2371" s="20"/>
    </row>
    <row r="2372" ht="15.75" customHeight="1">
      <c r="A2372" s="42">
        <v>45027.62533333333</v>
      </c>
      <c r="B2372" s="43">
        <v>4.95</v>
      </c>
      <c r="C2372" s="43">
        <v>4.549</v>
      </c>
      <c r="D2372" s="43">
        <v>0.0</v>
      </c>
      <c r="E2372" s="44">
        <f t="shared" si="1"/>
        <v>0</v>
      </c>
      <c r="F2372" s="20"/>
      <c r="G2372" s="20"/>
      <c r="H2372" s="20"/>
      <c r="I2372" s="20"/>
      <c r="J2372" s="20"/>
      <c r="K2372" s="20"/>
      <c r="L2372" s="20"/>
      <c r="M2372" s="20"/>
    </row>
    <row r="2373" ht="15.75" customHeight="1">
      <c r="A2373" s="42">
        <v>45028.62533333333</v>
      </c>
      <c r="B2373" s="43">
        <v>4.9</v>
      </c>
      <c r="C2373" s="43">
        <v>4.503</v>
      </c>
      <c r="D2373" s="43">
        <v>4637.0</v>
      </c>
      <c r="E2373" s="44">
        <f t="shared" si="1"/>
        <v>-0.01011211255</v>
      </c>
      <c r="F2373" s="20"/>
      <c r="G2373" s="20"/>
      <c r="H2373" s="20"/>
      <c r="I2373" s="20"/>
      <c r="J2373" s="20"/>
      <c r="K2373" s="20"/>
      <c r="L2373" s="20"/>
      <c r="M2373" s="20"/>
    </row>
    <row r="2374" ht="15.75" customHeight="1">
      <c r="A2374" s="42">
        <v>45029.62533333333</v>
      </c>
      <c r="B2374" s="43">
        <v>4.94</v>
      </c>
      <c r="C2374" s="43">
        <v>4.539</v>
      </c>
      <c r="D2374" s="43">
        <v>1689.0</v>
      </c>
      <c r="E2374" s="44">
        <f t="shared" si="1"/>
        <v>0.00799467022</v>
      </c>
      <c r="F2374" s="20"/>
      <c r="G2374" s="20"/>
      <c r="H2374" s="20"/>
      <c r="I2374" s="20"/>
      <c r="J2374" s="20"/>
      <c r="K2374" s="20"/>
      <c r="L2374" s="20"/>
      <c r="M2374" s="20"/>
    </row>
    <row r="2375" ht="15.75" customHeight="1">
      <c r="A2375" s="42">
        <v>45030.62533333333</v>
      </c>
      <c r="B2375" s="43">
        <v>4.94</v>
      </c>
      <c r="C2375" s="43">
        <v>4.539</v>
      </c>
      <c r="D2375" s="43">
        <v>2360.0</v>
      </c>
      <c r="E2375" s="44">
        <f t="shared" si="1"/>
        <v>0</v>
      </c>
      <c r="F2375" s="20"/>
      <c r="G2375" s="20"/>
      <c r="H2375" s="20"/>
      <c r="I2375" s="20"/>
      <c r="J2375" s="20"/>
      <c r="K2375" s="20"/>
      <c r="L2375" s="20"/>
      <c r="M2375" s="20"/>
    </row>
    <row r="2376" ht="15.75" customHeight="1">
      <c r="A2376" s="42">
        <v>45033.62533333333</v>
      </c>
      <c r="B2376" s="43">
        <v>4.94</v>
      </c>
      <c r="C2376" s="43">
        <v>4.539</v>
      </c>
      <c r="D2376" s="43">
        <v>46.0</v>
      </c>
      <c r="E2376" s="44">
        <f t="shared" si="1"/>
        <v>0</v>
      </c>
      <c r="F2376" s="20"/>
      <c r="G2376" s="20"/>
      <c r="H2376" s="20"/>
      <c r="I2376" s="20"/>
      <c r="J2376" s="20"/>
      <c r="K2376" s="20"/>
      <c r="L2376" s="20"/>
      <c r="M2376" s="20"/>
    </row>
    <row r="2377" ht="15.75" customHeight="1">
      <c r="A2377" s="42">
        <v>45034.62533333333</v>
      </c>
      <c r="B2377" s="43">
        <v>4.94</v>
      </c>
      <c r="C2377" s="43">
        <v>4.539</v>
      </c>
      <c r="D2377" s="43">
        <v>0.0</v>
      </c>
      <c r="E2377" s="44">
        <f t="shared" si="1"/>
        <v>0</v>
      </c>
      <c r="F2377" s="20"/>
      <c r="G2377" s="20"/>
      <c r="H2377" s="20"/>
      <c r="I2377" s="20"/>
      <c r="J2377" s="20"/>
      <c r="K2377" s="20"/>
      <c r="L2377" s="20"/>
      <c r="M2377" s="20"/>
    </row>
    <row r="2378" ht="15.75" customHeight="1">
      <c r="A2378" s="42">
        <v>45035.62533333333</v>
      </c>
      <c r="B2378" s="43">
        <v>4.94</v>
      </c>
      <c r="C2378" s="43">
        <v>4.539</v>
      </c>
      <c r="D2378" s="43">
        <v>5385.0</v>
      </c>
      <c r="E2378" s="44">
        <f t="shared" si="1"/>
        <v>0</v>
      </c>
      <c r="F2378" s="20"/>
      <c r="G2378" s="20"/>
      <c r="H2378" s="20"/>
      <c r="I2378" s="20"/>
      <c r="J2378" s="20"/>
      <c r="K2378" s="20"/>
      <c r="L2378" s="20"/>
      <c r="M2378" s="20"/>
    </row>
    <row r="2379" ht="15.75" customHeight="1">
      <c r="A2379" s="42">
        <v>45036.62533333333</v>
      </c>
      <c r="B2379" s="43">
        <v>4.93</v>
      </c>
      <c r="C2379" s="43">
        <v>4.53</v>
      </c>
      <c r="D2379" s="43">
        <v>1766.0</v>
      </c>
      <c r="E2379" s="44">
        <f t="shared" si="1"/>
        <v>-0.001982815598</v>
      </c>
      <c r="F2379" s="20"/>
      <c r="G2379" s="20"/>
      <c r="H2379" s="20"/>
      <c r="I2379" s="20"/>
      <c r="J2379" s="20"/>
      <c r="K2379" s="20"/>
      <c r="L2379" s="20"/>
      <c r="M2379" s="20"/>
    </row>
    <row r="2380" ht="15.75" customHeight="1">
      <c r="A2380" s="42">
        <v>45040.62533333333</v>
      </c>
      <c r="B2380" s="43">
        <v>4.94</v>
      </c>
      <c r="C2380" s="43">
        <v>4.539</v>
      </c>
      <c r="D2380" s="43">
        <v>35.0</v>
      </c>
      <c r="E2380" s="44">
        <f t="shared" si="1"/>
        <v>0.001986754967</v>
      </c>
      <c r="F2380" s="20"/>
      <c r="G2380" s="20"/>
      <c r="H2380" s="20"/>
      <c r="I2380" s="20"/>
      <c r="J2380" s="20"/>
      <c r="K2380" s="20"/>
      <c r="L2380" s="20"/>
      <c r="M2380" s="20"/>
    </row>
    <row r="2381" ht="15.75" customHeight="1">
      <c r="A2381" s="42">
        <v>45041.62533333333</v>
      </c>
      <c r="B2381" s="43">
        <v>4.9</v>
      </c>
      <c r="C2381" s="43">
        <v>4.503</v>
      </c>
      <c r="D2381" s="43">
        <v>27711.0</v>
      </c>
      <c r="E2381" s="44">
        <f t="shared" si="1"/>
        <v>-0.007931262393</v>
      </c>
      <c r="F2381" s="20"/>
      <c r="G2381" s="20"/>
      <c r="H2381" s="20"/>
      <c r="I2381" s="20"/>
      <c r="J2381" s="20"/>
      <c r="K2381" s="20"/>
      <c r="L2381" s="20"/>
      <c r="M2381" s="20"/>
    </row>
    <row r="2382" ht="15.75" customHeight="1">
      <c r="A2382" s="42">
        <v>45042.62533333333</v>
      </c>
      <c r="B2382" s="43">
        <v>4.9</v>
      </c>
      <c r="C2382" s="43">
        <v>4.503</v>
      </c>
      <c r="D2382" s="43">
        <v>12017.0</v>
      </c>
      <c r="E2382" s="44">
        <f t="shared" si="1"/>
        <v>0</v>
      </c>
      <c r="F2382" s="20"/>
      <c r="G2382" s="20"/>
      <c r="H2382" s="20"/>
      <c r="I2382" s="20"/>
      <c r="J2382" s="20"/>
      <c r="K2382" s="20"/>
      <c r="L2382" s="20"/>
      <c r="M2382" s="20"/>
    </row>
    <row r="2383" ht="15.75" customHeight="1">
      <c r="A2383" s="42">
        <v>45043.62533333333</v>
      </c>
      <c r="B2383" s="43">
        <v>4.85</v>
      </c>
      <c r="C2383" s="43">
        <v>4.457</v>
      </c>
      <c r="D2383" s="43">
        <v>20620.0</v>
      </c>
      <c r="E2383" s="44">
        <f t="shared" si="1"/>
        <v>-0.01021541195</v>
      </c>
      <c r="F2383" s="20"/>
      <c r="G2383" s="20"/>
      <c r="H2383" s="20"/>
      <c r="I2383" s="20"/>
      <c r="J2383" s="20"/>
      <c r="K2383" s="20"/>
      <c r="L2383" s="20"/>
      <c r="M2383" s="20"/>
    </row>
    <row r="2384" ht="15.75" customHeight="1">
      <c r="A2384" s="42">
        <v>45044.62533333333</v>
      </c>
      <c r="B2384" s="43">
        <v>4.79</v>
      </c>
      <c r="C2384" s="43">
        <v>4.402</v>
      </c>
      <c r="D2384" s="43">
        <v>34935.0</v>
      </c>
      <c r="E2384" s="44">
        <f t="shared" si="1"/>
        <v>-0.01234013911</v>
      </c>
      <c r="F2384" s="20"/>
      <c r="G2384" s="20"/>
      <c r="H2384" s="20"/>
      <c r="I2384" s="20"/>
      <c r="J2384" s="20"/>
      <c r="K2384" s="20"/>
      <c r="L2384" s="20"/>
      <c r="M2384" s="20"/>
    </row>
    <row r="2385" ht="15.75" customHeight="1">
      <c r="A2385" s="42">
        <v>45048.62533333333</v>
      </c>
      <c r="B2385" s="43">
        <v>4.7</v>
      </c>
      <c r="C2385" s="43">
        <v>4.319</v>
      </c>
      <c r="D2385" s="43">
        <v>1291.0</v>
      </c>
      <c r="E2385" s="44">
        <f t="shared" si="1"/>
        <v>-0.01885506588</v>
      </c>
      <c r="F2385" s="20"/>
      <c r="G2385" s="20"/>
      <c r="H2385" s="20"/>
      <c r="I2385" s="20"/>
      <c r="J2385" s="20"/>
      <c r="K2385" s="20"/>
      <c r="L2385" s="20"/>
      <c r="M2385" s="20"/>
    </row>
    <row r="2386" ht="15.75" customHeight="1">
      <c r="A2386" s="42">
        <v>45049.62533333333</v>
      </c>
      <c r="B2386" s="43">
        <v>4.7</v>
      </c>
      <c r="C2386" s="43">
        <v>4.319</v>
      </c>
      <c r="D2386" s="43">
        <v>2004.0</v>
      </c>
      <c r="E2386" s="44">
        <f t="shared" si="1"/>
        <v>0</v>
      </c>
      <c r="F2386" s="20"/>
      <c r="G2386" s="20"/>
      <c r="H2386" s="20"/>
      <c r="I2386" s="20"/>
      <c r="J2386" s="20"/>
      <c r="K2386" s="20"/>
      <c r="L2386" s="20"/>
      <c r="M2386" s="20"/>
    </row>
    <row r="2387" ht="15.75" customHeight="1">
      <c r="A2387" s="42">
        <v>45050.62533333333</v>
      </c>
      <c r="B2387" s="43">
        <v>4.7</v>
      </c>
      <c r="C2387" s="43">
        <v>4.319</v>
      </c>
      <c r="D2387" s="43">
        <v>3962.0</v>
      </c>
      <c r="E2387" s="44">
        <f t="shared" si="1"/>
        <v>0</v>
      </c>
      <c r="F2387" s="20"/>
      <c r="G2387" s="20"/>
      <c r="H2387" s="20"/>
      <c r="I2387" s="20"/>
      <c r="J2387" s="20"/>
      <c r="K2387" s="20"/>
      <c r="L2387" s="20"/>
      <c r="M2387" s="20"/>
    </row>
    <row r="2388" ht="15.75" customHeight="1">
      <c r="A2388" s="42">
        <v>45051.62533333333</v>
      </c>
      <c r="B2388" s="43">
        <v>4.75</v>
      </c>
      <c r="C2388" s="43">
        <v>4.365</v>
      </c>
      <c r="D2388" s="43">
        <v>935.0</v>
      </c>
      <c r="E2388" s="44">
        <f t="shared" si="1"/>
        <v>0.01065061357</v>
      </c>
      <c r="F2388" s="20"/>
      <c r="G2388" s="20"/>
      <c r="H2388" s="20"/>
      <c r="I2388" s="20"/>
      <c r="J2388" s="20"/>
      <c r="K2388" s="20"/>
      <c r="L2388" s="20"/>
      <c r="M2388" s="20"/>
    </row>
    <row r="2389" ht="15.75" customHeight="1">
      <c r="A2389" s="42">
        <v>45054.62533333333</v>
      </c>
      <c r="B2389" s="43">
        <v>4.86</v>
      </c>
      <c r="C2389" s="43">
        <v>4.466</v>
      </c>
      <c r="D2389" s="43">
        <v>11137.0</v>
      </c>
      <c r="E2389" s="44">
        <f t="shared" si="1"/>
        <v>0.02313860252</v>
      </c>
      <c r="F2389" s="20"/>
      <c r="G2389" s="20"/>
      <c r="H2389" s="20"/>
      <c r="I2389" s="20"/>
      <c r="J2389" s="20"/>
      <c r="K2389" s="20"/>
      <c r="L2389" s="20"/>
      <c r="M2389" s="20"/>
    </row>
    <row r="2390" ht="15.75" customHeight="1">
      <c r="A2390" s="42">
        <v>45055.62533333333</v>
      </c>
      <c r="B2390" s="43">
        <v>4.7</v>
      </c>
      <c r="C2390" s="43">
        <v>4.319</v>
      </c>
      <c r="D2390" s="43">
        <v>10890.0</v>
      </c>
      <c r="E2390" s="44">
        <f t="shared" si="1"/>
        <v>-0.0329153605</v>
      </c>
      <c r="F2390" s="20"/>
      <c r="G2390" s="20"/>
      <c r="H2390" s="20"/>
      <c r="I2390" s="20"/>
      <c r="J2390" s="20"/>
      <c r="K2390" s="20"/>
      <c r="L2390" s="20"/>
      <c r="M2390" s="20"/>
    </row>
    <row r="2391" ht="15.75" customHeight="1">
      <c r="A2391" s="42">
        <v>45056.62533333333</v>
      </c>
      <c r="B2391" s="43">
        <v>4.75</v>
      </c>
      <c r="C2391" s="43">
        <v>4.365</v>
      </c>
      <c r="D2391" s="43">
        <v>2215.0</v>
      </c>
      <c r="E2391" s="44">
        <f t="shared" si="1"/>
        <v>0.01065061357</v>
      </c>
      <c r="F2391" s="20"/>
      <c r="G2391" s="20"/>
      <c r="H2391" s="20"/>
      <c r="I2391" s="20"/>
      <c r="J2391" s="20"/>
      <c r="K2391" s="20"/>
      <c r="L2391" s="20"/>
      <c r="M2391" s="20"/>
    </row>
    <row r="2392" ht="15.75" customHeight="1">
      <c r="A2392" s="42">
        <v>45057.62533333333</v>
      </c>
      <c r="B2392" s="43">
        <v>4.75</v>
      </c>
      <c r="C2392" s="43">
        <v>4.365</v>
      </c>
      <c r="D2392" s="43">
        <v>18666.0</v>
      </c>
      <c r="E2392" s="44">
        <f t="shared" si="1"/>
        <v>0</v>
      </c>
      <c r="F2392" s="20"/>
      <c r="G2392" s="20"/>
      <c r="H2392" s="20"/>
      <c r="I2392" s="20"/>
      <c r="J2392" s="20"/>
      <c r="K2392" s="20"/>
      <c r="L2392" s="20"/>
      <c r="M2392" s="20"/>
    </row>
    <row r="2393" ht="15.75" customHeight="1">
      <c r="A2393" s="42">
        <v>45058.62533333333</v>
      </c>
      <c r="B2393" s="43">
        <v>4.8</v>
      </c>
      <c r="C2393" s="43">
        <v>4.411</v>
      </c>
      <c r="D2393" s="43">
        <v>30574.0</v>
      </c>
      <c r="E2393" s="44">
        <f t="shared" si="1"/>
        <v>0.01053837342</v>
      </c>
      <c r="F2393" s="20"/>
      <c r="G2393" s="20"/>
      <c r="H2393" s="20"/>
      <c r="I2393" s="20"/>
      <c r="J2393" s="20"/>
      <c r="K2393" s="20"/>
      <c r="L2393" s="20"/>
      <c r="M2393" s="20"/>
    </row>
    <row r="2394" ht="15.75" customHeight="1">
      <c r="A2394" s="42">
        <v>45061.62533333333</v>
      </c>
      <c r="B2394" s="43">
        <v>4.83</v>
      </c>
      <c r="C2394" s="43">
        <v>4.438</v>
      </c>
      <c r="D2394" s="43">
        <v>8669.0</v>
      </c>
      <c r="E2394" s="44">
        <f t="shared" si="1"/>
        <v>0.006121060984</v>
      </c>
      <c r="F2394" s="20"/>
      <c r="G2394" s="20"/>
      <c r="H2394" s="20"/>
      <c r="I2394" s="20"/>
      <c r="J2394" s="20"/>
      <c r="K2394" s="20"/>
      <c r="L2394" s="20"/>
      <c r="M2394" s="20"/>
    </row>
    <row r="2395" ht="15.75" customHeight="1">
      <c r="A2395" s="42">
        <v>45062.62533333333</v>
      </c>
      <c r="B2395" s="43">
        <v>4.77</v>
      </c>
      <c r="C2395" s="43">
        <v>4.383</v>
      </c>
      <c r="D2395" s="43">
        <v>3713.0</v>
      </c>
      <c r="E2395" s="44">
        <f t="shared" si="1"/>
        <v>-0.01239296981</v>
      </c>
      <c r="F2395" s="20"/>
      <c r="G2395" s="20"/>
      <c r="H2395" s="20"/>
      <c r="I2395" s="20"/>
      <c r="J2395" s="20"/>
      <c r="K2395" s="20"/>
      <c r="L2395" s="20"/>
      <c r="M2395" s="20"/>
    </row>
    <row r="2396" ht="15.75" customHeight="1">
      <c r="A2396" s="42">
        <v>45063.62533333333</v>
      </c>
      <c r="B2396" s="43">
        <v>4.77</v>
      </c>
      <c r="C2396" s="43">
        <v>4.383</v>
      </c>
      <c r="D2396" s="43">
        <v>4638.0</v>
      </c>
      <c r="E2396" s="44">
        <f t="shared" si="1"/>
        <v>0</v>
      </c>
      <c r="F2396" s="20"/>
      <c r="G2396" s="20"/>
      <c r="H2396" s="20"/>
      <c r="I2396" s="20"/>
      <c r="J2396" s="20"/>
      <c r="K2396" s="20"/>
      <c r="L2396" s="20"/>
      <c r="M2396" s="20"/>
    </row>
    <row r="2397" ht="15.75" customHeight="1">
      <c r="A2397" s="42">
        <v>45064.62533333333</v>
      </c>
      <c r="B2397" s="43">
        <v>4.8</v>
      </c>
      <c r="C2397" s="43">
        <v>4.411</v>
      </c>
      <c r="D2397" s="43">
        <v>1557.0</v>
      </c>
      <c r="E2397" s="44">
        <f t="shared" si="1"/>
        <v>0.006388318503</v>
      </c>
      <c r="F2397" s="20"/>
      <c r="G2397" s="20"/>
      <c r="H2397" s="20"/>
      <c r="I2397" s="20"/>
      <c r="J2397" s="20"/>
      <c r="K2397" s="20"/>
      <c r="L2397" s="20"/>
      <c r="M2397" s="20"/>
    </row>
    <row r="2398" ht="15.75" customHeight="1">
      <c r="A2398" s="42">
        <v>45065.62533333333</v>
      </c>
      <c r="B2398" s="43">
        <v>4.79</v>
      </c>
      <c r="C2398" s="43">
        <v>4.402</v>
      </c>
      <c r="D2398" s="43">
        <v>157.0</v>
      </c>
      <c r="E2398" s="44">
        <f t="shared" si="1"/>
        <v>-0.002040353661</v>
      </c>
      <c r="F2398" s="20"/>
      <c r="G2398" s="20"/>
      <c r="H2398" s="20"/>
      <c r="I2398" s="20"/>
      <c r="J2398" s="20"/>
      <c r="K2398" s="20"/>
      <c r="L2398" s="20"/>
      <c r="M2398" s="20"/>
    </row>
    <row r="2399" ht="15.75" customHeight="1">
      <c r="A2399" s="42">
        <v>45068.62533333333</v>
      </c>
      <c r="B2399" s="43">
        <v>4.75</v>
      </c>
      <c r="C2399" s="43">
        <v>4.365</v>
      </c>
      <c r="D2399" s="43">
        <v>3456.0</v>
      </c>
      <c r="E2399" s="44">
        <f t="shared" si="1"/>
        <v>-0.008405270332</v>
      </c>
      <c r="F2399" s="20"/>
      <c r="G2399" s="20"/>
      <c r="H2399" s="20"/>
      <c r="I2399" s="20"/>
      <c r="J2399" s="20"/>
      <c r="K2399" s="20"/>
      <c r="L2399" s="20"/>
      <c r="M2399" s="20"/>
    </row>
    <row r="2400" ht="15.75" customHeight="1">
      <c r="A2400" s="42">
        <v>45069.62533333333</v>
      </c>
      <c r="B2400" s="43">
        <v>4.84</v>
      </c>
      <c r="C2400" s="43">
        <v>4.448</v>
      </c>
      <c r="D2400" s="43">
        <v>236.0</v>
      </c>
      <c r="E2400" s="44">
        <f t="shared" si="1"/>
        <v>0.01901489118</v>
      </c>
      <c r="F2400" s="20"/>
      <c r="G2400" s="20"/>
      <c r="H2400" s="20"/>
      <c r="I2400" s="20"/>
      <c r="J2400" s="20"/>
      <c r="K2400" s="20"/>
      <c r="L2400" s="20"/>
      <c r="M2400" s="20"/>
    </row>
    <row r="2401" ht="15.75" customHeight="1">
      <c r="A2401" s="42">
        <v>45070.62533333333</v>
      </c>
      <c r="B2401" s="43">
        <v>4.83</v>
      </c>
      <c r="C2401" s="43">
        <v>4.438</v>
      </c>
      <c r="D2401" s="43">
        <v>2436.0</v>
      </c>
      <c r="E2401" s="44">
        <f t="shared" si="1"/>
        <v>-0.002248201439</v>
      </c>
      <c r="F2401" s="20"/>
      <c r="G2401" s="20"/>
      <c r="H2401" s="20"/>
      <c r="I2401" s="20"/>
      <c r="J2401" s="20"/>
      <c r="K2401" s="20"/>
      <c r="L2401" s="20"/>
      <c r="M2401" s="20"/>
    </row>
    <row r="2402" ht="15.75" customHeight="1">
      <c r="A2402" s="42">
        <v>45071.62533333333</v>
      </c>
      <c r="B2402" s="43">
        <v>4.86</v>
      </c>
      <c r="C2402" s="43">
        <v>4.466</v>
      </c>
      <c r="D2402" s="43">
        <v>1174.0</v>
      </c>
      <c r="E2402" s="44">
        <f t="shared" si="1"/>
        <v>0.006309148265</v>
      </c>
      <c r="F2402" s="20"/>
      <c r="G2402" s="20"/>
      <c r="H2402" s="20"/>
      <c r="I2402" s="20"/>
      <c r="J2402" s="20"/>
      <c r="K2402" s="20"/>
      <c r="L2402" s="20"/>
      <c r="M2402" s="20"/>
    </row>
    <row r="2403" ht="15.75" customHeight="1">
      <c r="A2403" s="42">
        <v>45072.62533333333</v>
      </c>
      <c r="B2403" s="43">
        <v>4.98</v>
      </c>
      <c r="C2403" s="43">
        <v>4.576</v>
      </c>
      <c r="D2403" s="43">
        <v>4279.0</v>
      </c>
      <c r="E2403" s="44">
        <f t="shared" si="1"/>
        <v>0.02463054187</v>
      </c>
      <c r="F2403" s="20"/>
      <c r="G2403" s="20"/>
      <c r="H2403" s="20"/>
      <c r="I2403" s="20"/>
      <c r="J2403" s="20"/>
      <c r="K2403" s="20"/>
      <c r="L2403" s="20"/>
      <c r="M2403" s="20"/>
    </row>
    <row r="2404" ht="15.75" customHeight="1">
      <c r="A2404" s="42">
        <v>45075.62533333333</v>
      </c>
      <c r="B2404" s="43">
        <v>4.97</v>
      </c>
      <c r="C2404" s="43">
        <v>4.567</v>
      </c>
      <c r="D2404" s="43">
        <v>1842.0</v>
      </c>
      <c r="E2404" s="44">
        <f t="shared" si="1"/>
        <v>-0.001966783217</v>
      </c>
      <c r="F2404" s="20"/>
      <c r="G2404" s="20"/>
      <c r="H2404" s="20"/>
      <c r="I2404" s="20"/>
      <c r="J2404" s="20"/>
      <c r="K2404" s="20"/>
      <c r="L2404" s="20"/>
      <c r="M2404" s="20"/>
    </row>
    <row r="2405" ht="15.75" customHeight="1">
      <c r="A2405" s="42">
        <v>45076.62533333333</v>
      </c>
      <c r="B2405" s="43">
        <v>4.95</v>
      </c>
      <c r="C2405" s="43">
        <v>4.549</v>
      </c>
      <c r="D2405" s="43">
        <v>21583.0</v>
      </c>
      <c r="E2405" s="44">
        <f t="shared" si="1"/>
        <v>-0.003941318152</v>
      </c>
      <c r="F2405" s="20"/>
      <c r="G2405" s="20"/>
      <c r="H2405" s="20"/>
      <c r="I2405" s="20"/>
      <c r="J2405" s="20"/>
      <c r="K2405" s="20"/>
      <c r="L2405" s="20"/>
      <c r="M2405" s="20"/>
    </row>
    <row r="2406" ht="15.75" customHeight="1">
      <c r="A2406" s="42">
        <v>45077.62533333333</v>
      </c>
      <c r="B2406" s="43">
        <v>4.95</v>
      </c>
      <c r="C2406" s="43">
        <v>4.549</v>
      </c>
      <c r="D2406" s="43">
        <v>5145.0</v>
      </c>
      <c r="E2406" s="44">
        <f t="shared" si="1"/>
        <v>0</v>
      </c>
      <c r="F2406" s="20"/>
      <c r="G2406" s="20"/>
      <c r="H2406" s="20"/>
      <c r="I2406" s="20"/>
      <c r="J2406" s="20"/>
      <c r="K2406" s="20"/>
      <c r="L2406" s="20"/>
      <c r="M2406" s="20"/>
    </row>
    <row r="2407" ht="15.75" customHeight="1">
      <c r="A2407" s="42">
        <v>45078.62533333333</v>
      </c>
      <c r="B2407" s="43">
        <v>4.92</v>
      </c>
      <c r="C2407" s="43">
        <v>4.521</v>
      </c>
      <c r="D2407" s="43">
        <v>6121.0</v>
      </c>
      <c r="E2407" s="44">
        <f t="shared" si="1"/>
        <v>-0.006155198945</v>
      </c>
      <c r="F2407" s="20"/>
      <c r="G2407" s="20"/>
      <c r="H2407" s="20"/>
      <c r="I2407" s="20"/>
      <c r="J2407" s="20"/>
      <c r="K2407" s="20"/>
      <c r="L2407" s="20"/>
      <c r="M2407" s="20"/>
    </row>
    <row r="2408" ht="15.75" customHeight="1">
      <c r="A2408" s="42">
        <v>45079.62533333333</v>
      </c>
      <c r="B2408" s="43">
        <v>4.85</v>
      </c>
      <c r="C2408" s="43">
        <v>4.457</v>
      </c>
      <c r="D2408" s="43">
        <v>9647.0</v>
      </c>
      <c r="E2408" s="44">
        <f t="shared" si="1"/>
        <v>-0.01415616014</v>
      </c>
      <c r="F2408" s="20"/>
      <c r="G2408" s="20"/>
      <c r="H2408" s="20"/>
      <c r="I2408" s="20"/>
      <c r="J2408" s="20"/>
      <c r="K2408" s="20"/>
      <c r="L2408" s="20"/>
      <c r="M2408" s="20"/>
    </row>
    <row r="2409" ht="15.75" customHeight="1">
      <c r="A2409" s="42">
        <v>45082.62533333333</v>
      </c>
      <c r="B2409" s="43">
        <v>4.9</v>
      </c>
      <c r="C2409" s="43">
        <v>4.503</v>
      </c>
      <c r="D2409" s="43">
        <v>601.0</v>
      </c>
      <c r="E2409" s="44">
        <f t="shared" si="1"/>
        <v>0.01032084362</v>
      </c>
      <c r="F2409" s="20"/>
      <c r="G2409" s="20"/>
      <c r="H2409" s="20"/>
      <c r="I2409" s="20"/>
      <c r="J2409" s="20"/>
      <c r="K2409" s="20"/>
      <c r="L2409" s="20"/>
      <c r="M2409" s="20"/>
    </row>
    <row r="2410" ht="15.75" customHeight="1">
      <c r="A2410" s="42">
        <v>45083.62533333333</v>
      </c>
      <c r="B2410" s="43">
        <v>4.9</v>
      </c>
      <c r="C2410" s="43">
        <v>4.503</v>
      </c>
      <c r="D2410" s="43">
        <v>1004.0</v>
      </c>
      <c r="E2410" s="44">
        <f t="shared" si="1"/>
        <v>0</v>
      </c>
      <c r="F2410" s="20"/>
      <c r="G2410" s="20"/>
      <c r="H2410" s="20"/>
      <c r="I2410" s="20"/>
      <c r="J2410" s="20"/>
      <c r="K2410" s="20"/>
      <c r="L2410" s="20"/>
      <c r="M2410" s="20"/>
    </row>
    <row r="2411" ht="15.75" customHeight="1">
      <c r="A2411" s="42">
        <v>45084.62533333333</v>
      </c>
      <c r="B2411" s="43">
        <v>4.93</v>
      </c>
      <c r="C2411" s="43">
        <v>4.53</v>
      </c>
      <c r="D2411" s="43">
        <v>395.0</v>
      </c>
      <c r="E2411" s="44">
        <f t="shared" si="1"/>
        <v>0.005996002665</v>
      </c>
      <c r="F2411" s="20"/>
      <c r="G2411" s="20"/>
      <c r="H2411" s="20"/>
      <c r="I2411" s="20"/>
      <c r="J2411" s="20"/>
      <c r="K2411" s="20"/>
      <c r="L2411" s="20"/>
      <c r="M2411" s="20"/>
    </row>
    <row r="2412" ht="15.75" customHeight="1">
      <c r="A2412" s="42">
        <v>45085.62533333333</v>
      </c>
      <c r="B2412" s="43">
        <v>5.05</v>
      </c>
      <c r="C2412" s="43">
        <v>4.641</v>
      </c>
      <c r="D2412" s="43">
        <v>16365.0</v>
      </c>
      <c r="E2412" s="44">
        <f t="shared" si="1"/>
        <v>0.02450331126</v>
      </c>
      <c r="F2412" s="20"/>
      <c r="G2412" s="20"/>
      <c r="H2412" s="20"/>
      <c r="I2412" s="20"/>
      <c r="J2412" s="20"/>
      <c r="K2412" s="20"/>
      <c r="L2412" s="20"/>
      <c r="M2412" s="20"/>
    </row>
    <row r="2413" ht="15.75" customHeight="1">
      <c r="A2413" s="42">
        <v>45086.62533333333</v>
      </c>
      <c r="B2413" s="43">
        <v>5.25</v>
      </c>
      <c r="C2413" s="43">
        <v>4.824</v>
      </c>
      <c r="D2413" s="43">
        <v>24814.0</v>
      </c>
      <c r="E2413" s="44">
        <f t="shared" si="1"/>
        <v>0.03943115708</v>
      </c>
      <c r="F2413" s="20"/>
      <c r="G2413" s="20"/>
      <c r="H2413" s="20"/>
      <c r="I2413" s="20"/>
      <c r="J2413" s="20"/>
      <c r="K2413" s="20"/>
      <c r="L2413" s="20"/>
      <c r="M2413" s="20"/>
    </row>
    <row r="2414" ht="15.75" customHeight="1">
      <c r="A2414" s="42">
        <v>45089.62533333333</v>
      </c>
      <c r="B2414" s="43">
        <v>5.19</v>
      </c>
      <c r="C2414" s="43">
        <v>4.769</v>
      </c>
      <c r="D2414" s="43">
        <v>3492.0</v>
      </c>
      <c r="E2414" s="44">
        <f t="shared" si="1"/>
        <v>-0.0114013267</v>
      </c>
      <c r="F2414" s="20"/>
      <c r="G2414" s="20"/>
      <c r="H2414" s="20"/>
      <c r="I2414" s="20"/>
      <c r="J2414" s="20"/>
      <c r="K2414" s="20"/>
      <c r="L2414" s="20"/>
      <c r="M2414" s="20"/>
    </row>
    <row r="2415" ht="15.75" customHeight="1">
      <c r="A2415" s="42">
        <v>45090.62533333333</v>
      </c>
      <c r="B2415" s="43">
        <v>5.19</v>
      </c>
      <c r="C2415" s="43">
        <v>4.769</v>
      </c>
      <c r="D2415" s="43">
        <v>18088.0</v>
      </c>
      <c r="E2415" s="44">
        <f t="shared" si="1"/>
        <v>0</v>
      </c>
      <c r="F2415" s="20"/>
      <c r="G2415" s="20"/>
      <c r="H2415" s="20"/>
      <c r="I2415" s="20"/>
      <c r="J2415" s="20"/>
      <c r="K2415" s="20"/>
      <c r="L2415" s="20"/>
      <c r="M2415" s="20"/>
    </row>
    <row r="2416" ht="15.75" customHeight="1">
      <c r="A2416" s="42">
        <v>45091.62533333333</v>
      </c>
      <c r="B2416" s="43">
        <v>5.19</v>
      </c>
      <c r="C2416" s="43">
        <v>4.769</v>
      </c>
      <c r="D2416" s="43">
        <v>2612.0</v>
      </c>
      <c r="E2416" s="44">
        <f t="shared" si="1"/>
        <v>0</v>
      </c>
      <c r="F2416" s="20"/>
      <c r="G2416" s="20"/>
      <c r="H2416" s="20"/>
      <c r="I2416" s="20"/>
      <c r="J2416" s="20"/>
      <c r="K2416" s="20"/>
      <c r="L2416" s="20"/>
      <c r="M2416" s="20"/>
    </row>
    <row r="2417" ht="15.75" customHeight="1">
      <c r="A2417" s="42">
        <v>45092.62533333333</v>
      </c>
      <c r="B2417" s="43">
        <v>5.2</v>
      </c>
      <c r="C2417" s="43">
        <v>4.778</v>
      </c>
      <c r="D2417" s="43">
        <v>9353.0</v>
      </c>
      <c r="E2417" s="44">
        <f t="shared" si="1"/>
        <v>0.00188718809</v>
      </c>
      <c r="F2417" s="20"/>
      <c r="G2417" s="20"/>
      <c r="H2417" s="20"/>
      <c r="I2417" s="20"/>
      <c r="J2417" s="20"/>
      <c r="K2417" s="20"/>
      <c r="L2417" s="20"/>
      <c r="M2417" s="20"/>
    </row>
    <row r="2418" ht="15.75" customHeight="1">
      <c r="A2418" s="42">
        <v>45093.62533333333</v>
      </c>
      <c r="B2418" s="43">
        <v>5.19</v>
      </c>
      <c r="C2418" s="43">
        <v>4.769</v>
      </c>
      <c r="D2418" s="43">
        <v>888.0</v>
      </c>
      <c r="E2418" s="44">
        <f t="shared" si="1"/>
        <v>-0.001883633319</v>
      </c>
      <c r="F2418" s="20"/>
      <c r="G2418" s="20"/>
      <c r="H2418" s="20"/>
      <c r="I2418" s="20"/>
      <c r="J2418" s="20"/>
      <c r="K2418" s="20"/>
      <c r="L2418" s="20"/>
      <c r="M2418" s="20"/>
    </row>
    <row r="2419" ht="15.75" customHeight="1">
      <c r="A2419" s="42">
        <v>45096.62533333333</v>
      </c>
      <c r="B2419" s="43">
        <v>5.18</v>
      </c>
      <c r="C2419" s="43">
        <v>4.76</v>
      </c>
      <c r="D2419" s="43">
        <v>19254.0</v>
      </c>
      <c r="E2419" s="44">
        <f t="shared" si="1"/>
        <v>-0.00188718809</v>
      </c>
      <c r="F2419" s="20"/>
      <c r="G2419" s="20"/>
      <c r="H2419" s="20"/>
      <c r="I2419" s="20"/>
      <c r="J2419" s="20"/>
      <c r="K2419" s="20"/>
      <c r="L2419" s="20"/>
      <c r="M2419" s="20"/>
    </row>
    <row r="2420" ht="15.75" customHeight="1">
      <c r="A2420" s="42">
        <v>45097.62533333333</v>
      </c>
      <c r="B2420" s="43">
        <v>5.17</v>
      </c>
      <c r="C2420" s="43">
        <v>4.751</v>
      </c>
      <c r="D2420" s="43">
        <v>28835.0</v>
      </c>
      <c r="E2420" s="44">
        <f t="shared" si="1"/>
        <v>-0.001890756303</v>
      </c>
      <c r="F2420" s="20"/>
      <c r="G2420" s="20"/>
      <c r="H2420" s="20"/>
      <c r="I2420" s="20"/>
      <c r="J2420" s="20"/>
      <c r="K2420" s="20"/>
      <c r="L2420" s="20"/>
      <c r="M2420" s="20"/>
    </row>
    <row r="2421" ht="15.75" customHeight="1">
      <c r="A2421" s="42">
        <v>45098.62533333333</v>
      </c>
      <c r="B2421" s="43">
        <v>5.19</v>
      </c>
      <c r="C2421" s="43">
        <v>4.769</v>
      </c>
      <c r="D2421" s="43">
        <v>15112.0</v>
      </c>
      <c r="E2421" s="44">
        <f t="shared" si="1"/>
        <v>0.003788676068</v>
      </c>
      <c r="F2421" s="20"/>
      <c r="G2421" s="20"/>
      <c r="H2421" s="20"/>
      <c r="I2421" s="20"/>
      <c r="J2421" s="20"/>
      <c r="K2421" s="20"/>
      <c r="L2421" s="20"/>
      <c r="M2421" s="20"/>
    </row>
    <row r="2422" ht="15.75" customHeight="1">
      <c r="A2422" s="42">
        <v>45099.62533333333</v>
      </c>
      <c r="B2422" s="43">
        <v>5.1</v>
      </c>
      <c r="C2422" s="43">
        <v>4.686</v>
      </c>
      <c r="D2422" s="43">
        <v>7135.0</v>
      </c>
      <c r="E2422" s="44">
        <f t="shared" si="1"/>
        <v>-0.01740406794</v>
      </c>
      <c r="F2422" s="20"/>
      <c r="G2422" s="20"/>
      <c r="H2422" s="20"/>
      <c r="I2422" s="20"/>
      <c r="J2422" s="20"/>
      <c r="K2422" s="20"/>
      <c r="L2422" s="20"/>
      <c r="M2422" s="20"/>
    </row>
    <row r="2423" ht="15.75" customHeight="1">
      <c r="A2423" s="42">
        <v>45100.62533333333</v>
      </c>
      <c r="B2423" s="43">
        <v>5.16</v>
      </c>
      <c r="C2423" s="43">
        <v>4.742</v>
      </c>
      <c r="D2423" s="43">
        <v>7603.0</v>
      </c>
      <c r="E2423" s="44">
        <f t="shared" si="1"/>
        <v>0.01195049082</v>
      </c>
      <c r="F2423" s="20"/>
      <c r="G2423" s="20"/>
      <c r="H2423" s="20"/>
      <c r="I2423" s="20"/>
      <c r="J2423" s="20"/>
      <c r="K2423" s="20"/>
      <c r="L2423" s="20"/>
      <c r="M2423" s="20"/>
    </row>
    <row r="2424" ht="15.75" customHeight="1">
      <c r="A2424" s="42">
        <v>45103.62533333333</v>
      </c>
      <c r="B2424" s="43">
        <v>5.1</v>
      </c>
      <c r="C2424" s="43">
        <v>4.686</v>
      </c>
      <c r="D2424" s="43">
        <v>13074.0</v>
      </c>
      <c r="E2424" s="44">
        <f t="shared" si="1"/>
        <v>-0.01180936314</v>
      </c>
      <c r="F2424" s="20"/>
      <c r="G2424" s="20"/>
      <c r="H2424" s="20"/>
      <c r="I2424" s="20"/>
      <c r="J2424" s="20"/>
      <c r="K2424" s="20"/>
      <c r="L2424" s="20"/>
      <c r="M2424" s="20"/>
    </row>
    <row r="2425" ht="15.75" customHeight="1">
      <c r="A2425" s="42">
        <v>45104.62533333333</v>
      </c>
      <c r="B2425" s="43">
        <v>5.15</v>
      </c>
      <c r="C2425" s="43">
        <v>4.732</v>
      </c>
      <c r="D2425" s="43">
        <v>6552.0</v>
      </c>
      <c r="E2425" s="44">
        <f t="shared" si="1"/>
        <v>0.009816474605</v>
      </c>
      <c r="F2425" s="20"/>
      <c r="G2425" s="20"/>
      <c r="H2425" s="20"/>
      <c r="I2425" s="20"/>
      <c r="J2425" s="20"/>
      <c r="K2425" s="20"/>
      <c r="L2425" s="20"/>
      <c r="M2425" s="20"/>
    </row>
    <row r="2426" ht="15.75" customHeight="1">
      <c r="A2426" s="42">
        <v>45107.62533333333</v>
      </c>
      <c r="B2426" s="43">
        <v>5.1</v>
      </c>
      <c r="C2426" s="43">
        <v>4.686</v>
      </c>
      <c r="D2426" s="43">
        <v>3590.0</v>
      </c>
      <c r="E2426" s="44">
        <f t="shared" si="1"/>
        <v>-0.009721048183</v>
      </c>
      <c r="F2426" s="20"/>
      <c r="G2426" s="20"/>
      <c r="H2426" s="20"/>
      <c r="I2426" s="20"/>
      <c r="J2426" s="20"/>
      <c r="K2426" s="20"/>
      <c r="L2426" s="20"/>
      <c r="M2426" s="20"/>
    </row>
    <row r="2427" ht="15.75" customHeight="1">
      <c r="A2427" s="42">
        <v>45110.62533333333</v>
      </c>
      <c r="B2427" s="43">
        <v>5.17</v>
      </c>
      <c r="C2427" s="43">
        <v>4.751</v>
      </c>
      <c r="D2427" s="43">
        <v>3970.0</v>
      </c>
      <c r="E2427" s="44">
        <f t="shared" si="1"/>
        <v>0.01387110542</v>
      </c>
      <c r="F2427" s="20"/>
      <c r="G2427" s="20"/>
      <c r="H2427" s="20"/>
      <c r="I2427" s="20"/>
      <c r="J2427" s="20"/>
      <c r="K2427" s="20"/>
      <c r="L2427" s="20"/>
      <c r="M2427" s="20"/>
    </row>
    <row r="2428" ht="15.75" customHeight="1">
      <c r="A2428" s="42">
        <v>45111.62533333333</v>
      </c>
      <c r="B2428" s="43">
        <v>5.17</v>
      </c>
      <c r="C2428" s="43">
        <v>4.751</v>
      </c>
      <c r="D2428" s="43">
        <v>1358.0</v>
      </c>
      <c r="E2428" s="44">
        <f t="shared" si="1"/>
        <v>0</v>
      </c>
      <c r="F2428" s="20"/>
      <c r="G2428" s="20"/>
      <c r="H2428" s="20"/>
      <c r="I2428" s="20"/>
      <c r="J2428" s="20"/>
      <c r="K2428" s="20"/>
      <c r="L2428" s="20"/>
      <c r="M2428" s="20"/>
    </row>
    <row r="2429" ht="15.75" customHeight="1">
      <c r="A2429" s="42">
        <v>45112.62533333333</v>
      </c>
      <c r="B2429" s="43">
        <v>5.18</v>
      </c>
      <c r="C2429" s="43">
        <v>4.76</v>
      </c>
      <c r="D2429" s="43">
        <v>28869.0</v>
      </c>
      <c r="E2429" s="44">
        <f t="shared" si="1"/>
        <v>0.001894338034</v>
      </c>
      <c r="F2429" s="20"/>
      <c r="G2429" s="20"/>
      <c r="H2429" s="20"/>
      <c r="I2429" s="20"/>
      <c r="J2429" s="20"/>
      <c r="K2429" s="20"/>
      <c r="L2429" s="20"/>
      <c r="M2429" s="20"/>
    </row>
    <row r="2430" ht="15.75" customHeight="1">
      <c r="A2430" s="42">
        <v>45113.62533333333</v>
      </c>
      <c r="B2430" s="43">
        <v>4.86</v>
      </c>
      <c r="C2430" s="43">
        <v>4.86</v>
      </c>
      <c r="D2430" s="43">
        <v>1868.0</v>
      </c>
      <c r="E2430" s="44">
        <f t="shared" si="1"/>
        <v>0.02100840336</v>
      </c>
      <c r="F2430" s="20"/>
      <c r="G2430" s="20"/>
      <c r="H2430" s="20"/>
      <c r="I2430" s="20"/>
      <c r="J2430" s="20"/>
      <c r="K2430" s="20"/>
      <c r="L2430" s="20"/>
      <c r="M2430" s="20"/>
    </row>
    <row r="2431" ht="15.75" customHeight="1">
      <c r="A2431" s="42">
        <v>45114.62533333333</v>
      </c>
      <c r="B2431" s="43">
        <v>4.84</v>
      </c>
      <c r="C2431" s="43">
        <v>4.84</v>
      </c>
      <c r="D2431" s="43">
        <v>375.0</v>
      </c>
      <c r="E2431" s="44">
        <f t="shared" si="1"/>
        <v>-0.004115226337</v>
      </c>
      <c r="F2431" s="20"/>
      <c r="G2431" s="20"/>
      <c r="H2431" s="20"/>
      <c r="I2431" s="20"/>
      <c r="J2431" s="20"/>
      <c r="K2431" s="20"/>
      <c r="L2431" s="20"/>
      <c r="M2431" s="20"/>
    </row>
    <row r="2432" ht="15.75" customHeight="1">
      <c r="A2432" s="42">
        <v>45117.62533333333</v>
      </c>
      <c r="B2432" s="43">
        <v>4.84</v>
      </c>
      <c r="C2432" s="43">
        <v>4.84</v>
      </c>
      <c r="D2432" s="43">
        <v>4575.0</v>
      </c>
      <c r="E2432" s="44">
        <f t="shared" si="1"/>
        <v>0</v>
      </c>
      <c r="F2432" s="20"/>
      <c r="G2432" s="20"/>
      <c r="H2432" s="20"/>
      <c r="I2432" s="20"/>
      <c r="J2432" s="20"/>
      <c r="K2432" s="20"/>
      <c r="L2432" s="20"/>
      <c r="M2432" s="20"/>
    </row>
    <row r="2433" ht="15.75" customHeight="1">
      <c r="A2433" s="42">
        <v>45118.62533333333</v>
      </c>
      <c r="B2433" s="43">
        <v>4.89</v>
      </c>
      <c r="C2433" s="43">
        <v>4.89</v>
      </c>
      <c r="D2433" s="43">
        <v>4606.0</v>
      </c>
      <c r="E2433" s="44">
        <f t="shared" si="1"/>
        <v>0.01033057851</v>
      </c>
      <c r="F2433" s="20"/>
      <c r="G2433" s="20"/>
      <c r="H2433" s="20"/>
      <c r="I2433" s="20"/>
      <c r="J2433" s="20"/>
      <c r="K2433" s="20"/>
      <c r="L2433" s="20"/>
      <c r="M2433" s="20"/>
    </row>
    <row r="2434" ht="15.75" customHeight="1">
      <c r="A2434" s="42">
        <v>45119.62533333333</v>
      </c>
      <c r="B2434" s="43">
        <v>4.9</v>
      </c>
      <c r="C2434" s="43">
        <v>4.9</v>
      </c>
      <c r="D2434" s="43">
        <v>1020.0</v>
      </c>
      <c r="E2434" s="44">
        <f t="shared" si="1"/>
        <v>0.002044989775</v>
      </c>
      <c r="F2434" s="20"/>
      <c r="G2434" s="20"/>
      <c r="H2434" s="20"/>
      <c r="I2434" s="20"/>
      <c r="J2434" s="20"/>
      <c r="K2434" s="20"/>
      <c r="L2434" s="20"/>
      <c r="M2434" s="20"/>
    </row>
    <row r="2435" ht="15.75" customHeight="1">
      <c r="A2435" s="42">
        <v>45120.62533333333</v>
      </c>
      <c r="B2435" s="43">
        <v>4.8</v>
      </c>
      <c r="C2435" s="43">
        <v>4.8</v>
      </c>
      <c r="D2435" s="43">
        <v>2247.0</v>
      </c>
      <c r="E2435" s="44">
        <f t="shared" si="1"/>
        <v>-0.02040816327</v>
      </c>
      <c r="F2435" s="20"/>
      <c r="G2435" s="20"/>
      <c r="H2435" s="20"/>
      <c r="I2435" s="20"/>
      <c r="J2435" s="20"/>
      <c r="K2435" s="20"/>
      <c r="L2435" s="20"/>
      <c r="M2435" s="20"/>
    </row>
    <row r="2436" ht="15.75" customHeight="1">
      <c r="A2436" s="42">
        <v>45121.62533333333</v>
      </c>
      <c r="B2436" s="43">
        <v>4.8</v>
      </c>
      <c r="C2436" s="43">
        <v>4.8</v>
      </c>
      <c r="D2436" s="43">
        <v>7245.0</v>
      </c>
      <c r="E2436" s="44">
        <f t="shared" si="1"/>
        <v>0</v>
      </c>
      <c r="F2436" s="20"/>
      <c r="G2436" s="20"/>
      <c r="H2436" s="20"/>
      <c r="I2436" s="20"/>
      <c r="J2436" s="20"/>
      <c r="K2436" s="20"/>
      <c r="L2436" s="20"/>
      <c r="M2436" s="20"/>
    </row>
    <row r="2437" ht="15.75" customHeight="1">
      <c r="A2437" s="42">
        <v>45124.62533333333</v>
      </c>
      <c r="B2437" s="43">
        <v>4.89</v>
      </c>
      <c r="C2437" s="43">
        <v>4.89</v>
      </c>
      <c r="D2437" s="43">
        <v>1.0</v>
      </c>
      <c r="E2437" s="44">
        <f t="shared" si="1"/>
        <v>0.01875</v>
      </c>
      <c r="F2437" s="20"/>
      <c r="G2437" s="20"/>
      <c r="H2437" s="20"/>
      <c r="I2437" s="20"/>
      <c r="J2437" s="20"/>
      <c r="K2437" s="20"/>
      <c r="L2437" s="20"/>
      <c r="M2437" s="20"/>
    </row>
    <row r="2438" ht="15.75" customHeight="1">
      <c r="A2438" s="42">
        <v>45125.62533333333</v>
      </c>
      <c r="B2438" s="43">
        <v>4.87</v>
      </c>
      <c r="C2438" s="43">
        <v>4.87</v>
      </c>
      <c r="D2438" s="43">
        <v>1607.0</v>
      </c>
      <c r="E2438" s="44">
        <f t="shared" si="1"/>
        <v>-0.00408997955</v>
      </c>
      <c r="F2438" s="20"/>
      <c r="G2438" s="20"/>
      <c r="H2438" s="20"/>
      <c r="I2438" s="20"/>
      <c r="J2438" s="20"/>
      <c r="K2438" s="20"/>
      <c r="L2438" s="20"/>
      <c r="M2438" s="20"/>
    </row>
    <row r="2439" ht="15.75" customHeight="1">
      <c r="A2439" s="42">
        <v>45127.62533333333</v>
      </c>
      <c r="B2439" s="43">
        <v>4.8</v>
      </c>
      <c r="C2439" s="43">
        <v>4.8</v>
      </c>
      <c r="D2439" s="43">
        <v>11474.0</v>
      </c>
      <c r="E2439" s="44">
        <f t="shared" si="1"/>
        <v>-0.01437371663</v>
      </c>
      <c r="F2439" s="20"/>
      <c r="G2439" s="20"/>
      <c r="H2439" s="20"/>
      <c r="I2439" s="20"/>
      <c r="J2439" s="20"/>
      <c r="K2439" s="20"/>
      <c r="L2439" s="20"/>
      <c r="M2439" s="20"/>
    </row>
    <row r="2440" ht="15.75" customHeight="1">
      <c r="A2440" s="42">
        <v>45128.62533333333</v>
      </c>
      <c r="B2440" s="43">
        <v>4.8</v>
      </c>
      <c r="C2440" s="43">
        <v>4.8</v>
      </c>
      <c r="D2440" s="43">
        <v>2722.0</v>
      </c>
      <c r="E2440" s="44">
        <f t="shared" si="1"/>
        <v>0</v>
      </c>
      <c r="F2440" s="20"/>
      <c r="G2440" s="20"/>
      <c r="H2440" s="20"/>
      <c r="I2440" s="20"/>
      <c r="J2440" s="20"/>
      <c r="K2440" s="20"/>
      <c r="L2440" s="20"/>
      <c r="M2440" s="20"/>
    </row>
    <row r="2441" ht="15.75" customHeight="1">
      <c r="A2441" s="42">
        <v>45131.62533333333</v>
      </c>
      <c r="B2441" s="43">
        <v>4.8</v>
      </c>
      <c r="C2441" s="43">
        <v>4.8</v>
      </c>
      <c r="D2441" s="43">
        <v>519.0</v>
      </c>
      <c r="E2441" s="44">
        <f t="shared" si="1"/>
        <v>0</v>
      </c>
      <c r="F2441" s="20"/>
      <c r="G2441" s="20"/>
      <c r="H2441" s="20"/>
      <c r="I2441" s="20"/>
      <c r="J2441" s="20"/>
      <c r="K2441" s="20"/>
      <c r="L2441" s="20"/>
      <c r="M2441" s="20"/>
    </row>
    <row r="2442" ht="15.75" customHeight="1">
      <c r="A2442" s="42">
        <v>45133.62533333333</v>
      </c>
      <c r="B2442" s="43">
        <v>4.88</v>
      </c>
      <c r="C2442" s="43">
        <v>4.88</v>
      </c>
      <c r="D2442" s="43">
        <v>24.0</v>
      </c>
      <c r="E2442" s="44">
        <f t="shared" si="1"/>
        <v>0.01666666667</v>
      </c>
      <c r="F2442" s="20"/>
      <c r="G2442" s="20"/>
      <c r="H2442" s="20"/>
      <c r="I2442" s="20"/>
      <c r="J2442" s="20"/>
      <c r="K2442" s="20"/>
      <c r="L2442" s="20"/>
      <c r="M2442" s="20"/>
    </row>
    <row r="2443" ht="15.75" customHeight="1">
      <c r="A2443" s="42">
        <v>45134.62533333333</v>
      </c>
      <c r="B2443" s="43">
        <v>4.8</v>
      </c>
      <c r="C2443" s="43">
        <v>4.8</v>
      </c>
      <c r="D2443" s="43">
        <v>1761.0</v>
      </c>
      <c r="E2443" s="44">
        <f t="shared" si="1"/>
        <v>-0.01639344262</v>
      </c>
      <c r="F2443" s="20"/>
      <c r="G2443" s="20"/>
      <c r="H2443" s="20"/>
      <c r="I2443" s="20"/>
      <c r="J2443" s="20"/>
      <c r="K2443" s="20"/>
      <c r="L2443" s="20"/>
      <c r="M2443" s="20"/>
    </row>
    <row r="2444" ht="15.75" customHeight="1">
      <c r="A2444" s="42">
        <v>45135.62533333333</v>
      </c>
      <c r="B2444" s="43">
        <v>4.78</v>
      </c>
      <c r="C2444" s="43">
        <v>4.78</v>
      </c>
      <c r="D2444" s="43">
        <v>1646.0</v>
      </c>
      <c r="E2444" s="44">
        <f t="shared" si="1"/>
        <v>-0.004166666667</v>
      </c>
      <c r="F2444" s="20"/>
      <c r="G2444" s="20"/>
      <c r="H2444" s="20"/>
      <c r="I2444" s="20"/>
      <c r="J2444" s="20"/>
      <c r="K2444" s="20"/>
      <c r="L2444" s="20"/>
      <c r="M2444" s="20"/>
    </row>
    <row r="2445" ht="15.75" customHeight="1">
      <c r="A2445" s="42">
        <v>45138.62533333333</v>
      </c>
      <c r="B2445" s="43">
        <v>4.79</v>
      </c>
      <c r="C2445" s="43">
        <v>4.79</v>
      </c>
      <c r="D2445" s="43">
        <v>7490.0</v>
      </c>
      <c r="E2445" s="44">
        <f t="shared" si="1"/>
        <v>0.002092050209</v>
      </c>
      <c r="F2445" s="20"/>
      <c r="G2445" s="20"/>
      <c r="H2445" s="20"/>
      <c r="I2445" s="20"/>
      <c r="J2445" s="20"/>
      <c r="K2445" s="20"/>
      <c r="L2445" s="20"/>
      <c r="M2445" s="20"/>
    </row>
    <row r="2446" ht="15.75" customHeight="1">
      <c r="A2446" s="42">
        <v>45139.62533333333</v>
      </c>
      <c r="B2446" s="43">
        <v>4.79</v>
      </c>
      <c r="C2446" s="43">
        <v>4.79</v>
      </c>
      <c r="D2446" s="43">
        <v>72.0</v>
      </c>
      <c r="E2446" s="44">
        <f t="shared" si="1"/>
        <v>0</v>
      </c>
      <c r="F2446" s="20"/>
      <c r="G2446" s="20"/>
      <c r="H2446" s="20"/>
      <c r="I2446" s="20"/>
      <c r="J2446" s="20"/>
      <c r="K2446" s="20"/>
      <c r="L2446" s="20"/>
      <c r="M2446" s="20"/>
    </row>
    <row r="2447" ht="15.75" customHeight="1">
      <c r="A2447" s="42">
        <v>45140.62533333333</v>
      </c>
      <c r="B2447" s="43">
        <v>4.77</v>
      </c>
      <c r="C2447" s="43">
        <v>4.77</v>
      </c>
      <c r="D2447" s="43">
        <v>1237.0</v>
      </c>
      <c r="E2447" s="44">
        <f t="shared" si="1"/>
        <v>-0.004175365344</v>
      </c>
      <c r="F2447" s="20"/>
      <c r="G2447" s="20"/>
      <c r="H2447" s="20"/>
      <c r="I2447" s="20"/>
      <c r="J2447" s="20"/>
      <c r="K2447" s="20"/>
      <c r="L2447" s="20"/>
      <c r="M2447" s="20"/>
    </row>
    <row r="2448" ht="15.75" customHeight="1">
      <c r="A2448" s="42">
        <v>45141.62533333333</v>
      </c>
      <c r="B2448" s="43">
        <v>4.8</v>
      </c>
      <c r="C2448" s="43">
        <v>4.8</v>
      </c>
      <c r="D2448" s="43">
        <v>6510.0</v>
      </c>
      <c r="E2448" s="44">
        <f t="shared" si="1"/>
        <v>0.006289308176</v>
      </c>
      <c r="F2448" s="20"/>
      <c r="G2448" s="20"/>
      <c r="H2448" s="20"/>
      <c r="I2448" s="20"/>
      <c r="J2448" s="20"/>
      <c r="K2448" s="20"/>
      <c r="L2448" s="20"/>
      <c r="M2448" s="20"/>
    </row>
    <row r="2449" ht="15.75" customHeight="1">
      <c r="A2449" s="42">
        <v>45142.62533333333</v>
      </c>
      <c r="B2449" s="43">
        <v>4.71</v>
      </c>
      <c r="C2449" s="43">
        <v>4.71</v>
      </c>
      <c r="D2449" s="43">
        <v>2854.0</v>
      </c>
      <c r="E2449" s="44">
        <f t="shared" si="1"/>
        <v>-0.01875</v>
      </c>
      <c r="F2449" s="20"/>
      <c r="G2449" s="20"/>
      <c r="H2449" s="20"/>
      <c r="I2449" s="20"/>
      <c r="J2449" s="20"/>
      <c r="K2449" s="20"/>
      <c r="L2449" s="20"/>
      <c r="M2449" s="20"/>
    </row>
    <row r="2450" ht="15.75" customHeight="1">
      <c r="A2450" s="42">
        <v>45145.62533333333</v>
      </c>
      <c r="B2450" s="43">
        <v>4.67</v>
      </c>
      <c r="C2450" s="43">
        <v>4.67</v>
      </c>
      <c r="D2450" s="43">
        <v>3438.0</v>
      </c>
      <c r="E2450" s="44">
        <f t="shared" si="1"/>
        <v>-0.008492569002</v>
      </c>
      <c r="F2450" s="20"/>
      <c r="G2450" s="20"/>
      <c r="H2450" s="20"/>
      <c r="I2450" s="20"/>
      <c r="J2450" s="20"/>
      <c r="K2450" s="20"/>
      <c r="L2450" s="20"/>
      <c r="M2450" s="20"/>
    </row>
    <row r="2451" ht="15.75" customHeight="1">
      <c r="A2451" s="42">
        <v>45146.62533333333</v>
      </c>
      <c r="B2451" s="43">
        <v>4.74</v>
      </c>
      <c r="C2451" s="43">
        <v>4.74</v>
      </c>
      <c r="D2451" s="43">
        <v>386.0</v>
      </c>
      <c r="E2451" s="44">
        <f t="shared" si="1"/>
        <v>0.01498929336</v>
      </c>
      <c r="F2451" s="20"/>
      <c r="G2451" s="20"/>
      <c r="H2451" s="20"/>
      <c r="I2451" s="20"/>
      <c r="J2451" s="20"/>
      <c r="K2451" s="20"/>
      <c r="L2451" s="20"/>
      <c r="M2451" s="20"/>
    </row>
    <row r="2452" ht="15.75" customHeight="1">
      <c r="A2452" s="42">
        <v>45147.62533333333</v>
      </c>
      <c r="B2452" s="43">
        <v>4.74</v>
      </c>
      <c r="C2452" s="43">
        <v>4.74</v>
      </c>
      <c r="D2452" s="43">
        <v>0.0</v>
      </c>
      <c r="E2452" s="44">
        <f t="shared" si="1"/>
        <v>0</v>
      </c>
      <c r="F2452" s="20"/>
      <c r="G2452" s="20"/>
      <c r="H2452" s="20"/>
      <c r="I2452" s="20"/>
      <c r="J2452" s="20"/>
      <c r="K2452" s="20"/>
      <c r="L2452" s="20"/>
      <c r="M2452" s="20"/>
    </row>
    <row r="2453" ht="15.75" customHeight="1">
      <c r="A2453" s="42">
        <v>45148.62533333333</v>
      </c>
      <c r="B2453" s="43">
        <v>4.78</v>
      </c>
      <c r="C2453" s="43">
        <v>4.78</v>
      </c>
      <c r="D2453" s="43">
        <v>50.0</v>
      </c>
      <c r="E2453" s="44">
        <f t="shared" si="1"/>
        <v>0.008438818565</v>
      </c>
      <c r="F2453" s="20"/>
      <c r="G2453" s="20"/>
      <c r="H2453" s="20"/>
      <c r="I2453" s="20"/>
      <c r="J2453" s="20"/>
      <c r="K2453" s="20"/>
      <c r="L2453" s="20"/>
      <c r="M2453" s="20"/>
    </row>
    <row r="2454" ht="15.75" customHeight="1">
      <c r="A2454" s="42">
        <v>45149.62533333333</v>
      </c>
      <c r="B2454" s="43">
        <v>4.78</v>
      </c>
      <c r="C2454" s="43">
        <v>4.78</v>
      </c>
      <c r="D2454" s="43">
        <v>12.0</v>
      </c>
      <c r="E2454" s="44">
        <f t="shared" si="1"/>
        <v>0</v>
      </c>
      <c r="F2454" s="20"/>
      <c r="G2454" s="20"/>
      <c r="H2454" s="20"/>
      <c r="I2454" s="20"/>
      <c r="J2454" s="20"/>
      <c r="K2454" s="20"/>
      <c r="L2454" s="20"/>
      <c r="M2454" s="20"/>
    </row>
    <row r="2455" ht="15.75" customHeight="1">
      <c r="A2455" s="42">
        <v>45152.62533333333</v>
      </c>
      <c r="B2455" s="43">
        <v>4.7</v>
      </c>
      <c r="C2455" s="43">
        <v>4.7</v>
      </c>
      <c r="D2455" s="43">
        <v>500.0</v>
      </c>
      <c r="E2455" s="44">
        <f t="shared" si="1"/>
        <v>-0.01673640167</v>
      </c>
      <c r="F2455" s="20"/>
      <c r="G2455" s="20"/>
      <c r="H2455" s="20"/>
      <c r="I2455" s="20"/>
      <c r="J2455" s="20"/>
      <c r="K2455" s="20"/>
      <c r="L2455" s="20"/>
      <c r="M2455" s="20"/>
    </row>
    <row r="2456" ht="15.75" customHeight="1">
      <c r="A2456" s="42">
        <v>45153.62533333333</v>
      </c>
      <c r="B2456" s="43">
        <v>4.7</v>
      </c>
      <c r="C2456" s="43">
        <v>4.7</v>
      </c>
      <c r="D2456" s="43">
        <v>5438.0</v>
      </c>
      <c r="E2456" s="44">
        <f t="shared" si="1"/>
        <v>0</v>
      </c>
      <c r="F2456" s="20"/>
      <c r="G2456" s="20"/>
      <c r="H2456" s="20"/>
      <c r="I2456" s="20"/>
      <c r="J2456" s="20"/>
      <c r="K2456" s="20"/>
      <c r="L2456" s="20"/>
      <c r="M2456" s="20"/>
    </row>
    <row r="2457" ht="15.75" customHeight="1">
      <c r="A2457" s="42">
        <v>45154.62533333333</v>
      </c>
      <c r="B2457" s="43">
        <v>4.72</v>
      </c>
      <c r="C2457" s="43">
        <v>4.72</v>
      </c>
      <c r="D2457" s="43">
        <v>1841.0</v>
      </c>
      <c r="E2457" s="44">
        <f t="shared" si="1"/>
        <v>0.004255319149</v>
      </c>
      <c r="F2457" s="20"/>
      <c r="G2457" s="20"/>
      <c r="H2457" s="20"/>
      <c r="I2457" s="20"/>
      <c r="J2457" s="20"/>
      <c r="K2457" s="20"/>
      <c r="L2457" s="20"/>
      <c r="M2457" s="20"/>
    </row>
    <row r="2458" ht="15.75" customHeight="1">
      <c r="A2458" s="42">
        <v>45155.62533333333</v>
      </c>
      <c r="B2458" s="43">
        <v>4.79</v>
      </c>
      <c r="C2458" s="43">
        <v>4.79</v>
      </c>
      <c r="D2458" s="43">
        <v>401.0</v>
      </c>
      <c r="E2458" s="44">
        <f t="shared" si="1"/>
        <v>0.01483050847</v>
      </c>
      <c r="F2458" s="20"/>
      <c r="G2458" s="20"/>
      <c r="H2458" s="20"/>
      <c r="I2458" s="20"/>
      <c r="J2458" s="20"/>
      <c r="K2458" s="20"/>
      <c r="L2458" s="20"/>
      <c r="M2458" s="20"/>
    </row>
    <row r="2459" ht="15.75" customHeight="1">
      <c r="A2459" s="42">
        <v>45156.62533333333</v>
      </c>
      <c r="B2459" s="43">
        <v>4.75</v>
      </c>
      <c r="C2459" s="43">
        <v>4.75</v>
      </c>
      <c r="D2459" s="43">
        <v>9948.0</v>
      </c>
      <c r="E2459" s="44">
        <f t="shared" si="1"/>
        <v>-0.008350730689</v>
      </c>
      <c r="F2459" s="20"/>
      <c r="G2459" s="20"/>
      <c r="H2459" s="20"/>
      <c r="I2459" s="20"/>
      <c r="J2459" s="20"/>
      <c r="K2459" s="20"/>
      <c r="L2459" s="20"/>
      <c r="M2459" s="20"/>
    </row>
    <row r="2460" ht="15.75" customHeight="1">
      <c r="A2460" s="42">
        <v>45159.62533333333</v>
      </c>
      <c r="B2460" s="43">
        <v>4.75</v>
      </c>
      <c r="C2460" s="43">
        <v>4.75</v>
      </c>
      <c r="D2460" s="43">
        <v>2174.0</v>
      </c>
      <c r="E2460" s="44">
        <f t="shared" si="1"/>
        <v>0</v>
      </c>
      <c r="F2460" s="20"/>
      <c r="G2460" s="20"/>
      <c r="H2460" s="20"/>
      <c r="I2460" s="20"/>
      <c r="J2460" s="20"/>
      <c r="K2460" s="20"/>
      <c r="L2460" s="20"/>
      <c r="M2460" s="20"/>
    </row>
    <row r="2461" ht="15.75" customHeight="1">
      <c r="A2461" s="42">
        <v>45160.62533333333</v>
      </c>
      <c r="B2461" s="43">
        <v>4.71</v>
      </c>
      <c r="C2461" s="43">
        <v>4.71</v>
      </c>
      <c r="D2461" s="43">
        <v>2493.0</v>
      </c>
      <c r="E2461" s="44">
        <f t="shared" si="1"/>
        <v>-0.008421052632</v>
      </c>
      <c r="F2461" s="20"/>
      <c r="G2461" s="20"/>
      <c r="H2461" s="20"/>
      <c r="I2461" s="20"/>
      <c r="J2461" s="20"/>
      <c r="K2461" s="20"/>
      <c r="L2461" s="20"/>
      <c r="M2461" s="20"/>
    </row>
    <row r="2462" ht="15.75" customHeight="1">
      <c r="A2462" s="42">
        <v>45161.62533333333</v>
      </c>
      <c r="B2462" s="43">
        <v>4.7</v>
      </c>
      <c r="C2462" s="43">
        <v>4.7</v>
      </c>
      <c r="D2462" s="43">
        <v>2438.0</v>
      </c>
      <c r="E2462" s="44">
        <f t="shared" si="1"/>
        <v>-0.002123142251</v>
      </c>
      <c r="F2462" s="20"/>
      <c r="G2462" s="20"/>
      <c r="H2462" s="20"/>
      <c r="I2462" s="20"/>
      <c r="J2462" s="20"/>
      <c r="K2462" s="20"/>
      <c r="L2462" s="20"/>
      <c r="M2462" s="20"/>
    </row>
    <row r="2463" ht="15.75" customHeight="1">
      <c r="A2463" s="42">
        <v>45162.62533333333</v>
      </c>
      <c r="B2463" s="43">
        <v>4.79</v>
      </c>
      <c r="C2463" s="43">
        <v>4.79</v>
      </c>
      <c r="D2463" s="43">
        <v>1420.0</v>
      </c>
      <c r="E2463" s="44">
        <f t="shared" si="1"/>
        <v>0.01914893617</v>
      </c>
      <c r="F2463" s="20"/>
      <c r="G2463" s="20"/>
      <c r="H2463" s="20"/>
      <c r="I2463" s="20"/>
      <c r="J2463" s="20"/>
      <c r="K2463" s="20"/>
      <c r="L2463" s="20"/>
      <c r="M2463" s="20"/>
    </row>
    <row r="2464" ht="15.75" customHeight="1">
      <c r="A2464" s="42">
        <v>45163.62533333333</v>
      </c>
      <c r="B2464" s="43">
        <v>4.78</v>
      </c>
      <c r="C2464" s="43">
        <v>4.78</v>
      </c>
      <c r="D2464" s="43">
        <v>218.0</v>
      </c>
      <c r="E2464" s="44">
        <f t="shared" si="1"/>
        <v>-0.002087682672</v>
      </c>
      <c r="F2464" s="20"/>
      <c r="G2464" s="20"/>
      <c r="H2464" s="20"/>
      <c r="I2464" s="20"/>
      <c r="J2464" s="20"/>
      <c r="K2464" s="20"/>
      <c r="L2464" s="20"/>
      <c r="M2464" s="20"/>
    </row>
    <row r="2465" ht="15.75" customHeight="1">
      <c r="A2465" s="42">
        <v>45166.62533333333</v>
      </c>
      <c r="B2465" s="43">
        <v>4.7</v>
      </c>
      <c r="C2465" s="43">
        <v>4.7</v>
      </c>
      <c r="D2465" s="43">
        <v>550.0</v>
      </c>
      <c r="E2465" s="44">
        <f t="shared" si="1"/>
        <v>-0.01673640167</v>
      </c>
      <c r="F2465" s="20"/>
      <c r="G2465" s="20"/>
      <c r="H2465" s="20"/>
      <c r="I2465" s="20"/>
      <c r="J2465" s="20"/>
      <c r="K2465" s="20"/>
      <c r="L2465" s="20"/>
      <c r="M2465" s="20"/>
    </row>
    <row r="2466" ht="15.75" customHeight="1">
      <c r="A2466" s="42">
        <v>45167.62533333333</v>
      </c>
      <c r="B2466" s="43">
        <v>4.7</v>
      </c>
      <c r="C2466" s="43">
        <v>4.7</v>
      </c>
      <c r="D2466" s="43">
        <v>1838.0</v>
      </c>
      <c r="E2466" s="44">
        <f t="shared" si="1"/>
        <v>0</v>
      </c>
      <c r="F2466" s="20"/>
      <c r="G2466" s="20"/>
      <c r="H2466" s="20"/>
      <c r="I2466" s="20"/>
      <c r="J2466" s="20"/>
      <c r="K2466" s="20"/>
      <c r="L2466" s="20"/>
      <c r="M2466" s="20"/>
    </row>
    <row r="2467" ht="15.75" customHeight="1">
      <c r="A2467" s="42">
        <v>45168.62533333333</v>
      </c>
      <c r="B2467" s="43">
        <v>4.7</v>
      </c>
      <c r="C2467" s="43">
        <v>4.7</v>
      </c>
      <c r="D2467" s="43">
        <v>2582.0</v>
      </c>
      <c r="E2467" s="44">
        <f t="shared" si="1"/>
        <v>0</v>
      </c>
      <c r="F2467" s="20"/>
      <c r="G2467" s="20"/>
      <c r="H2467" s="20"/>
      <c r="I2467" s="20"/>
      <c r="J2467" s="20"/>
      <c r="K2467" s="20"/>
      <c r="L2467" s="20"/>
      <c r="M2467" s="20"/>
    </row>
    <row r="2468" ht="15.75" customHeight="1">
      <c r="A2468" s="42">
        <v>45169.62533333333</v>
      </c>
      <c r="B2468" s="43">
        <v>4.79</v>
      </c>
      <c r="C2468" s="43">
        <v>4.79</v>
      </c>
      <c r="D2468" s="43">
        <v>1672.0</v>
      </c>
      <c r="E2468" s="44">
        <f t="shared" si="1"/>
        <v>0.01914893617</v>
      </c>
      <c r="F2468" s="20"/>
      <c r="G2468" s="20"/>
      <c r="H2468" s="20"/>
      <c r="I2468" s="20"/>
      <c r="J2468" s="20"/>
      <c r="K2468" s="20"/>
      <c r="L2468" s="20"/>
      <c r="M2468" s="20"/>
    </row>
    <row r="2469" ht="15.75" customHeight="1">
      <c r="A2469" s="42">
        <v>45170.62533333333</v>
      </c>
      <c r="B2469" s="43">
        <v>4.8</v>
      </c>
      <c r="C2469" s="43">
        <v>4.8</v>
      </c>
      <c r="D2469" s="43">
        <v>1050.0</v>
      </c>
      <c r="E2469" s="44">
        <f t="shared" si="1"/>
        <v>0.002087682672</v>
      </c>
      <c r="F2469" s="20"/>
      <c r="G2469" s="20"/>
      <c r="H2469" s="20"/>
      <c r="I2469" s="20"/>
      <c r="J2469" s="20"/>
      <c r="K2469" s="20"/>
      <c r="L2469" s="20"/>
      <c r="M2469" s="20"/>
    </row>
    <row r="2470" ht="15.75" customHeight="1">
      <c r="A2470" s="42">
        <v>45173.62533333333</v>
      </c>
      <c r="B2470" s="43">
        <v>4.8</v>
      </c>
      <c r="C2470" s="43">
        <v>4.8</v>
      </c>
      <c r="D2470" s="43">
        <v>103.0</v>
      </c>
      <c r="E2470" s="44">
        <f t="shared" si="1"/>
        <v>0</v>
      </c>
      <c r="F2470" s="20"/>
      <c r="G2470" s="20"/>
      <c r="H2470" s="20"/>
      <c r="I2470" s="20"/>
      <c r="J2470" s="20"/>
      <c r="K2470" s="20"/>
      <c r="L2470" s="20"/>
      <c r="M2470" s="20"/>
    </row>
    <row r="2471" ht="15.75" customHeight="1">
      <c r="A2471" s="42">
        <v>45174.62533333333</v>
      </c>
      <c r="B2471" s="43">
        <v>4.8</v>
      </c>
      <c r="C2471" s="43">
        <v>4.8</v>
      </c>
      <c r="D2471" s="43">
        <v>2752.0</v>
      </c>
      <c r="E2471" s="44">
        <f t="shared" si="1"/>
        <v>0</v>
      </c>
      <c r="F2471" s="20"/>
      <c r="G2471" s="20"/>
      <c r="H2471" s="20"/>
      <c r="I2471" s="20"/>
      <c r="J2471" s="20"/>
      <c r="K2471" s="20"/>
      <c r="L2471" s="20"/>
      <c r="M2471" s="20"/>
    </row>
    <row r="2472" ht="15.75" customHeight="1">
      <c r="A2472" s="42">
        <v>45175.62533333333</v>
      </c>
      <c r="B2472" s="43">
        <v>4.8</v>
      </c>
      <c r="C2472" s="43">
        <v>4.8</v>
      </c>
      <c r="D2472" s="43">
        <v>458.0</v>
      </c>
      <c r="E2472" s="44">
        <f t="shared" si="1"/>
        <v>0</v>
      </c>
      <c r="F2472" s="20"/>
      <c r="G2472" s="20"/>
      <c r="H2472" s="20"/>
      <c r="I2472" s="20"/>
      <c r="J2472" s="20"/>
      <c r="K2472" s="20"/>
      <c r="L2472" s="20"/>
      <c r="M2472" s="20"/>
    </row>
    <row r="2473" ht="15.75" customHeight="1">
      <c r="A2473" s="42">
        <v>45176.62533333333</v>
      </c>
      <c r="B2473" s="43">
        <v>4.8</v>
      </c>
      <c r="C2473" s="43">
        <v>4.8</v>
      </c>
      <c r="D2473" s="43">
        <v>705.0</v>
      </c>
      <c r="E2473" s="44">
        <f t="shared" si="1"/>
        <v>0</v>
      </c>
      <c r="F2473" s="20"/>
      <c r="G2473" s="20"/>
      <c r="H2473" s="20"/>
      <c r="I2473" s="20"/>
      <c r="J2473" s="20"/>
      <c r="K2473" s="20"/>
      <c r="L2473" s="20"/>
      <c r="M2473" s="20"/>
    </row>
    <row r="2474" ht="15.75" customHeight="1">
      <c r="A2474" s="42">
        <v>45177.62533333333</v>
      </c>
      <c r="B2474" s="43">
        <v>4.82</v>
      </c>
      <c r="C2474" s="43">
        <v>4.82</v>
      </c>
      <c r="D2474" s="43">
        <v>5465.0</v>
      </c>
      <c r="E2474" s="44">
        <f t="shared" si="1"/>
        <v>0.004166666667</v>
      </c>
      <c r="F2474" s="20"/>
      <c r="G2474" s="20"/>
      <c r="H2474" s="20"/>
      <c r="I2474" s="20"/>
      <c r="J2474" s="20"/>
      <c r="K2474" s="20"/>
      <c r="L2474" s="20"/>
      <c r="M2474" s="20"/>
    </row>
    <row r="2475" ht="15.75" customHeight="1">
      <c r="A2475" s="42">
        <v>45180.62533333333</v>
      </c>
      <c r="B2475" s="43">
        <v>4.85</v>
      </c>
      <c r="C2475" s="43">
        <v>4.85</v>
      </c>
      <c r="D2475" s="43">
        <v>808.0</v>
      </c>
      <c r="E2475" s="44">
        <f t="shared" si="1"/>
        <v>0.00622406639</v>
      </c>
      <c r="F2475" s="20"/>
      <c r="G2475" s="20"/>
      <c r="H2475" s="20"/>
      <c r="I2475" s="20"/>
      <c r="J2475" s="20"/>
      <c r="K2475" s="20"/>
      <c r="L2475" s="20"/>
      <c r="M2475" s="20"/>
    </row>
    <row r="2476" ht="15.75" customHeight="1">
      <c r="A2476" s="42">
        <v>45181.62533333333</v>
      </c>
      <c r="B2476" s="43">
        <v>4.77</v>
      </c>
      <c r="C2476" s="43">
        <v>4.77</v>
      </c>
      <c r="D2476" s="43">
        <v>7002.0</v>
      </c>
      <c r="E2476" s="44">
        <f t="shared" si="1"/>
        <v>-0.01649484536</v>
      </c>
      <c r="F2476" s="20"/>
      <c r="G2476" s="20"/>
      <c r="H2476" s="20"/>
      <c r="I2476" s="20"/>
      <c r="J2476" s="20"/>
      <c r="K2476" s="20"/>
      <c r="L2476" s="20"/>
      <c r="M2476" s="20"/>
    </row>
    <row r="2477" ht="15.75" customHeight="1">
      <c r="A2477" s="42">
        <v>45182.62533333333</v>
      </c>
      <c r="B2477" s="43">
        <v>4.85</v>
      </c>
      <c r="C2477" s="43">
        <v>4.85</v>
      </c>
      <c r="D2477" s="43">
        <v>541.0</v>
      </c>
      <c r="E2477" s="44">
        <f t="shared" si="1"/>
        <v>0.01677148847</v>
      </c>
      <c r="F2477" s="20"/>
      <c r="G2477" s="20"/>
      <c r="H2477" s="20"/>
      <c r="I2477" s="20"/>
      <c r="J2477" s="20"/>
      <c r="K2477" s="20"/>
      <c r="L2477" s="20"/>
      <c r="M2477" s="20"/>
    </row>
    <row r="2478" ht="15.75" customHeight="1">
      <c r="A2478" s="42">
        <v>45183.62533333333</v>
      </c>
      <c r="B2478" s="43">
        <v>4.85</v>
      </c>
      <c r="C2478" s="43">
        <v>4.85</v>
      </c>
      <c r="D2478" s="43">
        <v>0.0</v>
      </c>
      <c r="E2478" s="44">
        <f t="shared" si="1"/>
        <v>0</v>
      </c>
      <c r="F2478" s="20"/>
      <c r="G2478" s="20"/>
      <c r="H2478" s="20"/>
      <c r="I2478" s="20"/>
      <c r="J2478" s="20"/>
      <c r="K2478" s="20"/>
      <c r="L2478" s="20"/>
      <c r="M2478" s="20"/>
    </row>
    <row r="2479" ht="15.75" customHeight="1">
      <c r="A2479" s="42">
        <v>45184.62533333333</v>
      </c>
      <c r="B2479" s="43">
        <v>4.85</v>
      </c>
      <c r="C2479" s="43">
        <v>4.85</v>
      </c>
      <c r="D2479" s="43">
        <v>9010.0</v>
      </c>
      <c r="E2479" s="44">
        <f t="shared" si="1"/>
        <v>0</v>
      </c>
      <c r="F2479" s="20"/>
      <c r="G2479" s="20"/>
      <c r="H2479" s="20"/>
      <c r="I2479" s="20"/>
      <c r="J2479" s="20"/>
      <c r="K2479" s="20"/>
      <c r="L2479" s="20"/>
      <c r="M2479" s="20"/>
    </row>
    <row r="2480" ht="15.75" customHeight="1">
      <c r="A2480" s="42">
        <v>45187.62533333333</v>
      </c>
      <c r="B2480" s="43">
        <v>4.9</v>
      </c>
      <c r="C2480" s="43">
        <v>4.9</v>
      </c>
      <c r="D2480" s="43">
        <v>1170.0</v>
      </c>
      <c r="E2480" s="44">
        <f t="shared" si="1"/>
        <v>0.01030927835</v>
      </c>
      <c r="F2480" s="20"/>
      <c r="G2480" s="20"/>
      <c r="H2480" s="20"/>
      <c r="I2480" s="20"/>
      <c r="J2480" s="20"/>
      <c r="K2480" s="20"/>
      <c r="L2480" s="20"/>
      <c r="M2480" s="20"/>
    </row>
    <row r="2481" ht="15.75" customHeight="1">
      <c r="A2481" s="42">
        <v>45188.62533333333</v>
      </c>
      <c r="B2481" s="43">
        <v>4.85</v>
      </c>
      <c r="C2481" s="43">
        <v>4.85</v>
      </c>
      <c r="D2481" s="43">
        <v>2050.0</v>
      </c>
      <c r="E2481" s="44">
        <f t="shared" si="1"/>
        <v>-0.01020408163</v>
      </c>
      <c r="F2481" s="20"/>
      <c r="G2481" s="20"/>
      <c r="H2481" s="20"/>
      <c r="I2481" s="20"/>
      <c r="J2481" s="20"/>
      <c r="K2481" s="20"/>
      <c r="L2481" s="20"/>
      <c r="M2481" s="20"/>
    </row>
    <row r="2482" ht="15.75" customHeight="1">
      <c r="A2482" s="42">
        <v>45189.62533333333</v>
      </c>
      <c r="B2482" s="43">
        <v>4.75</v>
      </c>
      <c r="C2482" s="43">
        <v>4.75</v>
      </c>
      <c r="D2482" s="43">
        <v>11980.0</v>
      </c>
      <c r="E2482" s="44">
        <f t="shared" si="1"/>
        <v>-0.0206185567</v>
      </c>
      <c r="F2482" s="20"/>
      <c r="G2482" s="20"/>
      <c r="H2482" s="20"/>
      <c r="I2482" s="20"/>
      <c r="J2482" s="20"/>
      <c r="K2482" s="20"/>
      <c r="L2482" s="20"/>
      <c r="M2482" s="20"/>
    </row>
    <row r="2483" ht="15.75" customHeight="1">
      <c r="A2483" s="42">
        <v>45190.62533333333</v>
      </c>
      <c r="B2483" s="43">
        <v>4.86</v>
      </c>
      <c r="C2483" s="43">
        <v>4.86</v>
      </c>
      <c r="D2483" s="43">
        <v>22.0</v>
      </c>
      <c r="E2483" s="44">
        <f t="shared" si="1"/>
        <v>0.02315789474</v>
      </c>
      <c r="F2483" s="20"/>
      <c r="G2483" s="20"/>
      <c r="H2483" s="20"/>
      <c r="I2483" s="20"/>
      <c r="J2483" s="20"/>
      <c r="K2483" s="20"/>
      <c r="L2483" s="20"/>
      <c r="M2483" s="20"/>
    </row>
    <row r="2484" ht="15.75" customHeight="1">
      <c r="A2484" s="42">
        <v>45191.62533333333</v>
      </c>
      <c r="B2484" s="43">
        <v>4.86</v>
      </c>
      <c r="C2484" s="43">
        <v>4.86</v>
      </c>
      <c r="D2484" s="43">
        <v>11364.0</v>
      </c>
      <c r="E2484" s="44">
        <f t="shared" si="1"/>
        <v>0</v>
      </c>
      <c r="F2484" s="20"/>
      <c r="G2484" s="20"/>
      <c r="H2484" s="20"/>
      <c r="I2484" s="20"/>
      <c r="J2484" s="20"/>
      <c r="K2484" s="20"/>
      <c r="L2484" s="20"/>
      <c r="M2484" s="20"/>
    </row>
    <row r="2485" ht="15.75" customHeight="1">
      <c r="A2485" s="42">
        <v>45194.62533333333</v>
      </c>
      <c r="B2485" s="43">
        <v>4.85</v>
      </c>
      <c r="C2485" s="43">
        <v>4.85</v>
      </c>
      <c r="D2485" s="43">
        <v>10.0</v>
      </c>
      <c r="E2485" s="44">
        <f t="shared" si="1"/>
        <v>-0.002057613169</v>
      </c>
      <c r="F2485" s="20"/>
      <c r="G2485" s="20"/>
      <c r="H2485" s="20"/>
      <c r="I2485" s="20"/>
      <c r="J2485" s="20"/>
      <c r="K2485" s="20"/>
      <c r="L2485" s="20"/>
      <c r="M2485" s="20"/>
    </row>
    <row r="2486" ht="15.75" customHeight="1">
      <c r="A2486" s="42">
        <v>45195.62533333333</v>
      </c>
      <c r="B2486" s="43">
        <v>4.9</v>
      </c>
      <c r="C2486" s="43">
        <v>4.9</v>
      </c>
      <c r="D2486" s="43">
        <v>1803.0</v>
      </c>
      <c r="E2486" s="44">
        <f t="shared" si="1"/>
        <v>0.01030927835</v>
      </c>
      <c r="F2486" s="20"/>
      <c r="G2486" s="20"/>
      <c r="H2486" s="20"/>
      <c r="I2486" s="20"/>
      <c r="J2486" s="20"/>
      <c r="K2486" s="20"/>
      <c r="L2486" s="20"/>
      <c r="M2486" s="20"/>
    </row>
    <row r="2487" ht="15.75" customHeight="1">
      <c r="A2487" s="42">
        <v>45197.62533333333</v>
      </c>
      <c r="B2487" s="43">
        <v>4.85</v>
      </c>
      <c r="C2487" s="43">
        <v>4.85</v>
      </c>
      <c r="D2487" s="43">
        <v>444.0</v>
      </c>
      <c r="E2487" s="44">
        <f t="shared" si="1"/>
        <v>-0.01020408163</v>
      </c>
      <c r="F2487" s="20"/>
      <c r="G2487" s="20"/>
      <c r="H2487" s="20"/>
      <c r="I2487" s="20"/>
      <c r="J2487" s="20"/>
      <c r="K2487" s="20"/>
      <c r="L2487" s="20"/>
      <c r="M2487" s="20"/>
    </row>
    <row r="2488" ht="15.75" customHeight="1">
      <c r="A2488" s="42">
        <v>45198.62533333333</v>
      </c>
      <c r="B2488" s="43">
        <v>4.86</v>
      </c>
      <c r="C2488" s="43">
        <v>4.86</v>
      </c>
      <c r="D2488" s="43">
        <v>1417.0</v>
      </c>
      <c r="E2488" s="44">
        <f t="shared" si="1"/>
        <v>0.00206185567</v>
      </c>
      <c r="F2488" s="20"/>
      <c r="G2488" s="20"/>
      <c r="H2488" s="20"/>
      <c r="I2488" s="20"/>
      <c r="J2488" s="20"/>
      <c r="K2488" s="20"/>
      <c r="L2488" s="20"/>
      <c r="M2488" s="20"/>
    </row>
    <row r="2489" ht="15.75" customHeight="1">
      <c r="A2489" s="42">
        <v>45201.62533333333</v>
      </c>
      <c r="B2489" s="43">
        <v>4.82</v>
      </c>
      <c r="C2489" s="43">
        <v>4.82</v>
      </c>
      <c r="D2489" s="43">
        <v>865.0</v>
      </c>
      <c r="E2489" s="44">
        <f t="shared" si="1"/>
        <v>-0.008230452675</v>
      </c>
      <c r="F2489" s="20"/>
      <c r="G2489" s="20"/>
      <c r="H2489" s="20"/>
      <c r="I2489" s="20"/>
      <c r="J2489" s="20"/>
      <c r="K2489" s="20"/>
      <c r="L2489" s="20"/>
      <c r="M2489" s="20"/>
    </row>
    <row r="2490" ht="15.75" customHeight="1">
      <c r="A2490" s="42">
        <v>45202.62533333333</v>
      </c>
      <c r="B2490" s="43">
        <v>4.76</v>
      </c>
      <c r="C2490" s="43">
        <v>4.76</v>
      </c>
      <c r="D2490" s="43">
        <v>1171.0</v>
      </c>
      <c r="E2490" s="44">
        <f t="shared" si="1"/>
        <v>-0.01244813278</v>
      </c>
      <c r="F2490" s="20"/>
      <c r="G2490" s="20"/>
      <c r="H2490" s="20"/>
      <c r="I2490" s="20"/>
      <c r="J2490" s="20"/>
      <c r="K2490" s="20"/>
      <c r="L2490" s="20"/>
      <c r="M2490" s="20"/>
    </row>
    <row r="2491" ht="15.75" customHeight="1">
      <c r="A2491" s="42">
        <v>45203.62533333333</v>
      </c>
      <c r="B2491" s="43">
        <v>4.86</v>
      </c>
      <c r="C2491" s="43">
        <v>4.86</v>
      </c>
      <c r="D2491" s="43">
        <v>3.0</v>
      </c>
      <c r="E2491" s="44">
        <f t="shared" si="1"/>
        <v>0.02100840336</v>
      </c>
      <c r="F2491" s="20"/>
      <c r="G2491" s="20"/>
      <c r="H2491" s="20"/>
      <c r="I2491" s="20"/>
      <c r="J2491" s="20"/>
      <c r="K2491" s="20"/>
      <c r="L2491" s="20"/>
      <c r="M2491" s="20"/>
    </row>
    <row r="2492" ht="15.75" customHeight="1">
      <c r="A2492" s="42">
        <v>45204.62533333333</v>
      </c>
      <c r="B2492" s="43">
        <v>4.86</v>
      </c>
      <c r="C2492" s="43">
        <v>4.86</v>
      </c>
      <c r="D2492" s="43">
        <v>1.0</v>
      </c>
      <c r="E2492" s="44">
        <f t="shared" si="1"/>
        <v>0</v>
      </c>
      <c r="F2492" s="20"/>
      <c r="G2492" s="20"/>
      <c r="H2492" s="20"/>
      <c r="I2492" s="20"/>
      <c r="J2492" s="20"/>
      <c r="K2492" s="20"/>
      <c r="L2492" s="20"/>
      <c r="M2492" s="20"/>
    </row>
    <row r="2493" ht="15.75" customHeight="1">
      <c r="A2493" s="42">
        <v>45205.62533333333</v>
      </c>
      <c r="B2493" s="43">
        <v>4.83</v>
      </c>
      <c r="C2493" s="43">
        <v>4.83</v>
      </c>
      <c r="D2493" s="43">
        <v>118.0</v>
      </c>
      <c r="E2493" s="44">
        <f t="shared" si="1"/>
        <v>-0.006172839506</v>
      </c>
      <c r="F2493" s="20"/>
      <c r="G2493" s="20"/>
      <c r="H2493" s="20"/>
      <c r="I2493" s="20"/>
      <c r="J2493" s="20"/>
      <c r="K2493" s="20"/>
      <c r="L2493" s="20"/>
      <c r="M2493" s="20"/>
    </row>
    <row r="2494" ht="15.75" customHeight="1">
      <c r="A2494" s="42">
        <v>45208.62533333333</v>
      </c>
      <c r="B2494" s="43">
        <v>4.85</v>
      </c>
      <c r="C2494" s="43">
        <v>4.85</v>
      </c>
      <c r="D2494" s="43">
        <v>370.0</v>
      </c>
      <c r="E2494" s="44">
        <f t="shared" si="1"/>
        <v>0.004140786749</v>
      </c>
      <c r="F2494" s="20"/>
      <c r="G2494" s="20"/>
      <c r="H2494" s="20"/>
      <c r="I2494" s="20"/>
      <c r="J2494" s="20"/>
      <c r="K2494" s="20"/>
      <c r="L2494" s="20"/>
      <c r="M2494" s="20"/>
    </row>
    <row r="2495" ht="15.75" customHeight="1">
      <c r="A2495" s="42">
        <v>45209.62533333333</v>
      </c>
      <c r="B2495" s="43">
        <v>4.85</v>
      </c>
      <c r="C2495" s="43">
        <v>4.85</v>
      </c>
      <c r="D2495" s="43">
        <v>0.0</v>
      </c>
      <c r="E2495" s="44">
        <f t="shared" si="1"/>
        <v>0</v>
      </c>
      <c r="F2495" s="20"/>
      <c r="G2495" s="20"/>
      <c r="H2495" s="20"/>
      <c r="I2495" s="20"/>
      <c r="J2495" s="20"/>
      <c r="K2495" s="20"/>
      <c r="L2495" s="20"/>
      <c r="M2495" s="20"/>
    </row>
    <row r="2496" ht="15.75" customHeight="1">
      <c r="A2496" s="42">
        <v>45210.62533333333</v>
      </c>
      <c r="B2496" s="43">
        <v>4.86</v>
      </c>
      <c r="C2496" s="43">
        <v>4.86</v>
      </c>
      <c r="D2496" s="43">
        <v>17.0</v>
      </c>
      <c r="E2496" s="44">
        <f t="shared" si="1"/>
        <v>0.00206185567</v>
      </c>
      <c r="F2496" s="20"/>
      <c r="G2496" s="20"/>
      <c r="H2496" s="20"/>
      <c r="I2496" s="20"/>
      <c r="J2496" s="20"/>
      <c r="K2496" s="20"/>
      <c r="L2496" s="20"/>
      <c r="M2496" s="20"/>
    </row>
    <row r="2497" ht="15.75" customHeight="1">
      <c r="A2497" s="42">
        <v>45211.62533333333</v>
      </c>
      <c r="B2497" s="43">
        <v>4.86</v>
      </c>
      <c r="C2497" s="43">
        <v>4.86</v>
      </c>
      <c r="D2497" s="43">
        <v>0.0</v>
      </c>
      <c r="E2497" s="44">
        <f t="shared" si="1"/>
        <v>0</v>
      </c>
      <c r="F2497" s="20"/>
      <c r="G2497" s="20"/>
      <c r="H2497" s="20"/>
      <c r="I2497" s="20"/>
      <c r="J2497" s="20"/>
      <c r="K2497" s="20"/>
      <c r="L2497" s="20"/>
      <c r="M2497" s="20"/>
    </row>
    <row r="2498" ht="15.75" customHeight="1">
      <c r="A2498" s="42">
        <v>45212.62533333333</v>
      </c>
      <c r="B2498" s="43">
        <v>4.85</v>
      </c>
      <c r="C2498" s="43">
        <v>4.85</v>
      </c>
      <c r="D2498" s="43">
        <v>361.0</v>
      </c>
      <c r="E2498" s="44">
        <f t="shared" si="1"/>
        <v>-0.002057613169</v>
      </c>
      <c r="F2498" s="20"/>
      <c r="G2498" s="20"/>
      <c r="H2498" s="20"/>
      <c r="I2498" s="20"/>
      <c r="J2498" s="20"/>
      <c r="K2498" s="20"/>
      <c r="L2498" s="20"/>
      <c r="M2498" s="20"/>
    </row>
    <row r="2499" ht="15.75" customHeight="1">
      <c r="A2499" s="42">
        <v>45215.62533333333</v>
      </c>
      <c r="B2499" s="43">
        <v>4.8</v>
      </c>
      <c r="C2499" s="43">
        <v>4.8</v>
      </c>
      <c r="D2499" s="43">
        <v>19285.0</v>
      </c>
      <c r="E2499" s="44">
        <f t="shared" si="1"/>
        <v>-0.01030927835</v>
      </c>
      <c r="F2499" s="20"/>
      <c r="G2499" s="20"/>
      <c r="H2499" s="20"/>
      <c r="I2499" s="20"/>
      <c r="J2499" s="20"/>
      <c r="K2499" s="20"/>
      <c r="L2499" s="20"/>
      <c r="M2499" s="20"/>
    </row>
    <row r="2500" ht="15.75" customHeight="1">
      <c r="A2500" s="42">
        <v>45216.62533333333</v>
      </c>
      <c r="B2500" s="43">
        <v>4.7</v>
      </c>
      <c r="C2500" s="43">
        <v>4.7</v>
      </c>
      <c r="D2500" s="43">
        <v>1477.0</v>
      </c>
      <c r="E2500" s="44">
        <f t="shared" si="1"/>
        <v>-0.02083333333</v>
      </c>
      <c r="F2500" s="20"/>
      <c r="G2500" s="20"/>
      <c r="H2500" s="20"/>
      <c r="I2500" s="20"/>
      <c r="J2500" s="20"/>
      <c r="K2500" s="20"/>
      <c r="L2500" s="20"/>
      <c r="M2500" s="20"/>
    </row>
    <row r="2501" ht="15.75" customHeight="1">
      <c r="A2501" s="42">
        <v>45217.62533333333</v>
      </c>
      <c r="B2501" s="43">
        <v>4.7</v>
      </c>
      <c r="C2501" s="43">
        <v>4.7</v>
      </c>
      <c r="D2501" s="43">
        <v>8611.0</v>
      </c>
      <c r="E2501" s="44">
        <f t="shared" si="1"/>
        <v>0</v>
      </c>
      <c r="F2501" s="20"/>
      <c r="G2501" s="20"/>
      <c r="H2501" s="20"/>
      <c r="I2501" s="20"/>
      <c r="J2501" s="20"/>
      <c r="K2501" s="20"/>
      <c r="L2501" s="20"/>
      <c r="M2501" s="20"/>
    </row>
    <row r="2502" ht="15.75" customHeight="1">
      <c r="A2502" s="42">
        <v>45218.62533333333</v>
      </c>
      <c r="B2502" s="43">
        <v>4.7</v>
      </c>
      <c r="C2502" s="43">
        <v>4.7</v>
      </c>
      <c r="D2502" s="43">
        <v>1729.0</v>
      </c>
      <c r="E2502" s="44">
        <f t="shared" si="1"/>
        <v>0</v>
      </c>
      <c r="F2502" s="20"/>
      <c r="G2502" s="20"/>
      <c r="H2502" s="20"/>
      <c r="I2502" s="20"/>
      <c r="J2502" s="20"/>
      <c r="K2502" s="20"/>
      <c r="L2502" s="20"/>
      <c r="M2502" s="20"/>
    </row>
    <row r="2503" ht="15.75" customHeight="1">
      <c r="A2503" s="42">
        <v>45219.62533333333</v>
      </c>
      <c r="B2503" s="43">
        <v>4.7</v>
      </c>
      <c r="C2503" s="43">
        <v>4.7</v>
      </c>
      <c r="D2503" s="43">
        <v>1690.0</v>
      </c>
      <c r="E2503" s="44">
        <f t="shared" si="1"/>
        <v>0</v>
      </c>
      <c r="F2503" s="20"/>
      <c r="G2503" s="20"/>
      <c r="H2503" s="20"/>
      <c r="I2503" s="20"/>
      <c r="J2503" s="20"/>
      <c r="K2503" s="20"/>
      <c r="L2503" s="20"/>
      <c r="M2503" s="20"/>
    </row>
    <row r="2504" ht="15.75" customHeight="1">
      <c r="A2504" s="42">
        <v>45222.62533333333</v>
      </c>
      <c r="B2504" s="43">
        <v>4.71</v>
      </c>
      <c r="C2504" s="43">
        <v>4.71</v>
      </c>
      <c r="D2504" s="43">
        <v>6517.0</v>
      </c>
      <c r="E2504" s="44">
        <f t="shared" si="1"/>
        <v>0.002127659574</v>
      </c>
      <c r="F2504" s="20"/>
      <c r="G2504" s="20"/>
      <c r="H2504" s="20"/>
      <c r="I2504" s="20"/>
      <c r="J2504" s="20"/>
      <c r="K2504" s="20"/>
      <c r="L2504" s="20"/>
      <c r="M2504" s="20"/>
    </row>
    <row r="2505" ht="15.75" customHeight="1">
      <c r="A2505" s="42">
        <v>45223.62533333333</v>
      </c>
      <c r="B2505" s="43">
        <v>4.78</v>
      </c>
      <c r="C2505" s="43">
        <v>4.78</v>
      </c>
      <c r="D2505" s="43">
        <v>1706.0</v>
      </c>
      <c r="E2505" s="44">
        <f t="shared" si="1"/>
        <v>0.01486199575</v>
      </c>
      <c r="F2505" s="20"/>
      <c r="G2505" s="20"/>
      <c r="H2505" s="20"/>
      <c r="I2505" s="20"/>
      <c r="J2505" s="20"/>
      <c r="K2505" s="20"/>
      <c r="L2505" s="20"/>
      <c r="M2505" s="20"/>
    </row>
    <row r="2506" ht="15.75" customHeight="1">
      <c r="A2506" s="42">
        <v>45224.62533333333</v>
      </c>
      <c r="B2506" s="43">
        <v>4.71</v>
      </c>
      <c r="C2506" s="43">
        <v>4.71</v>
      </c>
      <c r="D2506" s="43">
        <v>9012.0</v>
      </c>
      <c r="E2506" s="44">
        <f t="shared" si="1"/>
        <v>-0.01464435146</v>
      </c>
      <c r="F2506" s="20"/>
      <c r="G2506" s="20"/>
      <c r="H2506" s="20"/>
      <c r="I2506" s="20"/>
      <c r="J2506" s="20"/>
      <c r="K2506" s="20"/>
      <c r="L2506" s="20"/>
      <c r="M2506" s="20"/>
    </row>
    <row r="2507" ht="15.75" customHeight="1">
      <c r="A2507" s="42">
        <v>45225.62533333333</v>
      </c>
      <c r="B2507" s="43">
        <v>4.78</v>
      </c>
      <c r="C2507" s="43">
        <v>4.78</v>
      </c>
      <c r="D2507" s="43">
        <v>492.0</v>
      </c>
      <c r="E2507" s="44">
        <f t="shared" si="1"/>
        <v>0.01486199575</v>
      </c>
      <c r="F2507" s="20"/>
      <c r="G2507" s="20"/>
      <c r="H2507" s="20"/>
      <c r="I2507" s="20"/>
      <c r="J2507" s="20"/>
      <c r="K2507" s="20"/>
      <c r="L2507" s="20"/>
      <c r="M2507" s="20"/>
    </row>
    <row r="2508" ht="15.75" customHeight="1">
      <c r="A2508" s="42">
        <v>45226.62533333333</v>
      </c>
      <c r="B2508" s="43">
        <v>4.8</v>
      </c>
      <c r="C2508" s="43">
        <v>4.8</v>
      </c>
      <c r="D2508" s="43">
        <v>8471.0</v>
      </c>
      <c r="E2508" s="44">
        <f t="shared" si="1"/>
        <v>0.004184100418</v>
      </c>
      <c r="F2508" s="20"/>
      <c r="G2508" s="20"/>
      <c r="H2508" s="20"/>
      <c r="I2508" s="20"/>
      <c r="J2508" s="20"/>
      <c r="K2508" s="20"/>
      <c r="L2508" s="20"/>
      <c r="M2508" s="20"/>
    </row>
    <row r="2509" ht="15.75" customHeight="1">
      <c r="A2509" s="42">
        <v>45229.62533333333</v>
      </c>
      <c r="B2509" s="43">
        <v>4.8</v>
      </c>
      <c r="C2509" s="43">
        <v>4.8</v>
      </c>
      <c r="D2509" s="43">
        <v>3123.0</v>
      </c>
      <c r="E2509" s="44">
        <f t="shared" si="1"/>
        <v>0</v>
      </c>
      <c r="F2509" s="20"/>
      <c r="G2509" s="20"/>
      <c r="H2509" s="20"/>
      <c r="I2509" s="20"/>
      <c r="J2509" s="20"/>
      <c r="K2509" s="20"/>
      <c r="L2509" s="20"/>
      <c r="M2509" s="20"/>
    </row>
    <row r="2510" ht="15.75" customHeight="1">
      <c r="A2510" s="42">
        <v>45230.62533333333</v>
      </c>
      <c r="B2510" s="43">
        <v>4.81</v>
      </c>
      <c r="C2510" s="43">
        <v>4.81</v>
      </c>
      <c r="D2510" s="43">
        <v>4763.0</v>
      </c>
      <c r="E2510" s="44">
        <f t="shared" si="1"/>
        <v>0.002083333333</v>
      </c>
      <c r="F2510" s="20"/>
      <c r="G2510" s="20"/>
      <c r="H2510" s="20"/>
      <c r="I2510" s="20"/>
      <c r="J2510" s="20"/>
      <c r="K2510" s="20"/>
      <c r="L2510" s="20"/>
      <c r="M2510" s="20"/>
    </row>
    <row r="2511" ht="15.75" customHeight="1">
      <c r="A2511" s="42">
        <v>45231.62533333333</v>
      </c>
      <c r="B2511" s="43">
        <v>4.8</v>
      </c>
      <c r="C2511" s="43">
        <v>4.8</v>
      </c>
      <c r="D2511" s="43">
        <v>2643.0</v>
      </c>
      <c r="E2511" s="44">
        <f t="shared" si="1"/>
        <v>-0.002079002079</v>
      </c>
      <c r="F2511" s="20"/>
      <c r="G2511" s="20"/>
      <c r="H2511" s="20"/>
      <c r="I2511" s="20"/>
      <c r="J2511" s="20"/>
      <c r="K2511" s="20"/>
      <c r="L2511" s="20"/>
      <c r="M2511" s="20"/>
    </row>
    <row r="2512" ht="15.75" customHeight="1">
      <c r="A2512" s="42">
        <v>45232.62533333333</v>
      </c>
      <c r="B2512" s="43">
        <v>4.8</v>
      </c>
      <c r="C2512" s="43">
        <v>4.8</v>
      </c>
      <c r="D2512" s="43">
        <v>1070.0</v>
      </c>
      <c r="E2512" s="44">
        <f t="shared" si="1"/>
        <v>0</v>
      </c>
      <c r="F2512" s="20"/>
      <c r="G2512" s="20"/>
      <c r="H2512" s="20"/>
      <c r="I2512" s="20"/>
      <c r="J2512" s="20"/>
      <c r="K2512" s="20"/>
      <c r="L2512" s="20"/>
      <c r="M2512" s="20"/>
    </row>
    <row r="2513" ht="15.75" customHeight="1">
      <c r="A2513" s="42">
        <v>45233.62533333333</v>
      </c>
      <c r="B2513" s="43">
        <v>4.8</v>
      </c>
      <c r="C2513" s="43">
        <v>4.8</v>
      </c>
      <c r="D2513" s="43">
        <v>3475.0</v>
      </c>
      <c r="E2513" s="44">
        <f t="shared" si="1"/>
        <v>0</v>
      </c>
      <c r="F2513" s="20"/>
      <c r="G2513" s="20"/>
      <c r="H2513" s="20"/>
      <c r="I2513" s="20"/>
      <c r="J2513" s="20"/>
      <c r="K2513" s="20"/>
      <c r="L2513" s="20"/>
      <c r="M2513" s="20"/>
    </row>
    <row r="2514" ht="15.75" customHeight="1">
      <c r="A2514" s="42">
        <v>45236.62533333333</v>
      </c>
      <c r="B2514" s="43">
        <v>4.8</v>
      </c>
      <c r="C2514" s="43">
        <v>4.8</v>
      </c>
      <c r="D2514" s="43">
        <v>2090.0</v>
      </c>
      <c r="E2514" s="44">
        <f t="shared" si="1"/>
        <v>0</v>
      </c>
      <c r="F2514" s="20"/>
      <c r="G2514" s="20"/>
      <c r="H2514" s="20"/>
      <c r="I2514" s="20"/>
      <c r="J2514" s="20"/>
      <c r="K2514" s="20"/>
      <c r="L2514" s="20"/>
      <c r="M2514" s="20"/>
    </row>
    <row r="2515" ht="15.75" customHeight="1">
      <c r="A2515" s="42">
        <v>45237.62533333333</v>
      </c>
      <c r="B2515" s="43">
        <v>4.8</v>
      </c>
      <c r="C2515" s="43">
        <v>4.8</v>
      </c>
      <c r="D2515" s="43">
        <v>3503.0</v>
      </c>
      <c r="E2515" s="44">
        <f t="shared" si="1"/>
        <v>0</v>
      </c>
      <c r="F2515" s="20"/>
      <c r="G2515" s="20"/>
      <c r="H2515" s="20"/>
      <c r="I2515" s="20"/>
      <c r="J2515" s="20"/>
      <c r="K2515" s="20"/>
      <c r="L2515" s="20"/>
      <c r="M2515" s="20"/>
    </row>
    <row r="2516" ht="15.75" customHeight="1">
      <c r="A2516" s="42">
        <v>45238.62533333333</v>
      </c>
      <c r="B2516" s="43">
        <v>4.8</v>
      </c>
      <c r="C2516" s="43">
        <v>4.8</v>
      </c>
      <c r="D2516" s="43">
        <v>1506.0</v>
      </c>
      <c r="E2516" s="44">
        <f t="shared" si="1"/>
        <v>0</v>
      </c>
      <c r="F2516" s="20"/>
      <c r="G2516" s="20"/>
      <c r="H2516" s="20"/>
      <c r="I2516" s="20"/>
      <c r="J2516" s="20"/>
      <c r="K2516" s="20"/>
      <c r="L2516" s="20"/>
      <c r="M2516" s="20"/>
    </row>
    <row r="2517" ht="15.75" customHeight="1">
      <c r="A2517" s="42">
        <v>45239.62533333333</v>
      </c>
      <c r="B2517" s="43">
        <v>4.8</v>
      </c>
      <c r="C2517" s="43">
        <v>4.8</v>
      </c>
      <c r="D2517" s="43">
        <v>1500.0</v>
      </c>
      <c r="E2517" s="44">
        <f t="shared" si="1"/>
        <v>0</v>
      </c>
      <c r="F2517" s="20"/>
      <c r="G2517" s="20"/>
      <c r="H2517" s="20"/>
      <c r="I2517" s="20"/>
      <c r="J2517" s="20"/>
      <c r="K2517" s="20"/>
      <c r="L2517" s="20"/>
      <c r="M2517" s="20"/>
    </row>
    <row r="2518" ht="15.75" customHeight="1">
      <c r="A2518" s="42">
        <v>45240.62533333333</v>
      </c>
      <c r="B2518" s="43">
        <v>4.87</v>
      </c>
      <c r="C2518" s="43">
        <v>4.87</v>
      </c>
      <c r="D2518" s="43">
        <v>3296.0</v>
      </c>
      <c r="E2518" s="44">
        <f t="shared" si="1"/>
        <v>0.01458333333</v>
      </c>
      <c r="F2518" s="20"/>
      <c r="G2518" s="20"/>
      <c r="H2518" s="20"/>
      <c r="I2518" s="20"/>
      <c r="J2518" s="20"/>
      <c r="K2518" s="20"/>
      <c r="L2518" s="20"/>
      <c r="M2518" s="20"/>
    </row>
    <row r="2519" ht="15.75" customHeight="1">
      <c r="A2519" s="42">
        <v>45243.62533333333</v>
      </c>
      <c r="B2519" s="43">
        <v>4.87</v>
      </c>
      <c r="C2519" s="43">
        <v>4.87</v>
      </c>
      <c r="D2519" s="43">
        <v>2200.0</v>
      </c>
      <c r="E2519" s="44">
        <f t="shared" si="1"/>
        <v>0</v>
      </c>
      <c r="F2519" s="20"/>
      <c r="G2519" s="20"/>
      <c r="H2519" s="20"/>
      <c r="I2519" s="20"/>
      <c r="J2519" s="20"/>
      <c r="K2519" s="20"/>
      <c r="L2519" s="20"/>
      <c r="M2519" s="20"/>
    </row>
    <row r="2520" ht="15.75" customHeight="1">
      <c r="A2520" s="42">
        <v>45244.62533333333</v>
      </c>
      <c r="B2520" s="43">
        <v>4.81</v>
      </c>
      <c r="C2520" s="43">
        <v>4.81</v>
      </c>
      <c r="D2520" s="43">
        <v>1025.0</v>
      </c>
      <c r="E2520" s="44">
        <f t="shared" si="1"/>
        <v>-0.01232032854</v>
      </c>
      <c r="F2520" s="20"/>
      <c r="G2520" s="20"/>
      <c r="H2520" s="20"/>
      <c r="I2520" s="20"/>
      <c r="J2520" s="20"/>
      <c r="K2520" s="20"/>
      <c r="L2520" s="20"/>
      <c r="M2520" s="20"/>
    </row>
    <row r="2521" ht="15.75" customHeight="1">
      <c r="A2521" s="42">
        <v>45245.62533333333</v>
      </c>
      <c r="B2521" s="43">
        <v>4.81</v>
      </c>
      <c r="C2521" s="43">
        <v>4.81</v>
      </c>
      <c r="D2521" s="43">
        <v>2109.0</v>
      </c>
      <c r="E2521" s="44">
        <f t="shared" si="1"/>
        <v>0</v>
      </c>
      <c r="F2521" s="20"/>
      <c r="G2521" s="20"/>
      <c r="H2521" s="20"/>
      <c r="I2521" s="20"/>
      <c r="J2521" s="20"/>
      <c r="K2521" s="20"/>
      <c r="L2521" s="20"/>
      <c r="M2521" s="20"/>
    </row>
    <row r="2522" ht="15.75" customHeight="1">
      <c r="A2522" s="42">
        <v>45246.62533333333</v>
      </c>
      <c r="B2522" s="43">
        <v>4.81</v>
      </c>
      <c r="C2522" s="43">
        <v>4.81</v>
      </c>
      <c r="D2522" s="43">
        <v>200.0</v>
      </c>
      <c r="E2522" s="44">
        <f t="shared" si="1"/>
        <v>0</v>
      </c>
      <c r="F2522" s="20"/>
      <c r="G2522" s="20"/>
      <c r="H2522" s="20"/>
      <c r="I2522" s="20"/>
      <c r="J2522" s="20"/>
      <c r="K2522" s="20"/>
      <c r="L2522" s="20"/>
      <c r="M2522" s="20"/>
    </row>
    <row r="2523" ht="15.75" customHeight="1">
      <c r="A2523" s="42">
        <v>45247.62533333333</v>
      </c>
      <c r="B2523" s="43">
        <v>4.81</v>
      </c>
      <c r="C2523" s="43">
        <v>4.81</v>
      </c>
      <c r="D2523" s="43">
        <v>101.0</v>
      </c>
      <c r="E2523" s="44">
        <f t="shared" si="1"/>
        <v>0</v>
      </c>
      <c r="F2523" s="20"/>
      <c r="G2523" s="20"/>
      <c r="H2523" s="20"/>
      <c r="I2523" s="20"/>
      <c r="J2523" s="20"/>
      <c r="K2523" s="20"/>
      <c r="L2523" s="20"/>
      <c r="M2523" s="20"/>
    </row>
    <row r="2524" ht="15.75" customHeight="1">
      <c r="A2524" s="42">
        <v>45250.62533333333</v>
      </c>
      <c r="B2524" s="43">
        <v>4.81</v>
      </c>
      <c r="C2524" s="43">
        <v>4.81</v>
      </c>
      <c r="D2524" s="43">
        <v>53.0</v>
      </c>
      <c r="E2524" s="44">
        <f t="shared" si="1"/>
        <v>0</v>
      </c>
      <c r="F2524" s="20"/>
      <c r="G2524" s="20"/>
      <c r="H2524" s="20"/>
      <c r="I2524" s="20"/>
      <c r="J2524" s="20"/>
      <c r="K2524" s="20"/>
      <c r="L2524" s="20"/>
      <c r="M2524" s="20"/>
    </row>
    <row r="2525" ht="15.75" customHeight="1">
      <c r="A2525" s="42">
        <v>45251.62533333333</v>
      </c>
      <c r="B2525" s="43">
        <v>4.81</v>
      </c>
      <c r="C2525" s="43">
        <v>4.81</v>
      </c>
      <c r="D2525" s="43">
        <v>220.0</v>
      </c>
      <c r="E2525" s="44">
        <f t="shared" si="1"/>
        <v>0</v>
      </c>
      <c r="F2525" s="20"/>
      <c r="G2525" s="20"/>
      <c r="H2525" s="20"/>
      <c r="I2525" s="20"/>
      <c r="J2525" s="20"/>
      <c r="K2525" s="20"/>
      <c r="L2525" s="20"/>
      <c r="M2525" s="20"/>
    </row>
    <row r="2526" ht="15.75" customHeight="1">
      <c r="A2526" s="42">
        <v>45252.62533333333</v>
      </c>
      <c r="B2526" s="43">
        <v>4.8</v>
      </c>
      <c r="C2526" s="43">
        <v>4.8</v>
      </c>
      <c r="D2526" s="43">
        <v>5395.0</v>
      </c>
      <c r="E2526" s="44">
        <f t="shared" si="1"/>
        <v>-0.002079002079</v>
      </c>
      <c r="F2526" s="20"/>
      <c r="G2526" s="20"/>
      <c r="H2526" s="20"/>
      <c r="I2526" s="20"/>
      <c r="J2526" s="20"/>
      <c r="K2526" s="20"/>
      <c r="L2526" s="20"/>
      <c r="M2526" s="20"/>
    </row>
    <row r="2527" ht="15.75" customHeight="1">
      <c r="A2527" s="34"/>
      <c r="B2527" s="43"/>
      <c r="C2527" s="20"/>
      <c r="D2527" s="43"/>
      <c r="E2527" s="35"/>
      <c r="F2527" s="20"/>
      <c r="G2527" s="20"/>
      <c r="H2527" s="20"/>
      <c r="I2527" s="20"/>
      <c r="J2527" s="20"/>
      <c r="K2527" s="20"/>
      <c r="L2527" s="20"/>
      <c r="M2527" s="20"/>
    </row>
    <row r="2528" ht="15.75" customHeight="1">
      <c r="A2528" s="34"/>
      <c r="B2528" s="43"/>
      <c r="C2528" s="20"/>
      <c r="D2528" s="43"/>
      <c r="E2528" s="35"/>
      <c r="F2528" s="20"/>
      <c r="G2528" s="20"/>
      <c r="H2528" s="20"/>
      <c r="I2528" s="20"/>
      <c r="J2528" s="20"/>
      <c r="K2528" s="20"/>
      <c r="L2528" s="20"/>
      <c r="M2528" s="20"/>
    </row>
    <row r="2529" ht="15.75" customHeight="1">
      <c r="A2529" s="34"/>
      <c r="B2529" s="43"/>
      <c r="C2529" s="20"/>
      <c r="D2529" s="43"/>
      <c r="E2529" s="35"/>
      <c r="F2529" s="20"/>
      <c r="G2529" s="20"/>
      <c r="H2529" s="20"/>
      <c r="I2529" s="20"/>
      <c r="J2529" s="20"/>
      <c r="K2529" s="20"/>
      <c r="L2529" s="20"/>
      <c r="M2529" s="20"/>
    </row>
    <row r="2530" ht="15.75" customHeight="1">
      <c r="A2530" s="34"/>
      <c r="B2530" s="43"/>
      <c r="C2530" s="20"/>
      <c r="D2530" s="43"/>
      <c r="E2530" s="35"/>
      <c r="F2530" s="20"/>
      <c r="G2530" s="20"/>
      <c r="H2530" s="20"/>
      <c r="I2530" s="20"/>
      <c r="J2530" s="20"/>
      <c r="K2530" s="20"/>
      <c r="L2530" s="20"/>
      <c r="M2530" s="20"/>
    </row>
    <row r="2531" ht="15.75" customHeight="1">
      <c r="A2531" s="34"/>
      <c r="B2531" s="43"/>
      <c r="C2531" s="20"/>
      <c r="D2531" s="43"/>
      <c r="E2531" s="35"/>
      <c r="F2531" s="20"/>
      <c r="G2531" s="20"/>
      <c r="H2531" s="20"/>
      <c r="I2531" s="20"/>
      <c r="J2531" s="20"/>
      <c r="K2531" s="20"/>
      <c r="L2531" s="20"/>
      <c r="M2531" s="20"/>
    </row>
    <row r="2532" ht="15.75" customHeight="1">
      <c r="A2532" s="34"/>
      <c r="B2532" s="43"/>
      <c r="C2532" s="20"/>
      <c r="D2532" s="43"/>
      <c r="E2532" s="35"/>
      <c r="F2532" s="20"/>
      <c r="G2532" s="20"/>
      <c r="H2532" s="20"/>
      <c r="I2532" s="20"/>
      <c r="J2532" s="20"/>
      <c r="K2532" s="20"/>
      <c r="L2532" s="20"/>
      <c r="M2532" s="20"/>
    </row>
    <row r="2533" ht="15.75" customHeight="1">
      <c r="A2533" s="34"/>
      <c r="B2533" s="43"/>
      <c r="C2533" s="20"/>
      <c r="D2533" s="43"/>
      <c r="E2533" s="35"/>
      <c r="F2533" s="20"/>
      <c r="G2533" s="20"/>
      <c r="H2533" s="20"/>
      <c r="I2533" s="20"/>
      <c r="J2533" s="20"/>
      <c r="K2533" s="20"/>
      <c r="L2533" s="20"/>
      <c r="M2533" s="20"/>
    </row>
    <row r="2534" ht="15.75" customHeight="1">
      <c r="A2534" s="34"/>
      <c r="B2534" s="43"/>
      <c r="C2534" s="20"/>
      <c r="D2534" s="43"/>
      <c r="E2534" s="35"/>
      <c r="F2534" s="20"/>
      <c r="G2534" s="20"/>
      <c r="H2534" s="20"/>
      <c r="I2534" s="20"/>
      <c r="J2534" s="20"/>
      <c r="K2534" s="20"/>
      <c r="L2534" s="20"/>
      <c r="M2534" s="20"/>
    </row>
    <row r="2535" ht="15.75" customHeight="1">
      <c r="A2535" s="34"/>
      <c r="B2535" s="43"/>
      <c r="C2535" s="20"/>
      <c r="D2535" s="43"/>
      <c r="E2535" s="35"/>
      <c r="F2535" s="20"/>
      <c r="G2535" s="20"/>
      <c r="H2535" s="20"/>
      <c r="I2535" s="20"/>
      <c r="J2535" s="20"/>
      <c r="K2535" s="20"/>
      <c r="L2535" s="20"/>
      <c r="M2535" s="20"/>
    </row>
    <row r="2536" ht="15.75" customHeight="1">
      <c r="A2536" s="34"/>
      <c r="B2536" s="43"/>
      <c r="C2536" s="20"/>
      <c r="D2536" s="43"/>
      <c r="E2536" s="35"/>
      <c r="F2536" s="20"/>
      <c r="G2536" s="20"/>
      <c r="H2536" s="20"/>
      <c r="I2536" s="20"/>
      <c r="J2536" s="20"/>
      <c r="K2536" s="20"/>
      <c r="L2536" s="20"/>
      <c r="M2536" s="20"/>
    </row>
    <row r="2537" ht="15.75" customHeight="1">
      <c r="A2537" s="34"/>
      <c r="B2537" s="43"/>
      <c r="C2537" s="20"/>
      <c r="D2537" s="43"/>
      <c r="E2537" s="35"/>
      <c r="F2537" s="20"/>
      <c r="G2537" s="20"/>
      <c r="H2537" s="20"/>
      <c r="I2537" s="20"/>
      <c r="J2537" s="20"/>
      <c r="K2537" s="20"/>
      <c r="L2537" s="20"/>
      <c r="M2537" s="20"/>
    </row>
    <row r="2538" ht="15.75" customHeight="1">
      <c r="A2538" s="34"/>
      <c r="B2538" s="43"/>
      <c r="C2538" s="20"/>
      <c r="D2538" s="43"/>
      <c r="E2538" s="35"/>
      <c r="F2538" s="20"/>
      <c r="G2538" s="20"/>
      <c r="H2538" s="20"/>
      <c r="I2538" s="20"/>
      <c r="J2538" s="20"/>
      <c r="K2538" s="20"/>
      <c r="L2538" s="20"/>
      <c r="M2538" s="20"/>
    </row>
    <row r="2539" ht="15.75" customHeight="1">
      <c r="A2539" s="34"/>
      <c r="B2539" s="43"/>
      <c r="C2539" s="20"/>
      <c r="D2539" s="43"/>
      <c r="E2539" s="35"/>
      <c r="F2539" s="20"/>
      <c r="G2539" s="20"/>
      <c r="H2539" s="20"/>
      <c r="I2539" s="20"/>
      <c r="J2539" s="20"/>
      <c r="K2539" s="20"/>
      <c r="L2539" s="20"/>
      <c r="M2539" s="20"/>
    </row>
    <row r="2540" ht="15.75" customHeight="1">
      <c r="A2540" s="34"/>
      <c r="B2540" s="43"/>
      <c r="C2540" s="20"/>
      <c r="D2540" s="43"/>
      <c r="E2540" s="35"/>
      <c r="F2540" s="20"/>
      <c r="G2540" s="20"/>
      <c r="H2540" s="20"/>
      <c r="I2540" s="20"/>
      <c r="J2540" s="20"/>
      <c r="K2540" s="20"/>
      <c r="L2540" s="20"/>
      <c r="M2540" s="20"/>
    </row>
    <row r="2541" ht="15.75" customHeight="1">
      <c r="A2541" s="34"/>
      <c r="B2541" s="43"/>
      <c r="C2541" s="20"/>
      <c r="D2541" s="43"/>
      <c r="E2541" s="35"/>
      <c r="F2541" s="20"/>
      <c r="G2541" s="20"/>
      <c r="H2541" s="20"/>
      <c r="I2541" s="20"/>
      <c r="J2541" s="20"/>
      <c r="K2541" s="20"/>
      <c r="L2541" s="20"/>
      <c r="M2541" s="20"/>
    </row>
    <row r="2542" ht="15.75" customHeight="1">
      <c r="A2542" s="34"/>
      <c r="B2542" s="43"/>
      <c r="C2542" s="20"/>
      <c r="D2542" s="43"/>
      <c r="E2542" s="35"/>
      <c r="F2542" s="20"/>
      <c r="G2542" s="20"/>
      <c r="H2542" s="20"/>
      <c r="I2542" s="20"/>
      <c r="J2542" s="20"/>
      <c r="K2542" s="20"/>
      <c r="L2542" s="20"/>
      <c r="M2542" s="20"/>
    </row>
    <row r="2543" ht="15.75" customHeight="1">
      <c r="A2543" s="34"/>
      <c r="B2543" s="43"/>
      <c r="C2543" s="20"/>
      <c r="D2543" s="43"/>
      <c r="E2543" s="35"/>
      <c r="F2543" s="20"/>
      <c r="G2543" s="20"/>
      <c r="H2543" s="20"/>
      <c r="I2543" s="20"/>
      <c r="J2543" s="20"/>
      <c r="K2543" s="20"/>
      <c r="L2543" s="20"/>
      <c r="M2543" s="20"/>
    </row>
    <row r="2544" ht="15.75" customHeight="1">
      <c r="A2544" s="34"/>
      <c r="B2544" s="43"/>
      <c r="C2544" s="20"/>
      <c r="D2544" s="43"/>
      <c r="E2544" s="35"/>
      <c r="F2544" s="20"/>
      <c r="G2544" s="20"/>
      <c r="H2544" s="20"/>
      <c r="I2544" s="20"/>
      <c r="J2544" s="20"/>
      <c r="K2544" s="20"/>
      <c r="L2544" s="20"/>
      <c r="M2544" s="20"/>
    </row>
    <row r="2545" ht="15.75" customHeight="1">
      <c r="A2545" s="34"/>
      <c r="B2545" s="43"/>
      <c r="C2545" s="20"/>
      <c r="D2545" s="43"/>
      <c r="E2545" s="35"/>
      <c r="F2545" s="20"/>
      <c r="G2545" s="20"/>
      <c r="H2545" s="20"/>
      <c r="I2545" s="20"/>
      <c r="J2545" s="20"/>
      <c r="K2545" s="20"/>
      <c r="L2545" s="20"/>
      <c r="M2545" s="20"/>
    </row>
    <row r="2546" ht="15.75" customHeight="1">
      <c r="A2546" s="34"/>
      <c r="B2546" s="43"/>
      <c r="C2546" s="20"/>
      <c r="D2546" s="43"/>
      <c r="E2546" s="35"/>
      <c r="F2546" s="20"/>
      <c r="G2546" s="20"/>
      <c r="H2546" s="20"/>
      <c r="I2546" s="20"/>
      <c r="J2546" s="20"/>
      <c r="K2546" s="20"/>
      <c r="L2546" s="20"/>
      <c r="M2546" s="20"/>
    </row>
    <row r="2547" ht="15.75" customHeight="1">
      <c r="A2547" s="34"/>
      <c r="B2547" s="43"/>
      <c r="C2547" s="20"/>
      <c r="D2547" s="43"/>
      <c r="E2547" s="35"/>
      <c r="F2547" s="20"/>
      <c r="G2547" s="20"/>
      <c r="H2547" s="20"/>
      <c r="I2547" s="20"/>
      <c r="J2547" s="20"/>
      <c r="K2547" s="20"/>
      <c r="L2547" s="20"/>
      <c r="M2547" s="20"/>
    </row>
    <row r="2548" ht="15.75" customHeight="1">
      <c r="A2548" s="34"/>
      <c r="B2548" s="43"/>
      <c r="C2548" s="20"/>
      <c r="D2548" s="43"/>
      <c r="E2548" s="35"/>
      <c r="F2548" s="20"/>
      <c r="G2548" s="20"/>
      <c r="H2548" s="20"/>
      <c r="I2548" s="20"/>
      <c r="J2548" s="20"/>
      <c r="K2548" s="20"/>
      <c r="L2548" s="20"/>
      <c r="M2548" s="20"/>
    </row>
    <row r="2549" ht="15.75" customHeight="1">
      <c r="A2549" s="34"/>
      <c r="B2549" s="43"/>
      <c r="C2549" s="20"/>
      <c r="D2549" s="43"/>
      <c r="E2549" s="35"/>
      <c r="F2549" s="20"/>
      <c r="G2549" s="20"/>
      <c r="H2549" s="20"/>
      <c r="I2549" s="20"/>
      <c r="J2549" s="20"/>
      <c r="K2549" s="20"/>
      <c r="L2549" s="20"/>
      <c r="M2549" s="20"/>
    </row>
    <row r="2550" ht="15.75" customHeight="1">
      <c r="A2550" s="34"/>
      <c r="B2550" s="43"/>
      <c r="C2550" s="20"/>
      <c r="D2550" s="43"/>
      <c r="E2550" s="35"/>
      <c r="F2550" s="20"/>
      <c r="G2550" s="20"/>
      <c r="H2550" s="20"/>
      <c r="I2550" s="20"/>
      <c r="J2550" s="20"/>
      <c r="K2550" s="20"/>
      <c r="L2550" s="20"/>
      <c r="M2550" s="20"/>
    </row>
    <row r="2551" ht="15.75" customHeight="1">
      <c r="A2551" s="34"/>
      <c r="B2551" s="43"/>
      <c r="C2551" s="20"/>
      <c r="D2551" s="43"/>
      <c r="E2551" s="35"/>
      <c r="F2551" s="20"/>
      <c r="G2551" s="20"/>
      <c r="H2551" s="20"/>
      <c r="I2551" s="20"/>
      <c r="J2551" s="20"/>
      <c r="K2551" s="20"/>
      <c r="L2551" s="20"/>
      <c r="M2551" s="20"/>
    </row>
    <row r="2552" ht="15.75" customHeight="1">
      <c r="A2552" s="34"/>
      <c r="B2552" s="43"/>
      <c r="C2552" s="20"/>
      <c r="D2552" s="43"/>
      <c r="E2552" s="35"/>
      <c r="F2552" s="20"/>
      <c r="G2552" s="20"/>
      <c r="H2552" s="20"/>
      <c r="I2552" s="20"/>
      <c r="J2552" s="20"/>
      <c r="K2552" s="20"/>
      <c r="L2552" s="20"/>
      <c r="M2552" s="20"/>
    </row>
    <row r="2553" ht="15.75" customHeight="1">
      <c r="A2553" s="34"/>
      <c r="B2553" s="43"/>
      <c r="C2553" s="20"/>
      <c r="D2553" s="43"/>
      <c r="E2553" s="35"/>
      <c r="F2553" s="20"/>
      <c r="G2553" s="20"/>
      <c r="H2553" s="20"/>
      <c r="I2553" s="20"/>
      <c r="J2553" s="20"/>
      <c r="K2553" s="20"/>
      <c r="L2553" s="20"/>
      <c r="M2553" s="20"/>
    </row>
    <row r="2554" ht="15.75" customHeight="1">
      <c r="A2554" s="34"/>
      <c r="B2554" s="43"/>
      <c r="C2554" s="20"/>
      <c r="D2554" s="43"/>
      <c r="E2554" s="35"/>
      <c r="F2554" s="20"/>
      <c r="G2554" s="20"/>
      <c r="H2554" s="20"/>
      <c r="I2554" s="20"/>
      <c r="J2554" s="20"/>
      <c r="K2554" s="20"/>
      <c r="L2554" s="20"/>
      <c r="M2554" s="20"/>
    </row>
    <row r="2555" ht="15.75" customHeight="1">
      <c r="A2555" s="34"/>
      <c r="B2555" s="43"/>
      <c r="C2555" s="20"/>
      <c r="D2555" s="43"/>
      <c r="E2555" s="35"/>
      <c r="F2555" s="20"/>
      <c r="G2555" s="20"/>
      <c r="H2555" s="20"/>
      <c r="I2555" s="20"/>
      <c r="J2555" s="20"/>
      <c r="K2555" s="20"/>
      <c r="L2555" s="20"/>
      <c r="M2555" s="20"/>
    </row>
    <row r="2556" ht="15.75" customHeight="1">
      <c r="A2556" s="34"/>
      <c r="B2556" s="43"/>
      <c r="C2556" s="20"/>
      <c r="D2556" s="43"/>
      <c r="E2556" s="35"/>
      <c r="F2556" s="20"/>
      <c r="G2556" s="20"/>
      <c r="H2556" s="20"/>
      <c r="I2556" s="20"/>
      <c r="J2556" s="20"/>
      <c r="K2556" s="20"/>
      <c r="L2556" s="20"/>
      <c r="M2556" s="20"/>
    </row>
    <row r="2557" ht="15.75" customHeight="1">
      <c r="A2557" s="34"/>
      <c r="B2557" s="43"/>
      <c r="C2557" s="20"/>
      <c r="D2557" s="43"/>
      <c r="E2557" s="35"/>
      <c r="F2557" s="20"/>
      <c r="G2557" s="20"/>
      <c r="H2557" s="20"/>
      <c r="I2557" s="20"/>
      <c r="J2557" s="20"/>
      <c r="K2557" s="20"/>
      <c r="L2557" s="20"/>
      <c r="M2557" s="20"/>
    </row>
    <row r="2558" ht="15.75" customHeight="1">
      <c r="A2558" s="34"/>
      <c r="B2558" s="43"/>
      <c r="C2558" s="20"/>
      <c r="D2558" s="43"/>
      <c r="E2558" s="35"/>
      <c r="F2558" s="20"/>
      <c r="G2558" s="20"/>
      <c r="H2558" s="20"/>
      <c r="I2558" s="20"/>
      <c r="J2558" s="20"/>
      <c r="K2558" s="20"/>
      <c r="L2558" s="20"/>
      <c r="M2558" s="20"/>
    </row>
    <row r="2559" ht="15.75" customHeight="1">
      <c r="A2559" s="34"/>
      <c r="B2559" s="43"/>
      <c r="C2559" s="20"/>
      <c r="D2559" s="43"/>
      <c r="E2559" s="35"/>
      <c r="F2559" s="20"/>
      <c r="G2559" s="20"/>
      <c r="H2559" s="20"/>
      <c r="I2559" s="20"/>
      <c r="J2559" s="20"/>
      <c r="K2559" s="20"/>
      <c r="L2559" s="20"/>
      <c r="M2559" s="20"/>
    </row>
    <row r="2560" ht="15.75" customHeight="1">
      <c r="A2560" s="34"/>
      <c r="B2560" s="43"/>
      <c r="C2560" s="20"/>
      <c r="D2560" s="43"/>
      <c r="E2560" s="35"/>
      <c r="F2560" s="20"/>
      <c r="G2560" s="20"/>
      <c r="H2560" s="20"/>
      <c r="I2560" s="20"/>
      <c r="J2560" s="20"/>
      <c r="K2560" s="20"/>
      <c r="L2560" s="20"/>
      <c r="M2560" s="20"/>
    </row>
    <row r="2561" ht="15.75" customHeight="1">
      <c r="A2561" s="34"/>
      <c r="B2561" s="43"/>
      <c r="C2561" s="20"/>
      <c r="D2561" s="43"/>
      <c r="E2561" s="35"/>
      <c r="F2561" s="20"/>
      <c r="G2561" s="20"/>
      <c r="H2561" s="20"/>
      <c r="I2561" s="20"/>
      <c r="J2561" s="20"/>
      <c r="K2561" s="20"/>
      <c r="L2561" s="20"/>
      <c r="M2561" s="20"/>
    </row>
    <row r="2562" ht="15.75" customHeight="1">
      <c r="A2562" s="34"/>
      <c r="B2562" s="43"/>
      <c r="C2562" s="20"/>
      <c r="D2562" s="43"/>
      <c r="E2562" s="35"/>
      <c r="F2562" s="20"/>
      <c r="G2562" s="20"/>
      <c r="H2562" s="20"/>
      <c r="I2562" s="20"/>
      <c r="J2562" s="20"/>
      <c r="K2562" s="20"/>
      <c r="L2562" s="20"/>
      <c r="M2562" s="20"/>
    </row>
    <row r="2563" ht="15.75" customHeight="1">
      <c r="A2563" s="34"/>
      <c r="B2563" s="43"/>
      <c r="C2563" s="20"/>
      <c r="D2563" s="43"/>
      <c r="E2563" s="35"/>
      <c r="F2563" s="20"/>
      <c r="G2563" s="20"/>
      <c r="H2563" s="20"/>
      <c r="I2563" s="20"/>
      <c r="J2563" s="20"/>
      <c r="K2563" s="20"/>
      <c r="L2563" s="20"/>
      <c r="M2563" s="20"/>
    </row>
    <row r="2564" ht="15.75" customHeight="1">
      <c r="A2564" s="34"/>
      <c r="B2564" s="43"/>
      <c r="C2564" s="20"/>
      <c r="D2564" s="43"/>
      <c r="E2564" s="35"/>
      <c r="F2564" s="20"/>
      <c r="G2564" s="20"/>
      <c r="H2564" s="20"/>
      <c r="I2564" s="20"/>
      <c r="J2564" s="20"/>
      <c r="K2564" s="20"/>
      <c r="L2564" s="20"/>
      <c r="M2564" s="20"/>
    </row>
    <row r="2565" ht="15.75" customHeight="1">
      <c r="A2565" s="34"/>
      <c r="B2565" s="43"/>
      <c r="C2565" s="20"/>
      <c r="D2565" s="43"/>
      <c r="E2565" s="35"/>
      <c r="F2565" s="20"/>
      <c r="G2565" s="20"/>
      <c r="H2565" s="20"/>
      <c r="I2565" s="20"/>
      <c r="J2565" s="20"/>
      <c r="K2565" s="20"/>
      <c r="L2565" s="20"/>
      <c r="M2565" s="20"/>
    </row>
    <row r="2566" ht="15.75" customHeight="1">
      <c r="A2566" s="34"/>
      <c r="B2566" s="43"/>
      <c r="C2566" s="20"/>
      <c r="D2566" s="43"/>
      <c r="E2566" s="35"/>
      <c r="F2566" s="20"/>
      <c r="G2566" s="20"/>
      <c r="H2566" s="20"/>
      <c r="I2566" s="20"/>
      <c r="J2566" s="20"/>
      <c r="K2566" s="20"/>
      <c r="L2566" s="20"/>
      <c r="M2566" s="20"/>
    </row>
    <row r="2567" ht="15.75" customHeight="1">
      <c r="A2567" s="34"/>
      <c r="B2567" s="43"/>
      <c r="C2567" s="20"/>
      <c r="D2567" s="43"/>
      <c r="E2567" s="35"/>
      <c r="F2567" s="20"/>
      <c r="G2567" s="20"/>
      <c r="H2567" s="20"/>
      <c r="I2567" s="20"/>
      <c r="J2567" s="20"/>
      <c r="K2567" s="20"/>
      <c r="L2567" s="20"/>
      <c r="M2567" s="20"/>
    </row>
    <row r="2568" ht="15.75" customHeight="1">
      <c r="A2568" s="34"/>
      <c r="B2568" s="43"/>
      <c r="C2568" s="20"/>
      <c r="D2568" s="43"/>
      <c r="E2568" s="35"/>
      <c r="F2568" s="20"/>
      <c r="G2568" s="20"/>
      <c r="H2568" s="20"/>
      <c r="I2568" s="20"/>
      <c r="J2568" s="20"/>
      <c r="K2568" s="20"/>
      <c r="L2568" s="20"/>
      <c r="M2568" s="20"/>
    </row>
    <row r="2569" ht="15.75" customHeight="1">
      <c r="A2569" s="34"/>
      <c r="B2569" s="43"/>
      <c r="C2569" s="20"/>
      <c r="D2569" s="43"/>
      <c r="E2569" s="35"/>
      <c r="F2569" s="20"/>
      <c r="G2569" s="20"/>
      <c r="H2569" s="20"/>
      <c r="I2569" s="20"/>
      <c r="J2569" s="20"/>
      <c r="K2569" s="20"/>
      <c r="L2569" s="20"/>
      <c r="M2569" s="20"/>
    </row>
    <row r="2570" ht="15.75" customHeight="1">
      <c r="A2570" s="34"/>
      <c r="B2570" s="43"/>
      <c r="C2570" s="20"/>
      <c r="D2570" s="43"/>
      <c r="E2570" s="35"/>
      <c r="F2570" s="20"/>
      <c r="G2570" s="20"/>
      <c r="H2570" s="20"/>
      <c r="I2570" s="20"/>
      <c r="J2570" s="20"/>
      <c r="K2570" s="20"/>
      <c r="L2570" s="20"/>
      <c r="M2570" s="20"/>
    </row>
    <row r="2571" ht="15.75" customHeight="1">
      <c r="A2571" s="34"/>
      <c r="B2571" s="43"/>
      <c r="C2571" s="20"/>
      <c r="D2571" s="43"/>
      <c r="E2571" s="35"/>
      <c r="F2571" s="20"/>
      <c r="G2571" s="20"/>
      <c r="H2571" s="20"/>
      <c r="I2571" s="20"/>
      <c r="J2571" s="20"/>
      <c r="K2571" s="20"/>
      <c r="L2571" s="20"/>
      <c r="M2571" s="20"/>
    </row>
    <row r="2572" ht="15.75" customHeight="1">
      <c r="A2572" s="34"/>
      <c r="B2572" s="43"/>
      <c r="C2572" s="20"/>
      <c r="D2572" s="43"/>
      <c r="E2572" s="35"/>
      <c r="F2572" s="20"/>
      <c r="G2572" s="20"/>
      <c r="H2572" s="20"/>
      <c r="I2572" s="20"/>
      <c r="J2572" s="20"/>
      <c r="K2572" s="20"/>
      <c r="L2572" s="20"/>
      <c r="M2572" s="20"/>
    </row>
    <row r="2573" ht="15.75" customHeight="1">
      <c r="A2573" s="34"/>
      <c r="B2573" s="43"/>
      <c r="C2573" s="20"/>
      <c r="D2573" s="43"/>
      <c r="E2573" s="35"/>
      <c r="F2573" s="20"/>
      <c r="G2573" s="20"/>
      <c r="H2573" s="20"/>
      <c r="I2573" s="20"/>
      <c r="J2573" s="20"/>
      <c r="K2573" s="20"/>
      <c r="L2573" s="20"/>
      <c r="M2573" s="20"/>
    </row>
    <row r="2574" ht="15.75" customHeight="1">
      <c r="A2574" s="34"/>
      <c r="B2574" s="43"/>
      <c r="C2574" s="20"/>
      <c r="D2574" s="43"/>
      <c r="E2574" s="35"/>
      <c r="F2574" s="20"/>
      <c r="G2574" s="20"/>
      <c r="H2574" s="20"/>
      <c r="I2574" s="20"/>
      <c r="J2574" s="20"/>
      <c r="K2574" s="20"/>
      <c r="L2574" s="20"/>
      <c r="M2574" s="20"/>
    </row>
    <row r="2575" ht="15.75" customHeight="1">
      <c r="A2575" s="34"/>
      <c r="B2575" s="43"/>
      <c r="C2575" s="20"/>
      <c r="D2575" s="43"/>
      <c r="E2575" s="35"/>
      <c r="F2575" s="20"/>
      <c r="G2575" s="20"/>
      <c r="H2575" s="20"/>
      <c r="I2575" s="20"/>
      <c r="J2575" s="20"/>
      <c r="K2575" s="20"/>
      <c r="L2575" s="20"/>
      <c r="M2575" s="20"/>
    </row>
    <row r="2576" ht="15.75" customHeight="1">
      <c r="A2576" s="34"/>
      <c r="B2576" s="43"/>
      <c r="C2576" s="20"/>
      <c r="D2576" s="43"/>
      <c r="E2576" s="35"/>
      <c r="F2576" s="20"/>
      <c r="G2576" s="20"/>
      <c r="H2576" s="20"/>
      <c r="I2576" s="20"/>
      <c r="J2576" s="20"/>
      <c r="K2576" s="20"/>
      <c r="L2576" s="20"/>
      <c r="M2576" s="20"/>
    </row>
    <row r="2577" ht="15.75" customHeight="1">
      <c r="A2577" s="34"/>
      <c r="B2577" s="43"/>
      <c r="C2577" s="20"/>
      <c r="D2577" s="43"/>
      <c r="E2577" s="35"/>
      <c r="F2577" s="20"/>
      <c r="G2577" s="20"/>
      <c r="H2577" s="20"/>
      <c r="I2577" s="20"/>
      <c r="J2577" s="20"/>
      <c r="K2577" s="20"/>
      <c r="L2577" s="20"/>
      <c r="M2577" s="20"/>
    </row>
    <row r="2578" ht="15.75" customHeight="1">
      <c r="A2578" s="34"/>
      <c r="B2578" s="43"/>
      <c r="C2578" s="20"/>
      <c r="D2578" s="43"/>
      <c r="E2578" s="35"/>
      <c r="F2578" s="20"/>
      <c r="G2578" s="20"/>
      <c r="H2578" s="20"/>
      <c r="I2578" s="20"/>
      <c r="J2578" s="20"/>
      <c r="K2578" s="20"/>
      <c r="L2578" s="20"/>
      <c r="M2578" s="20"/>
    </row>
    <row r="2579" ht="15.75" customHeight="1">
      <c r="A2579" s="34"/>
      <c r="B2579" s="43"/>
      <c r="C2579" s="20"/>
      <c r="D2579" s="43"/>
      <c r="E2579" s="35"/>
      <c r="F2579" s="20"/>
      <c r="G2579" s="20"/>
      <c r="H2579" s="20"/>
      <c r="I2579" s="20"/>
      <c r="J2579" s="20"/>
      <c r="K2579" s="20"/>
      <c r="L2579" s="20"/>
      <c r="M2579" s="20"/>
    </row>
    <row r="2580" ht="15.75" customHeight="1">
      <c r="A2580" s="34"/>
      <c r="B2580" s="43"/>
      <c r="C2580" s="20"/>
      <c r="D2580" s="43"/>
      <c r="E2580" s="35"/>
      <c r="F2580" s="20"/>
      <c r="G2580" s="20"/>
      <c r="H2580" s="20"/>
      <c r="I2580" s="20"/>
      <c r="J2580" s="20"/>
      <c r="K2580" s="20"/>
      <c r="L2580" s="20"/>
      <c r="M2580" s="20"/>
    </row>
    <row r="2581" ht="15.75" customHeight="1">
      <c r="A2581" s="34"/>
      <c r="B2581" s="43"/>
      <c r="C2581" s="20"/>
      <c r="D2581" s="43"/>
      <c r="E2581" s="35"/>
      <c r="F2581" s="20"/>
      <c r="G2581" s="20"/>
      <c r="H2581" s="20"/>
      <c r="I2581" s="20"/>
      <c r="J2581" s="20"/>
      <c r="K2581" s="20"/>
      <c r="L2581" s="20"/>
      <c r="M2581" s="20"/>
    </row>
    <row r="2582" ht="15.75" customHeight="1">
      <c r="A2582" s="34"/>
      <c r="B2582" s="43"/>
      <c r="C2582" s="20"/>
      <c r="D2582" s="43"/>
      <c r="E2582" s="35"/>
      <c r="F2582" s="20"/>
      <c r="G2582" s="20"/>
      <c r="H2582" s="20"/>
      <c r="I2582" s="20"/>
      <c r="J2582" s="20"/>
      <c r="K2582" s="20"/>
      <c r="L2582" s="20"/>
      <c r="M2582" s="20"/>
    </row>
    <row r="2583" ht="15.75" customHeight="1">
      <c r="A2583" s="34"/>
      <c r="B2583" s="43"/>
      <c r="C2583" s="20"/>
      <c r="D2583" s="43"/>
      <c r="E2583" s="35"/>
      <c r="F2583" s="20"/>
      <c r="G2583" s="20"/>
      <c r="H2583" s="20"/>
      <c r="I2583" s="20"/>
      <c r="J2583" s="20"/>
      <c r="K2583" s="20"/>
      <c r="L2583" s="20"/>
      <c r="M2583" s="20"/>
    </row>
    <row r="2584" ht="15.75" customHeight="1">
      <c r="A2584" s="34"/>
      <c r="B2584" s="43"/>
      <c r="C2584" s="20"/>
      <c r="D2584" s="43"/>
      <c r="E2584" s="35"/>
      <c r="F2584" s="20"/>
      <c r="G2584" s="20"/>
      <c r="H2584" s="20"/>
      <c r="I2584" s="20"/>
      <c r="J2584" s="20"/>
      <c r="K2584" s="20"/>
      <c r="L2584" s="20"/>
      <c r="M2584" s="20"/>
    </row>
    <row r="2585" ht="15.75" customHeight="1">
      <c r="A2585" s="34"/>
      <c r="B2585" s="43"/>
      <c r="C2585" s="20"/>
      <c r="D2585" s="43"/>
      <c r="E2585" s="35"/>
      <c r="F2585" s="20"/>
      <c r="G2585" s="20"/>
      <c r="H2585" s="20"/>
      <c r="I2585" s="20"/>
      <c r="J2585" s="20"/>
      <c r="K2585" s="20"/>
      <c r="L2585" s="20"/>
      <c r="M2585" s="20"/>
    </row>
    <row r="2586" ht="15.75" customHeight="1">
      <c r="A2586" s="34"/>
      <c r="B2586" s="43"/>
      <c r="C2586" s="20"/>
      <c r="D2586" s="43"/>
      <c r="E2586" s="35"/>
      <c r="F2586" s="20"/>
      <c r="G2586" s="20"/>
      <c r="H2586" s="20"/>
      <c r="I2586" s="20"/>
      <c r="J2586" s="20"/>
      <c r="K2586" s="20"/>
      <c r="L2586" s="20"/>
      <c r="M2586" s="20"/>
    </row>
    <row r="2587" ht="15.75" customHeight="1">
      <c r="A2587" s="34"/>
      <c r="B2587" s="43"/>
      <c r="C2587" s="20"/>
      <c r="D2587" s="43"/>
      <c r="E2587" s="35"/>
      <c r="F2587" s="20"/>
      <c r="G2587" s="20"/>
      <c r="H2587" s="20"/>
      <c r="I2587" s="20"/>
      <c r="J2587" s="20"/>
      <c r="K2587" s="20"/>
      <c r="L2587" s="20"/>
      <c r="M2587" s="20"/>
    </row>
    <row r="2588" ht="15.75" customHeight="1">
      <c r="A2588" s="34"/>
      <c r="B2588" s="43"/>
      <c r="C2588" s="20"/>
      <c r="D2588" s="43"/>
      <c r="E2588" s="35"/>
      <c r="F2588" s="20"/>
      <c r="G2588" s="20"/>
      <c r="H2588" s="20"/>
      <c r="I2588" s="20"/>
      <c r="J2588" s="20"/>
      <c r="K2588" s="20"/>
      <c r="L2588" s="20"/>
      <c r="M2588" s="20"/>
    </row>
    <row r="2589" ht="15.75" customHeight="1">
      <c r="A2589" s="34"/>
      <c r="B2589" s="43"/>
      <c r="C2589" s="20"/>
      <c r="D2589" s="43"/>
      <c r="E2589" s="35"/>
      <c r="F2589" s="20"/>
      <c r="G2589" s="20"/>
      <c r="H2589" s="20"/>
      <c r="I2589" s="20"/>
      <c r="J2589" s="20"/>
      <c r="K2589" s="20"/>
      <c r="L2589" s="20"/>
      <c r="M2589" s="20"/>
    </row>
    <row r="2590" ht="15.75" customHeight="1">
      <c r="A2590" s="34"/>
      <c r="B2590" s="43"/>
      <c r="C2590" s="20"/>
      <c r="D2590" s="43"/>
      <c r="E2590" s="35"/>
      <c r="F2590" s="20"/>
      <c r="G2590" s="20"/>
      <c r="H2590" s="20"/>
      <c r="I2590" s="20"/>
      <c r="J2590" s="20"/>
      <c r="K2590" s="20"/>
      <c r="L2590" s="20"/>
      <c r="M2590" s="20"/>
    </row>
    <row r="2591" ht="15.75" customHeight="1">
      <c r="A2591" s="34"/>
      <c r="B2591" s="43"/>
      <c r="C2591" s="20"/>
      <c r="D2591" s="43"/>
      <c r="E2591" s="35"/>
      <c r="F2591" s="20"/>
      <c r="G2591" s="20"/>
      <c r="H2591" s="20"/>
      <c r="I2591" s="20"/>
      <c r="J2591" s="20"/>
      <c r="K2591" s="20"/>
      <c r="L2591" s="20"/>
      <c r="M2591" s="20"/>
    </row>
    <row r="2592" ht="15.75" customHeight="1">
      <c r="A2592" s="34"/>
      <c r="B2592" s="43"/>
      <c r="C2592" s="20"/>
      <c r="D2592" s="43"/>
      <c r="E2592" s="35"/>
      <c r="F2592" s="20"/>
      <c r="G2592" s="20"/>
      <c r="H2592" s="20"/>
      <c r="I2592" s="20"/>
      <c r="J2592" s="20"/>
      <c r="K2592" s="20"/>
      <c r="L2592" s="20"/>
      <c r="M2592" s="20"/>
    </row>
    <row r="2593" ht="15.75" customHeight="1">
      <c r="A2593" s="34"/>
      <c r="B2593" s="43"/>
      <c r="C2593" s="20"/>
      <c r="D2593" s="43"/>
      <c r="E2593" s="35"/>
      <c r="F2593" s="20"/>
      <c r="G2593" s="20"/>
      <c r="H2593" s="20"/>
      <c r="I2593" s="20"/>
      <c r="J2593" s="20"/>
      <c r="K2593" s="20"/>
      <c r="L2593" s="20"/>
      <c r="M2593" s="20"/>
    </row>
    <row r="2594" ht="15.75" customHeight="1">
      <c r="A2594" s="34"/>
      <c r="B2594" s="43"/>
      <c r="C2594" s="20"/>
      <c r="D2594" s="43"/>
      <c r="E2594" s="35"/>
      <c r="F2594" s="20"/>
      <c r="G2594" s="20"/>
      <c r="H2594" s="20"/>
      <c r="I2594" s="20"/>
      <c r="J2594" s="20"/>
      <c r="K2594" s="20"/>
      <c r="L2594" s="20"/>
      <c r="M2594" s="20"/>
    </row>
    <row r="2595" ht="15.75" customHeight="1">
      <c r="A2595" s="34"/>
      <c r="B2595" s="43"/>
      <c r="C2595" s="20"/>
      <c r="D2595" s="43"/>
      <c r="E2595" s="35"/>
      <c r="F2595" s="20"/>
      <c r="G2595" s="20"/>
      <c r="H2595" s="20"/>
      <c r="I2595" s="20"/>
      <c r="J2595" s="20"/>
      <c r="K2595" s="20"/>
      <c r="L2595" s="20"/>
      <c r="M2595" s="20"/>
    </row>
    <row r="2596" ht="15.75" customHeight="1">
      <c r="A2596" s="34"/>
      <c r="B2596" s="43"/>
      <c r="C2596" s="20"/>
      <c r="D2596" s="43"/>
      <c r="E2596" s="35"/>
      <c r="F2596" s="20"/>
      <c r="G2596" s="20"/>
      <c r="H2596" s="20"/>
      <c r="I2596" s="20"/>
      <c r="J2596" s="20"/>
      <c r="K2596" s="20"/>
      <c r="L2596" s="20"/>
      <c r="M2596" s="20"/>
    </row>
    <row r="2597" ht="15.75" customHeight="1">
      <c r="A2597" s="34"/>
      <c r="B2597" s="43"/>
      <c r="C2597" s="20"/>
      <c r="D2597" s="43"/>
      <c r="E2597" s="35"/>
      <c r="F2597" s="20"/>
      <c r="G2597" s="20"/>
      <c r="H2597" s="20"/>
      <c r="I2597" s="20"/>
      <c r="J2597" s="20"/>
      <c r="K2597" s="20"/>
      <c r="L2597" s="20"/>
      <c r="M2597" s="20"/>
    </row>
    <row r="2598" ht="15.75" customHeight="1">
      <c r="A2598" s="34"/>
      <c r="B2598" s="43"/>
      <c r="C2598" s="20"/>
      <c r="D2598" s="43"/>
      <c r="E2598" s="35"/>
      <c r="F2598" s="20"/>
      <c r="G2598" s="20"/>
      <c r="H2598" s="20"/>
      <c r="I2598" s="20"/>
      <c r="J2598" s="20"/>
      <c r="K2598" s="20"/>
      <c r="L2598" s="20"/>
      <c r="M2598" s="20"/>
    </row>
    <row r="2599" ht="15.75" customHeight="1">
      <c r="A2599" s="34"/>
      <c r="B2599" s="43"/>
      <c r="C2599" s="20"/>
      <c r="D2599" s="43"/>
      <c r="E2599" s="35"/>
      <c r="F2599" s="20"/>
      <c r="G2599" s="20"/>
      <c r="H2599" s="20"/>
      <c r="I2599" s="20"/>
      <c r="J2599" s="20"/>
      <c r="K2599" s="20"/>
      <c r="L2599" s="20"/>
      <c r="M2599" s="20"/>
    </row>
    <row r="2600" ht="15.75" customHeight="1">
      <c r="A2600" s="34"/>
      <c r="B2600" s="43"/>
      <c r="C2600" s="20"/>
      <c r="D2600" s="43"/>
      <c r="E2600" s="35"/>
      <c r="F2600" s="20"/>
      <c r="G2600" s="20"/>
      <c r="H2600" s="20"/>
      <c r="I2600" s="20"/>
      <c r="J2600" s="20"/>
      <c r="K2600" s="20"/>
      <c r="L2600" s="20"/>
      <c r="M2600" s="20"/>
    </row>
    <row r="2601" ht="15.75" customHeight="1">
      <c r="A2601" s="34"/>
      <c r="B2601" s="43"/>
      <c r="C2601" s="20"/>
      <c r="D2601" s="43"/>
      <c r="E2601" s="35"/>
      <c r="F2601" s="20"/>
      <c r="G2601" s="20"/>
      <c r="H2601" s="20"/>
      <c r="I2601" s="20"/>
      <c r="J2601" s="20"/>
      <c r="K2601" s="20"/>
      <c r="L2601" s="20"/>
      <c r="M2601" s="20"/>
    </row>
    <row r="2602" ht="15.75" customHeight="1">
      <c r="A2602" s="34"/>
      <c r="B2602" s="43"/>
      <c r="C2602" s="20"/>
      <c r="D2602" s="43"/>
      <c r="E2602" s="35"/>
      <c r="F2602" s="20"/>
      <c r="G2602" s="20"/>
      <c r="H2602" s="20"/>
      <c r="I2602" s="20"/>
      <c r="J2602" s="20"/>
      <c r="K2602" s="20"/>
      <c r="L2602" s="20"/>
      <c r="M2602" s="20"/>
    </row>
    <row r="2603" ht="15.75" customHeight="1">
      <c r="A2603" s="34"/>
      <c r="B2603" s="43"/>
      <c r="C2603" s="20"/>
      <c r="D2603" s="43"/>
      <c r="E2603" s="35"/>
      <c r="F2603" s="20"/>
      <c r="G2603" s="20"/>
      <c r="H2603" s="20"/>
      <c r="I2603" s="20"/>
      <c r="J2603" s="20"/>
      <c r="K2603" s="20"/>
      <c r="L2603" s="20"/>
      <c r="M2603" s="20"/>
    </row>
    <row r="2604" ht="15.75" customHeight="1">
      <c r="A2604" s="34"/>
      <c r="B2604" s="43"/>
      <c r="C2604" s="20"/>
      <c r="D2604" s="43"/>
      <c r="E2604" s="35"/>
      <c r="F2604" s="20"/>
      <c r="G2604" s="20"/>
      <c r="H2604" s="20"/>
      <c r="I2604" s="20"/>
      <c r="J2604" s="20"/>
      <c r="K2604" s="20"/>
      <c r="L2604" s="20"/>
      <c r="M2604" s="20"/>
    </row>
    <row r="2605" ht="15.75" customHeight="1">
      <c r="A2605" s="34"/>
      <c r="B2605" s="43"/>
      <c r="C2605" s="20"/>
      <c r="D2605" s="43"/>
      <c r="E2605" s="35"/>
      <c r="F2605" s="20"/>
      <c r="G2605" s="20"/>
      <c r="H2605" s="20"/>
      <c r="I2605" s="20"/>
      <c r="J2605" s="20"/>
      <c r="K2605" s="20"/>
      <c r="L2605" s="20"/>
      <c r="M2605" s="20"/>
    </row>
    <row r="2606" ht="15.75" customHeight="1">
      <c r="A2606" s="34"/>
      <c r="B2606" s="43"/>
      <c r="C2606" s="20"/>
      <c r="D2606" s="43"/>
      <c r="E2606" s="35"/>
      <c r="F2606" s="20"/>
      <c r="G2606" s="20"/>
      <c r="H2606" s="20"/>
      <c r="I2606" s="20"/>
      <c r="J2606" s="20"/>
      <c r="K2606" s="20"/>
      <c r="L2606" s="20"/>
      <c r="M2606" s="20"/>
    </row>
    <row r="2607" ht="15.75" customHeight="1">
      <c r="A2607" s="34"/>
      <c r="B2607" s="43"/>
      <c r="C2607" s="20"/>
      <c r="D2607" s="43"/>
      <c r="E2607" s="35"/>
      <c r="F2607" s="20"/>
      <c r="G2607" s="20"/>
      <c r="H2607" s="20"/>
      <c r="I2607" s="20"/>
      <c r="J2607" s="20"/>
      <c r="K2607" s="20"/>
      <c r="L2607" s="20"/>
      <c r="M2607" s="20"/>
    </row>
    <row r="2608" ht="15.75" customHeight="1">
      <c r="A2608" s="34"/>
      <c r="B2608" s="43"/>
      <c r="C2608" s="20"/>
      <c r="D2608" s="43"/>
      <c r="E2608" s="35"/>
      <c r="F2608" s="20"/>
      <c r="G2608" s="20"/>
      <c r="H2608" s="20"/>
      <c r="I2608" s="20"/>
      <c r="J2608" s="20"/>
      <c r="K2608" s="20"/>
      <c r="L2608" s="20"/>
      <c r="M2608" s="20"/>
    </row>
    <row r="2609" ht="15.75" customHeight="1">
      <c r="A2609" s="34"/>
      <c r="B2609" s="43"/>
      <c r="C2609" s="20"/>
      <c r="D2609" s="43"/>
      <c r="E2609" s="35"/>
      <c r="F2609" s="20"/>
      <c r="G2609" s="20"/>
      <c r="H2609" s="20"/>
      <c r="I2609" s="20"/>
      <c r="J2609" s="20"/>
      <c r="K2609" s="20"/>
      <c r="L2609" s="20"/>
      <c r="M2609" s="20"/>
    </row>
    <row r="2610" ht="15.75" customHeight="1">
      <c r="A2610" s="34"/>
      <c r="B2610" s="43"/>
      <c r="C2610" s="20"/>
      <c r="D2610" s="43"/>
      <c r="E2610" s="35"/>
      <c r="F2610" s="20"/>
      <c r="G2610" s="20"/>
      <c r="H2610" s="20"/>
      <c r="I2610" s="20"/>
      <c r="J2610" s="20"/>
      <c r="K2610" s="20"/>
      <c r="L2610" s="20"/>
      <c r="M2610" s="20"/>
    </row>
    <row r="2611" ht="15.75" customHeight="1">
      <c r="A2611" s="34"/>
      <c r="B2611" s="43"/>
      <c r="C2611" s="20"/>
      <c r="D2611" s="43"/>
      <c r="E2611" s="35"/>
      <c r="F2611" s="20"/>
      <c r="G2611" s="20"/>
      <c r="H2611" s="20"/>
      <c r="I2611" s="20"/>
      <c r="J2611" s="20"/>
      <c r="K2611" s="20"/>
      <c r="L2611" s="20"/>
      <c r="M2611" s="20"/>
    </row>
    <row r="2612" ht="15.75" customHeight="1">
      <c r="A2612" s="34"/>
      <c r="B2612" s="43"/>
      <c r="C2612" s="20"/>
      <c r="D2612" s="43"/>
      <c r="E2612" s="35"/>
      <c r="F2612" s="20"/>
      <c r="G2612" s="20"/>
      <c r="H2612" s="20"/>
      <c r="I2612" s="20"/>
      <c r="J2612" s="20"/>
      <c r="K2612" s="20"/>
      <c r="L2612" s="20"/>
      <c r="M2612" s="20"/>
    </row>
    <row r="2613" ht="15.75" customHeight="1">
      <c r="A2613" s="34"/>
      <c r="B2613" s="43"/>
      <c r="C2613" s="20"/>
      <c r="D2613" s="43"/>
      <c r="E2613" s="35"/>
      <c r="F2613" s="20"/>
      <c r="G2613" s="20"/>
      <c r="H2613" s="20"/>
      <c r="I2613" s="20"/>
      <c r="J2613" s="20"/>
      <c r="K2613" s="20"/>
      <c r="L2613" s="20"/>
      <c r="M2613" s="20"/>
    </row>
    <row r="2614" ht="15.75" customHeight="1">
      <c r="A2614" s="34"/>
      <c r="B2614" s="43"/>
      <c r="C2614" s="20"/>
      <c r="D2614" s="43"/>
      <c r="E2614" s="35"/>
      <c r="F2614" s="20"/>
      <c r="G2614" s="20"/>
      <c r="H2614" s="20"/>
      <c r="I2614" s="20"/>
      <c r="J2614" s="20"/>
      <c r="K2614" s="20"/>
      <c r="L2614" s="20"/>
      <c r="M2614" s="20"/>
    </row>
    <row r="2615" ht="15.75" customHeight="1">
      <c r="A2615" s="34"/>
      <c r="B2615" s="43"/>
      <c r="C2615" s="20"/>
      <c r="D2615" s="43"/>
      <c r="E2615" s="35"/>
      <c r="F2615" s="20"/>
      <c r="G2615" s="20"/>
      <c r="H2615" s="20"/>
      <c r="I2615" s="20"/>
      <c r="J2615" s="20"/>
      <c r="K2615" s="20"/>
      <c r="L2615" s="20"/>
      <c r="M2615" s="20"/>
    </row>
    <row r="2616" ht="15.75" customHeight="1">
      <c r="A2616" s="34"/>
      <c r="B2616" s="43"/>
      <c r="C2616" s="20"/>
      <c r="D2616" s="43"/>
      <c r="E2616" s="35"/>
      <c r="F2616" s="20"/>
      <c r="G2616" s="20"/>
      <c r="H2616" s="20"/>
      <c r="I2616" s="20"/>
      <c r="J2616" s="20"/>
      <c r="K2616" s="20"/>
      <c r="L2616" s="20"/>
      <c r="M2616" s="20"/>
    </row>
    <row r="2617" ht="15.75" customHeight="1">
      <c r="A2617" s="34"/>
      <c r="B2617" s="43"/>
      <c r="C2617" s="20"/>
      <c r="D2617" s="43"/>
      <c r="E2617" s="35"/>
      <c r="F2617" s="20"/>
      <c r="G2617" s="20"/>
      <c r="H2617" s="20"/>
      <c r="I2617" s="20"/>
      <c r="J2617" s="20"/>
      <c r="K2617" s="20"/>
      <c r="L2617" s="20"/>
      <c r="M2617" s="20"/>
    </row>
    <row r="2618" ht="15.75" customHeight="1">
      <c r="A2618" s="34"/>
      <c r="B2618" s="43"/>
      <c r="C2618" s="20"/>
      <c r="D2618" s="43"/>
      <c r="E2618" s="35"/>
      <c r="F2618" s="20"/>
      <c r="G2618" s="20"/>
      <c r="H2618" s="20"/>
      <c r="I2618" s="20"/>
      <c r="J2618" s="20"/>
      <c r="K2618" s="20"/>
      <c r="L2618" s="20"/>
      <c r="M2618" s="20"/>
    </row>
    <row r="2619" ht="15.75" customHeight="1">
      <c r="A2619" s="34"/>
      <c r="B2619" s="43"/>
      <c r="C2619" s="20"/>
      <c r="D2619" s="43"/>
      <c r="E2619" s="35"/>
      <c r="F2619" s="20"/>
      <c r="G2619" s="20"/>
      <c r="H2619" s="20"/>
      <c r="I2619" s="20"/>
      <c r="J2619" s="20"/>
      <c r="K2619" s="20"/>
      <c r="L2619" s="20"/>
      <c r="M2619" s="20"/>
    </row>
    <row r="2620" ht="15.75" customHeight="1">
      <c r="A2620" s="34"/>
      <c r="B2620" s="43"/>
      <c r="C2620" s="20"/>
      <c r="D2620" s="43"/>
      <c r="E2620" s="35"/>
      <c r="F2620" s="20"/>
      <c r="G2620" s="20"/>
      <c r="H2620" s="20"/>
      <c r="I2620" s="20"/>
      <c r="J2620" s="20"/>
      <c r="K2620" s="20"/>
      <c r="L2620" s="20"/>
      <c r="M2620" s="20"/>
    </row>
    <row r="2621" ht="15.75" customHeight="1">
      <c r="A2621" s="34"/>
      <c r="B2621" s="43"/>
      <c r="C2621" s="20"/>
      <c r="D2621" s="43"/>
      <c r="E2621" s="35"/>
      <c r="F2621" s="20"/>
      <c r="G2621" s="20"/>
      <c r="H2621" s="20"/>
      <c r="I2621" s="20"/>
      <c r="J2621" s="20"/>
      <c r="K2621" s="20"/>
      <c r="L2621" s="20"/>
      <c r="M2621" s="20"/>
    </row>
    <row r="2622" ht="15.75" customHeight="1">
      <c r="A2622" s="34"/>
      <c r="B2622" s="43"/>
      <c r="C2622" s="20"/>
      <c r="D2622" s="43"/>
      <c r="E2622" s="35"/>
      <c r="F2622" s="20"/>
      <c r="G2622" s="20"/>
      <c r="H2622" s="20"/>
      <c r="I2622" s="20"/>
      <c r="J2622" s="20"/>
      <c r="K2622" s="20"/>
      <c r="L2622" s="20"/>
      <c r="M2622" s="20"/>
    </row>
    <row r="2623" ht="15.75" customHeight="1">
      <c r="A2623" s="34"/>
      <c r="B2623" s="43"/>
      <c r="C2623" s="20"/>
      <c r="D2623" s="43"/>
      <c r="E2623" s="35"/>
      <c r="F2623" s="20"/>
      <c r="G2623" s="20"/>
      <c r="H2623" s="20"/>
      <c r="I2623" s="20"/>
      <c r="J2623" s="20"/>
      <c r="K2623" s="20"/>
      <c r="L2623" s="20"/>
      <c r="M2623" s="20"/>
    </row>
    <row r="2624" ht="15.75" customHeight="1">
      <c r="A2624" s="34"/>
      <c r="B2624" s="43"/>
      <c r="C2624" s="20"/>
      <c r="D2624" s="43"/>
      <c r="E2624" s="35"/>
      <c r="F2624" s="20"/>
      <c r="G2624" s="20"/>
      <c r="H2624" s="20"/>
      <c r="I2624" s="20"/>
      <c r="J2624" s="20"/>
      <c r="K2624" s="20"/>
      <c r="L2624" s="20"/>
      <c r="M2624" s="20"/>
    </row>
    <row r="2625" ht="15.75" customHeight="1">
      <c r="A2625" s="34"/>
      <c r="B2625" s="43"/>
      <c r="C2625" s="20"/>
      <c r="D2625" s="43"/>
      <c r="E2625" s="35"/>
      <c r="F2625" s="20"/>
      <c r="G2625" s="20"/>
      <c r="H2625" s="20"/>
      <c r="I2625" s="20"/>
      <c r="J2625" s="20"/>
      <c r="K2625" s="20"/>
      <c r="L2625" s="20"/>
      <c r="M2625" s="20"/>
    </row>
    <row r="2626" ht="15.75" customHeight="1">
      <c r="A2626" s="34"/>
      <c r="B2626" s="43"/>
      <c r="C2626" s="20"/>
      <c r="D2626" s="43"/>
      <c r="E2626" s="35"/>
      <c r="F2626" s="20"/>
      <c r="G2626" s="20"/>
      <c r="H2626" s="20"/>
      <c r="I2626" s="20"/>
      <c r="J2626" s="20"/>
      <c r="K2626" s="20"/>
      <c r="L2626" s="20"/>
      <c r="M2626" s="20"/>
    </row>
    <row r="2627" ht="15.75" customHeight="1">
      <c r="A2627" s="34"/>
      <c r="B2627" s="43"/>
      <c r="C2627" s="20"/>
      <c r="D2627" s="43"/>
      <c r="E2627" s="35"/>
      <c r="F2627" s="20"/>
      <c r="G2627" s="20"/>
      <c r="H2627" s="20"/>
      <c r="I2627" s="20"/>
      <c r="J2627" s="20"/>
      <c r="K2627" s="20"/>
      <c r="L2627" s="20"/>
      <c r="M2627" s="20"/>
    </row>
    <row r="2628" ht="15.75" customHeight="1">
      <c r="A2628" s="34"/>
      <c r="B2628" s="43"/>
      <c r="C2628" s="20"/>
      <c r="D2628" s="43"/>
      <c r="E2628" s="35"/>
      <c r="F2628" s="20"/>
      <c r="G2628" s="20"/>
      <c r="H2628" s="20"/>
      <c r="I2628" s="20"/>
      <c r="J2628" s="20"/>
      <c r="K2628" s="20"/>
      <c r="L2628" s="20"/>
      <c r="M2628" s="20"/>
    </row>
    <row r="2629" ht="15.75" customHeight="1">
      <c r="A2629" s="34"/>
      <c r="B2629" s="43"/>
      <c r="C2629" s="20"/>
      <c r="D2629" s="43"/>
      <c r="E2629" s="35"/>
      <c r="F2629" s="20"/>
      <c r="G2629" s="20"/>
      <c r="H2629" s="20"/>
      <c r="I2629" s="20"/>
      <c r="J2629" s="20"/>
      <c r="K2629" s="20"/>
      <c r="L2629" s="20"/>
      <c r="M2629" s="20"/>
    </row>
    <row r="2630" ht="15.75" customHeight="1">
      <c r="A2630" s="34"/>
      <c r="B2630" s="43"/>
      <c r="C2630" s="20"/>
      <c r="D2630" s="43"/>
      <c r="E2630" s="35"/>
      <c r="F2630" s="20"/>
      <c r="G2630" s="20"/>
      <c r="H2630" s="20"/>
      <c r="I2630" s="20"/>
      <c r="J2630" s="20"/>
      <c r="K2630" s="20"/>
      <c r="L2630" s="20"/>
      <c r="M2630" s="20"/>
    </row>
    <row r="2631" ht="15.75" customHeight="1">
      <c r="A2631" s="34"/>
      <c r="B2631" s="43"/>
      <c r="C2631" s="20"/>
      <c r="D2631" s="43"/>
      <c r="E2631" s="35"/>
      <c r="F2631" s="20"/>
      <c r="G2631" s="20"/>
      <c r="H2631" s="20"/>
      <c r="I2631" s="20"/>
      <c r="J2631" s="20"/>
      <c r="K2631" s="20"/>
      <c r="L2631" s="20"/>
      <c r="M2631" s="20"/>
    </row>
    <row r="2632" ht="15.75" customHeight="1">
      <c r="A2632" s="34"/>
      <c r="B2632" s="43"/>
      <c r="C2632" s="20"/>
      <c r="D2632" s="43"/>
      <c r="E2632" s="35"/>
      <c r="F2632" s="20"/>
      <c r="G2632" s="20"/>
      <c r="H2632" s="20"/>
      <c r="I2632" s="20"/>
      <c r="J2632" s="20"/>
      <c r="K2632" s="20"/>
      <c r="L2632" s="20"/>
      <c r="M2632" s="20"/>
    </row>
    <row r="2633" ht="15.75" customHeight="1">
      <c r="A2633" s="34"/>
      <c r="B2633" s="43"/>
      <c r="C2633" s="20"/>
      <c r="D2633" s="43"/>
      <c r="E2633" s="35"/>
      <c r="F2633" s="20"/>
      <c r="G2633" s="20"/>
      <c r="H2633" s="20"/>
      <c r="I2633" s="20"/>
      <c r="J2633" s="20"/>
      <c r="K2633" s="20"/>
      <c r="L2633" s="20"/>
      <c r="M2633" s="20"/>
    </row>
    <row r="2634" ht="15.75" customHeight="1">
      <c r="A2634" s="34"/>
      <c r="B2634" s="43"/>
      <c r="C2634" s="20"/>
      <c r="D2634" s="43"/>
      <c r="E2634" s="35"/>
      <c r="F2634" s="20"/>
      <c r="G2634" s="20"/>
      <c r="H2634" s="20"/>
      <c r="I2634" s="20"/>
      <c r="J2634" s="20"/>
      <c r="K2634" s="20"/>
      <c r="L2634" s="20"/>
      <c r="M2634" s="20"/>
    </row>
    <row r="2635" ht="15.75" customHeight="1">
      <c r="A2635" s="34"/>
      <c r="B2635" s="43"/>
      <c r="C2635" s="20"/>
      <c r="D2635" s="43"/>
      <c r="E2635" s="35"/>
      <c r="F2635" s="20"/>
      <c r="G2635" s="20"/>
      <c r="H2635" s="20"/>
      <c r="I2635" s="20"/>
      <c r="J2635" s="20"/>
      <c r="K2635" s="20"/>
      <c r="L2635" s="20"/>
      <c r="M2635" s="20"/>
    </row>
    <row r="2636" ht="15.75" customHeight="1">
      <c r="A2636" s="34"/>
      <c r="B2636" s="43"/>
      <c r="C2636" s="20"/>
      <c r="D2636" s="43"/>
      <c r="E2636" s="35"/>
      <c r="F2636" s="20"/>
      <c r="G2636" s="20"/>
      <c r="H2636" s="20"/>
      <c r="I2636" s="20"/>
      <c r="J2636" s="20"/>
      <c r="K2636" s="20"/>
      <c r="L2636" s="20"/>
      <c r="M2636" s="20"/>
    </row>
    <row r="2637" ht="15.75" customHeight="1">
      <c r="A2637" s="34"/>
      <c r="B2637" s="43"/>
      <c r="C2637" s="20"/>
      <c r="D2637" s="43"/>
      <c r="E2637" s="35"/>
      <c r="F2637" s="20"/>
      <c r="G2637" s="20"/>
      <c r="H2637" s="20"/>
      <c r="I2637" s="20"/>
      <c r="J2637" s="20"/>
      <c r="K2637" s="20"/>
      <c r="L2637" s="20"/>
      <c r="M2637" s="20"/>
    </row>
    <row r="2638" ht="15.75" customHeight="1">
      <c r="A2638" s="34"/>
      <c r="B2638" s="43"/>
      <c r="C2638" s="20"/>
      <c r="D2638" s="43"/>
      <c r="E2638" s="35"/>
      <c r="F2638" s="20"/>
      <c r="G2638" s="20"/>
      <c r="H2638" s="20"/>
      <c r="I2638" s="20"/>
      <c r="J2638" s="20"/>
      <c r="K2638" s="20"/>
      <c r="L2638" s="20"/>
      <c r="M2638" s="20"/>
    </row>
    <row r="2639" ht="15.75" customHeight="1">
      <c r="A2639" s="34"/>
      <c r="B2639" s="43"/>
      <c r="C2639" s="20"/>
      <c r="D2639" s="43"/>
      <c r="E2639" s="35"/>
      <c r="F2639" s="20"/>
      <c r="G2639" s="20"/>
      <c r="H2639" s="20"/>
      <c r="I2639" s="20"/>
      <c r="J2639" s="20"/>
      <c r="K2639" s="20"/>
      <c r="L2639" s="20"/>
      <c r="M2639" s="20"/>
    </row>
    <row r="2640" ht="15.75" customHeight="1">
      <c r="A2640" s="34"/>
      <c r="B2640" s="43"/>
      <c r="C2640" s="20"/>
      <c r="D2640" s="43"/>
      <c r="E2640" s="35"/>
      <c r="F2640" s="20"/>
      <c r="G2640" s="20"/>
      <c r="H2640" s="20"/>
      <c r="I2640" s="20"/>
      <c r="J2640" s="20"/>
      <c r="K2640" s="20"/>
      <c r="L2640" s="20"/>
      <c r="M2640" s="20"/>
    </row>
    <row r="2641" ht="15.75" customHeight="1">
      <c r="A2641" s="34"/>
      <c r="B2641" s="43"/>
      <c r="C2641" s="20"/>
      <c r="D2641" s="43"/>
      <c r="E2641" s="35"/>
      <c r="F2641" s="20"/>
      <c r="G2641" s="20"/>
      <c r="H2641" s="20"/>
      <c r="I2641" s="20"/>
      <c r="J2641" s="20"/>
      <c r="K2641" s="20"/>
      <c r="L2641" s="20"/>
      <c r="M2641" s="20"/>
    </row>
    <row r="2642" ht="15.75" customHeight="1">
      <c r="A2642" s="34"/>
      <c r="B2642" s="43"/>
      <c r="C2642" s="20"/>
      <c r="D2642" s="43"/>
      <c r="E2642" s="35"/>
      <c r="F2642" s="20"/>
      <c r="G2642" s="20"/>
      <c r="H2642" s="20"/>
      <c r="I2642" s="20"/>
      <c r="J2642" s="20"/>
      <c r="K2642" s="20"/>
      <c r="L2642" s="20"/>
      <c r="M2642" s="20"/>
    </row>
    <row r="2643" ht="15.75" customHeight="1">
      <c r="A2643" s="34"/>
      <c r="B2643" s="43"/>
      <c r="C2643" s="20"/>
      <c r="D2643" s="43"/>
      <c r="E2643" s="35"/>
      <c r="F2643" s="20"/>
      <c r="G2643" s="20"/>
      <c r="H2643" s="20"/>
      <c r="I2643" s="20"/>
      <c r="J2643" s="20"/>
      <c r="K2643" s="20"/>
      <c r="L2643" s="20"/>
      <c r="M2643" s="20"/>
    </row>
    <row r="2644" ht="15.75" customHeight="1">
      <c r="A2644" s="34"/>
      <c r="B2644" s="43"/>
      <c r="C2644" s="20"/>
      <c r="D2644" s="43"/>
      <c r="E2644" s="35"/>
      <c r="F2644" s="20"/>
      <c r="G2644" s="20"/>
      <c r="H2644" s="20"/>
      <c r="I2644" s="20"/>
      <c r="J2644" s="20"/>
      <c r="K2644" s="20"/>
      <c r="L2644" s="20"/>
      <c r="M2644" s="20"/>
    </row>
    <row r="2645" ht="15.75" customHeight="1">
      <c r="A2645" s="34"/>
      <c r="B2645" s="43"/>
      <c r="C2645" s="20"/>
      <c r="D2645" s="43"/>
      <c r="E2645" s="35"/>
      <c r="F2645" s="20"/>
      <c r="G2645" s="20"/>
      <c r="H2645" s="20"/>
      <c r="I2645" s="20"/>
      <c r="J2645" s="20"/>
      <c r="K2645" s="20"/>
      <c r="L2645" s="20"/>
      <c r="M2645" s="20"/>
    </row>
    <row r="2646" ht="15.75" customHeight="1">
      <c r="A2646" s="34"/>
      <c r="B2646" s="43"/>
      <c r="C2646" s="20"/>
      <c r="D2646" s="43"/>
      <c r="E2646" s="35"/>
      <c r="F2646" s="20"/>
      <c r="G2646" s="20"/>
      <c r="H2646" s="20"/>
      <c r="I2646" s="20"/>
      <c r="J2646" s="20"/>
      <c r="K2646" s="20"/>
      <c r="L2646" s="20"/>
      <c r="M2646" s="20"/>
    </row>
    <row r="2647" ht="15.75" customHeight="1">
      <c r="A2647" s="34"/>
      <c r="B2647" s="43"/>
      <c r="C2647" s="20"/>
      <c r="D2647" s="43"/>
      <c r="E2647" s="35"/>
      <c r="F2647" s="20"/>
      <c r="G2647" s="20"/>
      <c r="H2647" s="20"/>
      <c r="I2647" s="20"/>
      <c r="J2647" s="20"/>
      <c r="K2647" s="20"/>
      <c r="L2647" s="20"/>
      <c r="M2647" s="20"/>
    </row>
    <row r="2648" ht="15.75" customHeight="1">
      <c r="A2648" s="34"/>
      <c r="B2648" s="43"/>
      <c r="C2648" s="20"/>
      <c r="D2648" s="43"/>
      <c r="E2648" s="35"/>
      <c r="F2648" s="20"/>
      <c r="G2648" s="20"/>
      <c r="H2648" s="20"/>
      <c r="I2648" s="20"/>
      <c r="J2648" s="20"/>
      <c r="K2648" s="20"/>
      <c r="L2648" s="20"/>
      <c r="M2648" s="20"/>
    </row>
    <row r="2649" ht="15.75" customHeight="1">
      <c r="A2649" s="34"/>
      <c r="B2649" s="43"/>
      <c r="C2649" s="20"/>
      <c r="D2649" s="43"/>
      <c r="E2649" s="35"/>
      <c r="F2649" s="20"/>
      <c r="G2649" s="20"/>
      <c r="H2649" s="20"/>
      <c r="I2649" s="20"/>
      <c r="J2649" s="20"/>
      <c r="K2649" s="20"/>
      <c r="L2649" s="20"/>
      <c r="M2649" s="20"/>
    </row>
    <row r="2650" ht="15.75" customHeight="1">
      <c r="A2650" s="34"/>
      <c r="B2650" s="43"/>
      <c r="C2650" s="20"/>
      <c r="D2650" s="43"/>
      <c r="E2650" s="35"/>
      <c r="F2650" s="20"/>
      <c r="G2650" s="20"/>
      <c r="H2650" s="20"/>
      <c r="I2650" s="20"/>
      <c r="J2650" s="20"/>
      <c r="K2650" s="20"/>
      <c r="L2650" s="20"/>
      <c r="M2650" s="20"/>
    </row>
    <row r="2651" ht="15.75" customHeight="1">
      <c r="A2651" s="34"/>
      <c r="B2651" s="43"/>
      <c r="C2651" s="20"/>
      <c r="D2651" s="43"/>
      <c r="E2651" s="35"/>
      <c r="F2651" s="20"/>
      <c r="G2651" s="20"/>
      <c r="H2651" s="20"/>
      <c r="I2651" s="20"/>
      <c r="J2651" s="20"/>
      <c r="K2651" s="20"/>
      <c r="L2651" s="20"/>
      <c r="M2651" s="20"/>
    </row>
    <row r="2652" ht="15.75" customHeight="1">
      <c r="A2652" s="34"/>
      <c r="B2652" s="43"/>
      <c r="C2652" s="20"/>
      <c r="D2652" s="43"/>
      <c r="E2652" s="35"/>
      <c r="F2652" s="20"/>
      <c r="G2652" s="20"/>
      <c r="H2652" s="20"/>
      <c r="I2652" s="20"/>
      <c r="J2652" s="20"/>
      <c r="K2652" s="20"/>
      <c r="L2652" s="20"/>
      <c r="M2652" s="20"/>
    </row>
    <row r="2653" ht="15.75" customHeight="1">
      <c r="A2653" s="34"/>
      <c r="B2653" s="43"/>
      <c r="C2653" s="20"/>
      <c r="D2653" s="43"/>
      <c r="E2653" s="35"/>
      <c r="F2653" s="20"/>
      <c r="G2653" s="20"/>
      <c r="H2653" s="20"/>
      <c r="I2653" s="20"/>
      <c r="J2653" s="20"/>
      <c r="K2653" s="20"/>
      <c r="L2653" s="20"/>
      <c r="M2653" s="20"/>
    </row>
    <row r="2654" ht="15.75" customHeight="1">
      <c r="A2654" s="34"/>
      <c r="B2654" s="43"/>
      <c r="C2654" s="20"/>
      <c r="D2654" s="43"/>
      <c r="E2654" s="35"/>
      <c r="F2654" s="20"/>
      <c r="G2654" s="20"/>
      <c r="H2654" s="20"/>
      <c r="I2654" s="20"/>
      <c r="J2654" s="20"/>
      <c r="K2654" s="20"/>
      <c r="L2654" s="20"/>
      <c r="M2654" s="20"/>
    </row>
    <row r="2655" ht="15.75" customHeight="1">
      <c r="A2655" s="34"/>
      <c r="B2655" s="43"/>
      <c r="C2655" s="20"/>
      <c r="D2655" s="43"/>
      <c r="E2655" s="35"/>
      <c r="F2655" s="20"/>
      <c r="G2655" s="20"/>
      <c r="H2655" s="20"/>
      <c r="I2655" s="20"/>
      <c r="J2655" s="20"/>
      <c r="K2655" s="20"/>
      <c r="L2655" s="20"/>
      <c r="M2655" s="20"/>
    </row>
    <row r="2656" ht="15.75" customHeight="1">
      <c r="A2656" s="34"/>
      <c r="B2656" s="43"/>
      <c r="C2656" s="20"/>
      <c r="D2656" s="43"/>
      <c r="E2656" s="35"/>
      <c r="F2656" s="20"/>
      <c r="G2656" s="20"/>
      <c r="H2656" s="20"/>
      <c r="I2656" s="20"/>
      <c r="J2656" s="20"/>
      <c r="K2656" s="20"/>
      <c r="L2656" s="20"/>
      <c r="M2656" s="20"/>
    </row>
    <row r="2657" ht="15.75" customHeight="1">
      <c r="A2657" s="34"/>
      <c r="B2657" s="43"/>
      <c r="C2657" s="20"/>
      <c r="D2657" s="43"/>
      <c r="E2657" s="35"/>
      <c r="F2657" s="20"/>
      <c r="G2657" s="20"/>
      <c r="H2657" s="20"/>
      <c r="I2657" s="20"/>
      <c r="J2657" s="20"/>
      <c r="K2657" s="20"/>
      <c r="L2657" s="20"/>
      <c r="M2657" s="20"/>
    </row>
    <row r="2658" ht="15.75" customHeight="1">
      <c r="A2658" s="34"/>
      <c r="B2658" s="43"/>
      <c r="C2658" s="20"/>
      <c r="D2658" s="43"/>
      <c r="E2658" s="35"/>
      <c r="F2658" s="20"/>
      <c r="G2658" s="20"/>
      <c r="H2658" s="20"/>
      <c r="I2658" s="20"/>
      <c r="J2658" s="20"/>
      <c r="K2658" s="20"/>
      <c r="L2658" s="20"/>
      <c r="M2658" s="20"/>
    </row>
    <row r="2659" ht="15.75" customHeight="1">
      <c r="A2659" s="34"/>
      <c r="B2659" s="43"/>
      <c r="C2659" s="20"/>
      <c r="D2659" s="43"/>
      <c r="E2659" s="35"/>
      <c r="F2659" s="20"/>
      <c r="G2659" s="20"/>
      <c r="H2659" s="20"/>
      <c r="I2659" s="20"/>
      <c r="J2659" s="20"/>
      <c r="K2659" s="20"/>
      <c r="L2659" s="20"/>
      <c r="M2659" s="20"/>
    </row>
    <row r="2660" ht="15.75" customHeight="1">
      <c r="A2660" s="34"/>
      <c r="B2660" s="43"/>
      <c r="C2660" s="20"/>
      <c r="D2660" s="43"/>
      <c r="E2660" s="35"/>
      <c r="F2660" s="20"/>
      <c r="G2660" s="20"/>
      <c r="H2660" s="20"/>
      <c r="I2660" s="20"/>
      <c r="J2660" s="20"/>
      <c r="K2660" s="20"/>
      <c r="L2660" s="20"/>
      <c r="M2660" s="20"/>
    </row>
    <row r="2661" ht="15.75" customHeight="1">
      <c r="A2661" s="34"/>
      <c r="B2661" s="43"/>
      <c r="C2661" s="20"/>
      <c r="D2661" s="43"/>
      <c r="E2661" s="35"/>
      <c r="F2661" s="20"/>
      <c r="G2661" s="20"/>
      <c r="H2661" s="20"/>
      <c r="I2661" s="20"/>
      <c r="J2661" s="20"/>
      <c r="K2661" s="20"/>
      <c r="L2661" s="20"/>
      <c r="M2661" s="20"/>
    </row>
    <row r="2662" ht="15.75" customHeight="1">
      <c r="A2662" s="34"/>
      <c r="B2662" s="43"/>
      <c r="C2662" s="20"/>
      <c r="D2662" s="43"/>
      <c r="E2662" s="35"/>
      <c r="F2662" s="20"/>
      <c r="G2662" s="20"/>
      <c r="H2662" s="20"/>
      <c r="I2662" s="20"/>
      <c r="J2662" s="20"/>
      <c r="K2662" s="20"/>
      <c r="L2662" s="20"/>
      <c r="M2662" s="20"/>
    </row>
    <row r="2663" ht="15.75" customHeight="1">
      <c r="A2663" s="34"/>
      <c r="B2663" s="43"/>
      <c r="C2663" s="20"/>
      <c r="D2663" s="43"/>
      <c r="E2663" s="35"/>
      <c r="F2663" s="20"/>
      <c r="G2663" s="20"/>
      <c r="H2663" s="20"/>
      <c r="I2663" s="20"/>
      <c r="J2663" s="20"/>
      <c r="K2663" s="20"/>
      <c r="L2663" s="20"/>
      <c r="M2663" s="20"/>
    </row>
    <row r="2664" ht="15.75" customHeight="1">
      <c r="A2664" s="34"/>
      <c r="B2664" s="43"/>
      <c r="C2664" s="20"/>
      <c r="D2664" s="43"/>
      <c r="E2664" s="35"/>
      <c r="F2664" s="20"/>
      <c r="G2664" s="20"/>
      <c r="H2664" s="20"/>
      <c r="I2664" s="20"/>
      <c r="J2664" s="20"/>
      <c r="K2664" s="20"/>
      <c r="L2664" s="20"/>
      <c r="M2664" s="20"/>
    </row>
    <row r="2665" ht="15.75" customHeight="1">
      <c r="A2665" s="34"/>
      <c r="B2665" s="43"/>
      <c r="C2665" s="20"/>
      <c r="D2665" s="43"/>
      <c r="E2665" s="35"/>
      <c r="F2665" s="20"/>
      <c r="G2665" s="20"/>
      <c r="H2665" s="20"/>
      <c r="I2665" s="20"/>
      <c r="J2665" s="20"/>
      <c r="K2665" s="20"/>
      <c r="L2665" s="20"/>
      <c r="M2665" s="20"/>
    </row>
    <row r="2666" ht="15.75" customHeight="1">
      <c r="A2666" s="34"/>
      <c r="B2666" s="43"/>
      <c r="C2666" s="20"/>
      <c r="D2666" s="43"/>
      <c r="E2666" s="35"/>
      <c r="F2666" s="20"/>
      <c r="G2666" s="20"/>
      <c r="H2666" s="20"/>
      <c r="I2666" s="20"/>
      <c r="J2666" s="20"/>
      <c r="K2666" s="20"/>
      <c r="L2666" s="20"/>
      <c r="M2666" s="20"/>
    </row>
    <row r="2667" ht="15.75" customHeight="1">
      <c r="A2667" s="34"/>
      <c r="B2667" s="43"/>
      <c r="C2667" s="20"/>
      <c r="D2667" s="43"/>
      <c r="E2667" s="35"/>
      <c r="F2667" s="20"/>
      <c r="G2667" s="20"/>
      <c r="H2667" s="20"/>
      <c r="I2667" s="20"/>
      <c r="J2667" s="20"/>
      <c r="K2667" s="20"/>
      <c r="L2667" s="20"/>
      <c r="M2667" s="20"/>
    </row>
    <row r="2668" ht="15.75" customHeight="1">
      <c r="A2668" s="34"/>
      <c r="B2668" s="43"/>
      <c r="C2668" s="20"/>
      <c r="D2668" s="43"/>
      <c r="E2668" s="35"/>
      <c r="F2668" s="20"/>
      <c r="G2668" s="20"/>
      <c r="H2668" s="20"/>
      <c r="I2668" s="20"/>
      <c r="J2668" s="20"/>
      <c r="K2668" s="20"/>
      <c r="L2668" s="20"/>
      <c r="M2668" s="20"/>
    </row>
    <row r="2669" ht="15.75" customHeight="1">
      <c r="A2669" s="34"/>
      <c r="B2669" s="43"/>
      <c r="C2669" s="20"/>
      <c r="D2669" s="43"/>
      <c r="E2669" s="35"/>
      <c r="F2669" s="20"/>
      <c r="G2669" s="20"/>
      <c r="H2669" s="20"/>
      <c r="I2669" s="20"/>
      <c r="J2669" s="20"/>
      <c r="K2669" s="20"/>
      <c r="L2669" s="20"/>
      <c r="M2669" s="20"/>
    </row>
    <row r="2670" ht="15.75" customHeight="1">
      <c r="A2670" s="34"/>
      <c r="B2670" s="43"/>
      <c r="C2670" s="20"/>
      <c r="D2670" s="43"/>
      <c r="E2670" s="35"/>
      <c r="F2670" s="20"/>
      <c r="G2670" s="20"/>
      <c r="H2670" s="20"/>
      <c r="I2670" s="20"/>
      <c r="J2670" s="20"/>
      <c r="K2670" s="20"/>
      <c r="L2670" s="20"/>
      <c r="M2670" s="20"/>
    </row>
    <row r="2671" ht="15.75" customHeight="1">
      <c r="A2671" s="34"/>
      <c r="B2671" s="43"/>
      <c r="C2671" s="20"/>
      <c r="D2671" s="43"/>
      <c r="E2671" s="35"/>
      <c r="F2671" s="20"/>
      <c r="G2671" s="20"/>
      <c r="H2671" s="20"/>
      <c r="I2671" s="20"/>
      <c r="J2671" s="20"/>
      <c r="K2671" s="20"/>
      <c r="L2671" s="20"/>
      <c r="M2671" s="20"/>
    </row>
    <row r="2672" ht="15.75" customHeight="1">
      <c r="A2672" s="34"/>
      <c r="B2672" s="43"/>
      <c r="C2672" s="20"/>
      <c r="D2672" s="43"/>
      <c r="E2672" s="35"/>
      <c r="F2672" s="20"/>
      <c r="G2672" s="20"/>
      <c r="H2672" s="20"/>
      <c r="I2672" s="20"/>
      <c r="J2672" s="20"/>
      <c r="K2672" s="20"/>
      <c r="L2672" s="20"/>
      <c r="M2672" s="20"/>
    </row>
    <row r="2673" ht="15.75" customHeight="1">
      <c r="A2673" s="34"/>
      <c r="B2673" s="43"/>
      <c r="C2673" s="20"/>
      <c r="D2673" s="43"/>
      <c r="E2673" s="35"/>
      <c r="F2673" s="20"/>
      <c r="G2673" s="20"/>
      <c r="H2673" s="20"/>
      <c r="I2673" s="20"/>
      <c r="J2673" s="20"/>
      <c r="K2673" s="20"/>
      <c r="L2673" s="20"/>
      <c r="M2673" s="20"/>
    </row>
    <row r="2674" ht="15.75" customHeight="1">
      <c r="A2674" s="34"/>
      <c r="B2674" s="43"/>
      <c r="C2674" s="20"/>
      <c r="D2674" s="43"/>
      <c r="E2674" s="35"/>
      <c r="F2674" s="20"/>
      <c r="G2674" s="20"/>
      <c r="H2674" s="20"/>
      <c r="I2674" s="20"/>
      <c r="J2674" s="20"/>
      <c r="K2674" s="20"/>
      <c r="L2674" s="20"/>
      <c r="M2674" s="20"/>
    </row>
    <row r="2675" ht="15.75" customHeight="1">
      <c r="A2675" s="34"/>
      <c r="B2675" s="43"/>
      <c r="C2675" s="20"/>
      <c r="D2675" s="43"/>
      <c r="E2675" s="35"/>
      <c r="F2675" s="20"/>
      <c r="G2675" s="20"/>
      <c r="H2675" s="20"/>
      <c r="I2675" s="20"/>
      <c r="J2675" s="20"/>
      <c r="K2675" s="20"/>
      <c r="L2675" s="20"/>
      <c r="M2675" s="20"/>
    </row>
    <row r="2676" ht="15.75" customHeight="1">
      <c r="A2676" s="34"/>
      <c r="B2676" s="43"/>
      <c r="C2676" s="20"/>
      <c r="D2676" s="43"/>
      <c r="E2676" s="35"/>
      <c r="F2676" s="20"/>
      <c r="G2676" s="20"/>
      <c r="H2676" s="20"/>
      <c r="I2676" s="20"/>
      <c r="J2676" s="20"/>
      <c r="K2676" s="20"/>
      <c r="L2676" s="20"/>
      <c r="M2676" s="20"/>
    </row>
    <row r="2677" ht="15.75" customHeight="1">
      <c r="A2677" s="34"/>
      <c r="B2677" s="43"/>
      <c r="C2677" s="20"/>
      <c r="D2677" s="43"/>
      <c r="E2677" s="35"/>
      <c r="F2677" s="20"/>
      <c r="G2677" s="20"/>
      <c r="H2677" s="20"/>
      <c r="I2677" s="20"/>
      <c r="J2677" s="20"/>
      <c r="K2677" s="20"/>
      <c r="L2677" s="20"/>
      <c r="M2677" s="20"/>
    </row>
    <row r="2678" ht="15.75" customHeight="1">
      <c r="A2678" s="34"/>
      <c r="B2678" s="43"/>
      <c r="C2678" s="20"/>
      <c r="D2678" s="43"/>
      <c r="E2678" s="35"/>
      <c r="F2678" s="20"/>
      <c r="G2678" s="20"/>
      <c r="H2678" s="20"/>
      <c r="I2678" s="20"/>
      <c r="J2678" s="20"/>
      <c r="K2678" s="20"/>
      <c r="L2678" s="20"/>
      <c r="M2678" s="20"/>
    </row>
    <row r="2679" ht="15.75" customHeight="1">
      <c r="A2679" s="34"/>
      <c r="B2679" s="43"/>
      <c r="C2679" s="20"/>
      <c r="D2679" s="43"/>
      <c r="E2679" s="35"/>
      <c r="F2679" s="20"/>
      <c r="G2679" s="20"/>
      <c r="H2679" s="20"/>
      <c r="I2679" s="20"/>
      <c r="J2679" s="20"/>
      <c r="K2679" s="20"/>
      <c r="L2679" s="20"/>
      <c r="M2679" s="20"/>
    </row>
    <row r="2680" ht="15.75" customHeight="1">
      <c r="A2680" s="34"/>
      <c r="B2680" s="43"/>
      <c r="C2680" s="20"/>
      <c r="D2680" s="43"/>
      <c r="E2680" s="35"/>
      <c r="F2680" s="20"/>
      <c r="G2680" s="20"/>
      <c r="H2680" s="20"/>
      <c r="I2680" s="20"/>
      <c r="J2680" s="20"/>
      <c r="K2680" s="20"/>
      <c r="L2680" s="20"/>
      <c r="M2680" s="20"/>
    </row>
    <row r="2681" ht="15.75" customHeight="1">
      <c r="A2681" s="34"/>
      <c r="B2681" s="43"/>
      <c r="C2681" s="20"/>
      <c r="D2681" s="43"/>
      <c r="E2681" s="35"/>
      <c r="F2681" s="20"/>
      <c r="G2681" s="20"/>
      <c r="H2681" s="20"/>
      <c r="I2681" s="20"/>
      <c r="J2681" s="20"/>
      <c r="K2681" s="20"/>
      <c r="L2681" s="20"/>
      <c r="M2681" s="20"/>
    </row>
    <row r="2682" ht="15.75" customHeight="1">
      <c r="A2682" s="34"/>
      <c r="B2682" s="43"/>
      <c r="C2682" s="20"/>
      <c r="D2682" s="43"/>
      <c r="E2682" s="35"/>
      <c r="F2682" s="20"/>
      <c r="G2682" s="20"/>
      <c r="H2682" s="20"/>
      <c r="I2682" s="20"/>
      <c r="J2682" s="20"/>
      <c r="K2682" s="20"/>
      <c r="L2682" s="20"/>
      <c r="M2682" s="20"/>
    </row>
    <row r="2683" ht="15.75" customHeight="1">
      <c r="A2683" s="34"/>
      <c r="B2683" s="43"/>
      <c r="C2683" s="20"/>
      <c r="D2683" s="43"/>
      <c r="E2683" s="35"/>
      <c r="F2683" s="20"/>
      <c r="G2683" s="20"/>
      <c r="H2683" s="20"/>
      <c r="I2683" s="20"/>
      <c r="J2683" s="20"/>
      <c r="K2683" s="20"/>
      <c r="L2683" s="20"/>
      <c r="M2683" s="20"/>
    </row>
    <row r="2684" ht="15.75" customHeight="1">
      <c r="A2684" s="34"/>
      <c r="B2684" s="43"/>
      <c r="C2684" s="20"/>
      <c r="D2684" s="43"/>
      <c r="E2684" s="35"/>
      <c r="F2684" s="20"/>
      <c r="G2684" s="20"/>
      <c r="H2684" s="20"/>
      <c r="I2684" s="20"/>
      <c r="J2684" s="20"/>
      <c r="K2684" s="20"/>
      <c r="L2684" s="20"/>
      <c r="M2684" s="20"/>
    </row>
    <row r="2685" ht="15.75" customHeight="1">
      <c r="A2685" s="34"/>
      <c r="B2685" s="43"/>
      <c r="C2685" s="20"/>
      <c r="D2685" s="43"/>
      <c r="E2685" s="35"/>
      <c r="F2685" s="20"/>
      <c r="G2685" s="20"/>
      <c r="H2685" s="20"/>
      <c r="I2685" s="20"/>
      <c r="J2685" s="20"/>
      <c r="K2685" s="20"/>
      <c r="L2685" s="20"/>
      <c r="M2685" s="20"/>
    </row>
    <row r="2686" ht="15.75" customHeight="1">
      <c r="A2686" s="34"/>
      <c r="B2686" s="43"/>
      <c r="C2686" s="20"/>
      <c r="D2686" s="43"/>
      <c r="E2686" s="35"/>
      <c r="F2686" s="20"/>
      <c r="G2686" s="20"/>
      <c r="H2686" s="20"/>
      <c r="I2686" s="20"/>
      <c r="J2686" s="20"/>
      <c r="K2686" s="20"/>
      <c r="L2686" s="20"/>
      <c r="M2686" s="20"/>
    </row>
    <row r="2687" ht="15.75" customHeight="1">
      <c r="A2687" s="34"/>
      <c r="B2687" s="43"/>
      <c r="C2687" s="20"/>
      <c r="D2687" s="43"/>
      <c r="E2687" s="35"/>
      <c r="F2687" s="20"/>
      <c r="G2687" s="20"/>
      <c r="H2687" s="20"/>
      <c r="I2687" s="20"/>
      <c r="J2687" s="20"/>
      <c r="K2687" s="20"/>
      <c r="L2687" s="20"/>
      <c r="M2687" s="20"/>
    </row>
    <row r="2688" ht="15.75" customHeight="1">
      <c r="A2688" s="34"/>
      <c r="B2688" s="43"/>
      <c r="C2688" s="20"/>
      <c r="D2688" s="43"/>
      <c r="E2688" s="35"/>
      <c r="F2688" s="20"/>
      <c r="G2688" s="20"/>
      <c r="H2688" s="20"/>
      <c r="I2688" s="20"/>
      <c r="J2688" s="20"/>
      <c r="K2688" s="20"/>
      <c r="L2688" s="20"/>
      <c r="M2688" s="20"/>
    </row>
    <row r="2689" ht="15.75" customHeight="1">
      <c r="A2689" s="34"/>
      <c r="B2689" s="43"/>
      <c r="C2689" s="20"/>
      <c r="D2689" s="43"/>
      <c r="E2689" s="35"/>
      <c r="F2689" s="20"/>
      <c r="G2689" s="20"/>
      <c r="H2689" s="20"/>
      <c r="I2689" s="20"/>
      <c r="J2689" s="20"/>
      <c r="K2689" s="20"/>
      <c r="L2689" s="20"/>
      <c r="M2689" s="20"/>
    </row>
    <row r="2690" ht="15.75" customHeight="1">
      <c r="A2690" s="34"/>
      <c r="B2690" s="43"/>
      <c r="C2690" s="20"/>
      <c r="D2690" s="43"/>
      <c r="E2690" s="35"/>
      <c r="F2690" s="20"/>
      <c r="G2690" s="20"/>
      <c r="H2690" s="20"/>
      <c r="I2690" s="20"/>
      <c r="J2690" s="20"/>
      <c r="K2690" s="20"/>
      <c r="L2690" s="20"/>
      <c r="M2690" s="20"/>
    </row>
    <row r="2691" ht="15.75" customHeight="1">
      <c r="A2691" s="34"/>
      <c r="B2691" s="43"/>
      <c r="C2691" s="20"/>
      <c r="D2691" s="43"/>
      <c r="E2691" s="35"/>
      <c r="F2691" s="20"/>
      <c r="G2691" s="20"/>
      <c r="H2691" s="20"/>
      <c r="I2691" s="20"/>
      <c r="J2691" s="20"/>
      <c r="K2691" s="20"/>
      <c r="L2691" s="20"/>
      <c r="M2691" s="20"/>
    </row>
    <row r="2692" ht="15.75" customHeight="1">
      <c r="A2692" s="34"/>
      <c r="B2692" s="43"/>
      <c r="C2692" s="20"/>
      <c r="D2692" s="43"/>
      <c r="E2692" s="35"/>
      <c r="F2692" s="20"/>
      <c r="G2692" s="20"/>
      <c r="H2692" s="20"/>
      <c r="I2692" s="20"/>
      <c r="J2692" s="20"/>
      <c r="K2692" s="20"/>
      <c r="L2692" s="20"/>
      <c r="M2692" s="20"/>
    </row>
    <row r="2693" ht="15.75" customHeight="1">
      <c r="A2693" s="34"/>
      <c r="B2693" s="43"/>
      <c r="C2693" s="20"/>
      <c r="D2693" s="43"/>
      <c r="E2693" s="35"/>
      <c r="F2693" s="20"/>
      <c r="G2693" s="20"/>
      <c r="H2693" s="20"/>
      <c r="I2693" s="20"/>
      <c r="J2693" s="20"/>
      <c r="K2693" s="20"/>
      <c r="L2693" s="20"/>
      <c r="M2693" s="20"/>
    </row>
    <row r="2694" ht="15.75" customHeight="1">
      <c r="A2694" s="34"/>
      <c r="B2694" s="43"/>
      <c r="C2694" s="20"/>
      <c r="D2694" s="43"/>
      <c r="E2694" s="35"/>
      <c r="F2694" s="20"/>
      <c r="G2694" s="20"/>
      <c r="H2694" s="20"/>
      <c r="I2694" s="20"/>
      <c r="J2694" s="20"/>
      <c r="K2694" s="20"/>
      <c r="L2694" s="20"/>
      <c r="M2694" s="20"/>
    </row>
    <row r="2695" ht="15.75" customHeight="1">
      <c r="A2695" s="34"/>
      <c r="B2695" s="43"/>
      <c r="C2695" s="20"/>
      <c r="D2695" s="43"/>
      <c r="E2695" s="35"/>
      <c r="F2695" s="20"/>
      <c r="G2695" s="20"/>
      <c r="H2695" s="20"/>
      <c r="I2695" s="20"/>
      <c r="J2695" s="20"/>
      <c r="K2695" s="20"/>
      <c r="L2695" s="20"/>
      <c r="M2695" s="20"/>
    </row>
    <row r="2696" ht="15.75" customHeight="1">
      <c r="A2696" s="34"/>
      <c r="B2696" s="43"/>
      <c r="C2696" s="20"/>
      <c r="D2696" s="43"/>
      <c r="E2696" s="35"/>
      <c r="F2696" s="20"/>
      <c r="G2696" s="20"/>
      <c r="H2696" s="20"/>
      <c r="I2696" s="20"/>
      <c r="J2696" s="20"/>
      <c r="K2696" s="20"/>
      <c r="L2696" s="20"/>
      <c r="M2696" s="20"/>
    </row>
    <row r="2697" ht="15.75" customHeight="1">
      <c r="A2697" s="34"/>
      <c r="B2697" s="43"/>
      <c r="C2697" s="20"/>
      <c r="D2697" s="43"/>
      <c r="E2697" s="35"/>
      <c r="F2697" s="20"/>
      <c r="G2697" s="20"/>
      <c r="H2697" s="20"/>
      <c r="I2697" s="20"/>
      <c r="J2697" s="20"/>
      <c r="K2697" s="20"/>
      <c r="L2697" s="20"/>
      <c r="M2697" s="20"/>
    </row>
    <row r="2698" ht="15.75" customHeight="1">
      <c r="A2698" s="34"/>
      <c r="B2698" s="43"/>
      <c r="C2698" s="20"/>
      <c r="D2698" s="43"/>
      <c r="E2698" s="35"/>
      <c r="F2698" s="20"/>
      <c r="G2698" s="20"/>
      <c r="H2698" s="20"/>
      <c r="I2698" s="20"/>
      <c r="J2698" s="20"/>
      <c r="K2698" s="20"/>
      <c r="L2698" s="20"/>
      <c r="M2698" s="20"/>
    </row>
    <row r="2699" ht="15.75" customHeight="1">
      <c r="A2699" s="34"/>
      <c r="B2699" s="43"/>
      <c r="C2699" s="20"/>
      <c r="D2699" s="43"/>
      <c r="E2699" s="35"/>
      <c r="F2699" s="20"/>
      <c r="G2699" s="20"/>
      <c r="H2699" s="20"/>
      <c r="I2699" s="20"/>
      <c r="J2699" s="20"/>
      <c r="K2699" s="20"/>
      <c r="L2699" s="20"/>
      <c r="M2699" s="20"/>
    </row>
    <row r="2700" ht="15.75" customHeight="1">
      <c r="A2700" s="34"/>
      <c r="B2700" s="43"/>
      <c r="C2700" s="20"/>
      <c r="D2700" s="43"/>
      <c r="E2700" s="35"/>
      <c r="F2700" s="20"/>
      <c r="G2700" s="20"/>
      <c r="H2700" s="20"/>
      <c r="I2700" s="20"/>
      <c r="J2700" s="20"/>
      <c r="K2700" s="20"/>
      <c r="L2700" s="20"/>
      <c r="M2700" s="20"/>
    </row>
    <row r="2701" ht="15.75" customHeight="1">
      <c r="A2701" s="34"/>
      <c r="B2701" s="43"/>
      <c r="C2701" s="20"/>
      <c r="D2701" s="43"/>
      <c r="E2701" s="35"/>
      <c r="F2701" s="20"/>
      <c r="G2701" s="20"/>
      <c r="H2701" s="20"/>
      <c r="I2701" s="20"/>
      <c r="J2701" s="20"/>
      <c r="K2701" s="20"/>
      <c r="L2701" s="20"/>
      <c r="M2701" s="20"/>
    </row>
    <row r="2702" ht="15.75" customHeight="1">
      <c r="A2702" s="34"/>
      <c r="B2702" s="43"/>
      <c r="C2702" s="20"/>
      <c r="D2702" s="43"/>
      <c r="E2702" s="35"/>
      <c r="F2702" s="20"/>
      <c r="G2702" s="20"/>
      <c r="H2702" s="20"/>
      <c r="I2702" s="20"/>
      <c r="J2702" s="20"/>
      <c r="K2702" s="20"/>
      <c r="L2702" s="20"/>
      <c r="M2702" s="20"/>
    </row>
    <row r="2703" ht="15.75" customHeight="1">
      <c r="A2703" s="34"/>
      <c r="B2703" s="43"/>
      <c r="C2703" s="20"/>
      <c r="D2703" s="43"/>
      <c r="E2703" s="35"/>
      <c r="F2703" s="20"/>
      <c r="G2703" s="20"/>
      <c r="H2703" s="20"/>
      <c r="I2703" s="20"/>
      <c r="J2703" s="20"/>
      <c r="K2703" s="20"/>
      <c r="L2703" s="20"/>
      <c r="M2703" s="20"/>
    </row>
    <row r="2704" ht="15.75" customHeight="1">
      <c r="A2704" s="34"/>
      <c r="B2704" s="43"/>
      <c r="C2704" s="20"/>
      <c r="D2704" s="43"/>
      <c r="E2704" s="35"/>
      <c r="F2704" s="20"/>
      <c r="G2704" s="20"/>
      <c r="H2704" s="20"/>
      <c r="I2704" s="20"/>
      <c r="J2704" s="20"/>
      <c r="K2704" s="20"/>
      <c r="L2704" s="20"/>
      <c r="M2704" s="20"/>
    </row>
    <row r="2705" ht="15.75" customHeight="1">
      <c r="A2705" s="34"/>
      <c r="B2705" s="43"/>
      <c r="C2705" s="20"/>
      <c r="D2705" s="43"/>
      <c r="E2705" s="35"/>
      <c r="F2705" s="20"/>
      <c r="G2705" s="20"/>
      <c r="H2705" s="20"/>
      <c r="I2705" s="20"/>
      <c r="J2705" s="20"/>
      <c r="K2705" s="20"/>
      <c r="L2705" s="20"/>
      <c r="M2705" s="20"/>
    </row>
    <row r="2706" ht="15.75" customHeight="1">
      <c r="A2706" s="34"/>
      <c r="B2706" s="43"/>
      <c r="C2706" s="20"/>
      <c r="D2706" s="43"/>
      <c r="E2706" s="35"/>
      <c r="F2706" s="20"/>
      <c r="G2706" s="20"/>
      <c r="H2706" s="20"/>
      <c r="I2706" s="20"/>
      <c r="J2706" s="20"/>
      <c r="K2706" s="20"/>
      <c r="L2706" s="20"/>
      <c r="M2706" s="20"/>
    </row>
    <row r="2707" ht="15.75" customHeight="1">
      <c r="A2707" s="34"/>
      <c r="B2707" s="43"/>
      <c r="C2707" s="20"/>
      <c r="D2707" s="43"/>
      <c r="E2707" s="35"/>
      <c r="F2707" s="20"/>
      <c r="G2707" s="20"/>
      <c r="H2707" s="20"/>
      <c r="I2707" s="20"/>
      <c r="J2707" s="20"/>
      <c r="K2707" s="20"/>
      <c r="L2707" s="20"/>
      <c r="M2707" s="20"/>
    </row>
    <row r="2708" ht="15.75" customHeight="1">
      <c r="A2708" s="34"/>
      <c r="B2708" s="43"/>
      <c r="C2708" s="20"/>
      <c r="D2708" s="43"/>
      <c r="E2708" s="35"/>
      <c r="F2708" s="20"/>
      <c r="G2708" s="20"/>
      <c r="H2708" s="20"/>
      <c r="I2708" s="20"/>
      <c r="J2708" s="20"/>
      <c r="K2708" s="20"/>
      <c r="L2708" s="20"/>
      <c r="M2708" s="20"/>
    </row>
    <row r="2709" ht="15.75" customHeight="1">
      <c r="A2709" s="34"/>
      <c r="B2709" s="43"/>
      <c r="C2709" s="20"/>
      <c r="D2709" s="43"/>
      <c r="E2709" s="35"/>
      <c r="F2709" s="20"/>
      <c r="G2709" s="20"/>
      <c r="H2709" s="20"/>
      <c r="I2709" s="20"/>
      <c r="J2709" s="20"/>
      <c r="K2709" s="20"/>
      <c r="L2709" s="20"/>
      <c r="M2709" s="20"/>
    </row>
    <row r="2710" ht="15.75" customHeight="1">
      <c r="A2710" s="34"/>
      <c r="B2710" s="43"/>
      <c r="C2710" s="20"/>
      <c r="D2710" s="43"/>
      <c r="E2710" s="35"/>
      <c r="F2710" s="20"/>
      <c r="G2710" s="20"/>
      <c r="H2710" s="20"/>
      <c r="I2710" s="20"/>
      <c r="J2710" s="20"/>
      <c r="K2710" s="20"/>
      <c r="L2710" s="20"/>
      <c r="M2710" s="20"/>
    </row>
    <row r="2711" ht="15.75" customHeight="1">
      <c r="A2711" s="34"/>
      <c r="B2711" s="43"/>
      <c r="C2711" s="20"/>
      <c r="D2711" s="43"/>
      <c r="E2711" s="35"/>
      <c r="F2711" s="20"/>
      <c r="G2711" s="20"/>
      <c r="H2711" s="20"/>
      <c r="I2711" s="20"/>
      <c r="J2711" s="20"/>
      <c r="K2711" s="20"/>
      <c r="L2711" s="20"/>
      <c r="M2711" s="20"/>
    </row>
    <row r="2712" ht="15.75" customHeight="1">
      <c r="A2712" s="34"/>
      <c r="B2712" s="43"/>
      <c r="C2712" s="20"/>
      <c r="D2712" s="43"/>
      <c r="E2712" s="35"/>
      <c r="F2712" s="20"/>
      <c r="G2712" s="20"/>
      <c r="H2712" s="20"/>
      <c r="I2712" s="20"/>
      <c r="J2712" s="20"/>
      <c r="K2712" s="20"/>
      <c r="L2712" s="20"/>
      <c r="M2712" s="20"/>
    </row>
    <row r="2713" ht="15.75" customHeight="1">
      <c r="A2713" s="34"/>
      <c r="B2713" s="43"/>
      <c r="C2713" s="20"/>
      <c r="D2713" s="43"/>
      <c r="E2713" s="35"/>
      <c r="F2713" s="20"/>
      <c r="G2713" s="20"/>
      <c r="H2713" s="20"/>
      <c r="I2713" s="20"/>
      <c r="J2713" s="20"/>
      <c r="K2713" s="20"/>
      <c r="L2713" s="20"/>
      <c r="M2713" s="20"/>
    </row>
    <row r="2714" ht="15.75" customHeight="1">
      <c r="A2714" s="34"/>
      <c r="B2714" s="43"/>
      <c r="C2714" s="20"/>
      <c r="D2714" s="43"/>
      <c r="E2714" s="35"/>
      <c r="F2714" s="20"/>
      <c r="G2714" s="20"/>
      <c r="H2714" s="20"/>
      <c r="I2714" s="20"/>
      <c r="J2714" s="20"/>
      <c r="K2714" s="20"/>
      <c r="L2714" s="20"/>
      <c r="M2714" s="20"/>
    </row>
    <row r="2715" ht="15.75" customHeight="1">
      <c r="A2715" s="34"/>
      <c r="B2715" s="43"/>
      <c r="C2715" s="20"/>
      <c r="D2715" s="43"/>
      <c r="E2715" s="35"/>
      <c r="F2715" s="20"/>
      <c r="G2715" s="20"/>
      <c r="H2715" s="20"/>
      <c r="I2715" s="20"/>
      <c r="J2715" s="20"/>
      <c r="K2715" s="20"/>
      <c r="L2715" s="20"/>
      <c r="M2715" s="20"/>
    </row>
    <row r="2716" ht="15.75" customHeight="1">
      <c r="A2716" s="34"/>
      <c r="B2716" s="43"/>
      <c r="C2716" s="20"/>
      <c r="D2716" s="43"/>
      <c r="E2716" s="35"/>
      <c r="F2716" s="20"/>
      <c r="G2716" s="20"/>
      <c r="H2716" s="20"/>
      <c r="I2716" s="20"/>
      <c r="J2716" s="20"/>
      <c r="K2716" s="20"/>
      <c r="L2716" s="20"/>
      <c r="M2716" s="20"/>
    </row>
    <row r="2717" ht="15.75" customHeight="1">
      <c r="A2717" s="34"/>
      <c r="B2717" s="43"/>
      <c r="C2717" s="20"/>
      <c r="D2717" s="43"/>
      <c r="E2717" s="35"/>
      <c r="F2717" s="20"/>
      <c r="G2717" s="20"/>
      <c r="H2717" s="20"/>
      <c r="I2717" s="20"/>
      <c r="J2717" s="20"/>
      <c r="K2717" s="20"/>
      <c r="L2717" s="20"/>
      <c r="M2717" s="20"/>
    </row>
    <row r="2718" ht="15.75" customHeight="1">
      <c r="A2718" s="34"/>
      <c r="B2718" s="43"/>
      <c r="C2718" s="20"/>
      <c r="D2718" s="43"/>
      <c r="E2718" s="35"/>
      <c r="F2718" s="20"/>
      <c r="G2718" s="20"/>
      <c r="H2718" s="20"/>
      <c r="I2718" s="20"/>
      <c r="J2718" s="20"/>
      <c r="K2718" s="20"/>
      <c r="L2718" s="20"/>
      <c r="M2718" s="20"/>
    </row>
    <row r="2719" ht="15.75" customHeight="1">
      <c r="A2719" s="34"/>
      <c r="B2719" s="43"/>
      <c r="C2719" s="20"/>
      <c r="D2719" s="43"/>
      <c r="E2719" s="35"/>
      <c r="F2719" s="20"/>
      <c r="G2719" s="20"/>
      <c r="H2719" s="20"/>
      <c r="I2719" s="20"/>
      <c r="J2719" s="20"/>
      <c r="K2719" s="20"/>
      <c r="L2719" s="20"/>
      <c r="M2719" s="20"/>
    </row>
    <row r="2720" ht="15.75" customHeight="1">
      <c r="A2720" s="34"/>
      <c r="B2720" s="43"/>
      <c r="C2720" s="20"/>
      <c r="D2720" s="43"/>
      <c r="E2720" s="35"/>
      <c r="F2720" s="20"/>
      <c r="G2720" s="20"/>
      <c r="H2720" s="20"/>
      <c r="I2720" s="20"/>
      <c r="J2720" s="20"/>
      <c r="K2720" s="20"/>
      <c r="L2720" s="20"/>
      <c r="M2720" s="20"/>
    </row>
    <row r="2721" ht="15.75" customHeight="1">
      <c r="A2721" s="34"/>
      <c r="B2721" s="43"/>
      <c r="C2721" s="20"/>
      <c r="D2721" s="43"/>
      <c r="E2721" s="35"/>
      <c r="F2721" s="20"/>
      <c r="G2721" s="20"/>
      <c r="H2721" s="20"/>
      <c r="I2721" s="20"/>
      <c r="J2721" s="20"/>
      <c r="K2721" s="20"/>
      <c r="L2721" s="20"/>
      <c r="M2721" s="20"/>
    </row>
    <row r="2722" ht="15.75" customHeight="1">
      <c r="A2722" s="34"/>
      <c r="B2722" s="43"/>
      <c r="C2722" s="20"/>
      <c r="D2722" s="43"/>
      <c r="E2722" s="35"/>
      <c r="F2722" s="20"/>
      <c r="G2722" s="20"/>
      <c r="H2722" s="20"/>
      <c r="I2722" s="20"/>
      <c r="J2722" s="20"/>
      <c r="K2722" s="20"/>
      <c r="L2722" s="20"/>
      <c r="M2722" s="20"/>
    </row>
    <row r="2723" ht="15.75" customHeight="1">
      <c r="A2723" s="34"/>
      <c r="B2723" s="43"/>
      <c r="C2723" s="20"/>
      <c r="D2723" s="43"/>
      <c r="E2723" s="35"/>
      <c r="F2723" s="20"/>
      <c r="G2723" s="20"/>
      <c r="H2723" s="20"/>
      <c r="I2723" s="20"/>
      <c r="J2723" s="20"/>
      <c r="K2723" s="20"/>
      <c r="L2723" s="20"/>
      <c r="M2723" s="20"/>
    </row>
    <row r="2724" ht="15.75" customHeight="1">
      <c r="A2724" s="34"/>
      <c r="B2724" s="43"/>
      <c r="C2724" s="20"/>
      <c r="D2724" s="43"/>
      <c r="E2724" s="35"/>
      <c r="F2724" s="20"/>
      <c r="G2724" s="20"/>
      <c r="H2724" s="20"/>
      <c r="I2724" s="20"/>
      <c r="J2724" s="20"/>
      <c r="K2724" s="20"/>
      <c r="L2724" s="20"/>
      <c r="M2724" s="20"/>
    </row>
    <row r="2725" ht="15.75" customHeight="1">
      <c r="A2725" s="34"/>
      <c r="B2725" s="43"/>
      <c r="C2725" s="20"/>
      <c r="D2725" s="43"/>
      <c r="E2725" s="35"/>
      <c r="F2725" s="20"/>
      <c r="G2725" s="20"/>
      <c r="H2725" s="20"/>
      <c r="I2725" s="20"/>
      <c r="J2725" s="20"/>
      <c r="K2725" s="20"/>
      <c r="L2725" s="20"/>
      <c r="M2725" s="20"/>
    </row>
    <row r="2726" ht="15.75" customHeight="1">
      <c r="A2726" s="34"/>
      <c r="B2726" s="43"/>
      <c r="C2726" s="20"/>
      <c r="D2726" s="43"/>
      <c r="E2726" s="35"/>
      <c r="F2726" s="20"/>
      <c r="G2726" s="20"/>
      <c r="H2726" s="20"/>
      <c r="I2726" s="20"/>
      <c r="J2726" s="20"/>
      <c r="K2726" s="20"/>
      <c r="L2726" s="20"/>
      <c r="M2726" s="20"/>
    </row>
    <row r="2727" ht="15.75" customHeight="1">
      <c r="A2727" s="34"/>
      <c r="B2727" s="43"/>
      <c r="C2727" s="20"/>
      <c r="D2727" s="43"/>
      <c r="E2727" s="35"/>
      <c r="F2727" s="20"/>
      <c r="G2727" s="20"/>
      <c r="H2727" s="20"/>
      <c r="I2727" s="20"/>
      <c r="J2727" s="20"/>
      <c r="K2727" s="20"/>
      <c r="L2727" s="20"/>
      <c r="M2727" s="20"/>
    </row>
    <row r="2728" ht="15.75" customHeight="1">
      <c r="A2728" s="34"/>
      <c r="B2728" s="43"/>
      <c r="C2728" s="20"/>
      <c r="D2728" s="43"/>
      <c r="E2728" s="35"/>
      <c r="F2728" s="20"/>
      <c r="G2728" s="20"/>
      <c r="H2728" s="20"/>
      <c r="I2728" s="20"/>
      <c r="J2728" s="20"/>
      <c r="K2728" s="20"/>
      <c r="L2728" s="20"/>
      <c r="M2728" s="20"/>
    </row>
    <row r="2729" ht="15.75" customHeight="1">
      <c r="A2729" s="34"/>
      <c r="B2729" s="43"/>
      <c r="C2729" s="20"/>
      <c r="D2729" s="43"/>
      <c r="E2729" s="35"/>
      <c r="F2729" s="20"/>
      <c r="G2729" s="20"/>
      <c r="H2729" s="20"/>
      <c r="I2729" s="20"/>
      <c r="J2729" s="20"/>
      <c r="K2729" s="20"/>
      <c r="L2729" s="20"/>
      <c r="M2729" s="20"/>
    </row>
    <row r="2730" ht="15.75" customHeight="1">
      <c r="A2730" s="34"/>
      <c r="B2730" s="43"/>
      <c r="C2730" s="20"/>
      <c r="D2730" s="43"/>
      <c r="E2730" s="35"/>
      <c r="F2730" s="20"/>
      <c r="G2730" s="20"/>
      <c r="H2730" s="20"/>
      <c r="I2730" s="20"/>
      <c r="J2730" s="20"/>
      <c r="K2730" s="20"/>
      <c r="L2730" s="20"/>
      <c r="M2730" s="20"/>
    </row>
    <row r="2731" ht="15.75" customHeight="1">
      <c r="A2731" s="34"/>
      <c r="B2731" s="43"/>
      <c r="C2731" s="20"/>
      <c r="D2731" s="43"/>
      <c r="E2731" s="35"/>
      <c r="F2731" s="20"/>
      <c r="G2731" s="20"/>
      <c r="H2731" s="20"/>
      <c r="I2731" s="20"/>
      <c r="J2731" s="20"/>
      <c r="K2731" s="20"/>
      <c r="L2731" s="20"/>
      <c r="M2731" s="20"/>
    </row>
    <row r="2732" ht="15.75" customHeight="1">
      <c r="A2732" s="34"/>
      <c r="B2732" s="43"/>
      <c r="C2732" s="20"/>
      <c r="D2732" s="43"/>
      <c r="E2732" s="35"/>
      <c r="F2732" s="20"/>
      <c r="G2732" s="20"/>
      <c r="H2732" s="20"/>
      <c r="I2732" s="20"/>
      <c r="J2732" s="20"/>
      <c r="K2732" s="20"/>
      <c r="L2732" s="20"/>
      <c r="M2732" s="20"/>
    </row>
    <row r="2733" ht="15.75" customHeight="1">
      <c r="A2733" s="34"/>
      <c r="B2733" s="43"/>
      <c r="C2733" s="20"/>
      <c r="D2733" s="43"/>
      <c r="E2733" s="35"/>
      <c r="F2733" s="20"/>
      <c r="G2733" s="20"/>
      <c r="H2733" s="20"/>
      <c r="I2733" s="20"/>
      <c r="J2733" s="20"/>
      <c r="K2733" s="20"/>
      <c r="L2733" s="20"/>
      <c r="M2733" s="20"/>
    </row>
    <row r="2734" ht="15.75" customHeight="1">
      <c r="A2734" s="34"/>
      <c r="B2734" s="43"/>
      <c r="C2734" s="20"/>
      <c r="D2734" s="43"/>
      <c r="E2734" s="35"/>
      <c r="F2734" s="20"/>
      <c r="G2734" s="20"/>
      <c r="H2734" s="20"/>
      <c r="I2734" s="20"/>
      <c r="J2734" s="20"/>
      <c r="K2734" s="20"/>
      <c r="L2734" s="20"/>
      <c r="M2734" s="20"/>
    </row>
    <row r="2735" ht="15.75" customHeight="1">
      <c r="A2735" s="34"/>
      <c r="B2735" s="43"/>
      <c r="C2735" s="20"/>
      <c r="D2735" s="43"/>
      <c r="E2735" s="35"/>
      <c r="F2735" s="20"/>
      <c r="G2735" s="20"/>
      <c r="H2735" s="20"/>
      <c r="I2735" s="20"/>
      <c r="J2735" s="20"/>
      <c r="K2735" s="20"/>
      <c r="L2735" s="20"/>
      <c r="M2735" s="20"/>
    </row>
    <row r="2736" ht="15.75" customHeight="1">
      <c r="A2736" s="34"/>
      <c r="B2736" s="43"/>
      <c r="C2736" s="20"/>
      <c r="D2736" s="43"/>
      <c r="E2736" s="35"/>
      <c r="F2736" s="20"/>
      <c r="G2736" s="20"/>
      <c r="H2736" s="20"/>
      <c r="I2736" s="20"/>
      <c r="J2736" s="20"/>
      <c r="K2736" s="20"/>
      <c r="L2736" s="20"/>
      <c r="M2736" s="20"/>
    </row>
    <row r="2737" ht="15.75" customHeight="1">
      <c r="A2737" s="34"/>
      <c r="B2737" s="43"/>
      <c r="C2737" s="20"/>
      <c r="D2737" s="43"/>
      <c r="E2737" s="35"/>
      <c r="F2737" s="20"/>
      <c r="G2737" s="20"/>
      <c r="H2737" s="20"/>
      <c r="I2737" s="20"/>
      <c r="J2737" s="20"/>
      <c r="K2737" s="20"/>
      <c r="L2737" s="20"/>
      <c r="M2737" s="20"/>
    </row>
    <row r="2738" ht="15.75" customHeight="1">
      <c r="A2738" s="34"/>
      <c r="B2738" s="43"/>
      <c r="C2738" s="20"/>
      <c r="D2738" s="43"/>
      <c r="E2738" s="35"/>
      <c r="F2738" s="20"/>
      <c r="G2738" s="20"/>
      <c r="H2738" s="20"/>
      <c r="I2738" s="20"/>
      <c r="J2738" s="20"/>
      <c r="K2738" s="20"/>
      <c r="L2738" s="20"/>
      <c r="M2738" s="20"/>
    </row>
    <row r="2739" ht="15.75" customHeight="1">
      <c r="A2739" s="34"/>
      <c r="B2739" s="43"/>
      <c r="C2739" s="20"/>
      <c r="D2739" s="43"/>
      <c r="E2739" s="35"/>
      <c r="F2739" s="20"/>
      <c r="G2739" s="20"/>
      <c r="H2739" s="20"/>
      <c r="I2739" s="20"/>
      <c r="J2739" s="20"/>
      <c r="K2739" s="20"/>
      <c r="L2739" s="20"/>
      <c r="M2739" s="20"/>
    </row>
    <row r="2740" ht="15.75" customHeight="1">
      <c r="A2740" s="34"/>
      <c r="B2740" s="43"/>
      <c r="C2740" s="20"/>
      <c r="D2740" s="43"/>
      <c r="E2740" s="35"/>
      <c r="F2740" s="20"/>
      <c r="G2740" s="20"/>
      <c r="H2740" s="20"/>
      <c r="I2740" s="20"/>
      <c r="J2740" s="20"/>
      <c r="K2740" s="20"/>
      <c r="L2740" s="20"/>
      <c r="M2740" s="20"/>
    </row>
    <row r="2741" ht="15.75" customHeight="1">
      <c r="A2741" s="34"/>
      <c r="B2741" s="43"/>
      <c r="C2741" s="20"/>
      <c r="D2741" s="43"/>
      <c r="E2741" s="35"/>
      <c r="F2741" s="20"/>
      <c r="G2741" s="20"/>
      <c r="H2741" s="20"/>
      <c r="I2741" s="20"/>
      <c r="J2741" s="20"/>
      <c r="K2741" s="20"/>
      <c r="L2741" s="20"/>
      <c r="M2741" s="20"/>
    </row>
    <row r="2742" ht="15.75" customHeight="1">
      <c r="A2742" s="34"/>
      <c r="B2742" s="43"/>
      <c r="C2742" s="20"/>
      <c r="D2742" s="43"/>
      <c r="E2742" s="35"/>
      <c r="F2742" s="20"/>
      <c r="G2742" s="20"/>
      <c r="H2742" s="20"/>
      <c r="I2742" s="20"/>
      <c r="J2742" s="20"/>
      <c r="K2742" s="20"/>
      <c r="L2742" s="20"/>
      <c r="M2742" s="20"/>
    </row>
    <row r="2743" ht="15.75" customHeight="1">
      <c r="A2743" s="34"/>
      <c r="B2743" s="43"/>
      <c r="C2743" s="20"/>
      <c r="D2743" s="43"/>
      <c r="E2743" s="35"/>
      <c r="F2743" s="20"/>
      <c r="G2743" s="20"/>
      <c r="H2743" s="20"/>
      <c r="I2743" s="20"/>
      <c r="J2743" s="20"/>
      <c r="K2743" s="20"/>
      <c r="L2743" s="20"/>
      <c r="M2743" s="20"/>
    </row>
    <row r="2744" ht="15.75" customHeight="1">
      <c r="A2744" s="34"/>
      <c r="B2744" s="43"/>
      <c r="C2744" s="20"/>
      <c r="D2744" s="43"/>
      <c r="E2744" s="35"/>
      <c r="F2744" s="20"/>
      <c r="G2744" s="20"/>
      <c r="H2744" s="20"/>
      <c r="I2744" s="20"/>
      <c r="J2744" s="20"/>
      <c r="K2744" s="20"/>
      <c r="L2744" s="20"/>
      <c r="M2744" s="20"/>
    </row>
    <row r="2745" ht="15.75" customHeight="1">
      <c r="A2745" s="34"/>
      <c r="B2745" s="43"/>
      <c r="C2745" s="20"/>
      <c r="D2745" s="43"/>
      <c r="E2745" s="35"/>
      <c r="F2745" s="20"/>
      <c r="G2745" s="20"/>
      <c r="H2745" s="20"/>
      <c r="I2745" s="20"/>
      <c r="J2745" s="20"/>
      <c r="K2745" s="20"/>
      <c r="L2745" s="20"/>
      <c r="M2745" s="20"/>
    </row>
    <row r="2746" ht="15.75" customHeight="1">
      <c r="A2746" s="34"/>
      <c r="B2746" s="43"/>
      <c r="C2746" s="20"/>
      <c r="D2746" s="43"/>
      <c r="E2746" s="35"/>
      <c r="F2746" s="20"/>
      <c r="G2746" s="20"/>
      <c r="H2746" s="20"/>
      <c r="I2746" s="20"/>
      <c r="J2746" s="20"/>
      <c r="K2746" s="20"/>
      <c r="L2746" s="20"/>
      <c r="M2746" s="20"/>
    </row>
    <row r="2747" ht="15.75" customHeight="1">
      <c r="A2747" s="34"/>
      <c r="B2747" s="43"/>
      <c r="C2747" s="20"/>
      <c r="D2747" s="43"/>
      <c r="E2747" s="35"/>
      <c r="F2747" s="20"/>
      <c r="G2747" s="20"/>
      <c r="H2747" s="20"/>
      <c r="I2747" s="20"/>
      <c r="J2747" s="20"/>
      <c r="K2747" s="20"/>
      <c r="L2747" s="20"/>
      <c r="M2747" s="20"/>
    </row>
    <row r="2748" ht="15.75" customHeight="1">
      <c r="A2748" s="34"/>
      <c r="B2748" s="43"/>
      <c r="C2748" s="20"/>
      <c r="D2748" s="43"/>
      <c r="E2748" s="35"/>
      <c r="F2748" s="20"/>
      <c r="G2748" s="20"/>
      <c r="H2748" s="20"/>
      <c r="I2748" s="20"/>
      <c r="J2748" s="20"/>
      <c r="K2748" s="20"/>
      <c r="L2748" s="20"/>
      <c r="M2748" s="20"/>
    </row>
    <row r="2749" ht="15.75" customHeight="1">
      <c r="A2749" s="34"/>
      <c r="B2749" s="43"/>
      <c r="C2749" s="20"/>
      <c r="D2749" s="43"/>
      <c r="E2749" s="35"/>
      <c r="F2749" s="20"/>
      <c r="G2749" s="20"/>
      <c r="H2749" s="20"/>
      <c r="I2749" s="20"/>
      <c r="J2749" s="20"/>
      <c r="K2749" s="20"/>
      <c r="L2749" s="20"/>
      <c r="M2749" s="20"/>
    </row>
    <row r="2750" ht="15.75" customHeight="1">
      <c r="A2750" s="34"/>
      <c r="B2750" s="43"/>
      <c r="C2750" s="20"/>
      <c r="D2750" s="43"/>
      <c r="E2750" s="35"/>
      <c r="F2750" s="20"/>
      <c r="G2750" s="20"/>
      <c r="H2750" s="20"/>
      <c r="I2750" s="20"/>
      <c r="J2750" s="20"/>
      <c r="K2750" s="20"/>
      <c r="L2750" s="20"/>
      <c r="M2750" s="20"/>
    </row>
    <row r="2751" ht="15.75" customHeight="1">
      <c r="A2751" s="34"/>
      <c r="B2751" s="43"/>
      <c r="C2751" s="20"/>
      <c r="D2751" s="43"/>
      <c r="E2751" s="35"/>
      <c r="F2751" s="20"/>
      <c r="G2751" s="20"/>
      <c r="H2751" s="20"/>
      <c r="I2751" s="20"/>
      <c r="J2751" s="20"/>
      <c r="K2751" s="20"/>
      <c r="L2751" s="20"/>
      <c r="M2751" s="20"/>
    </row>
    <row r="2752" ht="15.75" customHeight="1">
      <c r="A2752" s="34"/>
      <c r="B2752" s="43"/>
      <c r="C2752" s="20"/>
      <c r="D2752" s="43"/>
      <c r="E2752" s="35"/>
      <c r="F2752" s="20"/>
      <c r="G2752" s="20"/>
      <c r="H2752" s="20"/>
      <c r="I2752" s="20"/>
      <c r="J2752" s="20"/>
      <c r="K2752" s="20"/>
      <c r="L2752" s="20"/>
      <c r="M2752" s="20"/>
    </row>
    <row r="2753" ht="15.75" customHeight="1">
      <c r="A2753" s="34"/>
      <c r="B2753" s="43"/>
      <c r="C2753" s="20"/>
      <c r="D2753" s="43"/>
      <c r="E2753" s="35"/>
      <c r="F2753" s="20"/>
      <c r="G2753" s="20"/>
      <c r="H2753" s="20"/>
      <c r="I2753" s="20"/>
      <c r="J2753" s="20"/>
      <c r="K2753" s="20"/>
      <c r="L2753" s="20"/>
      <c r="M2753" s="20"/>
    </row>
    <row r="2754" ht="15.75" customHeight="1">
      <c r="A2754" s="34"/>
      <c r="B2754" s="43"/>
      <c r="C2754" s="20"/>
      <c r="D2754" s="43"/>
      <c r="E2754" s="35"/>
      <c r="F2754" s="20"/>
      <c r="G2754" s="20"/>
      <c r="H2754" s="20"/>
      <c r="I2754" s="20"/>
      <c r="J2754" s="20"/>
      <c r="K2754" s="20"/>
      <c r="L2754" s="20"/>
      <c r="M2754" s="20"/>
    </row>
    <row r="2755" ht="15.75" customHeight="1">
      <c r="A2755" s="34"/>
      <c r="B2755" s="43"/>
      <c r="C2755" s="20"/>
      <c r="D2755" s="43"/>
      <c r="E2755" s="35"/>
      <c r="F2755" s="20"/>
      <c r="G2755" s="20"/>
      <c r="H2755" s="20"/>
      <c r="I2755" s="20"/>
      <c r="J2755" s="20"/>
      <c r="K2755" s="20"/>
      <c r="L2755" s="20"/>
      <c r="M2755" s="20"/>
    </row>
    <row r="2756" ht="15.75" customHeight="1">
      <c r="A2756" s="34"/>
      <c r="B2756" s="43"/>
      <c r="C2756" s="20"/>
      <c r="D2756" s="43"/>
      <c r="E2756" s="35"/>
      <c r="F2756" s="20"/>
      <c r="G2756" s="20"/>
      <c r="H2756" s="20"/>
      <c r="I2756" s="20"/>
      <c r="J2756" s="20"/>
      <c r="K2756" s="20"/>
      <c r="L2756" s="20"/>
      <c r="M2756" s="20"/>
    </row>
    <row r="2757" ht="15.75" customHeight="1">
      <c r="A2757" s="34"/>
      <c r="B2757" s="43"/>
      <c r="C2757" s="20"/>
      <c r="D2757" s="43"/>
      <c r="E2757" s="35"/>
      <c r="F2757" s="20"/>
      <c r="G2757" s="20"/>
      <c r="H2757" s="20"/>
      <c r="I2757" s="20"/>
      <c r="J2757" s="20"/>
      <c r="K2757" s="20"/>
      <c r="L2757" s="20"/>
      <c r="M2757" s="20"/>
    </row>
    <row r="2758" ht="15.75" customHeight="1">
      <c r="A2758" s="34"/>
      <c r="B2758" s="43"/>
      <c r="C2758" s="20"/>
      <c r="D2758" s="43"/>
      <c r="E2758" s="35"/>
      <c r="F2758" s="20"/>
      <c r="G2758" s="20"/>
      <c r="H2758" s="20"/>
      <c r="I2758" s="20"/>
      <c r="J2758" s="20"/>
      <c r="K2758" s="20"/>
      <c r="L2758" s="20"/>
      <c r="M2758" s="20"/>
    </row>
    <row r="2759" ht="15.75" customHeight="1">
      <c r="A2759" s="34"/>
      <c r="B2759" s="43"/>
      <c r="C2759" s="20"/>
      <c r="D2759" s="43"/>
      <c r="E2759" s="35"/>
      <c r="F2759" s="20"/>
      <c r="G2759" s="20"/>
      <c r="H2759" s="20"/>
      <c r="I2759" s="20"/>
      <c r="J2759" s="20"/>
      <c r="K2759" s="20"/>
      <c r="L2759" s="20"/>
      <c r="M2759" s="20"/>
    </row>
    <row r="2760" ht="15.75" customHeight="1">
      <c r="A2760" s="34"/>
      <c r="B2760" s="43"/>
      <c r="C2760" s="20"/>
      <c r="D2760" s="43"/>
      <c r="E2760" s="35"/>
      <c r="F2760" s="20"/>
      <c r="G2760" s="20"/>
      <c r="H2760" s="20"/>
      <c r="I2760" s="20"/>
      <c r="J2760" s="20"/>
      <c r="K2760" s="20"/>
      <c r="L2760" s="20"/>
      <c r="M2760" s="20"/>
    </row>
    <row r="2761" ht="15.75" customHeight="1">
      <c r="A2761" s="34"/>
      <c r="B2761" s="43"/>
      <c r="C2761" s="20"/>
      <c r="D2761" s="43"/>
      <c r="E2761" s="35"/>
      <c r="F2761" s="20"/>
      <c r="G2761" s="20"/>
      <c r="H2761" s="20"/>
      <c r="I2761" s="20"/>
      <c r="J2761" s="20"/>
      <c r="K2761" s="20"/>
      <c r="L2761" s="20"/>
      <c r="M2761" s="20"/>
    </row>
    <row r="2762" ht="15.75" customHeight="1">
      <c r="A2762" s="34"/>
      <c r="B2762" s="43"/>
      <c r="C2762" s="20"/>
      <c r="D2762" s="43"/>
      <c r="E2762" s="35"/>
      <c r="F2762" s="20"/>
      <c r="G2762" s="20"/>
      <c r="H2762" s="20"/>
      <c r="I2762" s="20"/>
      <c r="J2762" s="20"/>
      <c r="K2762" s="20"/>
      <c r="L2762" s="20"/>
      <c r="M2762" s="20"/>
    </row>
    <row r="2763" ht="15.75" customHeight="1">
      <c r="A2763" s="34"/>
      <c r="B2763" s="43"/>
      <c r="C2763" s="20"/>
      <c r="D2763" s="43"/>
      <c r="E2763" s="35"/>
      <c r="F2763" s="20"/>
      <c r="G2763" s="20"/>
      <c r="H2763" s="20"/>
      <c r="I2763" s="20"/>
      <c r="J2763" s="20"/>
      <c r="K2763" s="20"/>
      <c r="L2763" s="20"/>
      <c r="M2763" s="20"/>
    </row>
    <row r="2764" ht="15.75" customHeight="1">
      <c r="A2764" s="34"/>
      <c r="B2764" s="43"/>
      <c r="C2764" s="20"/>
      <c r="D2764" s="43"/>
      <c r="E2764" s="35"/>
      <c r="F2764" s="20"/>
      <c r="G2764" s="20"/>
      <c r="H2764" s="20"/>
      <c r="I2764" s="20"/>
      <c r="J2764" s="20"/>
      <c r="K2764" s="20"/>
      <c r="L2764" s="20"/>
      <c r="M2764" s="20"/>
    </row>
    <row r="2765" ht="15.75" customHeight="1">
      <c r="A2765" s="34"/>
      <c r="B2765" s="43"/>
      <c r="C2765" s="20"/>
      <c r="D2765" s="43"/>
      <c r="E2765" s="35"/>
      <c r="F2765" s="20"/>
      <c r="G2765" s="20"/>
      <c r="H2765" s="20"/>
      <c r="I2765" s="20"/>
      <c r="J2765" s="20"/>
      <c r="K2765" s="20"/>
      <c r="L2765" s="20"/>
      <c r="M2765" s="20"/>
    </row>
    <row r="2766" ht="15.75" customHeight="1">
      <c r="A2766" s="34"/>
      <c r="B2766" s="43"/>
      <c r="C2766" s="20"/>
      <c r="D2766" s="43"/>
      <c r="E2766" s="35"/>
      <c r="F2766" s="20"/>
      <c r="G2766" s="20"/>
      <c r="H2766" s="20"/>
      <c r="I2766" s="20"/>
      <c r="J2766" s="20"/>
      <c r="K2766" s="20"/>
      <c r="L2766" s="20"/>
      <c r="M2766" s="20"/>
    </row>
    <row r="2767" ht="15.75" customHeight="1">
      <c r="A2767" s="34"/>
      <c r="B2767" s="43"/>
      <c r="C2767" s="20"/>
      <c r="D2767" s="43"/>
      <c r="E2767" s="35"/>
      <c r="F2767" s="20"/>
      <c r="G2767" s="20"/>
      <c r="H2767" s="20"/>
      <c r="I2767" s="20"/>
      <c r="J2767" s="20"/>
      <c r="K2767" s="20"/>
      <c r="L2767" s="20"/>
      <c r="M2767" s="20"/>
    </row>
    <row r="2768" ht="15.75" customHeight="1">
      <c r="A2768" s="34"/>
      <c r="B2768" s="43"/>
      <c r="C2768" s="20"/>
      <c r="D2768" s="43"/>
      <c r="E2768" s="35"/>
      <c r="F2768" s="20"/>
      <c r="G2768" s="20"/>
      <c r="H2768" s="20"/>
      <c r="I2768" s="20"/>
      <c r="J2768" s="20"/>
      <c r="K2768" s="20"/>
      <c r="L2768" s="20"/>
      <c r="M2768" s="20"/>
    </row>
    <row r="2769" ht="15.75" customHeight="1">
      <c r="A2769" s="34"/>
      <c r="B2769" s="43"/>
      <c r="C2769" s="20"/>
      <c r="D2769" s="43"/>
      <c r="E2769" s="35"/>
      <c r="F2769" s="20"/>
      <c r="G2769" s="20"/>
      <c r="H2769" s="20"/>
      <c r="I2769" s="20"/>
      <c r="J2769" s="20"/>
      <c r="K2769" s="20"/>
      <c r="L2769" s="20"/>
      <c r="M2769" s="20"/>
    </row>
    <row r="2770" ht="15.75" customHeight="1">
      <c r="A2770" s="34"/>
      <c r="B2770" s="43"/>
      <c r="C2770" s="20"/>
      <c r="D2770" s="43"/>
      <c r="E2770" s="35"/>
      <c r="F2770" s="20"/>
      <c r="G2770" s="20"/>
      <c r="H2770" s="20"/>
      <c r="I2770" s="20"/>
      <c r="J2770" s="20"/>
      <c r="K2770" s="20"/>
      <c r="L2770" s="20"/>
      <c r="M2770" s="20"/>
    </row>
    <row r="2771" ht="15.75" customHeight="1">
      <c r="A2771" s="34"/>
      <c r="B2771" s="43"/>
      <c r="C2771" s="20"/>
      <c r="D2771" s="43"/>
      <c r="E2771" s="35"/>
      <c r="F2771" s="20"/>
      <c r="G2771" s="20"/>
      <c r="H2771" s="20"/>
      <c r="I2771" s="20"/>
      <c r="J2771" s="20"/>
      <c r="K2771" s="20"/>
      <c r="L2771" s="20"/>
      <c r="M2771" s="20"/>
    </row>
    <row r="2772" ht="15.75" customHeight="1">
      <c r="A2772" s="34"/>
      <c r="B2772" s="43"/>
      <c r="C2772" s="20"/>
      <c r="D2772" s="43"/>
      <c r="E2772" s="35"/>
      <c r="F2772" s="20"/>
      <c r="G2772" s="20"/>
      <c r="H2772" s="20"/>
      <c r="I2772" s="20"/>
      <c r="J2772" s="20"/>
      <c r="K2772" s="20"/>
      <c r="L2772" s="20"/>
      <c r="M2772" s="20"/>
    </row>
    <row r="2773" ht="15.75" customHeight="1">
      <c r="A2773" s="34"/>
      <c r="B2773" s="43"/>
      <c r="C2773" s="20"/>
      <c r="D2773" s="43"/>
      <c r="E2773" s="35"/>
      <c r="F2773" s="20"/>
      <c r="G2773" s="20"/>
      <c r="H2773" s="20"/>
      <c r="I2773" s="20"/>
      <c r="J2773" s="20"/>
      <c r="K2773" s="20"/>
      <c r="L2773" s="20"/>
      <c r="M2773" s="20"/>
    </row>
    <row r="2774" ht="15.75" customHeight="1">
      <c r="A2774" s="34"/>
      <c r="B2774" s="43"/>
      <c r="C2774" s="20"/>
      <c r="D2774" s="43"/>
      <c r="E2774" s="35"/>
      <c r="F2774" s="20"/>
      <c r="G2774" s="20"/>
      <c r="H2774" s="20"/>
      <c r="I2774" s="20"/>
      <c r="J2774" s="20"/>
      <c r="K2774" s="20"/>
      <c r="L2774" s="20"/>
      <c r="M2774" s="20"/>
    </row>
    <row r="2775" ht="15.75" customHeight="1">
      <c r="A2775" s="34"/>
      <c r="B2775" s="43"/>
      <c r="C2775" s="20"/>
      <c r="D2775" s="43"/>
      <c r="E2775" s="35"/>
      <c r="F2775" s="20"/>
      <c r="G2775" s="20"/>
      <c r="H2775" s="20"/>
      <c r="I2775" s="20"/>
      <c r="J2775" s="20"/>
      <c r="K2775" s="20"/>
      <c r="L2775" s="20"/>
      <c r="M2775" s="20"/>
    </row>
    <row r="2776" ht="15.75" customHeight="1">
      <c r="A2776" s="34"/>
      <c r="B2776" s="43"/>
      <c r="C2776" s="20"/>
      <c r="D2776" s="43"/>
      <c r="E2776" s="35"/>
      <c r="F2776" s="20"/>
      <c r="G2776" s="20"/>
      <c r="H2776" s="20"/>
      <c r="I2776" s="20"/>
      <c r="J2776" s="20"/>
      <c r="K2776" s="20"/>
      <c r="L2776" s="20"/>
      <c r="M2776" s="20"/>
    </row>
    <row r="2777" ht="15.75" customHeight="1">
      <c r="A2777" s="34"/>
      <c r="B2777" s="43"/>
      <c r="C2777" s="20"/>
      <c r="D2777" s="43"/>
      <c r="E2777" s="35"/>
      <c r="F2777" s="20"/>
      <c r="G2777" s="20"/>
      <c r="H2777" s="20"/>
      <c r="I2777" s="20"/>
      <c r="J2777" s="20"/>
      <c r="K2777" s="20"/>
      <c r="L2777" s="20"/>
      <c r="M2777" s="20"/>
    </row>
    <row r="2778" ht="15.75" customHeight="1">
      <c r="A2778" s="34"/>
      <c r="B2778" s="43"/>
      <c r="C2778" s="20"/>
      <c r="D2778" s="43"/>
      <c r="E2778" s="35"/>
      <c r="F2778" s="20"/>
      <c r="G2778" s="20"/>
      <c r="H2778" s="20"/>
      <c r="I2778" s="20"/>
      <c r="J2778" s="20"/>
      <c r="K2778" s="20"/>
      <c r="L2778" s="20"/>
      <c r="M2778" s="20"/>
    </row>
    <row r="2779" ht="15.75" customHeight="1">
      <c r="A2779" s="34"/>
      <c r="B2779" s="43"/>
      <c r="C2779" s="20"/>
      <c r="D2779" s="43"/>
      <c r="E2779" s="35"/>
      <c r="F2779" s="20"/>
      <c r="G2779" s="20"/>
      <c r="H2779" s="20"/>
      <c r="I2779" s="20"/>
      <c r="J2779" s="20"/>
      <c r="K2779" s="20"/>
      <c r="L2779" s="20"/>
      <c r="M2779" s="20"/>
    </row>
    <row r="2780" ht="15.75" customHeight="1">
      <c r="A2780" s="34"/>
      <c r="B2780" s="43"/>
      <c r="C2780" s="20"/>
      <c r="D2780" s="43"/>
      <c r="E2780" s="35"/>
      <c r="F2780" s="20"/>
      <c r="G2780" s="20"/>
      <c r="H2780" s="20"/>
      <c r="I2780" s="20"/>
      <c r="J2780" s="20"/>
      <c r="K2780" s="20"/>
      <c r="L2780" s="20"/>
      <c r="M2780" s="20"/>
    </row>
    <row r="2781" ht="15.75" customHeight="1">
      <c r="A2781" s="34"/>
      <c r="B2781" s="43"/>
      <c r="C2781" s="20"/>
      <c r="D2781" s="43"/>
      <c r="E2781" s="35"/>
      <c r="F2781" s="20"/>
      <c r="G2781" s="20"/>
      <c r="H2781" s="20"/>
      <c r="I2781" s="20"/>
      <c r="J2781" s="20"/>
      <c r="K2781" s="20"/>
      <c r="L2781" s="20"/>
      <c r="M2781" s="20"/>
    </row>
    <row r="2782" ht="15.75" customHeight="1">
      <c r="A2782" s="34"/>
      <c r="B2782" s="43"/>
      <c r="C2782" s="20"/>
      <c r="D2782" s="43"/>
      <c r="E2782" s="35"/>
      <c r="F2782" s="20"/>
      <c r="G2782" s="20"/>
      <c r="H2782" s="20"/>
      <c r="I2782" s="20"/>
      <c r="J2782" s="20"/>
      <c r="K2782" s="20"/>
      <c r="L2782" s="20"/>
      <c r="M2782" s="20"/>
    </row>
    <row r="2783" ht="15.75" customHeight="1">
      <c r="A2783" s="34"/>
      <c r="B2783" s="43"/>
      <c r="C2783" s="20"/>
      <c r="D2783" s="43"/>
      <c r="E2783" s="35"/>
      <c r="F2783" s="20"/>
      <c r="G2783" s="20"/>
      <c r="H2783" s="20"/>
      <c r="I2783" s="20"/>
      <c r="J2783" s="20"/>
      <c r="K2783" s="20"/>
      <c r="L2783" s="20"/>
      <c r="M2783" s="20"/>
    </row>
    <row r="2784" ht="15.75" customHeight="1">
      <c r="A2784" s="34"/>
      <c r="B2784" s="43"/>
      <c r="C2784" s="20"/>
      <c r="D2784" s="43"/>
      <c r="E2784" s="35"/>
      <c r="F2784" s="20"/>
      <c r="G2784" s="20"/>
      <c r="H2784" s="20"/>
      <c r="I2784" s="20"/>
      <c r="J2784" s="20"/>
      <c r="K2784" s="20"/>
      <c r="L2784" s="20"/>
      <c r="M2784" s="20"/>
    </row>
    <row r="2785" ht="15.75" customHeight="1">
      <c r="A2785" s="34"/>
      <c r="B2785" s="43"/>
      <c r="C2785" s="20"/>
      <c r="D2785" s="43"/>
      <c r="E2785" s="35"/>
      <c r="F2785" s="20"/>
      <c r="G2785" s="20"/>
      <c r="H2785" s="20"/>
      <c r="I2785" s="20"/>
      <c r="J2785" s="20"/>
      <c r="K2785" s="20"/>
      <c r="L2785" s="20"/>
      <c r="M2785" s="20"/>
    </row>
    <row r="2786" ht="15.75" customHeight="1">
      <c r="A2786" s="34"/>
      <c r="B2786" s="43"/>
      <c r="C2786" s="20"/>
      <c r="D2786" s="43"/>
      <c r="E2786" s="35"/>
      <c r="F2786" s="20"/>
      <c r="G2786" s="20"/>
      <c r="H2786" s="20"/>
      <c r="I2786" s="20"/>
      <c r="J2786" s="20"/>
      <c r="K2786" s="20"/>
      <c r="L2786" s="20"/>
      <c r="M2786" s="20"/>
    </row>
    <row r="2787" ht="15.75" customHeight="1">
      <c r="A2787" s="34"/>
      <c r="B2787" s="43"/>
      <c r="C2787" s="20"/>
      <c r="D2787" s="43"/>
      <c r="E2787" s="35"/>
      <c r="F2787" s="20"/>
      <c r="G2787" s="20"/>
      <c r="H2787" s="20"/>
      <c r="I2787" s="20"/>
      <c r="J2787" s="20"/>
      <c r="K2787" s="20"/>
      <c r="L2787" s="20"/>
      <c r="M2787" s="20"/>
    </row>
    <row r="2788" ht="15.75" customHeight="1">
      <c r="A2788" s="34"/>
      <c r="B2788" s="43"/>
      <c r="C2788" s="20"/>
      <c r="D2788" s="43"/>
      <c r="E2788" s="35"/>
      <c r="F2788" s="20"/>
      <c r="G2788" s="20"/>
      <c r="H2788" s="20"/>
      <c r="I2788" s="20"/>
      <c r="J2788" s="20"/>
      <c r="K2788" s="20"/>
      <c r="L2788" s="20"/>
      <c r="M2788" s="20"/>
    </row>
    <row r="2789" ht="15.75" customHeight="1">
      <c r="A2789" s="34"/>
      <c r="B2789" s="43"/>
      <c r="C2789" s="20"/>
      <c r="D2789" s="43"/>
      <c r="E2789" s="35"/>
      <c r="F2789" s="20"/>
      <c r="G2789" s="20"/>
      <c r="H2789" s="20"/>
      <c r="I2789" s="20"/>
      <c r="J2789" s="20"/>
      <c r="K2789" s="20"/>
      <c r="L2789" s="20"/>
      <c r="M2789" s="20"/>
    </row>
    <row r="2790" ht="15.75" customHeight="1">
      <c r="A2790" s="34"/>
      <c r="B2790" s="43"/>
      <c r="C2790" s="20"/>
      <c r="D2790" s="43"/>
      <c r="E2790" s="35"/>
      <c r="F2790" s="20"/>
      <c r="G2790" s="20"/>
      <c r="H2790" s="20"/>
      <c r="I2790" s="20"/>
      <c r="J2790" s="20"/>
      <c r="K2790" s="20"/>
      <c r="L2790" s="20"/>
      <c r="M2790" s="20"/>
    </row>
    <row r="2791" ht="15.75" customHeight="1">
      <c r="A2791" s="34"/>
      <c r="B2791" s="43"/>
      <c r="C2791" s="20"/>
      <c r="D2791" s="43"/>
      <c r="E2791" s="35"/>
      <c r="F2791" s="20"/>
      <c r="G2791" s="20"/>
      <c r="H2791" s="20"/>
      <c r="I2791" s="20"/>
      <c r="J2791" s="20"/>
      <c r="K2791" s="20"/>
      <c r="L2791" s="20"/>
      <c r="M2791" s="20"/>
    </row>
    <row r="2792" ht="15.75" customHeight="1">
      <c r="A2792" s="34"/>
      <c r="B2792" s="43"/>
      <c r="C2792" s="20"/>
      <c r="D2792" s="43"/>
      <c r="E2792" s="35"/>
      <c r="F2792" s="20"/>
      <c r="G2792" s="20"/>
      <c r="H2792" s="20"/>
      <c r="I2792" s="20"/>
      <c r="J2792" s="20"/>
      <c r="K2792" s="20"/>
      <c r="L2792" s="20"/>
      <c r="M2792" s="20"/>
    </row>
    <row r="2793" ht="15.75" customHeight="1">
      <c r="A2793" s="34"/>
      <c r="B2793" s="43"/>
      <c r="C2793" s="20"/>
      <c r="D2793" s="43"/>
      <c r="E2793" s="35"/>
      <c r="F2793" s="20"/>
      <c r="G2793" s="20"/>
      <c r="H2793" s="20"/>
      <c r="I2793" s="20"/>
      <c r="J2793" s="20"/>
      <c r="K2793" s="20"/>
      <c r="L2793" s="20"/>
      <c r="M2793" s="20"/>
    </row>
    <row r="2794" ht="15.75" customHeight="1">
      <c r="A2794" s="34"/>
      <c r="B2794" s="43"/>
      <c r="C2794" s="20"/>
      <c r="D2794" s="43"/>
      <c r="E2794" s="35"/>
      <c r="F2794" s="20"/>
      <c r="G2794" s="20"/>
      <c r="H2794" s="20"/>
      <c r="I2794" s="20"/>
      <c r="J2794" s="20"/>
      <c r="K2794" s="20"/>
      <c r="L2794" s="20"/>
      <c r="M2794" s="20"/>
    </row>
    <row r="2795" ht="15.75" customHeight="1">
      <c r="A2795" s="34"/>
      <c r="B2795" s="43"/>
      <c r="C2795" s="20"/>
      <c r="D2795" s="43"/>
      <c r="E2795" s="35"/>
      <c r="F2795" s="20"/>
      <c r="G2795" s="20"/>
      <c r="H2795" s="20"/>
      <c r="I2795" s="20"/>
      <c r="J2795" s="20"/>
      <c r="K2795" s="20"/>
      <c r="L2795" s="20"/>
      <c r="M2795" s="20"/>
    </row>
    <row r="2796" ht="15.75" customHeight="1">
      <c r="A2796" s="34"/>
      <c r="B2796" s="43"/>
      <c r="C2796" s="20"/>
      <c r="D2796" s="43"/>
      <c r="E2796" s="35"/>
      <c r="F2796" s="20"/>
      <c r="G2796" s="20"/>
      <c r="H2796" s="20"/>
      <c r="I2796" s="20"/>
      <c r="J2796" s="20"/>
      <c r="K2796" s="20"/>
      <c r="L2796" s="20"/>
      <c r="M2796" s="20"/>
    </row>
    <row r="2797" ht="15.75" customHeight="1">
      <c r="A2797" s="34"/>
      <c r="B2797" s="43"/>
      <c r="C2797" s="20"/>
      <c r="D2797" s="43"/>
      <c r="E2797" s="35"/>
      <c r="F2797" s="20"/>
      <c r="G2797" s="20"/>
      <c r="H2797" s="20"/>
      <c r="I2797" s="20"/>
      <c r="J2797" s="20"/>
      <c r="K2797" s="20"/>
      <c r="L2797" s="20"/>
      <c r="M2797" s="20"/>
    </row>
    <row r="2798" ht="15.75" customHeight="1">
      <c r="A2798" s="34"/>
      <c r="B2798" s="43"/>
      <c r="C2798" s="20"/>
      <c r="D2798" s="43"/>
      <c r="E2798" s="35"/>
      <c r="F2798" s="20"/>
      <c r="G2798" s="20"/>
      <c r="H2798" s="20"/>
      <c r="I2798" s="20"/>
      <c r="J2798" s="20"/>
      <c r="K2798" s="20"/>
      <c r="L2798" s="20"/>
      <c r="M2798" s="20"/>
    </row>
    <row r="2799" ht="15.75" customHeight="1">
      <c r="A2799" s="34"/>
      <c r="B2799" s="43"/>
      <c r="C2799" s="20"/>
      <c r="D2799" s="43"/>
      <c r="E2799" s="35"/>
      <c r="F2799" s="20"/>
      <c r="G2799" s="20"/>
      <c r="H2799" s="20"/>
      <c r="I2799" s="20"/>
      <c r="J2799" s="20"/>
      <c r="K2799" s="20"/>
      <c r="L2799" s="20"/>
      <c r="M2799" s="20"/>
    </row>
    <row r="2800" ht="15.75" customHeight="1">
      <c r="A2800" s="34"/>
      <c r="B2800" s="43"/>
      <c r="C2800" s="20"/>
      <c r="D2800" s="43"/>
      <c r="E2800" s="35"/>
      <c r="F2800" s="20"/>
      <c r="G2800" s="20"/>
      <c r="H2800" s="20"/>
      <c r="I2800" s="20"/>
      <c r="J2800" s="20"/>
      <c r="K2800" s="20"/>
      <c r="L2800" s="20"/>
      <c r="M2800" s="20"/>
    </row>
    <row r="2801" ht="15.75" customHeight="1">
      <c r="A2801" s="34"/>
      <c r="B2801" s="43"/>
      <c r="C2801" s="20"/>
      <c r="D2801" s="43"/>
      <c r="E2801" s="35"/>
      <c r="F2801" s="20"/>
      <c r="G2801" s="20"/>
      <c r="H2801" s="20"/>
      <c r="I2801" s="20"/>
      <c r="J2801" s="20"/>
      <c r="K2801" s="20"/>
      <c r="L2801" s="20"/>
      <c r="M2801" s="20"/>
    </row>
    <row r="2802" ht="15.75" customHeight="1">
      <c r="A2802" s="34"/>
      <c r="B2802" s="43"/>
      <c r="C2802" s="20"/>
      <c r="D2802" s="43"/>
      <c r="E2802" s="35"/>
      <c r="F2802" s="20"/>
      <c r="G2802" s="20"/>
      <c r="H2802" s="20"/>
      <c r="I2802" s="20"/>
      <c r="J2802" s="20"/>
      <c r="K2802" s="20"/>
      <c r="L2802" s="20"/>
      <c r="M2802" s="20"/>
    </row>
    <row r="2803" ht="15.75" customHeight="1">
      <c r="A2803" s="34"/>
      <c r="B2803" s="43"/>
      <c r="C2803" s="20"/>
      <c r="D2803" s="43"/>
      <c r="E2803" s="35"/>
      <c r="F2803" s="20"/>
      <c r="G2803" s="20"/>
      <c r="H2803" s="20"/>
      <c r="I2803" s="20"/>
      <c r="J2803" s="20"/>
      <c r="K2803" s="20"/>
      <c r="L2803" s="20"/>
      <c r="M2803" s="20"/>
    </row>
    <row r="2804" ht="15.75" customHeight="1">
      <c r="A2804" s="34"/>
      <c r="B2804" s="43"/>
      <c r="C2804" s="20"/>
      <c r="D2804" s="43"/>
      <c r="E2804" s="35"/>
      <c r="F2804" s="20"/>
      <c r="G2804" s="20"/>
      <c r="H2804" s="20"/>
      <c r="I2804" s="20"/>
      <c r="J2804" s="20"/>
      <c r="K2804" s="20"/>
      <c r="L2804" s="20"/>
      <c r="M2804" s="20"/>
    </row>
    <row r="2805" ht="15.75" customHeight="1">
      <c r="A2805" s="34"/>
      <c r="B2805" s="43"/>
      <c r="C2805" s="20"/>
      <c r="D2805" s="43"/>
      <c r="E2805" s="35"/>
      <c r="F2805" s="20"/>
      <c r="G2805" s="20"/>
      <c r="H2805" s="20"/>
      <c r="I2805" s="20"/>
      <c r="J2805" s="20"/>
      <c r="K2805" s="20"/>
      <c r="L2805" s="20"/>
      <c r="M2805" s="20"/>
    </row>
    <row r="2806" ht="15.75" customHeight="1">
      <c r="A2806" s="34"/>
      <c r="B2806" s="43"/>
      <c r="C2806" s="20"/>
      <c r="D2806" s="43"/>
      <c r="E2806" s="35"/>
      <c r="F2806" s="20"/>
      <c r="G2806" s="20"/>
      <c r="H2806" s="20"/>
      <c r="I2806" s="20"/>
      <c r="J2806" s="20"/>
      <c r="K2806" s="20"/>
      <c r="L2806" s="20"/>
      <c r="M2806" s="20"/>
    </row>
    <row r="2807" ht="15.75" customHeight="1">
      <c r="A2807" s="34"/>
      <c r="B2807" s="43"/>
      <c r="C2807" s="20"/>
      <c r="D2807" s="43"/>
      <c r="E2807" s="35"/>
      <c r="F2807" s="20"/>
      <c r="G2807" s="20"/>
      <c r="H2807" s="20"/>
      <c r="I2807" s="20"/>
      <c r="J2807" s="20"/>
      <c r="K2807" s="20"/>
      <c r="L2807" s="20"/>
      <c r="M2807" s="20"/>
    </row>
    <row r="2808" ht="15.75" customHeight="1">
      <c r="A2808" s="34"/>
      <c r="B2808" s="43"/>
      <c r="C2808" s="20"/>
      <c r="D2808" s="43"/>
      <c r="E2808" s="35"/>
      <c r="F2808" s="20"/>
      <c r="G2808" s="20"/>
      <c r="H2808" s="20"/>
      <c r="I2808" s="20"/>
      <c r="J2808" s="20"/>
      <c r="K2808" s="20"/>
      <c r="L2808" s="20"/>
      <c r="M2808" s="20"/>
    </row>
    <row r="2809" ht="15.75" customHeight="1">
      <c r="A2809" s="34"/>
      <c r="B2809" s="43"/>
      <c r="C2809" s="20"/>
      <c r="D2809" s="43"/>
      <c r="E2809" s="35"/>
      <c r="F2809" s="20"/>
      <c r="G2809" s="20"/>
      <c r="H2809" s="20"/>
      <c r="I2809" s="20"/>
      <c r="J2809" s="20"/>
      <c r="K2809" s="20"/>
      <c r="L2809" s="20"/>
      <c r="M2809" s="20"/>
    </row>
    <row r="2810" ht="15.75" customHeight="1">
      <c r="A2810" s="34"/>
      <c r="B2810" s="43"/>
      <c r="C2810" s="20"/>
      <c r="D2810" s="43"/>
      <c r="E2810" s="35"/>
      <c r="F2810" s="20"/>
      <c r="G2810" s="20"/>
      <c r="H2810" s="20"/>
      <c r="I2810" s="20"/>
      <c r="J2810" s="20"/>
      <c r="K2810" s="20"/>
      <c r="L2810" s="20"/>
      <c r="M2810" s="20"/>
    </row>
    <row r="2811" ht="15.75" customHeight="1">
      <c r="A2811" s="34"/>
      <c r="B2811" s="43"/>
      <c r="C2811" s="20"/>
      <c r="D2811" s="43"/>
      <c r="E2811" s="35"/>
      <c r="F2811" s="20"/>
      <c r="G2811" s="20"/>
      <c r="H2811" s="20"/>
      <c r="I2811" s="20"/>
      <c r="J2811" s="20"/>
      <c r="K2811" s="20"/>
      <c r="L2811" s="20"/>
      <c r="M2811" s="20"/>
    </row>
    <row r="2812" ht="15.75" customHeight="1">
      <c r="A2812" s="34"/>
      <c r="B2812" s="43"/>
      <c r="C2812" s="20"/>
      <c r="D2812" s="43"/>
      <c r="E2812" s="35"/>
      <c r="F2812" s="20"/>
      <c r="G2812" s="20"/>
      <c r="H2812" s="20"/>
      <c r="I2812" s="20"/>
      <c r="J2812" s="20"/>
      <c r="K2812" s="20"/>
      <c r="L2812" s="20"/>
      <c r="M2812" s="20"/>
    </row>
    <row r="2813" ht="15.75" customHeight="1">
      <c r="A2813" s="34"/>
      <c r="B2813" s="43"/>
      <c r="C2813" s="20"/>
      <c r="D2813" s="43"/>
      <c r="E2813" s="35"/>
      <c r="F2813" s="20"/>
      <c r="G2813" s="20"/>
      <c r="H2813" s="20"/>
      <c r="I2813" s="20"/>
      <c r="J2813" s="20"/>
      <c r="K2813" s="20"/>
      <c r="L2813" s="20"/>
      <c r="M2813" s="20"/>
    </row>
    <row r="2814" ht="15.75" customHeight="1">
      <c r="A2814" s="34"/>
      <c r="B2814" s="43"/>
      <c r="C2814" s="20"/>
      <c r="D2814" s="43"/>
      <c r="E2814" s="35"/>
      <c r="F2814" s="20"/>
      <c r="G2814" s="20"/>
      <c r="H2814" s="20"/>
      <c r="I2814" s="20"/>
      <c r="J2814" s="20"/>
      <c r="K2814" s="20"/>
      <c r="L2814" s="20"/>
      <c r="M2814" s="20"/>
    </row>
    <row r="2815" ht="15.75" customHeight="1">
      <c r="A2815" s="34"/>
      <c r="B2815" s="43"/>
      <c r="C2815" s="20"/>
      <c r="D2815" s="43"/>
      <c r="E2815" s="35"/>
      <c r="F2815" s="20"/>
      <c r="G2815" s="20"/>
      <c r="H2815" s="20"/>
      <c r="I2815" s="20"/>
      <c r="J2815" s="20"/>
      <c r="K2815" s="20"/>
      <c r="L2815" s="20"/>
      <c r="M2815" s="20"/>
    </row>
    <row r="2816" ht="15.75" customHeight="1">
      <c r="A2816" s="34"/>
      <c r="B2816" s="43"/>
      <c r="C2816" s="20"/>
      <c r="D2816" s="43"/>
      <c r="E2816" s="35"/>
      <c r="F2816" s="20"/>
      <c r="G2816" s="20"/>
      <c r="H2816" s="20"/>
      <c r="I2816" s="20"/>
      <c r="J2816" s="20"/>
      <c r="K2816" s="20"/>
      <c r="L2816" s="20"/>
      <c r="M2816" s="20"/>
    </row>
    <row r="2817" ht="15.75" customHeight="1">
      <c r="A2817" s="34"/>
      <c r="B2817" s="43"/>
      <c r="C2817" s="20"/>
      <c r="D2817" s="43"/>
      <c r="E2817" s="35"/>
      <c r="F2817" s="20"/>
      <c r="G2817" s="20"/>
      <c r="H2817" s="20"/>
      <c r="I2817" s="20"/>
      <c r="J2817" s="20"/>
      <c r="K2817" s="20"/>
      <c r="L2817" s="20"/>
      <c r="M2817" s="20"/>
    </row>
    <row r="2818" ht="15.75" customHeight="1">
      <c r="A2818" s="34"/>
      <c r="B2818" s="43"/>
      <c r="C2818" s="20"/>
      <c r="D2818" s="43"/>
      <c r="E2818" s="35"/>
      <c r="F2818" s="20"/>
      <c r="G2818" s="20"/>
      <c r="H2818" s="20"/>
      <c r="I2818" s="20"/>
      <c r="J2818" s="20"/>
      <c r="K2818" s="20"/>
      <c r="L2818" s="20"/>
      <c r="M2818" s="20"/>
    </row>
    <row r="2819" ht="15.75" customHeight="1">
      <c r="A2819" s="34"/>
      <c r="B2819" s="43"/>
      <c r="C2819" s="20"/>
      <c r="D2819" s="43"/>
      <c r="E2819" s="35"/>
      <c r="F2819" s="20"/>
      <c r="G2819" s="20"/>
      <c r="H2819" s="20"/>
      <c r="I2819" s="20"/>
      <c r="J2819" s="20"/>
      <c r="K2819" s="20"/>
      <c r="L2819" s="20"/>
      <c r="M2819" s="20"/>
    </row>
    <row r="2820" ht="15.75" customHeight="1">
      <c r="A2820" s="34"/>
      <c r="B2820" s="43"/>
      <c r="C2820" s="20"/>
      <c r="D2820" s="43"/>
      <c r="E2820" s="35"/>
      <c r="F2820" s="20"/>
      <c r="G2820" s="20"/>
      <c r="H2820" s="20"/>
      <c r="I2820" s="20"/>
      <c r="J2820" s="20"/>
      <c r="K2820" s="20"/>
      <c r="L2820" s="20"/>
      <c r="M2820" s="20"/>
    </row>
    <row r="2821" ht="15.75" customHeight="1">
      <c r="A2821" s="34"/>
      <c r="B2821" s="43"/>
      <c r="C2821" s="20"/>
      <c r="D2821" s="43"/>
      <c r="E2821" s="35"/>
      <c r="F2821" s="20"/>
      <c r="G2821" s="20"/>
      <c r="H2821" s="20"/>
      <c r="I2821" s="20"/>
      <c r="J2821" s="20"/>
      <c r="K2821" s="20"/>
      <c r="L2821" s="20"/>
      <c r="M2821" s="20"/>
    </row>
    <row r="2822" ht="15.75" customHeight="1">
      <c r="A2822" s="34"/>
      <c r="B2822" s="43"/>
      <c r="C2822" s="20"/>
      <c r="D2822" s="43"/>
      <c r="E2822" s="35"/>
      <c r="F2822" s="20"/>
      <c r="G2822" s="20"/>
      <c r="H2822" s="20"/>
      <c r="I2822" s="20"/>
      <c r="J2822" s="20"/>
      <c r="K2822" s="20"/>
      <c r="L2822" s="20"/>
      <c r="M2822" s="20"/>
    </row>
    <row r="2823" ht="15.75" customHeight="1">
      <c r="A2823" s="34"/>
      <c r="B2823" s="43"/>
      <c r="C2823" s="20"/>
      <c r="D2823" s="43"/>
      <c r="E2823" s="35"/>
      <c r="F2823" s="20"/>
      <c r="G2823" s="20"/>
      <c r="H2823" s="20"/>
      <c r="I2823" s="20"/>
      <c r="J2823" s="20"/>
      <c r="K2823" s="20"/>
      <c r="L2823" s="20"/>
      <c r="M2823" s="20"/>
    </row>
    <row r="2824" ht="15.75" customHeight="1">
      <c r="A2824" s="34"/>
      <c r="B2824" s="43"/>
      <c r="C2824" s="20"/>
      <c r="D2824" s="43"/>
      <c r="E2824" s="35"/>
      <c r="F2824" s="20"/>
      <c r="G2824" s="20"/>
      <c r="H2824" s="20"/>
      <c r="I2824" s="20"/>
      <c r="J2824" s="20"/>
      <c r="K2824" s="20"/>
      <c r="L2824" s="20"/>
      <c r="M2824" s="20"/>
    </row>
    <row r="2825" ht="15.75" customHeight="1">
      <c r="A2825" s="34"/>
      <c r="B2825" s="43"/>
      <c r="C2825" s="20"/>
      <c r="D2825" s="43"/>
      <c r="E2825" s="35"/>
      <c r="F2825" s="20"/>
      <c r="G2825" s="20"/>
      <c r="H2825" s="20"/>
      <c r="I2825" s="20"/>
      <c r="J2825" s="20"/>
      <c r="K2825" s="20"/>
      <c r="L2825" s="20"/>
      <c r="M2825" s="20"/>
    </row>
    <row r="2826" ht="15.75" customHeight="1">
      <c r="A2826" s="34"/>
      <c r="B2826" s="43"/>
      <c r="C2826" s="20"/>
      <c r="D2826" s="43"/>
      <c r="E2826" s="35"/>
      <c r="F2826" s="20"/>
      <c r="G2826" s="20"/>
      <c r="H2826" s="20"/>
      <c r="I2826" s="20"/>
      <c r="J2826" s="20"/>
      <c r="K2826" s="20"/>
      <c r="L2826" s="20"/>
      <c r="M2826" s="20"/>
    </row>
    <row r="2827" ht="15.75" customHeight="1">
      <c r="A2827" s="34"/>
      <c r="B2827" s="43"/>
      <c r="C2827" s="20"/>
      <c r="D2827" s="43"/>
      <c r="E2827" s="35"/>
      <c r="F2827" s="20"/>
      <c r="G2827" s="20"/>
      <c r="H2827" s="20"/>
      <c r="I2827" s="20"/>
      <c r="J2827" s="20"/>
      <c r="K2827" s="20"/>
      <c r="L2827" s="20"/>
      <c r="M2827" s="20"/>
    </row>
    <row r="2828" ht="15.75" customHeight="1">
      <c r="A2828" s="34"/>
      <c r="B2828" s="43"/>
      <c r="C2828" s="20"/>
      <c r="D2828" s="43"/>
      <c r="E2828" s="35"/>
      <c r="F2828" s="20"/>
      <c r="G2828" s="20"/>
      <c r="H2828" s="20"/>
      <c r="I2828" s="20"/>
      <c r="J2828" s="20"/>
      <c r="K2828" s="20"/>
      <c r="L2828" s="20"/>
      <c r="M2828" s="20"/>
    </row>
    <row r="2829" ht="15.75" customHeight="1">
      <c r="A2829" s="34"/>
      <c r="B2829" s="43"/>
      <c r="C2829" s="20"/>
      <c r="D2829" s="43"/>
      <c r="E2829" s="35"/>
      <c r="F2829" s="20"/>
      <c r="G2829" s="20"/>
      <c r="H2829" s="20"/>
      <c r="I2829" s="20"/>
      <c r="J2829" s="20"/>
      <c r="K2829" s="20"/>
      <c r="L2829" s="20"/>
      <c r="M2829" s="20"/>
    </row>
    <row r="2830" ht="15.75" customHeight="1">
      <c r="A2830" s="34"/>
      <c r="B2830" s="43"/>
      <c r="C2830" s="20"/>
      <c r="D2830" s="43"/>
      <c r="E2830" s="35"/>
      <c r="F2830" s="20"/>
      <c r="G2830" s="20"/>
      <c r="H2830" s="20"/>
      <c r="I2830" s="20"/>
      <c r="J2830" s="20"/>
      <c r="K2830" s="20"/>
      <c r="L2830" s="20"/>
      <c r="M2830" s="20"/>
    </row>
    <row r="2831" ht="15.75" customHeight="1">
      <c r="A2831" s="34"/>
      <c r="B2831" s="43"/>
      <c r="C2831" s="20"/>
      <c r="D2831" s="43"/>
      <c r="E2831" s="35"/>
      <c r="F2831" s="20"/>
      <c r="G2831" s="20"/>
      <c r="H2831" s="20"/>
      <c r="I2831" s="20"/>
      <c r="J2831" s="20"/>
      <c r="K2831" s="20"/>
      <c r="L2831" s="20"/>
      <c r="M2831" s="20"/>
    </row>
    <row r="2832" ht="15.75" customHeight="1">
      <c r="A2832" s="34"/>
      <c r="B2832" s="43"/>
      <c r="C2832" s="20"/>
      <c r="D2832" s="43"/>
      <c r="E2832" s="35"/>
      <c r="F2832" s="20"/>
      <c r="G2832" s="20"/>
      <c r="H2832" s="20"/>
      <c r="I2832" s="20"/>
      <c r="J2832" s="20"/>
      <c r="K2832" s="20"/>
      <c r="L2832" s="20"/>
      <c r="M2832" s="20"/>
    </row>
    <row r="2833" ht="15.75" customHeight="1">
      <c r="A2833" s="34"/>
      <c r="B2833" s="43"/>
      <c r="C2833" s="20"/>
      <c r="D2833" s="43"/>
      <c r="E2833" s="35"/>
      <c r="F2833" s="20"/>
      <c r="G2833" s="20"/>
      <c r="H2833" s="20"/>
      <c r="I2833" s="20"/>
      <c r="J2833" s="20"/>
      <c r="K2833" s="20"/>
      <c r="L2833" s="20"/>
      <c r="M2833" s="20"/>
    </row>
    <row r="2834" ht="15.75" customHeight="1">
      <c r="A2834" s="34"/>
      <c r="B2834" s="43"/>
      <c r="C2834" s="20"/>
      <c r="D2834" s="43"/>
      <c r="E2834" s="35"/>
      <c r="F2834" s="20"/>
      <c r="G2834" s="20"/>
      <c r="H2834" s="20"/>
      <c r="I2834" s="20"/>
      <c r="J2834" s="20"/>
      <c r="K2834" s="20"/>
      <c r="L2834" s="20"/>
      <c r="M2834" s="20"/>
    </row>
    <row r="2835" ht="15.75" customHeight="1">
      <c r="A2835" s="34"/>
      <c r="B2835" s="43"/>
      <c r="C2835" s="20"/>
      <c r="D2835" s="43"/>
      <c r="E2835" s="35"/>
      <c r="F2835" s="20"/>
      <c r="G2835" s="20"/>
      <c r="H2835" s="20"/>
      <c r="I2835" s="20"/>
      <c r="J2835" s="20"/>
      <c r="K2835" s="20"/>
      <c r="L2835" s="20"/>
      <c r="M2835" s="20"/>
    </row>
    <row r="2836" ht="15.75" customHeight="1">
      <c r="A2836" s="34"/>
      <c r="B2836" s="43"/>
      <c r="C2836" s="20"/>
      <c r="D2836" s="43"/>
      <c r="E2836" s="35"/>
      <c r="F2836" s="20"/>
      <c r="G2836" s="20"/>
      <c r="H2836" s="20"/>
      <c r="I2836" s="20"/>
      <c r="J2836" s="20"/>
      <c r="K2836" s="20"/>
      <c r="L2836" s="20"/>
      <c r="M2836" s="20"/>
    </row>
    <row r="2837" ht="15.75" customHeight="1">
      <c r="A2837" s="34"/>
      <c r="B2837" s="43"/>
      <c r="C2837" s="20"/>
      <c r="D2837" s="43"/>
      <c r="E2837" s="35"/>
      <c r="F2837" s="20"/>
      <c r="G2837" s="20"/>
      <c r="H2837" s="20"/>
      <c r="I2837" s="20"/>
      <c r="J2837" s="20"/>
      <c r="K2837" s="20"/>
      <c r="L2837" s="20"/>
      <c r="M2837" s="20"/>
    </row>
    <row r="2838" ht="15.75" customHeight="1">
      <c r="A2838" s="34"/>
      <c r="B2838" s="43"/>
      <c r="C2838" s="20"/>
      <c r="D2838" s="43"/>
      <c r="E2838" s="35"/>
      <c r="F2838" s="20"/>
      <c r="G2838" s="20"/>
      <c r="H2838" s="20"/>
      <c r="I2838" s="20"/>
      <c r="J2838" s="20"/>
      <c r="K2838" s="20"/>
      <c r="L2838" s="20"/>
      <c r="M2838" s="20"/>
    </row>
    <row r="2839" ht="15.75" customHeight="1">
      <c r="A2839" s="34"/>
      <c r="B2839" s="43"/>
      <c r="C2839" s="20"/>
      <c r="D2839" s="43"/>
      <c r="E2839" s="35"/>
      <c r="F2839" s="20"/>
      <c r="G2839" s="20"/>
      <c r="H2839" s="20"/>
      <c r="I2839" s="20"/>
      <c r="J2839" s="20"/>
      <c r="K2839" s="20"/>
      <c r="L2839" s="20"/>
      <c r="M2839" s="20"/>
    </row>
    <row r="2840" ht="15.75" customHeight="1">
      <c r="A2840" s="34"/>
      <c r="B2840" s="43"/>
      <c r="C2840" s="20"/>
      <c r="D2840" s="43"/>
      <c r="E2840" s="35"/>
      <c r="F2840" s="20"/>
      <c r="G2840" s="20"/>
      <c r="H2840" s="20"/>
      <c r="I2840" s="20"/>
      <c r="J2840" s="20"/>
      <c r="K2840" s="20"/>
      <c r="L2840" s="20"/>
      <c r="M2840" s="20"/>
    </row>
    <row r="2841" ht="15.75" customHeight="1">
      <c r="A2841" s="34"/>
      <c r="B2841" s="43"/>
      <c r="C2841" s="20"/>
      <c r="D2841" s="43"/>
      <c r="E2841" s="35"/>
      <c r="F2841" s="20"/>
      <c r="G2841" s="20"/>
      <c r="H2841" s="20"/>
      <c r="I2841" s="20"/>
      <c r="J2841" s="20"/>
      <c r="K2841" s="20"/>
      <c r="L2841" s="20"/>
      <c r="M2841" s="20"/>
    </row>
    <row r="2842" ht="15.75" customHeight="1">
      <c r="A2842" s="34"/>
      <c r="B2842" s="43"/>
      <c r="C2842" s="20"/>
      <c r="D2842" s="43"/>
      <c r="E2842" s="35"/>
      <c r="F2842" s="20"/>
      <c r="G2842" s="20"/>
      <c r="H2842" s="20"/>
      <c r="I2842" s="20"/>
      <c r="J2842" s="20"/>
      <c r="K2842" s="20"/>
      <c r="L2842" s="20"/>
      <c r="M2842" s="20"/>
    </row>
    <row r="2843" ht="15.75" customHeight="1">
      <c r="A2843" s="34"/>
      <c r="B2843" s="43"/>
      <c r="C2843" s="20"/>
      <c r="D2843" s="43"/>
      <c r="E2843" s="35"/>
      <c r="F2843" s="20"/>
      <c r="G2843" s="20"/>
      <c r="H2843" s="20"/>
      <c r="I2843" s="20"/>
      <c r="J2843" s="20"/>
      <c r="K2843" s="20"/>
      <c r="L2843" s="20"/>
      <c r="M2843" s="20"/>
    </row>
    <row r="2844" ht="15.75" customHeight="1">
      <c r="A2844" s="34"/>
      <c r="B2844" s="43"/>
      <c r="C2844" s="20"/>
      <c r="D2844" s="43"/>
      <c r="E2844" s="35"/>
      <c r="F2844" s="20"/>
      <c r="G2844" s="20"/>
      <c r="H2844" s="20"/>
      <c r="I2844" s="20"/>
      <c r="J2844" s="20"/>
      <c r="K2844" s="20"/>
      <c r="L2844" s="20"/>
      <c r="M2844" s="20"/>
    </row>
    <row r="2845" ht="15.75" customHeight="1">
      <c r="A2845" s="34"/>
      <c r="B2845" s="43"/>
      <c r="C2845" s="20"/>
      <c r="D2845" s="43"/>
      <c r="E2845" s="35"/>
      <c r="F2845" s="20"/>
      <c r="G2845" s="20"/>
      <c r="H2845" s="20"/>
      <c r="I2845" s="20"/>
      <c r="J2845" s="20"/>
      <c r="K2845" s="20"/>
      <c r="L2845" s="20"/>
      <c r="M2845" s="20"/>
    </row>
    <row r="2846" ht="15.75" customHeight="1">
      <c r="A2846" s="34"/>
      <c r="B2846" s="43"/>
      <c r="C2846" s="20"/>
      <c r="D2846" s="43"/>
      <c r="E2846" s="35"/>
      <c r="F2846" s="20"/>
      <c r="G2846" s="20"/>
      <c r="H2846" s="20"/>
      <c r="I2846" s="20"/>
      <c r="J2846" s="20"/>
      <c r="K2846" s="20"/>
      <c r="L2846" s="20"/>
      <c r="M2846" s="20"/>
    </row>
    <row r="2847" ht="15.75" customHeight="1">
      <c r="A2847" s="34"/>
      <c r="B2847" s="43"/>
      <c r="C2847" s="20"/>
      <c r="D2847" s="43"/>
      <c r="E2847" s="35"/>
      <c r="F2847" s="20"/>
      <c r="G2847" s="20"/>
      <c r="H2847" s="20"/>
      <c r="I2847" s="20"/>
      <c r="J2847" s="20"/>
      <c r="K2847" s="20"/>
      <c r="L2847" s="20"/>
      <c r="M2847" s="20"/>
    </row>
    <row r="2848" ht="15.75" customHeight="1">
      <c r="A2848" s="34"/>
      <c r="B2848" s="43"/>
      <c r="C2848" s="20"/>
      <c r="D2848" s="43"/>
      <c r="E2848" s="35"/>
      <c r="F2848" s="20"/>
      <c r="G2848" s="20"/>
      <c r="H2848" s="20"/>
      <c r="I2848" s="20"/>
      <c r="J2848" s="20"/>
      <c r="K2848" s="20"/>
      <c r="L2848" s="20"/>
      <c r="M2848" s="20"/>
    </row>
    <row r="2849" ht="15.75" customHeight="1">
      <c r="A2849" s="34"/>
      <c r="B2849" s="43"/>
      <c r="C2849" s="20"/>
      <c r="D2849" s="43"/>
      <c r="E2849" s="35"/>
      <c r="F2849" s="20"/>
      <c r="G2849" s="20"/>
      <c r="H2849" s="20"/>
      <c r="I2849" s="20"/>
      <c r="J2849" s="20"/>
      <c r="K2849" s="20"/>
      <c r="L2849" s="20"/>
      <c r="M2849" s="20"/>
    </row>
    <row r="2850" ht="15.75" customHeight="1">
      <c r="A2850" s="34"/>
      <c r="B2850" s="43"/>
      <c r="C2850" s="20"/>
      <c r="D2850" s="43"/>
      <c r="E2850" s="35"/>
      <c r="F2850" s="20"/>
      <c r="G2850" s="20"/>
      <c r="H2850" s="20"/>
      <c r="I2850" s="20"/>
      <c r="J2850" s="20"/>
      <c r="K2850" s="20"/>
      <c r="L2850" s="20"/>
      <c r="M2850" s="20"/>
    </row>
    <row r="2851" ht="15.75" customHeight="1">
      <c r="A2851" s="34"/>
      <c r="B2851" s="43"/>
      <c r="C2851" s="20"/>
      <c r="D2851" s="43"/>
      <c r="E2851" s="35"/>
      <c r="F2851" s="20"/>
      <c r="G2851" s="20"/>
      <c r="H2851" s="20"/>
      <c r="I2851" s="20"/>
      <c r="J2851" s="20"/>
      <c r="K2851" s="20"/>
      <c r="L2851" s="20"/>
      <c r="M2851" s="20"/>
    </row>
    <row r="2852" ht="15.75" customHeight="1">
      <c r="A2852" s="34"/>
      <c r="B2852" s="43"/>
      <c r="C2852" s="20"/>
      <c r="D2852" s="43"/>
      <c r="E2852" s="35"/>
      <c r="F2852" s="20"/>
      <c r="G2852" s="20"/>
      <c r="H2852" s="20"/>
      <c r="I2852" s="20"/>
      <c r="J2852" s="20"/>
      <c r="K2852" s="20"/>
      <c r="L2852" s="20"/>
      <c r="M2852" s="20"/>
    </row>
    <row r="2853" ht="15.75" customHeight="1">
      <c r="A2853" s="34"/>
      <c r="B2853" s="43"/>
      <c r="C2853" s="20"/>
      <c r="D2853" s="43"/>
      <c r="E2853" s="35"/>
      <c r="F2853" s="20"/>
      <c r="G2853" s="20"/>
      <c r="H2853" s="20"/>
      <c r="I2853" s="20"/>
      <c r="J2853" s="20"/>
      <c r="K2853" s="20"/>
      <c r="L2853" s="20"/>
      <c r="M2853" s="20"/>
    </row>
    <row r="2854" ht="15.75" customHeight="1">
      <c r="A2854" s="34"/>
      <c r="B2854" s="43"/>
      <c r="C2854" s="20"/>
      <c r="D2854" s="43"/>
      <c r="E2854" s="35"/>
      <c r="F2854" s="20"/>
      <c r="G2854" s="20"/>
      <c r="H2854" s="20"/>
      <c r="I2854" s="20"/>
      <c r="J2854" s="20"/>
      <c r="K2854" s="20"/>
      <c r="L2854" s="20"/>
      <c r="M2854" s="20"/>
    </row>
    <row r="2855" ht="15.75" customHeight="1">
      <c r="A2855" s="34"/>
      <c r="B2855" s="43"/>
      <c r="C2855" s="20"/>
      <c r="D2855" s="43"/>
      <c r="E2855" s="35"/>
      <c r="F2855" s="20"/>
      <c r="G2855" s="20"/>
      <c r="H2855" s="20"/>
      <c r="I2855" s="20"/>
      <c r="J2855" s="20"/>
      <c r="K2855" s="20"/>
      <c r="L2855" s="20"/>
      <c r="M2855" s="20"/>
    </row>
    <row r="2856" ht="15.75" customHeight="1">
      <c r="A2856" s="34"/>
      <c r="B2856" s="43"/>
      <c r="C2856" s="20"/>
      <c r="D2856" s="43"/>
      <c r="E2856" s="35"/>
      <c r="F2856" s="20"/>
      <c r="G2856" s="20"/>
      <c r="H2856" s="20"/>
      <c r="I2856" s="20"/>
      <c r="J2856" s="20"/>
      <c r="K2856" s="20"/>
      <c r="L2856" s="20"/>
      <c r="M2856" s="20"/>
    </row>
    <row r="2857" ht="15.75" customHeight="1">
      <c r="A2857" s="34"/>
      <c r="B2857" s="43"/>
      <c r="C2857" s="20"/>
      <c r="D2857" s="43"/>
      <c r="E2857" s="35"/>
      <c r="F2857" s="20"/>
      <c r="G2857" s="20"/>
      <c r="H2857" s="20"/>
      <c r="I2857" s="20"/>
      <c r="J2857" s="20"/>
      <c r="K2857" s="20"/>
      <c r="L2857" s="20"/>
      <c r="M2857" s="20"/>
    </row>
    <row r="2858" ht="15.75" customHeight="1">
      <c r="A2858" s="34"/>
      <c r="B2858" s="43"/>
      <c r="C2858" s="20"/>
      <c r="D2858" s="43"/>
      <c r="E2858" s="35"/>
      <c r="F2858" s="20"/>
      <c r="G2858" s="20"/>
      <c r="H2858" s="20"/>
      <c r="I2858" s="20"/>
      <c r="J2858" s="20"/>
      <c r="K2858" s="20"/>
      <c r="L2858" s="20"/>
      <c r="M2858" s="20"/>
    </row>
    <row r="2859" ht="15.75" customHeight="1">
      <c r="A2859" s="34"/>
      <c r="B2859" s="43"/>
      <c r="C2859" s="20"/>
      <c r="D2859" s="43"/>
      <c r="E2859" s="35"/>
      <c r="F2859" s="20"/>
      <c r="G2859" s="20"/>
      <c r="H2859" s="20"/>
      <c r="I2859" s="20"/>
      <c r="J2859" s="20"/>
      <c r="K2859" s="20"/>
      <c r="L2859" s="20"/>
      <c r="M2859" s="20"/>
    </row>
    <row r="2860" ht="15.75" customHeight="1">
      <c r="A2860" s="34"/>
      <c r="B2860" s="43"/>
      <c r="C2860" s="20"/>
      <c r="D2860" s="43"/>
      <c r="E2860" s="35"/>
      <c r="F2860" s="20"/>
      <c r="G2860" s="20"/>
      <c r="H2860" s="20"/>
      <c r="I2860" s="20"/>
      <c r="J2860" s="20"/>
      <c r="K2860" s="20"/>
      <c r="L2860" s="20"/>
      <c r="M2860" s="20"/>
    </row>
    <row r="2861" ht="15.75" customHeight="1">
      <c r="A2861" s="34"/>
      <c r="B2861" s="43"/>
      <c r="C2861" s="20"/>
      <c r="D2861" s="43"/>
      <c r="E2861" s="35"/>
      <c r="F2861" s="20"/>
      <c r="G2861" s="20"/>
      <c r="H2861" s="20"/>
      <c r="I2861" s="20"/>
      <c r="J2861" s="20"/>
      <c r="K2861" s="20"/>
      <c r="L2861" s="20"/>
      <c r="M2861" s="20"/>
    </row>
    <row r="2862" ht="15.75" customHeight="1">
      <c r="A2862" s="34"/>
      <c r="B2862" s="43"/>
      <c r="C2862" s="20"/>
      <c r="D2862" s="43"/>
      <c r="E2862" s="35"/>
      <c r="F2862" s="20"/>
      <c r="G2862" s="20"/>
      <c r="H2862" s="20"/>
      <c r="I2862" s="20"/>
      <c r="J2862" s="20"/>
      <c r="K2862" s="20"/>
      <c r="L2862" s="20"/>
      <c r="M2862" s="20"/>
    </row>
    <row r="2863" ht="15.75" customHeight="1">
      <c r="A2863" s="34"/>
      <c r="B2863" s="43"/>
      <c r="C2863" s="20"/>
      <c r="D2863" s="43"/>
      <c r="E2863" s="35"/>
      <c r="F2863" s="20"/>
      <c r="G2863" s="20"/>
      <c r="H2863" s="20"/>
      <c r="I2863" s="20"/>
      <c r="J2863" s="20"/>
      <c r="K2863" s="20"/>
      <c r="L2863" s="20"/>
      <c r="M2863" s="20"/>
    </row>
    <row r="2864" ht="15.75" customHeight="1">
      <c r="A2864" s="34"/>
      <c r="B2864" s="43"/>
      <c r="C2864" s="20"/>
      <c r="D2864" s="43"/>
      <c r="E2864" s="35"/>
      <c r="F2864" s="20"/>
      <c r="G2864" s="20"/>
      <c r="H2864" s="20"/>
      <c r="I2864" s="20"/>
      <c r="J2864" s="20"/>
      <c r="K2864" s="20"/>
      <c r="L2864" s="20"/>
      <c r="M2864" s="20"/>
    </row>
    <row r="2865" ht="15.75" customHeight="1">
      <c r="A2865" s="34"/>
      <c r="B2865" s="43"/>
      <c r="C2865" s="20"/>
      <c r="D2865" s="43"/>
      <c r="E2865" s="35"/>
      <c r="F2865" s="20"/>
      <c r="G2865" s="20"/>
      <c r="H2865" s="20"/>
      <c r="I2865" s="20"/>
      <c r="J2865" s="20"/>
      <c r="K2865" s="20"/>
      <c r="L2865" s="20"/>
      <c r="M2865" s="20"/>
    </row>
    <row r="2866" ht="15.75" customHeight="1">
      <c r="A2866" s="34"/>
      <c r="B2866" s="43"/>
      <c r="C2866" s="20"/>
      <c r="D2866" s="43"/>
      <c r="E2866" s="35"/>
      <c r="F2866" s="20"/>
      <c r="G2866" s="20"/>
      <c r="H2866" s="20"/>
      <c r="I2866" s="20"/>
      <c r="J2866" s="20"/>
      <c r="K2866" s="20"/>
      <c r="L2866" s="20"/>
      <c r="M2866" s="20"/>
    </row>
    <row r="2867" ht="15.75" customHeight="1">
      <c r="A2867" s="34"/>
      <c r="B2867" s="43"/>
      <c r="C2867" s="20"/>
      <c r="D2867" s="43"/>
      <c r="E2867" s="35"/>
      <c r="F2867" s="20"/>
      <c r="G2867" s="20"/>
      <c r="H2867" s="20"/>
      <c r="I2867" s="20"/>
      <c r="J2867" s="20"/>
      <c r="K2867" s="20"/>
      <c r="L2867" s="20"/>
      <c r="M2867" s="20"/>
    </row>
    <row r="2868" ht="15.75" customHeight="1">
      <c r="A2868" s="34"/>
      <c r="B2868" s="43"/>
      <c r="C2868" s="20"/>
      <c r="D2868" s="43"/>
      <c r="E2868" s="35"/>
      <c r="F2868" s="20"/>
      <c r="G2868" s="20"/>
      <c r="H2868" s="20"/>
      <c r="I2868" s="20"/>
      <c r="J2868" s="20"/>
      <c r="K2868" s="20"/>
      <c r="L2868" s="20"/>
      <c r="M2868" s="20"/>
    </row>
    <row r="2869" ht="15.75" customHeight="1">
      <c r="A2869" s="34"/>
      <c r="B2869" s="43"/>
      <c r="C2869" s="20"/>
      <c r="D2869" s="43"/>
      <c r="E2869" s="35"/>
      <c r="F2869" s="20"/>
      <c r="G2869" s="20"/>
      <c r="H2869" s="20"/>
      <c r="I2869" s="20"/>
      <c r="J2869" s="20"/>
      <c r="K2869" s="20"/>
      <c r="L2869" s="20"/>
      <c r="M2869" s="20"/>
    </row>
    <row r="2870" ht="15.75" customHeight="1">
      <c r="A2870" s="34"/>
      <c r="B2870" s="43"/>
      <c r="C2870" s="20"/>
      <c r="D2870" s="43"/>
      <c r="E2870" s="35"/>
      <c r="F2870" s="20"/>
      <c r="G2870" s="20"/>
      <c r="H2870" s="20"/>
      <c r="I2870" s="20"/>
      <c r="J2870" s="20"/>
      <c r="K2870" s="20"/>
      <c r="L2870" s="20"/>
      <c r="M2870" s="20"/>
    </row>
    <row r="2871" ht="15.75" customHeight="1">
      <c r="A2871" s="34"/>
      <c r="B2871" s="43"/>
      <c r="C2871" s="20"/>
      <c r="D2871" s="43"/>
      <c r="E2871" s="35"/>
      <c r="F2871" s="20"/>
      <c r="G2871" s="20"/>
      <c r="H2871" s="20"/>
      <c r="I2871" s="20"/>
      <c r="J2871" s="20"/>
      <c r="K2871" s="20"/>
      <c r="L2871" s="20"/>
      <c r="M2871" s="20"/>
    </row>
    <row r="2872" ht="15.75" customHeight="1">
      <c r="A2872" s="34"/>
      <c r="B2872" s="43"/>
      <c r="C2872" s="20"/>
      <c r="D2872" s="43"/>
      <c r="E2872" s="35"/>
      <c r="F2872" s="20"/>
      <c r="G2872" s="20"/>
      <c r="H2872" s="20"/>
      <c r="I2872" s="20"/>
      <c r="J2872" s="20"/>
      <c r="K2872" s="20"/>
      <c r="L2872" s="20"/>
      <c r="M2872" s="20"/>
    </row>
    <row r="2873" ht="15.75" customHeight="1">
      <c r="A2873" s="34"/>
      <c r="B2873" s="43"/>
      <c r="C2873" s="20"/>
      <c r="D2873" s="43"/>
      <c r="E2873" s="35"/>
      <c r="F2873" s="20"/>
      <c r="G2873" s="20"/>
      <c r="H2873" s="20"/>
      <c r="I2873" s="20"/>
      <c r="J2873" s="20"/>
      <c r="K2873" s="20"/>
      <c r="L2873" s="20"/>
      <c r="M2873" s="20"/>
    </row>
    <row r="2874" ht="15.75" customHeight="1">
      <c r="A2874" s="34"/>
      <c r="B2874" s="43"/>
      <c r="C2874" s="20"/>
      <c r="D2874" s="43"/>
      <c r="E2874" s="35"/>
      <c r="F2874" s="20"/>
      <c r="G2874" s="20"/>
      <c r="H2874" s="20"/>
      <c r="I2874" s="20"/>
      <c r="J2874" s="20"/>
      <c r="K2874" s="20"/>
      <c r="L2874" s="20"/>
      <c r="M2874" s="20"/>
    </row>
    <row r="2875" ht="15.75" customHeight="1">
      <c r="A2875" s="34"/>
      <c r="B2875" s="43"/>
      <c r="C2875" s="20"/>
      <c r="D2875" s="43"/>
      <c r="E2875" s="35"/>
      <c r="F2875" s="20"/>
      <c r="G2875" s="20"/>
      <c r="H2875" s="20"/>
      <c r="I2875" s="20"/>
      <c r="J2875" s="20"/>
      <c r="K2875" s="20"/>
      <c r="L2875" s="20"/>
      <c r="M2875" s="20"/>
    </row>
    <row r="2876" ht="15.75" customHeight="1">
      <c r="A2876" s="34"/>
      <c r="B2876" s="43"/>
      <c r="C2876" s="20"/>
      <c r="D2876" s="43"/>
      <c r="E2876" s="35"/>
      <c r="F2876" s="20"/>
      <c r="G2876" s="20"/>
      <c r="H2876" s="20"/>
      <c r="I2876" s="20"/>
      <c r="J2876" s="20"/>
      <c r="K2876" s="20"/>
      <c r="L2876" s="20"/>
      <c r="M2876" s="20"/>
    </row>
    <row r="2877" ht="15.75" customHeight="1">
      <c r="A2877" s="34"/>
      <c r="B2877" s="43"/>
      <c r="C2877" s="20"/>
      <c r="D2877" s="43"/>
      <c r="E2877" s="35"/>
      <c r="F2877" s="20"/>
      <c r="G2877" s="20"/>
      <c r="H2877" s="20"/>
      <c r="I2877" s="20"/>
      <c r="J2877" s="20"/>
      <c r="K2877" s="20"/>
      <c r="L2877" s="20"/>
      <c r="M2877" s="20"/>
    </row>
    <row r="2878" ht="15.75" customHeight="1">
      <c r="A2878" s="34"/>
      <c r="B2878" s="43"/>
      <c r="C2878" s="20"/>
      <c r="D2878" s="43"/>
      <c r="E2878" s="35"/>
      <c r="F2878" s="20"/>
      <c r="G2878" s="20"/>
      <c r="H2878" s="20"/>
      <c r="I2878" s="20"/>
      <c r="J2878" s="20"/>
      <c r="K2878" s="20"/>
      <c r="L2878" s="20"/>
      <c r="M2878" s="20"/>
    </row>
    <row r="2879" ht="15.75" customHeight="1">
      <c r="A2879" s="34"/>
      <c r="B2879" s="43"/>
      <c r="C2879" s="20"/>
      <c r="D2879" s="43"/>
      <c r="E2879" s="35"/>
      <c r="F2879" s="20"/>
      <c r="G2879" s="20"/>
      <c r="H2879" s="20"/>
      <c r="I2879" s="20"/>
      <c r="J2879" s="20"/>
      <c r="K2879" s="20"/>
      <c r="L2879" s="20"/>
      <c r="M2879" s="20"/>
    </row>
    <row r="2880" ht="15.75" customHeight="1">
      <c r="A2880" s="34"/>
      <c r="B2880" s="43"/>
      <c r="C2880" s="20"/>
      <c r="D2880" s="43"/>
      <c r="E2880" s="35"/>
      <c r="F2880" s="20"/>
      <c r="G2880" s="20"/>
      <c r="H2880" s="20"/>
      <c r="I2880" s="20"/>
      <c r="J2880" s="20"/>
      <c r="K2880" s="20"/>
      <c r="L2880" s="20"/>
      <c r="M2880" s="20"/>
    </row>
    <row r="2881" ht="15.75" customHeight="1">
      <c r="A2881" s="34"/>
      <c r="B2881" s="43"/>
      <c r="C2881" s="20"/>
      <c r="D2881" s="43"/>
      <c r="E2881" s="35"/>
      <c r="F2881" s="20"/>
      <c r="G2881" s="20"/>
      <c r="H2881" s="20"/>
      <c r="I2881" s="20"/>
      <c r="J2881" s="20"/>
      <c r="K2881" s="20"/>
      <c r="L2881" s="20"/>
      <c r="M2881" s="20"/>
    </row>
    <row r="2882" ht="15.75" customHeight="1">
      <c r="A2882" s="34"/>
      <c r="B2882" s="43"/>
      <c r="C2882" s="20"/>
      <c r="D2882" s="43"/>
      <c r="E2882" s="35"/>
      <c r="F2882" s="20"/>
      <c r="G2882" s="20"/>
      <c r="H2882" s="20"/>
      <c r="I2882" s="20"/>
      <c r="J2882" s="20"/>
      <c r="K2882" s="20"/>
      <c r="L2882" s="20"/>
      <c r="M2882" s="20"/>
    </row>
    <row r="2883" ht="15.75" customHeight="1">
      <c r="A2883" s="34"/>
      <c r="B2883" s="43"/>
      <c r="C2883" s="20"/>
      <c r="D2883" s="43"/>
      <c r="E2883" s="35"/>
      <c r="F2883" s="20"/>
      <c r="G2883" s="20"/>
      <c r="H2883" s="20"/>
      <c r="I2883" s="20"/>
      <c r="J2883" s="20"/>
      <c r="K2883" s="20"/>
      <c r="L2883" s="20"/>
      <c r="M2883" s="20"/>
    </row>
    <row r="2884" ht="15.75" customHeight="1">
      <c r="A2884" s="34"/>
      <c r="B2884" s="43"/>
      <c r="C2884" s="20"/>
      <c r="D2884" s="43"/>
      <c r="E2884" s="35"/>
      <c r="F2884" s="20"/>
      <c r="G2884" s="20"/>
      <c r="H2884" s="20"/>
      <c r="I2884" s="20"/>
      <c r="J2884" s="20"/>
      <c r="K2884" s="20"/>
      <c r="L2884" s="20"/>
      <c r="M2884" s="20"/>
    </row>
    <row r="2885" ht="15.75" customHeight="1">
      <c r="A2885" s="34"/>
      <c r="B2885" s="43"/>
      <c r="C2885" s="20"/>
      <c r="D2885" s="43"/>
      <c r="E2885" s="35"/>
      <c r="F2885" s="20"/>
      <c r="G2885" s="20"/>
      <c r="H2885" s="20"/>
      <c r="I2885" s="20"/>
      <c r="J2885" s="20"/>
      <c r="K2885" s="20"/>
      <c r="L2885" s="20"/>
      <c r="M2885" s="20"/>
    </row>
    <row r="2886" ht="15.75" customHeight="1">
      <c r="A2886" s="34"/>
      <c r="B2886" s="43"/>
      <c r="C2886" s="20"/>
      <c r="D2886" s="43"/>
      <c r="E2886" s="35"/>
      <c r="F2886" s="20"/>
      <c r="G2886" s="20"/>
      <c r="H2886" s="20"/>
      <c r="I2886" s="20"/>
      <c r="J2886" s="20"/>
      <c r="K2886" s="20"/>
      <c r="L2886" s="20"/>
      <c r="M2886" s="20"/>
    </row>
    <row r="2887" ht="15.75" customHeight="1">
      <c r="A2887" s="34"/>
      <c r="B2887" s="43"/>
      <c r="C2887" s="20"/>
      <c r="D2887" s="43"/>
      <c r="E2887" s="35"/>
      <c r="F2887" s="20"/>
      <c r="G2887" s="20"/>
      <c r="H2887" s="20"/>
      <c r="I2887" s="20"/>
      <c r="J2887" s="20"/>
      <c r="K2887" s="20"/>
      <c r="L2887" s="20"/>
      <c r="M2887" s="20"/>
    </row>
    <row r="2888" ht="15.75" customHeight="1">
      <c r="A2888" s="34"/>
      <c r="B2888" s="43"/>
      <c r="C2888" s="20"/>
      <c r="D2888" s="43"/>
      <c r="E2888" s="35"/>
      <c r="F2888" s="20"/>
      <c r="G2888" s="20"/>
      <c r="H2888" s="20"/>
      <c r="I2888" s="20"/>
      <c r="J2888" s="20"/>
      <c r="K2888" s="20"/>
      <c r="L2888" s="20"/>
      <c r="M2888" s="20"/>
    </row>
    <row r="2889" ht="15.75" customHeight="1">
      <c r="A2889" s="34"/>
      <c r="B2889" s="43"/>
      <c r="C2889" s="20"/>
      <c r="D2889" s="43"/>
      <c r="E2889" s="35"/>
      <c r="F2889" s="20"/>
      <c r="G2889" s="20"/>
      <c r="H2889" s="20"/>
      <c r="I2889" s="20"/>
      <c r="J2889" s="20"/>
      <c r="K2889" s="20"/>
      <c r="L2889" s="20"/>
      <c r="M2889" s="20"/>
    </row>
    <row r="2890" ht="15.75" customHeight="1">
      <c r="A2890" s="34"/>
      <c r="B2890" s="43"/>
      <c r="C2890" s="20"/>
      <c r="D2890" s="43"/>
      <c r="E2890" s="35"/>
      <c r="F2890" s="20"/>
      <c r="G2890" s="20"/>
      <c r="H2890" s="20"/>
      <c r="I2890" s="20"/>
      <c r="J2890" s="20"/>
      <c r="K2890" s="20"/>
      <c r="L2890" s="20"/>
      <c r="M2890" s="20"/>
    </row>
    <row r="2891" ht="15.75" customHeight="1">
      <c r="A2891" s="34"/>
      <c r="B2891" s="43"/>
      <c r="C2891" s="20"/>
      <c r="D2891" s="43"/>
      <c r="E2891" s="35"/>
      <c r="F2891" s="20"/>
      <c r="G2891" s="20"/>
      <c r="H2891" s="20"/>
      <c r="I2891" s="20"/>
      <c r="J2891" s="20"/>
      <c r="K2891" s="20"/>
      <c r="L2891" s="20"/>
      <c r="M2891" s="20"/>
    </row>
    <row r="2892" ht="15.75" customHeight="1">
      <c r="A2892" s="34"/>
      <c r="B2892" s="43"/>
      <c r="C2892" s="20"/>
      <c r="D2892" s="43"/>
      <c r="E2892" s="35"/>
      <c r="F2892" s="20"/>
      <c r="G2892" s="20"/>
      <c r="H2892" s="20"/>
      <c r="I2892" s="20"/>
      <c r="J2892" s="20"/>
      <c r="K2892" s="20"/>
      <c r="L2892" s="20"/>
      <c r="M2892" s="20"/>
    </row>
    <row r="2893" ht="15.75" customHeight="1">
      <c r="A2893" s="34"/>
      <c r="B2893" s="43"/>
      <c r="C2893" s="20"/>
      <c r="D2893" s="43"/>
      <c r="E2893" s="35"/>
      <c r="F2893" s="20"/>
      <c r="G2893" s="20"/>
      <c r="H2893" s="20"/>
      <c r="I2893" s="20"/>
      <c r="J2893" s="20"/>
      <c r="K2893" s="20"/>
      <c r="L2893" s="20"/>
      <c r="M2893" s="20"/>
    </row>
    <row r="2894" ht="15.75" customHeight="1">
      <c r="A2894" s="34"/>
      <c r="B2894" s="43"/>
      <c r="C2894" s="20"/>
      <c r="D2894" s="43"/>
      <c r="E2894" s="35"/>
      <c r="F2894" s="20"/>
      <c r="G2894" s="20"/>
      <c r="H2894" s="20"/>
      <c r="I2894" s="20"/>
      <c r="J2894" s="20"/>
      <c r="K2894" s="20"/>
      <c r="L2894" s="20"/>
      <c r="M2894" s="20"/>
    </row>
    <row r="2895" ht="15.75" customHeight="1">
      <c r="A2895" s="34"/>
      <c r="B2895" s="43"/>
      <c r="C2895" s="20"/>
      <c r="D2895" s="43"/>
      <c r="E2895" s="35"/>
      <c r="F2895" s="20"/>
      <c r="G2895" s="20"/>
      <c r="H2895" s="20"/>
      <c r="I2895" s="20"/>
      <c r="J2895" s="20"/>
      <c r="K2895" s="20"/>
      <c r="L2895" s="20"/>
      <c r="M2895" s="20"/>
    </row>
    <row r="2896" ht="15.75" customHeight="1">
      <c r="A2896" s="34"/>
      <c r="B2896" s="43"/>
      <c r="C2896" s="20"/>
      <c r="D2896" s="43"/>
      <c r="E2896" s="35"/>
      <c r="F2896" s="20"/>
      <c r="G2896" s="20"/>
      <c r="H2896" s="20"/>
      <c r="I2896" s="20"/>
      <c r="J2896" s="20"/>
      <c r="K2896" s="20"/>
      <c r="L2896" s="20"/>
      <c r="M2896" s="20"/>
    </row>
    <row r="2897" ht="15.75" customHeight="1">
      <c r="A2897" s="34"/>
      <c r="B2897" s="43"/>
      <c r="C2897" s="20"/>
      <c r="D2897" s="43"/>
      <c r="E2897" s="35"/>
      <c r="F2897" s="20"/>
      <c r="G2897" s="20"/>
      <c r="H2897" s="20"/>
      <c r="I2897" s="20"/>
      <c r="J2897" s="20"/>
      <c r="K2897" s="20"/>
      <c r="L2897" s="20"/>
      <c r="M2897" s="20"/>
    </row>
    <row r="2898" ht="15.75" customHeight="1">
      <c r="A2898" s="34"/>
      <c r="B2898" s="43"/>
      <c r="C2898" s="20"/>
      <c r="D2898" s="43"/>
      <c r="E2898" s="35"/>
      <c r="F2898" s="20"/>
      <c r="G2898" s="20"/>
      <c r="H2898" s="20"/>
      <c r="I2898" s="20"/>
      <c r="J2898" s="20"/>
      <c r="K2898" s="20"/>
      <c r="L2898" s="20"/>
      <c r="M2898" s="20"/>
    </row>
    <row r="2899" ht="15.75" customHeight="1">
      <c r="A2899" s="34"/>
      <c r="B2899" s="43"/>
      <c r="C2899" s="20"/>
      <c r="D2899" s="43"/>
      <c r="E2899" s="35"/>
      <c r="F2899" s="20"/>
      <c r="G2899" s="20"/>
      <c r="H2899" s="20"/>
      <c r="I2899" s="20"/>
      <c r="J2899" s="20"/>
      <c r="K2899" s="20"/>
      <c r="L2899" s="20"/>
      <c r="M2899" s="20"/>
    </row>
    <row r="2900" ht="15.75" customHeight="1">
      <c r="A2900" s="34"/>
      <c r="B2900" s="43"/>
      <c r="C2900" s="20"/>
      <c r="D2900" s="43"/>
      <c r="E2900" s="35"/>
      <c r="F2900" s="20"/>
      <c r="G2900" s="20"/>
      <c r="H2900" s="20"/>
      <c r="I2900" s="20"/>
      <c r="J2900" s="20"/>
      <c r="K2900" s="20"/>
      <c r="L2900" s="20"/>
      <c r="M2900" s="20"/>
    </row>
    <row r="2901" ht="15.75" customHeight="1">
      <c r="A2901" s="34"/>
      <c r="B2901" s="43"/>
      <c r="C2901" s="20"/>
      <c r="D2901" s="43"/>
      <c r="E2901" s="35"/>
      <c r="F2901" s="20"/>
      <c r="G2901" s="20"/>
      <c r="H2901" s="20"/>
      <c r="I2901" s="20"/>
      <c r="J2901" s="20"/>
      <c r="K2901" s="20"/>
      <c r="L2901" s="20"/>
      <c r="M2901" s="20"/>
    </row>
    <row r="2902" ht="15.75" customHeight="1">
      <c r="A2902" s="34"/>
      <c r="B2902" s="43"/>
      <c r="C2902" s="20"/>
      <c r="D2902" s="43"/>
      <c r="E2902" s="35"/>
      <c r="F2902" s="20"/>
      <c r="G2902" s="20"/>
      <c r="H2902" s="20"/>
      <c r="I2902" s="20"/>
      <c r="J2902" s="20"/>
      <c r="K2902" s="20"/>
      <c r="L2902" s="20"/>
      <c r="M2902" s="20"/>
    </row>
    <row r="2903" ht="15.75" customHeight="1">
      <c r="A2903" s="34"/>
      <c r="B2903" s="43"/>
      <c r="C2903" s="20"/>
      <c r="D2903" s="43"/>
      <c r="E2903" s="35"/>
      <c r="F2903" s="20"/>
      <c r="G2903" s="20"/>
      <c r="H2903" s="20"/>
      <c r="I2903" s="20"/>
      <c r="J2903" s="20"/>
      <c r="K2903" s="20"/>
      <c r="L2903" s="20"/>
      <c r="M2903" s="20"/>
    </row>
    <row r="2904" ht="15.75" customHeight="1">
      <c r="A2904" s="34"/>
      <c r="B2904" s="43"/>
      <c r="C2904" s="20"/>
      <c r="D2904" s="43"/>
      <c r="E2904" s="35"/>
      <c r="F2904" s="20"/>
      <c r="G2904" s="20"/>
      <c r="H2904" s="20"/>
      <c r="I2904" s="20"/>
      <c r="J2904" s="20"/>
      <c r="K2904" s="20"/>
      <c r="L2904" s="20"/>
      <c r="M2904" s="20"/>
    </row>
    <row r="2905" ht="15.75" customHeight="1">
      <c r="A2905" s="34"/>
      <c r="B2905" s="43"/>
      <c r="C2905" s="20"/>
      <c r="D2905" s="43"/>
      <c r="E2905" s="35"/>
      <c r="F2905" s="20"/>
      <c r="G2905" s="20"/>
      <c r="H2905" s="20"/>
      <c r="I2905" s="20"/>
      <c r="J2905" s="20"/>
      <c r="K2905" s="20"/>
      <c r="L2905" s="20"/>
      <c r="M2905" s="20"/>
    </row>
    <row r="2906" ht="15.75" customHeight="1">
      <c r="A2906" s="34"/>
      <c r="B2906" s="43"/>
      <c r="C2906" s="20"/>
      <c r="D2906" s="43"/>
      <c r="E2906" s="35"/>
      <c r="F2906" s="20"/>
      <c r="G2906" s="20"/>
      <c r="H2906" s="20"/>
      <c r="I2906" s="20"/>
      <c r="J2906" s="20"/>
      <c r="K2906" s="20"/>
      <c r="L2906" s="20"/>
      <c r="M2906" s="20"/>
    </row>
    <row r="2907" ht="15.75" customHeight="1">
      <c r="A2907" s="34"/>
      <c r="B2907" s="43"/>
      <c r="C2907" s="20"/>
      <c r="D2907" s="43"/>
      <c r="E2907" s="35"/>
      <c r="F2907" s="20"/>
      <c r="G2907" s="20"/>
      <c r="H2907" s="20"/>
      <c r="I2907" s="20"/>
      <c r="J2907" s="20"/>
      <c r="K2907" s="20"/>
      <c r="L2907" s="20"/>
      <c r="M2907" s="20"/>
    </row>
    <row r="2908" ht="15.75" customHeight="1">
      <c r="A2908" s="34"/>
      <c r="B2908" s="43"/>
      <c r="C2908" s="20"/>
      <c r="D2908" s="43"/>
      <c r="E2908" s="35"/>
      <c r="F2908" s="20"/>
      <c r="G2908" s="20"/>
      <c r="H2908" s="20"/>
      <c r="I2908" s="20"/>
      <c r="J2908" s="20"/>
      <c r="K2908" s="20"/>
      <c r="L2908" s="20"/>
      <c r="M2908" s="20"/>
    </row>
    <row r="2909" ht="15.75" customHeight="1">
      <c r="A2909" s="34"/>
      <c r="B2909" s="43"/>
      <c r="C2909" s="20"/>
      <c r="D2909" s="43"/>
      <c r="E2909" s="35"/>
      <c r="F2909" s="20"/>
      <c r="G2909" s="20"/>
      <c r="H2909" s="20"/>
      <c r="I2909" s="20"/>
      <c r="J2909" s="20"/>
      <c r="K2909" s="20"/>
      <c r="L2909" s="20"/>
      <c r="M2909" s="20"/>
    </row>
    <row r="2910" ht="15.75" customHeight="1">
      <c r="A2910" s="34"/>
      <c r="B2910" s="43"/>
      <c r="C2910" s="20"/>
      <c r="D2910" s="43"/>
      <c r="E2910" s="35"/>
      <c r="F2910" s="20"/>
      <c r="G2910" s="20"/>
      <c r="H2910" s="20"/>
      <c r="I2910" s="20"/>
      <c r="J2910" s="20"/>
      <c r="K2910" s="20"/>
      <c r="L2910" s="20"/>
      <c r="M2910" s="20"/>
    </row>
    <row r="2911" ht="15.75" customHeight="1">
      <c r="A2911" s="34"/>
      <c r="B2911" s="43"/>
      <c r="C2911" s="20"/>
      <c r="D2911" s="43"/>
      <c r="E2911" s="35"/>
      <c r="F2911" s="20"/>
      <c r="G2911" s="20"/>
      <c r="H2911" s="20"/>
      <c r="I2911" s="20"/>
      <c r="J2911" s="20"/>
      <c r="K2911" s="20"/>
      <c r="L2911" s="20"/>
      <c r="M2911" s="20"/>
    </row>
    <row r="2912" ht="15.75" customHeight="1">
      <c r="A2912" s="34"/>
      <c r="B2912" s="43"/>
      <c r="C2912" s="20"/>
      <c r="D2912" s="43"/>
      <c r="E2912" s="35"/>
      <c r="F2912" s="20"/>
      <c r="G2912" s="20"/>
      <c r="H2912" s="20"/>
      <c r="I2912" s="20"/>
      <c r="J2912" s="20"/>
      <c r="K2912" s="20"/>
      <c r="L2912" s="20"/>
      <c r="M2912" s="20"/>
    </row>
    <row r="2913" ht="15.75" customHeight="1">
      <c r="A2913" s="34"/>
      <c r="B2913" s="43"/>
      <c r="C2913" s="20"/>
      <c r="D2913" s="43"/>
      <c r="E2913" s="35"/>
      <c r="F2913" s="20"/>
      <c r="G2913" s="20"/>
      <c r="H2913" s="20"/>
      <c r="I2913" s="20"/>
      <c r="J2913" s="20"/>
      <c r="K2913" s="20"/>
      <c r="L2913" s="20"/>
      <c r="M2913" s="20"/>
    </row>
    <row r="2914" ht="15.75" customHeight="1">
      <c r="A2914" s="34"/>
      <c r="B2914" s="43"/>
      <c r="C2914" s="20"/>
      <c r="D2914" s="43"/>
      <c r="E2914" s="35"/>
      <c r="F2914" s="20"/>
      <c r="G2914" s="20"/>
      <c r="H2914" s="20"/>
      <c r="I2914" s="20"/>
      <c r="J2914" s="20"/>
      <c r="K2914" s="20"/>
      <c r="L2914" s="20"/>
      <c r="M2914" s="20"/>
    </row>
    <row r="2915" ht="15.75" customHeight="1">
      <c r="A2915" s="34"/>
      <c r="B2915" s="43"/>
      <c r="C2915" s="20"/>
      <c r="D2915" s="43"/>
      <c r="E2915" s="35"/>
      <c r="F2915" s="20"/>
      <c r="G2915" s="20"/>
      <c r="H2915" s="20"/>
      <c r="I2915" s="20"/>
      <c r="J2915" s="20"/>
      <c r="K2915" s="20"/>
      <c r="L2915" s="20"/>
      <c r="M2915" s="20"/>
    </row>
    <row r="2916" ht="15.75" customHeight="1">
      <c r="A2916" s="34"/>
      <c r="B2916" s="43"/>
      <c r="C2916" s="20"/>
      <c r="D2916" s="43"/>
      <c r="E2916" s="35"/>
      <c r="F2916" s="20"/>
      <c r="G2916" s="20"/>
      <c r="H2916" s="20"/>
      <c r="I2916" s="20"/>
      <c r="J2916" s="20"/>
      <c r="K2916" s="20"/>
      <c r="L2916" s="20"/>
      <c r="M2916" s="20"/>
    </row>
    <row r="2917" ht="15.75" customHeight="1">
      <c r="A2917" s="34"/>
      <c r="B2917" s="43"/>
      <c r="C2917" s="20"/>
      <c r="D2917" s="43"/>
      <c r="E2917" s="35"/>
      <c r="F2917" s="20"/>
      <c r="G2917" s="20"/>
      <c r="H2917" s="20"/>
      <c r="I2917" s="20"/>
      <c r="J2917" s="20"/>
      <c r="K2917" s="20"/>
      <c r="L2917" s="20"/>
      <c r="M2917" s="20"/>
    </row>
    <row r="2918" ht="15.75" customHeight="1">
      <c r="A2918" s="34"/>
      <c r="B2918" s="43"/>
      <c r="C2918" s="20"/>
      <c r="D2918" s="43"/>
      <c r="E2918" s="35"/>
      <c r="F2918" s="20"/>
      <c r="G2918" s="20"/>
      <c r="H2918" s="20"/>
      <c r="I2918" s="20"/>
      <c r="J2918" s="20"/>
      <c r="K2918" s="20"/>
      <c r="L2918" s="20"/>
      <c r="M2918" s="20"/>
    </row>
    <row r="2919" ht="15.75" customHeight="1">
      <c r="A2919" s="34"/>
      <c r="B2919" s="43"/>
      <c r="C2919" s="20"/>
      <c r="D2919" s="43"/>
      <c r="E2919" s="35"/>
      <c r="F2919" s="20"/>
      <c r="G2919" s="20"/>
      <c r="H2919" s="20"/>
      <c r="I2919" s="20"/>
      <c r="J2919" s="20"/>
      <c r="K2919" s="20"/>
      <c r="L2919" s="20"/>
      <c r="M2919" s="20"/>
    </row>
    <row r="2920" ht="15.75" customHeight="1">
      <c r="A2920" s="34"/>
      <c r="B2920" s="43"/>
      <c r="C2920" s="20"/>
      <c r="D2920" s="43"/>
      <c r="E2920" s="35"/>
      <c r="F2920" s="20"/>
      <c r="G2920" s="20"/>
      <c r="H2920" s="20"/>
      <c r="I2920" s="20"/>
      <c r="J2920" s="20"/>
      <c r="K2920" s="20"/>
      <c r="L2920" s="20"/>
      <c r="M2920" s="20"/>
    </row>
    <row r="2921" ht="15.75" customHeight="1">
      <c r="A2921" s="34"/>
      <c r="B2921" s="43"/>
      <c r="C2921" s="20"/>
      <c r="D2921" s="43"/>
      <c r="E2921" s="35"/>
      <c r="F2921" s="20"/>
      <c r="G2921" s="20"/>
      <c r="H2921" s="20"/>
      <c r="I2921" s="20"/>
      <c r="J2921" s="20"/>
      <c r="K2921" s="20"/>
      <c r="L2921" s="20"/>
      <c r="M2921" s="20"/>
    </row>
    <row r="2922" ht="15.75" customHeight="1">
      <c r="A2922" s="34"/>
      <c r="B2922" s="43"/>
      <c r="C2922" s="20"/>
      <c r="D2922" s="43"/>
      <c r="E2922" s="35"/>
      <c r="F2922" s="20"/>
      <c r="G2922" s="20"/>
      <c r="H2922" s="20"/>
      <c r="I2922" s="20"/>
      <c r="J2922" s="20"/>
      <c r="K2922" s="20"/>
      <c r="L2922" s="20"/>
      <c r="M2922" s="20"/>
    </row>
    <row r="2923" ht="15.75" customHeight="1">
      <c r="A2923" s="34"/>
      <c r="B2923" s="43"/>
      <c r="C2923" s="20"/>
      <c r="D2923" s="43"/>
      <c r="E2923" s="35"/>
      <c r="F2923" s="20"/>
      <c r="G2923" s="20"/>
      <c r="H2923" s="20"/>
      <c r="I2923" s="20"/>
      <c r="J2923" s="20"/>
      <c r="K2923" s="20"/>
      <c r="L2923" s="20"/>
      <c r="M2923" s="20"/>
    </row>
    <row r="2924" ht="15.75" customHeight="1">
      <c r="A2924" s="34"/>
      <c r="B2924" s="43"/>
      <c r="C2924" s="20"/>
      <c r="D2924" s="43"/>
      <c r="E2924" s="35"/>
      <c r="F2924" s="20"/>
      <c r="G2924" s="20"/>
      <c r="H2924" s="20"/>
      <c r="I2924" s="20"/>
      <c r="J2924" s="20"/>
      <c r="K2924" s="20"/>
      <c r="L2924" s="20"/>
      <c r="M2924" s="20"/>
    </row>
    <row r="2925" ht="15.75" customHeight="1">
      <c r="A2925" s="34"/>
      <c r="B2925" s="43"/>
      <c r="C2925" s="20"/>
      <c r="D2925" s="43"/>
      <c r="E2925" s="35"/>
      <c r="F2925" s="20"/>
      <c r="G2925" s="20"/>
      <c r="H2925" s="20"/>
      <c r="I2925" s="20"/>
      <c r="J2925" s="20"/>
      <c r="K2925" s="20"/>
      <c r="L2925" s="20"/>
      <c r="M2925" s="20"/>
    </row>
    <row r="2926" ht="15.75" customHeight="1">
      <c r="A2926" s="34"/>
      <c r="B2926" s="43"/>
      <c r="C2926" s="20"/>
      <c r="D2926" s="43"/>
      <c r="E2926" s="35"/>
      <c r="F2926" s="20"/>
      <c r="G2926" s="20"/>
      <c r="H2926" s="20"/>
      <c r="I2926" s="20"/>
      <c r="J2926" s="20"/>
      <c r="K2926" s="20"/>
      <c r="L2926" s="20"/>
      <c r="M2926" s="20"/>
    </row>
    <row r="2927" ht="15.75" customHeight="1">
      <c r="A2927" s="34"/>
      <c r="B2927" s="43"/>
      <c r="C2927" s="20"/>
      <c r="D2927" s="43"/>
      <c r="E2927" s="35"/>
      <c r="F2927" s="20"/>
      <c r="G2927" s="20"/>
      <c r="H2927" s="20"/>
      <c r="I2927" s="20"/>
      <c r="J2927" s="20"/>
      <c r="K2927" s="20"/>
      <c r="L2927" s="20"/>
      <c r="M2927" s="20"/>
    </row>
    <row r="2928" ht="15.75" customHeight="1">
      <c r="A2928" s="34"/>
      <c r="B2928" s="43"/>
      <c r="C2928" s="20"/>
      <c r="D2928" s="43"/>
      <c r="E2928" s="35"/>
      <c r="F2928" s="20"/>
      <c r="G2928" s="20"/>
      <c r="H2928" s="20"/>
      <c r="I2928" s="20"/>
      <c r="J2928" s="20"/>
      <c r="K2928" s="20"/>
      <c r="L2928" s="20"/>
      <c r="M2928" s="20"/>
    </row>
    <row r="2929" ht="15.75" customHeight="1">
      <c r="A2929" s="34"/>
      <c r="B2929" s="43"/>
      <c r="C2929" s="20"/>
      <c r="D2929" s="43"/>
      <c r="E2929" s="35"/>
      <c r="F2929" s="20"/>
      <c r="G2929" s="20"/>
      <c r="H2929" s="20"/>
      <c r="I2929" s="20"/>
      <c r="J2929" s="20"/>
      <c r="K2929" s="20"/>
      <c r="L2929" s="20"/>
      <c r="M2929" s="20"/>
    </row>
    <row r="2930" ht="15.75" customHeight="1">
      <c r="A2930" s="34"/>
      <c r="B2930" s="43"/>
      <c r="C2930" s="20"/>
      <c r="D2930" s="43"/>
      <c r="E2930" s="35"/>
      <c r="F2930" s="20"/>
      <c r="G2930" s="20"/>
      <c r="H2930" s="20"/>
      <c r="I2930" s="20"/>
      <c r="J2930" s="20"/>
      <c r="K2930" s="20"/>
      <c r="L2930" s="20"/>
      <c r="M2930" s="20"/>
    </row>
    <row r="2931" ht="15.75" customHeight="1">
      <c r="A2931" s="34"/>
      <c r="B2931" s="43"/>
      <c r="C2931" s="20"/>
      <c r="D2931" s="43"/>
      <c r="E2931" s="35"/>
      <c r="F2931" s="20"/>
      <c r="G2931" s="20"/>
      <c r="H2931" s="20"/>
      <c r="I2931" s="20"/>
      <c r="J2931" s="20"/>
      <c r="K2931" s="20"/>
      <c r="L2931" s="20"/>
      <c r="M2931" s="20"/>
    </row>
    <row r="2932" ht="15.75" customHeight="1">
      <c r="A2932" s="34"/>
      <c r="B2932" s="43"/>
      <c r="C2932" s="20"/>
      <c r="D2932" s="43"/>
      <c r="E2932" s="35"/>
      <c r="F2932" s="20"/>
      <c r="G2932" s="20"/>
      <c r="H2932" s="20"/>
      <c r="I2932" s="20"/>
      <c r="J2932" s="20"/>
      <c r="K2932" s="20"/>
      <c r="L2932" s="20"/>
      <c r="M2932" s="20"/>
    </row>
    <row r="2933" ht="15.75" customHeight="1">
      <c r="A2933" s="34"/>
      <c r="B2933" s="43"/>
      <c r="C2933" s="20"/>
      <c r="D2933" s="43"/>
      <c r="E2933" s="35"/>
      <c r="F2933" s="20"/>
      <c r="G2933" s="20"/>
      <c r="H2933" s="20"/>
      <c r="I2933" s="20"/>
      <c r="J2933" s="20"/>
      <c r="K2933" s="20"/>
      <c r="L2933" s="20"/>
      <c r="M2933" s="20"/>
    </row>
    <row r="2934" ht="15.75" customHeight="1">
      <c r="A2934" s="34"/>
      <c r="B2934" s="43"/>
      <c r="C2934" s="20"/>
      <c r="D2934" s="43"/>
      <c r="E2934" s="35"/>
      <c r="F2934" s="20"/>
      <c r="G2934" s="20"/>
      <c r="H2934" s="20"/>
      <c r="I2934" s="20"/>
      <c r="J2934" s="20"/>
      <c r="K2934" s="20"/>
      <c r="L2934" s="20"/>
      <c r="M2934" s="20"/>
    </row>
    <row r="2935" ht="15.75" customHeight="1">
      <c r="A2935" s="34"/>
      <c r="B2935" s="43"/>
      <c r="C2935" s="20"/>
      <c r="D2935" s="43"/>
      <c r="E2935" s="35"/>
      <c r="F2935" s="20"/>
      <c r="G2935" s="20"/>
      <c r="H2935" s="20"/>
      <c r="I2935" s="20"/>
      <c r="J2935" s="20"/>
      <c r="K2935" s="20"/>
      <c r="L2935" s="20"/>
      <c r="M2935" s="20"/>
    </row>
    <row r="2936" ht="15.75" customHeight="1">
      <c r="A2936" s="34"/>
      <c r="B2936" s="43"/>
      <c r="C2936" s="20"/>
      <c r="D2936" s="43"/>
      <c r="E2936" s="35"/>
      <c r="F2936" s="20"/>
      <c r="G2936" s="20"/>
      <c r="H2936" s="20"/>
      <c r="I2936" s="20"/>
      <c r="J2936" s="20"/>
      <c r="K2936" s="20"/>
      <c r="L2936" s="20"/>
      <c r="M2936" s="20"/>
    </row>
    <row r="2937" ht="15.75" customHeight="1">
      <c r="A2937" s="34"/>
      <c r="B2937" s="43"/>
      <c r="C2937" s="20"/>
      <c r="D2937" s="43"/>
      <c r="E2937" s="35"/>
      <c r="F2937" s="20"/>
      <c r="G2937" s="20"/>
      <c r="H2937" s="20"/>
      <c r="I2937" s="20"/>
      <c r="J2937" s="20"/>
      <c r="K2937" s="20"/>
      <c r="L2937" s="20"/>
      <c r="M2937" s="20"/>
    </row>
    <row r="2938" ht="15.75" customHeight="1">
      <c r="A2938" s="34"/>
      <c r="B2938" s="43"/>
      <c r="C2938" s="20"/>
      <c r="D2938" s="43"/>
      <c r="E2938" s="35"/>
      <c r="F2938" s="20"/>
      <c r="G2938" s="20"/>
      <c r="H2938" s="20"/>
      <c r="I2938" s="20"/>
      <c r="J2938" s="20"/>
      <c r="K2938" s="20"/>
      <c r="L2938" s="20"/>
      <c r="M2938" s="20"/>
    </row>
    <row r="2939" ht="15.75" customHeight="1">
      <c r="A2939" s="34"/>
      <c r="B2939" s="43"/>
      <c r="C2939" s="20"/>
      <c r="D2939" s="43"/>
      <c r="E2939" s="35"/>
      <c r="F2939" s="20"/>
      <c r="G2939" s="20"/>
      <c r="H2939" s="20"/>
      <c r="I2939" s="20"/>
      <c r="J2939" s="20"/>
      <c r="K2939" s="20"/>
      <c r="L2939" s="20"/>
      <c r="M2939" s="20"/>
    </row>
    <row r="2940" ht="15.75" customHeight="1">
      <c r="A2940" s="34"/>
      <c r="B2940" s="43"/>
      <c r="C2940" s="20"/>
      <c r="D2940" s="43"/>
      <c r="E2940" s="35"/>
      <c r="F2940" s="20"/>
      <c r="G2940" s="20"/>
      <c r="H2940" s="20"/>
      <c r="I2940" s="20"/>
      <c r="J2940" s="20"/>
      <c r="K2940" s="20"/>
      <c r="L2940" s="20"/>
      <c r="M2940" s="20"/>
    </row>
    <row r="2941" ht="15.75" customHeight="1">
      <c r="A2941" s="34"/>
      <c r="B2941" s="43"/>
      <c r="C2941" s="20"/>
      <c r="D2941" s="43"/>
      <c r="E2941" s="35"/>
      <c r="F2941" s="20"/>
      <c r="G2941" s="20"/>
      <c r="H2941" s="20"/>
      <c r="I2941" s="20"/>
      <c r="J2941" s="20"/>
      <c r="K2941" s="20"/>
      <c r="L2941" s="20"/>
      <c r="M2941" s="20"/>
    </row>
    <row r="2942" ht="15.75" customHeight="1">
      <c r="A2942" s="34"/>
      <c r="B2942" s="43"/>
      <c r="C2942" s="20"/>
      <c r="D2942" s="43"/>
      <c r="E2942" s="35"/>
      <c r="F2942" s="20"/>
      <c r="G2942" s="20"/>
      <c r="H2942" s="20"/>
      <c r="I2942" s="20"/>
      <c r="J2942" s="20"/>
      <c r="K2942" s="20"/>
      <c r="L2942" s="20"/>
      <c r="M2942" s="20"/>
    </row>
    <row r="2943" ht="15.75" customHeight="1">
      <c r="A2943" s="34"/>
      <c r="B2943" s="43"/>
      <c r="C2943" s="20"/>
      <c r="D2943" s="43"/>
      <c r="E2943" s="35"/>
      <c r="F2943" s="20"/>
      <c r="G2943" s="20"/>
      <c r="H2943" s="20"/>
      <c r="I2943" s="20"/>
      <c r="J2943" s="20"/>
      <c r="K2943" s="20"/>
      <c r="L2943" s="20"/>
      <c r="M2943" s="20"/>
    </row>
    <row r="2944" ht="15.75" customHeight="1">
      <c r="A2944" s="34"/>
      <c r="B2944" s="43"/>
      <c r="C2944" s="20"/>
      <c r="D2944" s="43"/>
      <c r="E2944" s="35"/>
      <c r="F2944" s="20"/>
      <c r="G2944" s="20"/>
      <c r="H2944" s="20"/>
      <c r="I2944" s="20"/>
      <c r="J2944" s="20"/>
      <c r="K2944" s="20"/>
      <c r="L2944" s="20"/>
      <c r="M2944" s="20"/>
    </row>
    <row r="2945" ht="15.75" customHeight="1">
      <c r="A2945" s="34"/>
      <c r="B2945" s="43"/>
      <c r="C2945" s="20"/>
      <c r="D2945" s="43"/>
      <c r="E2945" s="35"/>
      <c r="F2945" s="20"/>
      <c r="G2945" s="20"/>
      <c r="H2945" s="20"/>
      <c r="I2945" s="20"/>
      <c r="J2945" s="20"/>
      <c r="K2945" s="20"/>
      <c r="L2945" s="20"/>
      <c r="M2945" s="20"/>
    </row>
    <row r="2946" ht="15.75" customHeight="1">
      <c r="A2946" s="34"/>
      <c r="B2946" s="43"/>
      <c r="C2946" s="20"/>
      <c r="D2946" s="43"/>
      <c r="E2946" s="35"/>
      <c r="F2946" s="20"/>
      <c r="G2946" s="20"/>
      <c r="H2946" s="20"/>
      <c r="I2946" s="20"/>
      <c r="J2946" s="20"/>
      <c r="K2946" s="20"/>
      <c r="L2946" s="20"/>
      <c r="M2946" s="20"/>
    </row>
    <row r="2947" ht="15.75" customHeight="1">
      <c r="A2947" s="34"/>
      <c r="B2947" s="43"/>
      <c r="C2947" s="20"/>
      <c r="D2947" s="43"/>
      <c r="E2947" s="35"/>
      <c r="F2947" s="20"/>
      <c r="G2947" s="20"/>
      <c r="H2947" s="20"/>
      <c r="I2947" s="20"/>
      <c r="J2947" s="20"/>
      <c r="K2947" s="20"/>
      <c r="L2947" s="20"/>
      <c r="M2947" s="20"/>
    </row>
    <row r="2948" ht="15.75" customHeight="1">
      <c r="A2948" s="34"/>
      <c r="B2948" s="43"/>
      <c r="C2948" s="20"/>
      <c r="D2948" s="43"/>
      <c r="E2948" s="35"/>
      <c r="F2948" s="20"/>
      <c r="G2948" s="20"/>
      <c r="H2948" s="20"/>
      <c r="I2948" s="20"/>
      <c r="J2948" s="20"/>
      <c r="K2948" s="20"/>
      <c r="L2948" s="20"/>
      <c r="M2948" s="20"/>
    </row>
    <row r="2949" ht="15.75" customHeight="1">
      <c r="A2949" s="34"/>
      <c r="B2949" s="43"/>
      <c r="C2949" s="20"/>
      <c r="D2949" s="43"/>
      <c r="E2949" s="35"/>
      <c r="F2949" s="20"/>
      <c r="G2949" s="20"/>
      <c r="H2949" s="20"/>
      <c r="I2949" s="20"/>
      <c r="J2949" s="20"/>
      <c r="K2949" s="20"/>
      <c r="L2949" s="20"/>
      <c r="M2949" s="20"/>
    </row>
    <row r="2950" ht="15.75" customHeight="1">
      <c r="A2950" s="34"/>
      <c r="B2950" s="43"/>
      <c r="C2950" s="20"/>
      <c r="D2950" s="43"/>
      <c r="E2950" s="35"/>
      <c r="F2950" s="20"/>
      <c r="G2950" s="20"/>
      <c r="H2950" s="20"/>
      <c r="I2950" s="20"/>
      <c r="J2950" s="20"/>
      <c r="K2950" s="20"/>
      <c r="L2950" s="20"/>
      <c r="M2950" s="20"/>
    </row>
    <row r="2951" ht="15.75" customHeight="1">
      <c r="A2951" s="34"/>
      <c r="B2951" s="43"/>
      <c r="C2951" s="20"/>
      <c r="D2951" s="43"/>
      <c r="E2951" s="35"/>
      <c r="F2951" s="20"/>
      <c r="G2951" s="20"/>
      <c r="H2951" s="20"/>
      <c r="I2951" s="20"/>
      <c r="J2951" s="20"/>
      <c r="K2951" s="20"/>
      <c r="L2951" s="20"/>
      <c r="M2951" s="20"/>
    </row>
    <row r="2952" ht="15.75" customHeight="1">
      <c r="A2952" s="34"/>
      <c r="B2952" s="43"/>
      <c r="C2952" s="20"/>
      <c r="D2952" s="43"/>
      <c r="E2952" s="35"/>
      <c r="F2952" s="20"/>
      <c r="G2952" s="20"/>
      <c r="H2952" s="20"/>
      <c r="I2952" s="20"/>
      <c r="J2952" s="20"/>
      <c r="K2952" s="20"/>
      <c r="L2952" s="20"/>
      <c r="M2952" s="20"/>
    </row>
    <row r="2953" ht="15.75" customHeight="1">
      <c r="A2953" s="34"/>
      <c r="B2953" s="43"/>
      <c r="C2953" s="20"/>
      <c r="D2953" s="43"/>
      <c r="E2953" s="35"/>
      <c r="F2953" s="20"/>
      <c r="G2953" s="20"/>
      <c r="H2953" s="20"/>
      <c r="I2953" s="20"/>
      <c r="J2953" s="20"/>
      <c r="K2953" s="20"/>
      <c r="L2953" s="20"/>
      <c r="M2953" s="20"/>
    </row>
    <row r="2954" ht="15.75" customHeight="1">
      <c r="A2954" s="34"/>
      <c r="B2954" s="43"/>
      <c r="C2954" s="20"/>
      <c r="D2954" s="43"/>
      <c r="E2954" s="35"/>
      <c r="F2954" s="20"/>
      <c r="G2954" s="20"/>
      <c r="H2954" s="20"/>
      <c r="I2954" s="20"/>
      <c r="J2954" s="20"/>
      <c r="K2954" s="20"/>
      <c r="L2954" s="20"/>
      <c r="M2954" s="20"/>
    </row>
    <row r="2955" ht="15.75" customHeight="1">
      <c r="A2955" s="34"/>
      <c r="B2955" s="43"/>
      <c r="C2955" s="20"/>
      <c r="D2955" s="43"/>
      <c r="E2955" s="35"/>
      <c r="F2955" s="20"/>
      <c r="G2955" s="20"/>
      <c r="H2955" s="20"/>
      <c r="I2955" s="20"/>
      <c r="J2955" s="20"/>
      <c r="K2955" s="20"/>
      <c r="L2955" s="20"/>
      <c r="M2955" s="20"/>
    </row>
    <row r="2956" ht="15.75" customHeight="1">
      <c r="A2956" s="34"/>
      <c r="B2956" s="43"/>
      <c r="C2956" s="20"/>
      <c r="D2956" s="43"/>
      <c r="E2956" s="35"/>
      <c r="F2956" s="20"/>
      <c r="G2956" s="20"/>
      <c r="H2956" s="20"/>
      <c r="I2956" s="20"/>
      <c r="J2956" s="20"/>
      <c r="K2956" s="20"/>
      <c r="L2956" s="20"/>
      <c r="M2956" s="20"/>
    </row>
    <row r="2957" ht="15.75" customHeight="1">
      <c r="A2957" s="34"/>
      <c r="B2957" s="43"/>
      <c r="C2957" s="20"/>
      <c r="D2957" s="43"/>
      <c r="E2957" s="35"/>
      <c r="F2957" s="20"/>
      <c r="G2957" s="20"/>
      <c r="H2957" s="20"/>
      <c r="I2957" s="20"/>
      <c r="J2957" s="20"/>
      <c r="K2957" s="20"/>
      <c r="L2957" s="20"/>
      <c r="M2957" s="20"/>
    </row>
    <row r="2958" ht="15.75" customHeight="1">
      <c r="A2958" s="34"/>
      <c r="B2958" s="43"/>
      <c r="C2958" s="20"/>
      <c r="D2958" s="43"/>
      <c r="E2958" s="35"/>
      <c r="F2958" s="20"/>
      <c r="G2958" s="20"/>
      <c r="H2958" s="20"/>
      <c r="I2958" s="20"/>
      <c r="J2958" s="20"/>
      <c r="K2958" s="20"/>
      <c r="L2958" s="20"/>
      <c r="M2958" s="20"/>
    </row>
    <row r="2959" ht="15.75" customHeight="1">
      <c r="A2959" s="34"/>
      <c r="B2959" s="43"/>
      <c r="C2959" s="20"/>
      <c r="D2959" s="43"/>
      <c r="E2959" s="35"/>
      <c r="F2959" s="20"/>
      <c r="G2959" s="20"/>
      <c r="H2959" s="20"/>
      <c r="I2959" s="20"/>
      <c r="J2959" s="20"/>
      <c r="K2959" s="20"/>
      <c r="L2959" s="20"/>
      <c r="M2959" s="20"/>
    </row>
    <row r="2960" ht="15.75" customHeight="1">
      <c r="A2960" s="34"/>
      <c r="B2960" s="43"/>
      <c r="C2960" s="20"/>
      <c r="D2960" s="43"/>
      <c r="E2960" s="35"/>
      <c r="F2960" s="20"/>
      <c r="G2960" s="20"/>
      <c r="H2960" s="20"/>
      <c r="I2960" s="20"/>
      <c r="J2960" s="20"/>
      <c r="K2960" s="20"/>
      <c r="L2960" s="20"/>
      <c r="M2960" s="20"/>
    </row>
    <row r="2961" ht="15.75" customHeight="1">
      <c r="A2961" s="34"/>
      <c r="B2961" s="43"/>
      <c r="C2961" s="20"/>
      <c r="D2961" s="43"/>
      <c r="E2961" s="35"/>
      <c r="F2961" s="20"/>
      <c r="G2961" s="20"/>
      <c r="H2961" s="20"/>
      <c r="I2961" s="20"/>
      <c r="J2961" s="20"/>
      <c r="K2961" s="20"/>
      <c r="L2961" s="20"/>
      <c r="M2961" s="20"/>
    </row>
    <row r="2962" ht="15.75" customHeight="1">
      <c r="A2962" s="34"/>
      <c r="B2962" s="43"/>
      <c r="C2962" s="20"/>
      <c r="D2962" s="43"/>
      <c r="E2962" s="35"/>
      <c r="F2962" s="20"/>
      <c r="G2962" s="20"/>
      <c r="H2962" s="20"/>
      <c r="I2962" s="20"/>
      <c r="J2962" s="20"/>
      <c r="K2962" s="20"/>
      <c r="L2962" s="20"/>
      <c r="M2962" s="20"/>
    </row>
    <row r="2963" ht="15.75" customHeight="1">
      <c r="A2963" s="34"/>
      <c r="B2963" s="43"/>
      <c r="C2963" s="20"/>
      <c r="D2963" s="43"/>
      <c r="E2963" s="35"/>
      <c r="F2963" s="20"/>
      <c r="G2963" s="20"/>
      <c r="H2963" s="20"/>
      <c r="I2963" s="20"/>
      <c r="J2963" s="20"/>
      <c r="K2963" s="20"/>
      <c r="L2963" s="20"/>
      <c r="M2963" s="20"/>
    </row>
    <row r="2964" ht="15.75" customHeight="1">
      <c r="A2964" s="34"/>
      <c r="B2964" s="43"/>
      <c r="C2964" s="20"/>
      <c r="D2964" s="43"/>
      <c r="E2964" s="35"/>
      <c r="F2964" s="20"/>
      <c r="G2964" s="20"/>
      <c r="H2964" s="20"/>
      <c r="I2964" s="20"/>
      <c r="J2964" s="20"/>
      <c r="K2964" s="20"/>
      <c r="L2964" s="20"/>
      <c r="M2964" s="20"/>
    </row>
    <row r="2965" ht="15.75" customHeight="1">
      <c r="A2965" s="34"/>
      <c r="B2965" s="43"/>
      <c r="C2965" s="20"/>
      <c r="D2965" s="43"/>
      <c r="E2965" s="35"/>
      <c r="F2965" s="20"/>
      <c r="G2965" s="20"/>
      <c r="H2965" s="20"/>
      <c r="I2965" s="20"/>
      <c r="J2965" s="20"/>
      <c r="K2965" s="20"/>
      <c r="L2965" s="20"/>
      <c r="M2965" s="20"/>
    </row>
    <row r="2966" ht="15.75" customHeight="1">
      <c r="A2966" s="34"/>
      <c r="B2966" s="43"/>
      <c r="C2966" s="20"/>
      <c r="D2966" s="43"/>
      <c r="E2966" s="35"/>
      <c r="F2966" s="20"/>
      <c r="G2966" s="20"/>
      <c r="H2966" s="20"/>
      <c r="I2966" s="20"/>
      <c r="J2966" s="20"/>
      <c r="K2966" s="20"/>
      <c r="L2966" s="20"/>
      <c r="M2966" s="20"/>
    </row>
    <row r="2967" ht="15.75" customHeight="1">
      <c r="A2967" s="34"/>
      <c r="B2967" s="43"/>
      <c r="C2967" s="20"/>
      <c r="D2967" s="43"/>
      <c r="E2967" s="35"/>
      <c r="F2967" s="20"/>
      <c r="G2967" s="20"/>
      <c r="H2967" s="20"/>
      <c r="I2967" s="20"/>
      <c r="J2967" s="20"/>
      <c r="K2967" s="20"/>
      <c r="L2967" s="20"/>
      <c r="M2967" s="20"/>
    </row>
    <row r="2968" ht="15.75" customHeight="1">
      <c r="A2968" s="34"/>
      <c r="B2968" s="43"/>
      <c r="C2968" s="20"/>
      <c r="D2968" s="43"/>
      <c r="E2968" s="35"/>
      <c r="F2968" s="20"/>
      <c r="G2968" s="20"/>
      <c r="H2968" s="20"/>
      <c r="I2968" s="20"/>
      <c r="J2968" s="20"/>
      <c r="K2968" s="20"/>
      <c r="L2968" s="20"/>
      <c r="M2968" s="20"/>
    </row>
    <row r="2969" ht="15.75" customHeight="1">
      <c r="A2969" s="34"/>
      <c r="B2969" s="43"/>
      <c r="C2969" s="20"/>
      <c r="D2969" s="43"/>
      <c r="E2969" s="35"/>
      <c r="F2969" s="20"/>
      <c r="G2969" s="20"/>
      <c r="H2969" s="20"/>
      <c r="I2969" s="20"/>
      <c r="J2969" s="20"/>
      <c r="K2969" s="20"/>
      <c r="L2969" s="20"/>
      <c r="M2969" s="20"/>
    </row>
    <row r="2970" ht="15.75" customHeight="1">
      <c r="A2970" s="34"/>
      <c r="B2970" s="43"/>
      <c r="C2970" s="20"/>
      <c r="D2970" s="43"/>
      <c r="E2970" s="35"/>
      <c r="F2970" s="20"/>
      <c r="G2970" s="20"/>
      <c r="H2970" s="20"/>
      <c r="I2970" s="20"/>
      <c r="J2970" s="20"/>
      <c r="K2970" s="20"/>
      <c r="L2970" s="20"/>
      <c r="M2970" s="20"/>
    </row>
    <row r="2971" ht="15.75" customHeight="1">
      <c r="A2971" s="34"/>
      <c r="B2971" s="43"/>
      <c r="C2971" s="20"/>
      <c r="D2971" s="43"/>
      <c r="E2971" s="35"/>
      <c r="F2971" s="20"/>
      <c r="G2971" s="20"/>
      <c r="H2971" s="20"/>
      <c r="I2971" s="20"/>
      <c r="J2971" s="20"/>
      <c r="K2971" s="20"/>
      <c r="L2971" s="20"/>
      <c r="M2971" s="20"/>
    </row>
    <row r="2972" ht="15.75" customHeight="1">
      <c r="A2972" s="34"/>
      <c r="B2972" s="43"/>
      <c r="C2972" s="20"/>
      <c r="D2972" s="43"/>
      <c r="E2972" s="35"/>
      <c r="F2972" s="20"/>
      <c r="G2972" s="20"/>
      <c r="H2972" s="20"/>
      <c r="I2972" s="20"/>
      <c r="J2972" s="20"/>
      <c r="K2972" s="20"/>
      <c r="L2972" s="20"/>
      <c r="M2972" s="20"/>
    </row>
    <row r="2973" ht="15.75" customHeight="1">
      <c r="A2973" s="34"/>
      <c r="B2973" s="43"/>
      <c r="C2973" s="20"/>
      <c r="D2973" s="43"/>
      <c r="E2973" s="35"/>
      <c r="F2973" s="20"/>
      <c r="G2973" s="20"/>
      <c r="H2973" s="20"/>
      <c r="I2973" s="20"/>
      <c r="J2973" s="20"/>
      <c r="K2973" s="20"/>
      <c r="L2973" s="20"/>
      <c r="M2973" s="20"/>
    </row>
    <row r="2974" ht="15.75" customHeight="1">
      <c r="A2974" s="34"/>
      <c r="B2974" s="43"/>
      <c r="C2974" s="20"/>
      <c r="D2974" s="43"/>
      <c r="E2974" s="35"/>
      <c r="F2974" s="20"/>
      <c r="G2974" s="20"/>
      <c r="H2974" s="20"/>
      <c r="I2974" s="20"/>
      <c r="J2974" s="20"/>
      <c r="K2974" s="20"/>
      <c r="L2974" s="20"/>
      <c r="M2974" s="20"/>
    </row>
    <row r="2975" ht="15.75" customHeight="1">
      <c r="A2975" s="34"/>
      <c r="B2975" s="43"/>
      <c r="C2975" s="20"/>
      <c r="D2975" s="43"/>
      <c r="E2975" s="35"/>
      <c r="F2975" s="20"/>
      <c r="G2975" s="20"/>
      <c r="H2975" s="20"/>
      <c r="I2975" s="20"/>
      <c r="J2975" s="20"/>
      <c r="K2975" s="20"/>
      <c r="L2975" s="20"/>
      <c r="M2975" s="20"/>
    </row>
    <row r="2976" ht="15.75" customHeight="1">
      <c r="A2976" s="34"/>
      <c r="B2976" s="43"/>
      <c r="C2976" s="20"/>
      <c r="D2976" s="43"/>
      <c r="E2976" s="35"/>
      <c r="F2976" s="20"/>
      <c r="G2976" s="20"/>
      <c r="H2976" s="20"/>
      <c r="I2976" s="20"/>
      <c r="J2976" s="20"/>
      <c r="K2976" s="20"/>
      <c r="L2976" s="20"/>
      <c r="M2976" s="20"/>
    </row>
    <row r="2977" ht="15.75" customHeight="1">
      <c r="A2977" s="34"/>
      <c r="B2977" s="43"/>
      <c r="C2977" s="20"/>
      <c r="D2977" s="43"/>
      <c r="E2977" s="35"/>
      <c r="F2977" s="20"/>
      <c r="G2977" s="20"/>
      <c r="H2977" s="20"/>
      <c r="I2977" s="20"/>
      <c r="J2977" s="20"/>
      <c r="K2977" s="20"/>
      <c r="L2977" s="20"/>
      <c r="M2977" s="20"/>
    </row>
    <row r="2978" ht="15.75" customHeight="1">
      <c r="A2978" s="34"/>
      <c r="B2978" s="43"/>
      <c r="C2978" s="20"/>
      <c r="D2978" s="43"/>
      <c r="E2978" s="35"/>
      <c r="F2978" s="20"/>
      <c r="G2978" s="20"/>
      <c r="H2978" s="20"/>
      <c r="I2978" s="20"/>
      <c r="J2978" s="20"/>
      <c r="K2978" s="20"/>
      <c r="L2978" s="20"/>
      <c r="M2978" s="20"/>
    </row>
    <row r="2979" ht="15.75" customHeight="1">
      <c r="A2979" s="34"/>
      <c r="B2979" s="43"/>
      <c r="C2979" s="20"/>
      <c r="D2979" s="43"/>
      <c r="E2979" s="35"/>
      <c r="F2979" s="20"/>
      <c r="G2979" s="20"/>
      <c r="H2979" s="20"/>
      <c r="I2979" s="20"/>
      <c r="J2979" s="20"/>
      <c r="K2979" s="20"/>
      <c r="L2979" s="20"/>
      <c r="M2979" s="20"/>
    </row>
    <row r="2980" ht="15.75" customHeight="1">
      <c r="A2980" s="34"/>
      <c r="B2980" s="43"/>
      <c r="C2980" s="20"/>
      <c r="D2980" s="43"/>
      <c r="E2980" s="35"/>
      <c r="F2980" s="20"/>
      <c r="G2980" s="20"/>
      <c r="H2980" s="20"/>
      <c r="I2980" s="20"/>
      <c r="J2980" s="20"/>
      <c r="K2980" s="20"/>
      <c r="L2980" s="20"/>
      <c r="M2980" s="20"/>
    </row>
    <row r="2981" ht="15.75" customHeight="1">
      <c r="A2981" s="34"/>
      <c r="B2981" s="43"/>
      <c r="C2981" s="20"/>
      <c r="D2981" s="43"/>
      <c r="E2981" s="35"/>
      <c r="F2981" s="20"/>
      <c r="G2981" s="20"/>
      <c r="H2981" s="20"/>
      <c r="I2981" s="20"/>
      <c r="J2981" s="20"/>
      <c r="K2981" s="20"/>
      <c r="L2981" s="20"/>
      <c r="M2981" s="20"/>
    </row>
    <row r="2982" ht="15.75" customHeight="1">
      <c r="A2982" s="34"/>
      <c r="B2982" s="43"/>
      <c r="C2982" s="20"/>
      <c r="D2982" s="43"/>
      <c r="E2982" s="35"/>
      <c r="F2982" s="20"/>
      <c r="G2982" s="20"/>
      <c r="H2982" s="20"/>
      <c r="I2982" s="20"/>
      <c r="J2982" s="20"/>
      <c r="K2982" s="20"/>
      <c r="L2982" s="20"/>
      <c r="M2982" s="20"/>
    </row>
    <row r="2983" ht="15.75" customHeight="1">
      <c r="A2983" s="34"/>
      <c r="B2983" s="43"/>
      <c r="C2983" s="20"/>
      <c r="D2983" s="43"/>
      <c r="E2983" s="35"/>
      <c r="F2983" s="20"/>
      <c r="G2983" s="20"/>
      <c r="H2983" s="20"/>
      <c r="I2983" s="20"/>
      <c r="J2983" s="20"/>
      <c r="K2983" s="20"/>
      <c r="L2983" s="20"/>
      <c r="M2983" s="20"/>
    </row>
    <row r="2984" ht="15.75" customHeight="1">
      <c r="A2984" s="34"/>
      <c r="B2984" s="43"/>
      <c r="C2984" s="20"/>
      <c r="D2984" s="43"/>
      <c r="E2984" s="35"/>
      <c r="F2984" s="20"/>
      <c r="G2984" s="20"/>
      <c r="H2984" s="20"/>
      <c r="I2984" s="20"/>
      <c r="J2984" s="20"/>
      <c r="K2984" s="20"/>
      <c r="L2984" s="20"/>
      <c r="M2984" s="20"/>
    </row>
    <row r="2985" ht="15.75" customHeight="1">
      <c r="A2985" s="34"/>
      <c r="B2985" s="43"/>
      <c r="C2985" s="20"/>
      <c r="D2985" s="43"/>
      <c r="E2985" s="35"/>
      <c r="F2985" s="20"/>
      <c r="G2985" s="20"/>
      <c r="H2985" s="20"/>
      <c r="I2985" s="20"/>
      <c r="J2985" s="20"/>
      <c r="K2985" s="20"/>
      <c r="L2985" s="20"/>
      <c r="M2985" s="20"/>
    </row>
    <row r="2986" ht="15.75" customHeight="1">
      <c r="A2986" s="34"/>
      <c r="B2986" s="43"/>
      <c r="C2986" s="20"/>
      <c r="D2986" s="43"/>
      <c r="E2986" s="35"/>
      <c r="F2986" s="20"/>
      <c r="G2986" s="20"/>
      <c r="H2986" s="20"/>
      <c r="I2986" s="20"/>
      <c r="J2986" s="20"/>
      <c r="K2986" s="20"/>
      <c r="L2986" s="20"/>
      <c r="M2986" s="20"/>
    </row>
    <row r="2987" ht="15.75" customHeight="1">
      <c r="A2987" s="34"/>
      <c r="B2987" s="43"/>
      <c r="C2987" s="20"/>
      <c r="D2987" s="43"/>
      <c r="E2987" s="35"/>
      <c r="F2987" s="20"/>
      <c r="G2987" s="20"/>
      <c r="H2987" s="20"/>
      <c r="I2987" s="20"/>
      <c r="J2987" s="20"/>
      <c r="K2987" s="20"/>
      <c r="L2987" s="20"/>
      <c r="M2987" s="20"/>
    </row>
    <row r="2988" ht="15.75" customHeight="1">
      <c r="A2988" s="34"/>
      <c r="B2988" s="43"/>
      <c r="C2988" s="20"/>
      <c r="D2988" s="43"/>
      <c r="E2988" s="35"/>
      <c r="F2988" s="20"/>
      <c r="G2988" s="20"/>
      <c r="H2988" s="20"/>
      <c r="I2988" s="20"/>
      <c r="J2988" s="20"/>
      <c r="K2988" s="20"/>
      <c r="L2988" s="20"/>
      <c r="M2988" s="20"/>
    </row>
    <row r="2989" ht="15.75" customHeight="1">
      <c r="A2989" s="34"/>
      <c r="B2989" s="43"/>
      <c r="C2989" s="20"/>
      <c r="D2989" s="43"/>
      <c r="E2989" s="35"/>
      <c r="F2989" s="20"/>
      <c r="G2989" s="20"/>
      <c r="H2989" s="20"/>
      <c r="I2989" s="20"/>
      <c r="J2989" s="20"/>
      <c r="K2989" s="20"/>
      <c r="L2989" s="20"/>
      <c r="M2989" s="20"/>
    </row>
    <row r="2990" ht="15.75" customHeight="1">
      <c r="A2990" s="34"/>
      <c r="B2990" s="43"/>
      <c r="C2990" s="20"/>
      <c r="D2990" s="43"/>
      <c r="E2990" s="35"/>
      <c r="F2990" s="20"/>
      <c r="G2990" s="20"/>
      <c r="H2990" s="20"/>
      <c r="I2990" s="20"/>
      <c r="J2990" s="20"/>
      <c r="K2990" s="20"/>
      <c r="L2990" s="20"/>
      <c r="M2990" s="20"/>
    </row>
    <row r="2991" ht="15.75" customHeight="1">
      <c r="A2991" s="34"/>
      <c r="B2991" s="43"/>
      <c r="C2991" s="20"/>
      <c r="D2991" s="43"/>
      <c r="E2991" s="35"/>
      <c r="F2991" s="20"/>
      <c r="G2991" s="20"/>
      <c r="H2991" s="20"/>
      <c r="I2991" s="20"/>
      <c r="J2991" s="20"/>
      <c r="K2991" s="20"/>
      <c r="L2991" s="20"/>
      <c r="M2991" s="20"/>
    </row>
    <row r="2992" ht="15.75" customHeight="1">
      <c r="A2992" s="34"/>
      <c r="B2992" s="43"/>
      <c r="C2992" s="20"/>
      <c r="D2992" s="43"/>
      <c r="E2992" s="35"/>
      <c r="F2992" s="20"/>
      <c r="G2992" s="20"/>
      <c r="H2992" s="20"/>
      <c r="I2992" s="20"/>
      <c r="J2992" s="20"/>
      <c r="K2992" s="20"/>
      <c r="L2992" s="20"/>
      <c r="M2992" s="20"/>
    </row>
    <row r="2993" ht="15.75" customHeight="1">
      <c r="A2993" s="34"/>
      <c r="B2993" s="43"/>
      <c r="C2993" s="20"/>
      <c r="D2993" s="43"/>
      <c r="E2993" s="35"/>
      <c r="F2993" s="20"/>
      <c r="G2993" s="20"/>
      <c r="H2993" s="20"/>
      <c r="I2993" s="20"/>
      <c r="J2993" s="20"/>
      <c r="K2993" s="20"/>
      <c r="L2993" s="20"/>
      <c r="M2993" s="20"/>
    </row>
    <row r="2994" ht="15.75" customHeight="1">
      <c r="A2994" s="34"/>
      <c r="B2994" s="43"/>
      <c r="C2994" s="20"/>
      <c r="D2994" s="43"/>
      <c r="E2994" s="35"/>
      <c r="F2994" s="20"/>
      <c r="G2994" s="20"/>
      <c r="H2994" s="20"/>
      <c r="I2994" s="20"/>
      <c r="J2994" s="20"/>
      <c r="K2994" s="20"/>
      <c r="L2994" s="20"/>
      <c r="M2994" s="20"/>
    </row>
    <row r="2995" ht="15.75" customHeight="1">
      <c r="A2995" s="34"/>
      <c r="B2995" s="43"/>
      <c r="C2995" s="20"/>
      <c r="D2995" s="43"/>
      <c r="E2995" s="35"/>
      <c r="F2995" s="20"/>
      <c r="G2995" s="20"/>
      <c r="H2995" s="20"/>
      <c r="I2995" s="20"/>
      <c r="J2995" s="20"/>
      <c r="K2995" s="20"/>
      <c r="L2995" s="20"/>
      <c r="M2995" s="20"/>
    </row>
    <row r="2996" ht="15.75" customHeight="1">
      <c r="A2996" s="34"/>
      <c r="B2996" s="43"/>
      <c r="C2996" s="20"/>
      <c r="D2996" s="43"/>
      <c r="E2996" s="35"/>
      <c r="F2996" s="20"/>
      <c r="G2996" s="20"/>
      <c r="H2996" s="20"/>
      <c r="I2996" s="20"/>
      <c r="J2996" s="20"/>
      <c r="K2996" s="20"/>
      <c r="L2996" s="20"/>
      <c r="M2996" s="20"/>
    </row>
    <row r="2997" ht="15.75" customHeight="1">
      <c r="A2997" s="34"/>
      <c r="B2997" s="43"/>
      <c r="C2997" s="20"/>
      <c r="D2997" s="43"/>
      <c r="E2997" s="35"/>
      <c r="F2997" s="20"/>
      <c r="G2997" s="20"/>
      <c r="H2997" s="20"/>
      <c r="I2997" s="20"/>
      <c r="J2997" s="20"/>
      <c r="K2997" s="20"/>
      <c r="L2997" s="20"/>
      <c r="M2997" s="20"/>
    </row>
    <row r="2998" ht="15.75" customHeight="1">
      <c r="A2998" s="34"/>
      <c r="B2998" s="43"/>
      <c r="C2998" s="20"/>
      <c r="D2998" s="43"/>
      <c r="E2998" s="35"/>
      <c r="F2998" s="20"/>
      <c r="G2998" s="20"/>
      <c r="H2998" s="20"/>
      <c r="I2998" s="20"/>
      <c r="J2998" s="20"/>
      <c r="K2998" s="20"/>
      <c r="L2998" s="20"/>
      <c r="M2998" s="20"/>
    </row>
    <row r="2999" ht="15.75" customHeight="1">
      <c r="A2999" s="34"/>
      <c r="B2999" s="43"/>
      <c r="C2999" s="20"/>
      <c r="D2999" s="43"/>
      <c r="E2999" s="35"/>
      <c r="F2999" s="20"/>
      <c r="G2999" s="20"/>
      <c r="H2999" s="20"/>
      <c r="I2999" s="20"/>
      <c r="J2999" s="20"/>
      <c r="K2999" s="20"/>
      <c r="L2999" s="20"/>
      <c r="M2999" s="20"/>
    </row>
    <row r="3000" ht="15.75" customHeight="1">
      <c r="A3000" s="34"/>
      <c r="B3000" s="43"/>
      <c r="C3000" s="20"/>
      <c r="D3000" s="43"/>
      <c r="E3000" s="35"/>
      <c r="F3000" s="20"/>
      <c r="G3000" s="20"/>
      <c r="H3000" s="20"/>
      <c r="I3000" s="20"/>
      <c r="J3000" s="20"/>
      <c r="K3000" s="20"/>
      <c r="L3000" s="20"/>
      <c r="M3000" s="20"/>
    </row>
    <row r="3001" ht="15.75" customHeight="1">
      <c r="A3001" s="34"/>
      <c r="B3001" s="43"/>
      <c r="C3001" s="20"/>
      <c r="D3001" s="43"/>
      <c r="E3001" s="35"/>
      <c r="F3001" s="20"/>
      <c r="G3001" s="20"/>
      <c r="H3001" s="20"/>
      <c r="I3001" s="20"/>
      <c r="J3001" s="20"/>
      <c r="K3001" s="20"/>
      <c r="L3001" s="20"/>
      <c r="M3001" s="20"/>
    </row>
    <row r="3002" ht="15.75" customHeight="1">
      <c r="A3002" s="34"/>
      <c r="B3002" s="43"/>
      <c r="C3002" s="20"/>
      <c r="D3002" s="43"/>
      <c r="E3002" s="35"/>
      <c r="F3002" s="20"/>
      <c r="G3002" s="20"/>
      <c r="H3002" s="20"/>
      <c r="I3002" s="20"/>
      <c r="J3002" s="20"/>
      <c r="K3002" s="20"/>
      <c r="L3002" s="20"/>
      <c r="M3002" s="20"/>
    </row>
    <row r="3003" ht="15.75" customHeight="1">
      <c r="A3003" s="34"/>
      <c r="B3003" s="43"/>
      <c r="C3003" s="20"/>
      <c r="D3003" s="43"/>
      <c r="E3003" s="35"/>
      <c r="F3003" s="20"/>
      <c r="G3003" s="20"/>
      <c r="H3003" s="20"/>
      <c r="I3003" s="20"/>
      <c r="J3003" s="20"/>
      <c r="K3003" s="20"/>
      <c r="L3003" s="20"/>
      <c r="M3003" s="20"/>
    </row>
    <row r="3004" ht="15.75" customHeight="1">
      <c r="A3004" s="34"/>
      <c r="B3004" s="43"/>
      <c r="C3004" s="20"/>
      <c r="D3004" s="43"/>
      <c r="E3004" s="35"/>
      <c r="F3004" s="20"/>
      <c r="G3004" s="20"/>
      <c r="H3004" s="20"/>
      <c r="I3004" s="20"/>
      <c r="J3004" s="20"/>
      <c r="K3004" s="20"/>
      <c r="L3004" s="20"/>
      <c r="M3004" s="20"/>
    </row>
    <row r="3005" ht="15.75" customHeight="1">
      <c r="A3005" s="34"/>
      <c r="B3005" s="43"/>
      <c r="C3005" s="20"/>
      <c r="D3005" s="43"/>
      <c r="E3005" s="35"/>
      <c r="F3005" s="20"/>
      <c r="G3005" s="20"/>
      <c r="H3005" s="20"/>
      <c r="I3005" s="20"/>
      <c r="J3005" s="20"/>
      <c r="K3005" s="20"/>
      <c r="L3005" s="20"/>
      <c r="M3005" s="20"/>
    </row>
    <row r="3006" ht="15.75" customHeight="1">
      <c r="A3006" s="34"/>
      <c r="B3006" s="43"/>
      <c r="C3006" s="20"/>
      <c r="D3006" s="43"/>
      <c r="E3006" s="35"/>
      <c r="F3006" s="20"/>
      <c r="G3006" s="20"/>
      <c r="H3006" s="20"/>
      <c r="I3006" s="20"/>
      <c r="J3006" s="20"/>
      <c r="K3006" s="20"/>
      <c r="L3006" s="20"/>
      <c r="M3006" s="20"/>
    </row>
    <row r="3007" ht="15.75" customHeight="1">
      <c r="A3007" s="34"/>
      <c r="B3007" s="43"/>
      <c r="C3007" s="20"/>
      <c r="D3007" s="43"/>
      <c r="E3007" s="35"/>
      <c r="F3007" s="20"/>
      <c r="G3007" s="20"/>
      <c r="H3007" s="20"/>
      <c r="I3007" s="20"/>
      <c r="J3007" s="20"/>
      <c r="K3007" s="20"/>
      <c r="L3007" s="20"/>
      <c r="M3007" s="20"/>
    </row>
    <row r="3008" ht="15.75" customHeight="1">
      <c r="A3008" s="34"/>
      <c r="B3008" s="43"/>
      <c r="C3008" s="20"/>
      <c r="D3008" s="43"/>
      <c r="E3008" s="35"/>
      <c r="F3008" s="20"/>
      <c r="G3008" s="20"/>
      <c r="H3008" s="20"/>
      <c r="I3008" s="20"/>
      <c r="J3008" s="20"/>
      <c r="K3008" s="20"/>
      <c r="L3008" s="20"/>
      <c r="M3008" s="20"/>
    </row>
    <row r="3009" ht="15.75" customHeight="1">
      <c r="A3009" s="34"/>
      <c r="B3009" s="43"/>
      <c r="C3009" s="20"/>
      <c r="D3009" s="43"/>
      <c r="E3009" s="35"/>
      <c r="F3009" s="20"/>
      <c r="G3009" s="20"/>
      <c r="H3009" s="20"/>
      <c r="I3009" s="20"/>
      <c r="J3009" s="20"/>
      <c r="K3009" s="20"/>
      <c r="L3009" s="20"/>
      <c r="M3009" s="20"/>
    </row>
    <row r="3010" ht="15.75" customHeight="1">
      <c r="A3010" s="34"/>
      <c r="B3010" s="43"/>
      <c r="C3010" s="20"/>
      <c r="D3010" s="43"/>
      <c r="E3010" s="35"/>
      <c r="F3010" s="20"/>
      <c r="G3010" s="20"/>
      <c r="H3010" s="20"/>
      <c r="I3010" s="20"/>
      <c r="J3010" s="20"/>
      <c r="K3010" s="20"/>
      <c r="L3010" s="20"/>
      <c r="M3010" s="20"/>
    </row>
    <row r="3011" ht="15.75" customHeight="1">
      <c r="A3011" s="34"/>
      <c r="B3011" s="43"/>
      <c r="C3011" s="20"/>
      <c r="D3011" s="43"/>
      <c r="E3011" s="35"/>
      <c r="F3011" s="20"/>
      <c r="G3011" s="20"/>
      <c r="H3011" s="20"/>
      <c r="I3011" s="20"/>
      <c r="J3011" s="20"/>
      <c r="K3011" s="20"/>
      <c r="L3011" s="20"/>
      <c r="M3011" s="20"/>
    </row>
    <row r="3012" ht="15.75" customHeight="1">
      <c r="A3012" s="34"/>
      <c r="B3012" s="43"/>
      <c r="C3012" s="20"/>
      <c r="D3012" s="43"/>
      <c r="E3012" s="35"/>
      <c r="F3012" s="20"/>
      <c r="G3012" s="20"/>
      <c r="H3012" s="20"/>
      <c r="I3012" s="20"/>
      <c r="J3012" s="20"/>
      <c r="K3012" s="20"/>
      <c r="L3012" s="20"/>
      <c r="M3012" s="20"/>
    </row>
    <row r="3013" ht="15.75" customHeight="1">
      <c r="A3013" s="34"/>
      <c r="B3013" s="43"/>
      <c r="C3013" s="20"/>
      <c r="D3013" s="43"/>
      <c r="E3013" s="35"/>
      <c r="F3013" s="20"/>
      <c r="G3013" s="20"/>
      <c r="H3013" s="20"/>
      <c r="I3013" s="20"/>
      <c r="J3013" s="20"/>
      <c r="K3013" s="20"/>
      <c r="L3013" s="20"/>
      <c r="M3013" s="20"/>
    </row>
    <row r="3014" ht="15.75" customHeight="1">
      <c r="A3014" s="34"/>
      <c r="B3014" s="43"/>
      <c r="C3014" s="20"/>
      <c r="D3014" s="43"/>
      <c r="E3014" s="35"/>
      <c r="F3014" s="20"/>
      <c r="G3014" s="20"/>
      <c r="H3014" s="20"/>
      <c r="I3014" s="20"/>
      <c r="J3014" s="20"/>
      <c r="K3014" s="20"/>
      <c r="L3014" s="20"/>
      <c r="M3014" s="20"/>
    </row>
    <row r="3015" ht="15.75" customHeight="1">
      <c r="A3015" s="34"/>
      <c r="B3015" s="43"/>
      <c r="C3015" s="20"/>
      <c r="D3015" s="43"/>
      <c r="E3015" s="35"/>
      <c r="F3015" s="20"/>
      <c r="G3015" s="20"/>
      <c r="H3015" s="20"/>
      <c r="I3015" s="20"/>
      <c r="J3015" s="20"/>
      <c r="K3015" s="20"/>
      <c r="L3015" s="20"/>
      <c r="M3015" s="20"/>
    </row>
    <row r="3016" ht="15.75" customHeight="1">
      <c r="A3016" s="34"/>
      <c r="B3016" s="43"/>
      <c r="C3016" s="20"/>
      <c r="D3016" s="43"/>
      <c r="E3016" s="35"/>
      <c r="F3016" s="20"/>
      <c r="G3016" s="20"/>
      <c r="H3016" s="20"/>
      <c r="I3016" s="20"/>
      <c r="J3016" s="20"/>
      <c r="K3016" s="20"/>
      <c r="L3016" s="20"/>
      <c r="M3016" s="20"/>
    </row>
    <row r="3017" ht="15.75" customHeight="1">
      <c r="A3017" s="34"/>
      <c r="B3017" s="43"/>
      <c r="C3017" s="20"/>
      <c r="D3017" s="43"/>
      <c r="E3017" s="35"/>
      <c r="F3017" s="20"/>
      <c r="G3017" s="20"/>
      <c r="H3017" s="20"/>
      <c r="I3017" s="20"/>
      <c r="J3017" s="20"/>
      <c r="K3017" s="20"/>
      <c r="L3017" s="20"/>
      <c r="M3017" s="20"/>
    </row>
    <row r="3018" ht="15.75" customHeight="1">
      <c r="A3018" s="34"/>
      <c r="B3018" s="43"/>
      <c r="C3018" s="20"/>
      <c r="D3018" s="43"/>
      <c r="E3018" s="35"/>
      <c r="F3018" s="20"/>
      <c r="G3018" s="20"/>
      <c r="H3018" s="20"/>
      <c r="I3018" s="20"/>
      <c r="J3018" s="20"/>
      <c r="K3018" s="20"/>
      <c r="L3018" s="20"/>
      <c r="M3018" s="20"/>
    </row>
    <row r="3019" ht="15.75" customHeight="1">
      <c r="A3019" s="34"/>
      <c r="B3019" s="43"/>
      <c r="C3019" s="20"/>
      <c r="D3019" s="43"/>
      <c r="E3019" s="35"/>
      <c r="F3019" s="20"/>
      <c r="G3019" s="20"/>
      <c r="H3019" s="20"/>
      <c r="I3019" s="20"/>
      <c r="J3019" s="20"/>
      <c r="K3019" s="20"/>
      <c r="L3019" s="20"/>
      <c r="M3019" s="20"/>
    </row>
    <row r="3020" ht="15.75" customHeight="1">
      <c r="A3020" s="34"/>
      <c r="B3020" s="43"/>
      <c r="C3020" s="20"/>
      <c r="D3020" s="43"/>
      <c r="E3020" s="35"/>
      <c r="F3020" s="20"/>
      <c r="G3020" s="20"/>
      <c r="H3020" s="20"/>
      <c r="I3020" s="20"/>
      <c r="J3020" s="20"/>
      <c r="K3020" s="20"/>
      <c r="L3020" s="20"/>
      <c r="M3020" s="20"/>
    </row>
    <row r="3021" ht="15.75" customHeight="1">
      <c r="A3021" s="34"/>
      <c r="B3021" s="43"/>
      <c r="C3021" s="20"/>
      <c r="D3021" s="43"/>
      <c r="E3021" s="35"/>
      <c r="F3021" s="20"/>
      <c r="G3021" s="20"/>
      <c r="H3021" s="20"/>
      <c r="I3021" s="20"/>
      <c r="J3021" s="20"/>
      <c r="K3021" s="20"/>
      <c r="L3021" s="20"/>
      <c r="M3021" s="20"/>
    </row>
    <row r="3022" ht="15.75" customHeight="1">
      <c r="A3022" s="34"/>
      <c r="B3022" s="43"/>
      <c r="C3022" s="20"/>
      <c r="D3022" s="43"/>
      <c r="E3022" s="35"/>
      <c r="F3022" s="20"/>
      <c r="G3022" s="20"/>
      <c r="H3022" s="20"/>
      <c r="I3022" s="20"/>
      <c r="J3022" s="20"/>
      <c r="K3022" s="20"/>
      <c r="L3022" s="20"/>
      <c r="M3022" s="20"/>
    </row>
    <row r="3023" ht="15.75" customHeight="1">
      <c r="A3023" s="34"/>
      <c r="B3023" s="43"/>
      <c r="C3023" s="20"/>
      <c r="D3023" s="43"/>
      <c r="E3023" s="35"/>
      <c r="F3023" s="20"/>
      <c r="G3023" s="20"/>
      <c r="H3023" s="20"/>
      <c r="I3023" s="20"/>
      <c r="J3023" s="20"/>
      <c r="K3023" s="20"/>
      <c r="L3023" s="20"/>
      <c r="M3023" s="20"/>
    </row>
    <row r="3024" ht="15.75" customHeight="1">
      <c r="A3024" s="34"/>
      <c r="B3024" s="43"/>
      <c r="C3024" s="20"/>
      <c r="D3024" s="43"/>
      <c r="E3024" s="35"/>
      <c r="F3024" s="20"/>
      <c r="G3024" s="20"/>
      <c r="H3024" s="20"/>
      <c r="I3024" s="20"/>
      <c r="J3024" s="20"/>
      <c r="K3024" s="20"/>
      <c r="L3024" s="20"/>
      <c r="M3024" s="20"/>
    </row>
    <row r="3025" ht="15.75" customHeight="1">
      <c r="A3025" s="34"/>
      <c r="B3025" s="43"/>
      <c r="C3025" s="20"/>
      <c r="D3025" s="43"/>
      <c r="E3025" s="35"/>
      <c r="F3025" s="20"/>
      <c r="G3025" s="20"/>
      <c r="H3025" s="20"/>
      <c r="I3025" s="20"/>
      <c r="J3025" s="20"/>
      <c r="K3025" s="20"/>
      <c r="L3025" s="20"/>
      <c r="M3025" s="20"/>
    </row>
    <row r="3026" ht="15.75" customHeight="1">
      <c r="A3026" s="34"/>
      <c r="B3026" s="43"/>
      <c r="C3026" s="20"/>
      <c r="D3026" s="43"/>
      <c r="E3026" s="35"/>
      <c r="F3026" s="20"/>
      <c r="G3026" s="20"/>
      <c r="H3026" s="20"/>
      <c r="I3026" s="20"/>
      <c r="J3026" s="20"/>
      <c r="K3026" s="20"/>
      <c r="L3026" s="20"/>
      <c r="M3026" s="20"/>
    </row>
    <row r="3027" ht="15.75" customHeight="1">
      <c r="A3027" s="34"/>
      <c r="B3027" s="43"/>
      <c r="C3027" s="20"/>
      <c r="D3027" s="43"/>
      <c r="E3027" s="35"/>
      <c r="F3027" s="20"/>
      <c r="G3027" s="20"/>
      <c r="H3027" s="20"/>
      <c r="I3027" s="20"/>
      <c r="J3027" s="20"/>
      <c r="K3027" s="20"/>
      <c r="L3027" s="20"/>
      <c r="M3027" s="20"/>
    </row>
    <row r="3028" ht="15.75" customHeight="1">
      <c r="A3028" s="34"/>
      <c r="B3028" s="43"/>
      <c r="C3028" s="20"/>
      <c r="D3028" s="43"/>
      <c r="E3028" s="35"/>
      <c r="F3028" s="20"/>
      <c r="G3028" s="20"/>
      <c r="H3028" s="20"/>
      <c r="I3028" s="20"/>
      <c r="J3028" s="20"/>
      <c r="K3028" s="20"/>
      <c r="L3028" s="20"/>
      <c r="M3028" s="20"/>
    </row>
    <row r="3029" ht="15.75" customHeight="1">
      <c r="A3029" s="34"/>
      <c r="B3029" s="43"/>
      <c r="C3029" s="20"/>
      <c r="D3029" s="43"/>
      <c r="E3029" s="35"/>
      <c r="F3029" s="20"/>
      <c r="G3029" s="20"/>
      <c r="H3029" s="20"/>
      <c r="I3029" s="20"/>
      <c r="J3029" s="20"/>
      <c r="K3029" s="20"/>
      <c r="L3029" s="20"/>
      <c r="M3029" s="20"/>
    </row>
    <row r="3030" ht="15.75" customHeight="1">
      <c r="A3030" s="34"/>
      <c r="B3030" s="43"/>
      <c r="C3030" s="20"/>
      <c r="D3030" s="43"/>
      <c r="E3030" s="35"/>
      <c r="F3030" s="20"/>
      <c r="G3030" s="20"/>
      <c r="H3030" s="20"/>
      <c r="I3030" s="20"/>
      <c r="J3030" s="20"/>
      <c r="K3030" s="20"/>
      <c r="L3030" s="20"/>
      <c r="M3030" s="20"/>
    </row>
    <row r="3031" ht="15.75" customHeight="1">
      <c r="A3031" s="34"/>
      <c r="B3031" s="43"/>
      <c r="C3031" s="20"/>
      <c r="D3031" s="43"/>
      <c r="E3031" s="35"/>
      <c r="F3031" s="20"/>
      <c r="G3031" s="20"/>
      <c r="H3031" s="20"/>
      <c r="I3031" s="20"/>
      <c r="J3031" s="20"/>
      <c r="K3031" s="20"/>
      <c r="L3031" s="20"/>
      <c r="M3031" s="20"/>
    </row>
    <row r="3032" ht="15.75" customHeight="1">
      <c r="A3032" s="34"/>
      <c r="B3032" s="43"/>
      <c r="C3032" s="20"/>
      <c r="D3032" s="43"/>
      <c r="E3032" s="35"/>
      <c r="F3032" s="20"/>
      <c r="G3032" s="20"/>
      <c r="H3032" s="20"/>
      <c r="I3032" s="20"/>
      <c r="J3032" s="20"/>
      <c r="K3032" s="20"/>
      <c r="L3032" s="20"/>
      <c r="M3032" s="20"/>
    </row>
    <row r="3033" ht="15.75" customHeight="1">
      <c r="A3033" s="34"/>
      <c r="B3033" s="43"/>
      <c r="C3033" s="20"/>
      <c r="D3033" s="43"/>
      <c r="E3033" s="35"/>
      <c r="F3033" s="20"/>
      <c r="G3033" s="20"/>
      <c r="H3033" s="20"/>
      <c r="I3033" s="20"/>
      <c r="J3033" s="20"/>
      <c r="K3033" s="20"/>
      <c r="L3033" s="20"/>
      <c r="M3033" s="20"/>
    </row>
    <row r="3034" ht="15.75" customHeight="1">
      <c r="A3034" s="34"/>
      <c r="B3034" s="43"/>
      <c r="C3034" s="20"/>
      <c r="D3034" s="43"/>
      <c r="E3034" s="35"/>
      <c r="F3034" s="20"/>
      <c r="G3034" s="20"/>
      <c r="H3034" s="20"/>
      <c r="I3034" s="20"/>
      <c r="J3034" s="20"/>
      <c r="K3034" s="20"/>
      <c r="L3034" s="20"/>
      <c r="M3034" s="20"/>
    </row>
    <row r="3035" ht="15.75" customHeight="1">
      <c r="A3035" s="34"/>
      <c r="B3035" s="43"/>
      <c r="C3035" s="20"/>
      <c r="D3035" s="43"/>
      <c r="E3035" s="35"/>
      <c r="F3035" s="20"/>
      <c r="G3035" s="20"/>
      <c r="H3035" s="20"/>
      <c r="I3035" s="20"/>
      <c r="J3035" s="20"/>
      <c r="K3035" s="20"/>
      <c r="L3035" s="20"/>
      <c r="M3035" s="20"/>
    </row>
    <row r="3036" ht="15.75" customHeight="1">
      <c r="A3036" s="34"/>
      <c r="B3036" s="43"/>
      <c r="C3036" s="20"/>
      <c r="D3036" s="43"/>
      <c r="E3036" s="35"/>
      <c r="F3036" s="20"/>
      <c r="G3036" s="20"/>
      <c r="H3036" s="20"/>
      <c r="I3036" s="20"/>
      <c r="J3036" s="20"/>
      <c r="K3036" s="20"/>
      <c r="L3036" s="20"/>
      <c r="M3036" s="20"/>
    </row>
    <row r="3037" ht="15.75" customHeight="1">
      <c r="A3037" s="34"/>
      <c r="B3037" s="43"/>
      <c r="C3037" s="20"/>
      <c r="D3037" s="43"/>
      <c r="E3037" s="35"/>
      <c r="F3037" s="20"/>
      <c r="G3037" s="20"/>
      <c r="H3037" s="20"/>
      <c r="I3037" s="20"/>
      <c r="J3037" s="20"/>
      <c r="K3037" s="20"/>
      <c r="L3037" s="20"/>
      <c r="M3037" s="20"/>
    </row>
    <row r="3038" ht="15.75" customHeight="1">
      <c r="A3038" s="34"/>
      <c r="B3038" s="43"/>
      <c r="C3038" s="20"/>
      <c r="D3038" s="43"/>
      <c r="E3038" s="35"/>
      <c r="F3038" s="20"/>
      <c r="G3038" s="20"/>
      <c r="H3038" s="20"/>
      <c r="I3038" s="20"/>
      <c r="J3038" s="20"/>
      <c r="K3038" s="20"/>
      <c r="L3038" s="20"/>
      <c r="M3038" s="20"/>
    </row>
    <row r="3039" ht="15.75" customHeight="1">
      <c r="A3039" s="34"/>
      <c r="B3039" s="43"/>
      <c r="C3039" s="20"/>
      <c r="D3039" s="43"/>
      <c r="E3039" s="35"/>
      <c r="F3039" s="20"/>
      <c r="G3039" s="20"/>
      <c r="H3039" s="20"/>
      <c r="I3039" s="20"/>
      <c r="J3039" s="20"/>
      <c r="K3039" s="20"/>
      <c r="L3039" s="20"/>
      <c r="M3039" s="20"/>
    </row>
    <row r="3040" ht="15.75" customHeight="1">
      <c r="A3040" s="34"/>
      <c r="B3040" s="43"/>
      <c r="C3040" s="20"/>
      <c r="D3040" s="43"/>
      <c r="E3040" s="35"/>
      <c r="F3040" s="20"/>
      <c r="G3040" s="20"/>
      <c r="H3040" s="20"/>
      <c r="I3040" s="20"/>
      <c r="J3040" s="20"/>
      <c r="K3040" s="20"/>
      <c r="L3040" s="20"/>
      <c r="M3040" s="20"/>
    </row>
    <row r="3041" ht="15.75" customHeight="1">
      <c r="A3041" s="34"/>
      <c r="B3041" s="43"/>
      <c r="C3041" s="20"/>
      <c r="D3041" s="43"/>
      <c r="E3041" s="35"/>
      <c r="F3041" s="20"/>
      <c r="G3041" s="20"/>
      <c r="H3041" s="20"/>
      <c r="I3041" s="20"/>
      <c r="J3041" s="20"/>
      <c r="K3041" s="20"/>
      <c r="L3041" s="20"/>
      <c r="M3041" s="20"/>
    </row>
    <row r="3042" ht="15.75" customHeight="1">
      <c r="A3042" s="34"/>
      <c r="B3042" s="43"/>
      <c r="C3042" s="20"/>
      <c r="D3042" s="43"/>
      <c r="E3042" s="35"/>
      <c r="F3042" s="20"/>
      <c r="G3042" s="20"/>
      <c r="H3042" s="20"/>
      <c r="I3042" s="20"/>
      <c r="J3042" s="20"/>
      <c r="K3042" s="20"/>
      <c r="L3042" s="20"/>
      <c r="M3042" s="20"/>
    </row>
    <row r="3043" ht="15.75" customHeight="1">
      <c r="A3043" s="34"/>
      <c r="B3043" s="43"/>
      <c r="C3043" s="20"/>
      <c r="D3043" s="43"/>
      <c r="E3043" s="35"/>
      <c r="F3043" s="20"/>
      <c r="G3043" s="20"/>
      <c r="H3043" s="20"/>
      <c r="I3043" s="20"/>
      <c r="J3043" s="20"/>
      <c r="K3043" s="20"/>
      <c r="L3043" s="20"/>
      <c r="M3043" s="20"/>
    </row>
    <row r="3044" ht="15.75" customHeight="1">
      <c r="A3044" s="34"/>
      <c r="B3044" s="43"/>
      <c r="C3044" s="20"/>
      <c r="D3044" s="43"/>
      <c r="E3044" s="35"/>
      <c r="F3044" s="20"/>
      <c r="G3044" s="20"/>
      <c r="H3044" s="20"/>
      <c r="I3044" s="20"/>
      <c r="J3044" s="20"/>
      <c r="K3044" s="20"/>
      <c r="L3044" s="20"/>
      <c r="M3044" s="20"/>
    </row>
    <row r="3045" ht="15.75" customHeight="1">
      <c r="A3045" s="34"/>
      <c r="B3045" s="43"/>
      <c r="C3045" s="20"/>
      <c r="D3045" s="43"/>
      <c r="E3045" s="35"/>
      <c r="F3045" s="20"/>
      <c r="G3045" s="20"/>
      <c r="H3045" s="20"/>
      <c r="I3045" s="20"/>
      <c r="J3045" s="20"/>
      <c r="K3045" s="20"/>
      <c r="L3045" s="20"/>
      <c r="M3045" s="20"/>
    </row>
    <row r="3046" ht="15.75" customHeight="1">
      <c r="A3046" s="34"/>
      <c r="B3046" s="43"/>
      <c r="C3046" s="20"/>
      <c r="D3046" s="43"/>
      <c r="E3046" s="35"/>
      <c r="F3046" s="20"/>
      <c r="G3046" s="20"/>
      <c r="H3046" s="20"/>
      <c r="I3046" s="20"/>
      <c r="J3046" s="20"/>
      <c r="K3046" s="20"/>
      <c r="L3046" s="20"/>
      <c r="M3046" s="20"/>
    </row>
    <row r="3047" ht="15.75" customHeight="1">
      <c r="A3047" s="34"/>
      <c r="B3047" s="43"/>
      <c r="C3047" s="20"/>
      <c r="D3047" s="43"/>
      <c r="E3047" s="35"/>
      <c r="F3047" s="20"/>
      <c r="G3047" s="20"/>
      <c r="H3047" s="20"/>
      <c r="I3047" s="20"/>
      <c r="J3047" s="20"/>
      <c r="K3047" s="20"/>
      <c r="L3047" s="20"/>
      <c r="M3047" s="20"/>
    </row>
    <row r="3048" ht="15.75" customHeight="1">
      <c r="A3048" s="34"/>
      <c r="B3048" s="43"/>
      <c r="C3048" s="20"/>
      <c r="D3048" s="43"/>
      <c r="E3048" s="35"/>
      <c r="F3048" s="20"/>
      <c r="G3048" s="20"/>
      <c r="H3048" s="20"/>
      <c r="I3048" s="20"/>
      <c r="J3048" s="20"/>
      <c r="K3048" s="20"/>
      <c r="L3048" s="20"/>
      <c r="M3048" s="20"/>
    </row>
    <row r="3049" ht="15.75" customHeight="1">
      <c r="A3049" s="34"/>
      <c r="B3049" s="43"/>
      <c r="C3049" s="20"/>
      <c r="D3049" s="43"/>
      <c r="E3049" s="35"/>
      <c r="F3049" s="20"/>
      <c r="G3049" s="20"/>
      <c r="H3049" s="20"/>
      <c r="I3049" s="20"/>
      <c r="J3049" s="20"/>
      <c r="K3049" s="20"/>
      <c r="L3049" s="20"/>
      <c r="M3049" s="20"/>
    </row>
    <row r="3050" ht="15.75" customHeight="1">
      <c r="A3050" s="34"/>
      <c r="B3050" s="43"/>
      <c r="C3050" s="20"/>
      <c r="D3050" s="43"/>
      <c r="E3050" s="35"/>
      <c r="F3050" s="20"/>
      <c r="G3050" s="20"/>
      <c r="H3050" s="20"/>
      <c r="I3050" s="20"/>
      <c r="J3050" s="20"/>
      <c r="K3050" s="20"/>
      <c r="L3050" s="20"/>
      <c r="M3050" s="20"/>
    </row>
    <row r="3051" ht="15.75" customHeight="1">
      <c r="A3051" s="34"/>
      <c r="B3051" s="43"/>
      <c r="C3051" s="20"/>
      <c r="D3051" s="43"/>
      <c r="E3051" s="35"/>
      <c r="F3051" s="20"/>
      <c r="G3051" s="20"/>
      <c r="H3051" s="20"/>
      <c r="I3051" s="20"/>
      <c r="J3051" s="20"/>
      <c r="K3051" s="20"/>
      <c r="L3051" s="20"/>
      <c r="M3051" s="20"/>
    </row>
    <row r="3052" ht="15.75" customHeight="1">
      <c r="A3052" s="34"/>
      <c r="B3052" s="43"/>
      <c r="C3052" s="20"/>
      <c r="D3052" s="43"/>
      <c r="E3052" s="35"/>
      <c r="F3052" s="20"/>
      <c r="G3052" s="20"/>
      <c r="H3052" s="20"/>
      <c r="I3052" s="20"/>
      <c r="J3052" s="20"/>
      <c r="K3052" s="20"/>
      <c r="L3052" s="20"/>
      <c r="M3052" s="20"/>
    </row>
    <row r="3053" ht="15.75" customHeight="1">
      <c r="A3053" s="34"/>
      <c r="B3053" s="43"/>
      <c r="C3053" s="20"/>
      <c r="D3053" s="43"/>
      <c r="E3053" s="35"/>
      <c r="F3053" s="20"/>
      <c r="G3053" s="20"/>
      <c r="H3053" s="20"/>
      <c r="I3053" s="20"/>
      <c r="J3053" s="20"/>
      <c r="K3053" s="20"/>
      <c r="L3053" s="20"/>
      <c r="M3053" s="20"/>
    </row>
    <row r="3054" ht="15.75" customHeight="1">
      <c r="A3054" s="34"/>
      <c r="B3054" s="43"/>
      <c r="C3054" s="20"/>
      <c r="D3054" s="43"/>
      <c r="E3054" s="35"/>
      <c r="F3054" s="20"/>
      <c r="G3054" s="20"/>
      <c r="H3054" s="20"/>
      <c r="I3054" s="20"/>
      <c r="J3054" s="20"/>
      <c r="K3054" s="20"/>
      <c r="L3054" s="20"/>
      <c r="M3054" s="20"/>
    </row>
    <row r="3055" ht="15.75" customHeight="1">
      <c r="A3055" s="34"/>
      <c r="B3055" s="43"/>
      <c r="C3055" s="20"/>
      <c r="D3055" s="43"/>
      <c r="E3055" s="35"/>
      <c r="F3055" s="20"/>
      <c r="G3055" s="20"/>
      <c r="H3055" s="20"/>
      <c r="I3055" s="20"/>
      <c r="J3055" s="20"/>
      <c r="K3055" s="20"/>
      <c r="L3055" s="20"/>
      <c r="M3055" s="20"/>
    </row>
    <row r="3056" ht="15.75" customHeight="1">
      <c r="A3056" s="34"/>
      <c r="B3056" s="43"/>
      <c r="C3056" s="20"/>
      <c r="D3056" s="43"/>
      <c r="E3056" s="35"/>
      <c r="F3056" s="20"/>
      <c r="G3056" s="20"/>
      <c r="H3056" s="20"/>
      <c r="I3056" s="20"/>
      <c r="J3056" s="20"/>
      <c r="K3056" s="20"/>
      <c r="L3056" s="20"/>
      <c r="M3056" s="20"/>
    </row>
    <row r="3057" ht="15.75" customHeight="1">
      <c r="A3057" s="34"/>
      <c r="B3057" s="43"/>
      <c r="C3057" s="20"/>
      <c r="D3057" s="43"/>
      <c r="E3057" s="35"/>
      <c r="F3057" s="20"/>
      <c r="G3057" s="20"/>
      <c r="H3057" s="20"/>
      <c r="I3057" s="20"/>
      <c r="J3057" s="20"/>
      <c r="K3057" s="20"/>
      <c r="L3057" s="20"/>
      <c r="M3057" s="20"/>
    </row>
    <row r="3058" ht="15.75" customHeight="1">
      <c r="A3058" s="34"/>
      <c r="B3058" s="43"/>
      <c r="C3058" s="20"/>
      <c r="D3058" s="43"/>
      <c r="E3058" s="35"/>
      <c r="F3058" s="20"/>
      <c r="G3058" s="20"/>
      <c r="H3058" s="20"/>
      <c r="I3058" s="20"/>
      <c r="J3058" s="20"/>
      <c r="K3058" s="20"/>
      <c r="L3058" s="20"/>
      <c r="M3058" s="20"/>
    </row>
    <row r="3059" ht="15.75" customHeight="1">
      <c r="A3059" s="34"/>
      <c r="B3059" s="43"/>
      <c r="C3059" s="20"/>
      <c r="D3059" s="43"/>
      <c r="E3059" s="35"/>
      <c r="F3059" s="20"/>
      <c r="G3059" s="20"/>
      <c r="H3059" s="20"/>
      <c r="I3059" s="20"/>
      <c r="J3059" s="20"/>
      <c r="K3059" s="20"/>
      <c r="L3059" s="20"/>
      <c r="M3059" s="20"/>
    </row>
    <row r="3060" ht="15.75" customHeight="1">
      <c r="A3060" s="34"/>
      <c r="B3060" s="43"/>
      <c r="C3060" s="20"/>
      <c r="D3060" s="43"/>
      <c r="E3060" s="35"/>
      <c r="F3060" s="20"/>
      <c r="G3060" s="20"/>
      <c r="H3060" s="20"/>
      <c r="I3060" s="20"/>
      <c r="J3060" s="20"/>
      <c r="K3060" s="20"/>
      <c r="L3060" s="20"/>
      <c r="M3060" s="20"/>
    </row>
    <row r="3061" ht="15.75" customHeight="1">
      <c r="A3061" s="34"/>
      <c r="B3061" s="43"/>
      <c r="C3061" s="20"/>
      <c r="D3061" s="43"/>
      <c r="E3061" s="35"/>
      <c r="F3061" s="20"/>
      <c r="G3061" s="20"/>
      <c r="H3061" s="20"/>
      <c r="I3061" s="20"/>
      <c r="J3061" s="20"/>
      <c r="K3061" s="20"/>
      <c r="L3061" s="20"/>
      <c r="M3061" s="20"/>
    </row>
    <row r="3062" ht="15.75" customHeight="1">
      <c r="A3062" s="34"/>
      <c r="B3062" s="43"/>
      <c r="C3062" s="20"/>
      <c r="D3062" s="43"/>
      <c r="E3062" s="35"/>
      <c r="F3062" s="20"/>
      <c r="G3062" s="20"/>
      <c r="H3062" s="20"/>
      <c r="I3062" s="20"/>
      <c r="J3062" s="20"/>
      <c r="K3062" s="20"/>
      <c r="L3062" s="20"/>
      <c r="M3062" s="20"/>
    </row>
    <row r="3063" ht="15.75" customHeight="1">
      <c r="A3063" s="34"/>
      <c r="B3063" s="43"/>
      <c r="C3063" s="20"/>
      <c r="D3063" s="43"/>
      <c r="E3063" s="35"/>
      <c r="F3063" s="20"/>
      <c r="G3063" s="20"/>
      <c r="H3063" s="20"/>
      <c r="I3063" s="20"/>
      <c r="J3063" s="20"/>
      <c r="K3063" s="20"/>
      <c r="L3063" s="20"/>
      <c r="M3063" s="20"/>
    </row>
    <row r="3064" ht="15.75" customHeight="1">
      <c r="A3064" s="34"/>
      <c r="B3064" s="43"/>
      <c r="C3064" s="20"/>
      <c r="D3064" s="43"/>
      <c r="E3064" s="35"/>
      <c r="F3064" s="20"/>
      <c r="G3064" s="20"/>
      <c r="H3064" s="20"/>
      <c r="I3064" s="20"/>
      <c r="J3064" s="20"/>
      <c r="K3064" s="20"/>
      <c r="L3064" s="20"/>
      <c r="M3064" s="20"/>
    </row>
    <row r="3065" ht="15.75" customHeight="1">
      <c r="A3065" s="34"/>
      <c r="B3065" s="43"/>
      <c r="C3065" s="20"/>
      <c r="D3065" s="43"/>
      <c r="E3065" s="35"/>
      <c r="F3065" s="20"/>
      <c r="G3065" s="20"/>
      <c r="H3065" s="20"/>
      <c r="I3065" s="20"/>
      <c r="J3065" s="20"/>
      <c r="K3065" s="20"/>
      <c r="L3065" s="20"/>
      <c r="M3065" s="20"/>
    </row>
    <row r="3066" ht="15.75" customHeight="1">
      <c r="A3066" s="34"/>
      <c r="B3066" s="43"/>
      <c r="C3066" s="20"/>
      <c r="D3066" s="43"/>
      <c r="E3066" s="35"/>
      <c r="F3066" s="20"/>
      <c r="G3066" s="20"/>
      <c r="H3066" s="20"/>
      <c r="I3066" s="20"/>
      <c r="J3066" s="20"/>
      <c r="K3066" s="20"/>
      <c r="L3066" s="20"/>
      <c r="M3066" s="20"/>
    </row>
    <row r="3067" ht="15.75" customHeight="1">
      <c r="A3067" s="34"/>
      <c r="B3067" s="43"/>
      <c r="C3067" s="20"/>
      <c r="D3067" s="43"/>
      <c r="E3067" s="35"/>
      <c r="F3067" s="20"/>
      <c r="G3067" s="20"/>
      <c r="H3067" s="20"/>
      <c r="I3067" s="20"/>
      <c r="J3067" s="20"/>
      <c r="K3067" s="20"/>
      <c r="L3067" s="20"/>
      <c r="M3067" s="20"/>
    </row>
    <row r="3068" ht="15.75" customHeight="1">
      <c r="A3068" s="34"/>
      <c r="B3068" s="43"/>
      <c r="C3068" s="20"/>
      <c r="D3068" s="43"/>
      <c r="E3068" s="35"/>
      <c r="F3068" s="20"/>
      <c r="G3068" s="20"/>
      <c r="H3068" s="20"/>
      <c r="I3068" s="20"/>
      <c r="J3068" s="20"/>
      <c r="K3068" s="20"/>
      <c r="L3068" s="20"/>
      <c r="M3068" s="20"/>
    </row>
    <row r="3069" ht="15.75" customHeight="1">
      <c r="A3069" s="34"/>
      <c r="B3069" s="43"/>
      <c r="C3069" s="20"/>
      <c r="D3069" s="43"/>
      <c r="E3069" s="35"/>
      <c r="F3069" s="20"/>
      <c r="G3069" s="20"/>
      <c r="H3069" s="20"/>
      <c r="I3069" s="20"/>
      <c r="J3069" s="20"/>
      <c r="K3069" s="20"/>
      <c r="L3069" s="20"/>
      <c r="M3069" s="20"/>
    </row>
    <row r="3070" ht="15.75" customHeight="1">
      <c r="A3070" s="34"/>
      <c r="B3070" s="43"/>
      <c r="C3070" s="20"/>
      <c r="D3070" s="43"/>
      <c r="E3070" s="35"/>
      <c r="F3070" s="20"/>
      <c r="G3070" s="20"/>
      <c r="H3070" s="20"/>
      <c r="I3070" s="20"/>
      <c r="J3070" s="20"/>
      <c r="K3070" s="20"/>
      <c r="L3070" s="20"/>
      <c r="M3070" s="20"/>
    </row>
    <row r="3071" ht="15.75" customHeight="1">
      <c r="A3071" s="34"/>
      <c r="B3071" s="43"/>
      <c r="C3071" s="20"/>
      <c r="D3071" s="43"/>
      <c r="E3071" s="35"/>
      <c r="F3071" s="20"/>
      <c r="G3071" s="20"/>
      <c r="H3071" s="20"/>
      <c r="I3071" s="20"/>
      <c r="J3071" s="20"/>
      <c r="K3071" s="20"/>
      <c r="L3071" s="20"/>
      <c r="M3071" s="20"/>
    </row>
    <row r="3072" ht="15.75" customHeight="1">
      <c r="A3072" s="34"/>
      <c r="B3072" s="43"/>
      <c r="C3072" s="20"/>
      <c r="D3072" s="43"/>
      <c r="E3072" s="35"/>
      <c r="F3072" s="20"/>
      <c r="G3072" s="20"/>
      <c r="H3072" s="20"/>
      <c r="I3072" s="20"/>
      <c r="J3072" s="20"/>
      <c r="K3072" s="20"/>
      <c r="L3072" s="20"/>
      <c r="M3072" s="20"/>
    </row>
    <row r="3073" ht="15.75" customHeight="1">
      <c r="A3073" s="34"/>
      <c r="B3073" s="43"/>
      <c r="C3073" s="20"/>
      <c r="D3073" s="43"/>
      <c r="E3073" s="35"/>
      <c r="F3073" s="20"/>
      <c r="G3073" s="20"/>
      <c r="H3073" s="20"/>
      <c r="I3073" s="20"/>
      <c r="J3073" s="20"/>
      <c r="K3073" s="20"/>
      <c r="L3073" s="20"/>
      <c r="M3073" s="20"/>
    </row>
    <row r="3074" ht="15.75" customHeight="1">
      <c r="A3074" s="34"/>
      <c r="B3074" s="43"/>
      <c r="C3074" s="20"/>
      <c r="D3074" s="43"/>
      <c r="E3074" s="35"/>
      <c r="F3074" s="20"/>
      <c r="G3074" s="20"/>
      <c r="H3074" s="20"/>
      <c r="I3074" s="20"/>
      <c r="J3074" s="20"/>
      <c r="K3074" s="20"/>
      <c r="L3074" s="20"/>
      <c r="M3074" s="20"/>
    </row>
    <row r="3075" ht="15.75" customHeight="1">
      <c r="A3075" s="34"/>
      <c r="B3075" s="43"/>
      <c r="C3075" s="20"/>
      <c r="D3075" s="43"/>
      <c r="E3075" s="35"/>
      <c r="F3075" s="20"/>
      <c r="G3075" s="20"/>
      <c r="H3075" s="20"/>
      <c r="I3075" s="20"/>
      <c r="J3075" s="20"/>
      <c r="K3075" s="20"/>
      <c r="L3075" s="20"/>
      <c r="M3075" s="20"/>
    </row>
    <row r="3076" ht="15.75" customHeight="1">
      <c r="A3076" s="34"/>
      <c r="B3076" s="43"/>
      <c r="C3076" s="20"/>
      <c r="D3076" s="43"/>
      <c r="E3076" s="35"/>
      <c r="F3076" s="20"/>
      <c r="G3076" s="20"/>
      <c r="H3076" s="20"/>
      <c r="I3076" s="20"/>
      <c r="J3076" s="20"/>
      <c r="K3076" s="20"/>
      <c r="L3076" s="20"/>
      <c r="M3076" s="20"/>
    </row>
    <row r="3077" ht="15.75" customHeight="1">
      <c r="A3077" s="34"/>
      <c r="B3077" s="43"/>
      <c r="C3077" s="20"/>
      <c r="D3077" s="43"/>
      <c r="E3077" s="35"/>
      <c r="F3077" s="20"/>
      <c r="G3077" s="20"/>
      <c r="H3077" s="20"/>
      <c r="I3077" s="20"/>
      <c r="J3077" s="20"/>
      <c r="K3077" s="20"/>
      <c r="L3077" s="20"/>
      <c r="M3077" s="20"/>
    </row>
    <row r="3078" ht="15.75" customHeight="1">
      <c r="A3078" s="34"/>
      <c r="B3078" s="43"/>
      <c r="C3078" s="20"/>
      <c r="D3078" s="43"/>
      <c r="E3078" s="35"/>
      <c r="F3078" s="20"/>
      <c r="G3078" s="20"/>
      <c r="H3078" s="20"/>
      <c r="I3078" s="20"/>
      <c r="J3078" s="20"/>
      <c r="K3078" s="20"/>
      <c r="L3078" s="20"/>
      <c r="M3078" s="20"/>
    </row>
    <row r="3079" ht="15.75" customHeight="1">
      <c r="A3079" s="34"/>
      <c r="B3079" s="43"/>
      <c r="C3079" s="20"/>
      <c r="D3079" s="43"/>
      <c r="E3079" s="35"/>
      <c r="F3079" s="20"/>
      <c r="G3079" s="20"/>
      <c r="H3079" s="20"/>
      <c r="I3079" s="20"/>
      <c r="J3079" s="20"/>
      <c r="K3079" s="20"/>
      <c r="L3079" s="20"/>
      <c r="M3079" s="20"/>
    </row>
    <row r="3080" ht="15.75" customHeight="1">
      <c r="A3080" s="34"/>
      <c r="B3080" s="43"/>
      <c r="C3080" s="20"/>
      <c r="D3080" s="43"/>
      <c r="E3080" s="35"/>
      <c r="F3080" s="20"/>
      <c r="G3080" s="20"/>
      <c r="H3080" s="20"/>
      <c r="I3080" s="20"/>
      <c r="J3080" s="20"/>
      <c r="K3080" s="20"/>
      <c r="L3080" s="20"/>
      <c r="M3080" s="20"/>
    </row>
    <row r="3081" ht="15.75" customHeight="1">
      <c r="A3081" s="34"/>
      <c r="B3081" s="43"/>
      <c r="C3081" s="20"/>
      <c r="D3081" s="43"/>
      <c r="E3081" s="35"/>
      <c r="F3081" s="20"/>
      <c r="G3081" s="20"/>
      <c r="H3081" s="20"/>
      <c r="I3081" s="20"/>
      <c r="J3081" s="20"/>
      <c r="K3081" s="20"/>
      <c r="L3081" s="20"/>
      <c r="M3081" s="20"/>
    </row>
    <row r="3082" ht="15.75" customHeight="1">
      <c r="A3082" s="34"/>
      <c r="B3082" s="43"/>
      <c r="C3082" s="20"/>
      <c r="D3082" s="43"/>
      <c r="E3082" s="35"/>
      <c r="F3082" s="20"/>
      <c r="G3082" s="20"/>
      <c r="H3082" s="20"/>
      <c r="I3082" s="20"/>
      <c r="J3082" s="20"/>
      <c r="K3082" s="20"/>
      <c r="L3082" s="20"/>
      <c r="M3082" s="20"/>
    </row>
    <row r="3083" ht="15.75" customHeight="1">
      <c r="A3083" s="34"/>
      <c r="B3083" s="43"/>
      <c r="C3083" s="20"/>
      <c r="D3083" s="43"/>
      <c r="E3083" s="35"/>
      <c r="F3083" s="20"/>
      <c r="G3083" s="20"/>
      <c r="H3083" s="20"/>
      <c r="I3083" s="20"/>
      <c r="J3083" s="20"/>
      <c r="K3083" s="20"/>
      <c r="L3083" s="20"/>
      <c r="M3083" s="20"/>
    </row>
    <row r="3084" ht="15.75" customHeight="1">
      <c r="A3084" s="34"/>
      <c r="B3084" s="43"/>
      <c r="C3084" s="20"/>
      <c r="D3084" s="43"/>
      <c r="E3084" s="35"/>
      <c r="F3084" s="20"/>
      <c r="G3084" s="20"/>
      <c r="H3084" s="20"/>
      <c r="I3084" s="20"/>
      <c r="J3084" s="20"/>
      <c r="K3084" s="20"/>
      <c r="L3084" s="20"/>
      <c r="M3084" s="20"/>
    </row>
    <row r="3085" ht="15.75" customHeight="1">
      <c r="A3085" s="34"/>
      <c r="B3085" s="43"/>
      <c r="C3085" s="20"/>
      <c r="D3085" s="43"/>
      <c r="E3085" s="35"/>
      <c r="F3085" s="20"/>
      <c r="G3085" s="20"/>
      <c r="H3085" s="20"/>
      <c r="I3085" s="20"/>
      <c r="J3085" s="20"/>
      <c r="K3085" s="20"/>
      <c r="L3085" s="20"/>
      <c r="M3085" s="20"/>
    </row>
    <row r="3086" ht="15.75" customHeight="1">
      <c r="A3086" s="34"/>
      <c r="B3086" s="43"/>
      <c r="C3086" s="20"/>
      <c r="D3086" s="43"/>
      <c r="E3086" s="35"/>
      <c r="F3086" s="20"/>
      <c r="G3086" s="20"/>
      <c r="H3086" s="20"/>
      <c r="I3086" s="20"/>
      <c r="J3086" s="20"/>
      <c r="K3086" s="20"/>
      <c r="L3086" s="20"/>
      <c r="M3086" s="20"/>
    </row>
    <row r="3087" ht="15.75" customHeight="1">
      <c r="A3087" s="34"/>
      <c r="B3087" s="43"/>
      <c r="C3087" s="20"/>
      <c r="D3087" s="43"/>
      <c r="E3087" s="35"/>
      <c r="F3087" s="20"/>
      <c r="G3087" s="20"/>
      <c r="H3087" s="20"/>
      <c r="I3087" s="20"/>
      <c r="J3087" s="20"/>
      <c r="K3087" s="20"/>
      <c r="L3087" s="20"/>
      <c r="M3087" s="20"/>
    </row>
    <row r="3088" ht="15.75" customHeight="1">
      <c r="A3088" s="34"/>
      <c r="B3088" s="43"/>
      <c r="C3088" s="20"/>
      <c r="D3088" s="43"/>
      <c r="E3088" s="35"/>
      <c r="F3088" s="20"/>
      <c r="G3088" s="20"/>
      <c r="H3088" s="20"/>
      <c r="I3088" s="20"/>
      <c r="J3088" s="20"/>
      <c r="K3088" s="20"/>
      <c r="L3088" s="20"/>
      <c r="M3088" s="20"/>
    </row>
    <row r="3089" ht="15.75" customHeight="1">
      <c r="A3089" s="34"/>
      <c r="B3089" s="43"/>
      <c r="C3089" s="20"/>
      <c r="D3089" s="43"/>
      <c r="E3089" s="35"/>
      <c r="F3089" s="20"/>
      <c r="G3089" s="20"/>
      <c r="H3089" s="20"/>
      <c r="I3089" s="20"/>
      <c r="J3089" s="20"/>
      <c r="K3089" s="20"/>
      <c r="L3089" s="20"/>
      <c r="M3089" s="20"/>
    </row>
    <row r="3090" ht="15.75" customHeight="1">
      <c r="A3090" s="34"/>
      <c r="B3090" s="43"/>
      <c r="C3090" s="20"/>
      <c r="D3090" s="43"/>
      <c r="E3090" s="35"/>
      <c r="F3090" s="20"/>
      <c r="G3090" s="20"/>
      <c r="H3090" s="20"/>
      <c r="I3090" s="20"/>
      <c r="J3090" s="20"/>
      <c r="K3090" s="20"/>
      <c r="L3090" s="20"/>
      <c r="M3090" s="20"/>
    </row>
    <row r="3091" ht="15.75" customHeight="1">
      <c r="A3091" s="34"/>
      <c r="B3091" s="43"/>
      <c r="C3091" s="20"/>
      <c r="D3091" s="43"/>
      <c r="E3091" s="35"/>
      <c r="F3091" s="20"/>
      <c r="G3091" s="20"/>
      <c r="H3091" s="20"/>
      <c r="I3091" s="20"/>
      <c r="J3091" s="20"/>
      <c r="K3091" s="20"/>
      <c r="L3091" s="20"/>
      <c r="M3091" s="20"/>
    </row>
    <row r="3092" ht="15.75" customHeight="1">
      <c r="A3092" s="34"/>
      <c r="B3092" s="43"/>
      <c r="C3092" s="20"/>
      <c r="D3092" s="43"/>
      <c r="E3092" s="35"/>
      <c r="F3092" s="20"/>
      <c r="G3092" s="20"/>
      <c r="H3092" s="20"/>
      <c r="I3092" s="20"/>
      <c r="J3092" s="20"/>
      <c r="K3092" s="20"/>
      <c r="L3092" s="20"/>
      <c r="M3092" s="20"/>
    </row>
    <row r="3093" ht="15.75" customHeight="1">
      <c r="A3093" s="34"/>
      <c r="B3093" s="43"/>
      <c r="C3093" s="20"/>
      <c r="D3093" s="43"/>
      <c r="E3093" s="35"/>
      <c r="F3093" s="20"/>
      <c r="G3093" s="20"/>
      <c r="H3093" s="20"/>
      <c r="I3093" s="20"/>
      <c r="J3093" s="20"/>
      <c r="K3093" s="20"/>
      <c r="L3093" s="20"/>
      <c r="M3093" s="20"/>
    </row>
    <row r="3094" ht="15.75" customHeight="1">
      <c r="A3094" s="34"/>
      <c r="B3094" s="43"/>
      <c r="C3094" s="20"/>
      <c r="D3094" s="43"/>
      <c r="E3094" s="35"/>
      <c r="F3094" s="20"/>
      <c r="G3094" s="20"/>
      <c r="H3094" s="20"/>
      <c r="I3094" s="20"/>
      <c r="J3094" s="20"/>
      <c r="K3094" s="20"/>
      <c r="L3094" s="20"/>
      <c r="M3094" s="20"/>
    </row>
    <row r="3095" ht="15.75" customHeight="1">
      <c r="A3095" s="34"/>
      <c r="B3095" s="43"/>
      <c r="C3095" s="20"/>
      <c r="D3095" s="43"/>
      <c r="E3095" s="35"/>
      <c r="F3095" s="20"/>
      <c r="G3095" s="20"/>
      <c r="H3095" s="20"/>
      <c r="I3095" s="20"/>
      <c r="J3095" s="20"/>
      <c r="K3095" s="20"/>
      <c r="L3095" s="20"/>
      <c r="M3095" s="20"/>
    </row>
    <row r="3096" ht="15.75" customHeight="1">
      <c r="A3096" s="34"/>
      <c r="B3096" s="43"/>
      <c r="C3096" s="20"/>
      <c r="D3096" s="43"/>
      <c r="E3096" s="35"/>
      <c r="F3096" s="20"/>
      <c r="G3096" s="20"/>
      <c r="H3096" s="20"/>
      <c r="I3096" s="20"/>
      <c r="J3096" s="20"/>
      <c r="K3096" s="20"/>
      <c r="L3096" s="20"/>
      <c r="M3096" s="20"/>
    </row>
    <row r="3097" ht="15.75" customHeight="1">
      <c r="A3097" s="34"/>
      <c r="B3097" s="43"/>
      <c r="C3097" s="20"/>
      <c r="D3097" s="43"/>
      <c r="E3097" s="35"/>
      <c r="F3097" s="20"/>
      <c r="G3097" s="20"/>
      <c r="H3097" s="20"/>
      <c r="I3097" s="20"/>
      <c r="J3097" s="20"/>
      <c r="K3097" s="20"/>
      <c r="L3097" s="20"/>
      <c r="M3097" s="20"/>
    </row>
    <row r="3098" ht="15.75" customHeight="1">
      <c r="A3098" s="34"/>
      <c r="B3098" s="43"/>
      <c r="C3098" s="20"/>
      <c r="D3098" s="43"/>
      <c r="E3098" s="35"/>
      <c r="F3098" s="20"/>
      <c r="G3098" s="20"/>
      <c r="H3098" s="20"/>
      <c r="I3098" s="20"/>
      <c r="J3098" s="20"/>
      <c r="K3098" s="20"/>
      <c r="L3098" s="20"/>
      <c r="M3098" s="20"/>
    </row>
    <row r="3099" ht="15.75" customHeight="1">
      <c r="A3099" s="34"/>
      <c r="B3099" s="43"/>
      <c r="C3099" s="20"/>
      <c r="D3099" s="43"/>
      <c r="E3099" s="35"/>
      <c r="F3099" s="20"/>
      <c r="G3099" s="20"/>
      <c r="H3099" s="20"/>
      <c r="I3099" s="20"/>
      <c r="J3099" s="20"/>
      <c r="K3099" s="20"/>
      <c r="L3099" s="20"/>
      <c r="M3099" s="20"/>
    </row>
    <row r="3100" ht="15.75" customHeight="1">
      <c r="A3100" s="34"/>
      <c r="B3100" s="43"/>
      <c r="C3100" s="20"/>
      <c r="D3100" s="43"/>
      <c r="E3100" s="35"/>
      <c r="F3100" s="20"/>
      <c r="G3100" s="20"/>
      <c r="H3100" s="20"/>
      <c r="I3100" s="20"/>
      <c r="J3100" s="20"/>
      <c r="K3100" s="20"/>
      <c r="L3100" s="20"/>
      <c r="M3100" s="20"/>
    </row>
    <row r="3101" ht="15.75" customHeight="1">
      <c r="A3101" s="34"/>
      <c r="B3101" s="43"/>
      <c r="C3101" s="20"/>
      <c r="D3101" s="43"/>
      <c r="E3101" s="35"/>
      <c r="F3101" s="20"/>
      <c r="G3101" s="20"/>
      <c r="H3101" s="20"/>
      <c r="I3101" s="20"/>
      <c r="J3101" s="20"/>
      <c r="K3101" s="20"/>
      <c r="L3101" s="20"/>
      <c r="M3101" s="20"/>
    </row>
    <row r="3102" ht="15.75" customHeight="1">
      <c r="A3102" s="34"/>
      <c r="B3102" s="43"/>
      <c r="C3102" s="20"/>
      <c r="D3102" s="43"/>
      <c r="E3102" s="35"/>
      <c r="F3102" s="20"/>
      <c r="G3102" s="20"/>
      <c r="H3102" s="20"/>
      <c r="I3102" s="20"/>
      <c r="J3102" s="20"/>
      <c r="K3102" s="20"/>
      <c r="L3102" s="20"/>
      <c r="M3102" s="20"/>
    </row>
    <row r="3103" ht="15.75" customHeight="1">
      <c r="A3103" s="34"/>
      <c r="B3103" s="43"/>
      <c r="C3103" s="20"/>
      <c r="D3103" s="43"/>
      <c r="E3103" s="35"/>
      <c r="F3103" s="20"/>
      <c r="G3103" s="20"/>
      <c r="H3103" s="20"/>
      <c r="I3103" s="20"/>
      <c r="J3103" s="20"/>
      <c r="K3103" s="20"/>
      <c r="L3103" s="20"/>
      <c r="M3103" s="20"/>
    </row>
    <row r="3104" ht="15.75" customHeight="1">
      <c r="A3104" s="34"/>
      <c r="B3104" s="43"/>
      <c r="C3104" s="20"/>
      <c r="D3104" s="43"/>
      <c r="E3104" s="35"/>
      <c r="F3104" s="20"/>
      <c r="G3104" s="20"/>
      <c r="H3104" s="20"/>
      <c r="I3104" s="20"/>
      <c r="J3104" s="20"/>
      <c r="K3104" s="20"/>
      <c r="L3104" s="20"/>
      <c r="M3104" s="20"/>
    </row>
    <row r="3105" ht="15.75" customHeight="1">
      <c r="A3105" s="34"/>
      <c r="B3105" s="43"/>
      <c r="C3105" s="20"/>
      <c r="D3105" s="43"/>
      <c r="E3105" s="35"/>
      <c r="F3105" s="20"/>
      <c r="G3105" s="20"/>
      <c r="H3105" s="20"/>
      <c r="I3105" s="20"/>
      <c r="J3105" s="20"/>
      <c r="K3105" s="20"/>
      <c r="L3105" s="20"/>
      <c r="M3105" s="20"/>
    </row>
    <row r="3106" ht="15.75" customHeight="1">
      <c r="A3106" s="34"/>
      <c r="B3106" s="43"/>
      <c r="C3106" s="20"/>
      <c r="D3106" s="43"/>
      <c r="E3106" s="35"/>
      <c r="F3106" s="20"/>
      <c r="G3106" s="20"/>
      <c r="H3106" s="20"/>
      <c r="I3106" s="20"/>
      <c r="J3106" s="20"/>
      <c r="K3106" s="20"/>
      <c r="L3106" s="20"/>
      <c r="M3106" s="20"/>
    </row>
    <row r="3107" ht="15.75" customHeight="1">
      <c r="A3107" s="34"/>
      <c r="B3107" s="43"/>
      <c r="C3107" s="20"/>
      <c r="D3107" s="43"/>
      <c r="E3107" s="35"/>
      <c r="F3107" s="20"/>
      <c r="G3107" s="20"/>
      <c r="H3107" s="20"/>
      <c r="I3107" s="20"/>
      <c r="J3107" s="20"/>
      <c r="K3107" s="20"/>
      <c r="L3107" s="20"/>
      <c r="M3107" s="20"/>
    </row>
    <row r="3108" ht="15.75" customHeight="1">
      <c r="A3108" s="34"/>
      <c r="B3108" s="43"/>
      <c r="C3108" s="20"/>
      <c r="D3108" s="43"/>
      <c r="E3108" s="35"/>
      <c r="F3108" s="20"/>
      <c r="G3108" s="20"/>
      <c r="H3108" s="20"/>
      <c r="I3108" s="20"/>
      <c r="J3108" s="20"/>
      <c r="K3108" s="20"/>
      <c r="L3108" s="20"/>
      <c r="M3108" s="20"/>
    </row>
    <row r="3109" ht="15.75" customHeight="1">
      <c r="A3109" s="34"/>
      <c r="B3109" s="43"/>
      <c r="C3109" s="20"/>
      <c r="D3109" s="43"/>
      <c r="E3109" s="35"/>
      <c r="F3109" s="20"/>
      <c r="G3109" s="20"/>
      <c r="H3109" s="20"/>
      <c r="I3109" s="20"/>
      <c r="J3109" s="20"/>
      <c r="K3109" s="20"/>
      <c r="L3109" s="20"/>
      <c r="M3109" s="20"/>
    </row>
    <row r="3110" ht="15.75" customHeight="1">
      <c r="A3110" s="34"/>
      <c r="B3110" s="43"/>
      <c r="C3110" s="20"/>
      <c r="D3110" s="43"/>
      <c r="E3110" s="35"/>
      <c r="F3110" s="20"/>
      <c r="G3110" s="20"/>
      <c r="H3110" s="20"/>
      <c r="I3110" s="20"/>
      <c r="J3110" s="20"/>
      <c r="K3110" s="20"/>
      <c r="L3110" s="20"/>
      <c r="M3110" s="20"/>
    </row>
    <row r="3111" ht="15.75" customHeight="1">
      <c r="A3111" s="34"/>
      <c r="B3111" s="43"/>
      <c r="C3111" s="20"/>
      <c r="D3111" s="43"/>
      <c r="E3111" s="35"/>
      <c r="F3111" s="20"/>
      <c r="G3111" s="20"/>
      <c r="H3111" s="20"/>
      <c r="I3111" s="20"/>
      <c r="J3111" s="20"/>
      <c r="K3111" s="20"/>
      <c r="L3111" s="20"/>
      <c r="M3111" s="20"/>
    </row>
    <row r="3112" ht="15.75" customHeight="1">
      <c r="A3112" s="34"/>
      <c r="B3112" s="43"/>
      <c r="C3112" s="20"/>
      <c r="D3112" s="43"/>
      <c r="E3112" s="35"/>
      <c r="F3112" s="20"/>
      <c r="G3112" s="20"/>
      <c r="H3112" s="20"/>
      <c r="I3112" s="20"/>
      <c r="J3112" s="20"/>
      <c r="K3112" s="20"/>
      <c r="L3112" s="20"/>
      <c r="M3112" s="20"/>
    </row>
    <row r="3113" ht="15.75" customHeight="1">
      <c r="A3113" s="34"/>
      <c r="B3113" s="43"/>
      <c r="C3113" s="20"/>
      <c r="D3113" s="43"/>
      <c r="E3113" s="35"/>
      <c r="F3113" s="20"/>
      <c r="G3113" s="20"/>
      <c r="H3113" s="20"/>
      <c r="I3113" s="20"/>
      <c r="J3113" s="20"/>
      <c r="K3113" s="20"/>
      <c r="L3113" s="20"/>
      <c r="M3113" s="20"/>
    </row>
    <row r="3114" ht="15.75" customHeight="1">
      <c r="A3114" s="34"/>
      <c r="B3114" s="43"/>
      <c r="C3114" s="20"/>
      <c r="D3114" s="43"/>
      <c r="E3114" s="35"/>
      <c r="F3114" s="20"/>
      <c r="G3114" s="20"/>
      <c r="H3114" s="20"/>
      <c r="I3114" s="20"/>
      <c r="J3114" s="20"/>
      <c r="K3114" s="20"/>
      <c r="L3114" s="20"/>
      <c r="M3114" s="20"/>
    </row>
    <row r="3115" ht="15.75" customHeight="1">
      <c r="A3115" s="34"/>
      <c r="B3115" s="43"/>
      <c r="C3115" s="20"/>
      <c r="D3115" s="43"/>
      <c r="E3115" s="35"/>
      <c r="F3115" s="20"/>
      <c r="G3115" s="20"/>
      <c r="H3115" s="20"/>
      <c r="I3115" s="20"/>
      <c r="J3115" s="20"/>
      <c r="K3115" s="20"/>
      <c r="L3115" s="20"/>
      <c r="M3115" s="20"/>
    </row>
    <row r="3116" ht="15.75" customHeight="1">
      <c r="A3116" s="34"/>
      <c r="B3116" s="43"/>
      <c r="C3116" s="20"/>
      <c r="D3116" s="43"/>
      <c r="E3116" s="35"/>
      <c r="F3116" s="20"/>
      <c r="G3116" s="20"/>
      <c r="H3116" s="20"/>
      <c r="I3116" s="20"/>
      <c r="J3116" s="20"/>
      <c r="K3116" s="20"/>
      <c r="L3116" s="20"/>
      <c r="M3116" s="20"/>
    </row>
    <row r="3117" ht="15.75" customHeight="1">
      <c r="A3117" s="34"/>
      <c r="B3117" s="43"/>
      <c r="C3117" s="20"/>
      <c r="D3117" s="43"/>
      <c r="E3117" s="35"/>
      <c r="F3117" s="20"/>
      <c r="G3117" s="20"/>
      <c r="H3117" s="20"/>
      <c r="I3117" s="20"/>
      <c r="J3117" s="20"/>
      <c r="K3117" s="20"/>
      <c r="L3117" s="20"/>
      <c r="M3117" s="20"/>
    </row>
    <row r="3118" ht="15.75" customHeight="1">
      <c r="A3118" s="34"/>
      <c r="B3118" s="43"/>
      <c r="C3118" s="20"/>
      <c r="D3118" s="43"/>
      <c r="E3118" s="35"/>
      <c r="F3118" s="20"/>
      <c r="G3118" s="20"/>
      <c r="H3118" s="20"/>
      <c r="I3118" s="20"/>
      <c r="J3118" s="20"/>
      <c r="K3118" s="20"/>
      <c r="L3118" s="20"/>
      <c r="M3118" s="20"/>
    </row>
    <row r="3119" ht="15.75" customHeight="1">
      <c r="A3119" s="34"/>
      <c r="B3119" s="43"/>
      <c r="C3119" s="20"/>
      <c r="D3119" s="43"/>
      <c r="E3119" s="35"/>
      <c r="F3119" s="20"/>
      <c r="G3119" s="20"/>
      <c r="H3119" s="20"/>
      <c r="I3119" s="20"/>
      <c r="J3119" s="20"/>
      <c r="K3119" s="20"/>
      <c r="L3119" s="20"/>
      <c r="M3119" s="20"/>
    </row>
    <row r="3120" ht="15.75" customHeight="1">
      <c r="A3120" s="34"/>
      <c r="B3120" s="43"/>
      <c r="C3120" s="20"/>
      <c r="D3120" s="43"/>
      <c r="E3120" s="35"/>
      <c r="F3120" s="20"/>
      <c r="G3120" s="20"/>
      <c r="H3120" s="20"/>
      <c r="I3120" s="20"/>
      <c r="J3120" s="20"/>
      <c r="K3120" s="20"/>
      <c r="L3120" s="20"/>
      <c r="M3120" s="20"/>
    </row>
    <row r="3121" ht="15.75" customHeight="1">
      <c r="A3121" s="34"/>
      <c r="B3121" s="43"/>
      <c r="C3121" s="20"/>
      <c r="D3121" s="43"/>
      <c r="E3121" s="35"/>
      <c r="F3121" s="20"/>
      <c r="G3121" s="20"/>
      <c r="H3121" s="20"/>
      <c r="I3121" s="20"/>
      <c r="J3121" s="20"/>
      <c r="K3121" s="20"/>
      <c r="L3121" s="20"/>
      <c r="M3121" s="20"/>
    </row>
    <row r="3122" ht="15.75" customHeight="1">
      <c r="A3122" s="34"/>
      <c r="B3122" s="43"/>
      <c r="C3122" s="20"/>
      <c r="D3122" s="43"/>
      <c r="E3122" s="35"/>
      <c r="F3122" s="20"/>
      <c r="G3122" s="20"/>
      <c r="H3122" s="20"/>
      <c r="I3122" s="20"/>
      <c r="J3122" s="20"/>
      <c r="K3122" s="20"/>
      <c r="L3122" s="20"/>
      <c r="M3122" s="20"/>
    </row>
    <row r="3123" ht="15.75" customHeight="1">
      <c r="A3123" s="34"/>
      <c r="B3123" s="43"/>
      <c r="C3123" s="20"/>
      <c r="D3123" s="43"/>
      <c r="E3123" s="35"/>
      <c r="F3123" s="20"/>
      <c r="G3123" s="20"/>
      <c r="H3123" s="20"/>
      <c r="I3123" s="20"/>
      <c r="J3123" s="20"/>
      <c r="K3123" s="20"/>
      <c r="L3123" s="20"/>
      <c r="M3123" s="20"/>
    </row>
    <row r="3124" ht="15.75" customHeight="1">
      <c r="A3124" s="34"/>
      <c r="B3124" s="43"/>
      <c r="C3124" s="20"/>
      <c r="D3124" s="43"/>
      <c r="E3124" s="35"/>
      <c r="F3124" s="20"/>
      <c r="G3124" s="20"/>
      <c r="H3124" s="20"/>
      <c r="I3124" s="20"/>
      <c r="J3124" s="20"/>
      <c r="K3124" s="20"/>
      <c r="L3124" s="20"/>
      <c r="M3124" s="20"/>
    </row>
    <row r="3125" ht="15.75" customHeight="1">
      <c r="A3125" s="34"/>
      <c r="B3125" s="43"/>
      <c r="C3125" s="20"/>
      <c r="D3125" s="43"/>
      <c r="E3125" s="35"/>
      <c r="F3125" s="20"/>
      <c r="G3125" s="20"/>
      <c r="H3125" s="20"/>
      <c r="I3125" s="20"/>
      <c r="J3125" s="20"/>
      <c r="K3125" s="20"/>
      <c r="L3125" s="20"/>
      <c r="M3125" s="20"/>
    </row>
    <row r="3126" ht="15.75" customHeight="1">
      <c r="A3126" s="34"/>
      <c r="B3126" s="43"/>
      <c r="C3126" s="20"/>
      <c r="D3126" s="43"/>
      <c r="E3126" s="35"/>
      <c r="F3126" s="20"/>
      <c r="G3126" s="20"/>
      <c r="H3126" s="20"/>
      <c r="I3126" s="20"/>
      <c r="J3126" s="20"/>
      <c r="K3126" s="20"/>
      <c r="L3126" s="20"/>
      <c r="M3126" s="20"/>
    </row>
    <row r="3127" ht="15.75" customHeight="1">
      <c r="A3127" s="34"/>
      <c r="B3127" s="43"/>
      <c r="C3127" s="20"/>
      <c r="D3127" s="43"/>
      <c r="E3127" s="35"/>
      <c r="F3127" s="20"/>
      <c r="G3127" s="20"/>
      <c r="H3127" s="20"/>
      <c r="I3127" s="20"/>
      <c r="J3127" s="20"/>
      <c r="K3127" s="20"/>
      <c r="L3127" s="20"/>
      <c r="M3127" s="20"/>
    </row>
    <row r="3128" ht="15.75" customHeight="1">
      <c r="A3128" s="34"/>
      <c r="B3128" s="43"/>
      <c r="C3128" s="20"/>
      <c r="D3128" s="43"/>
      <c r="E3128" s="35"/>
      <c r="F3128" s="20"/>
      <c r="G3128" s="20"/>
      <c r="H3128" s="20"/>
      <c r="I3128" s="20"/>
      <c r="J3128" s="20"/>
      <c r="K3128" s="20"/>
      <c r="L3128" s="20"/>
      <c r="M3128" s="20"/>
    </row>
    <row r="3129" ht="15.75" customHeight="1">
      <c r="A3129" s="34"/>
      <c r="B3129" s="43"/>
      <c r="C3129" s="20"/>
      <c r="D3129" s="43"/>
      <c r="E3129" s="35"/>
      <c r="F3129" s="20"/>
      <c r="G3129" s="20"/>
      <c r="H3129" s="20"/>
      <c r="I3129" s="20"/>
      <c r="J3129" s="20"/>
      <c r="K3129" s="20"/>
      <c r="L3129" s="20"/>
      <c r="M3129" s="20"/>
    </row>
    <row r="3130" ht="15.75" customHeight="1">
      <c r="A3130" s="34"/>
      <c r="B3130" s="43"/>
      <c r="C3130" s="20"/>
      <c r="D3130" s="43"/>
      <c r="E3130" s="35"/>
      <c r="F3130" s="20"/>
      <c r="G3130" s="20"/>
      <c r="H3130" s="20"/>
      <c r="I3130" s="20"/>
      <c r="J3130" s="20"/>
      <c r="K3130" s="20"/>
      <c r="L3130" s="20"/>
      <c r="M3130" s="20"/>
    </row>
    <row r="3131" ht="15.75" customHeight="1">
      <c r="A3131" s="34"/>
      <c r="B3131" s="43"/>
      <c r="C3131" s="20"/>
      <c r="D3131" s="43"/>
      <c r="E3131" s="35"/>
      <c r="F3131" s="20"/>
      <c r="G3131" s="20"/>
      <c r="H3131" s="20"/>
      <c r="I3131" s="20"/>
      <c r="J3131" s="20"/>
      <c r="K3131" s="20"/>
      <c r="L3131" s="20"/>
      <c r="M3131" s="20"/>
    </row>
    <row r="3132" ht="15.75" customHeight="1">
      <c r="A3132" s="34"/>
      <c r="B3132" s="43"/>
      <c r="C3132" s="20"/>
      <c r="D3132" s="43"/>
      <c r="E3132" s="35"/>
      <c r="F3132" s="20"/>
      <c r="G3132" s="20"/>
      <c r="H3132" s="20"/>
      <c r="I3132" s="20"/>
      <c r="J3132" s="20"/>
      <c r="K3132" s="20"/>
      <c r="L3132" s="20"/>
      <c r="M3132" s="20"/>
    </row>
    <row r="3133" ht="15.75" customHeight="1">
      <c r="A3133" s="34"/>
      <c r="B3133" s="43"/>
      <c r="C3133" s="20"/>
      <c r="D3133" s="43"/>
      <c r="E3133" s="35"/>
      <c r="F3133" s="20"/>
      <c r="G3133" s="20"/>
      <c r="H3133" s="20"/>
      <c r="I3133" s="20"/>
      <c r="J3133" s="20"/>
      <c r="K3133" s="20"/>
      <c r="L3133" s="20"/>
      <c r="M3133" s="20"/>
    </row>
    <row r="3134" ht="15.75" customHeight="1">
      <c r="A3134" s="34"/>
      <c r="B3134" s="43"/>
      <c r="C3134" s="20"/>
      <c r="D3134" s="43"/>
      <c r="E3134" s="35"/>
      <c r="F3134" s="20"/>
      <c r="G3134" s="20"/>
      <c r="H3134" s="20"/>
      <c r="I3134" s="20"/>
      <c r="J3134" s="20"/>
      <c r="K3134" s="20"/>
      <c r="L3134" s="20"/>
      <c r="M3134" s="20"/>
    </row>
    <row r="3135" ht="15.75" customHeight="1">
      <c r="A3135" s="34"/>
      <c r="B3135" s="43"/>
      <c r="C3135" s="20"/>
      <c r="D3135" s="43"/>
      <c r="E3135" s="35"/>
      <c r="F3135" s="20"/>
      <c r="G3135" s="20"/>
      <c r="H3135" s="20"/>
      <c r="I3135" s="20"/>
      <c r="J3135" s="20"/>
      <c r="K3135" s="20"/>
      <c r="L3135" s="20"/>
      <c r="M3135" s="20"/>
    </row>
    <row r="3136" ht="15.75" customHeight="1">
      <c r="A3136" s="34"/>
      <c r="B3136" s="43"/>
      <c r="C3136" s="20"/>
      <c r="D3136" s="43"/>
      <c r="E3136" s="35"/>
      <c r="F3136" s="20"/>
      <c r="G3136" s="20"/>
      <c r="H3136" s="20"/>
      <c r="I3136" s="20"/>
      <c r="J3136" s="20"/>
      <c r="K3136" s="20"/>
      <c r="L3136" s="20"/>
      <c r="M3136" s="20"/>
    </row>
    <row r="3137" ht="15.75" customHeight="1">
      <c r="A3137" s="34"/>
      <c r="B3137" s="43"/>
      <c r="C3137" s="20"/>
      <c r="D3137" s="43"/>
      <c r="E3137" s="35"/>
      <c r="F3137" s="20"/>
      <c r="G3137" s="20"/>
      <c r="H3137" s="20"/>
      <c r="I3137" s="20"/>
      <c r="J3137" s="20"/>
      <c r="K3137" s="20"/>
      <c r="L3137" s="20"/>
      <c r="M3137" s="20"/>
    </row>
    <row r="3138" ht="15.75" customHeight="1">
      <c r="A3138" s="34"/>
      <c r="B3138" s="43"/>
      <c r="C3138" s="20"/>
      <c r="D3138" s="43"/>
      <c r="E3138" s="35"/>
      <c r="F3138" s="20"/>
      <c r="G3138" s="20"/>
      <c r="H3138" s="20"/>
      <c r="I3138" s="20"/>
      <c r="J3138" s="20"/>
      <c r="K3138" s="20"/>
      <c r="L3138" s="20"/>
      <c r="M3138" s="20"/>
    </row>
    <row r="3139" ht="15.75" customHeight="1">
      <c r="A3139" s="34"/>
      <c r="B3139" s="43"/>
      <c r="C3139" s="20"/>
      <c r="D3139" s="43"/>
      <c r="E3139" s="35"/>
      <c r="F3139" s="20"/>
      <c r="G3139" s="20"/>
      <c r="H3139" s="20"/>
      <c r="I3139" s="20"/>
      <c r="J3139" s="20"/>
      <c r="K3139" s="20"/>
      <c r="L3139" s="20"/>
      <c r="M3139" s="20"/>
    </row>
    <row r="3140" ht="15.75" customHeight="1">
      <c r="A3140" s="34"/>
      <c r="B3140" s="43"/>
      <c r="C3140" s="20"/>
      <c r="D3140" s="43"/>
      <c r="E3140" s="35"/>
      <c r="F3140" s="20"/>
      <c r="G3140" s="20"/>
      <c r="H3140" s="20"/>
      <c r="I3140" s="20"/>
      <c r="J3140" s="20"/>
      <c r="K3140" s="20"/>
      <c r="L3140" s="20"/>
      <c r="M3140" s="20"/>
    </row>
    <row r="3141" ht="15.75" customHeight="1">
      <c r="A3141" s="34"/>
      <c r="B3141" s="43"/>
      <c r="C3141" s="20"/>
      <c r="D3141" s="43"/>
      <c r="E3141" s="35"/>
      <c r="F3141" s="20"/>
      <c r="G3141" s="20"/>
      <c r="H3141" s="20"/>
      <c r="I3141" s="20"/>
      <c r="J3141" s="20"/>
      <c r="K3141" s="20"/>
      <c r="L3141" s="20"/>
      <c r="M3141" s="20"/>
    </row>
    <row r="3142" ht="15.75" customHeight="1">
      <c r="A3142" s="34"/>
      <c r="B3142" s="43"/>
      <c r="C3142" s="20"/>
      <c r="D3142" s="43"/>
      <c r="E3142" s="35"/>
      <c r="F3142" s="20"/>
      <c r="G3142" s="20"/>
      <c r="H3142" s="20"/>
      <c r="I3142" s="20"/>
      <c r="J3142" s="20"/>
      <c r="K3142" s="20"/>
      <c r="L3142" s="20"/>
      <c r="M3142" s="20"/>
    </row>
    <row r="3143" ht="15.75" customHeight="1">
      <c r="A3143" s="34"/>
      <c r="B3143" s="43"/>
      <c r="C3143" s="20"/>
      <c r="D3143" s="43"/>
      <c r="E3143" s="35"/>
      <c r="F3143" s="20"/>
      <c r="G3143" s="20"/>
      <c r="H3143" s="20"/>
      <c r="I3143" s="20"/>
      <c r="J3143" s="20"/>
      <c r="K3143" s="20"/>
      <c r="L3143" s="20"/>
      <c r="M3143" s="20"/>
    </row>
    <row r="3144" ht="15.75" customHeight="1">
      <c r="A3144" s="34"/>
      <c r="B3144" s="43"/>
      <c r="C3144" s="20"/>
      <c r="D3144" s="43"/>
      <c r="E3144" s="35"/>
      <c r="F3144" s="20"/>
      <c r="G3144" s="20"/>
      <c r="H3144" s="20"/>
      <c r="I3144" s="20"/>
      <c r="J3144" s="20"/>
      <c r="K3144" s="20"/>
      <c r="L3144" s="20"/>
      <c r="M3144" s="20"/>
    </row>
    <row r="3145" ht="15.75" customHeight="1">
      <c r="A3145" s="34"/>
      <c r="B3145" s="43"/>
      <c r="C3145" s="20"/>
      <c r="D3145" s="43"/>
      <c r="E3145" s="35"/>
      <c r="F3145" s="20"/>
      <c r="G3145" s="20"/>
      <c r="H3145" s="20"/>
      <c r="I3145" s="20"/>
      <c r="J3145" s="20"/>
      <c r="K3145" s="20"/>
      <c r="L3145" s="20"/>
      <c r="M3145" s="20"/>
    </row>
    <row r="3146" ht="15.75" customHeight="1">
      <c r="A3146" s="34"/>
      <c r="B3146" s="43"/>
      <c r="C3146" s="20"/>
      <c r="D3146" s="43"/>
      <c r="E3146" s="35"/>
      <c r="F3146" s="20"/>
      <c r="G3146" s="20"/>
      <c r="H3146" s="20"/>
      <c r="I3146" s="20"/>
      <c r="J3146" s="20"/>
      <c r="K3146" s="20"/>
      <c r="L3146" s="20"/>
      <c r="M3146" s="20"/>
    </row>
    <row r="3147" ht="15.75" customHeight="1">
      <c r="A3147" s="34"/>
      <c r="B3147" s="43"/>
      <c r="C3147" s="20"/>
      <c r="D3147" s="43"/>
      <c r="E3147" s="35"/>
      <c r="F3147" s="20"/>
      <c r="G3147" s="20"/>
      <c r="H3147" s="20"/>
      <c r="I3147" s="20"/>
      <c r="J3147" s="20"/>
      <c r="K3147" s="20"/>
      <c r="L3147" s="20"/>
      <c r="M3147" s="20"/>
    </row>
    <row r="3148" ht="15.75" customHeight="1">
      <c r="A3148" s="34"/>
      <c r="B3148" s="43"/>
      <c r="C3148" s="20"/>
      <c r="D3148" s="43"/>
      <c r="E3148" s="35"/>
      <c r="F3148" s="20"/>
      <c r="G3148" s="20"/>
      <c r="H3148" s="20"/>
      <c r="I3148" s="20"/>
      <c r="J3148" s="20"/>
      <c r="K3148" s="20"/>
      <c r="L3148" s="20"/>
      <c r="M3148" s="20"/>
    </row>
    <row r="3149" ht="15.75" customHeight="1">
      <c r="A3149" s="34"/>
      <c r="B3149" s="43"/>
      <c r="C3149" s="20"/>
      <c r="D3149" s="43"/>
      <c r="E3149" s="35"/>
      <c r="F3149" s="20"/>
      <c r="G3149" s="20"/>
      <c r="H3149" s="20"/>
      <c r="I3149" s="20"/>
      <c r="J3149" s="20"/>
      <c r="K3149" s="20"/>
      <c r="L3149" s="20"/>
      <c r="M3149" s="20"/>
    </row>
    <row r="3150" ht="15.75" customHeight="1">
      <c r="A3150" s="34"/>
      <c r="B3150" s="43"/>
      <c r="C3150" s="20"/>
      <c r="D3150" s="43"/>
      <c r="E3150" s="35"/>
      <c r="F3150" s="20"/>
      <c r="G3150" s="20"/>
      <c r="H3150" s="20"/>
      <c r="I3150" s="20"/>
      <c r="J3150" s="20"/>
      <c r="K3150" s="20"/>
      <c r="L3150" s="20"/>
      <c r="M3150" s="20"/>
    </row>
    <row r="3151" ht="15.75" customHeight="1">
      <c r="A3151" s="34"/>
      <c r="B3151" s="43"/>
      <c r="C3151" s="20"/>
      <c r="D3151" s="43"/>
      <c r="E3151" s="35"/>
      <c r="F3151" s="20"/>
      <c r="G3151" s="20"/>
      <c r="H3151" s="20"/>
      <c r="I3151" s="20"/>
      <c r="J3151" s="20"/>
      <c r="K3151" s="20"/>
      <c r="L3151" s="20"/>
      <c r="M3151" s="20"/>
    </row>
    <row r="3152" ht="15.75" customHeight="1">
      <c r="A3152" s="34"/>
      <c r="B3152" s="43"/>
      <c r="C3152" s="20"/>
      <c r="D3152" s="43"/>
      <c r="E3152" s="35"/>
      <c r="F3152" s="20"/>
      <c r="G3152" s="20"/>
      <c r="H3152" s="20"/>
      <c r="I3152" s="20"/>
      <c r="J3152" s="20"/>
      <c r="K3152" s="20"/>
      <c r="L3152" s="20"/>
      <c r="M3152" s="20"/>
    </row>
    <row r="3153" ht="15.75" customHeight="1">
      <c r="A3153" s="34"/>
      <c r="B3153" s="43"/>
      <c r="C3153" s="20"/>
      <c r="D3153" s="43"/>
      <c r="E3153" s="35"/>
      <c r="F3153" s="20"/>
      <c r="G3153" s="20"/>
      <c r="H3153" s="20"/>
      <c r="I3153" s="20"/>
      <c r="J3153" s="20"/>
      <c r="K3153" s="20"/>
      <c r="L3153" s="20"/>
      <c r="M3153" s="20"/>
    </row>
    <row r="3154" ht="15.75" customHeight="1">
      <c r="A3154" s="34"/>
      <c r="B3154" s="43"/>
      <c r="C3154" s="20"/>
      <c r="D3154" s="43"/>
      <c r="E3154" s="35"/>
      <c r="F3154" s="20"/>
      <c r="G3154" s="20"/>
      <c r="H3154" s="20"/>
      <c r="I3154" s="20"/>
      <c r="J3154" s="20"/>
      <c r="K3154" s="20"/>
      <c r="L3154" s="20"/>
      <c r="M3154" s="20"/>
    </row>
    <row r="3155" ht="15.75" customHeight="1">
      <c r="A3155" s="34"/>
      <c r="B3155" s="43"/>
      <c r="C3155" s="20"/>
      <c r="D3155" s="43"/>
      <c r="E3155" s="35"/>
      <c r="F3155" s="20"/>
      <c r="G3155" s="20"/>
      <c r="H3155" s="20"/>
      <c r="I3155" s="20"/>
      <c r="J3155" s="20"/>
      <c r="K3155" s="20"/>
      <c r="L3155" s="20"/>
      <c r="M3155" s="20"/>
    </row>
    <row r="3156" ht="15.75" customHeight="1">
      <c r="A3156" s="34"/>
      <c r="B3156" s="43"/>
      <c r="C3156" s="20"/>
      <c r="D3156" s="43"/>
      <c r="E3156" s="35"/>
      <c r="F3156" s="20"/>
      <c r="G3156" s="20"/>
      <c r="H3156" s="20"/>
      <c r="I3156" s="20"/>
      <c r="J3156" s="20"/>
      <c r="K3156" s="20"/>
      <c r="L3156" s="20"/>
      <c r="M3156" s="20"/>
    </row>
    <row r="3157" ht="15.75" customHeight="1">
      <c r="A3157" s="34"/>
      <c r="B3157" s="43"/>
      <c r="C3157" s="20"/>
      <c r="D3157" s="43"/>
      <c r="E3157" s="35"/>
      <c r="F3157" s="20"/>
      <c r="G3157" s="20"/>
      <c r="H3157" s="20"/>
      <c r="I3157" s="20"/>
      <c r="J3157" s="20"/>
      <c r="K3157" s="20"/>
      <c r="L3157" s="20"/>
      <c r="M3157" s="20"/>
    </row>
    <row r="3158" ht="15.75" customHeight="1">
      <c r="A3158" s="34"/>
      <c r="B3158" s="43"/>
      <c r="C3158" s="20"/>
      <c r="D3158" s="43"/>
      <c r="E3158" s="35"/>
      <c r="F3158" s="20"/>
      <c r="G3158" s="20"/>
      <c r="H3158" s="20"/>
      <c r="I3158" s="20"/>
      <c r="J3158" s="20"/>
      <c r="K3158" s="20"/>
      <c r="L3158" s="20"/>
      <c r="M3158" s="20"/>
    </row>
    <row r="3159" ht="15.75" customHeight="1">
      <c r="A3159" s="34"/>
      <c r="B3159" s="43"/>
      <c r="C3159" s="20"/>
      <c r="D3159" s="43"/>
      <c r="E3159" s="35"/>
      <c r="F3159" s="20"/>
      <c r="G3159" s="20"/>
      <c r="H3159" s="20"/>
      <c r="I3159" s="20"/>
      <c r="J3159" s="20"/>
      <c r="K3159" s="20"/>
      <c r="L3159" s="20"/>
      <c r="M3159" s="20"/>
    </row>
    <row r="3160" ht="15.75" customHeight="1">
      <c r="A3160" s="34"/>
      <c r="B3160" s="43"/>
      <c r="C3160" s="20"/>
      <c r="D3160" s="43"/>
      <c r="E3160" s="35"/>
      <c r="F3160" s="20"/>
      <c r="G3160" s="20"/>
      <c r="H3160" s="20"/>
      <c r="I3160" s="20"/>
      <c r="J3160" s="20"/>
      <c r="K3160" s="20"/>
      <c r="L3160" s="20"/>
      <c r="M3160" s="20"/>
    </row>
    <row r="3161" ht="15.75" customHeight="1">
      <c r="A3161" s="34"/>
      <c r="B3161" s="43"/>
      <c r="C3161" s="20"/>
      <c r="D3161" s="43"/>
      <c r="E3161" s="35"/>
      <c r="F3161" s="20"/>
      <c r="G3161" s="20"/>
      <c r="H3161" s="20"/>
      <c r="I3161" s="20"/>
      <c r="J3161" s="20"/>
      <c r="K3161" s="20"/>
      <c r="L3161" s="20"/>
      <c r="M3161" s="20"/>
    </row>
    <row r="3162" ht="15.75" customHeight="1">
      <c r="A3162" s="34"/>
      <c r="B3162" s="43"/>
      <c r="C3162" s="20"/>
      <c r="D3162" s="43"/>
      <c r="E3162" s="35"/>
      <c r="F3162" s="20"/>
      <c r="G3162" s="20"/>
      <c r="H3162" s="20"/>
      <c r="I3162" s="20"/>
      <c r="J3162" s="20"/>
      <c r="K3162" s="20"/>
      <c r="L3162" s="20"/>
      <c r="M3162" s="20"/>
    </row>
    <row r="3163" ht="15.75" customHeight="1">
      <c r="A3163" s="34"/>
      <c r="B3163" s="43"/>
      <c r="C3163" s="20"/>
      <c r="D3163" s="43"/>
      <c r="E3163" s="35"/>
      <c r="F3163" s="20"/>
      <c r="G3163" s="20"/>
      <c r="H3163" s="20"/>
      <c r="I3163" s="20"/>
      <c r="J3163" s="20"/>
      <c r="K3163" s="20"/>
      <c r="L3163" s="20"/>
      <c r="M3163" s="20"/>
    </row>
    <row r="3164" ht="15.75" customHeight="1">
      <c r="A3164" s="34"/>
      <c r="B3164" s="43"/>
      <c r="C3164" s="20"/>
      <c r="D3164" s="43"/>
      <c r="E3164" s="35"/>
      <c r="F3164" s="20"/>
      <c r="G3164" s="20"/>
      <c r="H3164" s="20"/>
      <c r="I3164" s="20"/>
      <c r="J3164" s="20"/>
      <c r="K3164" s="20"/>
      <c r="L3164" s="20"/>
      <c r="M3164" s="20"/>
    </row>
    <row r="3165" ht="15.75" customHeight="1">
      <c r="A3165" s="34"/>
      <c r="B3165" s="43"/>
      <c r="C3165" s="20"/>
      <c r="D3165" s="43"/>
      <c r="E3165" s="35"/>
      <c r="F3165" s="20"/>
      <c r="G3165" s="20"/>
      <c r="H3165" s="20"/>
      <c r="I3165" s="20"/>
      <c r="J3165" s="20"/>
      <c r="K3165" s="20"/>
      <c r="L3165" s="20"/>
      <c r="M3165" s="20"/>
    </row>
    <row r="3166" ht="15.75" customHeight="1">
      <c r="A3166" s="34"/>
      <c r="B3166" s="43"/>
      <c r="C3166" s="20"/>
      <c r="D3166" s="43"/>
      <c r="E3166" s="35"/>
      <c r="F3166" s="20"/>
      <c r="G3166" s="20"/>
      <c r="H3166" s="20"/>
      <c r="I3166" s="20"/>
      <c r="J3166" s="20"/>
      <c r="K3166" s="20"/>
      <c r="L3166" s="20"/>
      <c r="M3166" s="20"/>
    </row>
    <row r="3167" ht="15.75" customHeight="1">
      <c r="A3167" s="34"/>
      <c r="B3167" s="43"/>
      <c r="C3167" s="20"/>
      <c r="D3167" s="43"/>
      <c r="E3167" s="35"/>
      <c r="F3167" s="20"/>
      <c r="G3167" s="20"/>
      <c r="H3167" s="20"/>
      <c r="I3167" s="20"/>
      <c r="J3167" s="20"/>
      <c r="K3167" s="20"/>
      <c r="L3167" s="20"/>
      <c r="M3167" s="20"/>
    </row>
    <row r="3168" ht="15.75" customHeight="1">
      <c r="A3168" s="34"/>
      <c r="B3168" s="43"/>
      <c r="C3168" s="20"/>
      <c r="D3168" s="43"/>
      <c r="E3168" s="35"/>
      <c r="F3168" s="20"/>
      <c r="G3168" s="20"/>
      <c r="H3168" s="20"/>
      <c r="I3168" s="20"/>
      <c r="J3168" s="20"/>
      <c r="K3168" s="20"/>
      <c r="L3168" s="20"/>
      <c r="M3168" s="20"/>
    </row>
    <row r="3169" ht="15.75" customHeight="1">
      <c r="A3169" s="34"/>
      <c r="B3169" s="43"/>
      <c r="C3169" s="20"/>
      <c r="D3169" s="43"/>
      <c r="E3169" s="35"/>
      <c r="F3169" s="20"/>
      <c r="G3169" s="20"/>
      <c r="H3169" s="20"/>
      <c r="I3169" s="20"/>
      <c r="J3169" s="20"/>
      <c r="K3169" s="20"/>
      <c r="L3169" s="20"/>
      <c r="M3169" s="20"/>
    </row>
    <row r="3170" ht="15.75" customHeight="1">
      <c r="A3170" s="34"/>
      <c r="B3170" s="43"/>
      <c r="C3170" s="20"/>
      <c r="D3170" s="43"/>
      <c r="E3170" s="35"/>
      <c r="F3170" s="20"/>
      <c r="G3170" s="20"/>
      <c r="H3170" s="20"/>
      <c r="I3170" s="20"/>
      <c r="J3170" s="20"/>
      <c r="K3170" s="20"/>
      <c r="L3170" s="20"/>
      <c r="M3170" s="20"/>
    </row>
    <row r="3171" ht="15.75" customHeight="1">
      <c r="A3171" s="34"/>
      <c r="B3171" s="43"/>
      <c r="C3171" s="20"/>
      <c r="D3171" s="43"/>
      <c r="E3171" s="35"/>
      <c r="F3171" s="20"/>
      <c r="G3171" s="20"/>
      <c r="H3171" s="20"/>
      <c r="I3171" s="20"/>
      <c r="J3171" s="20"/>
      <c r="K3171" s="20"/>
      <c r="L3171" s="20"/>
      <c r="M3171" s="20"/>
    </row>
    <row r="3172" ht="15.75" customHeight="1">
      <c r="A3172" s="34"/>
      <c r="B3172" s="43"/>
      <c r="C3172" s="20"/>
      <c r="D3172" s="43"/>
      <c r="E3172" s="35"/>
      <c r="F3172" s="20"/>
      <c r="G3172" s="20"/>
      <c r="H3172" s="20"/>
      <c r="I3172" s="20"/>
      <c r="J3172" s="20"/>
      <c r="K3172" s="20"/>
      <c r="L3172" s="20"/>
      <c r="M3172" s="20"/>
    </row>
    <row r="3173" ht="15.75" customHeight="1">
      <c r="A3173" s="34"/>
      <c r="B3173" s="43"/>
      <c r="C3173" s="20"/>
      <c r="D3173" s="43"/>
      <c r="E3173" s="35"/>
      <c r="F3173" s="20"/>
      <c r="G3173" s="20"/>
      <c r="H3173" s="20"/>
      <c r="I3173" s="20"/>
      <c r="J3173" s="20"/>
      <c r="K3173" s="20"/>
      <c r="L3173" s="20"/>
      <c r="M3173" s="20"/>
    </row>
    <row r="3174" ht="15.75" customHeight="1">
      <c r="A3174" s="34"/>
      <c r="B3174" s="43"/>
      <c r="C3174" s="20"/>
      <c r="D3174" s="43"/>
      <c r="E3174" s="35"/>
      <c r="F3174" s="20"/>
      <c r="G3174" s="20"/>
      <c r="H3174" s="20"/>
      <c r="I3174" s="20"/>
      <c r="J3174" s="20"/>
      <c r="K3174" s="20"/>
      <c r="L3174" s="20"/>
      <c r="M3174" s="20"/>
    </row>
    <row r="3175" ht="15.75" customHeight="1">
      <c r="A3175" s="34"/>
      <c r="B3175" s="43"/>
      <c r="C3175" s="20"/>
      <c r="D3175" s="43"/>
      <c r="E3175" s="35"/>
      <c r="F3175" s="20"/>
      <c r="G3175" s="20"/>
      <c r="H3175" s="20"/>
      <c r="I3175" s="20"/>
      <c r="J3175" s="20"/>
      <c r="K3175" s="20"/>
      <c r="L3175" s="20"/>
      <c r="M3175" s="20"/>
    </row>
    <row r="3176" ht="15.75" customHeight="1">
      <c r="A3176" s="34"/>
      <c r="B3176" s="43"/>
      <c r="C3176" s="20"/>
      <c r="D3176" s="43"/>
      <c r="E3176" s="35"/>
      <c r="F3176" s="20"/>
      <c r="G3176" s="20"/>
      <c r="H3176" s="20"/>
      <c r="I3176" s="20"/>
      <c r="J3176" s="20"/>
      <c r="K3176" s="20"/>
      <c r="L3176" s="20"/>
      <c r="M3176" s="20"/>
    </row>
    <row r="3177" ht="15.75" customHeight="1">
      <c r="A3177" s="34"/>
      <c r="B3177" s="43"/>
      <c r="C3177" s="20"/>
      <c r="D3177" s="43"/>
      <c r="E3177" s="35"/>
      <c r="F3177" s="20"/>
      <c r="G3177" s="20"/>
      <c r="H3177" s="20"/>
      <c r="I3177" s="20"/>
      <c r="J3177" s="20"/>
      <c r="K3177" s="20"/>
      <c r="L3177" s="20"/>
      <c r="M3177" s="20"/>
    </row>
    <row r="3178" ht="15.75" customHeight="1">
      <c r="A3178" s="34"/>
      <c r="B3178" s="43"/>
      <c r="C3178" s="20"/>
      <c r="D3178" s="43"/>
      <c r="E3178" s="35"/>
      <c r="F3178" s="20"/>
      <c r="G3178" s="20"/>
      <c r="H3178" s="20"/>
      <c r="I3178" s="20"/>
      <c r="J3178" s="20"/>
      <c r="K3178" s="20"/>
      <c r="L3178" s="20"/>
      <c r="M3178" s="20"/>
    </row>
    <row r="3179" ht="15.75" customHeight="1">
      <c r="A3179" s="34"/>
      <c r="B3179" s="43"/>
      <c r="C3179" s="20"/>
      <c r="D3179" s="43"/>
      <c r="E3179" s="35"/>
      <c r="F3179" s="20"/>
      <c r="G3179" s="20"/>
      <c r="H3179" s="20"/>
      <c r="I3179" s="20"/>
      <c r="J3179" s="20"/>
      <c r="K3179" s="20"/>
      <c r="L3179" s="20"/>
      <c r="M3179" s="20"/>
    </row>
    <row r="3180" ht="15.75" customHeight="1">
      <c r="A3180" s="34"/>
      <c r="B3180" s="43"/>
      <c r="C3180" s="20"/>
      <c r="D3180" s="43"/>
      <c r="E3180" s="35"/>
      <c r="F3180" s="20"/>
      <c r="G3180" s="20"/>
      <c r="H3180" s="20"/>
      <c r="I3180" s="20"/>
      <c r="J3180" s="20"/>
      <c r="K3180" s="20"/>
      <c r="L3180" s="20"/>
      <c r="M3180" s="20"/>
    </row>
    <row r="3181" ht="15.75" customHeight="1">
      <c r="A3181" s="34"/>
      <c r="B3181" s="43"/>
      <c r="C3181" s="20"/>
      <c r="D3181" s="43"/>
      <c r="E3181" s="35"/>
      <c r="F3181" s="20"/>
      <c r="G3181" s="20"/>
      <c r="H3181" s="20"/>
      <c r="I3181" s="20"/>
      <c r="J3181" s="20"/>
      <c r="K3181" s="20"/>
      <c r="L3181" s="20"/>
      <c r="M3181" s="20"/>
    </row>
    <row r="3182" ht="15.75" customHeight="1">
      <c r="A3182" s="34"/>
      <c r="B3182" s="43"/>
      <c r="C3182" s="20"/>
      <c r="D3182" s="43"/>
      <c r="E3182" s="35"/>
      <c r="F3182" s="20"/>
      <c r="G3182" s="20"/>
      <c r="H3182" s="20"/>
      <c r="I3182" s="20"/>
      <c r="J3182" s="20"/>
      <c r="K3182" s="20"/>
      <c r="L3182" s="20"/>
      <c r="M3182" s="20"/>
    </row>
    <row r="3183" ht="15.75" customHeight="1">
      <c r="A3183" s="34"/>
      <c r="B3183" s="43"/>
      <c r="C3183" s="20"/>
      <c r="D3183" s="43"/>
      <c r="E3183" s="35"/>
      <c r="F3183" s="20"/>
      <c r="G3183" s="20"/>
      <c r="H3183" s="20"/>
      <c r="I3183" s="20"/>
      <c r="J3183" s="20"/>
      <c r="K3183" s="20"/>
      <c r="L3183" s="20"/>
      <c r="M3183" s="20"/>
    </row>
    <row r="3184" ht="15.75" customHeight="1">
      <c r="A3184" s="34"/>
      <c r="B3184" s="43"/>
      <c r="C3184" s="20"/>
      <c r="D3184" s="43"/>
      <c r="E3184" s="35"/>
      <c r="F3184" s="20"/>
      <c r="G3184" s="20"/>
      <c r="H3184" s="20"/>
      <c r="I3184" s="20"/>
      <c r="J3184" s="20"/>
      <c r="K3184" s="20"/>
      <c r="L3184" s="20"/>
      <c r="M3184" s="20"/>
    </row>
    <row r="3185" ht="15.75" customHeight="1">
      <c r="A3185" s="34"/>
      <c r="B3185" s="43"/>
      <c r="C3185" s="20"/>
      <c r="D3185" s="43"/>
      <c r="E3185" s="35"/>
      <c r="F3185" s="20"/>
      <c r="G3185" s="20"/>
      <c r="H3185" s="20"/>
      <c r="I3185" s="20"/>
      <c r="J3185" s="20"/>
      <c r="K3185" s="20"/>
      <c r="L3185" s="20"/>
      <c r="M3185" s="20"/>
    </row>
    <row r="3186" ht="15.75" customHeight="1">
      <c r="A3186" s="34"/>
      <c r="B3186" s="43"/>
      <c r="C3186" s="20"/>
      <c r="D3186" s="43"/>
      <c r="E3186" s="35"/>
      <c r="F3186" s="20"/>
      <c r="G3186" s="20"/>
      <c r="H3186" s="20"/>
      <c r="I3186" s="20"/>
      <c r="J3186" s="20"/>
      <c r="K3186" s="20"/>
      <c r="L3186" s="20"/>
      <c r="M3186" s="20"/>
    </row>
    <row r="3187" ht="15.75" customHeight="1">
      <c r="A3187" s="34"/>
      <c r="B3187" s="43"/>
      <c r="C3187" s="20"/>
      <c r="D3187" s="43"/>
      <c r="E3187" s="35"/>
      <c r="F3187" s="20"/>
      <c r="G3187" s="20"/>
      <c r="H3187" s="20"/>
      <c r="I3187" s="20"/>
      <c r="J3187" s="20"/>
      <c r="K3187" s="20"/>
      <c r="L3187" s="20"/>
      <c r="M3187" s="20"/>
    </row>
    <row r="3188" ht="15.75" customHeight="1">
      <c r="A3188" s="34"/>
      <c r="B3188" s="43"/>
      <c r="C3188" s="20"/>
      <c r="D3188" s="43"/>
      <c r="E3188" s="35"/>
      <c r="F3188" s="20"/>
      <c r="G3188" s="20"/>
      <c r="H3188" s="20"/>
      <c r="I3188" s="20"/>
      <c r="J3188" s="20"/>
      <c r="K3188" s="20"/>
      <c r="L3188" s="20"/>
      <c r="M3188" s="20"/>
    </row>
    <row r="3189" ht="15.75" customHeight="1">
      <c r="A3189" s="34"/>
      <c r="B3189" s="43"/>
      <c r="C3189" s="20"/>
      <c r="D3189" s="43"/>
      <c r="E3189" s="35"/>
      <c r="F3189" s="20"/>
      <c r="G3189" s="20"/>
      <c r="H3189" s="20"/>
      <c r="I3189" s="20"/>
      <c r="J3189" s="20"/>
      <c r="K3189" s="20"/>
      <c r="L3189" s="20"/>
      <c r="M3189" s="20"/>
    </row>
    <row r="3190" ht="15.75" customHeight="1">
      <c r="A3190" s="34"/>
      <c r="B3190" s="43"/>
      <c r="C3190" s="20"/>
      <c r="D3190" s="43"/>
      <c r="E3190" s="35"/>
      <c r="F3190" s="20"/>
      <c r="G3190" s="20"/>
      <c r="H3190" s="20"/>
      <c r="I3190" s="20"/>
      <c r="J3190" s="20"/>
      <c r="K3190" s="20"/>
      <c r="L3190" s="20"/>
      <c r="M3190" s="20"/>
    </row>
    <row r="3191" ht="15.75" customHeight="1">
      <c r="A3191" s="34"/>
      <c r="B3191" s="43"/>
      <c r="C3191" s="20"/>
      <c r="D3191" s="43"/>
      <c r="E3191" s="35"/>
      <c r="F3191" s="20"/>
      <c r="G3191" s="20"/>
      <c r="H3191" s="20"/>
      <c r="I3191" s="20"/>
      <c r="J3191" s="20"/>
      <c r="K3191" s="20"/>
      <c r="L3191" s="20"/>
      <c r="M3191" s="20"/>
    </row>
    <row r="3192" ht="15.75" customHeight="1">
      <c r="A3192" s="34"/>
      <c r="B3192" s="43"/>
      <c r="C3192" s="20"/>
      <c r="D3192" s="43"/>
      <c r="E3192" s="35"/>
      <c r="F3192" s="20"/>
      <c r="G3192" s="20"/>
      <c r="H3192" s="20"/>
      <c r="I3192" s="20"/>
      <c r="J3192" s="20"/>
      <c r="K3192" s="20"/>
      <c r="L3192" s="20"/>
      <c r="M3192" s="20"/>
    </row>
    <row r="3193" ht="15.75" customHeight="1">
      <c r="A3193" s="34"/>
      <c r="B3193" s="43"/>
      <c r="C3193" s="20"/>
      <c r="D3193" s="43"/>
      <c r="E3193" s="35"/>
      <c r="F3193" s="20"/>
      <c r="G3193" s="20"/>
      <c r="H3193" s="20"/>
      <c r="I3193" s="20"/>
      <c r="J3193" s="20"/>
      <c r="K3193" s="20"/>
      <c r="L3193" s="20"/>
      <c r="M3193" s="20"/>
    </row>
    <row r="3194" ht="15.75" customHeight="1">
      <c r="A3194" s="34"/>
      <c r="B3194" s="43"/>
      <c r="C3194" s="20"/>
      <c r="D3194" s="43"/>
      <c r="E3194" s="35"/>
      <c r="F3194" s="20"/>
      <c r="G3194" s="20"/>
      <c r="H3194" s="20"/>
      <c r="I3194" s="20"/>
      <c r="J3194" s="20"/>
      <c r="K3194" s="20"/>
      <c r="L3194" s="20"/>
      <c r="M3194" s="20"/>
    </row>
    <row r="3195" ht="15.75" customHeight="1">
      <c r="A3195" s="34"/>
      <c r="B3195" s="43"/>
      <c r="C3195" s="20"/>
      <c r="D3195" s="43"/>
      <c r="E3195" s="35"/>
      <c r="F3195" s="20"/>
      <c r="G3195" s="20"/>
      <c r="H3195" s="20"/>
      <c r="I3195" s="20"/>
      <c r="J3195" s="20"/>
      <c r="K3195" s="20"/>
      <c r="L3195" s="20"/>
      <c r="M3195" s="20"/>
    </row>
    <row r="3196" ht="15.75" customHeight="1">
      <c r="A3196" s="34"/>
      <c r="B3196" s="43"/>
      <c r="C3196" s="20"/>
      <c r="D3196" s="43"/>
      <c r="E3196" s="35"/>
      <c r="F3196" s="20"/>
      <c r="G3196" s="20"/>
      <c r="H3196" s="20"/>
      <c r="I3196" s="20"/>
      <c r="J3196" s="20"/>
      <c r="K3196" s="20"/>
      <c r="L3196" s="20"/>
      <c r="M3196" s="20"/>
    </row>
    <row r="3197" ht="15.75" customHeight="1">
      <c r="A3197" s="34"/>
      <c r="B3197" s="43"/>
      <c r="C3197" s="20"/>
      <c r="D3197" s="43"/>
      <c r="E3197" s="35"/>
      <c r="F3197" s="20"/>
      <c r="G3197" s="20"/>
      <c r="H3197" s="20"/>
      <c r="I3197" s="20"/>
      <c r="J3197" s="20"/>
      <c r="K3197" s="20"/>
      <c r="L3197" s="20"/>
      <c r="M3197" s="20"/>
    </row>
    <row r="3198" ht="15.75" customHeight="1">
      <c r="A3198" s="34"/>
      <c r="B3198" s="43"/>
      <c r="C3198" s="20"/>
      <c r="D3198" s="43"/>
      <c r="E3198" s="35"/>
      <c r="F3198" s="20"/>
      <c r="G3198" s="20"/>
      <c r="H3198" s="20"/>
      <c r="I3198" s="20"/>
      <c r="J3198" s="20"/>
      <c r="K3198" s="20"/>
      <c r="L3198" s="20"/>
      <c r="M3198" s="20"/>
    </row>
    <row r="3199" ht="15.75" customHeight="1">
      <c r="A3199" s="34"/>
      <c r="B3199" s="43"/>
      <c r="C3199" s="20"/>
      <c r="D3199" s="43"/>
      <c r="E3199" s="35"/>
      <c r="F3199" s="20"/>
      <c r="G3199" s="20"/>
      <c r="H3199" s="20"/>
      <c r="I3199" s="20"/>
      <c r="J3199" s="20"/>
      <c r="K3199" s="20"/>
      <c r="L3199" s="20"/>
      <c r="M3199" s="20"/>
    </row>
    <row r="3200" ht="15.75" customHeight="1">
      <c r="A3200" s="34"/>
      <c r="B3200" s="43"/>
      <c r="C3200" s="20"/>
      <c r="D3200" s="43"/>
      <c r="E3200" s="35"/>
      <c r="F3200" s="20"/>
      <c r="G3200" s="20"/>
      <c r="H3200" s="20"/>
      <c r="I3200" s="20"/>
      <c r="J3200" s="20"/>
      <c r="K3200" s="20"/>
      <c r="L3200" s="20"/>
      <c r="M3200" s="20"/>
    </row>
    <row r="3201" ht="15.75" customHeight="1">
      <c r="A3201" s="34"/>
      <c r="B3201" s="43"/>
      <c r="C3201" s="20"/>
      <c r="D3201" s="43"/>
      <c r="E3201" s="35"/>
      <c r="F3201" s="20"/>
      <c r="G3201" s="20"/>
      <c r="H3201" s="20"/>
      <c r="I3201" s="20"/>
      <c r="J3201" s="20"/>
      <c r="K3201" s="20"/>
      <c r="L3201" s="20"/>
      <c r="M3201" s="20"/>
    </row>
    <row r="3202" ht="15.75" customHeight="1">
      <c r="A3202" s="34"/>
      <c r="B3202" s="43"/>
      <c r="C3202" s="20"/>
      <c r="D3202" s="43"/>
      <c r="E3202" s="35"/>
      <c r="F3202" s="20"/>
      <c r="G3202" s="20"/>
      <c r="H3202" s="20"/>
      <c r="I3202" s="20"/>
      <c r="J3202" s="20"/>
      <c r="K3202" s="20"/>
      <c r="L3202" s="20"/>
      <c r="M3202" s="20"/>
    </row>
    <row r="3203" ht="15.75" customHeight="1">
      <c r="A3203" s="34"/>
      <c r="B3203" s="43"/>
      <c r="C3203" s="20"/>
      <c r="D3203" s="43"/>
      <c r="E3203" s="35"/>
      <c r="F3203" s="20"/>
      <c r="G3203" s="20"/>
      <c r="H3203" s="20"/>
      <c r="I3203" s="20"/>
      <c r="J3203" s="20"/>
      <c r="K3203" s="20"/>
      <c r="L3203" s="20"/>
      <c r="M3203" s="20"/>
    </row>
    <row r="3204" ht="15.75" customHeight="1">
      <c r="A3204" s="34"/>
      <c r="B3204" s="43"/>
      <c r="C3204" s="20"/>
      <c r="D3204" s="43"/>
      <c r="E3204" s="35"/>
      <c r="F3204" s="20"/>
      <c r="G3204" s="20"/>
      <c r="H3204" s="20"/>
      <c r="I3204" s="20"/>
      <c r="J3204" s="20"/>
      <c r="K3204" s="20"/>
      <c r="L3204" s="20"/>
      <c r="M3204" s="20"/>
    </row>
    <row r="3205" ht="15.75" customHeight="1">
      <c r="A3205" s="34"/>
      <c r="B3205" s="43"/>
      <c r="C3205" s="20"/>
      <c r="D3205" s="43"/>
      <c r="E3205" s="35"/>
      <c r="F3205" s="20"/>
      <c r="G3205" s="20"/>
      <c r="H3205" s="20"/>
      <c r="I3205" s="20"/>
      <c r="J3205" s="20"/>
      <c r="K3205" s="20"/>
      <c r="L3205" s="20"/>
      <c r="M3205" s="20"/>
    </row>
    <row r="3206" ht="15.75" customHeight="1">
      <c r="A3206" s="34"/>
      <c r="B3206" s="43"/>
      <c r="C3206" s="20"/>
      <c r="D3206" s="43"/>
      <c r="E3206" s="35"/>
      <c r="F3206" s="20"/>
      <c r="G3206" s="20"/>
      <c r="H3206" s="20"/>
      <c r="I3206" s="20"/>
      <c r="J3206" s="20"/>
      <c r="K3206" s="20"/>
      <c r="L3206" s="20"/>
      <c r="M3206" s="20"/>
    </row>
    <row r="3207" ht="15.75" customHeight="1">
      <c r="A3207" s="34"/>
      <c r="B3207" s="43"/>
      <c r="C3207" s="20"/>
      <c r="D3207" s="43"/>
      <c r="E3207" s="35"/>
      <c r="F3207" s="20"/>
      <c r="G3207" s="20"/>
      <c r="H3207" s="20"/>
      <c r="I3207" s="20"/>
      <c r="J3207" s="20"/>
      <c r="K3207" s="20"/>
      <c r="L3207" s="20"/>
      <c r="M3207" s="20"/>
    </row>
    <row r="3208" ht="15.75" customHeight="1">
      <c r="A3208" s="34"/>
      <c r="B3208" s="43"/>
      <c r="C3208" s="20"/>
      <c r="D3208" s="43"/>
      <c r="E3208" s="35"/>
      <c r="F3208" s="20"/>
      <c r="G3208" s="20"/>
      <c r="H3208" s="20"/>
      <c r="I3208" s="20"/>
      <c r="J3208" s="20"/>
      <c r="K3208" s="20"/>
      <c r="L3208" s="20"/>
      <c r="M3208" s="20"/>
    </row>
    <row r="3209" ht="15.75" customHeight="1">
      <c r="A3209" s="34"/>
      <c r="B3209" s="43"/>
      <c r="C3209" s="20"/>
      <c r="D3209" s="43"/>
      <c r="E3209" s="35"/>
      <c r="F3209" s="20"/>
      <c r="G3209" s="20"/>
      <c r="H3209" s="20"/>
      <c r="I3209" s="20"/>
      <c r="J3209" s="20"/>
      <c r="K3209" s="20"/>
      <c r="L3209" s="20"/>
      <c r="M3209" s="20"/>
    </row>
    <row r="3210" ht="15.75" customHeight="1">
      <c r="A3210" s="34"/>
      <c r="B3210" s="43"/>
      <c r="C3210" s="20"/>
      <c r="D3210" s="43"/>
      <c r="E3210" s="35"/>
      <c r="F3210" s="20"/>
      <c r="G3210" s="20"/>
      <c r="H3210" s="20"/>
      <c r="I3210" s="20"/>
      <c r="J3210" s="20"/>
      <c r="K3210" s="20"/>
      <c r="L3210" s="20"/>
      <c r="M3210" s="20"/>
    </row>
    <row r="3211" ht="15.75" customHeight="1">
      <c r="A3211" s="34"/>
      <c r="B3211" s="43"/>
      <c r="C3211" s="20"/>
      <c r="D3211" s="43"/>
      <c r="E3211" s="35"/>
      <c r="F3211" s="20"/>
      <c r="G3211" s="20"/>
      <c r="H3211" s="20"/>
      <c r="I3211" s="20"/>
      <c r="J3211" s="20"/>
      <c r="K3211" s="20"/>
      <c r="L3211" s="20"/>
      <c r="M3211" s="20"/>
    </row>
    <row r="3212" ht="15.75" customHeight="1">
      <c r="A3212" s="34"/>
      <c r="B3212" s="43"/>
      <c r="C3212" s="20"/>
      <c r="D3212" s="43"/>
      <c r="E3212" s="35"/>
      <c r="F3212" s="20"/>
      <c r="G3212" s="20"/>
      <c r="H3212" s="20"/>
      <c r="I3212" s="20"/>
      <c r="J3212" s="20"/>
      <c r="K3212" s="20"/>
      <c r="L3212" s="20"/>
      <c r="M3212" s="20"/>
    </row>
    <row r="3213" ht="15.75" customHeight="1">
      <c r="A3213" s="34"/>
      <c r="B3213" s="43"/>
      <c r="C3213" s="20"/>
      <c r="D3213" s="43"/>
      <c r="E3213" s="35"/>
      <c r="F3213" s="20"/>
      <c r="G3213" s="20"/>
      <c r="H3213" s="20"/>
      <c r="I3213" s="20"/>
      <c r="J3213" s="20"/>
      <c r="K3213" s="20"/>
      <c r="L3213" s="20"/>
      <c r="M3213" s="20"/>
    </row>
    <row r="3214" ht="15.75" customHeight="1">
      <c r="A3214" s="34"/>
      <c r="B3214" s="43"/>
      <c r="C3214" s="20"/>
      <c r="D3214" s="43"/>
      <c r="E3214" s="35"/>
      <c r="F3214" s="20"/>
      <c r="G3214" s="20"/>
      <c r="H3214" s="20"/>
      <c r="I3214" s="20"/>
      <c r="J3214" s="20"/>
      <c r="K3214" s="20"/>
      <c r="L3214" s="20"/>
      <c r="M3214" s="20"/>
    </row>
    <row r="3215" ht="15.75" customHeight="1">
      <c r="A3215" s="34"/>
      <c r="B3215" s="43"/>
      <c r="C3215" s="20"/>
      <c r="D3215" s="43"/>
      <c r="E3215" s="35"/>
      <c r="F3215" s="20"/>
      <c r="G3215" s="20"/>
      <c r="H3215" s="20"/>
      <c r="I3215" s="20"/>
      <c r="J3215" s="20"/>
      <c r="K3215" s="20"/>
      <c r="L3215" s="20"/>
      <c r="M3215" s="20"/>
    </row>
    <row r="3216" ht="15.75" customHeight="1">
      <c r="A3216" s="34"/>
      <c r="B3216" s="43"/>
      <c r="C3216" s="20"/>
      <c r="D3216" s="43"/>
      <c r="E3216" s="35"/>
      <c r="F3216" s="20"/>
      <c r="G3216" s="20"/>
      <c r="H3216" s="20"/>
      <c r="I3216" s="20"/>
      <c r="J3216" s="20"/>
      <c r="K3216" s="20"/>
      <c r="L3216" s="20"/>
      <c r="M3216" s="20"/>
    </row>
    <row r="3217" ht="15.75" customHeight="1">
      <c r="A3217" s="34"/>
      <c r="B3217" s="43"/>
      <c r="C3217" s="20"/>
      <c r="D3217" s="43"/>
      <c r="E3217" s="35"/>
      <c r="F3217" s="20"/>
      <c r="G3217" s="20"/>
      <c r="H3217" s="20"/>
      <c r="I3217" s="20"/>
      <c r="J3217" s="20"/>
      <c r="K3217" s="20"/>
      <c r="L3217" s="20"/>
      <c r="M3217" s="20"/>
    </row>
    <row r="3218" ht="15.75" customHeight="1">
      <c r="A3218" s="34"/>
      <c r="B3218" s="43"/>
      <c r="C3218" s="20"/>
      <c r="D3218" s="43"/>
      <c r="E3218" s="35"/>
      <c r="F3218" s="20"/>
      <c r="G3218" s="20"/>
      <c r="H3218" s="20"/>
      <c r="I3218" s="20"/>
      <c r="J3218" s="20"/>
      <c r="K3218" s="20"/>
      <c r="L3218" s="20"/>
      <c r="M3218" s="20"/>
    </row>
    <row r="3219" ht="15.75" customHeight="1">
      <c r="A3219" s="34"/>
      <c r="B3219" s="43"/>
      <c r="C3219" s="20"/>
      <c r="D3219" s="43"/>
      <c r="E3219" s="35"/>
      <c r="F3219" s="20"/>
      <c r="G3219" s="20"/>
      <c r="H3219" s="20"/>
      <c r="I3219" s="20"/>
      <c r="J3219" s="20"/>
      <c r="K3219" s="20"/>
      <c r="L3219" s="20"/>
      <c r="M3219" s="20"/>
    </row>
    <row r="3220" ht="15.75" customHeight="1">
      <c r="A3220" s="34"/>
      <c r="B3220" s="43"/>
      <c r="C3220" s="20"/>
      <c r="D3220" s="43"/>
      <c r="E3220" s="35"/>
      <c r="F3220" s="20"/>
      <c r="G3220" s="20"/>
      <c r="H3220" s="20"/>
      <c r="I3220" s="20"/>
      <c r="J3220" s="20"/>
      <c r="K3220" s="20"/>
      <c r="L3220" s="20"/>
      <c r="M3220" s="20"/>
    </row>
    <row r="3221" ht="15.75" customHeight="1">
      <c r="A3221" s="34"/>
      <c r="B3221" s="43"/>
      <c r="C3221" s="20"/>
      <c r="D3221" s="43"/>
      <c r="E3221" s="35"/>
      <c r="F3221" s="20"/>
      <c r="G3221" s="20"/>
      <c r="H3221" s="20"/>
      <c r="I3221" s="20"/>
      <c r="J3221" s="20"/>
      <c r="K3221" s="20"/>
      <c r="L3221" s="20"/>
      <c r="M3221" s="20"/>
    </row>
    <row r="3222" ht="15.75" customHeight="1">
      <c r="A3222" s="34"/>
      <c r="B3222" s="43"/>
      <c r="C3222" s="20"/>
      <c r="D3222" s="43"/>
      <c r="E3222" s="35"/>
      <c r="F3222" s="20"/>
      <c r="G3222" s="20"/>
      <c r="H3222" s="20"/>
      <c r="I3222" s="20"/>
      <c r="J3222" s="20"/>
      <c r="K3222" s="20"/>
      <c r="L3222" s="20"/>
      <c r="M3222" s="20"/>
    </row>
    <row r="3223" ht="15.75" customHeight="1">
      <c r="A3223" s="34"/>
      <c r="B3223" s="43"/>
      <c r="C3223" s="20"/>
      <c r="D3223" s="43"/>
      <c r="E3223" s="35"/>
      <c r="F3223" s="20"/>
      <c r="G3223" s="20"/>
      <c r="H3223" s="20"/>
      <c r="I3223" s="20"/>
      <c r="J3223" s="20"/>
      <c r="K3223" s="20"/>
      <c r="L3223" s="20"/>
      <c r="M3223" s="20"/>
    </row>
    <row r="3224" ht="15.75" customHeight="1">
      <c r="A3224" s="34"/>
      <c r="B3224" s="43"/>
      <c r="C3224" s="20"/>
      <c r="D3224" s="43"/>
      <c r="E3224" s="35"/>
      <c r="F3224" s="20"/>
      <c r="G3224" s="20"/>
      <c r="H3224" s="20"/>
      <c r="I3224" s="20"/>
      <c r="J3224" s="20"/>
      <c r="K3224" s="20"/>
      <c r="L3224" s="20"/>
      <c r="M3224" s="20"/>
    </row>
    <row r="3225" ht="15.75" customHeight="1">
      <c r="A3225" s="34"/>
      <c r="B3225" s="43"/>
      <c r="C3225" s="20"/>
      <c r="D3225" s="43"/>
      <c r="E3225" s="35"/>
      <c r="F3225" s="20"/>
      <c r="G3225" s="20"/>
      <c r="H3225" s="20"/>
      <c r="I3225" s="20"/>
      <c r="J3225" s="20"/>
      <c r="K3225" s="20"/>
      <c r="L3225" s="20"/>
      <c r="M3225" s="20"/>
    </row>
    <row r="3226" ht="15.75" customHeight="1">
      <c r="A3226" s="34"/>
      <c r="B3226" s="43"/>
      <c r="C3226" s="20"/>
      <c r="D3226" s="43"/>
      <c r="E3226" s="35"/>
      <c r="F3226" s="20"/>
      <c r="G3226" s="20"/>
      <c r="H3226" s="20"/>
      <c r="I3226" s="20"/>
      <c r="J3226" s="20"/>
      <c r="K3226" s="20"/>
      <c r="L3226" s="20"/>
      <c r="M3226" s="20"/>
    </row>
    <row r="3227" ht="15.75" customHeight="1">
      <c r="A3227" s="34"/>
      <c r="B3227" s="43"/>
      <c r="C3227" s="20"/>
      <c r="D3227" s="43"/>
      <c r="E3227" s="35"/>
      <c r="F3227" s="20"/>
      <c r="G3227" s="20"/>
      <c r="H3227" s="20"/>
      <c r="I3227" s="20"/>
      <c r="J3227" s="20"/>
      <c r="K3227" s="20"/>
      <c r="L3227" s="20"/>
      <c r="M3227" s="20"/>
    </row>
    <row r="3228" ht="15.75" customHeight="1">
      <c r="A3228" s="34"/>
      <c r="B3228" s="43"/>
      <c r="C3228" s="20"/>
      <c r="D3228" s="43"/>
      <c r="E3228" s="35"/>
      <c r="F3228" s="20"/>
      <c r="G3228" s="20"/>
      <c r="H3228" s="20"/>
      <c r="I3228" s="20"/>
      <c r="J3228" s="20"/>
      <c r="K3228" s="20"/>
      <c r="L3228" s="20"/>
      <c r="M3228" s="20"/>
    </row>
    <row r="3229" ht="15.75" customHeight="1">
      <c r="A3229" s="34"/>
      <c r="B3229" s="43"/>
      <c r="C3229" s="20"/>
      <c r="D3229" s="43"/>
      <c r="E3229" s="35"/>
      <c r="F3229" s="20"/>
      <c r="G3229" s="20"/>
      <c r="H3229" s="20"/>
      <c r="I3229" s="20"/>
      <c r="J3229" s="20"/>
      <c r="K3229" s="20"/>
      <c r="L3229" s="20"/>
      <c r="M3229" s="20"/>
    </row>
    <row r="3230" ht="15.75" customHeight="1">
      <c r="A3230" s="34"/>
      <c r="B3230" s="43"/>
      <c r="C3230" s="20"/>
      <c r="D3230" s="43"/>
      <c r="E3230" s="35"/>
      <c r="F3230" s="20"/>
      <c r="G3230" s="20"/>
      <c r="H3230" s="20"/>
      <c r="I3230" s="20"/>
      <c r="J3230" s="20"/>
      <c r="K3230" s="20"/>
      <c r="L3230" s="20"/>
      <c r="M3230" s="20"/>
    </row>
    <row r="3231" ht="15.75" customHeight="1">
      <c r="A3231" s="34"/>
      <c r="B3231" s="43"/>
      <c r="C3231" s="20"/>
      <c r="D3231" s="43"/>
      <c r="E3231" s="35"/>
      <c r="F3231" s="20"/>
      <c r="G3231" s="20"/>
      <c r="H3231" s="20"/>
      <c r="I3231" s="20"/>
      <c r="J3231" s="20"/>
      <c r="K3231" s="20"/>
      <c r="L3231" s="20"/>
      <c r="M3231" s="20"/>
    </row>
    <row r="3232" ht="15.75" customHeight="1">
      <c r="A3232" s="34"/>
      <c r="B3232" s="43"/>
      <c r="C3232" s="20"/>
      <c r="D3232" s="43"/>
      <c r="E3232" s="35"/>
      <c r="F3232" s="20"/>
      <c r="G3232" s="20"/>
      <c r="H3232" s="20"/>
      <c r="I3232" s="20"/>
      <c r="J3232" s="20"/>
      <c r="K3232" s="20"/>
      <c r="L3232" s="20"/>
      <c r="M3232" s="20"/>
    </row>
    <row r="3233" ht="15.75" customHeight="1">
      <c r="A3233" s="34"/>
      <c r="B3233" s="43"/>
      <c r="C3233" s="20"/>
      <c r="D3233" s="43"/>
      <c r="E3233" s="35"/>
      <c r="F3233" s="20"/>
      <c r="G3233" s="20"/>
      <c r="H3233" s="20"/>
      <c r="I3233" s="20"/>
      <c r="J3233" s="20"/>
      <c r="K3233" s="20"/>
      <c r="L3233" s="20"/>
      <c r="M3233" s="20"/>
    </row>
    <row r="3234" ht="15.75" customHeight="1">
      <c r="A3234" s="34"/>
      <c r="B3234" s="43"/>
      <c r="C3234" s="20"/>
      <c r="D3234" s="43"/>
      <c r="E3234" s="35"/>
      <c r="F3234" s="20"/>
      <c r="G3234" s="20"/>
      <c r="H3234" s="20"/>
      <c r="I3234" s="20"/>
      <c r="J3234" s="20"/>
      <c r="K3234" s="20"/>
      <c r="L3234" s="20"/>
      <c r="M3234" s="20"/>
    </row>
    <row r="3235" ht="15.75" customHeight="1">
      <c r="A3235" s="34"/>
      <c r="B3235" s="43"/>
      <c r="C3235" s="20"/>
      <c r="D3235" s="43"/>
      <c r="E3235" s="35"/>
      <c r="F3235" s="20"/>
      <c r="G3235" s="20"/>
      <c r="H3235" s="20"/>
      <c r="I3235" s="20"/>
      <c r="J3235" s="20"/>
      <c r="K3235" s="20"/>
      <c r="L3235" s="20"/>
      <c r="M3235" s="20"/>
    </row>
    <row r="3236" ht="15.75" customHeight="1">
      <c r="A3236" s="34"/>
      <c r="B3236" s="43"/>
      <c r="C3236" s="20"/>
      <c r="D3236" s="43"/>
      <c r="E3236" s="35"/>
      <c r="F3236" s="20"/>
      <c r="G3236" s="20"/>
      <c r="H3236" s="20"/>
      <c r="I3236" s="20"/>
      <c r="J3236" s="20"/>
      <c r="K3236" s="20"/>
      <c r="L3236" s="20"/>
      <c r="M3236" s="20"/>
    </row>
    <row r="3237" ht="15.75" customHeight="1">
      <c r="A3237" s="34"/>
      <c r="B3237" s="43"/>
      <c r="C3237" s="20"/>
      <c r="D3237" s="43"/>
      <c r="E3237" s="35"/>
      <c r="F3237" s="20"/>
      <c r="G3237" s="20"/>
      <c r="H3237" s="20"/>
      <c r="I3237" s="20"/>
      <c r="J3237" s="20"/>
      <c r="K3237" s="20"/>
      <c r="L3237" s="20"/>
      <c r="M3237" s="20"/>
    </row>
    <row r="3238" ht="15.75" customHeight="1">
      <c r="A3238" s="34"/>
      <c r="B3238" s="43"/>
      <c r="C3238" s="20"/>
      <c r="D3238" s="43"/>
      <c r="E3238" s="35"/>
      <c r="F3238" s="20"/>
      <c r="G3238" s="20"/>
      <c r="H3238" s="20"/>
      <c r="I3238" s="20"/>
      <c r="J3238" s="20"/>
      <c r="K3238" s="20"/>
      <c r="L3238" s="20"/>
      <c r="M3238" s="20"/>
    </row>
    <row r="3239" ht="15.75" customHeight="1">
      <c r="A3239" s="34"/>
      <c r="B3239" s="43"/>
      <c r="C3239" s="20"/>
      <c r="D3239" s="43"/>
      <c r="E3239" s="35"/>
      <c r="F3239" s="20"/>
      <c r="G3239" s="20"/>
      <c r="H3239" s="20"/>
      <c r="I3239" s="20"/>
      <c r="J3239" s="20"/>
      <c r="K3239" s="20"/>
      <c r="L3239" s="20"/>
      <c r="M3239" s="20"/>
    </row>
    <row r="3240" ht="15.75" customHeight="1">
      <c r="A3240" s="34"/>
      <c r="B3240" s="43"/>
      <c r="C3240" s="20"/>
      <c r="D3240" s="43"/>
      <c r="E3240" s="35"/>
      <c r="F3240" s="20"/>
      <c r="G3240" s="20"/>
      <c r="H3240" s="20"/>
      <c r="I3240" s="20"/>
      <c r="J3240" s="20"/>
      <c r="K3240" s="20"/>
      <c r="L3240" s="20"/>
      <c r="M3240" s="20"/>
    </row>
    <row r="3241" ht="15.75" customHeight="1">
      <c r="A3241" s="34"/>
      <c r="B3241" s="43"/>
      <c r="C3241" s="20"/>
      <c r="D3241" s="43"/>
      <c r="E3241" s="35"/>
      <c r="F3241" s="20"/>
      <c r="G3241" s="20"/>
      <c r="H3241" s="20"/>
      <c r="I3241" s="20"/>
      <c r="J3241" s="20"/>
      <c r="K3241" s="20"/>
      <c r="L3241" s="20"/>
      <c r="M3241" s="20"/>
    </row>
    <row r="3242" ht="15.75" customHeight="1">
      <c r="A3242" s="34"/>
      <c r="B3242" s="43"/>
      <c r="C3242" s="20"/>
      <c r="D3242" s="43"/>
      <c r="E3242" s="35"/>
      <c r="F3242" s="20"/>
      <c r="G3242" s="20"/>
      <c r="H3242" s="20"/>
      <c r="I3242" s="20"/>
      <c r="J3242" s="20"/>
      <c r="K3242" s="20"/>
      <c r="L3242" s="20"/>
      <c r="M3242" s="20"/>
    </row>
    <row r="3243" ht="15.75" customHeight="1">
      <c r="A3243" s="34"/>
      <c r="B3243" s="43"/>
      <c r="C3243" s="20"/>
      <c r="D3243" s="43"/>
      <c r="E3243" s="35"/>
      <c r="F3243" s="20"/>
      <c r="G3243" s="20"/>
      <c r="H3243" s="20"/>
      <c r="I3243" s="20"/>
      <c r="J3243" s="20"/>
      <c r="K3243" s="20"/>
      <c r="L3243" s="20"/>
      <c r="M3243" s="20"/>
    </row>
    <row r="3244" ht="15.75" customHeight="1">
      <c r="A3244" s="34"/>
      <c r="B3244" s="43"/>
      <c r="C3244" s="20"/>
      <c r="D3244" s="43"/>
      <c r="E3244" s="35"/>
      <c r="F3244" s="20"/>
      <c r="G3244" s="20"/>
      <c r="H3244" s="20"/>
      <c r="I3244" s="20"/>
      <c r="J3244" s="20"/>
      <c r="K3244" s="20"/>
      <c r="L3244" s="20"/>
      <c r="M3244" s="20"/>
    </row>
    <row r="3245" ht="15.75" customHeight="1">
      <c r="A3245" s="34"/>
      <c r="B3245" s="43"/>
      <c r="C3245" s="20"/>
      <c r="D3245" s="43"/>
      <c r="E3245" s="35"/>
      <c r="F3245" s="20"/>
      <c r="G3245" s="20"/>
      <c r="H3245" s="20"/>
      <c r="I3245" s="20"/>
      <c r="J3245" s="20"/>
      <c r="K3245" s="20"/>
      <c r="L3245" s="20"/>
      <c r="M3245" s="20"/>
    </row>
    <row r="3246" ht="15.75" customHeight="1">
      <c r="A3246" s="34"/>
      <c r="B3246" s="43"/>
      <c r="C3246" s="20"/>
      <c r="D3246" s="43"/>
      <c r="E3246" s="35"/>
      <c r="F3246" s="20"/>
      <c r="G3246" s="20"/>
      <c r="H3246" s="20"/>
      <c r="I3246" s="20"/>
      <c r="J3246" s="20"/>
      <c r="K3246" s="20"/>
      <c r="L3246" s="20"/>
      <c r="M3246" s="20"/>
    </row>
    <row r="3247" ht="15.75" customHeight="1">
      <c r="A3247" s="34"/>
      <c r="B3247" s="43"/>
      <c r="C3247" s="20"/>
      <c r="D3247" s="43"/>
      <c r="E3247" s="35"/>
      <c r="F3247" s="20"/>
      <c r="G3247" s="20"/>
      <c r="H3247" s="20"/>
      <c r="I3247" s="20"/>
      <c r="J3247" s="20"/>
      <c r="K3247" s="20"/>
      <c r="L3247" s="20"/>
      <c r="M3247" s="20"/>
    </row>
    <row r="3248" ht="15.75" customHeight="1">
      <c r="A3248" s="34"/>
      <c r="B3248" s="43"/>
      <c r="C3248" s="20"/>
      <c r="D3248" s="43"/>
      <c r="E3248" s="35"/>
      <c r="F3248" s="20"/>
      <c r="G3248" s="20"/>
      <c r="H3248" s="20"/>
      <c r="I3248" s="20"/>
      <c r="J3248" s="20"/>
      <c r="K3248" s="20"/>
      <c r="L3248" s="20"/>
      <c r="M3248" s="20"/>
    </row>
    <row r="3249" ht="15.75" customHeight="1">
      <c r="A3249" s="34"/>
      <c r="B3249" s="43"/>
      <c r="C3249" s="20"/>
      <c r="D3249" s="43"/>
      <c r="E3249" s="35"/>
      <c r="F3249" s="20"/>
      <c r="G3249" s="20"/>
      <c r="H3249" s="20"/>
      <c r="I3249" s="20"/>
      <c r="J3249" s="20"/>
      <c r="K3249" s="20"/>
      <c r="L3249" s="20"/>
      <c r="M3249" s="20"/>
    </row>
    <row r="3250" ht="15.75" customHeight="1">
      <c r="A3250" s="34"/>
      <c r="B3250" s="43"/>
      <c r="C3250" s="20"/>
      <c r="D3250" s="43"/>
      <c r="E3250" s="35"/>
      <c r="F3250" s="20"/>
      <c r="G3250" s="20"/>
      <c r="H3250" s="20"/>
      <c r="I3250" s="20"/>
      <c r="J3250" s="20"/>
      <c r="K3250" s="20"/>
      <c r="L3250" s="20"/>
      <c r="M3250" s="20"/>
    </row>
    <row r="3251" ht="15.75" customHeight="1">
      <c r="A3251" s="34"/>
      <c r="B3251" s="43"/>
      <c r="C3251" s="20"/>
      <c r="D3251" s="43"/>
      <c r="E3251" s="35"/>
      <c r="F3251" s="20"/>
      <c r="G3251" s="20"/>
      <c r="H3251" s="20"/>
      <c r="I3251" s="20"/>
      <c r="J3251" s="20"/>
      <c r="K3251" s="20"/>
      <c r="L3251" s="20"/>
      <c r="M3251" s="20"/>
    </row>
    <row r="3252" ht="15.75" customHeight="1">
      <c r="A3252" s="34"/>
      <c r="B3252" s="43"/>
      <c r="C3252" s="20"/>
      <c r="D3252" s="43"/>
      <c r="E3252" s="35"/>
      <c r="F3252" s="20"/>
      <c r="G3252" s="20"/>
      <c r="H3252" s="20"/>
      <c r="I3252" s="20"/>
      <c r="J3252" s="20"/>
      <c r="K3252" s="20"/>
      <c r="L3252" s="20"/>
      <c r="M3252" s="20"/>
    </row>
    <row r="3253" ht="15.75" customHeight="1">
      <c r="A3253" s="34"/>
      <c r="B3253" s="43"/>
      <c r="C3253" s="20"/>
      <c r="D3253" s="43"/>
      <c r="E3253" s="35"/>
      <c r="F3253" s="20"/>
      <c r="G3253" s="20"/>
      <c r="H3253" s="20"/>
      <c r="I3253" s="20"/>
      <c r="J3253" s="20"/>
      <c r="K3253" s="20"/>
      <c r="L3253" s="20"/>
      <c r="M3253" s="20"/>
    </row>
    <row r="3254" ht="15.75" customHeight="1">
      <c r="A3254" s="34"/>
      <c r="B3254" s="43"/>
      <c r="C3254" s="20"/>
      <c r="D3254" s="43"/>
      <c r="E3254" s="35"/>
      <c r="F3254" s="20"/>
      <c r="G3254" s="20"/>
      <c r="H3254" s="20"/>
      <c r="I3254" s="20"/>
      <c r="J3254" s="20"/>
      <c r="K3254" s="20"/>
      <c r="L3254" s="20"/>
      <c r="M3254" s="20"/>
    </row>
    <row r="3255" ht="15.75" customHeight="1">
      <c r="A3255" s="34"/>
      <c r="B3255" s="43"/>
      <c r="C3255" s="20"/>
      <c r="D3255" s="43"/>
      <c r="E3255" s="35"/>
      <c r="F3255" s="20"/>
      <c r="G3255" s="20"/>
      <c r="H3255" s="20"/>
      <c r="I3255" s="20"/>
      <c r="J3255" s="20"/>
      <c r="K3255" s="20"/>
      <c r="L3255" s="20"/>
      <c r="M3255" s="20"/>
    </row>
    <row r="3256" ht="15.75" customHeight="1">
      <c r="A3256" s="34"/>
      <c r="B3256" s="43"/>
      <c r="C3256" s="20"/>
      <c r="D3256" s="43"/>
      <c r="E3256" s="35"/>
      <c r="F3256" s="20"/>
      <c r="G3256" s="20"/>
      <c r="H3256" s="20"/>
      <c r="I3256" s="20"/>
      <c r="J3256" s="20"/>
      <c r="K3256" s="20"/>
      <c r="L3256" s="20"/>
      <c r="M3256" s="20"/>
    </row>
    <row r="3257" ht="15.75" customHeight="1">
      <c r="A3257" s="34"/>
      <c r="B3257" s="43"/>
      <c r="C3257" s="20"/>
      <c r="D3257" s="43"/>
      <c r="E3257" s="35"/>
      <c r="F3257" s="20"/>
      <c r="G3257" s="20"/>
      <c r="H3257" s="20"/>
      <c r="I3257" s="20"/>
      <c r="J3257" s="20"/>
      <c r="K3257" s="20"/>
      <c r="L3257" s="20"/>
      <c r="M3257" s="20"/>
    </row>
    <row r="3258" ht="15.75" customHeight="1">
      <c r="A3258" s="34"/>
      <c r="B3258" s="43"/>
      <c r="C3258" s="20"/>
      <c r="D3258" s="43"/>
      <c r="E3258" s="35"/>
      <c r="F3258" s="20"/>
      <c r="G3258" s="20"/>
      <c r="H3258" s="20"/>
      <c r="I3258" s="20"/>
      <c r="J3258" s="20"/>
      <c r="K3258" s="20"/>
      <c r="L3258" s="20"/>
      <c r="M3258" s="20"/>
    </row>
    <row r="3259" ht="15.75" customHeight="1">
      <c r="A3259" s="34"/>
      <c r="B3259" s="43"/>
      <c r="C3259" s="20"/>
      <c r="D3259" s="43"/>
      <c r="E3259" s="35"/>
      <c r="F3259" s="20"/>
      <c r="G3259" s="20"/>
      <c r="H3259" s="20"/>
      <c r="I3259" s="20"/>
      <c r="J3259" s="20"/>
      <c r="K3259" s="20"/>
      <c r="L3259" s="20"/>
      <c r="M3259" s="20"/>
    </row>
    <row r="3260" ht="15.75" customHeight="1">
      <c r="A3260" s="34"/>
      <c r="B3260" s="43"/>
      <c r="C3260" s="20"/>
      <c r="D3260" s="43"/>
      <c r="E3260" s="35"/>
      <c r="F3260" s="20"/>
      <c r="G3260" s="20"/>
      <c r="H3260" s="20"/>
      <c r="I3260" s="20"/>
      <c r="J3260" s="20"/>
      <c r="K3260" s="20"/>
      <c r="L3260" s="20"/>
      <c r="M3260" s="20"/>
    </row>
    <row r="3261" ht="15.75" customHeight="1">
      <c r="A3261" s="34"/>
      <c r="B3261" s="43"/>
      <c r="C3261" s="20"/>
      <c r="D3261" s="43"/>
      <c r="E3261" s="35"/>
      <c r="F3261" s="20"/>
      <c r="G3261" s="20"/>
      <c r="H3261" s="20"/>
      <c r="I3261" s="20"/>
      <c r="J3261" s="20"/>
      <c r="K3261" s="20"/>
      <c r="L3261" s="20"/>
      <c r="M3261" s="20"/>
    </row>
    <row r="3262" ht="15.75" customHeight="1">
      <c r="A3262" s="34"/>
      <c r="B3262" s="43"/>
      <c r="C3262" s="20"/>
      <c r="D3262" s="43"/>
      <c r="E3262" s="35"/>
      <c r="F3262" s="20"/>
      <c r="G3262" s="20"/>
      <c r="H3262" s="20"/>
      <c r="I3262" s="20"/>
      <c r="J3262" s="20"/>
      <c r="K3262" s="20"/>
      <c r="L3262" s="20"/>
      <c r="M3262" s="20"/>
    </row>
    <row r="3263" ht="15.75" customHeight="1">
      <c r="A3263" s="34"/>
      <c r="B3263" s="43"/>
      <c r="C3263" s="20"/>
      <c r="D3263" s="43"/>
      <c r="E3263" s="35"/>
      <c r="F3263" s="20"/>
      <c r="G3263" s="20"/>
      <c r="H3263" s="20"/>
      <c r="I3263" s="20"/>
      <c r="J3263" s="20"/>
      <c r="K3263" s="20"/>
      <c r="L3263" s="20"/>
      <c r="M3263" s="20"/>
    </row>
    <row r="3264" ht="15.75" customHeight="1">
      <c r="A3264" s="34"/>
      <c r="B3264" s="43"/>
      <c r="C3264" s="20"/>
      <c r="D3264" s="43"/>
      <c r="E3264" s="35"/>
      <c r="F3264" s="20"/>
      <c r="G3264" s="20"/>
      <c r="H3264" s="20"/>
      <c r="I3264" s="20"/>
      <c r="J3264" s="20"/>
      <c r="K3264" s="20"/>
      <c r="L3264" s="20"/>
      <c r="M3264" s="20"/>
    </row>
    <row r="3265" ht="15.75" customHeight="1">
      <c r="A3265" s="34"/>
      <c r="B3265" s="43"/>
      <c r="C3265" s="20"/>
      <c r="D3265" s="43"/>
      <c r="E3265" s="35"/>
      <c r="F3265" s="20"/>
      <c r="G3265" s="20"/>
      <c r="H3265" s="20"/>
      <c r="I3265" s="20"/>
      <c r="J3265" s="20"/>
      <c r="K3265" s="20"/>
      <c r="L3265" s="20"/>
      <c r="M3265" s="20"/>
    </row>
    <row r="3266" ht="15.75" customHeight="1">
      <c r="A3266" s="34"/>
      <c r="B3266" s="43"/>
      <c r="C3266" s="20"/>
      <c r="D3266" s="43"/>
      <c r="E3266" s="35"/>
      <c r="F3266" s="20"/>
      <c r="G3266" s="20"/>
      <c r="H3266" s="20"/>
      <c r="I3266" s="20"/>
      <c r="J3266" s="20"/>
      <c r="K3266" s="20"/>
      <c r="L3266" s="20"/>
      <c r="M3266" s="20"/>
    </row>
    <row r="3267" ht="15.75" customHeight="1">
      <c r="A3267" s="34"/>
      <c r="B3267" s="43"/>
      <c r="C3267" s="20"/>
      <c r="D3267" s="43"/>
      <c r="E3267" s="35"/>
      <c r="F3267" s="20"/>
      <c r="G3267" s="20"/>
      <c r="H3267" s="20"/>
      <c r="I3267" s="20"/>
      <c r="J3267" s="20"/>
      <c r="K3267" s="20"/>
      <c r="L3267" s="20"/>
      <c r="M3267" s="20"/>
    </row>
    <row r="3268" ht="15.75" customHeight="1">
      <c r="A3268" s="34"/>
      <c r="B3268" s="43"/>
      <c r="C3268" s="20"/>
      <c r="D3268" s="43"/>
      <c r="E3268" s="35"/>
      <c r="F3268" s="20"/>
      <c r="G3268" s="20"/>
      <c r="H3268" s="20"/>
      <c r="I3268" s="20"/>
      <c r="J3268" s="20"/>
      <c r="K3268" s="20"/>
      <c r="L3268" s="20"/>
      <c r="M3268" s="20"/>
    </row>
    <row r="3269" ht="15.75" customHeight="1">
      <c r="A3269" s="34"/>
      <c r="B3269" s="43"/>
      <c r="C3269" s="20"/>
      <c r="D3269" s="43"/>
      <c r="E3269" s="35"/>
      <c r="F3269" s="20"/>
      <c r="G3269" s="20"/>
      <c r="H3269" s="20"/>
      <c r="I3269" s="20"/>
      <c r="J3269" s="20"/>
      <c r="K3269" s="20"/>
      <c r="L3269" s="20"/>
      <c r="M3269" s="20"/>
    </row>
    <row r="3270" ht="15.75" customHeight="1">
      <c r="A3270" s="34"/>
      <c r="B3270" s="43"/>
      <c r="C3270" s="20"/>
      <c r="D3270" s="43"/>
      <c r="E3270" s="35"/>
      <c r="F3270" s="20"/>
      <c r="G3270" s="20"/>
      <c r="H3270" s="20"/>
      <c r="I3270" s="20"/>
      <c r="J3270" s="20"/>
      <c r="K3270" s="20"/>
      <c r="L3270" s="20"/>
      <c r="M3270" s="20"/>
    </row>
    <row r="3271" ht="15.75" customHeight="1">
      <c r="A3271" s="34"/>
      <c r="B3271" s="43"/>
      <c r="C3271" s="20"/>
      <c r="D3271" s="43"/>
      <c r="E3271" s="35"/>
      <c r="F3271" s="20"/>
      <c r="G3271" s="20"/>
      <c r="H3271" s="20"/>
      <c r="I3271" s="20"/>
      <c r="J3271" s="20"/>
      <c r="K3271" s="20"/>
      <c r="L3271" s="20"/>
      <c r="M3271" s="20"/>
    </row>
    <row r="3272" ht="15.75" customHeight="1">
      <c r="A3272" s="34"/>
      <c r="B3272" s="43"/>
      <c r="C3272" s="20"/>
      <c r="D3272" s="43"/>
      <c r="E3272" s="35"/>
      <c r="F3272" s="20"/>
      <c r="G3272" s="20"/>
      <c r="H3272" s="20"/>
      <c r="I3272" s="20"/>
      <c r="J3272" s="20"/>
      <c r="K3272" s="20"/>
      <c r="L3272" s="20"/>
      <c r="M3272" s="20"/>
    </row>
    <row r="3273" ht="15.75" customHeight="1">
      <c r="A3273" s="34"/>
      <c r="B3273" s="43"/>
      <c r="C3273" s="20"/>
      <c r="D3273" s="43"/>
      <c r="E3273" s="35"/>
      <c r="F3273" s="20"/>
      <c r="G3273" s="20"/>
      <c r="H3273" s="20"/>
      <c r="I3273" s="20"/>
      <c r="J3273" s="20"/>
      <c r="K3273" s="20"/>
      <c r="L3273" s="20"/>
      <c r="M3273" s="20"/>
    </row>
    <row r="3274" ht="15.75" customHeight="1">
      <c r="A3274" s="34"/>
      <c r="B3274" s="43"/>
      <c r="C3274" s="20"/>
      <c r="D3274" s="43"/>
      <c r="E3274" s="35"/>
      <c r="F3274" s="20"/>
      <c r="G3274" s="20"/>
      <c r="H3274" s="20"/>
      <c r="I3274" s="20"/>
      <c r="J3274" s="20"/>
      <c r="K3274" s="20"/>
      <c r="L3274" s="20"/>
      <c r="M3274" s="20"/>
    </row>
    <row r="3275" ht="15.75" customHeight="1">
      <c r="A3275" s="34"/>
      <c r="B3275" s="43"/>
      <c r="C3275" s="20"/>
      <c r="D3275" s="43"/>
      <c r="E3275" s="35"/>
      <c r="F3275" s="20"/>
      <c r="G3275" s="20"/>
      <c r="H3275" s="20"/>
      <c r="I3275" s="20"/>
      <c r="J3275" s="20"/>
      <c r="K3275" s="20"/>
      <c r="L3275" s="20"/>
      <c r="M3275" s="20"/>
    </row>
    <row r="3276" ht="15.75" customHeight="1">
      <c r="A3276" s="34"/>
      <c r="B3276" s="43"/>
      <c r="C3276" s="20"/>
      <c r="D3276" s="43"/>
      <c r="E3276" s="35"/>
      <c r="F3276" s="20"/>
      <c r="G3276" s="20"/>
      <c r="H3276" s="20"/>
      <c r="I3276" s="20"/>
      <c r="J3276" s="20"/>
      <c r="K3276" s="20"/>
      <c r="L3276" s="20"/>
      <c r="M3276" s="20"/>
    </row>
    <row r="3277" ht="15.75" customHeight="1">
      <c r="A3277" s="34"/>
      <c r="B3277" s="43"/>
      <c r="C3277" s="20"/>
      <c r="D3277" s="43"/>
      <c r="E3277" s="35"/>
      <c r="F3277" s="20"/>
      <c r="G3277" s="20"/>
      <c r="H3277" s="20"/>
      <c r="I3277" s="20"/>
      <c r="J3277" s="20"/>
      <c r="K3277" s="20"/>
      <c r="L3277" s="20"/>
      <c r="M3277" s="20"/>
    </row>
    <row r="3278" ht="15.75" customHeight="1">
      <c r="A3278" s="34"/>
      <c r="B3278" s="43"/>
      <c r="C3278" s="20"/>
      <c r="D3278" s="43"/>
      <c r="E3278" s="35"/>
      <c r="F3278" s="20"/>
      <c r="G3278" s="20"/>
      <c r="H3278" s="20"/>
      <c r="I3278" s="20"/>
      <c r="J3278" s="20"/>
      <c r="K3278" s="20"/>
      <c r="L3278" s="20"/>
      <c r="M3278" s="20"/>
    </row>
    <row r="3279" ht="15.75" customHeight="1">
      <c r="A3279" s="34"/>
      <c r="B3279" s="43"/>
      <c r="C3279" s="20"/>
      <c r="D3279" s="43"/>
      <c r="E3279" s="35"/>
      <c r="F3279" s="20"/>
      <c r="G3279" s="20"/>
      <c r="H3279" s="20"/>
      <c r="I3279" s="20"/>
      <c r="J3279" s="20"/>
      <c r="K3279" s="20"/>
      <c r="L3279" s="20"/>
      <c r="M3279" s="20"/>
    </row>
    <row r="3280" ht="15.75" customHeight="1">
      <c r="A3280" s="34"/>
      <c r="B3280" s="43"/>
      <c r="C3280" s="20"/>
      <c r="D3280" s="43"/>
      <c r="E3280" s="35"/>
      <c r="F3280" s="20"/>
      <c r="G3280" s="20"/>
      <c r="H3280" s="20"/>
      <c r="I3280" s="20"/>
      <c r="J3280" s="20"/>
      <c r="K3280" s="20"/>
      <c r="L3280" s="20"/>
      <c r="M3280" s="20"/>
    </row>
    <row r="3281" ht="15.75" customHeight="1">
      <c r="A3281" s="34"/>
      <c r="B3281" s="43"/>
      <c r="C3281" s="20"/>
      <c r="D3281" s="43"/>
      <c r="E3281" s="35"/>
      <c r="F3281" s="20"/>
      <c r="G3281" s="20"/>
      <c r="H3281" s="20"/>
      <c r="I3281" s="20"/>
      <c r="J3281" s="20"/>
      <c r="K3281" s="20"/>
      <c r="L3281" s="20"/>
      <c r="M3281" s="20"/>
    </row>
    <row r="3282" ht="15.75" customHeight="1">
      <c r="A3282" s="34"/>
      <c r="B3282" s="43"/>
      <c r="C3282" s="20"/>
      <c r="D3282" s="43"/>
      <c r="E3282" s="35"/>
      <c r="F3282" s="20"/>
      <c r="G3282" s="20"/>
      <c r="H3282" s="20"/>
      <c r="I3282" s="20"/>
      <c r="J3282" s="20"/>
      <c r="K3282" s="20"/>
      <c r="L3282" s="20"/>
      <c r="M3282" s="20"/>
    </row>
    <row r="3283" ht="15.75" customHeight="1">
      <c r="A3283" s="34"/>
      <c r="B3283" s="43"/>
      <c r="C3283" s="20"/>
      <c r="D3283" s="43"/>
      <c r="E3283" s="35"/>
      <c r="F3283" s="20"/>
      <c r="G3283" s="20"/>
      <c r="H3283" s="20"/>
      <c r="I3283" s="20"/>
      <c r="J3283" s="20"/>
      <c r="K3283" s="20"/>
      <c r="L3283" s="20"/>
      <c r="M3283" s="20"/>
    </row>
    <row r="3284" ht="15.75" customHeight="1">
      <c r="A3284" s="34"/>
      <c r="B3284" s="43"/>
      <c r="C3284" s="20"/>
      <c r="D3284" s="43"/>
      <c r="E3284" s="35"/>
      <c r="F3284" s="20"/>
      <c r="G3284" s="20"/>
      <c r="H3284" s="20"/>
      <c r="I3284" s="20"/>
      <c r="J3284" s="20"/>
      <c r="K3284" s="20"/>
      <c r="L3284" s="20"/>
      <c r="M3284" s="20"/>
    </row>
    <row r="3285" ht="15.75" customHeight="1">
      <c r="A3285" s="34"/>
      <c r="B3285" s="43"/>
      <c r="C3285" s="20"/>
      <c r="D3285" s="43"/>
      <c r="E3285" s="35"/>
      <c r="F3285" s="20"/>
      <c r="G3285" s="20"/>
      <c r="H3285" s="20"/>
      <c r="I3285" s="20"/>
      <c r="J3285" s="20"/>
      <c r="K3285" s="20"/>
      <c r="L3285" s="20"/>
      <c r="M3285" s="20"/>
    </row>
    <row r="3286" ht="15.75" customHeight="1">
      <c r="A3286" s="34"/>
      <c r="B3286" s="43"/>
      <c r="C3286" s="20"/>
      <c r="D3286" s="43"/>
      <c r="E3286" s="35"/>
      <c r="F3286" s="20"/>
      <c r="G3286" s="20"/>
      <c r="H3286" s="20"/>
      <c r="I3286" s="20"/>
      <c r="J3286" s="20"/>
      <c r="K3286" s="20"/>
      <c r="L3286" s="20"/>
      <c r="M3286" s="20"/>
    </row>
    <row r="3287" ht="15.75" customHeight="1">
      <c r="A3287" s="34"/>
      <c r="B3287" s="43"/>
      <c r="C3287" s="20"/>
      <c r="D3287" s="43"/>
      <c r="E3287" s="35"/>
      <c r="F3287" s="20"/>
      <c r="G3287" s="20"/>
      <c r="H3287" s="20"/>
      <c r="I3287" s="20"/>
      <c r="J3287" s="20"/>
      <c r="K3287" s="20"/>
      <c r="L3287" s="20"/>
      <c r="M3287" s="20"/>
    </row>
    <row r="3288" ht="15.75" customHeight="1">
      <c r="A3288" s="34"/>
      <c r="B3288" s="43"/>
      <c r="C3288" s="20"/>
      <c r="D3288" s="43"/>
      <c r="E3288" s="35"/>
      <c r="F3288" s="20"/>
      <c r="G3288" s="20"/>
      <c r="H3288" s="20"/>
      <c r="I3288" s="20"/>
      <c r="J3288" s="20"/>
      <c r="K3288" s="20"/>
      <c r="L3288" s="20"/>
      <c r="M3288" s="20"/>
    </row>
    <row r="3289" ht="15.75" customHeight="1">
      <c r="A3289" s="34"/>
      <c r="B3289" s="43"/>
      <c r="C3289" s="20"/>
      <c r="D3289" s="43"/>
      <c r="E3289" s="35"/>
      <c r="F3289" s="20"/>
      <c r="G3289" s="20"/>
      <c r="H3289" s="20"/>
      <c r="I3289" s="20"/>
      <c r="J3289" s="20"/>
      <c r="K3289" s="20"/>
      <c r="L3289" s="20"/>
      <c r="M3289" s="20"/>
    </row>
    <row r="3290" ht="15.75" customHeight="1">
      <c r="A3290" s="34"/>
      <c r="B3290" s="43"/>
      <c r="C3290" s="20"/>
      <c r="D3290" s="43"/>
      <c r="E3290" s="35"/>
      <c r="F3290" s="20"/>
      <c r="G3290" s="20"/>
      <c r="H3290" s="20"/>
      <c r="I3290" s="20"/>
      <c r="J3290" s="20"/>
      <c r="K3290" s="20"/>
      <c r="L3290" s="20"/>
      <c r="M3290" s="20"/>
    </row>
    <row r="3291" ht="15.75" customHeight="1">
      <c r="A3291" s="34"/>
      <c r="B3291" s="43"/>
      <c r="C3291" s="20"/>
      <c r="D3291" s="43"/>
      <c r="E3291" s="35"/>
      <c r="F3291" s="20"/>
      <c r="G3291" s="20"/>
      <c r="H3291" s="20"/>
      <c r="I3291" s="20"/>
      <c r="J3291" s="20"/>
      <c r="K3291" s="20"/>
      <c r="L3291" s="20"/>
      <c r="M3291" s="20"/>
    </row>
    <row r="3292" ht="15.75" customHeight="1">
      <c r="A3292" s="34"/>
      <c r="B3292" s="43"/>
      <c r="C3292" s="20"/>
      <c r="D3292" s="43"/>
      <c r="E3292" s="35"/>
      <c r="F3292" s="20"/>
      <c r="G3292" s="20"/>
      <c r="H3292" s="20"/>
      <c r="I3292" s="20"/>
      <c r="J3292" s="20"/>
      <c r="K3292" s="20"/>
      <c r="L3292" s="20"/>
      <c r="M3292" s="20"/>
    </row>
    <row r="3293" ht="15.75" customHeight="1">
      <c r="A3293" s="34"/>
      <c r="B3293" s="43"/>
      <c r="C3293" s="20"/>
      <c r="D3293" s="43"/>
      <c r="E3293" s="35"/>
      <c r="F3293" s="20"/>
      <c r="G3293" s="20"/>
      <c r="H3293" s="20"/>
      <c r="I3293" s="20"/>
      <c r="J3293" s="20"/>
      <c r="K3293" s="20"/>
      <c r="L3293" s="20"/>
      <c r="M3293" s="20"/>
    </row>
    <row r="3294" ht="15.75" customHeight="1">
      <c r="A3294" s="34"/>
      <c r="B3294" s="43"/>
      <c r="C3294" s="20"/>
      <c r="D3294" s="43"/>
      <c r="E3294" s="35"/>
      <c r="F3294" s="20"/>
      <c r="G3294" s="20"/>
      <c r="H3294" s="20"/>
      <c r="I3294" s="20"/>
      <c r="J3294" s="20"/>
      <c r="K3294" s="20"/>
      <c r="L3294" s="20"/>
      <c r="M3294" s="20"/>
    </row>
    <row r="3295" ht="15.75" customHeight="1">
      <c r="A3295" s="34"/>
      <c r="B3295" s="43"/>
      <c r="C3295" s="20"/>
      <c r="D3295" s="43"/>
      <c r="E3295" s="35"/>
      <c r="F3295" s="20"/>
      <c r="G3295" s="20"/>
      <c r="H3295" s="20"/>
      <c r="I3295" s="20"/>
      <c r="J3295" s="20"/>
      <c r="K3295" s="20"/>
      <c r="L3295" s="20"/>
      <c r="M3295" s="20"/>
    </row>
    <row r="3296" ht="15.75" customHeight="1">
      <c r="A3296" s="34"/>
      <c r="B3296" s="43"/>
      <c r="C3296" s="20"/>
      <c r="D3296" s="43"/>
      <c r="E3296" s="35"/>
      <c r="F3296" s="20"/>
      <c r="G3296" s="20"/>
      <c r="H3296" s="20"/>
      <c r="I3296" s="20"/>
      <c r="J3296" s="20"/>
      <c r="K3296" s="20"/>
      <c r="L3296" s="20"/>
      <c r="M3296" s="20"/>
    </row>
    <row r="3297" ht="15.75" customHeight="1">
      <c r="A3297" s="34"/>
      <c r="B3297" s="43"/>
      <c r="C3297" s="20"/>
      <c r="D3297" s="43"/>
      <c r="E3297" s="35"/>
      <c r="F3297" s="20"/>
      <c r="G3297" s="20"/>
      <c r="H3297" s="20"/>
      <c r="I3297" s="20"/>
      <c r="J3297" s="20"/>
      <c r="K3297" s="20"/>
      <c r="L3297" s="20"/>
      <c r="M3297" s="20"/>
    </row>
    <row r="3298" ht="15.75" customHeight="1">
      <c r="A3298" s="34"/>
      <c r="B3298" s="43"/>
      <c r="C3298" s="20"/>
      <c r="D3298" s="43"/>
      <c r="E3298" s="35"/>
      <c r="F3298" s="20"/>
      <c r="G3298" s="20"/>
      <c r="H3298" s="20"/>
      <c r="I3298" s="20"/>
      <c r="J3298" s="20"/>
      <c r="K3298" s="20"/>
      <c r="L3298" s="20"/>
      <c r="M3298" s="20"/>
    </row>
    <row r="3299" ht="15.75" customHeight="1">
      <c r="A3299" s="34"/>
      <c r="B3299" s="43"/>
      <c r="C3299" s="20"/>
      <c r="D3299" s="43"/>
      <c r="E3299" s="35"/>
      <c r="F3299" s="20"/>
      <c r="G3299" s="20"/>
      <c r="H3299" s="20"/>
      <c r="I3299" s="20"/>
      <c r="J3299" s="20"/>
      <c r="K3299" s="20"/>
      <c r="L3299" s="20"/>
      <c r="M3299" s="20"/>
    </row>
    <row r="3300" ht="15.75" customHeight="1">
      <c r="A3300" s="34"/>
      <c r="B3300" s="43"/>
      <c r="C3300" s="20"/>
      <c r="D3300" s="43"/>
      <c r="E3300" s="35"/>
      <c r="F3300" s="20"/>
      <c r="G3300" s="20"/>
      <c r="H3300" s="20"/>
      <c r="I3300" s="20"/>
      <c r="J3300" s="20"/>
      <c r="K3300" s="20"/>
      <c r="L3300" s="20"/>
      <c r="M3300" s="20"/>
    </row>
    <row r="3301" ht="15.75" customHeight="1">
      <c r="A3301" s="34"/>
      <c r="B3301" s="43"/>
      <c r="C3301" s="20"/>
      <c r="D3301" s="43"/>
      <c r="E3301" s="35"/>
      <c r="F3301" s="20"/>
      <c r="G3301" s="20"/>
      <c r="H3301" s="20"/>
      <c r="I3301" s="20"/>
      <c r="J3301" s="20"/>
      <c r="K3301" s="20"/>
      <c r="L3301" s="20"/>
      <c r="M3301" s="20"/>
    </row>
    <row r="3302" ht="15.75" customHeight="1">
      <c r="A3302" s="34"/>
      <c r="B3302" s="43"/>
      <c r="C3302" s="20"/>
      <c r="D3302" s="43"/>
      <c r="E3302" s="35"/>
      <c r="F3302" s="20"/>
      <c r="G3302" s="20"/>
      <c r="H3302" s="20"/>
      <c r="I3302" s="20"/>
      <c r="J3302" s="20"/>
      <c r="K3302" s="20"/>
      <c r="L3302" s="20"/>
      <c r="M3302" s="20"/>
    </row>
    <row r="3303" ht="15.75" customHeight="1">
      <c r="A3303" s="34"/>
      <c r="B3303" s="43"/>
      <c r="C3303" s="20"/>
      <c r="D3303" s="43"/>
      <c r="E3303" s="35"/>
      <c r="F3303" s="20"/>
      <c r="G3303" s="20"/>
      <c r="H3303" s="20"/>
      <c r="I3303" s="20"/>
      <c r="J3303" s="20"/>
      <c r="K3303" s="20"/>
      <c r="L3303" s="20"/>
      <c r="M3303" s="20"/>
    </row>
    <row r="3304" ht="15.75" customHeight="1">
      <c r="A3304" s="34"/>
      <c r="B3304" s="43"/>
      <c r="C3304" s="20"/>
      <c r="D3304" s="43"/>
      <c r="E3304" s="35"/>
      <c r="F3304" s="20"/>
      <c r="G3304" s="20"/>
      <c r="H3304" s="20"/>
      <c r="I3304" s="20"/>
      <c r="J3304" s="20"/>
      <c r="K3304" s="20"/>
      <c r="L3304" s="20"/>
      <c r="M3304" s="20"/>
    </row>
    <row r="3305" ht="15.75" customHeight="1">
      <c r="A3305" s="34"/>
      <c r="B3305" s="43"/>
      <c r="C3305" s="20"/>
      <c r="D3305" s="43"/>
      <c r="E3305" s="35"/>
      <c r="F3305" s="20"/>
      <c r="G3305" s="20"/>
      <c r="H3305" s="20"/>
      <c r="I3305" s="20"/>
      <c r="J3305" s="20"/>
      <c r="K3305" s="20"/>
      <c r="L3305" s="20"/>
      <c r="M3305" s="20"/>
    </row>
    <row r="3306" ht="15.75" customHeight="1">
      <c r="A3306" s="34"/>
      <c r="B3306" s="43"/>
      <c r="C3306" s="20"/>
      <c r="D3306" s="43"/>
      <c r="E3306" s="35"/>
      <c r="F3306" s="20"/>
      <c r="G3306" s="20"/>
      <c r="H3306" s="20"/>
      <c r="I3306" s="20"/>
      <c r="J3306" s="20"/>
      <c r="K3306" s="20"/>
      <c r="L3306" s="20"/>
      <c r="M3306" s="20"/>
    </row>
    <row r="3307" ht="15.75" customHeight="1">
      <c r="A3307" s="34"/>
      <c r="B3307" s="43"/>
      <c r="C3307" s="20"/>
      <c r="D3307" s="43"/>
      <c r="E3307" s="35"/>
      <c r="F3307" s="20"/>
      <c r="G3307" s="20"/>
      <c r="H3307" s="20"/>
      <c r="I3307" s="20"/>
      <c r="J3307" s="20"/>
      <c r="K3307" s="20"/>
      <c r="L3307" s="20"/>
      <c r="M3307" s="20"/>
    </row>
    <row r="3308" ht="15.75" customHeight="1">
      <c r="A3308" s="34"/>
      <c r="B3308" s="43"/>
      <c r="C3308" s="20"/>
      <c r="D3308" s="43"/>
      <c r="E3308" s="35"/>
      <c r="F3308" s="20"/>
      <c r="G3308" s="20"/>
      <c r="H3308" s="20"/>
      <c r="I3308" s="20"/>
      <c r="J3308" s="20"/>
      <c r="K3308" s="20"/>
      <c r="L3308" s="20"/>
      <c r="M3308" s="20"/>
    </row>
    <row r="3309" ht="15.75" customHeight="1">
      <c r="A3309" s="34"/>
      <c r="B3309" s="43"/>
      <c r="C3309" s="20"/>
      <c r="D3309" s="43"/>
      <c r="E3309" s="35"/>
      <c r="F3309" s="20"/>
      <c r="G3309" s="20"/>
      <c r="H3309" s="20"/>
      <c r="I3309" s="20"/>
      <c r="J3309" s="20"/>
      <c r="K3309" s="20"/>
      <c r="L3309" s="20"/>
      <c r="M3309" s="20"/>
    </row>
    <row r="3310" ht="15.75" customHeight="1">
      <c r="A3310" s="34"/>
      <c r="B3310" s="43"/>
      <c r="C3310" s="20"/>
      <c r="D3310" s="43"/>
      <c r="E3310" s="35"/>
      <c r="F3310" s="20"/>
      <c r="G3310" s="20"/>
      <c r="H3310" s="20"/>
      <c r="I3310" s="20"/>
      <c r="J3310" s="20"/>
      <c r="K3310" s="20"/>
      <c r="L3310" s="20"/>
      <c r="M3310" s="20"/>
    </row>
    <row r="3311" ht="15.75" customHeight="1">
      <c r="A3311" s="34"/>
      <c r="B3311" s="43"/>
      <c r="C3311" s="20"/>
      <c r="D3311" s="43"/>
      <c r="E3311" s="35"/>
      <c r="F3311" s="20"/>
      <c r="G3311" s="20"/>
      <c r="H3311" s="20"/>
      <c r="I3311" s="20"/>
      <c r="J3311" s="20"/>
      <c r="K3311" s="20"/>
      <c r="L3311" s="20"/>
      <c r="M3311" s="20"/>
    </row>
    <row r="3312" ht="15.75" customHeight="1">
      <c r="A3312" s="34"/>
      <c r="B3312" s="43"/>
      <c r="C3312" s="20"/>
      <c r="D3312" s="43"/>
      <c r="E3312" s="35"/>
      <c r="F3312" s="20"/>
      <c r="G3312" s="20"/>
      <c r="H3312" s="20"/>
      <c r="I3312" s="20"/>
      <c r="J3312" s="20"/>
      <c r="K3312" s="20"/>
      <c r="L3312" s="20"/>
      <c r="M3312" s="20"/>
    </row>
    <row r="3313" ht="15.75" customHeight="1">
      <c r="A3313" s="34"/>
      <c r="B3313" s="43"/>
      <c r="C3313" s="20"/>
      <c r="D3313" s="43"/>
      <c r="E3313" s="35"/>
      <c r="F3313" s="20"/>
      <c r="G3313" s="20"/>
      <c r="H3313" s="20"/>
      <c r="I3313" s="20"/>
      <c r="J3313" s="20"/>
      <c r="K3313" s="20"/>
      <c r="L3313" s="20"/>
      <c r="M3313" s="20"/>
    </row>
    <row r="3314" ht="15.75" customHeight="1">
      <c r="A3314" s="34"/>
      <c r="B3314" s="43"/>
      <c r="C3314" s="20"/>
      <c r="D3314" s="43"/>
      <c r="E3314" s="35"/>
      <c r="F3314" s="20"/>
      <c r="G3314" s="20"/>
      <c r="H3314" s="20"/>
      <c r="I3314" s="20"/>
      <c r="J3314" s="20"/>
      <c r="K3314" s="20"/>
      <c r="L3314" s="20"/>
      <c r="M3314" s="20"/>
    </row>
    <row r="3315" ht="15.75" customHeight="1">
      <c r="A3315" s="34"/>
      <c r="B3315" s="43"/>
      <c r="C3315" s="20"/>
      <c r="D3315" s="43"/>
      <c r="E3315" s="35"/>
      <c r="F3315" s="20"/>
      <c r="G3315" s="20"/>
      <c r="H3315" s="20"/>
      <c r="I3315" s="20"/>
      <c r="J3315" s="20"/>
      <c r="K3315" s="20"/>
      <c r="L3315" s="20"/>
      <c r="M3315" s="20"/>
    </row>
    <row r="3316" ht="15.75" customHeight="1">
      <c r="A3316" s="34"/>
      <c r="B3316" s="43"/>
      <c r="C3316" s="20"/>
      <c r="D3316" s="43"/>
      <c r="E3316" s="35"/>
      <c r="F3316" s="20"/>
      <c r="G3316" s="20"/>
      <c r="H3316" s="20"/>
      <c r="I3316" s="20"/>
      <c r="J3316" s="20"/>
      <c r="K3316" s="20"/>
      <c r="L3316" s="20"/>
      <c r="M3316" s="20"/>
    </row>
    <row r="3317" ht="15.75" customHeight="1">
      <c r="A3317" s="34"/>
      <c r="B3317" s="43"/>
      <c r="C3317" s="20"/>
      <c r="D3317" s="43"/>
      <c r="E3317" s="35"/>
      <c r="F3317" s="20"/>
      <c r="G3317" s="20"/>
      <c r="H3317" s="20"/>
      <c r="I3317" s="20"/>
      <c r="J3317" s="20"/>
      <c r="K3317" s="20"/>
      <c r="L3317" s="20"/>
      <c r="M3317" s="20"/>
    </row>
    <row r="3318" ht="15.75" customHeight="1">
      <c r="A3318" s="34"/>
      <c r="B3318" s="43"/>
      <c r="C3318" s="20"/>
      <c r="D3318" s="43"/>
      <c r="E3318" s="35"/>
      <c r="F3318" s="20"/>
      <c r="G3318" s="20"/>
      <c r="H3318" s="20"/>
      <c r="I3318" s="20"/>
      <c r="J3318" s="20"/>
      <c r="K3318" s="20"/>
      <c r="L3318" s="20"/>
      <c r="M3318" s="20"/>
    </row>
    <row r="3319" ht="15.75" customHeight="1">
      <c r="A3319" s="34"/>
      <c r="B3319" s="43"/>
      <c r="C3319" s="20"/>
      <c r="D3319" s="43"/>
      <c r="E3319" s="35"/>
      <c r="F3319" s="20"/>
      <c r="G3319" s="20"/>
      <c r="H3319" s="20"/>
      <c r="I3319" s="20"/>
      <c r="J3319" s="20"/>
      <c r="K3319" s="20"/>
      <c r="L3319" s="20"/>
      <c r="M3319" s="20"/>
    </row>
    <row r="3320" ht="15.75" customHeight="1">
      <c r="A3320" s="34"/>
      <c r="B3320" s="43"/>
      <c r="C3320" s="20"/>
      <c r="D3320" s="43"/>
      <c r="E3320" s="35"/>
      <c r="F3320" s="20"/>
      <c r="G3320" s="20"/>
      <c r="H3320" s="20"/>
      <c r="I3320" s="20"/>
      <c r="J3320" s="20"/>
      <c r="K3320" s="20"/>
      <c r="L3320" s="20"/>
      <c r="M3320" s="20"/>
    </row>
    <row r="3321" ht="15.75" customHeight="1">
      <c r="A3321" s="34"/>
      <c r="B3321" s="43"/>
      <c r="C3321" s="20"/>
      <c r="D3321" s="43"/>
      <c r="E3321" s="35"/>
      <c r="F3321" s="20"/>
      <c r="G3321" s="20"/>
      <c r="H3321" s="20"/>
      <c r="I3321" s="20"/>
      <c r="J3321" s="20"/>
      <c r="K3321" s="20"/>
      <c r="L3321" s="20"/>
      <c r="M3321" s="20"/>
    </row>
    <row r="3322" ht="15.75" customHeight="1">
      <c r="A3322" s="34"/>
      <c r="B3322" s="43"/>
      <c r="C3322" s="20"/>
      <c r="D3322" s="43"/>
      <c r="E3322" s="35"/>
      <c r="F3322" s="20"/>
      <c r="G3322" s="20"/>
      <c r="H3322" s="20"/>
      <c r="I3322" s="20"/>
      <c r="J3322" s="20"/>
      <c r="K3322" s="20"/>
      <c r="L3322" s="20"/>
      <c r="M3322" s="20"/>
    </row>
    <row r="3323" ht="15.75" customHeight="1">
      <c r="A3323" s="34"/>
      <c r="B3323" s="43"/>
      <c r="C3323" s="20"/>
      <c r="D3323" s="43"/>
      <c r="E3323" s="35"/>
      <c r="F3323" s="20"/>
      <c r="G3323" s="20"/>
      <c r="H3323" s="20"/>
      <c r="I3323" s="20"/>
      <c r="J3323" s="20"/>
      <c r="K3323" s="20"/>
      <c r="L3323" s="20"/>
      <c r="M3323" s="20"/>
    </row>
    <row r="3324" ht="15.75" customHeight="1">
      <c r="A3324" s="34"/>
      <c r="B3324" s="43"/>
      <c r="C3324" s="20"/>
      <c r="D3324" s="43"/>
      <c r="E3324" s="35"/>
      <c r="F3324" s="20"/>
      <c r="G3324" s="20"/>
      <c r="H3324" s="20"/>
      <c r="I3324" s="20"/>
      <c r="J3324" s="20"/>
      <c r="K3324" s="20"/>
      <c r="L3324" s="20"/>
      <c r="M3324" s="20"/>
    </row>
    <row r="3325" ht="15.75" customHeight="1">
      <c r="A3325" s="34"/>
      <c r="B3325" s="43"/>
      <c r="C3325" s="20"/>
      <c r="D3325" s="43"/>
      <c r="E3325" s="35"/>
      <c r="F3325" s="20"/>
      <c r="G3325" s="20"/>
      <c r="H3325" s="20"/>
      <c r="I3325" s="20"/>
      <c r="J3325" s="20"/>
      <c r="K3325" s="20"/>
      <c r="L3325" s="20"/>
      <c r="M3325" s="20"/>
    </row>
    <row r="3326" ht="15.75" customHeight="1">
      <c r="A3326" s="34"/>
      <c r="B3326" s="43"/>
      <c r="C3326" s="20"/>
      <c r="D3326" s="43"/>
      <c r="E3326" s="35"/>
      <c r="F3326" s="20"/>
      <c r="G3326" s="20"/>
      <c r="H3326" s="20"/>
      <c r="I3326" s="20"/>
      <c r="J3326" s="20"/>
      <c r="K3326" s="20"/>
      <c r="L3326" s="20"/>
      <c r="M3326" s="20"/>
    </row>
    <row r="3327" ht="15.75" customHeight="1">
      <c r="A3327" s="34"/>
      <c r="B3327" s="43"/>
      <c r="C3327" s="20"/>
      <c r="D3327" s="43"/>
      <c r="E3327" s="35"/>
      <c r="F3327" s="20"/>
      <c r="G3327" s="20"/>
      <c r="H3327" s="20"/>
      <c r="I3327" s="20"/>
      <c r="J3327" s="20"/>
      <c r="K3327" s="20"/>
      <c r="L3327" s="20"/>
      <c r="M3327" s="20"/>
    </row>
    <row r="3328" ht="15.75" customHeight="1">
      <c r="A3328" s="34"/>
      <c r="B3328" s="43"/>
      <c r="C3328" s="20"/>
      <c r="D3328" s="43"/>
      <c r="E3328" s="35"/>
      <c r="F3328" s="20"/>
      <c r="G3328" s="20"/>
      <c r="H3328" s="20"/>
      <c r="I3328" s="20"/>
      <c r="J3328" s="20"/>
      <c r="K3328" s="20"/>
      <c r="L3328" s="20"/>
      <c r="M3328" s="20"/>
    </row>
    <row r="3329" ht="15.75" customHeight="1">
      <c r="A3329" s="34"/>
      <c r="B3329" s="43"/>
      <c r="C3329" s="20"/>
      <c r="D3329" s="43"/>
      <c r="E3329" s="35"/>
      <c r="F3329" s="20"/>
      <c r="G3329" s="20"/>
      <c r="H3329" s="20"/>
      <c r="I3329" s="20"/>
      <c r="J3329" s="20"/>
      <c r="K3329" s="20"/>
      <c r="L3329" s="20"/>
      <c r="M3329" s="20"/>
    </row>
    <row r="3330" ht="15.75" customHeight="1">
      <c r="A3330" s="34"/>
      <c r="B3330" s="43"/>
      <c r="C3330" s="20"/>
      <c r="D3330" s="43"/>
      <c r="E3330" s="35"/>
      <c r="F3330" s="20"/>
      <c r="G3330" s="20"/>
      <c r="H3330" s="20"/>
      <c r="I3330" s="20"/>
      <c r="J3330" s="20"/>
      <c r="K3330" s="20"/>
      <c r="L3330" s="20"/>
      <c r="M3330" s="20"/>
    </row>
    <row r="3331" ht="15.75" customHeight="1">
      <c r="A3331" s="34"/>
      <c r="B3331" s="43"/>
      <c r="C3331" s="20"/>
      <c r="D3331" s="43"/>
      <c r="E3331" s="35"/>
      <c r="F3331" s="20"/>
      <c r="G3331" s="20"/>
      <c r="H3331" s="20"/>
      <c r="I3331" s="20"/>
      <c r="J3331" s="20"/>
      <c r="K3331" s="20"/>
      <c r="L3331" s="20"/>
      <c r="M3331" s="20"/>
    </row>
    <row r="3332" ht="15.75" customHeight="1">
      <c r="A3332" s="34"/>
      <c r="B3332" s="43"/>
      <c r="C3332" s="20"/>
      <c r="D3332" s="43"/>
      <c r="E3332" s="35"/>
      <c r="F3332" s="20"/>
      <c r="G3332" s="20"/>
      <c r="H3332" s="20"/>
      <c r="I3332" s="20"/>
      <c r="J3332" s="20"/>
      <c r="K3332" s="20"/>
      <c r="L3332" s="20"/>
      <c r="M3332" s="20"/>
    </row>
    <row r="3333" ht="15.75" customHeight="1">
      <c r="A3333" s="34"/>
      <c r="B3333" s="43"/>
      <c r="C3333" s="20"/>
      <c r="D3333" s="43"/>
      <c r="E3333" s="35"/>
      <c r="F3333" s="20"/>
      <c r="G3333" s="20"/>
      <c r="H3333" s="20"/>
      <c r="I3333" s="20"/>
      <c r="J3333" s="20"/>
      <c r="K3333" s="20"/>
      <c r="L3333" s="20"/>
      <c r="M3333" s="20"/>
    </row>
    <row r="3334" ht="15.75" customHeight="1">
      <c r="A3334" s="34"/>
      <c r="B3334" s="43"/>
      <c r="C3334" s="20"/>
      <c r="D3334" s="43"/>
      <c r="E3334" s="35"/>
      <c r="F3334" s="20"/>
      <c r="G3334" s="20"/>
      <c r="H3334" s="20"/>
      <c r="I3334" s="20"/>
      <c r="J3334" s="20"/>
      <c r="K3334" s="20"/>
      <c r="L3334" s="20"/>
      <c r="M3334" s="20"/>
    </row>
    <row r="3335" ht="15.75" customHeight="1">
      <c r="A3335" s="34"/>
      <c r="B3335" s="43"/>
      <c r="C3335" s="20"/>
      <c r="D3335" s="43"/>
      <c r="E3335" s="35"/>
      <c r="F3335" s="20"/>
      <c r="G3335" s="20"/>
      <c r="H3335" s="20"/>
      <c r="I3335" s="20"/>
      <c r="J3335" s="20"/>
      <c r="K3335" s="20"/>
      <c r="L3335" s="20"/>
      <c r="M3335" s="20"/>
    </row>
    <row r="3336" ht="15.75" customHeight="1">
      <c r="A3336" s="34"/>
      <c r="B3336" s="43"/>
      <c r="C3336" s="20"/>
      <c r="D3336" s="43"/>
      <c r="E3336" s="35"/>
      <c r="F3336" s="20"/>
      <c r="G3336" s="20"/>
      <c r="H3336" s="20"/>
      <c r="I3336" s="20"/>
      <c r="J3336" s="20"/>
      <c r="K3336" s="20"/>
      <c r="L3336" s="20"/>
      <c r="M3336" s="20"/>
    </row>
    <row r="3337" ht="15.75" customHeight="1">
      <c r="A3337" s="34"/>
      <c r="B3337" s="43"/>
      <c r="C3337" s="20"/>
      <c r="D3337" s="43"/>
      <c r="E3337" s="35"/>
      <c r="F3337" s="20"/>
      <c r="G3337" s="20"/>
      <c r="H3337" s="20"/>
      <c r="I3337" s="20"/>
      <c r="J3337" s="20"/>
      <c r="K3337" s="20"/>
      <c r="L3337" s="20"/>
      <c r="M3337" s="20"/>
    </row>
    <row r="3338" ht="15.75" customHeight="1">
      <c r="A3338" s="34"/>
      <c r="B3338" s="43"/>
      <c r="C3338" s="20"/>
      <c r="D3338" s="43"/>
      <c r="E3338" s="35"/>
      <c r="F3338" s="20"/>
      <c r="G3338" s="20"/>
      <c r="H3338" s="20"/>
      <c r="I3338" s="20"/>
      <c r="J3338" s="20"/>
      <c r="K3338" s="20"/>
      <c r="L3338" s="20"/>
      <c r="M3338" s="20"/>
    </row>
    <row r="3339" ht="15.75" customHeight="1">
      <c r="A3339" s="34"/>
      <c r="B3339" s="43"/>
      <c r="C3339" s="20"/>
      <c r="D3339" s="43"/>
      <c r="E3339" s="35"/>
      <c r="F3339" s="20"/>
      <c r="G3339" s="20"/>
      <c r="H3339" s="20"/>
      <c r="I3339" s="20"/>
      <c r="J3339" s="20"/>
      <c r="K3339" s="20"/>
      <c r="L3339" s="20"/>
      <c r="M3339" s="20"/>
    </row>
    <row r="3340" ht="15.75" customHeight="1">
      <c r="A3340" s="34"/>
      <c r="B3340" s="43"/>
      <c r="C3340" s="20"/>
      <c r="D3340" s="43"/>
      <c r="E3340" s="35"/>
      <c r="F3340" s="20"/>
      <c r="G3340" s="20"/>
      <c r="H3340" s="20"/>
      <c r="I3340" s="20"/>
      <c r="J3340" s="20"/>
      <c r="K3340" s="20"/>
      <c r="L3340" s="20"/>
      <c r="M3340" s="20"/>
    </row>
    <row r="3341" ht="15.75" customHeight="1">
      <c r="A3341" s="34"/>
      <c r="B3341" s="43"/>
      <c r="C3341" s="20"/>
      <c r="D3341" s="43"/>
      <c r="E3341" s="35"/>
      <c r="F3341" s="20"/>
      <c r="G3341" s="20"/>
      <c r="H3341" s="20"/>
      <c r="I3341" s="20"/>
      <c r="J3341" s="20"/>
      <c r="K3341" s="20"/>
      <c r="L3341" s="20"/>
      <c r="M3341" s="20"/>
    </row>
    <row r="3342" ht="15.75" customHeight="1">
      <c r="A3342" s="34"/>
      <c r="B3342" s="43"/>
      <c r="C3342" s="20"/>
      <c r="D3342" s="43"/>
      <c r="E3342" s="35"/>
      <c r="F3342" s="20"/>
      <c r="G3342" s="20"/>
      <c r="H3342" s="20"/>
      <c r="I3342" s="20"/>
      <c r="J3342" s="20"/>
      <c r="K3342" s="20"/>
      <c r="L3342" s="20"/>
      <c r="M3342" s="20"/>
    </row>
    <row r="3343" ht="15.75" customHeight="1">
      <c r="A3343" s="34"/>
      <c r="B3343" s="43"/>
      <c r="C3343" s="20"/>
      <c r="D3343" s="43"/>
      <c r="E3343" s="35"/>
      <c r="F3343" s="20"/>
      <c r="G3343" s="20"/>
      <c r="H3343" s="20"/>
      <c r="I3343" s="20"/>
      <c r="J3343" s="20"/>
      <c r="K3343" s="20"/>
      <c r="L3343" s="20"/>
      <c r="M3343" s="20"/>
    </row>
    <row r="3344" ht="15.75" customHeight="1">
      <c r="A3344" s="34"/>
      <c r="B3344" s="43"/>
      <c r="C3344" s="20"/>
      <c r="D3344" s="43"/>
      <c r="E3344" s="35"/>
      <c r="F3344" s="20"/>
      <c r="G3344" s="20"/>
      <c r="H3344" s="20"/>
      <c r="I3344" s="20"/>
      <c r="J3344" s="20"/>
      <c r="K3344" s="20"/>
      <c r="L3344" s="20"/>
      <c r="M3344" s="20"/>
    </row>
    <row r="3345" ht="15.75" customHeight="1">
      <c r="A3345" s="34"/>
      <c r="B3345" s="43"/>
      <c r="C3345" s="20"/>
      <c r="D3345" s="43"/>
      <c r="E3345" s="35"/>
      <c r="F3345" s="20"/>
      <c r="G3345" s="20"/>
      <c r="H3345" s="20"/>
      <c r="I3345" s="20"/>
      <c r="J3345" s="20"/>
      <c r="K3345" s="20"/>
      <c r="L3345" s="20"/>
      <c r="M3345" s="20"/>
    </row>
    <row r="3346" ht="15.75" customHeight="1">
      <c r="A3346" s="34"/>
      <c r="B3346" s="43"/>
      <c r="C3346" s="20"/>
      <c r="D3346" s="43"/>
      <c r="E3346" s="35"/>
      <c r="F3346" s="20"/>
      <c r="G3346" s="20"/>
      <c r="H3346" s="20"/>
      <c r="I3346" s="20"/>
      <c r="J3346" s="20"/>
      <c r="K3346" s="20"/>
      <c r="L3346" s="20"/>
      <c r="M3346" s="20"/>
    </row>
    <row r="3347" ht="15.75" customHeight="1">
      <c r="A3347" s="34"/>
      <c r="B3347" s="43"/>
      <c r="C3347" s="20"/>
      <c r="D3347" s="43"/>
      <c r="E3347" s="35"/>
      <c r="F3347" s="20"/>
      <c r="G3347" s="20"/>
      <c r="H3347" s="20"/>
      <c r="I3347" s="20"/>
      <c r="J3347" s="20"/>
      <c r="K3347" s="20"/>
      <c r="L3347" s="20"/>
      <c r="M3347" s="20"/>
    </row>
    <row r="3348" ht="15.75" customHeight="1">
      <c r="A3348" s="34"/>
      <c r="B3348" s="43"/>
      <c r="C3348" s="20"/>
      <c r="D3348" s="43"/>
      <c r="E3348" s="35"/>
      <c r="F3348" s="20"/>
      <c r="G3348" s="20"/>
      <c r="H3348" s="20"/>
      <c r="I3348" s="20"/>
      <c r="J3348" s="20"/>
      <c r="K3348" s="20"/>
      <c r="L3348" s="20"/>
      <c r="M3348" s="20"/>
    </row>
    <row r="3349" ht="15.75" customHeight="1">
      <c r="A3349" s="34"/>
      <c r="B3349" s="43"/>
      <c r="C3349" s="20"/>
      <c r="D3349" s="43"/>
      <c r="E3349" s="35"/>
      <c r="F3349" s="20"/>
      <c r="G3349" s="20"/>
      <c r="H3349" s="20"/>
      <c r="I3349" s="20"/>
      <c r="J3349" s="20"/>
      <c r="K3349" s="20"/>
      <c r="L3349" s="20"/>
      <c r="M3349" s="20"/>
    </row>
    <row r="3350" ht="15.75" customHeight="1">
      <c r="A3350" s="34"/>
      <c r="B3350" s="43"/>
      <c r="C3350" s="20"/>
      <c r="D3350" s="43"/>
      <c r="E3350" s="35"/>
      <c r="F3350" s="20"/>
      <c r="G3350" s="20"/>
      <c r="H3350" s="20"/>
      <c r="I3350" s="20"/>
      <c r="J3350" s="20"/>
      <c r="K3350" s="20"/>
      <c r="L3350" s="20"/>
      <c r="M3350" s="20"/>
    </row>
    <row r="3351" ht="15.75" customHeight="1">
      <c r="A3351" s="34"/>
      <c r="B3351" s="43"/>
      <c r="C3351" s="20"/>
      <c r="D3351" s="43"/>
      <c r="E3351" s="35"/>
      <c r="F3351" s="20"/>
      <c r="G3351" s="20"/>
      <c r="H3351" s="20"/>
      <c r="I3351" s="20"/>
      <c r="J3351" s="20"/>
      <c r="K3351" s="20"/>
      <c r="L3351" s="20"/>
      <c r="M3351" s="20"/>
    </row>
    <row r="3352" ht="15.75" customHeight="1">
      <c r="A3352" s="34"/>
      <c r="B3352" s="43"/>
      <c r="C3352" s="20"/>
      <c r="D3352" s="43"/>
      <c r="E3352" s="35"/>
      <c r="F3352" s="20"/>
      <c r="G3352" s="20"/>
      <c r="H3352" s="20"/>
      <c r="I3352" s="20"/>
      <c r="J3352" s="20"/>
      <c r="K3352" s="20"/>
      <c r="L3352" s="20"/>
      <c r="M3352" s="20"/>
    </row>
    <row r="3353" ht="15.75" customHeight="1">
      <c r="A3353" s="34"/>
      <c r="B3353" s="43"/>
      <c r="C3353" s="20"/>
      <c r="D3353" s="43"/>
      <c r="E3353" s="35"/>
      <c r="F3353" s="20"/>
      <c r="G3353" s="20"/>
      <c r="H3353" s="20"/>
      <c r="I3353" s="20"/>
      <c r="J3353" s="20"/>
      <c r="K3353" s="20"/>
      <c r="L3353" s="20"/>
      <c r="M3353" s="20"/>
    </row>
    <row r="3354" ht="15.75" customHeight="1">
      <c r="A3354" s="34"/>
      <c r="B3354" s="43"/>
      <c r="C3354" s="20"/>
      <c r="D3354" s="43"/>
      <c r="E3354" s="35"/>
      <c r="F3354" s="20"/>
      <c r="G3354" s="20"/>
      <c r="H3354" s="20"/>
      <c r="I3354" s="20"/>
      <c r="J3354" s="20"/>
      <c r="K3354" s="20"/>
      <c r="L3354" s="20"/>
      <c r="M3354" s="20"/>
    </row>
    <row r="3355" ht="15.75" customHeight="1">
      <c r="A3355" s="34"/>
      <c r="B3355" s="43"/>
      <c r="C3355" s="20"/>
      <c r="D3355" s="43"/>
      <c r="E3355" s="35"/>
      <c r="F3355" s="20"/>
      <c r="G3355" s="20"/>
      <c r="H3355" s="20"/>
      <c r="I3355" s="20"/>
      <c r="J3355" s="20"/>
      <c r="K3355" s="20"/>
      <c r="L3355" s="20"/>
      <c r="M3355" s="20"/>
    </row>
    <row r="3356" ht="15.75" customHeight="1">
      <c r="A3356" s="34"/>
      <c r="B3356" s="43"/>
      <c r="C3356" s="20"/>
      <c r="D3356" s="43"/>
      <c r="E3356" s="35"/>
      <c r="F3356" s="20"/>
      <c r="G3356" s="20"/>
      <c r="H3356" s="20"/>
      <c r="I3356" s="20"/>
      <c r="J3356" s="20"/>
      <c r="K3356" s="20"/>
      <c r="L3356" s="20"/>
      <c r="M3356" s="20"/>
    </row>
    <row r="3357" ht="15.75" customHeight="1">
      <c r="A3357" s="34"/>
      <c r="B3357" s="43"/>
      <c r="C3357" s="20"/>
      <c r="D3357" s="43"/>
      <c r="E3357" s="35"/>
      <c r="F3357" s="20"/>
      <c r="G3357" s="20"/>
      <c r="H3357" s="20"/>
      <c r="I3357" s="20"/>
      <c r="J3357" s="20"/>
      <c r="K3357" s="20"/>
      <c r="L3357" s="20"/>
      <c r="M3357" s="20"/>
    </row>
    <row r="3358" ht="15.75" customHeight="1">
      <c r="A3358" s="34"/>
      <c r="B3358" s="43"/>
      <c r="C3358" s="20"/>
      <c r="D3358" s="43"/>
      <c r="E3358" s="35"/>
      <c r="F3358" s="20"/>
      <c r="G3358" s="20"/>
      <c r="H3358" s="20"/>
      <c r="I3358" s="20"/>
      <c r="J3358" s="20"/>
      <c r="K3358" s="20"/>
      <c r="L3358" s="20"/>
      <c r="M3358" s="20"/>
    </row>
    <row r="3359" ht="15.75" customHeight="1">
      <c r="A3359" s="34"/>
      <c r="B3359" s="43"/>
      <c r="C3359" s="20"/>
      <c r="D3359" s="43"/>
      <c r="E3359" s="35"/>
      <c r="F3359" s="20"/>
      <c r="G3359" s="20"/>
      <c r="H3359" s="20"/>
      <c r="I3359" s="20"/>
      <c r="J3359" s="20"/>
      <c r="K3359" s="20"/>
      <c r="L3359" s="20"/>
      <c r="M3359" s="20"/>
    </row>
    <row r="3360" ht="15.75" customHeight="1">
      <c r="A3360" s="34"/>
      <c r="B3360" s="43"/>
      <c r="C3360" s="20"/>
      <c r="D3360" s="43"/>
      <c r="E3360" s="35"/>
      <c r="F3360" s="20"/>
      <c r="G3360" s="20"/>
      <c r="H3360" s="20"/>
      <c r="I3360" s="20"/>
      <c r="J3360" s="20"/>
      <c r="K3360" s="20"/>
      <c r="L3360" s="20"/>
      <c r="M3360" s="20"/>
    </row>
    <row r="3361" ht="15.75" customHeight="1">
      <c r="A3361" s="34"/>
      <c r="B3361" s="43"/>
      <c r="C3361" s="20"/>
      <c r="D3361" s="43"/>
      <c r="E3361" s="35"/>
      <c r="F3361" s="20"/>
      <c r="G3361" s="20"/>
      <c r="H3361" s="20"/>
      <c r="I3361" s="20"/>
      <c r="J3361" s="20"/>
      <c r="K3361" s="20"/>
      <c r="L3361" s="20"/>
      <c r="M3361" s="20"/>
    </row>
    <row r="3362" ht="15.75" customHeight="1">
      <c r="A3362" s="34"/>
      <c r="B3362" s="43"/>
      <c r="C3362" s="20"/>
      <c r="D3362" s="43"/>
      <c r="E3362" s="35"/>
      <c r="F3362" s="20"/>
      <c r="G3362" s="20"/>
      <c r="H3362" s="20"/>
      <c r="I3362" s="20"/>
      <c r="J3362" s="20"/>
      <c r="K3362" s="20"/>
      <c r="L3362" s="20"/>
      <c r="M3362" s="20"/>
    </row>
    <row r="3363" ht="15.75" customHeight="1">
      <c r="A3363" s="34"/>
      <c r="B3363" s="43"/>
      <c r="C3363" s="20"/>
      <c r="D3363" s="43"/>
      <c r="E3363" s="35"/>
      <c r="F3363" s="20"/>
      <c r="G3363" s="20"/>
      <c r="H3363" s="20"/>
      <c r="I3363" s="20"/>
      <c r="J3363" s="20"/>
      <c r="K3363" s="20"/>
      <c r="L3363" s="20"/>
      <c r="M3363" s="20"/>
    </row>
    <row r="3364" ht="15.75" customHeight="1">
      <c r="A3364" s="34"/>
      <c r="B3364" s="43"/>
      <c r="C3364" s="20"/>
      <c r="D3364" s="43"/>
      <c r="E3364" s="35"/>
      <c r="F3364" s="20"/>
      <c r="G3364" s="20"/>
      <c r="H3364" s="20"/>
      <c r="I3364" s="20"/>
      <c r="J3364" s="20"/>
      <c r="K3364" s="20"/>
      <c r="L3364" s="20"/>
      <c r="M3364" s="20"/>
    </row>
    <row r="3365" ht="15.75" customHeight="1">
      <c r="A3365" s="34"/>
      <c r="B3365" s="43"/>
      <c r="C3365" s="20"/>
      <c r="D3365" s="43"/>
      <c r="E3365" s="35"/>
      <c r="F3365" s="20"/>
      <c r="G3365" s="20"/>
      <c r="H3365" s="20"/>
      <c r="I3365" s="20"/>
      <c r="J3365" s="20"/>
      <c r="K3365" s="20"/>
      <c r="L3365" s="20"/>
      <c r="M3365" s="20"/>
    </row>
    <row r="3366" ht="15.75" customHeight="1">
      <c r="A3366" s="34"/>
      <c r="B3366" s="43"/>
      <c r="C3366" s="20"/>
      <c r="D3366" s="43"/>
      <c r="E3366" s="35"/>
      <c r="F3366" s="20"/>
      <c r="G3366" s="20"/>
      <c r="H3366" s="20"/>
      <c r="I3366" s="20"/>
      <c r="J3366" s="20"/>
      <c r="K3366" s="20"/>
      <c r="L3366" s="20"/>
      <c r="M3366" s="20"/>
    </row>
    <row r="3367" ht="15.75" customHeight="1">
      <c r="A3367" s="34"/>
      <c r="B3367" s="43"/>
      <c r="C3367" s="20"/>
      <c r="D3367" s="43"/>
      <c r="E3367" s="35"/>
      <c r="F3367" s="20"/>
      <c r="G3367" s="20"/>
      <c r="H3367" s="20"/>
      <c r="I3367" s="20"/>
      <c r="J3367" s="20"/>
      <c r="K3367" s="20"/>
      <c r="L3367" s="20"/>
      <c r="M3367" s="20"/>
    </row>
    <row r="3368" ht="15.75" customHeight="1">
      <c r="A3368" s="34"/>
      <c r="B3368" s="43"/>
      <c r="C3368" s="20"/>
      <c r="D3368" s="43"/>
      <c r="E3368" s="35"/>
      <c r="F3368" s="20"/>
      <c r="G3368" s="20"/>
      <c r="H3368" s="20"/>
      <c r="I3368" s="20"/>
      <c r="J3368" s="20"/>
      <c r="K3368" s="20"/>
      <c r="L3368" s="20"/>
      <c r="M3368" s="20"/>
    </row>
    <row r="3369" ht="15.75" customHeight="1">
      <c r="A3369" s="34"/>
      <c r="B3369" s="43"/>
      <c r="C3369" s="20"/>
      <c r="D3369" s="43"/>
      <c r="E3369" s="35"/>
      <c r="F3369" s="20"/>
      <c r="G3369" s="20"/>
      <c r="H3369" s="20"/>
      <c r="I3369" s="20"/>
      <c r="J3369" s="20"/>
      <c r="K3369" s="20"/>
      <c r="L3369" s="20"/>
      <c r="M3369" s="20"/>
    </row>
    <row r="3370" ht="15.75" customHeight="1">
      <c r="A3370" s="34"/>
      <c r="B3370" s="43"/>
      <c r="C3370" s="20"/>
      <c r="D3370" s="43"/>
      <c r="E3370" s="35"/>
      <c r="F3370" s="20"/>
      <c r="G3370" s="20"/>
      <c r="H3370" s="20"/>
      <c r="I3370" s="20"/>
      <c r="J3370" s="20"/>
      <c r="K3370" s="20"/>
      <c r="L3370" s="20"/>
      <c r="M3370" s="20"/>
    </row>
    <row r="3371" ht="15.75" customHeight="1">
      <c r="A3371" s="34"/>
      <c r="B3371" s="43"/>
      <c r="C3371" s="20"/>
      <c r="D3371" s="43"/>
      <c r="E3371" s="35"/>
      <c r="F3371" s="20"/>
      <c r="G3371" s="20"/>
      <c r="H3371" s="20"/>
      <c r="I3371" s="20"/>
      <c r="J3371" s="20"/>
      <c r="K3371" s="20"/>
      <c r="L3371" s="20"/>
      <c r="M3371" s="20"/>
    </row>
    <row r="3372" ht="15.75" customHeight="1">
      <c r="A3372" s="34"/>
      <c r="B3372" s="43"/>
      <c r="C3372" s="20"/>
      <c r="D3372" s="43"/>
      <c r="E3372" s="35"/>
      <c r="F3372" s="20"/>
      <c r="G3372" s="20"/>
      <c r="H3372" s="20"/>
      <c r="I3372" s="20"/>
      <c r="J3372" s="20"/>
      <c r="K3372" s="20"/>
      <c r="L3372" s="20"/>
      <c r="M3372" s="20"/>
    </row>
    <row r="3373" ht="15.75" customHeight="1">
      <c r="A3373" s="34"/>
      <c r="B3373" s="43"/>
      <c r="C3373" s="20"/>
      <c r="D3373" s="43"/>
      <c r="E3373" s="35"/>
      <c r="F3373" s="20"/>
      <c r="G3373" s="20"/>
      <c r="H3373" s="20"/>
      <c r="I3373" s="20"/>
      <c r="J3373" s="20"/>
      <c r="K3373" s="20"/>
      <c r="L3373" s="20"/>
      <c r="M3373" s="20"/>
    </row>
    <row r="3374" ht="15.75" customHeight="1">
      <c r="A3374" s="34"/>
      <c r="B3374" s="43"/>
      <c r="C3374" s="20"/>
      <c r="D3374" s="43"/>
      <c r="E3374" s="35"/>
      <c r="F3374" s="20"/>
      <c r="G3374" s="20"/>
      <c r="H3374" s="20"/>
      <c r="I3374" s="20"/>
      <c r="J3374" s="20"/>
      <c r="K3374" s="20"/>
      <c r="L3374" s="20"/>
      <c r="M3374" s="20"/>
    </row>
    <row r="3375" ht="15.75" customHeight="1">
      <c r="A3375" s="34"/>
      <c r="B3375" s="43"/>
      <c r="C3375" s="20"/>
      <c r="D3375" s="43"/>
      <c r="E3375" s="35"/>
      <c r="F3375" s="20"/>
      <c r="G3375" s="20"/>
      <c r="H3375" s="20"/>
      <c r="I3375" s="20"/>
      <c r="J3375" s="20"/>
      <c r="K3375" s="20"/>
      <c r="L3375" s="20"/>
      <c r="M3375" s="20"/>
    </row>
    <row r="3376" ht="15.75" customHeight="1">
      <c r="A3376" s="34"/>
      <c r="B3376" s="43"/>
      <c r="C3376" s="20"/>
      <c r="D3376" s="43"/>
      <c r="E3376" s="35"/>
      <c r="F3376" s="20"/>
      <c r="G3376" s="20"/>
      <c r="H3376" s="20"/>
      <c r="I3376" s="20"/>
      <c r="J3376" s="20"/>
      <c r="K3376" s="20"/>
      <c r="L3376" s="20"/>
      <c r="M3376" s="20"/>
    </row>
    <row r="3377" ht="15.75" customHeight="1">
      <c r="A3377" s="34"/>
      <c r="B3377" s="43"/>
      <c r="C3377" s="20"/>
      <c r="D3377" s="43"/>
      <c r="E3377" s="35"/>
      <c r="F3377" s="20"/>
      <c r="G3377" s="20"/>
      <c r="H3377" s="20"/>
      <c r="I3377" s="20"/>
      <c r="J3377" s="20"/>
      <c r="K3377" s="20"/>
      <c r="L3377" s="20"/>
      <c r="M3377" s="20"/>
    </row>
    <row r="3378" ht="15.75" customHeight="1">
      <c r="A3378" s="34"/>
      <c r="B3378" s="43"/>
      <c r="C3378" s="20"/>
      <c r="D3378" s="43"/>
      <c r="E3378" s="35"/>
      <c r="F3378" s="20"/>
      <c r="G3378" s="20"/>
      <c r="H3378" s="20"/>
      <c r="I3378" s="20"/>
      <c r="J3378" s="20"/>
      <c r="K3378" s="20"/>
      <c r="L3378" s="20"/>
      <c r="M3378" s="20"/>
    </row>
    <row r="3379" ht="15.75" customHeight="1">
      <c r="A3379" s="34"/>
      <c r="B3379" s="43"/>
      <c r="C3379" s="20"/>
      <c r="D3379" s="43"/>
      <c r="E3379" s="35"/>
      <c r="F3379" s="20"/>
      <c r="G3379" s="20"/>
      <c r="H3379" s="20"/>
      <c r="I3379" s="20"/>
      <c r="J3379" s="20"/>
      <c r="K3379" s="20"/>
      <c r="L3379" s="20"/>
      <c r="M3379" s="20"/>
    </row>
    <row r="3380" ht="15.75" customHeight="1">
      <c r="A3380" s="34"/>
      <c r="B3380" s="43"/>
      <c r="C3380" s="20"/>
      <c r="D3380" s="43"/>
      <c r="E3380" s="35"/>
      <c r="F3380" s="20"/>
      <c r="G3380" s="20"/>
      <c r="H3380" s="20"/>
      <c r="I3380" s="20"/>
      <c r="J3380" s="20"/>
      <c r="K3380" s="20"/>
      <c r="L3380" s="20"/>
      <c r="M3380" s="20"/>
    </row>
    <row r="3381" ht="15.75" customHeight="1">
      <c r="A3381" s="34"/>
      <c r="B3381" s="43"/>
      <c r="C3381" s="20"/>
      <c r="D3381" s="43"/>
      <c r="E3381" s="35"/>
      <c r="F3381" s="20"/>
      <c r="G3381" s="20"/>
      <c r="H3381" s="20"/>
      <c r="I3381" s="20"/>
      <c r="J3381" s="20"/>
      <c r="K3381" s="20"/>
      <c r="L3381" s="20"/>
      <c r="M3381" s="20"/>
    </row>
    <row r="3382" ht="15.75" customHeight="1">
      <c r="A3382" s="34"/>
      <c r="B3382" s="43"/>
      <c r="C3382" s="20"/>
      <c r="D3382" s="43"/>
      <c r="E3382" s="35"/>
      <c r="F3382" s="20"/>
      <c r="G3382" s="20"/>
      <c r="H3382" s="20"/>
      <c r="I3382" s="20"/>
      <c r="J3382" s="20"/>
      <c r="K3382" s="20"/>
      <c r="L3382" s="20"/>
      <c r="M3382" s="20"/>
    </row>
    <row r="3383" ht="15.75" customHeight="1">
      <c r="A3383" s="34"/>
      <c r="B3383" s="43"/>
      <c r="C3383" s="20"/>
      <c r="D3383" s="43"/>
      <c r="E3383" s="35"/>
      <c r="F3383" s="20"/>
      <c r="G3383" s="20"/>
      <c r="H3383" s="20"/>
      <c r="I3383" s="20"/>
      <c r="J3383" s="20"/>
      <c r="K3383" s="20"/>
      <c r="L3383" s="20"/>
      <c r="M3383" s="20"/>
    </row>
    <row r="3384" ht="15.75" customHeight="1">
      <c r="A3384" s="34"/>
      <c r="B3384" s="43"/>
      <c r="C3384" s="20"/>
      <c r="D3384" s="43"/>
      <c r="E3384" s="35"/>
      <c r="F3384" s="20"/>
      <c r="G3384" s="20"/>
      <c r="H3384" s="20"/>
      <c r="I3384" s="20"/>
      <c r="J3384" s="20"/>
      <c r="K3384" s="20"/>
      <c r="L3384" s="20"/>
      <c r="M3384" s="20"/>
    </row>
    <row r="3385" ht="15.75" customHeight="1">
      <c r="A3385" s="34"/>
      <c r="B3385" s="43"/>
      <c r="C3385" s="20"/>
      <c r="D3385" s="43"/>
      <c r="E3385" s="35"/>
      <c r="F3385" s="20"/>
      <c r="G3385" s="20"/>
      <c r="H3385" s="20"/>
      <c r="I3385" s="20"/>
      <c r="J3385" s="20"/>
      <c r="K3385" s="20"/>
      <c r="L3385" s="20"/>
      <c r="M3385" s="20"/>
    </row>
    <row r="3386" ht="15.75" customHeight="1">
      <c r="A3386" s="34"/>
      <c r="B3386" s="43"/>
      <c r="C3386" s="20"/>
      <c r="D3386" s="43"/>
      <c r="E3386" s="35"/>
      <c r="F3386" s="20"/>
      <c r="G3386" s="20"/>
      <c r="H3386" s="20"/>
      <c r="I3386" s="20"/>
      <c r="J3386" s="20"/>
      <c r="K3386" s="20"/>
      <c r="L3386" s="20"/>
      <c r="M3386" s="20"/>
    </row>
    <row r="3387" ht="15.75" customHeight="1">
      <c r="A3387" s="34"/>
      <c r="B3387" s="43"/>
      <c r="C3387" s="20"/>
      <c r="D3387" s="43"/>
      <c r="E3387" s="35"/>
      <c r="F3387" s="20"/>
      <c r="G3387" s="20"/>
      <c r="H3387" s="20"/>
      <c r="I3387" s="20"/>
      <c r="J3387" s="20"/>
      <c r="K3387" s="20"/>
      <c r="L3387" s="20"/>
      <c r="M3387" s="20"/>
    </row>
    <row r="3388" ht="15.75" customHeight="1">
      <c r="A3388" s="34"/>
      <c r="B3388" s="43"/>
      <c r="C3388" s="20"/>
      <c r="D3388" s="43"/>
      <c r="E3388" s="35"/>
      <c r="F3388" s="20"/>
      <c r="G3388" s="20"/>
      <c r="H3388" s="20"/>
      <c r="I3388" s="20"/>
      <c r="J3388" s="20"/>
      <c r="K3388" s="20"/>
      <c r="L3388" s="20"/>
      <c r="M3388" s="20"/>
    </row>
    <row r="3389" ht="15.75" customHeight="1">
      <c r="A3389" s="34"/>
      <c r="B3389" s="43"/>
      <c r="C3389" s="20"/>
      <c r="D3389" s="43"/>
      <c r="E3389" s="35"/>
      <c r="F3389" s="20"/>
      <c r="G3389" s="20"/>
      <c r="H3389" s="20"/>
      <c r="I3389" s="20"/>
      <c r="J3389" s="20"/>
      <c r="K3389" s="20"/>
      <c r="L3389" s="20"/>
      <c r="M3389" s="20"/>
    </row>
    <row r="3390" ht="15.75" customHeight="1">
      <c r="A3390" s="34"/>
      <c r="B3390" s="43"/>
      <c r="C3390" s="20"/>
      <c r="D3390" s="43"/>
      <c r="E3390" s="35"/>
      <c r="F3390" s="20"/>
      <c r="G3390" s="20"/>
      <c r="H3390" s="20"/>
      <c r="I3390" s="20"/>
      <c r="J3390" s="20"/>
      <c r="K3390" s="20"/>
      <c r="L3390" s="20"/>
      <c r="M3390" s="20"/>
    </row>
    <row r="3391" ht="15.75" customHeight="1">
      <c r="A3391" s="34"/>
      <c r="B3391" s="43"/>
      <c r="C3391" s="20"/>
      <c r="D3391" s="43"/>
      <c r="E3391" s="35"/>
      <c r="F3391" s="20"/>
      <c r="G3391" s="20"/>
      <c r="H3391" s="20"/>
      <c r="I3391" s="20"/>
      <c r="J3391" s="20"/>
      <c r="K3391" s="20"/>
      <c r="L3391" s="20"/>
      <c r="M3391" s="20"/>
    </row>
    <row r="3392" ht="15.75" customHeight="1">
      <c r="A3392" s="34"/>
      <c r="B3392" s="43"/>
      <c r="C3392" s="20"/>
      <c r="D3392" s="43"/>
      <c r="E3392" s="35"/>
      <c r="F3392" s="20"/>
      <c r="G3392" s="20"/>
      <c r="H3392" s="20"/>
      <c r="I3392" s="20"/>
      <c r="J3392" s="20"/>
      <c r="K3392" s="20"/>
      <c r="L3392" s="20"/>
      <c r="M3392" s="20"/>
    </row>
    <row r="3393" ht="15.75" customHeight="1">
      <c r="A3393" s="34"/>
      <c r="B3393" s="43"/>
      <c r="C3393" s="20"/>
      <c r="D3393" s="43"/>
      <c r="E3393" s="35"/>
      <c r="F3393" s="20"/>
      <c r="G3393" s="20"/>
      <c r="H3393" s="20"/>
      <c r="I3393" s="20"/>
      <c r="J3393" s="20"/>
      <c r="K3393" s="20"/>
      <c r="L3393" s="20"/>
      <c r="M3393" s="20"/>
    </row>
    <row r="3394" ht="15.75" customHeight="1">
      <c r="A3394" s="34"/>
      <c r="B3394" s="43"/>
      <c r="C3394" s="20"/>
      <c r="D3394" s="43"/>
      <c r="E3394" s="35"/>
      <c r="F3394" s="20"/>
      <c r="G3394" s="20"/>
      <c r="H3394" s="20"/>
      <c r="I3394" s="20"/>
      <c r="J3394" s="20"/>
      <c r="K3394" s="20"/>
      <c r="L3394" s="20"/>
      <c r="M3394" s="20"/>
    </row>
    <row r="3395" ht="15.75" customHeight="1">
      <c r="A3395" s="34"/>
      <c r="B3395" s="43"/>
      <c r="C3395" s="20"/>
      <c r="D3395" s="43"/>
      <c r="E3395" s="35"/>
      <c r="F3395" s="20"/>
      <c r="G3395" s="20"/>
      <c r="H3395" s="20"/>
      <c r="I3395" s="20"/>
      <c r="J3395" s="20"/>
      <c r="K3395" s="20"/>
      <c r="L3395" s="20"/>
      <c r="M3395" s="20"/>
    </row>
    <row r="3396" ht="15.75" customHeight="1">
      <c r="A3396" s="34"/>
      <c r="B3396" s="43"/>
      <c r="C3396" s="20"/>
      <c r="D3396" s="43"/>
      <c r="E3396" s="35"/>
      <c r="F3396" s="20"/>
      <c r="G3396" s="20"/>
      <c r="H3396" s="20"/>
      <c r="I3396" s="20"/>
      <c r="J3396" s="20"/>
      <c r="K3396" s="20"/>
      <c r="L3396" s="20"/>
      <c r="M3396" s="20"/>
    </row>
    <row r="3397" ht="15.75" customHeight="1">
      <c r="A3397" s="34"/>
      <c r="B3397" s="43"/>
      <c r="C3397" s="20"/>
      <c r="D3397" s="43"/>
      <c r="E3397" s="35"/>
      <c r="F3397" s="20"/>
      <c r="G3397" s="20"/>
      <c r="H3397" s="20"/>
      <c r="I3397" s="20"/>
      <c r="J3397" s="20"/>
      <c r="K3397" s="20"/>
      <c r="L3397" s="20"/>
      <c r="M3397" s="20"/>
    </row>
    <row r="3398" ht="15.75" customHeight="1">
      <c r="A3398" s="34"/>
      <c r="B3398" s="43"/>
      <c r="C3398" s="20"/>
      <c r="D3398" s="43"/>
      <c r="E3398" s="35"/>
      <c r="F3398" s="20"/>
      <c r="G3398" s="20"/>
      <c r="H3398" s="20"/>
      <c r="I3398" s="20"/>
      <c r="J3398" s="20"/>
      <c r="K3398" s="20"/>
      <c r="L3398" s="20"/>
      <c r="M3398" s="20"/>
    </row>
    <row r="3399" ht="15.75" customHeight="1">
      <c r="A3399" s="34"/>
      <c r="B3399" s="43"/>
      <c r="C3399" s="20"/>
      <c r="D3399" s="43"/>
      <c r="E3399" s="35"/>
      <c r="F3399" s="20"/>
      <c r="G3399" s="20"/>
      <c r="H3399" s="20"/>
      <c r="I3399" s="20"/>
      <c r="J3399" s="20"/>
      <c r="K3399" s="20"/>
      <c r="L3399" s="20"/>
      <c r="M3399" s="20"/>
    </row>
    <row r="3400" ht="15.75" customHeight="1">
      <c r="A3400" s="34"/>
      <c r="B3400" s="43"/>
      <c r="C3400" s="20"/>
      <c r="D3400" s="43"/>
      <c r="E3400" s="35"/>
      <c r="F3400" s="20"/>
      <c r="G3400" s="20"/>
      <c r="H3400" s="20"/>
      <c r="I3400" s="20"/>
      <c r="J3400" s="20"/>
      <c r="K3400" s="20"/>
      <c r="L3400" s="20"/>
      <c r="M3400" s="20"/>
    </row>
    <row r="3401" ht="15.75" customHeight="1">
      <c r="A3401" s="34"/>
      <c r="B3401" s="43"/>
      <c r="C3401" s="20"/>
      <c r="D3401" s="43"/>
      <c r="E3401" s="35"/>
      <c r="F3401" s="20"/>
      <c r="G3401" s="20"/>
      <c r="H3401" s="20"/>
      <c r="I3401" s="20"/>
      <c r="J3401" s="20"/>
      <c r="K3401" s="20"/>
      <c r="L3401" s="20"/>
      <c r="M3401" s="20"/>
    </row>
    <row r="3402" ht="15.75" customHeight="1">
      <c r="A3402" s="34"/>
      <c r="B3402" s="43"/>
      <c r="C3402" s="20"/>
      <c r="D3402" s="43"/>
      <c r="E3402" s="35"/>
      <c r="F3402" s="20"/>
      <c r="G3402" s="20"/>
      <c r="H3402" s="20"/>
      <c r="I3402" s="20"/>
      <c r="J3402" s="20"/>
      <c r="K3402" s="20"/>
      <c r="L3402" s="20"/>
      <c r="M3402" s="20"/>
    </row>
    <row r="3403" ht="15.75" customHeight="1">
      <c r="A3403" s="34"/>
      <c r="B3403" s="43"/>
      <c r="C3403" s="20"/>
      <c r="D3403" s="43"/>
      <c r="E3403" s="35"/>
      <c r="F3403" s="20"/>
      <c r="G3403" s="20"/>
      <c r="H3403" s="20"/>
      <c r="I3403" s="20"/>
      <c r="J3403" s="20"/>
      <c r="K3403" s="20"/>
      <c r="L3403" s="20"/>
      <c r="M3403" s="20"/>
    </row>
    <row r="3404" ht="15.75" customHeight="1">
      <c r="A3404" s="34"/>
      <c r="B3404" s="43"/>
      <c r="C3404" s="20"/>
      <c r="D3404" s="43"/>
      <c r="E3404" s="35"/>
      <c r="F3404" s="20"/>
      <c r="G3404" s="20"/>
      <c r="H3404" s="20"/>
      <c r="I3404" s="20"/>
      <c r="J3404" s="20"/>
      <c r="K3404" s="20"/>
      <c r="L3404" s="20"/>
      <c r="M3404" s="20"/>
    </row>
    <row r="3405" ht="15.75" customHeight="1">
      <c r="A3405" s="34"/>
      <c r="B3405" s="43"/>
      <c r="C3405" s="20"/>
      <c r="D3405" s="43"/>
      <c r="E3405" s="35"/>
      <c r="F3405" s="20"/>
      <c r="G3405" s="20"/>
      <c r="H3405" s="20"/>
      <c r="I3405" s="20"/>
      <c r="J3405" s="20"/>
      <c r="K3405" s="20"/>
      <c r="L3405" s="20"/>
      <c r="M3405" s="20"/>
    </row>
    <row r="3406" ht="15.75" customHeight="1">
      <c r="A3406" s="34"/>
      <c r="B3406" s="43"/>
      <c r="C3406" s="20"/>
      <c r="D3406" s="43"/>
      <c r="E3406" s="35"/>
      <c r="F3406" s="20"/>
      <c r="G3406" s="20"/>
      <c r="H3406" s="20"/>
      <c r="I3406" s="20"/>
      <c r="J3406" s="20"/>
      <c r="K3406" s="20"/>
      <c r="L3406" s="20"/>
      <c r="M3406" s="20"/>
    </row>
    <row r="3407" ht="15.75" customHeight="1">
      <c r="A3407" s="34"/>
      <c r="B3407" s="43"/>
      <c r="C3407" s="20"/>
      <c r="D3407" s="43"/>
      <c r="E3407" s="35"/>
      <c r="F3407" s="20"/>
      <c r="G3407" s="20"/>
      <c r="H3407" s="20"/>
      <c r="I3407" s="20"/>
      <c r="J3407" s="20"/>
      <c r="K3407" s="20"/>
      <c r="L3407" s="20"/>
      <c r="M3407" s="20"/>
    </row>
    <row r="3408" ht="15.75" customHeight="1">
      <c r="A3408" s="34"/>
      <c r="B3408" s="43"/>
      <c r="C3408" s="20"/>
      <c r="D3408" s="43"/>
      <c r="E3408" s="35"/>
      <c r="F3408" s="20"/>
      <c r="G3408" s="20"/>
      <c r="H3408" s="20"/>
      <c r="I3408" s="20"/>
      <c r="J3408" s="20"/>
      <c r="K3408" s="20"/>
      <c r="L3408" s="20"/>
      <c r="M3408" s="20"/>
    </row>
    <row r="3409" ht="15.75" customHeight="1">
      <c r="A3409" s="34"/>
      <c r="B3409" s="43"/>
      <c r="C3409" s="20"/>
      <c r="D3409" s="43"/>
      <c r="E3409" s="35"/>
      <c r="F3409" s="20"/>
      <c r="G3409" s="20"/>
      <c r="H3409" s="20"/>
      <c r="I3409" s="20"/>
      <c r="J3409" s="20"/>
      <c r="K3409" s="20"/>
      <c r="L3409" s="20"/>
      <c r="M3409" s="20"/>
    </row>
    <row r="3410" ht="15.75" customHeight="1">
      <c r="A3410" s="34"/>
      <c r="B3410" s="43"/>
      <c r="C3410" s="20"/>
      <c r="D3410" s="43"/>
      <c r="E3410" s="35"/>
      <c r="F3410" s="20"/>
      <c r="G3410" s="20"/>
      <c r="H3410" s="20"/>
      <c r="I3410" s="20"/>
      <c r="J3410" s="20"/>
      <c r="K3410" s="20"/>
      <c r="L3410" s="20"/>
      <c r="M3410" s="20"/>
    </row>
    <row r="3411" ht="15.75" customHeight="1">
      <c r="A3411" s="34"/>
      <c r="B3411" s="43"/>
      <c r="C3411" s="20"/>
      <c r="D3411" s="43"/>
      <c r="E3411" s="35"/>
      <c r="F3411" s="20"/>
      <c r="G3411" s="20"/>
      <c r="H3411" s="20"/>
      <c r="I3411" s="20"/>
      <c r="J3411" s="20"/>
      <c r="K3411" s="20"/>
      <c r="L3411" s="20"/>
      <c r="M3411" s="20"/>
    </row>
    <row r="3412" ht="15.75" customHeight="1">
      <c r="A3412" s="34"/>
      <c r="B3412" s="43"/>
      <c r="C3412" s="20"/>
      <c r="D3412" s="43"/>
      <c r="E3412" s="35"/>
      <c r="F3412" s="20"/>
      <c r="G3412" s="20"/>
      <c r="H3412" s="20"/>
      <c r="I3412" s="20"/>
      <c r="J3412" s="20"/>
      <c r="K3412" s="20"/>
      <c r="L3412" s="20"/>
      <c r="M3412" s="20"/>
    </row>
    <row r="3413" ht="15.75" customHeight="1">
      <c r="A3413" s="34"/>
      <c r="B3413" s="43"/>
      <c r="C3413" s="20"/>
      <c r="D3413" s="43"/>
      <c r="E3413" s="35"/>
      <c r="F3413" s="20"/>
      <c r="G3413" s="20"/>
      <c r="H3413" s="20"/>
      <c r="I3413" s="20"/>
      <c r="J3413" s="20"/>
      <c r="K3413" s="20"/>
      <c r="L3413" s="20"/>
      <c r="M3413" s="20"/>
    </row>
    <row r="3414" ht="15.75" customHeight="1">
      <c r="A3414" s="34"/>
      <c r="B3414" s="43"/>
      <c r="C3414" s="20"/>
      <c r="D3414" s="43"/>
      <c r="E3414" s="35"/>
      <c r="F3414" s="20"/>
      <c r="G3414" s="20"/>
      <c r="H3414" s="20"/>
      <c r="I3414" s="20"/>
      <c r="J3414" s="20"/>
      <c r="K3414" s="20"/>
      <c r="L3414" s="20"/>
      <c r="M3414" s="20"/>
    </row>
    <row r="3415" ht="15.75" customHeight="1">
      <c r="A3415" s="34"/>
      <c r="B3415" s="43"/>
      <c r="C3415" s="20"/>
      <c r="D3415" s="43"/>
      <c r="E3415" s="35"/>
      <c r="F3415" s="20"/>
      <c r="G3415" s="20"/>
      <c r="H3415" s="20"/>
      <c r="I3415" s="20"/>
      <c r="J3415" s="20"/>
      <c r="K3415" s="20"/>
      <c r="L3415" s="20"/>
      <c r="M3415" s="20"/>
    </row>
    <row r="3416" ht="15.75" customHeight="1">
      <c r="A3416" s="34"/>
      <c r="B3416" s="43"/>
      <c r="C3416" s="20"/>
      <c r="D3416" s="43"/>
      <c r="E3416" s="35"/>
      <c r="F3416" s="20"/>
      <c r="G3416" s="20"/>
      <c r="H3416" s="20"/>
      <c r="I3416" s="20"/>
      <c r="J3416" s="20"/>
      <c r="K3416" s="20"/>
      <c r="L3416" s="20"/>
      <c r="M3416" s="20"/>
    </row>
    <row r="3417" ht="15.75" customHeight="1">
      <c r="A3417" s="34"/>
      <c r="B3417" s="43"/>
      <c r="C3417" s="20"/>
      <c r="D3417" s="43"/>
      <c r="E3417" s="35"/>
      <c r="F3417" s="20"/>
      <c r="G3417" s="20"/>
      <c r="H3417" s="20"/>
      <c r="I3417" s="20"/>
      <c r="J3417" s="20"/>
      <c r="K3417" s="20"/>
      <c r="L3417" s="20"/>
      <c r="M3417" s="20"/>
    </row>
    <row r="3418" ht="15.75" customHeight="1">
      <c r="A3418" s="34"/>
      <c r="B3418" s="43"/>
      <c r="C3418" s="20"/>
      <c r="D3418" s="43"/>
      <c r="E3418" s="35"/>
      <c r="F3418" s="20"/>
      <c r="G3418" s="20"/>
      <c r="H3418" s="20"/>
      <c r="I3418" s="20"/>
      <c r="J3418" s="20"/>
      <c r="K3418" s="20"/>
      <c r="L3418" s="20"/>
      <c r="M3418" s="20"/>
    </row>
    <row r="3419" ht="15.75" customHeight="1">
      <c r="A3419" s="34"/>
      <c r="B3419" s="43"/>
      <c r="C3419" s="20"/>
      <c r="D3419" s="43"/>
      <c r="E3419" s="35"/>
      <c r="F3419" s="20"/>
      <c r="G3419" s="20"/>
      <c r="H3419" s="20"/>
      <c r="I3419" s="20"/>
      <c r="J3419" s="20"/>
      <c r="K3419" s="20"/>
      <c r="L3419" s="20"/>
      <c r="M3419" s="20"/>
    </row>
    <row r="3420" ht="15.75" customHeight="1">
      <c r="A3420" s="34"/>
      <c r="B3420" s="43"/>
      <c r="C3420" s="20"/>
      <c r="D3420" s="43"/>
      <c r="E3420" s="35"/>
      <c r="F3420" s="20"/>
      <c r="G3420" s="20"/>
      <c r="H3420" s="20"/>
      <c r="I3420" s="20"/>
      <c r="J3420" s="20"/>
      <c r="K3420" s="20"/>
      <c r="L3420" s="20"/>
      <c r="M3420" s="20"/>
    </row>
    <row r="3421" ht="15.75" customHeight="1">
      <c r="A3421" s="34"/>
      <c r="B3421" s="43"/>
      <c r="C3421" s="20"/>
      <c r="D3421" s="43"/>
      <c r="E3421" s="35"/>
      <c r="F3421" s="20"/>
      <c r="G3421" s="20"/>
      <c r="H3421" s="20"/>
      <c r="I3421" s="20"/>
      <c r="J3421" s="20"/>
      <c r="K3421" s="20"/>
      <c r="L3421" s="20"/>
      <c r="M3421" s="20"/>
    </row>
    <row r="3422" ht="15.75" customHeight="1">
      <c r="A3422" s="34"/>
      <c r="B3422" s="43"/>
      <c r="C3422" s="20"/>
      <c r="D3422" s="43"/>
      <c r="E3422" s="35"/>
      <c r="F3422" s="20"/>
      <c r="G3422" s="20"/>
      <c r="H3422" s="20"/>
      <c r="I3422" s="20"/>
      <c r="J3422" s="20"/>
      <c r="K3422" s="20"/>
      <c r="L3422" s="20"/>
      <c r="M3422" s="20"/>
    </row>
    <row r="3423" ht="15.75" customHeight="1">
      <c r="A3423" s="34"/>
      <c r="B3423" s="43"/>
      <c r="C3423" s="20"/>
      <c r="D3423" s="43"/>
      <c r="E3423" s="35"/>
      <c r="F3423" s="20"/>
      <c r="G3423" s="20"/>
      <c r="H3423" s="20"/>
      <c r="I3423" s="20"/>
      <c r="J3423" s="20"/>
      <c r="K3423" s="20"/>
      <c r="L3423" s="20"/>
      <c r="M3423" s="20"/>
    </row>
    <row r="3424" ht="15.75" customHeight="1">
      <c r="A3424" s="34"/>
      <c r="B3424" s="43"/>
      <c r="C3424" s="20"/>
      <c r="D3424" s="43"/>
      <c r="E3424" s="35"/>
      <c r="F3424" s="20"/>
      <c r="G3424" s="20"/>
      <c r="H3424" s="20"/>
      <c r="I3424" s="20"/>
      <c r="J3424" s="20"/>
      <c r="K3424" s="20"/>
      <c r="L3424" s="20"/>
      <c r="M3424" s="20"/>
    </row>
    <row r="3425" ht="15.75" customHeight="1">
      <c r="A3425" s="34"/>
      <c r="B3425" s="43"/>
      <c r="C3425" s="20"/>
      <c r="D3425" s="43"/>
      <c r="E3425" s="35"/>
      <c r="F3425" s="20"/>
      <c r="G3425" s="20"/>
      <c r="H3425" s="20"/>
      <c r="I3425" s="20"/>
      <c r="J3425" s="20"/>
      <c r="K3425" s="20"/>
      <c r="L3425" s="20"/>
      <c r="M3425" s="20"/>
    </row>
    <row r="3426" ht="15.75" customHeight="1">
      <c r="A3426" s="34"/>
      <c r="B3426" s="43"/>
      <c r="C3426" s="20"/>
      <c r="D3426" s="43"/>
      <c r="E3426" s="35"/>
      <c r="F3426" s="20"/>
      <c r="G3426" s="20"/>
      <c r="H3426" s="20"/>
      <c r="I3426" s="20"/>
      <c r="J3426" s="20"/>
      <c r="K3426" s="20"/>
      <c r="L3426" s="20"/>
      <c r="M3426" s="20"/>
    </row>
    <row r="3427" ht="15.75" customHeight="1">
      <c r="A3427" s="34"/>
      <c r="B3427" s="43"/>
      <c r="C3427" s="20"/>
      <c r="D3427" s="43"/>
      <c r="E3427" s="35"/>
      <c r="F3427" s="20"/>
      <c r="G3427" s="20"/>
      <c r="H3427" s="20"/>
      <c r="I3427" s="20"/>
      <c r="J3427" s="20"/>
      <c r="K3427" s="20"/>
      <c r="L3427" s="20"/>
      <c r="M3427" s="20"/>
    </row>
    <row r="3428" ht="15.75" customHeight="1">
      <c r="A3428" s="34"/>
      <c r="B3428" s="43"/>
      <c r="C3428" s="20"/>
      <c r="D3428" s="43"/>
      <c r="E3428" s="35"/>
      <c r="F3428" s="20"/>
      <c r="G3428" s="20"/>
      <c r="H3428" s="20"/>
      <c r="I3428" s="20"/>
      <c r="J3428" s="20"/>
      <c r="K3428" s="20"/>
      <c r="L3428" s="20"/>
      <c r="M3428" s="20"/>
    </row>
    <row r="3429" ht="15.75" customHeight="1">
      <c r="A3429" s="34"/>
      <c r="B3429" s="43"/>
      <c r="C3429" s="20"/>
      <c r="D3429" s="43"/>
      <c r="E3429" s="35"/>
      <c r="F3429" s="20"/>
      <c r="G3429" s="20"/>
      <c r="H3429" s="20"/>
      <c r="I3429" s="20"/>
      <c r="J3429" s="20"/>
      <c r="K3429" s="20"/>
      <c r="L3429" s="20"/>
      <c r="M3429" s="20"/>
    </row>
    <row r="3430" ht="15.75" customHeight="1">
      <c r="A3430" s="34"/>
      <c r="B3430" s="43"/>
      <c r="C3430" s="20"/>
      <c r="D3430" s="43"/>
      <c r="E3430" s="35"/>
      <c r="F3430" s="20"/>
      <c r="G3430" s="20"/>
      <c r="H3430" s="20"/>
      <c r="I3430" s="20"/>
      <c r="J3430" s="20"/>
      <c r="K3430" s="20"/>
      <c r="L3430" s="20"/>
      <c r="M3430" s="20"/>
    </row>
    <row r="3431" ht="15.75" customHeight="1">
      <c r="A3431" s="34"/>
      <c r="B3431" s="43"/>
      <c r="C3431" s="20"/>
      <c r="D3431" s="43"/>
      <c r="E3431" s="35"/>
      <c r="F3431" s="20"/>
      <c r="G3431" s="20"/>
      <c r="H3431" s="20"/>
      <c r="I3431" s="20"/>
      <c r="J3431" s="20"/>
      <c r="K3431" s="20"/>
      <c r="L3431" s="20"/>
      <c r="M3431" s="20"/>
    </row>
    <row r="3432" ht="15.75" customHeight="1">
      <c r="A3432" s="34"/>
      <c r="B3432" s="43"/>
      <c r="C3432" s="20"/>
      <c r="D3432" s="43"/>
      <c r="E3432" s="35"/>
      <c r="F3432" s="20"/>
      <c r="G3432" s="20"/>
      <c r="H3432" s="20"/>
      <c r="I3432" s="20"/>
      <c r="J3432" s="20"/>
      <c r="K3432" s="20"/>
      <c r="L3432" s="20"/>
      <c r="M3432" s="20"/>
    </row>
    <row r="3433" ht="15.75" customHeight="1">
      <c r="A3433" s="34"/>
      <c r="B3433" s="43"/>
      <c r="C3433" s="20"/>
      <c r="D3433" s="43"/>
      <c r="E3433" s="35"/>
      <c r="F3433" s="20"/>
      <c r="G3433" s="20"/>
      <c r="H3433" s="20"/>
      <c r="I3433" s="20"/>
      <c r="J3433" s="20"/>
      <c r="K3433" s="20"/>
      <c r="L3433" s="20"/>
      <c r="M3433" s="20"/>
    </row>
    <row r="3434" ht="15.75" customHeight="1">
      <c r="A3434" s="34"/>
      <c r="B3434" s="43"/>
      <c r="C3434" s="20"/>
      <c r="D3434" s="43"/>
      <c r="E3434" s="35"/>
      <c r="F3434" s="20"/>
      <c r="G3434" s="20"/>
      <c r="H3434" s="20"/>
      <c r="I3434" s="20"/>
      <c r="J3434" s="20"/>
      <c r="K3434" s="20"/>
      <c r="L3434" s="20"/>
      <c r="M3434" s="20"/>
    </row>
    <row r="3435" ht="15.75" customHeight="1">
      <c r="A3435" s="34"/>
      <c r="B3435" s="43"/>
      <c r="C3435" s="20"/>
      <c r="D3435" s="43"/>
      <c r="E3435" s="35"/>
      <c r="F3435" s="20"/>
      <c r="G3435" s="20"/>
      <c r="H3435" s="20"/>
      <c r="I3435" s="20"/>
      <c r="J3435" s="20"/>
      <c r="K3435" s="20"/>
      <c r="L3435" s="20"/>
      <c r="M3435" s="20"/>
    </row>
    <row r="3436" ht="15.75" customHeight="1">
      <c r="A3436" s="34"/>
      <c r="B3436" s="43"/>
      <c r="C3436" s="20"/>
      <c r="D3436" s="43"/>
      <c r="E3436" s="35"/>
      <c r="F3436" s="20"/>
      <c r="G3436" s="20"/>
      <c r="H3436" s="20"/>
      <c r="I3436" s="20"/>
      <c r="J3436" s="20"/>
      <c r="K3436" s="20"/>
      <c r="L3436" s="20"/>
      <c r="M3436" s="20"/>
    </row>
    <row r="3437" ht="15.75" customHeight="1">
      <c r="A3437" s="34"/>
      <c r="B3437" s="43"/>
      <c r="C3437" s="20"/>
      <c r="D3437" s="43"/>
      <c r="E3437" s="35"/>
      <c r="F3437" s="20"/>
      <c r="G3437" s="20"/>
      <c r="H3437" s="20"/>
      <c r="I3437" s="20"/>
      <c r="J3437" s="20"/>
      <c r="K3437" s="20"/>
      <c r="L3437" s="20"/>
      <c r="M3437" s="20"/>
    </row>
    <row r="3438" ht="15.75" customHeight="1">
      <c r="A3438" s="34"/>
      <c r="B3438" s="43"/>
      <c r="C3438" s="20"/>
      <c r="D3438" s="43"/>
      <c r="E3438" s="35"/>
      <c r="F3438" s="20"/>
      <c r="G3438" s="20"/>
      <c r="H3438" s="20"/>
      <c r="I3438" s="20"/>
      <c r="J3438" s="20"/>
      <c r="K3438" s="20"/>
      <c r="L3438" s="20"/>
      <c r="M3438" s="20"/>
    </row>
    <row r="3439" ht="15.75" customHeight="1">
      <c r="A3439" s="34"/>
      <c r="B3439" s="43"/>
      <c r="C3439" s="20"/>
      <c r="D3439" s="43"/>
      <c r="E3439" s="35"/>
      <c r="F3439" s="20"/>
      <c r="G3439" s="20"/>
      <c r="H3439" s="20"/>
      <c r="I3439" s="20"/>
      <c r="J3439" s="20"/>
      <c r="K3439" s="20"/>
      <c r="L3439" s="20"/>
      <c r="M3439" s="20"/>
    </row>
    <row r="3440" ht="15.75" customHeight="1">
      <c r="A3440" s="34"/>
      <c r="B3440" s="43"/>
      <c r="C3440" s="20"/>
      <c r="D3440" s="43"/>
      <c r="E3440" s="35"/>
      <c r="F3440" s="20"/>
      <c r="G3440" s="20"/>
      <c r="H3440" s="20"/>
      <c r="I3440" s="20"/>
      <c r="J3440" s="20"/>
      <c r="K3440" s="20"/>
      <c r="L3440" s="20"/>
      <c r="M3440" s="20"/>
    </row>
    <row r="3441" ht="15.75" customHeight="1">
      <c r="A3441" s="34"/>
      <c r="B3441" s="43"/>
      <c r="C3441" s="20"/>
      <c r="D3441" s="43"/>
      <c r="E3441" s="35"/>
      <c r="F3441" s="20"/>
      <c r="G3441" s="20"/>
      <c r="H3441" s="20"/>
      <c r="I3441" s="20"/>
      <c r="J3441" s="20"/>
      <c r="K3441" s="20"/>
      <c r="L3441" s="20"/>
      <c r="M3441" s="20"/>
    </row>
    <row r="3442" ht="15.75" customHeight="1">
      <c r="A3442" s="34"/>
      <c r="B3442" s="43"/>
      <c r="C3442" s="20"/>
      <c r="D3442" s="43"/>
      <c r="E3442" s="35"/>
      <c r="F3442" s="20"/>
      <c r="G3442" s="20"/>
      <c r="H3442" s="20"/>
      <c r="I3442" s="20"/>
      <c r="J3442" s="20"/>
      <c r="K3442" s="20"/>
      <c r="L3442" s="20"/>
      <c r="M3442" s="20"/>
    </row>
    <row r="3443" ht="15.75" customHeight="1">
      <c r="A3443" s="34"/>
      <c r="B3443" s="43"/>
      <c r="C3443" s="20"/>
      <c r="D3443" s="43"/>
      <c r="E3443" s="35"/>
      <c r="F3443" s="20"/>
      <c r="G3443" s="20"/>
      <c r="H3443" s="20"/>
      <c r="I3443" s="20"/>
      <c r="J3443" s="20"/>
      <c r="K3443" s="20"/>
      <c r="L3443" s="20"/>
      <c r="M3443" s="20"/>
    </row>
    <row r="3444" ht="15.75" customHeight="1">
      <c r="A3444" s="34"/>
      <c r="B3444" s="43"/>
      <c r="C3444" s="20"/>
      <c r="D3444" s="43"/>
      <c r="E3444" s="35"/>
      <c r="F3444" s="20"/>
      <c r="G3444" s="20"/>
      <c r="H3444" s="20"/>
      <c r="I3444" s="20"/>
      <c r="J3444" s="20"/>
      <c r="K3444" s="20"/>
      <c r="L3444" s="20"/>
      <c r="M3444" s="20"/>
    </row>
    <row r="3445" ht="15.75" customHeight="1">
      <c r="A3445" s="34"/>
      <c r="B3445" s="43"/>
      <c r="C3445" s="20"/>
      <c r="D3445" s="43"/>
      <c r="E3445" s="35"/>
      <c r="F3445" s="20"/>
      <c r="G3445" s="20"/>
      <c r="H3445" s="20"/>
      <c r="I3445" s="20"/>
      <c r="J3445" s="20"/>
      <c r="K3445" s="20"/>
      <c r="L3445" s="20"/>
      <c r="M3445" s="20"/>
    </row>
    <row r="3446" ht="15.75" customHeight="1">
      <c r="A3446" s="34"/>
      <c r="B3446" s="43"/>
      <c r="C3446" s="20"/>
      <c r="D3446" s="43"/>
      <c r="E3446" s="35"/>
      <c r="F3446" s="20"/>
      <c r="G3446" s="20"/>
      <c r="H3446" s="20"/>
      <c r="I3446" s="20"/>
      <c r="J3446" s="20"/>
      <c r="K3446" s="20"/>
      <c r="L3446" s="20"/>
      <c r="M3446" s="20"/>
    </row>
    <row r="3447" ht="15.75" customHeight="1">
      <c r="A3447" s="34"/>
      <c r="B3447" s="43"/>
      <c r="C3447" s="20"/>
      <c r="D3447" s="43"/>
      <c r="E3447" s="35"/>
      <c r="F3447" s="20"/>
      <c r="G3447" s="20"/>
      <c r="H3447" s="20"/>
      <c r="I3447" s="20"/>
      <c r="J3447" s="20"/>
      <c r="K3447" s="20"/>
      <c r="L3447" s="20"/>
      <c r="M3447" s="20"/>
    </row>
    <row r="3448" ht="15.75" customHeight="1">
      <c r="A3448" s="34"/>
      <c r="B3448" s="43"/>
      <c r="C3448" s="20"/>
      <c r="D3448" s="43"/>
      <c r="E3448" s="35"/>
      <c r="F3448" s="20"/>
      <c r="G3448" s="20"/>
      <c r="H3448" s="20"/>
      <c r="I3448" s="20"/>
      <c r="J3448" s="20"/>
      <c r="K3448" s="20"/>
      <c r="L3448" s="20"/>
      <c r="M3448" s="20"/>
    </row>
    <row r="3449" ht="15.75" customHeight="1">
      <c r="A3449" s="34"/>
      <c r="B3449" s="43"/>
      <c r="C3449" s="20"/>
      <c r="D3449" s="43"/>
      <c r="E3449" s="35"/>
      <c r="F3449" s="20"/>
      <c r="G3449" s="20"/>
      <c r="H3449" s="20"/>
      <c r="I3449" s="20"/>
      <c r="J3449" s="20"/>
      <c r="K3449" s="20"/>
      <c r="L3449" s="20"/>
      <c r="M3449" s="20"/>
    </row>
    <row r="3450" ht="15.75" customHeight="1">
      <c r="A3450" s="34"/>
      <c r="B3450" s="43"/>
      <c r="C3450" s="20"/>
      <c r="D3450" s="43"/>
      <c r="E3450" s="35"/>
      <c r="F3450" s="20"/>
      <c r="G3450" s="20"/>
      <c r="H3450" s="20"/>
      <c r="I3450" s="20"/>
      <c r="J3450" s="20"/>
      <c r="K3450" s="20"/>
      <c r="L3450" s="20"/>
      <c r="M3450" s="20"/>
    </row>
    <row r="3451" ht="15.75" customHeight="1">
      <c r="A3451" s="34"/>
      <c r="B3451" s="43"/>
      <c r="C3451" s="20"/>
      <c r="D3451" s="43"/>
      <c r="E3451" s="35"/>
      <c r="F3451" s="20"/>
      <c r="G3451" s="20"/>
      <c r="H3451" s="20"/>
      <c r="I3451" s="20"/>
      <c r="J3451" s="20"/>
      <c r="K3451" s="20"/>
      <c r="L3451" s="20"/>
      <c r="M3451" s="20"/>
    </row>
    <row r="3452" ht="15.75" customHeight="1">
      <c r="A3452" s="34"/>
      <c r="B3452" s="43"/>
      <c r="C3452" s="20"/>
      <c r="D3452" s="43"/>
      <c r="E3452" s="35"/>
      <c r="F3452" s="20"/>
      <c r="G3452" s="20"/>
      <c r="H3452" s="20"/>
      <c r="I3452" s="20"/>
      <c r="J3452" s="20"/>
      <c r="K3452" s="20"/>
      <c r="L3452" s="20"/>
      <c r="M3452" s="20"/>
    </row>
    <row r="3453" ht="15.75" customHeight="1">
      <c r="A3453" s="34"/>
      <c r="B3453" s="43"/>
      <c r="C3453" s="20"/>
      <c r="D3453" s="43"/>
      <c r="E3453" s="35"/>
      <c r="F3453" s="20"/>
      <c r="G3453" s="20"/>
      <c r="H3453" s="20"/>
      <c r="I3453" s="20"/>
      <c r="J3453" s="20"/>
      <c r="K3453" s="20"/>
      <c r="L3453" s="20"/>
      <c r="M3453" s="20"/>
    </row>
    <row r="3454" ht="15.75" customHeight="1">
      <c r="A3454" s="34"/>
      <c r="B3454" s="43"/>
      <c r="C3454" s="20"/>
      <c r="D3454" s="43"/>
      <c r="E3454" s="35"/>
      <c r="F3454" s="20"/>
      <c r="G3454" s="20"/>
      <c r="H3454" s="20"/>
      <c r="I3454" s="20"/>
      <c r="J3454" s="20"/>
      <c r="K3454" s="20"/>
      <c r="L3454" s="20"/>
      <c r="M3454" s="20"/>
    </row>
    <row r="3455" ht="15.75" customHeight="1">
      <c r="A3455" s="34"/>
      <c r="B3455" s="43"/>
      <c r="C3455" s="20"/>
      <c r="D3455" s="43"/>
      <c r="E3455" s="35"/>
      <c r="F3455" s="20"/>
      <c r="G3455" s="20"/>
      <c r="H3455" s="20"/>
      <c r="I3455" s="20"/>
      <c r="J3455" s="20"/>
      <c r="K3455" s="20"/>
      <c r="L3455" s="20"/>
      <c r="M3455" s="20"/>
    </row>
    <row r="3456" ht="15.75" customHeight="1">
      <c r="A3456" s="34"/>
      <c r="B3456" s="43"/>
      <c r="C3456" s="20"/>
      <c r="D3456" s="43"/>
      <c r="E3456" s="35"/>
      <c r="F3456" s="20"/>
      <c r="G3456" s="20"/>
      <c r="H3456" s="20"/>
      <c r="I3456" s="20"/>
      <c r="J3456" s="20"/>
      <c r="K3456" s="20"/>
      <c r="L3456" s="20"/>
      <c r="M3456" s="20"/>
    </row>
    <row r="3457" ht="15.75" customHeight="1">
      <c r="A3457" s="34"/>
      <c r="B3457" s="43"/>
      <c r="C3457" s="20"/>
      <c r="D3457" s="43"/>
      <c r="E3457" s="35"/>
      <c r="F3457" s="20"/>
      <c r="G3457" s="20"/>
      <c r="H3457" s="20"/>
      <c r="I3457" s="20"/>
      <c r="J3457" s="20"/>
      <c r="K3457" s="20"/>
      <c r="L3457" s="20"/>
      <c r="M3457" s="20"/>
    </row>
    <row r="3458" ht="15.75" customHeight="1">
      <c r="A3458" s="34"/>
      <c r="B3458" s="43"/>
      <c r="C3458" s="20"/>
      <c r="D3458" s="43"/>
      <c r="E3458" s="35"/>
      <c r="F3458" s="20"/>
      <c r="G3458" s="20"/>
      <c r="H3458" s="20"/>
      <c r="I3458" s="20"/>
      <c r="J3458" s="20"/>
      <c r="K3458" s="20"/>
      <c r="L3458" s="20"/>
      <c r="M3458" s="20"/>
    </row>
    <row r="3459" ht="15.75" customHeight="1">
      <c r="A3459" s="34"/>
      <c r="B3459" s="43"/>
      <c r="C3459" s="20"/>
      <c r="D3459" s="43"/>
      <c r="E3459" s="35"/>
      <c r="F3459" s="20"/>
      <c r="G3459" s="20"/>
      <c r="H3459" s="20"/>
      <c r="I3459" s="20"/>
      <c r="J3459" s="20"/>
      <c r="K3459" s="20"/>
      <c r="L3459" s="20"/>
      <c r="M3459" s="20"/>
    </row>
    <row r="3460" ht="15.75" customHeight="1">
      <c r="A3460" s="34"/>
      <c r="B3460" s="43"/>
      <c r="C3460" s="20"/>
      <c r="D3460" s="43"/>
      <c r="E3460" s="35"/>
      <c r="F3460" s="20"/>
      <c r="G3460" s="20"/>
      <c r="H3460" s="20"/>
      <c r="I3460" s="20"/>
      <c r="J3460" s="20"/>
      <c r="K3460" s="20"/>
      <c r="L3460" s="20"/>
      <c r="M3460" s="20"/>
    </row>
    <row r="3461" ht="15.75" customHeight="1">
      <c r="A3461" s="34"/>
      <c r="B3461" s="43"/>
      <c r="C3461" s="20"/>
      <c r="D3461" s="43"/>
      <c r="E3461" s="35"/>
      <c r="F3461" s="20"/>
      <c r="G3461" s="20"/>
      <c r="H3461" s="20"/>
      <c r="I3461" s="20"/>
      <c r="J3461" s="20"/>
      <c r="K3461" s="20"/>
      <c r="L3461" s="20"/>
      <c r="M3461" s="20"/>
    </row>
    <row r="3462" ht="15.75" customHeight="1">
      <c r="A3462" s="34"/>
      <c r="B3462" s="43"/>
      <c r="C3462" s="20"/>
      <c r="D3462" s="43"/>
      <c r="E3462" s="35"/>
      <c r="F3462" s="20"/>
      <c r="G3462" s="20"/>
      <c r="H3462" s="20"/>
      <c r="I3462" s="20"/>
      <c r="J3462" s="20"/>
      <c r="K3462" s="20"/>
      <c r="L3462" s="20"/>
      <c r="M3462" s="20"/>
    </row>
    <row r="3463" ht="15.75" customHeight="1">
      <c r="A3463" s="34"/>
      <c r="B3463" s="43"/>
      <c r="C3463" s="20"/>
      <c r="D3463" s="43"/>
      <c r="E3463" s="35"/>
      <c r="F3463" s="20"/>
      <c r="G3463" s="20"/>
      <c r="H3463" s="20"/>
      <c r="I3463" s="20"/>
      <c r="J3463" s="20"/>
      <c r="K3463" s="20"/>
      <c r="L3463" s="20"/>
      <c r="M3463" s="20"/>
    </row>
    <row r="3464" ht="15.75" customHeight="1">
      <c r="A3464" s="34"/>
      <c r="B3464" s="43"/>
      <c r="C3464" s="20"/>
      <c r="D3464" s="43"/>
      <c r="E3464" s="35"/>
      <c r="F3464" s="20"/>
      <c r="G3464" s="20"/>
      <c r="H3464" s="20"/>
      <c r="I3464" s="20"/>
      <c r="J3464" s="20"/>
      <c r="K3464" s="20"/>
      <c r="L3464" s="20"/>
      <c r="M3464" s="20"/>
    </row>
    <row r="3465" ht="15.75" customHeight="1">
      <c r="A3465" s="34"/>
      <c r="B3465" s="43"/>
      <c r="C3465" s="20"/>
      <c r="D3465" s="43"/>
      <c r="E3465" s="35"/>
      <c r="F3465" s="20"/>
      <c r="G3465" s="20"/>
      <c r="H3465" s="20"/>
      <c r="I3465" s="20"/>
      <c r="J3465" s="20"/>
      <c r="K3465" s="20"/>
      <c r="L3465" s="20"/>
      <c r="M3465" s="20"/>
    </row>
    <row r="3466" ht="15.75" customHeight="1">
      <c r="A3466" s="34"/>
      <c r="B3466" s="43"/>
      <c r="C3466" s="20"/>
      <c r="D3466" s="43"/>
      <c r="E3466" s="35"/>
      <c r="F3466" s="20"/>
      <c r="G3466" s="20"/>
      <c r="H3466" s="20"/>
      <c r="I3466" s="20"/>
      <c r="J3466" s="20"/>
      <c r="K3466" s="20"/>
      <c r="L3466" s="20"/>
      <c r="M3466" s="20"/>
    </row>
    <row r="3467" ht="15.75" customHeight="1">
      <c r="A3467" s="34"/>
      <c r="B3467" s="43"/>
      <c r="C3467" s="20"/>
      <c r="D3467" s="43"/>
      <c r="E3467" s="35"/>
      <c r="F3467" s="20"/>
      <c r="G3467" s="20"/>
      <c r="H3467" s="20"/>
      <c r="I3467" s="20"/>
      <c r="J3467" s="20"/>
      <c r="K3467" s="20"/>
      <c r="L3467" s="20"/>
      <c r="M3467" s="20"/>
    </row>
    <row r="3468" ht="15.75" customHeight="1">
      <c r="A3468" s="34"/>
      <c r="B3468" s="43"/>
      <c r="C3468" s="20"/>
      <c r="D3468" s="43"/>
      <c r="E3468" s="35"/>
      <c r="F3468" s="20"/>
      <c r="G3468" s="20"/>
      <c r="H3468" s="20"/>
      <c r="I3468" s="20"/>
      <c r="J3468" s="20"/>
      <c r="K3468" s="20"/>
      <c r="L3468" s="20"/>
      <c r="M3468" s="20"/>
    </row>
    <row r="3469" ht="15.75" customHeight="1">
      <c r="A3469" s="34"/>
      <c r="B3469" s="43"/>
      <c r="C3469" s="20"/>
      <c r="D3469" s="43"/>
      <c r="E3469" s="35"/>
      <c r="F3469" s="20"/>
      <c r="G3469" s="20"/>
      <c r="H3469" s="20"/>
      <c r="I3469" s="20"/>
      <c r="J3469" s="20"/>
      <c r="K3469" s="20"/>
      <c r="L3469" s="20"/>
      <c r="M3469" s="20"/>
    </row>
    <row r="3470" ht="15.75" customHeight="1">
      <c r="A3470" s="34"/>
      <c r="B3470" s="43"/>
      <c r="C3470" s="20"/>
      <c r="D3470" s="43"/>
      <c r="E3470" s="35"/>
      <c r="F3470" s="20"/>
      <c r="G3470" s="20"/>
      <c r="H3470" s="20"/>
      <c r="I3470" s="20"/>
      <c r="J3470" s="20"/>
      <c r="K3470" s="20"/>
      <c r="L3470" s="20"/>
      <c r="M3470" s="20"/>
    </row>
    <row r="3471" ht="15.75" customHeight="1">
      <c r="A3471" s="34"/>
      <c r="B3471" s="43"/>
      <c r="C3471" s="20"/>
      <c r="D3471" s="43"/>
      <c r="E3471" s="35"/>
      <c r="F3471" s="20"/>
      <c r="G3471" s="20"/>
      <c r="H3471" s="20"/>
      <c r="I3471" s="20"/>
      <c r="J3471" s="20"/>
      <c r="K3471" s="20"/>
      <c r="L3471" s="20"/>
      <c r="M3471" s="20"/>
    </row>
  </sheetData>
  <printOptions/>
  <pageMargins bottom="0.984251969" footer="0.0" header="0.0" left="0.787401575" right="0.787401575" top="0.984251969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3" width="10.71"/>
    <col customWidth="1" min="4" max="4" width="13.86"/>
    <col customWidth="1" min="5" max="5" width="29.43"/>
    <col customWidth="1" min="6" max="6" width="17.43"/>
    <col customWidth="1" min="7" max="7" width="10.71"/>
    <col customWidth="1" min="8" max="8" width="22.0"/>
    <col customWidth="1" min="9" max="10" width="10.71"/>
  </cols>
  <sheetData>
    <row r="1" ht="24.75" customHeight="1">
      <c r="A1" s="20" t="s">
        <v>0</v>
      </c>
      <c r="B1" s="20">
        <v>252.0</v>
      </c>
      <c r="C1" s="20"/>
      <c r="D1" s="20"/>
      <c r="E1" s="4" t="s">
        <v>1</v>
      </c>
      <c r="F1" s="57">
        <f>AVERAGE(F8:F3471)</f>
        <v>0.0006288384858</v>
      </c>
      <c r="G1" s="20"/>
      <c r="H1" s="4" t="s">
        <v>2</v>
      </c>
      <c r="I1" s="55">
        <f>F1*nbdays</f>
        <v>0.1584672984</v>
      </c>
      <c r="J1" s="20"/>
    </row>
    <row r="2" ht="22.5" customHeight="1">
      <c r="A2" s="20" t="s">
        <v>28</v>
      </c>
      <c r="B2" s="17">
        <v>0.09898476296</v>
      </c>
      <c r="C2" s="20"/>
      <c r="D2" s="20"/>
      <c r="E2" s="4" t="s">
        <v>4</v>
      </c>
      <c r="F2" s="57">
        <f>_xlfn.STDEV.S(F8:F3471)</f>
        <v>0.01475226791</v>
      </c>
      <c r="G2" s="20"/>
      <c r="H2" s="4" t="s">
        <v>5</v>
      </c>
      <c r="I2" s="55">
        <f>F2*SQRT(nbdays)</f>
        <v>0.234184993</v>
      </c>
      <c r="J2" s="20"/>
    </row>
    <row r="3" ht="21.75" customHeight="1">
      <c r="A3" s="20"/>
      <c r="B3" s="20"/>
      <c r="C3" s="20"/>
      <c r="D3" s="20"/>
      <c r="E3" s="58"/>
      <c r="F3" s="58"/>
      <c r="G3" s="20"/>
      <c r="H3" s="4" t="s">
        <v>6</v>
      </c>
      <c r="I3" s="59">
        <f>(I1-riskfree)/I2</f>
        <v>0.2539980667</v>
      </c>
      <c r="J3" s="20"/>
    </row>
    <row r="4" ht="24.0" customHeight="1">
      <c r="A4" s="20"/>
      <c r="B4" s="20"/>
      <c r="C4" s="20"/>
      <c r="D4" s="20"/>
      <c r="E4" s="20"/>
      <c r="F4" s="20"/>
      <c r="G4" s="20"/>
      <c r="H4" s="20"/>
      <c r="I4" s="20"/>
      <c r="J4" s="20"/>
    </row>
    <row r="5">
      <c r="A5" s="20"/>
      <c r="B5" s="20"/>
      <c r="C5" s="20"/>
      <c r="D5" s="60" t="s">
        <v>29</v>
      </c>
      <c r="E5" s="13"/>
      <c r="F5" s="20"/>
      <c r="G5" s="20"/>
      <c r="H5" s="20"/>
      <c r="I5" s="20"/>
      <c r="J5" s="20"/>
    </row>
    <row r="6">
      <c r="A6" s="61" t="s">
        <v>8</v>
      </c>
      <c r="B6" s="61"/>
      <c r="C6" s="61" t="s">
        <v>16</v>
      </c>
      <c r="D6" s="61" t="s">
        <v>25</v>
      </c>
      <c r="E6" s="61" t="s">
        <v>11</v>
      </c>
      <c r="F6" s="61" t="s">
        <v>30</v>
      </c>
      <c r="G6" s="20"/>
      <c r="H6" s="20"/>
      <c r="I6" s="20"/>
      <c r="J6" s="20"/>
    </row>
    <row r="7">
      <c r="A7" s="42">
        <v>41578.62533333334</v>
      </c>
      <c r="B7" s="20"/>
      <c r="C7" s="43">
        <v>9.39</v>
      </c>
      <c r="D7" s="43">
        <v>3.906</v>
      </c>
      <c r="E7" s="43">
        <v>2370.0</v>
      </c>
      <c r="F7" s="57"/>
      <c r="G7" s="20"/>
      <c r="H7" s="20"/>
      <c r="I7" s="20"/>
      <c r="J7" s="20"/>
    </row>
    <row r="8">
      <c r="A8" s="42">
        <v>41579.62533333334</v>
      </c>
      <c r="B8" s="20"/>
      <c r="C8" s="43">
        <v>9.31</v>
      </c>
      <c r="D8" s="43">
        <v>3.873</v>
      </c>
      <c r="E8" s="43">
        <v>9056.0</v>
      </c>
      <c r="F8" s="57">
        <f t="shared" ref="F8:F2526" si="1">(D8-D7)/D7</f>
        <v>-0.008448540707</v>
      </c>
      <c r="G8" s="20"/>
      <c r="H8" s="20" t="s">
        <v>31</v>
      </c>
      <c r="I8" s="21">
        <f>MAX(F8:F3471)</f>
        <v>0.06087383407</v>
      </c>
      <c r="J8" s="20"/>
    </row>
    <row r="9">
      <c r="A9" s="42">
        <v>41584.62533333334</v>
      </c>
      <c r="B9" s="20"/>
      <c r="C9" s="43">
        <v>9.24</v>
      </c>
      <c r="D9" s="43">
        <v>3.844</v>
      </c>
      <c r="E9" s="43">
        <v>512.0</v>
      </c>
      <c r="F9" s="57">
        <f t="shared" si="1"/>
        <v>-0.007487735605</v>
      </c>
      <c r="G9" s="20"/>
      <c r="H9" s="20"/>
      <c r="I9" s="20"/>
      <c r="J9" s="20"/>
    </row>
    <row r="10">
      <c r="A10" s="42">
        <v>41585.62533333334</v>
      </c>
      <c r="B10" s="20"/>
      <c r="C10" s="43">
        <v>9.5</v>
      </c>
      <c r="D10" s="43">
        <v>3.952</v>
      </c>
      <c r="E10" s="43">
        <v>6571.0</v>
      </c>
      <c r="F10" s="57">
        <f t="shared" si="1"/>
        <v>0.02809573361</v>
      </c>
      <c r="G10" s="20"/>
      <c r="H10" s="20"/>
      <c r="I10" s="20"/>
      <c r="J10" s="20"/>
    </row>
    <row r="11">
      <c r="A11" s="42">
        <v>41586.62533333334</v>
      </c>
      <c r="B11" s="20"/>
      <c r="C11" s="43">
        <v>9.74</v>
      </c>
      <c r="D11" s="43">
        <v>4.052</v>
      </c>
      <c r="E11" s="43">
        <v>1670.0</v>
      </c>
      <c r="F11" s="57">
        <f t="shared" si="1"/>
        <v>0.02530364372</v>
      </c>
      <c r="G11" s="20"/>
      <c r="H11" s="20"/>
      <c r="I11" s="20"/>
      <c r="J11" s="20"/>
    </row>
    <row r="12">
      <c r="A12" s="42">
        <v>41589.62533333334</v>
      </c>
      <c r="B12" s="20"/>
      <c r="C12" s="43">
        <v>9.68</v>
      </c>
      <c r="D12" s="43">
        <v>4.027</v>
      </c>
      <c r="E12" s="43">
        <v>876.0</v>
      </c>
      <c r="F12" s="57">
        <f t="shared" si="1"/>
        <v>-0.006169792695</v>
      </c>
      <c r="G12" s="20"/>
      <c r="H12" s="20"/>
      <c r="I12" s="20"/>
      <c r="J12" s="20"/>
    </row>
    <row r="13">
      <c r="A13" s="42">
        <v>41590.62533333334</v>
      </c>
      <c r="B13" s="20"/>
      <c r="C13" s="43">
        <v>9.68</v>
      </c>
      <c r="D13" s="43">
        <v>4.027</v>
      </c>
      <c r="E13" s="43">
        <v>0.0</v>
      </c>
      <c r="F13" s="57">
        <f t="shared" si="1"/>
        <v>0</v>
      </c>
      <c r="G13" s="20"/>
      <c r="H13" s="20"/>
      <c r="I13" s="20"/>
      <c r="J13" s="20"/>
    </row>
    <row r="14">
      <c r="A14" s="42">
        <v>41591.62533333334</v>
      </c>
      <c r="B14" s="20"/>
      <c r="C14" s="43">
        <v>9.7</v>
      </c>
      <c r="D14" s="43">
        <v>4.035</v>
      </c>
      <c r="E14" s="43">
        <v>2133.0</v>
      </c>
      <c r="F14" s="57">
        <f t="shared" si="1"/>
        <v>0.001986590514</v>
      </c>
      <c r="G14" s="20"/>
      <c r="H14" s="20"/>
      <c r="I14" s="20"/>
      <c r="J14" s="20"/>
    </row>
    <row r="15">
      <c r="A15" s="42">
        <v>41592.62533333334</v>
      </c>
      <c r="B15" s="20"/>
      <c r="C15" s="43">
        <v>9.68</v>
      </c>
      <c r="D15" s="43">
        <v>4.027</v>
      </c>
      <c r="E15" s="43">
        <v>110.0</v>
      </c>
      <c r="F15" s="57">
        <f t="shared" si="1"/>
        <v>-0.001982651797</v>
      </c>
      <c r="G15" s="20"/>
      <c r="H15" s="20"/>
      <c r="I15" s="20"/>
      <c r="J15" s="20"/>
    </row>
    <row r="16">
      <c r="A16" s="42">
        <v>41593.62533333334</v>
      </c>
      <c r="B16" s="20"/>
      <c r="C16" s="43">
        <v>9.66</v>
      </c>
      <c r="D16" s="43">
        <v>4.018</v>
      </c>
      <c r="E16" s="43">
        <v>102.0</v>
      </c>
      <c r="F16" s="57">
        <f t="shared" si="1"/>
        <v>-0.002234914328</v>
      </c>
      <c r="G16" s="20"/>
      <c r="H16" s="20"/>
      <c r="I16" s="20"/>
      <c r="J16" s="20"/>
    </row>
    <row r="17">
      <c r="A17" s="42">
        <v>41596.62533333334</v>
      </c>
      <c r="B17" s="20"/>
      <c r="C17" s="43">
        <v>9.4</v>
      </c>
      <c r="D17" s="43">
        <v>3.91</v>
      </c>
      <c r="E17" s="43">
        <v>383.0</v>
      </c>
      <c r="F17" s="57">
        <f t="shared" si="1"/>
        <v>-0.0268790443</v>
      </c>
      <c r="G17" s="20"/>
      <c r="H17" s="20"/>
      <c r="I17" s="20"/>
      <c r="J17" s="20"/>
    </row>
    <row r="18">
      <c r="A18" s="42">
        <v>41597.62533333334</v>
      </c>
      <c r="B18" s="20"/>
      <c r="C18" s="43">
        <v>9.58</v>
      </c>
      <c r="D18" s="43">
        <v>3.985</v>
      </c>
      <c r="E18" s="43">
        <v>648.0</v>
      </c>
      <c r="F18" s="57">
        <f t="shared" si="1"/>
        <v>0.01918158568</v>
      </c>
      <c r="G18" s="20"/>
      <c r="H18" s="20"/>
      <c r="I18" s="20"/>
      <c r="J18" s="20"/>
    </row>
    <row r="19">
      <c r="A19" s="42">
        <v>41598.62533333334</v>
      </c>
      <c r="B19" s="20"/>
      <c r="C19" s="43">
        <v>9.41</v>
      </c>
      <c r="D19" s="43">
        <v>3.914</v>
      </c>
      <c r="E19" s="43">
        <v>30.0</v>
      </c>
      <c r="F19" s="57">
        <f t="shared" si="1"/>
        <v>-0.01781681305</v>
      </c>
      <c r="G19" s="20"/>
      <c r="H19" s="20"/>
      <c r="I19" s="20"/>
      <c r="J19" s="20"/>
    </row>
    <row r="20">
      <c r="A20" s="42">
        <v>41599.62533333334</v>
      </c>
      <c r="B20" s="20"/>
      <c r="C20" s="43">
        <v>9.59</v>
      </c>
      <c r="D20" s="43">
        <v>3.989</v>
      </c>
      <c r="E20" s="43">
        <v>2564.0</v>
      </c>
      <c r="F20" s="57">
        <f t="shared" si="1"/>
        <v>0.01916198263</v>
      </c>
      <c r="G20" s="20"/>
      <c r="H20" s="20"/>
      <c r="I20" s="20"/>
      <c r="J20" s="20"/>
    </row>
    <row r="21">
      <c r="A21" s="42">
        <v>41600.62533333334</v>
      </c>
      <c r="B21" s="20"/>
      <c r="C21" s="43">
        <v>9.58</v>
      </c>
      <c r="D21" s="43">
        <v>3.985</v>
      </c>
      <c r="E21" s="43">
        <v>156.0</v>
      </c>
      <c r="F21" s="57">
        <f t="shared" si="1"/>
        <v>-0.001002757583</v>
      </c>
      <c r="G21" s="20"/>
      <c r="H21" s="20"/>
      <c r="I21" s="20"/>
      <c r="J21" s="20"/>
    </row>
    <row r="22">
      <c r="A22" s="42">
        <v>41603.62533333334</v>
      </c>
      <c r="B22" s="20"/>
      <c r="C22" s="43">
        <v>9.58</v>
      </c>
      <c r="D22" s="43">
        <v>3.985</v>
      </c>
      <c r="E22" s="43">
        <v>1307.0</v>
      </c>
      <c r="F22" s="57">
        <f t="shared" si="1"/>
        <v>0</v>
      </c>
      <c r="G22" s="20"/>
      <c r="H22" s="20"/>
      <c r="I22" s="20"/>
      <c r="J22" s="20"/>
    </row>
    <row r="23">
      <c r="A23" s="42">
        <v>41604.62533333334</v>
      </c>
      <c r="B23" s="20"/>
      <c r="C23" s="43">
        <v>9.58</v>
      </c>
      <c r="D23" s="43">
        <v>3.985</v>
      </c>
      <c r="E23" s="43">
        <v>1349.0</v>
      </c>
      <c r="F23" s="57">
        <f t="shared" si="1"/>
        <v>0</v>
      </c>
      <c r="G23" s="20"/>
      <c r="H23" s="20"/>
      <c r="I23" s="20"/>
      <c r="J23" s="20"/>
    </row>
    <row r="24">
      <c r="A24" s="42">
        <v>41605.62533333334</v>
      </c>
      <c r="B24" s="20"/>
      <c r="C24" s="43">
        <v>9.44</v>
      </c>
      <c r="D24" s="43">
        <v>3.927</v>
      </c>
      <c r="E24" s="43">
        <v>847.0</v>
      </c>
      <c r="F24" s="57">
        <f t="shared" si="1"/>
        <v>-0.01455457967</v>
      </c>
      <c r="G24" s="20"/>
      <c r="H24" s="20"/>
      <c r="I24" s="20"/>
      <c r="J24" s="20"/>
    </row>
    <row r="25">
      <c r="A25" s="42">
        <v>41606.62533333334</v>
      </c>
      <c r="B25" s="20"/>
      <c r="C25" s="43">
        <v>9.59</v>
      </c>
      <c r="D25" s="43">
        <v>3.989</v>
      </c>
      <c r="E25" s="43">
        <v>213.0</v>
      </c>
      <c r="F25" s="57">
        <f t="shared" si="1"/>
        <v>0.01578813344</v>
      </c>
      <c r="G25" s="20"/>
      <c r="H25" s="20"/>
      <c r="I25" s="20"/>
      <c r="J25" s="20"/>
    </row>
    <row r="26" ht="15.75" customHeight="1">
      <c r="A26" s="42">
        <v>41607.62533333334</v>
      </c>
      <c r="B26" s="20"/>
      <c r="C26" s="43">
        <v>9.59</v>
      </c>
      <c r="D26" s="43">
        <v>3.989</v>
      </c>
      <c r="E26" s="43">
        <v>0.0</v>
      </c>
      <c r="F26" s="57">
        <f t="shared" si="1"/>
        <v>0</v>
      </c>
      <c r="G26" s="20"/>
      <c r="H26" s="20"/>
      <c r="I26" s="20"/>
      <c r="J26" s="20"/>
    </row>
    <row r="27" ht="15.75" customHeight="1">
      <c r="A27" s="42">
        <v>41610.62533333334</v>
      </c>
      <c r="B27" s="20"/>
      <c r="C27" s="43">
        <v>9.38</v>
      </c>
      <c r="D27" s="43">
        <v>3.902</v>
      </c>
      <c r="E27" s="43">
        <v>299.0</v>
      </c>
      <c r="F27" s="57">
        <f t="shared" si="1"/>
        <v>-0.02180997744</v>
      </c>
      <c r="G27" s="20"/>
      <c r="H27" s="20"/>
      <c r="I27" s="20"/>
      <c r="J27" s="20"/>
    </row>
    <row r="28" ht="15.75" customHeight="1">
      <c r="A28" s="42">
        <v>41611.62533333334</v>
      </c>
      <c r="B28" s="20"/>
      <c r="C28" s="43">
        <v>9.35</v>
      </c>
      <c r="D28" s="43">
        <v>3.889</v>
      </c>
      <c r="E28" s="43">
        <v>3640.0</v>
      </c>
      <c r="F28" s="57">
        <f t="shared" si="1"/>
        <v>-0.003331624808</v>
      </c>
      <c r="G28" s="20"/>
      <c r="H28" s="20"/>
      <c r="I28" s="20"/>
      <c r="J28" s="20"/>
    </row>
    <row r="29" ht="15.75" customHeight="1">
      <c r="A29" s="42">
        <v>41612.62533333334</v>
      </c>
      <c r="B29" s="20"/>
      <c r="C29" s="43">
        <v>9.55</v>
      </c>
      <c r="D29" s="43">
        <v>3.973</v>
      </c>
      <c r="E29" s="43">
        <v>2981.0</v>
      </c>
      <c r="F29" s="57">
        <f t="shared" si="1"/>
        <v>0.02159938287</v>
      </c>
      <c r="G29" s="20"/>
      <c r="H29" s="20"/>
      <c r="I29" s="20"/>
      <c r="J29" s="20"/>
    </row>
    <row r="30" ht="15.75" customHeight="1">
      <c r="A30" s="42">
        <v>41613.62533333334</v>
      </c>
      <c r="B30" s="20"/>
      <c r="C30" s="43">
        <v>9.54</v>
      </c>
      <c r="D30" s="43">
        <v>3.969</v>
      </c>
      <c r="E30" s="43">
        <v>105.0</v>
      </c>
      <c r="F30" s="57">
        <f t="shared" si="1"/>
        <v>-0.001006795872</v>
      </c>
      <c r="G30" s="20"/>
      <c r="H30" s="20"/>
      <c r="I30" s="20"/>
      <c r="J30" s="20"/>
    </row>
    <row r="31" ht="15.75" customHeight="1">
      <c r="A31" s="42">
        <v>41614.62533333334</v>
      </c>
      <c r="B31" s="20"/>
      <c r="C31" s="43">
        <v>9.26</v>
      </c>
      <c r="D31" s="43">
        <v>3.852</v>
      </c>
      <c r="E31" s="43">
        <v>337.0</v>
      </c>
      <c r="F31" s="57">
        <f t="shared" si="1"/>
        <v>-0.02947845805</v>
      </c>
      <c r="G31" s="20"/>
      <c r="H31" s="20"/>
      <c r="I31" s="20"/>
      <c r="J31" s="20"/>
    </row>
    <row r="32" ht="15.75" customHeight="1">
      <c r="A32" s="42">
        <v>41617.62533333334</v>
      </c>
      <c r="B32" s="20"/>
      <c r="C32" s="43">
        <v>9.25</v>
      </c>
      <c r="D32" s="43">
        <v>3.848</v>
      </c>
      <c r="E32" s="43">
        <v>188.0</v>
      </c>
      <c r="F32" s="57">
        <f t="shared" si="1"/>
        <v>-0.001038421599</v>
      </c>
      <c r="G32" s="20"/>
      <c r="H32" s="20"/>
      <c r="I32" s="20"/>
      <c r="J32" s="20"/>
    </row>
    <row r="33" ht="15.75" customHeight="1">
      <c r="A33" s="42">
        <v>41618.62533333334</v>
      </c>
      <c r="B33" s="20"/>
      <c r="C33" s="43">
        <v>9.26</v>
      </c>
      <c r="D33" s="43">
        <v>3.852</v>
      </c>
      <c r="E33" s="43">
        <v>539.0</v>
      </c>
      <c r="F33" s="57">
        <f t="shared" si="1"/>
        <v>0.00103950104</v>
      </c>
      <c r="G33" s="20"/>
      <c r="H33" s="20"/>
      <c r="I33" s="20"/>
      <c r="J33" s="20"/>
    </row>
    <row r="34" ht="15.75" customHeight="1">
      <c r="A34" s="42">
        <v>41619.62533333334</v>
      </c>
      <c r="B34" s="20"/>
      <c r="C34" s="43">
        <v>9.2</v>
      </c>
      <c r="D34" s="43">
        <v>3.827</v>
      </c>
      <c r="E34" s="43">
        <v>2386.0</v>
      </c>
      <c r="F34" s="57">
        <f t="shared" si="1"/>
        <v>-0.006490134995</v>
      </c>
      <c r="G34" s="20"/>
      <c r="H34" s="20"/>
      <c r="I34" s="20"/>
      <c r="J34" s="20"/>
    </row>
    <row r="35" ht="15.75" customHeight="1">
      <c r="A35" s="42">
        <v>41620.62533333334</v>
      </c>
      <c r="B35" s="20"/>
      <c r="C35" s="43">
        <v>9.2</v>
      </c>
      <c r="D35" s="43">
        <v>3.827</v>
      </c>
      <c r="E35" s="43">
        <v>187.0</v>
      </c>
      <c r="F35" s="57">
        <f t="shared" si="1"/>
        <v>0</v>
      </c>
      <c r="G35" s="20"/>
      <c r="H35" s="20"/>
      <c r="I35" s="20"/>
      <c r="J35" s="20"/>
    </row>
    <row r="36" ht="15.75" customHeight="1">
      <c r="A36" s="42">
        <v>41621.62533333334</v>
      </c>
      <c r="B36" s="20"/>
      <c r="C36" s="43">
        <v>9.25</v>
      </c>
      <c r="D36" s="43">
        <v>3.848</v>
      </c>
      <c r="E36" s="43">
        <v>432.0</v>
      </c>
      <c r="F36" s="57">
        <f t="shared" si="1"/>
        <v>0.005487326888</v>
      </c>
      <c r="G36" s="20"/>
      <c r="H36" s="20"/>
      <c r="I36" s="20"/>
      <c r="J36" s="20"/>
    </row>
    <row r="37" ht="15.75" customHeight="1">
      <c r="A37" s="42">
        <v>41624.62533333334</v>
      </c>
      <c r="B37" s="20"/>
      <c r="C37" s="43">
        <v>9.55</v>
      </c>
      <c r="D37" s="43">
        <v>3.973</v>
      </c>
      <c r="E37" s="43">
        <v>454.0</v>
      </c>
      <c r="F37" s="57">
        <f t="shared" si="1"/>
        <v>0.03248440748</v>
      </c>
      <c r="G37" s="20"/>
      <c r="H37" s="20"/>
      <c r="I37" s="20"/>
      <c r="J37" s="20"/>
    </row>
    <row r="38" ht="15.75" customHeight="1">
      <c r="A38" s="42">
        <v>41625.62533333334</v>
      </c>
      <c r="B38" s="20"/>
      <c r="C38" s="43">
        <v>9.32</v>
      </c>
      <c r="D38" s="43">
        <v>3.877</v>
      </c>
      <c r="E38" s="43">
        <v>2425.0</v>
      </c>
      <c r="F38" s="57">
        <f t="shared" si="1"/>
        <v>-0.02416310093</v>
      </c>
      <c r="G38" s="20"/>
      <c r="H38" s="20"/>
      <c r="I38" s="20"/>
      <c r="J38" s="20"/>
    </row>
    <row r="39" ht="15.75" customHeight="1">
      <c r="A39" s="42">
        <v>41626.62533333334</v>
      </c>
      <c r="B39" s="20"/>
      <c r="C39" s="43">
        <v>9.48</v>
      </c>
      <c r="D39" s="43">
        <v>3.944</v>
      </c>
      <c r="E39" s="43">
        <v>170.0</v>
      </c>
      <c r="F39" s="57">
        <f t="shared" si="1"/>
        <v>0.01728140315</v>
      </c>
      <c r="G39" s="20"/>
      <c r="H39" s="20"/>
      <c r="I39" s="20"/>
      <c r="J39" s="20"/>
    </row>
    <row r="40" ht="15.75" customHeight="1">
      <c r="A40" s="42">
        <v>41627.62533333334</v>
      </c>
      <c r="B40" s="20"/>
      <c r="C40" s="43">
        <v>9.6</v>
      </c>
      <c r="D40" s="43">
        <v>3.993</v>
      </c>
      <c r="E40" s="43">
        <v>45.0</v>
      </c>
      <c r="F40" s="57">
        <f t="shared" si="1"/>
        <v>0.01242393509</v>
      </c>
      <c r="G40" s="20"/>
      <c r="H40" s="20"/>
      <c r="I40" s="20"/>
      <c r="J40" s="20"/>
    </row>
    <row r="41" ht="15.75" customHeight="1">
      <c r="A41" s="42">
        <v>41628.62533333334</v>
      </c>
      <c r="B41" s="20"/>
      <c r="C41" s="43">
        <v>9.32</v>
      </c>
      <c r="D41" s="43">
        <v>3.877</v>
      </c>
      <c r="E41" s="43">
        <v>263.0</v>
      </c>
      <c r="F41" s="57">
        <f t="shared" si="1"/>
        <v>-0.02905083897</v>
      </c>
      <c r="G41" s="20"/>
      <c r="H41" s="20"/>
      <c r="I41" s="20"/>
      <c r="J41" s="20"/>
    </row>
    <row r="42" ht="15.75" customHeight="1">
      <c r="A42" s="42">
        <v>41631.62533333334</v>
      </c>
      <c r="B42" s="20"/>
      <c r="C42" s="43">
        <v>9.29</v>
      </c>
      <c r="D42" s="43">
        <v>3.865</v>
      </c>
      <c r="E42" s="43">
        <v>709.0</v>
      </c>
      <c r="F42" s="57">
        <f t="shared" si="1"/>
        <v>-0.003095176683</v>
      </c>
      <c r="G42" s="20"/>
      <c r="H42" s="20"/>
      <c r="I42" s="20"/>
      <c r="J42" s="20"/>
    </row>
    <row r="43" ht="15.75" customHeight="1">
      <c r="A43" s="42">
        <v>41632.62533333334</v>
      </c>
      <c r="B43" s="20"/>
      <c r="C43" s="43">
        <v>9.28</v>
      </c>
      <c r="D43" s="43">
        <v>3.86</v>
      </c>
      <c r="E43" s="43">
        <v>3637.0</v>
      </c>
      <c r="F43" s="57">
        <f t="shared" si="1"/>
        <v>-0.001293661061</v>
      </c>
      <c r="G43" s="20"/>
      <c r="H43" s="20"/>
      <c r="I43" s="20"/>
      <c r="J43" s="20"/>
    </row>
    <row r="44" ht="15.75" customHeight="1">
      <c r="A44" s="42">
        <v>41633.62533333334</v>
      </c>
      <c r="B44" s="20"/>
      <c r="C44" s="43">
        <v>9.18</v>
      </c>
      <c r="D44" s="43">
        <v>3.819</v>
      </c>
      <c r="E44" s="43">
        <v>128.0</v>
      </c>
      <c r="F44" s="57">
        <f t="shared" si="1"/>
        <v>-0.01062176166</v>
      </c>
      <c r="G44" s="20"/>
      <c r="H44" s="20"/>
      <c r="I44" s="20"/>
      <c r="J44" s="20"/>
    </row>
    <row r="45" ht="15.75" customHeight="1">
      <c r="A45" s="42">
        <v>41634.62533333334</v>
      </c>
      <c r="B45" s="20"/>
      <c r="C45" s="43">
        <v>9.18</v>
      </c>
      <c r="D45" s="43">
        <v>3.819</v>
      </c>
      <c r="E45" s="43">
        <v>140.0</v>
      </c>
      <c r="F45" s="57">
        <f t="shared" si="1"/>
        <v>0</v>
      </c>
      <c r="G45" s="20"/>
      <c r="H45" s="20"/>
      <c r="I45" s="20"/>
      <c r="J45" s="20"/>
    </row>
    <row r="46" ht="15.75" customHeight="1">
      <c r="A46" s="42">
        <v>41635.62533333334</v>
      </c>
      <c r="B46" s="20"/>
      <c r="C46" s="43">
        <v>9.27</v>
      </c>
      <c r="D46" s="43">
        <v>3.856</v>
      </c>
      <c r="E46" s="43">
        <v>164.0</v>
      </c>
      <c r="F46" s="57">
        <f t="shared" si="1"/>
        <v>0.009688400105</v>
      </c>
      <c r="G46" s="20"/>
      <c r="H46" s="20"/>
      <c r="I46" s="20"/>
      <c r="J46" s="20"/>
    </row>
    <row r="47" ht="15.75" customHeight="1">
      <c r="A47" s="42">
        <v>41638.62533333334</v>
      </c>
      <c r="B47" s="20"/>
      <c r="C47" s="43">
        <v>9.0</v>
      </c>
      <c r="D47" s="43">
        <v>3.744</v>
      </c>
      <c r="E47" s="43">
        <v>320.0</v>
      </c>
      <c r="F47" s="57">
        <f t="shared" si="1"/>
        <v>-0.02904564315</v>
      </c>
      <c r="G47" s="20"/>
      <c r="H47" s="20"/>
      <c r="I47" s="20"/>
      <c r="J47" s="20"/>
    </row>
    <row r="48" ht="15.75" customHeight="1">
      <c r="A48" s="42">
        <v>41639.62533333334</v>
      </c>
      <c r="B48" s="20"/>
      <c r="C48" s="43">
        <v>9.27</v>
      </c>
      <c r="D48" s="43">
        <v>3.856</v>
      </c>
      <c r="E48" s="43">
        <v>139.0</v>
      </c>
      <c r="F48" s="57">
        <f t="shared" si="1"/>
        <v>0.02991452991</v>
      </c>
      <c r="G48" s="20"/>
      <c r="H48" s="20"/>
      <c r="I48" s="20"/>
      <c r="J48" s="20"/>
    </row>
    <row r="49" ht="15.75" customHeight="1">
      <c r="A49" s="42">
        <v>41641.62533333334</v>
      </c>
      <c r="B49" s="20"/>
      <c r="C49" s="43">
        <v>9.75</v>
      </c>
      <c r="D49" s="43">
        <v>4.056</v>
      </c>
      <c r="E49" s="43">
        <v>1407.0</v>
      </c>
      <c r="F49" s="57">
        <f t="shared" si="1"/>
        <v>0.05186721992</v>
      </c>
      <c r="G49" s="20"/>
      <c r="H49" s="20"/>
      <c r="I49" s="20"/>
      <c r="J49" s="20"/>
    </row>
    <row r="50" ht="15.75" customHeight="1">
      <c r="A50" s="42">
        <v>41642.62533333334</v>
      </c>
      <c r="B50" s="20"/>
      <c r="C50" s="43">
        <v>9.7</v>
      </c>
      <c r="D50" s="43">
        <v>4.035</v>
      </c>
      <c r="E50" s="43">
        <v>2150.0</v>
      </c>
      <c r="F50" s="57">
        <f t="shared" si="1"/>
        <v>-0.005177514793</v>
      </c>
      <c r="G50" s="20"/>
      <c r="H50" s="20"/>
      <c r="I50" s="20"/>
      <c r="J50" s="20"/>
    </row>
    <row r="51" ht="15.75" customHeight="1">
      <c r="A51" s="42">
        <v>41645.62533333334</v>
      </c>
      <c r="B51" s="20"/>
      <c r="C51" s="43">
        <v>9.7</v>
      </c>
      <c r="D51" s="43">
        <v>4.035</v>
      </c>
      <c r="E51" s="43">
        <v>0.0</v>
      </c>
      <c r="F51" s="57">
        <f t="shared" si="1"/>
        <v>0</v>
      </c>
      <c r="G51" s="20"/>
      <c r="H51" s="20"/>
      <c r="I51" s="20"/>
      <c r="J51" s="20"/>
    </row>
    <row r="52" ht="15.75" customHeight="1">
      <c r="A52" s="42">
        <v>41646.62533333334</v>
      </c>
      <c r="B52" s="20"/>
      <c r="C52" s="43">
        <v>9.64</v>
      </c>
      <c r="D52" s="43">
        <v>4.01</v>
      </c>
      <c r="E52" s="43">
        <v>27.0</v>
      </c>
      <c r="F52" s="57">
        <f t="shared" si="1"/>
        <v>-0.006195786865</v>
      </c>
      <c r="G52" s="20"/>
      <c r="H52" s="20"/>
      <c r="I52" s="20"/>
      <c r="J52" s="20"/>
    </row>
    <row r="53" ht="15.75" customHeight="1">
      <c r="A53" s="42">
        <v>41647.62533333334</v>
      </c>
      <c r="B53" s="20"/>
      <c r="C53" s="43">
        <v>9.69</v>
      </c>
      <c r="D53" s="43">
        <v>4.031</v>
      </c>
      <c r="E53" s="43">
        <v>5.0</v>
      </c>
      <c r="F53" s="57">
        <f t="shared" si="1"/>
        <v>0.005236907731</v>
      </c>
      <c r="G53" s="20"/>
      <c r="H53" s="20"/>
      <c r="I53" s="20"/>
      <c r="J53" s="20"/>
    </row>
    <row r="54" ht="15.75" customHeight="1">
      <c r="A54" s="42">
        <v>41648.62533333334</v>
      </c>
      <c r="B54" s="20"/>
      <c r="C54" s="43">
        <v>9.69</v>
      </c>
      <c r="D54" s="43">
        <v>4.031</v>
      </c>
      <c r="E54" s="43">
        <v>0.0</v>
      </c>
      <c r="F54" s="57">
        <f t="shared" si="1"/>
        <v>0</v>
      </c>
      <c r="G54" s="20"/>
      <c r="H54" s="20"/>
      <c r="I54" s="20"/>
      <c r="J54" s="20"/>
    </row>
    <row r="55" ht="15.75" customHeight="1">
      <c r="A55" s="42">
        <v>41649.62533333334</v>
      </c>
      <c r="B55" s="20"/>
      <c r="C55" s="43">
        <v>9.65</v>
      </c>
      <c r="D55" s="43">
        <v>4.014</v>
      </c>
      <c r="E55" s="43">
        <v>1848.0</v>
      </c>
      <c r="F55" s="57">
        <f t="shared" si="1"/>
        <v>-0.004217315803</v>
      </c>
      <c r="G55" s="20"/>
      <c r="H55" s="20"/>
      <c r="I55" s="20"/>
      <c r="J55" s="20"/>
    </row>
    <row r="56" ht="15.75" customHeight="1">
      <c r="A56" s="42">
        <v>41654.62533333334</v>
      </c>
      <c r="B56" s="20"/>
      <c r="C56" s="43">
        <v>9.65</v>
      </c>
      <c r="D56" s="43">
        <v>4.014</v>
      </c>
      <c r="E56" s="43">
        <v>0.0</v>
      </c>
      <c r="F56" s="57">
        <f t="shared" si="1"/>
        <v>0</v>
      </c>
      <c r="G56" s="20"/>
      <c r="H56" s="20"/>
      <c r="I56" s="20"/>
      <c r="J56" s="20"/>
    </row>
    <row r="57" ht="15.75" customHeight="1">
      <c r="A57" s="42">
        <v>41655.62533333334</v>
      </c>
      <c r="B57" s="20"/>
      <c r="C57" s="43">
        <v>9.22</v>
      </c>
      <c r="D57" s="43">
        <v>3.835</v>
      </c>
      <c r="E57" s="43">
        <v>1214.0</v>
      </c>
      <c r="F57" s="57">
        <f t="shared" si="1"/>
        <v>-0.04459392128</v>
      </c>
      <c r="G57" s="20"/>
      <c r="H57" s="20"/>
      <c r="I57" s="20"/>
      <c r="J57" s="20"/>
    </row>
    <row r="58" ht="15.75" customHeight="1">
      <c r="A58" s="42">
        <v>41656.62533333334</v>
      </c>
      <c r="B58" s="20"/>
      <c r="C58" s="43">
        <v>9.15</v>
      </c>
      <c r="D58" s="43">
        <v>3.806</v>
      </c>
      <c r="E58" s="43">
        <v>1420.0</v>
      </c>
      <c r="F58" s="57">
        <f t="shared" si="1"/>
        <v>-0.007561929596</v>
      </c>
      <c r="G58" s="20"/>
      <c r="H58" s="20"/>
      <c r="I58" s="20"/>
      <c r="J58" s="20"/>
    </row>
    <row r="59" ht="15.75" customHeight="1">
      <c r="A59" s="42">
        <v>41659.62533333334</v>
      </c>
      <c r="B59" s="20"/>
      <c r="C59" s="43">
        <v>8.9</v>
      </c>
      <c r="D59" s="43">
        <v>3.702</v>
      </c>
      <c r="E59" s="43">
        <v>300.0</v>
      </c>
      <c r="F59" s="57">
        <f t="shared" si="1"/>
        <v>-0.02732527588</v>
      </c>
      <c r="G59" s="20"/>
      <c r="H59" s="20"/>
      <c r="I59" s="20"/>
      <c r="J59" s="20"/>
    </row>
    <row r="60" ht="15.75" customHeight="1">
      <c r="A60" s="42">
        <v>41660.62533333334</v>
      </c>
      <c r="B60" s="20"/>
      <c r="C60" s="43">
        <v>9.0</v>
      </c>
      <c r="D60" s="43">
        <v>3.744</v>
      </c>
      <c r="E60" s="43">
        <v>838.0</v>
      </c>
      <c r="F60" s="57">
        <f t="shared" si="1"/>
        <v>0.0113452188</v>
      </c>
      <c r="G60" s="20"/>
      <c r="H60" s="20"/>
      <c r="I60" s="20"/>
      <c r="J60" s="20"/>
    </row>
    <row r="61" ht="15.75" customHeight="1">
      <c r="A61" s="42">
        <v>41661.62533333334</v>
      </c>
      <c r="B61" s="20"/>
      <c r="C61" s="43">
        <v>9.26</v>
      </c>
      <c r="D61" s="43">
        <v>3.852</v>
      </c>
      <c r="E61" s="43">
        <v>211.0</v>
      </c>
      <c r="F61" s="57">
        <f t="shared" si="1"/>
        <v>0.02884615385</v>
      </c>
      <c r="G61" s="20"/>
      <c r="H61" s="20"/>
      <c r="I61" s="20"/>
      <c r="J61" s="20"/>
    </row>
    <row r="62" ht="15.75" customHeight="1">
      <c r="A62" s="42">
        <v>41662.62533333334</v>
      </c>
      <c r="B62" s="20"/>
      <c r="C62" s="43">
        <v>9.26</v>
      </c>
      <c r="D62" s="43">
        <v>3.852</v>
      </c>
      <c r="E62" s="43">
        <v>81.0</v>
      </c>
      <c r="F62" s="57">
        <f t="shared" si="1"/>
        <v>0</v>
      </c>
      <c r="G62" s="20"/>
      <c r="H62" s="20"/>
      <c r="I62" s="20"/>
      <c r="J62" s="20"/>
    </row>
    <row r="63" ht="15.75" customHeight="1">
      <c r="A63" s="42">
        <v>41663.62533333334</v>
      </c>
      <c r="B63" s="20"/>
      <c r="C63" s="43">
        <v>9.07</v>
      </c>
      <c r="D63" s="43">
        <v>3.773</v>
      </c>
      <c r="E63" s="43">
        <v>161.0</v>
      </c>
      <c r="F63" s="57">
        <f t="shared" si="1"/>
        <v>-0.02050882658</v>
      </c>
      <c r="G63" s="20"/>
      <c r="H63" s="20"/>
      <c r="I63" s="20"/>
      <c r="J63" s="20"/>
    </row>
    <row r="64" ht="15.75" customHeight="1">
      <c r="A64" s="42">
        <v>41666.62533333334</v>
      </c>
      <c r="B64" s="20"/>
      <c r="C64" s="43">
        <v>9.13</v>
      </c>
      <c r="D64" s="43">
        <v>3.798</v>
      </c>
      <c r="E64" s="43">
        <v>206.0</v>
      </c>
      <c r="F64" s="57">
        <f t="shared" si="1"/>
        <v>0.006626027034</v>
      </c>
      <c r="G64" s="20"/>
      <c r="H64" s="20"/>
      <c r="I64" s="20"/>
      <c r="J64" s="20"/>
    </row>
    <row r="65" ht="15.75" customHeight="1">
      <c r="A65" s="42">
        <v>41667.62533333334</v>
      </c>
      <c r="B65" s="20"/>
      <c r="C65" s="43">
        <v>9.16</v>
      </c>
      <c r="D65" s="43">
        <v>3.81</v>
      </c>
      <c r="E65" s="43">
        <v>1544.0</v>
      </c>
      <c r="F65" s="57">
        <f t="shared" si="1"/>
        <v>0.003159557662</v>
      </c>
      <c r="G65" s="20"/>
      <c r="H65" s="20"/>
      <c r="I65" s="20"/>
      <c r="J65" s="20"/>
    </row>
    <row r="66" ht="15.75" customHeight="1">
      <c r="A66" s="42">
        <v>41668.62533333334</v>
      </c>
      <c r="B66" s="20"/>
      <c r="C66" s="43">
        <v>9.19</v>
      </c>
      <c r="D66" s="43">
        <v>3.823</v>
      </c>
      <c r="E66" s="43">
        <v>7780.0</v>
      </c>
      <c r="F66" s="57">
        <f t="shared" si="1"/>
        <v>0.003412073491</v>
      </c>
      <c r="G66" s="20"/>
      <c r="H66" s="20"/>
      <c r="I66" s="20"/>
      <c r="J66" s="20"/>
    </row>
    <row r="67" ht="15.75" customHeight="1">
      <c r="A67" s="42">
        <v>41669.62533333334</v>
      </c>
      <c r="B67" s="20"/>
      <c r="C67" s="43">
        <v>9.0</v>
      </c>
      <c r="D67" s="43">
        <v>3.744</v>
      </c>
      <c r="E67" s="43">
        <v>478.0</v>
      </c>
      <c r="F67" s="57">
        <f t="shared" si="1"/>
        <v>-0.02066439969</v>
      </c>
      <c r="G67" s="20"/>
      <c r="H67" s="20"/>
      <c r="I67" s="20"/>
      <c r="J67" s="20"/>
    </row>
    <row r="68" ht="15.75" customHeight="1">
      <c r="A68" s="42">
        <v>41670.62533333334</v>
      </c>
      <c r="B68" s="20"/>
      <c r="C68" s="43">
        <v>9.53</v>
      </c>
      <c r="D68" s="43">
        <v>3.964</v>
      </c>
      <c r="E68" s="43">
        <v>11001.0</v>
      </c>
      <c r="F68" s="57">
        <f t="shared" si="1"/>
        <v>0.05876068376</v>
      </c>
      <c r="G68" s="20"/>
      <c r="H68" s="20"/>
      <c r="I68" s="20"/>
      <c r="J68" s="20"/>
    </row>
    <row r="69" ht="15.75" customHeight="1">
      <c r="A69" s="42">
        <v>41673.62533333334</v>
      </c>
      <c r="B69" s="20"/>
      <c r="C69" s="43">
        <v>9.52</v>
      </c>
      <c r="D69" s="43">
        <v>3.96</v>
      </c>
      <c r="E69" s="43">
        <v>1600.0</v>
      </c>
      <c r="F69" s="57">
        <f t="shared" si="1"/>
        <v>-0.001009081736</v>
      </c>
      <c r="G69" s="20"/>
      <c r="H69" s="20"/>
      <c r="I69" s="20"/>
      <c r="J69" s="20"/>
    </row>
    <row r="70" ht="15.75" customHeight="1">
      <c r="A70" s="42">
        <v>41674.62533333334</v>
      </c>
      <c r="B70" s="20"/>
      <c r="C70" s="43">
        <v>9.11</v>
      </c>
      <c r="D70" s="43">
        <v>3.79</v>
      </c>
      <c r="E70" s="43">
        <v>3005.0</v>
      </c>
      <c r="F70" s="57">
        <f t="shared" si="1"/>
        <v>-0.04292929293</v>
      </c>
      <c r="G70" s="20"/>
      <c r="H70" s="20"/>
      <c r="I70" s="20"/>
      <c r="J70" s="20"/>
    </row>
    <row r="71" ht="15.75" customHeight="1">
      <c r="A71" s="42">
        <v>41675.62533333334</v>
      </c>
      <c r="B71" s="20"/>
      <c r="C71" s="43">
        <v>9.2</v>
      </c>
      <c r="D71" s="43">
        <v>3.827</v>
      </c>
      <c r="E71" s="43">
        <v>965.0</v>
      </c>
      <c r="F71" s="57">
        <f t="shared" si="1"/>
        <v>0.009762532982</v>
      </c>
      <c r="G71" s="20"/>
      <c r="H71" s="20"/>
      <c r="I71" s="20"/>
      <c r="J71" s="20"/>
    </row>
    <row r="72" ht="15.75" customHeight="1">
      <c r="A72" s="42">
        <v>41676.62533333334</v>
      </c>
      <c r="B72" s="20"/>
      <c r="C72" s="43">
        <v>9.39</v>
      </c>
      <c r="D72" s="43">
        <v>3.906</v>
      </c>
      <c r="E72" s="43">
        <v>1589.0</v>
      </c>
      <c r="F72" s="57">
        <f t="shared" si="1"/>
        <v>0.02064280115</v>
      </c>
      <c r="G72" s="20"/>
      <c r="H72" s="20"/>
      <c r="I72" s="20"/>
      <c r="J72" s="20"/>
    </row>
    <row r="73" ht="15.75" customHeight="1">
      <c r="A73" s="42">
        <v>41677.62533333334</v>
      </c>
      <c r="B73" s="20"/>
      <c r="C73" s="43">
        <v>9.29</v>
      </c>
      <c r="D73" s="43">
        <v>3.865</v>
      </c>
      <c r="E73" s="43">
        <v>9372.0</v>
      </c>
      <c r="F73" s="57">
        <f t="shared" si="1"/>
        <v>-0.01049667179</v>
      </c>
      <c r="G73" s="20"/>
      <c r="H73" s="20"/>
      <c r="I73" s="20"/>
      <c r="J73" s="20"/>
    </row>
    <row r="74" ht="15.75" customHeight="1">
      <c r="A74" s="42">
        <v>41680.62533333334</v>
      </c>
      <c r="B74" s="20"/>
      <c r="C74" s="43">
        <v>9.29</v>
      </c>
      <c r="D74" s="43">
        <v>3.865</v>
      </c>
      <c r="E74" s="43">
        <v>5304.0</v>
      </c>
      <c r="F74" s="57">
        <f t="shared" si="1"/>
        <v>0</v>
      </c>
      <c r="G74" s="20"/>
      <c r="H74" s="20"/>
      <c r="I74" s="20"/>
      <c r="J74" s="20"/>
    </row>
    <row r="75" ht="15.75" customHeight="1">
      <c r="A75" s="42">
        <v>41681.62533333334</v>
      </c>
      <c r="B75" s="20"/>
      <c r="C75" s="43">
        <v>9.85</v>
      </c>
      <c r="D75" s="43">
        <v>4.097</v>
      </c>
      <c r="E75" s="43">
        <v>18631.0</v>
      </c>
      <c r="F75" s="57">
        <f t="shared" si="1"/>
        <v>0.06002587322</v>
      </c>
      <c r="G75" s="20"/>
      <c r="H75" s="20"/>
      <c r="I75" s="20"/>
      <c r="J75" s="20"/>
    </row>
    <row r="76" ht="15.75" customHeight="1">
      <c r="A76" s="42">
        <v>41682.62533333334</v>
      </c>
      <c r="B76" s="20"/>
      <c r="C76" s="43">
        <v>10.44</v>
      </c>
      <c r="D76" s="43">
        <v>4.343</v>
      </c>
      <c r="E76" s="43">
        <v>17395.0</v>
      </c>
      <c r="F76" s="57">
        <f t="shared" si="1"/>
        <v>0.06004393459</v>
      </c>
      <c r="G76" s="20"/>
      <c r="H76" s="20"/>
      <c r="I76" s="20"/>
      <c r="J76" s="20"/>
    </row>
    <row r="77" ht="15.75" customHeight="1">
      <c r="A77" s="42">
        <v>41683.62533333334</v>
      </c>
      <c r="B77" s="20"/>
      <c r="C77" s="43">
        <v>11.02</v>
      </c>
      <c r="D77" s="43">
        <v>4.584</v>
      </c>
      <c r="E77" s="43">
        <v>24079.0</v>
      </c>
      <c r="F77" s="57">
        <f t="shared" si="1"/>
        <v>0.05549159567</v>
      </c>
      <c r="G77" s="20"/>
      <c r="H77" s="20"/>
      <c r="I77" s="20"/>
      <c r="J77" s="20"/>
    </row>
    <row r="78" ht="15.75" customHeight="1">
      <c r="A78" s="42">
        <v>41684.62533333334</v>
      </c>
      <c r="B78" s="20"/>
      <c r="C78" s="43">
        <v>10.67</v>
      </c>
      <c r="D78" s="43">
        <v>4.439</v>
      </c>
      <c r="E78" s="43">
        <v>1887.0</v>
      </c>
      <c r="F78" s="57">
        <f t="shared" si="1"/>
        <v>-0.03163176265</v>
      </c>
      <c r="G78" s="20"/>
      <c r="H78" s="20"/>
      <c r="I78" s="20"/>
      <c r="J78" s="20"/>
    </row>
    <row r="79" ht="15.75" customHeight="1">
      <c r="A79" s="42">
        <v>41687.62533333334</v>
      </c>
      <c r="B79" s="20"/>
      <c r="C79" s="43">
        <v>10.2</v>
      </c>
      <c r="D79" s="43">
        <v>4.243</v>
      </c>
      <c r="E79" s="43">
        <v>1740.0</v>
      </c>
      <c r="F79" s="57">
        <f t="shared" si="1"/>
        <v>-0.04415408876</v>
      </c>
      <c r="G79" s="20"/>
      <c r="H79" s="20"/>
      <c r="I79" s="20"/>
      <c r="J79" s="20"/>
    </row>
    <row r="80" ht="15.75" customHeight="1">
      <c r="A80" s="42">
        <v>41688.62533333334</v>
      </c>
      <c r="B80" s="20"/>
      <c r="C80" s="43">
        <v>10.37</v>
      </c>
      <c r="D80" s="43">
        <v>4.314</v>
      </c>
      <c r="E80" s="43">
        <v>4081.0</v>
      </c>
      <c r="F80" s="57">
        <f t="shared" si="1"/>
        <v>0.01673344332</v>
      </c>
      <c r="G80" s="20"/>
      <c r="H80" s="20"/>
      <c r="I80" s="20"/>
      <c r="J80" s="20"/>
    </row>
    <row r="81" ht="15.75" customHeight="1">
      <c r="A81" s="42">
        <v>41689.62533333334</v>
      </c>
      <c r="B81" s="20"/>
      <c r="C81" s="43">
        <v>10.18</v>
      </c>
      <c r="D81" s="43">
        <v>4.235</v>
      </c>
      <c r="E81" s="43">
        <v>665.0</v>
      </c>
      <c r="F81" s="57">
        <f t="shared" si="1"/>
        <v>-0.01831247102</v>
      </c>
      <c r="G81" s="20"/>
      <c r="H81" s="20"/>
      <c r="I81" s="20"/>
      <c r="J81" s="20"/>
    </row>
    <row r="82" ht="15.75" customHeight="1">
      <c r="A82" s="42">
        <v>41690.62533333334</v>
      </c>
      <c r="B82" s="20"/>
      <c r="C82" s="43">
        <v>10.2</v>
      </c>
      <c r="D82" s="43">
        <v>4.243</v>
      </c>
      <c r="E82" s="43">
        <v>1951.0</v>
      </c>
      <c r="F82" s="57">
        <f t="shared" si="1"/>
        <v>0.001889020071</v>
      </c>
      <c r="G82" s="20"/>
      <c r="H82" s="20"/>
      <c r="I82" s="20"/>
      <c r="J82" s="20"/>
    </row>
    <row r="83" ht="15.75" customHeight="1">
      <c r="A83" s="42">
        <v>41691.62533333334</v>
      </c>
      <c r="B83" s="20"/>
      <c r="C83" s="43">
        <v>10.0</v>
      </c>
      <c r="D83" s="43">
        <v>4.16</v>
      </c>
      <c r="E83" s="43">
        <v>2397.0</v>
      </c>
      <c r="F83" s="57">
        <f t="shared" si="1"/>
        <v>-0.01956163092</v>
      </c>
      <c r="G83" s="20"/>
      <c r="H83" s="20"/>
      <c r="I83" s="20"/>
      <c r="J83" s="20"/>
    </row>
    <row r="84" ht="15.75" customHeight="1">
      <c r="A84" s="42">
        <v>41694.62533333334</v>
      </c>
      <c r="B84" s="20"/>
      <c r="C84" s="43">
        <v>10.0</v>
      </c>
      <c r="D84" s="43">
        <v>4.16</v>
      </c>
      <c r="E84" s="43">
        <v>2735.0</v>
      </c>
      <c r="F84" s="57">
        <f t="shared" si="1"/>
        <v>0</v>
      </c>
      <c r="G84" s="20"/>
      <c r="H84" s="20"/>
      <c r="I84" s="20"/>
      <c r="J84" s="20"/>
    </row>
    <row r="85" ht="15.75" customHeight="1">
      <c r="A85" s="42">
        <v>41695.62533333334</v>
      </c>
      <c r="B85" s="20"/>
      <c r="C85" s="43">
        <v>10.3</v>
      </c>
      <c r="D85" s="43">
        <v>4.285</v>
      </c>
      <c r="E85" s="43">
        <v>16501.0</v>
      </c>
      <c r="F85" s="57">
        <f t="shared" si="1"/>
        <v>0.03004807692</v>
      </c>
      <c r="G85" s="20"/>
      <c r="H85" s="20"/>
      <c r="I85" s="20"/>
      <c r="J85" s="20"/>
    </row>
    <row r="86" ht="15.75" customHeight="1">
      <c r="A86" s="42">
        <v>41696.62533333334</v>
      </c>
      <c r="B86" s="20"/>
      <c r="C86" s="43">
        <v>10.7</v>
      </c>
      <c r="D86" s="43">
        <v>4.451</v>
      </c>
      <c r="E86" s="43">
        <v>15110.0</v>
      </c>
      <c r="F86" s="57">
        <f t="shared" si="1"/>
        <v>0.03873978996</v>
      </c>
      <c r="G86" s="20"/>
      <c r="H86" s="20"/>
      <c r="I86" s="20"/>
      <c r="J86" s="20"/>
    </row>
    <row r="87" ht="15.75" customHeight="1">
      <c r="A87" s="42">
        <v>41697.62533333334</v>
      </c>
      <c r="B87" s="20"/>
      <c r="C87" s="43">
        <v>10.51</v>
      </c>
      <c r="D87" s="43">
        <v>4.372</v>
      </c>
      <c r="E87" s="43">
        <v>2802.0</v>
      </c>
      <c r="F87" s="57">
        <f t="shared" si="1"/>
        <v>-0.01774882049</v>
      </c>
      <c r="G87" s="20"/>
      <c r="H87" s="20"/>
      <c r="I87" s="20"/>
      <c r="J87" s="20"/>
    </row>
    <row r="88" ht="15.75" customHeight="1">
      <c r="A88" s="42">
        <v>41698.62533333334</v>
      </c>
      <c r="B88" s="20"/>
      <c r="C88" s="43">
        <v>10.46</v>
      </c>
      <c r="D88" s="43">
        <v>4.351</v>
      </c>
      <c r="E88" s="43">
        <v>439.0</v>
      </c>
      <c r="F88" s="57">
        <f t="shared" si="1"/>
        <v>-0.004803293687</v>
      </c>
      <c r="G88" s="20"/>
      <c r="H88" s="20"/>
      <c r="I88" s="20"/>
      <c r="J88" s="20"/>
    </row>
    <row r="89" ht="15.75" customHeight="1">
      <c r="A89" s="42">
        <v>41701.62533333334</v>
      </c>
      <c r="B89" s="20"/>
      <c r="C89" s="43">
        <v>10.46</v>
      </c>
      <c r="D89" s="43">
        <v>4.351</v>
      </c>
      <c r="E89" s="43">
        <v>1621.0</v>
      </c>
      <c r="F89" s="57">
        <f t="shared" si="1"/>
        <v>0</v>
      </c>
      <c r="G89" s="20"/>
      <c r="H89" s="20"/>
      <c r="I89" s="20"/>
      <c r="J89" s="20"/>
    </row>
    <row r="90" ht="15.75" customHeight="1">
      <c r="A90" s="42">
        <v>41702.62533333334</v>
      </c>
      <c r="B90" s="20"/>
      <c r="C90" s="43">
        <v>10.4</v>
      </c>
      <c r="D90" s="43">
        <v>4.326</v>
      </c>
      <c r="E90" s="43">
        <v>60.0</v>
      </c>
      <c r="F90" s="57">
        <f t="shared" si="1"/>
        <v>-0.005745805562</v>
      </c>
      <c r="G90" s="20"/>
      <c r="H90" s="20"/>
      <c r="I90" s="20"/>
      <c r="J90" s="20"/>
    </row>
    <row r="91" ht="15.75" customHeight="1">
      <c r="A91" s="42">
        <v>41703.62533333334</v>
      </c>
      <c r="B91" s="20"/>
      <c r="C91" s="43">
        <v>10.46</v>
      </c>
      <c r="D91" s="43">
        <v>4.351</v>
      </c>
      <c r="E91" s="43">
        <v>7562.0</v>
      </c>
      <c r="F91" s="57">
        <f t="shared" si="1"/>
        <v>0.005779010633</v>
      </c>
      <c r="G91" s="20"/>
      <c r="H91" s="20"/>
      <c r="I91" s="20"/>
      <c r="J91" s="20"/>
    </row>
    <row r="92" ht="15.75" customHeight="1">
      <c r="A92" s="42">
        <v>41704.62533333334</v>
      </c>
      <c r="B92" s="20"/>
      <c r="C92" s="43">
        <v>10.5</v>
      </c>
      <c r="D92" s="43">
        <v>4.368</v>
      </c>
      <c r="E92" s="43">
        <v>150.0</v>
      </c>
      <c r="F92" s="57">
        <f t="shared" si="1"/>
        <v>0.003907147782</v>
      </c>
      <c r="G92" s="20"/>
      <c r="H92" s="20"/>
      <c r="I92" s="20"/>
      <c r="J92" s="20"/>
    </row>
    <row r="93" ht="15.75" customHeight="1">
      <c r="A93" s="42">
        <v>41705.62533333334</v>
      </c>
      <c r="B93" s="20"/>
      <c r="C93" s="43">
        <v>10.48</v>
      </c>
      <c r="D93" s="43">
        <v>4.36</v>
      </c>
      <c r="E93" s="43">
        <v>227.0</v>
      </c>
      <c r="F93" s="57">
        <f t="shared" si="1"/>
        <v>-0.001831501832</v>
      </c>
      <c r="G93" s="20"/>
      <c r="H93" s="20"/>
      <c r="I93" s="20"/>
      <c r="J93" s="20"/>
    </row>
    <row r="94" ht="15.75" customHeight="1">
      <c r="A94" s="42">
        <v>41708.62533333334</v>
      </c>
      <c r="B94" s="20"/>
      <c r="C94" s="43">
        <v>10.48</v>
      </c>
      <c r="D94" s="43">
        <v>4.36</v>
      </c>
      <c r="E94" s="43">
        <v>13925.0</v>
      </c>
      <c r="F94" s="57">
        <f t="shared" si="1"/>
        <v>0</v>
      </c>
      <c r="G94" s="20"/>
      <c r="H94" s="20"/>
      <c r="I94" s="20"/>
      <c r="J94" s="20"/>
    </row>
    <row r="95" ht="15.75" customHeight="1">
      <c r="A95" s="42">
        <v>41709.62533333334</v>
      </c>
      <c r="B95" s="20"/>
      <c r="C95" s="43">
        <v>10.48</v>
      </c>
      <c r="D95" s="43">
        <v>4.36</v>
      </c>
      <c r="E95" s="43">
        <v>0.0</v>
      </c>
      <c r="F95" s="57">
        <f t="shared" si="1"/>
        <v>0</v>
      </c>
      <c r="G95" s="20"/>
      <c r="H95" s="20"/>
      <c r="I95" s="20"/>
      <c r="J95" s="20"/>
    </row>
    <row r="96" ht="15.75" customHeight="1">
      <c r="A96" s="42">
        <v>41710.62533333334</v>
      </c>
      <c r="B96" s="20"/>
      <c r="C96" s="43">
        <v>10.39</v>
      </c>
      <c r="D96" s="43">
        <v>4.322</v>
      </c>
      <c r="E96" s="43">
        <v>299.0</v>
      </c>
      <c r="F96" s="57">
        <f t="shared" si="1"/>
        <v>-0.00871559633</v>
      </c>
      <c r="G96" s="20"/>
      <c r="H96" s="20"/>
      <c r="I96" s="20"/>
      <c r="J96" s="20"/>
    </row>
    <row r="97" ht="15.75" customHeight="1">
      <c r="A97" s="42">
        <v>41711.62533333334</v>
      </c>
      <c r="B97" s="20"/>
      <c r="C97" s="43">
        <v>10.2</v>
      </c>
      <c r="D97" s="43">
        <v>4.243</v>
      </c>
      <c r="E97" s="43">
        <v>7018.0</v>
      </c>
      <c r="F97" s="57">
        <f t="shared" si="1"/>
        <v>-0.01827857473</v>
      </c>
      <c r="G97" s="20"/>
      <c r="H97" s="20"/>
      <c r="I97" s="20"/>
      <c r="J97" s="20"/>
    </row>
    <row r="98" ht="15.75" customHeight="1">
      <c r="A98" s="42">
        <v>41712.62533333334</v>
      </c>
      <c r="B98" s="20"/>
      <c r="C98" s="43">
        <v>10.4</v>
      </c>
      <c r="D98" s="43">
        <v>4.326</v>
      </c>
      <c r="E98" s="43">
        <v>505.0</v>
      </c>
      <c r="F98" s="57">
        <f t="shared" si="1"/>
        <v>0.01956163092</v>
      </c>
      <c r="G98" s="20"/>
      <c r="H98" s="20"/>
      <c r="I98" s="20"/>
      <c r="J98" s="20"/>
    </row>
    <row r="99" ht="15.75" customHeight="1">
      <c r="A99" s="42">
        <v>41715.62533333334</v>
      </c>
      <c r="B99" s="20"/>
      <c r="C99" s="43">
        <v>10.67</v>
      </c>
      <c r="D99" s="43">
        <v>4.439</v>
      </c>
      <c r="E99" s="43">
        <v>4887.0</v>
      </c>
      <c r="F99" s="57">
        <f t="shared" si="1"/>
        <v>0.02612112806</v>
      </c>
      <c r="G99" s="20"/>
      <c r="H99" s="20"/>
      <c r="I99" s="20"/>
      <c r="J99" s="20"/>
    </row>
    <row r="100" ht="15.75" customHeight="1">
      <c r="A100" s="42">
        <v>41716.62533333334</v>
      </c>
      <c r="B100" s="20"/>
      <c r="C100" s="43">
        <v>10.64</v>
      </c>
      <c r="D100" s="43">
        <v>4.426</v>
      </c>
      <c r="E100" s="43">
        <v>1897.0</v>
      </c>
      <c r="F100" s="57">
        <f t="shared" si="1"/>
        <v>-0.00292858752</v>
      </c>
      <c r="G100" s="20"/>
      <c r="H100" s="20"/>
      <c r="I100" s="20"/>
      <c r="J100" s="20"/>
    </row>
    <row r="101" ht="15.75" customHeight="1">
      <c r="A101" s="42">
        <v>41717.62533333334</v>
      </c>
      <c r="B101" s="20"/>
      <c r="C101" s="43">
        <v>10.4</v>
      </c>
      <c r="D101" s="43">
        <v>4.326</v>
      </c>
      <c r="E101" s="43">
        <v>3116.0</v>
      </c>
      <c r="F101" s="57">
        <f t="shared" si="1"/>
        <v>-0.02259376412</v>
      </c>
      <c r="G101" s="20"/>
      <c r="H101" s="20"/>
      <c r="I101" s="20"/>
      <c r="J101" s="20"/>
    </row>
    <row r="102" ht="15.75" customHeight="1">
      <c r="A102" s="42">
        <v>41719.62533333334</v>
      </c>
      <c r="B102" s="20"/>
      <c r="C102" s="43">
        <v>10.4</v>
      </c>
      <c r="D102" s="43">
        <v>4.326</v>
      </c>
      <c r="E102" s="43">
        <v>408.0</v>
      </c>
      <c r="F102" s="57">
        <f t="shared" si="1"/>
        <v>0</v>
      </c>
      <c r="G102" s="20"/>
      <c r="H102" s="20"/>
      <c r="I102" s="20"/>
      <c r="J102" s="20"/>
    </row>
    <row r="103" ht="15.75" customHeight="1">
      <c r="A103" s="42">
        <v>41722.62533333334</v>
      </c>
      <c r="B103" s="20"/>
      <c r="C103" s="43">
        <v>10.4</v>
      </c>
      <c r="D103" s="43">
        <v>4.326</v>
      </c>
      <c r="E103" s="43">
        <v>0.0</v>
      </c>
      <c r="F103" s="57">
        <f t="shared" si="1"/>
        <v>0</v>
      </c>
      <c r="G103" s="20"/>
      <c r="H103" s="20"/>
      <c r="I103" s="20"/>
      <c r="J103" s="20"/>
    </row>
    <row r="104" ht="15.75" customHeight="1">
      <c r="A104" s="42">
        <v>41723.62533333334</v>
      </c>
      <c r="B104" s="20"/>
      <c r="C104" s="43">
        <v>10.1</v>
      </c>
      <c r="D104" s="43">
        <v>4.201</v>
      </c>
      <c r="E104" s="43">
        <v>27.0</v>
      </c>
      <c r="F104" s="57">
        <f t="shared" si="1"/>
        <v>-0.02889505317</v>
      </c>
      <c r="G104" s="20"/>
      <c r="H104" s="20"/>
      <c r="I104" s="20"/>
      <c r="J104" s="20"/>
    </row>
    <row r="105" ht="15.75" customHeight="1">
      <c r="A105" s="42">
        <v>41724.62533333334</v>
      </c>
      <c r="B105" s="20"/>
      <c r="C105" s="43">
        <v>10.01</v>
      </c>
      <c r="D105" s="43">
        <v>4.164</v>
      </c>
      <c r="E105" s="43">
        <v>10.0</v>
      </c>
      <c r="F105" s="57">
        <f t="shared" si="1"/>
        <v>-0.008807426803</v>
      </c>
      <c r="G105" s="20"/>
      <c r="H105" s="20"/>
      <c r="I105" s="20"/>
      <c r="J105" s="20"/>
    </row>
    <row r="106" ht="15.75" customHeight="1">
      <c r="A106" s="42">
        <v>41725.62533333334</v>
      </c>
      <c r="B106" s="20"/>
      <c r="C106" s="43">
        <v>10.02</v>
      </c>
      <c r="D106" s="43">
        <v>4.168</v>
      </c>
      <c r="E106" s="43">
        <v>432.0</v>
      </c>
      <c r="F106" s="57">
        <f t="shared" si="1"/>
        <v>0.0009606147935</v>
      </c>
      <c r="G106" s="20"/>
      <c r="H106" s="20"/>
      <c r="I106" s="20"/>
      <c r="J106" s="20"/>
    </row>
    <row r="107" ht="15.75" customHeight="1">
      <c r="A107" s="42">
        <v>41726.62533333334</v>
      </c>
      <c r="B107" s="20"/>
      <c r="C107" s="43">
        <v>9.85</v>
      </c>
      <c r="D107" s="43">
        <v>4.097</v>
      </c>
      <c r="E107" s="43">
        <v>318.0</v>
      </c>
      <c r="F107" s="57">
        <f t="shared" si="1"/>
        <v>-0.01703454894</v>
      </c>
      <c r="G107" s="20"/>
      <c r="H107" s="20"/>
      <c r="I107" s="20"/>
      <c r="J107" s="20"/>
    </row>
    <row r="108" ht="15.75" customHeight="1">
      <c r="A108" s="42">
        <v>41729.62533333334</v>
      </c>
      <c r="B108" s="20"/>
      <c r="C108" s="43">
        <v>10.14</v>
      </c>
      <c r="D108" s="43">
        <v>4.218</v>
      </c>
      <c r="E108" s="43">
        <v>105.0</v>
      </c>
      <c r="F108" s="57">
        <f t="shared" si="1"/>
        <v>0.02953380522</v>
      </c>
      <c r="G108" s="20"/>
      <c r="H108" s="20"/>
      <c r="I108" s="20"/>
      <c r="J108" s="20"/>
    </row>
    <row r="109" ht="15.75" customHeight="1">
      <c r="A109" s="42">
        <v>41730.62533333334</v>
      </c>
      <c r="B109" s="20"/>
      <c r="C109" s="43">
        <v>9.91</v>
      </c>
      <c r="D109" s="43">
        <v>4.122</v>
      </c>
      <c r="E109" s="43">
        <v>566.0</v>
      </c>
      <c r="F109" s="57">
        <f t="shared" si="1"/>
        <v>-0.02275960171</v>
      </c>
      <c r="G109" s="20"/>
      <c r="H109" s="20"/>
      <c r="I109" s="20"/>
      <c r="J109" s="20"/>
    </row>
    <row r="110" ht="15.75" customHeight="1">
      <c r="A110" s="42">
        <v>41731.62533333334</v>
      </c>
      <c r="B110" s="20"/>
      <c r="C110" s="43">
        <v>9.71</v>
      </c>
      <c r="D110" s="43">
        <v>4.039</v>
      </c>
      <c r="E110" s="43">
        <v>299.0</v>
      </c>
      <c r="F110" s="57">
        <f t="shared" si="1"/>
        <v>-0.02013585638</v>
      </c>
      <c r="G110" s="20"/>
      <c r="H110" s="20"/>
      <c r="I110" s="20"/>
      <c r="J110" s="20"/>
    </row>
    <row r="111" ht="15.75" customHeight="1">
      <c r="A111" s="42">
        <v>41732.62533333334</v>
      </c>
      <c r="B111" s="20"/>
      <c r="C111" s="43">
        <v>9.65</v>
      </c>
      <c r="D111" s="43">
        <v>4.014</v>
      </c>
      <c r="E111" s="43">
        <v>1539.0</v>
      </c>
      <c r="F111" s="57">
        <f t="shared" si="1"/>
        <v>-0.006189650904</v>
      </c>
      <c r="G111" s="20"/>
      <c r="H111" s="20"/>
      <c r="I111" s="20"/>
      <c r="J111" s="20"/>
    </row>
    <row r="112" ht="15.75" customHeight="1">
      <c r="A112" s="42">
        <v>41733.62533333334</v>
      </c>
      <c r="B112" s="20"/>
      <c r="C112" s="43">
        <v>9.92</v>
      </c>
      <c r="D112" s="43">
        <v>4.127</v>
      </c>
      <c r="E112" s="43">
        <v>334.0</v>
      </c>
      <c r="F112" s="57">
        <f t="shared" si="1"/>
        <v>0.02815146986</v>
      </c>
      <c r="G112" s="20"/>
      <c r="H112" s="20"/>
      <c r="I112" s="20"/>
      <c r="J112" s="20"/>
    </row>
    <row r="113" ht="15.75" customHeight="1">
      <c r="A113" s="42">
        <v>41736.62533333334</v>
      </c>
      <c r="B113" s="20"/>
      <c r="C113" s="43">
        <v>9.97</v>
      </c>
      <c r="D113" s="43">
        <v>4.147</v>
      </c>
      <c r="E113" s="43">
        <v>181.0</v>
      </c>
      <c r="F113" s="57">
        <f t="shared" si="1"/>
        <v>0.004846135207</v>
      </c>
      <c r="G113" s="20"/>
      <c r="H113" s="20"/>
      <c r="I113" s="20"/>
      <c r="J113" s="20"/>
    </row>
    <row r="114" ht="15.75" customHeight="1">
      <c r="A114" s="42">
        <v>41737.62533333334</v>
      </c>
      <c r="B114" s="20"/>
      <c r="C114" s="43">
        <v>9.89</v>
      </c>
      <c r="D114" s="43">
        <v>4.114</v>
      </c>
      <c r="E114" s="43">
        <v>362.0</v>
      </c>
      <c r="F114" s="57">
        <f t="shared" si="1"/>
        <v>-0.007957559682</v>
      </c>
      <c r="G114" s="20"/>
      <c r="H114" s="20"/>
      <c r="I114" s="20"/>
      <c r="J114" s="20"/>
    </row>
    <row r="115" ht="15.75" customHeight="1">
      <c r="A115" s="42">
        <v>41739.62533333334</v>
      </c>
      <c r="B115" s="20"/>
      <c r="C115" s="43">
        <v>9.69</v>
      </c>
      <c r="D115" s="43">
        <v>4.031</v>
      </c>
      <c r="E115" s="43">
        <v>595.0</v>
      </c>
      <c r="F115" s="57">
        <f t="shared" si="1"/>
        <v>-0.02017501215</v>
      </c>
      <c r="G115" s="20"/>
      <c r="H115" s="20"/>
      <c r="I115" s="20"/>
      <c r="J115" s="20"/>
    </row>
    <row r="116" ht="15.75" customHeight="1">
      <c r="A116" s="42">
        <v>41740.62533333334</v>
      </c>
      <c r="B116" s="20"/>
      <c r="C116" s="43">
        <v>9.68</v>
      </c>
      <c r="D116" s="43">
        <v>4.027</v>
      </c>
      <c r="E116" s="43">
        <v>1195.0</v>
      </c>
      <c r="F116" s="57">
        <f t="shared" si="1"/>
        <v>-0.0009923096006</v>
      </c>
      <c r="G116" s="20"/>
      <c r="H116" s="20"/>
      <c r="I116" s="20"/>
      <c r="J116" s="20"/>
    </row>
    <row r="117" ht="15.75" customHeight="1">
      <c r="A117" s="42">
        <v>41743.62533333334</v>
      </c>
      <c r="B117" s="20"/>
      <c r="C117" s="43">
        <v>9.77</v>
      </c>
      <c r="D117" s="43">
        <v>4.064</v>
      </c>
      <c r="E117" s="43">
        <v>141.0</v>
      </c>
      <c r="F117" s="57">
        <f t="shared" si="1"/>
        <v>0.009187981127</v>
      </c>
      <c r="G117" s="20"/>
      <c r="H117" s="20"/>
      <c r="I117" s="20"/>
      <c r="J117" s="20"/>
    </row>
    <row r="118" ht="15.75" customHeight="1">
      <c r="A118" s="42">
        <v>41744.62533333334</v>
      </c>
      <c r="B118" s="20"/>
      <c r="C118" s="43">
        <v>9.9</v>
      </c>
      <c r="D118" s="43">
        <v>4.118</v>
      </c>
      <c r="E118" s="43">
        <v>10.0</v>
      </c>
      <c r="F118" s="57">
        <f t="shared" si="1"/>
        <v>0.01328740157</v>
      </c>
      <c r="G118" s="20"/>
      <c r="H118" s="20"/>
      <c r="I118" s="20"/>
      <c r="J118" s="20"/>
    </row>
    <row r="119" ht="15.75" customHeight="1">
      <c r="A119" s="42">
        <v>41745.62533333334</v>
      </c>
      <c r="B119" s="20"/>
      <c r="C119" s="43">
        <v>9.61</v>
      </c>
      <c r="D119" s="43">
        <v>3.998</v>
      </c>
      <c r="E119" s="43">
        <v>400.0</v>
      </c>
      <c r="F119" s="57">
        <f t="shared" si="1"/>
        <v>-0.0291403594</v>
      </c>
      <c r="G119" s="20"/>
      <c r="H119" s="20"/>
      <c r="I119" s="20"/>
      <c r="J119" s="20"/>
    </row>
    <row r="120" ht="15.75" customHeight="1">
      <c r="A120" s="42">
        <v>41746.62533333334</v>
      </c>
      <c r="B120" s="20"/>
      <c r="C120" s="43">
        <v>9.73</v>
      </c>
      <c r="D120" s="43">
        <v>4.048</v>
      </c>
      <c r="E120" s="43">
        <v>70.0</v>
      </c>
      <c r="F120" s="57">
        <f t="shared" si="1"/>
        <v>0.01250625313</v>
      </c>
      <c r="G120" s="20"/>
      <c r="H120" s="20"/>
      <c r="I120" s="20"/>
      <c r="J120" s="20"/>
    </row>
    <row r="121" ht="15.75" customHeight="1">
      <c r="A121" s="42">
        <v>41747.62533333334</v>
      </c>
      <c r="B121" s="20"/>
      <c r="C121" s="43">
        <v>9.75</v>
      </c>
      <c r="D121" s="43">
        <v>4.056</v>
      </c>
      <c r="E121" s="43">
        <v>149.0</v>
      </c>
      <c r="F121" s="57">
        <f t="shared" si="1"/>
        <v>0.001976284585</v>
      </c>
      <c r="G121" s="20"/>
      <c r="H121" s="20"/>
      <c r="I121" s="20"/>
      <c r="J121" s="20"/>
    </row>
    <row r="122" ht="15.75" customHeight="1">
      <c r="A122" s="42">
        <v>41750.62533333334</v>
      </c>
      <c r="B122" s="20"/>
      <c r="C122" s="43">
        <v>9.51</v>
      </c>
      <c r="D122" s="43">
        <v>3.956</v>
      </c>
      <c r="E122" s="43">
        <v>1210.0</v>
      </c>
      <c r="F122" s="57">
        <f t="shared" si="1"/>
        <v>-0.02465483235</v>
      </c>
      <c r="G122" s="20"/>
      <c r="H122" s="20"/>
      <c r="I122" s="20"/>
      <c r="J122" s="20"/>
    </row>
    <row r="123" ht="15.75" customHeight="1">
      <c r="A123" s="42">
        <v>41751.62533333334</v>
      </c>
      <c r="B123" s="20"/>
      <c r="C123" s="43">
        <v>9.69</v>
      </c>
      <c r="D123" s="43">
        <v>4.031</v>
      </c>
      <c r="E123" s="43">
        <v>379.0</v>
      </c>
      <c r="F123" s="57">
        <f t="shared" si="1"/>
        <v>0.01895854398</v>
      </c>
      <c r="G123" s="20"/>
      <c r="H123" s="20"/>
      <c r="I123" s="20"/>
      <c r="J123" s="20"/>
    </row>
    <row r="124" ht="15.75" customHeight="1">
      <c r="A124" s="42">
        <v>41752.62533333334</v>
      </c>
      <c r="B124" s="20"/>
      <c r="C124" s="43">
        <v>9.44</v>
      </c>
      <c r="D124" s="43">
        <v>3.927</v>
      </c>
      <c r="E124" s="43">
        <v>144.0</v>
      </c>
      <c r="F124" s="57">
        <f t="shared" si="1"/>
        <v>-0.02580004962</v>
      </c>
      <c r="G124" s="20"/>
      <c r="H124" s="20"/>
      <c r="I124" s="20"/>
      <c r="J124" s="20"/>
    </row>
    <row r="125" ht="15.75" customHeight="1">
      <c r="A125" s="42">
        <v>41753.62533333334</v>
      </c>
      <c r="B125" s="20"/>
      <c r="C125" s="43">
        <v>9.24</v>
      </c>
      <c r="D125" s="43">
        <v>3.844</v>
      </c>
      <c r="E125" s="43">
        <v>67.0</v>
      </c>
      <c r="F125" s="57">
        <f t="shared" si="1"/>
        <v>-0.02113572702</v>
      </c>
      <c r="G125" s="20"/>
      <c r="H125" s="20"/>
      <c r="I125" s="20"/>
      <c r="J125" s="20"/>
    </row>
    <row r="126" ht="15.75" customHeight="1">
      <c r="A126" s="42">
        <v>41754.62533333334</v>
      </c>
      <c r="B126" s="20"/>
      <c r="C126" s="43">
        <v>9.5</v>
      </c>
      <c r="D126" s="43">
        <v>3.952</v>
      </c>
      <c r="E126" s="43">
        <v>1129.0</v>
      </c>
      <c r="F126" s="57">
        <f t="shared" si="1"/>
        <v>0.02809573361</v>
      </c>
      <c r="G126" s="20"/>
      <c r="H126" s="20"/>
      <c r="I126" s="20"/>
      <c r="J126" s="20"/>
    </row>
    <row r="127" ht="15.75" customHeight="1">
      <c r="A127" s="42">
        <v>41757.62533333334</v>
      </c>
      <c r="B127" s="20"/>
      <c r="C127" s="43">
        <v>9.3</v>
      </c>
      <c r="D127" s="43">
        <v>3.869</v>
      </c>
      <c r="E127" s="43">
        <v>150.0</v>
      </c>
      <c r="F127" s="57">
        <f t="shared" si="1"/>
        <v>-0.02100202429</v>
      </c>
      <c r="G127" s="20"/>
      <c r="H127" s="20"/>
      <c r="I127" s="20"/>
      <c r="J127" s="20"/>
    </row>
    <row r="128" ht="15.75" customHeight="1">
      <c r="A128" s="42">
        <v>41758.62533333334</v>
      </c>
      <c r="B128" s="20"/>
      <c r="C128" s="43">
        <v>9.5</v>
      </c>
      <c r="D128" s="43">
        <v>3.952</v>
      </c>
      <c r="E128" s="43">
        <v>282.0</v>
      </c>
      <c r="F128" s="57">
        <f t="shared" si="1"/>
        <v>0.02145257172</v>
      </c>
      <c r="G128" s="20"/>
      <c r="H128" s="20"/>
      <c r="I128" s="20"/>
      <c r="J128" s="20"/>
    </row>
    <row r="129" ht="15.75" customHeight="1">
      <c r="A129" s="42">
        <v>41759.62533333334</v>
      </c>
      <c r="B129" s="20"/>
      <c r="C129" s="43">
        <v>9.48</v>
      </c>
      <c r="D129" s="43">
        <v>3.944</v>
      </c>
      <c r="E129" s="43">
        <v>155.0</v>
      </c>
      <c r="F129" s="57">
        <f t="shared" si="1"/>
        <v>-0.002024291498</v>
      </c>
      <c r="G129" s="20"/>
      <c r="H129" s="20"/>
      <c r="I129" s="20"/>
      <c r="J129" s="20"/>
    </row>
    <row r="130" ht="15.75" customHeight="1">
      <c r="A130" s="42">
        <v>41761.62533333334</v>
      </c>
      <c r="B130" s="20"/>
      <c r="C130" s="43">
        <v>9.48</v>
      </c>
      <c r="D130" s="43">
        <v>3.944</v>
      </c>
      <c r="E130" s="43">
        <v>102.0</v>
      </c>
      <c r="F130" s="57">
        <f t="shared" si="1"/>
        <v>0</v>
      </c>
      <c r="G130" s="20"/>
      <c r="H130" s="20"/>
      <c r="I130" s="20"/>
      <c r="J130" s="20"/>
    </row>
    <row r="131" ht="15.75" customHeight="1">
      <c r="A131" s="42">
        <v>41764.62533333334</v>
      </c>
      <c r="B131" s="20"/>
      <c r="C131" s="43">
        <v>10.0</v>
      </c>
      <c r="D131" s="43">
        <v>4.16</v>
      </c>
      <c r="E131" s="43">
        <v>2379.0</v>
      </c>
      <c r="F131" s="57">
        <f t="shared" si="1"/>
        <v>0.05476673428</v>
      </c>
      <c r="G131" s="20"/>
      <c r="H131" s="20"/>
      <c r="I131" s="20"/>
      <c r="J131" s="20"/>
    </row>
    <row r="132" ht="15.75" customHeight="1">
      <c r="A132" s="42">
        <v>41765.62533333334</v>
      </c>
      <c r="B132" s="20"/>
      <c r="C132" s="43">
        <v>9.71</v>
      </c>
      <c r="D132" s="43">
        <v>4.039</v>
      </c>
      <c r="E132" s="43">
        <v>845.0</v>
      </c>
      <c r="F132" s="57">
        <f t="shared" si="1"/>
        <v>-0.02908653846</v>
      </c>
      <c r="G132" s="20"/>
      <c r="H132" s="20"/>
      <c r="I132" s="20"/>
      <c r="J132" s="20"/>
    </row>
    <row r="133" ht="15.75" customHeight="1">
      <c r="A133" s="42">
        <v>41766.62533333334</v>
      </c>
      <c r="B133" s="20"/>
      <c r="C133" s="43">
        <v>9.71</v>
      </c>
      <c r="D133" s="43">
        <v>4.039</v>
      </c>
      <c r="E133" s="43">
        <v>100.0</v>
      </c>
      <c r="F133" s="57">
        <f t="shared" si="1"/>
        <v>0</v>
      </c>
      <c r="G133" s="20"/>
      <c r="H133" s="20"/>
      <c r="I133" s="20"/>
      <c r="J133" s="20"/>
    </row>
    <row r="134" ht="15.75" customHeight="1">
      <c r="A134" s="42">
        <v>41767.62533333334</v>
      </c>
      <c r="B134" s="20"/>
      <c r="C134" s="43">
        <v>9.54</v>
      </c>
      <c r="D134" s="43">
        <v>3.969</v>
      </c>
      <c r="E134" s="43">
        <v>629.0</v>
      </c>
      <c r="F134" s="57">
        <f t="shared" si="1"/>
        <v>-0.01733102253</v>
      </c>
      <c r="G134" s="20"/>
      <c r="H134" s="20"/>
      <c r="I134" s="20"/>
      <c r="J134" s="20"/>
    </row>
    <row r="135" ht="15.75" customHeight="1">
      <c r="A135" s="42">
        <v>41768.62533333334</v>
      </c>
      <c r="B135" s="20"/>
      <c r="C135" s="43">
        <v>9.94</v>
      </c>
      <c r="D135" s="43">
        <v>4.135</v>
      </c>
      <c r="E135" s="43">
        <v>3296.0</v>
      </c>
      <c r="F135" s="57">
        <f t="shared" si="1"/>
        <v>0.04182413706</v>
      </c>
      <c r="G135" s="20"/>
      <c r="H135" s="20"/>
      <c r="I135" s="20"/>
      <c r="J135" s="20"/>
    </row>
    <row r="136" ht="15.75" customHeight="1">
      <c r="A136" s="42">
        <v>41771.62533333334</v>
      </c>
      <c r="B136" s="20"/>
      <c r="C136" s="43">
        <v>10.0</v>
      </c>
      <c r="D136" s="43">
        <v>4.16</v>
      </c>
      <c r="E136" s="43">
        <v>160.0</v>
      </c>
      <c r="F136" s="57">
        <f t="shared" si="1"/>
        <v>0.006045949214</v>
      </c>
      <c r="G136" s="20"/>
      <c r="H136" s="20"/>
      <c r="I136" s="20"/>
      <c r="J136" s="20"/>
    </row>
    <row r="137" ht="15.75" customHeight="1">
      <c r="A137" s="42">
        <v>41772.62533333334</v>
      </c>
      <c r="B137" s="20"/>
      <c r="C137" s="43">
        <v>10.1</v>
      </c>
      <c r="D137" s="43">
        <v>4.201</v>
      </c>
      <c r="E137" s="43">
        <v>2595.0</v>
      </c>
      <c r="F137" s="57">
        <f t="shared" si="1"/>
        <v>0.009855769231</v>
      </c>
      <c r="G137" s="20"/>
      <c r="H137" s="20"/>
      <c r="I137" s="20"/>
      <c r="J137" s="20"/>
    </row>
    <row r="138" ht="15.75" customHeight="1">
      <c r="A138" s="42">
        <v>41773.62533333334</v>
      </c>
      <c r="B138" s="20"/>
      <c r="C138" s="43">
        <v>9.85</v>
      </c>
      <c r="D138" s="43">
        <v>4.097</v>
      </c>
      <c r="E138" s="43">
        <v>65.0</v>
      </c>
      <c r="F138" s="57">
        <f t="shared" si="1"/>
        <v>-0.02475601047</v>
      </c>
      <c r="G138" s="20"/>
      <c r="H138" s="20"/>
      <c r="I138" s="20"/>
      <c r="J138" s="20"/>
    </row>
    <row r="139" ht="15.75" customHeight="1">
      <c r="A139" s="42">
        <v>41774.62533333334</v>
      </c>
      <c r="B139" s="20"/>
      <c r="C139" s="43">
        <v>9.85</v>
      </c>
      <c r="D139" s="43">
        <v>4.097</v>
      </c>
      <c r="E139" s="43">
        <v>255.0</v>
      </c>
      <c r="F139" s="57">
        <f t="shared" si="1"/>
        <v>0</v>
      </c>
      <c r="G139" s="20"/>
      <c r="H139" s="20"/>
      <c r="I139" s="20"/>
      <c r="J139" s="20"/>
    </row>
    <row r="140" ht="15.75" customHeight="1">
      <c r="A140" s="42">
        <v>41775.62533333334</v>
      </c>
      <c r="B140" s="20"/>
      <c r="C140" s="43">
        <v>9.85</v>
      </c>
      <c r="D140" s="43">
        <v>4.097</v>
      </c>
      <c r="E140" s="43">
        <v>94.0</v>
      </c>
      <c r="F140" s="57">
        <f t="shared" si="1"/>
        <v>0</v>
      </c>
      <c r="G140" s="20"/>
      <c r="H140" s="20"/>
      <c r="I140" s="20"/>
      <c r="J140" s="20"/>
    </row>
    <row r="141" ht="15.75" customHeight="1">
      <c r="A141" s="42">
        <v>41778.62533333334</v>
      </c>
      <c r="B141" s="20"/>
      <c r="C141" s="43">
        <v>9.86</v>
      </c>
      <c r="D141" s="43">
        <v>4.102</v>
      </c>
      <c r="E141" s="43">
        <v>309.0</v>
      </c>
      <c r="F141" s="57">
        <f t="shared" si="1"/>
        <v>0.001220405175</v>
      </c>
      <c r="G141" s="20"/>
      <c r="H141" s="20"/>
      <c r="I141" s="20"/>
      <c r="J141" s="20"/>
    </row>
    <row r="142" ht="15.75" customHeight="1">
      <c r="A142" s="42">
        <v>41779.62533333334</v>
      </c>
      <c r="B142" s="20"/>
      <c r="C142" s="43">
        <v>9.95</v>
      </c>
      <c r="D142" s="43">
        <v>4.139</v>
      </c>
      <c r="E142" s="43">
        <v>113.0</v>
      </c>
      <c r="F142" s="57">
        <f t="shared" si="1"/>
        <v>0.009019990249</v>
      </c>
      <c r="G142" s="20"/>
      <c r="H142" s="20"/>
      <c r="I142" s="20"/>
      <c r="J142" s="20"/>
    </row>
    <row r="143" ht="15.75" customHeight="1">
      <c r="A143" s="42">
        <v>41780.62533333334</v>
      </c>
      <c r="B143" s="20"/>
      <c r="C143" s="43">
        <v>9.94</v>
      </c>
      <c r="D143" s="43">
        <v>4.135</v>
      </c>
      <c r="E143" s="43">
        <v>51.0</v>
      </c>
      <c r="F143" s="57">
        <f t="shared" si="1"/>
        <v>-0.0009664170089</v>
      </c>
      <c r="G143" s="20"/>
      <c r="H143" s="20"/>
      <c r="I143" s="20"/>
      <c r="J143" s="20"/>
    </row>
    <row r="144" ht="15.75" customHeight="1">
      <c r="A144" s="42">
        <v>41781.62533333334</v>
      </c>
      <c r="B144" s="20"/>
      <c r="C144" s="43">
        <v>9.9</v>
      </c>
      <c r="D144" s="43">
        <v>4.118</v>
      </c>
      <c r="E144" s="43">
        <v>729.0</v>
      </c>
      <c r="F144" s="57">
        <f t="shared" si="1"/>
        <v>-0.004111245466</v>
      </c>
      <c r="G144" s="20"/>
      <c r="H144" s="20"/>
      <c r="I144" s="20"/>
      <c r="J144" s="20"/>
    </row>
    <row r="145" ht="15.75" customHeight="1">
      <c r="A145" s="42">
        <v>41782.62533333334</v>
      </c>
      <c r="B145" s="20"/>
      <c r="C145" s="43">
        <v>9.9</v>
      </c>
      <c r="D145" s="43">
        <v>4.118</v>
      </c>
      <c r="E145" s="43">
        <v>0.0</v>
      </c>
      <c r="F145" s="57">
        <f t="shared" si="1"/>
        <v>0</v>
      </c>
      <c r="G145" s="20"/>
      <c r="H145" s="20"/>
      <c r="I145" s="20"/>
      <c r="J145" s="20"/>
    </row>
    <row r="146" ht="15.75" customHeight="1">
      <c r="A146" s="42">
        <v>41785.62533333334</v>
      </c>
      <c r="B146" s="20"/>
      <c r="C146" s="43">
        <v>9.65</v>
      </c>
      <c r="D146" s="43">
        <v>4.014</v>
      </c>
      <c r="E146" s="43">
        <v>2582.0</v>
      </c>
      <c r="F146" s="57">
        <f t="shared" si="1"/>
        <v>-0.02525497814</v>
      </c>
      <c r="G146" s="20"/>
      <c r="H146" s="20"/>
      <c r="I146" s="20"/>
      <c r="J146" s="20"/>
    </row>
    <row r="147" ht="15.75" customHeight="1">
      <c r="A147" s="42">
        <v>41786.62533333334</v>
      </c>
      <c r="B147" s="20"/>
      <c r="C147" s="43">
        <v>9.92</v>
      </c>
      <c r="D147" s="43">
        <v>4.127</v>
      </c>
      <c r="E147" s="43">
        <v>20.0</v>
      </c>
      <c r="F147" s="57">
        <f t="shared" si="1"/>
        <v>0.02815146986</v>
      </c>
      <c r="G147" s="20"/>
      <c r="H147" s="20"/>
      <c r="I147" s="20"/>
      <c r="J147" s="20"/>
    </row>
    <row r="148" ht="15.75" customHeight="1">
      <c r="A148" s="42">
        <v>41787.62533333334</v>
      </c>
      <c r="B148" s="20"/>
      <c r="C148" s="43">
        <v>9.72</v>
      </c>
      <c r="D148" s="43">
        <v>4.043</v>
      </c>
      <c r="E148" s="43">
        <v>311.0</v>
      </c>
      <c r="F148" s="57">
        <f t="shared" si="1"/>
        <v>-0.02035376787</v>
      </c>
      <c r="G148" s="20"/>
      <c r="H148" s="20"/>
      <c r="I148" s="20"/>
      <c r="J148" s="20"/>
    </row>
    <row r="149" ht="15.75" customHeight="1">
      <c r="A149" s="42">
        <v>41788.62533333334</v>
      </c>
      <c r="B149" s="20"/>
      <c r="C149" s="43">
        <v>9.9</v>
      </c>
      <c r="D149" s="43">
        <v>4.118</v>
      </c>
      <c r="E149" s="43">
        <v>210.0</v>
      </c>
      <c r="F149" s="57">
        <f t="shared" si="1"/>
        <v>0.01855058125</v>
      </c>
      <c r="G149" s="20"/>
      <c r="H149" s="20"/>
      <c r="I149" s="20"/>
      <c r="J149" s="20"/>
    </row>
    <row r="150" ht="15.75" customHeight="1">
      <c r="A150" s="42">
        <v>41789.62533333334</v>
      </c>
      <c r="B150" s="20"/>
      <c r="C150" s="43">
        <v>9.71</v>
      </c>
      <c r="D150" s="43">
        <v>4.039</v>
      </c>
      <c r="E150" s="43">
        <v>15.0</v>
      </c>
      <c r="F150" s="57">
        <f t="shared" si="1"/>
        <v>-0.01918406994</v>
      </c>
      <c r="G150" s="20"/>
      <c r="H150" s="20"/>
      <c r="I150" s="20"/>
      <c r="J150" s="20"/>
    </row>
    <row r="151" ht="15.75" customHeight="1">
      <c r="A151" s="42">
        <v>41792.62533333334</v>
      </c>
      <c r="B151" s="20"/>
      <c r="C151" s="43">
        <v>9.57</v>
      </c>
      <c r="D151" s="43">
        <v>3.981</v>
      </c>
      <c r="E151" s="43">
        <v>540.0</v>
      </c>
      <c r="F151" s="57">
        <f t="shared" si="1"/>
        <v>-0.0143599901</v>
      </c>
      <c r="G151" s="20"/>
      <c r="H151" s="20"/>
      <c r="I151" s="20"/>
      <c r="J151" s="20"/>
    </row>
    <row r="152" ht="15.75" customHeight="1">
      <c r="A152" s="42">
        <v>41793.62533333334</v>
      </c>
      <c r="B152" s="20"/>
      <c r="C152" s="43">
        <v>9.85</v>
      </c>
      <c r="D152" s="43">
        <v>4.097</v>
      </c>
      <c r="E152" s="43">
        <v>260.0</v>
      </c>
      <c r="F152" s="57">
        <f t="shared" si="1"/>
        <v>0.02913840744</v>
      </c>
      <c r="G152" s="20"/>
      <c r="H152" s="20"/>
      <c r="I152" s="20"/>
      <c r="J152" s="20"/>
    </row>
    <row r="153" ht="15.75" customHeight="1">
      <c r="A153" s="42">
        <v>41794.62533333334</v>
      </c>
      <c r="B153" s="20"/>
      <c r="C153" s="43">
        <v>9.95</v>
      </c>
      <c r="D153" s="43">
        <v>4.139</v>
      </c>
      <c r="E153" s="43">
        <v>947.0</v>
      </c>
      <c r="F153" s="57">
        <f t="shared" si="1"/>
        <v>0.01025140347</v>
      </c>
      <c r="G153" s="20"/>
      <c r="H153" s="20"/>
      <c r="I153" s="20"/>
      <c r="J153" s="20"/>
    </row>
    <row r="154" ht="15.75" customHeight="1">
      <c r="A154" s="42">
        <v>41795.62533333334</v>
      </c>
      <c r="B154" s="20"/>
      <c r="C154" s="43">
        <v>10.0</v>
      </c>
      <c r="D154" s="43">
        <v>4.16</v>
      </c>
      <c r="E154" s="43">
        <v>614.0</v>
      </c>
      <c r="F154" s="57">
        <f t="shared" si="1"/>
        <v>0.005073689297</v>
      </c>
      <c r="G154" s="20"/>
      <c r="H154" s="20"/>
      <c r="I154" s="20"/>
      <c r="J154" s="20"/>
    </row>
    <row r="155" ht="15.75" customHeight="1">
      <c r="A155" s="42">
        <v>41796.62533333334</v>
      </c>
      <c r="B155" s="20"/>
      <c r="C155" s="43">
        <v>10.08</v>
      </c>
      <c r="D155" s="43">
        <v>4.193</v>
      </c>
      <c r="E155" s="43">
        <v>381.0</v>
      </c>
      <c r="F155" s="57">
        <f t="shared" si="1"/>
        <v>0.007932692308</v>
      </c>
      <c r="G155" s="20"/>
      <c r="H155" s="20"/>
      <c r="I155" s="20"/>
      <c r="J155" s="20"/>
    </row>
    <row r="156" ht="15.75" customHeight="1">
      <c r="A156" s="42">
        <v>41799.62533333334</v>
      </c>
      <c r="B156" s="20"/>
      <c r="C156" s="43">
        <v>10.09</v>
      </c>
      <c r="D156" s="43">
        <v>4.197</v>
      </c>
      <c r="E156" s="43">
        <v>1440.0</v>
      </c>
      <c r="F156" s="57">
        <f t="shared" si="1"/>
        <v>0.0009539709039</v>
      </c>
      <c r="G156" s="20"/>
      <c r="H156" s="20"/>
      <c r="I156" s="20"/>
      <c r="J156" s="20"/>
    </row>
    <row r="157" ht="15.75" customHeight="1">
      <c r="A157" s="42">
        <v>41800.62533333334</v>
      </c>
      <c r="B157" s="20"/>
      <c r="C157" s="43">
        <v>10.14</v>
      </c>
      <c r="D157" s="43">
        <v>4.218</v>
      </c>
      <c r="E157" s="43">
        <v>1423.0</v>
      </c>
      <c r="F157" s="57">
        <f t="shared" si="1"/>
        <v>0.005003573981</v>
      </c>
      <c r="G157" s="20"/>
      <c r="H157" s="20"/>
      <c r="I157" s="20"/>
      <c r="J157" s="20"/>
    </row>
    <row r="158" ht="15.75" customHeight="1">
      <c r="A158" s="42">
        <v>41801.62533333334</v>
      </c>
      <c r="B158" s="20"/>
      <c r="C158" s="43">
        <v>10.43</v>
      </c>
      <c r="D158" s="43">
        <v>4.339</v>
      </c>
      <c r="E158" s="43">
        <v>2183.0</v>
      </c>
      <c r="F158" s="57">
        <f t="shared" si="1"/>
        <v>0.02868658132</v>
      </c>
      <c r="G158" s="20"/>
      <c r="H158" s="20"/>
      <c r="I158" s="20"/>
      <c r="J158" s="20"/>
    </row>
    <row r="159" ht="15.75" customHeight="1">
      <c r="A159" s="42">
        <v>41802.62533333334</v>
      </c>
      <c r="B159" s="20"/>
      <c r="C159" s="43">
        <v>10.43</v>
      </c>
      <c r="D159" s="43">
        <v>4.339</v>
      </c>
      <c r="E159" s="43">
        <v>1833.0</v>
      </c>
      <c r="F159" s="57">
        <f t="shared" si="1"/>
        <v>0</v>
      </c>
      <c r="G159" s="20"/>
      <c r="H159" s="20"/>
      <c r="I159" s="20"/>
      <c r="J159" s="20"/>
    </row>
    <row r="160" ht="15.75" customHeight="1">
      <c r="A160" s="42">
        <v>41803.62533333334</v>
      </c>
      <c r="B160" s="20"/>
      <c r="C160" s="43">
        <v>10.33</v>
      </c>
      <c r="D160" s="43">
        <v>4.297</v>
      </c>
      <c r="E160" s="43">
        <v>2094.0</v>
      </c>
      <c r="F160" s="57">
        <f t="shared" si="1"/>
        <v>-0.009679649689</v>
      </c>
      <c r="G160" s="20"/>
      <c r="H160" s="20"/>
      <c r="I160" s="20"/>
      <c r="J160" s="20"/>
    </row>
    <row r="161" ht="15.75" customHeight="1">
      <c r="A161" s="42">
        <v>41806.62533333334</v>
      </c>
      <c r="B161" s="20"/>
      <c r="C161" s="43">
        <v>10.11</v>
      </c>
      <c r="D161" s="43">
        <v>4.206</v>
      </c>
      <c r="E161" s="43">
        <v>3470.0</v>
      </c>
      <c r="F161" s="57">
        <f t="shared" si="1"/>
        <v>-0.02117756574</v>
      </c>
      <c r="G161" s="20"/>
      <c r="H161" s="20"/>
      <c r="I161" s="20"/>
      <c r="J161" s="20"/>
    </row>
    <row r="162" ht="15.75" customHeight="1">
      <c r="A162" s="42">
        <v>41807.62533333334</v>
      </c>
      <c r="B162" s="20"/>
      <c r="C162" s="43">
        <v>9.9</v>
      </c>
      <c r="D162" s="43">
        <v>4.118</v>
      </c>
      <c r="E162" s="43">
        <v>1376.0</v>
      </c>
      <c r="F162" s="57">
        <f t="shared" si="1"/>
        <v>-0.02092249168</v>
      </c>
      <c r="G162" s="20"/>
      <c r="H162" s="20"/>
      <c r="I162" s="20"/>
      <c r="J162" s="20"/>
    </row>
    <row r="163" ht="15.75" customHeight="1">
      <c r="A163" s="42">
        <v>41808.62533333334</v>
      </c>
      <c r="B163" s="20"/>
      <c r="C163" s="43">
        <v>10.3</v>
      </c>
      <c r="D163" s="43">
        <v>4.285</v>
      </c>
      <c r="E163" s="43">
        <v>1060.0</v>
      </c>
      <c r="F163" s="57">
        <f t="shared" si="1"/>
        <v>0.04055366683</v>
      </c>
      <c r="G163" s="20"/>
      <c r="H163" s="20"/>
      <c r="I163" s="20"/>
      <c r="J163" s="20"/>
    </row>
    <row r="164" ht="15.75" customHeight="1">
      <c r="A164" s="42">
        <v>41809.62533333334</v>
      </c>
      <c r="B164" s="20"/>
      <c r="C164" s="43">
        <v>10.32</v>
      </c>
      <c r="D164" s="43">
        <v>4.293</v>
      </c>
      <c r="E164" s="43">
        <v>855.0</v>
      </c>
      <c r="F164" s="57">
        <f t="shared" si="1"/>
        <v>0.00186697783</v>
      </c>
      <c r="G164" s="20"/>
      <c r="H164" s="20"/>
      <c r="I164" s="20"/>
      <c r="J164" s="20"/>
    </row>
    <row r="165" ht="15.75" customHeight="1">
      <c r="A165" s="42">
        <v>41810.62533333334</v>
      </c>
      <c r="B165" s="20"/>
      <c r="C165" s="43">
        <v>9.45</v>
      </c>
      <c r="D165" s="43">
        <v>4.376</v>
      </c>
      <c r="E165" s="43">
        <v>2.0</v>
      </c>
      <c r="F165" s="57">
        <f t="shared" si="1"/>
        <v>0.01933379921</v>
      </c>
      <c r="G165" s="20"/>
      <c r="H165" s="20"/>
      <c r="I165" s="20"/>
      <c r="J165" s="20"/>
    </row>
    <row r="166" ht="15.75" customHeight="1">
      <c r="A166" s="42">
        <v>41813.62533333334</v>
      </c>
      <c r="B166" s="20"/>
      <c r="C166" s="43">
        <v>9.35</v>
      </c>
      <c r="D166" s="43">
        <v>4.33</v>
      </c>
      <c r="E166" s="43">
        <v>8.0</v>
      </c>
      <c r="F166" s="57">
        <f t="shared" si="1"/>
        <v>-0.010511883</v>
      </c>
      <c r="G166" s="20"/>
      <c r="H166" s="20"/>
      <c r="I166" s="20"/>
      <c r="J166" s="20"/>
    </row>
    <row r="167" ht="15.75" customHeight="1">
      <c r="A167" s="42">
        <v>41814.62533333334</v>
      </c>
      <c r="B167" s="20"/>
      <c r="C167" s="43">
        <v>9.2</v>
      </c>
      <c r="D167" s="43">
        <v>4.261</v>
      </c>
      <c r="E167" s="43">
        <v>543.0</v>
      </c>
      <c r="F167" s="57">
        <f t="shared" si="1"/>
        <v>-0.01593533487</v>
      </c>
      <c r="G167" s="20"/>
      <c r="H167" s="20"/>
      <c r="I167" s="20"/>
      <c r="J167" s="20"/>
    </row>
    <row r="168" ht="15.75" customHeight="1">
      <c r="A168" s="42">
        <v>41815.62533333334</v>
      </c>
      <c r="B168" s="20"/>
      <c r="C168" s="43">
        <v>9.0</v>
      </c>
      <c r="D168" s="43">
        <v>4.168</v>
      </c>
      <c r="E168" s="43">
        <v>1783.0</v>
      </c>
      <c r="F168" s="57">
        <f t="shared" si="1"/>
        <v>-0.02182586247</v>
      </c>
      <c r="G168" s="20"/>
      <c r="H168" s="20"/>
      <c r="I168" s="20"/>
      <c r="J168" s="20"/>
    </row>
    <row r="169" ht="15.75" customHeight="1">
      <c r="A169" s="42">
        <v>41816.62533333334</v>
      </c>
      <c r="B169" s="20"/>
      <c r="C169" s="43">
        <v>9.18</v>
      </c>
      <c r="D169" s="43">
        <v>4.251</v>
      </c>
      <c r="E169" s="43">
        <v>22.0</v>
      </c>
      <c r="F169" s="57">
        <f t="shared" si="1"/>
        <v>0.01991362764</v>
      </c>
      <c r="G169" s="20"/>
      <c r="H169" s="20"/>
      <c r="I169" s="20"/>
      <c r="J169" s="20"/>
    </row>
    <row r="170" ht="15.75" customHeight="1">
      <c r="A170" s="42">
        <v>41817.62533333334</v>
      </c>
      <c r="B170" s="20"/>
      <c r="C170" s="43">
        <v>9.09</v>
      </c>
      <c r="D170" s="43">
        <v>4.21</v>
      </c>
      <c r="E170" s="43">
        <v>293.0</v>
      </c>
      <c r="F170" s="57">
        <f t="shared" si="1"/>
        <v>-0.009644789461</v>
      </c>
      <c r="G170" s="20"/>
      <c r="H170" s="20"/>
      <c r="I170" s="20"/>
      <c r="J170" s="20"/>
    </row>
    <row r="171" ht="15.75" customHeight="1">
      <c r="A171" s="42">
        <v>41820.62533333334</v>
      </c>
      <c r="B171" s="20"/>
      <c r="C171" s="43">
        <v>8.95</v>
      </c>
      <c r="D171" s="43">
        <v>4.145</v>
      </c>
      <c r="E171" s="43">
        <v>437.0</v>
      </c>
      <c r="F171" s="57">
        <f t="shared" si="1"/>
        <v>-0.01543942993</v>
      </c>
      <c r="G171" s="20"/>
      <c r="H171" s="20"/>
      <c r="I171" s="20"/>
      <c r="J171" s="20"/>
    </row>
    <row r="172" ht="15.75" customHeight="1">
      <c r="A172" s="42">
        <v>41821.62533333334</v>
      </c>
      <c r="B172" s="20"/>
      <c r="C172" s="43">
        <v>9.2</v>
      </c>
      <c r="D172" s="43">
        <v>4.261</v>
      </c>
      <c r="E172" s="43">
        <v>334.0</v>
      </c>
      <c r="F172" s="57">
        <f t="shared" si="1"/>
        <v>0.02798552473</v>
      </c>
      <c r="G172" s="20"/>
      <c r="H172" s="20"/>
      <c r="I172" s="20"/>
      <c r="J172" s="20"/>
    </row>
    <row r="173" ht="15.75" customHeight="1">
      <c r="A173" s="42">
        <v>41822.62533333334</v>
      </c>
      <c r="B173" s="20"/>
      <c r="C173" s="43">
        <v>9.0</v>
      </c>
      <c r="D173" s="43">
        <v>4.168</v>
      </c>
      <c r="E173" s="43">
        <v>881.0</v>
      </c>
      <c r="F173" s="57">
        <f t="shared" si="1"/>
        <v>-0.02182586247</v>
      </c>
      <c r="G173" s="20"/>
      <c r="H173" s="20"/>
      <c r="I173" s="20"/>
      <c r="J173" s="20"/>
    </row>
    <row r="174" ht="15.75" customHeight="1">
      <c r="A174" s="42">
        <v>41823.62533333334</v>
      </c>
      <c r="B174" s="20"/>
      <c r="C174" s="43">
        <v>8.99</v>
      </c>
      <c r="D174" s="43">
        <v>4.163</v>
      </c>
      <c r="E174" s="43">
        <v>58.0</v>
      </c>
      <c r="F174" s="57">
        <f t="shared" si="1"/>
        <v>-0.001199616123</v>
      </c>
      <c r="G174" s="20"/>
      <c r="H174" s="20"/>
      <c r="I174" s="20"/>
      <c r="J174" s="20"/>
    </row>
    <row r="175" ht="15.75" customHeight="1">
      <c r="A175" s="42">
        <v>41824.62533333334</v>
      </c>
      <c r="B175" s="20"/>
      <c r="C175" s="43">
        <v>8.95</v>
      </c>
      <c r="D175" s="43">
        <v>4.145</v>
      </c>
      <c r="E175" s="43">
        <v>975.0</v>
      </c>
      <c r="F175" s="57">
        <f t="shared" si="1"/>
        <v>-0.004323804948</v>
      </c>
      <c r="G175" s="20"/>
      <c r="H175" s="20"/>
      <c r="I175" s="20"/>
      <c r="J175" s="20"/>
    </row>
    <row r="176" ht="15.75" customHeight="1">
      <c r="A176" s="42">
        <v>41827.62533333334</v>
      </c>
      <c r="B176" s="20"/>
      <c r="C176" s="43">
        <v>8.74</v>
      </c>
      <c r="D176" s="43">
        <v>4.048</v>
      </c>
      <c r="E176" s="43">
        <v>575.0</v>
      </c>
      <c r="F176" s="57">
        <f t="shared" si="1"/>
        <v>-0.02340168878</v>
      </c>
      <c r="G176" s="20"/>
      <c r="H176" s="20"/>
      <c r="I176" s="20"/>
      <c r="J176" s="20"/>
    </row>
    <row r="177" ht="15.75" customHeight="1">
      <c r="A177" s="42">
        <v>41828.62533333334</v>
      </c>
      <c r="B177" s="20"/>
      <c r="C177" s="43">
        <v>8.99</v>
      </c>
      <c r="D177" s="43">
        <v>4.163</v>
      </c>
      <c r="E177" s="43">
        <v>294.0</v>
      </c>
      <c r="F177" s="57">
        <f t="shared" si="1"/>
        <v>0.02840909091</v>
      </c>
      <c r="G177" s="20"/>
      <c r="H177" s="20"/>
      <c r="I177" s="20"/>
      <c r="J177" s="20"/>
    </row>
    <row r="178" ht="15.75" customHeight="1">
      <c r="A178" s="42">
        <v>41829.62533333334</v>
      </c>
      <c r="B178" s="20"/>
      <c r="C178" s="43">
        <v>8.75</v>
      </c>
      <c r="D178" s="43">
        <v>4.052</v>
      </c>
      <c r="E178" s="43">
        <v>315.0</v>
      </c>
      <c r="F178" s="57">
        <f t="shared" si="1"/>
        <v>-0.02666346385</v>
      </c>
      <c r="G178" s="20"/>
      <c r="H178" s="20"/>
      <c r="I178" s="20"/>
      <c r="J178" s="20"/>
    </row>
    <row r="179" ht="15.75" customHeight="1">
      <c r="A179" s="42">
        <v>41830.62533333334</v>
      </c>
      <c r="B179" s="20"/>
      <c r="C179" s="43">
        <v>8.98</v>
      </c>
      <c r="D179" s="43">
        <v>4.159</v>
      </c>
      <c r="E179" s="43">
        <v>159.0</v>
      </c>
      <c r="F179" s="57">
        <f t="shared" si="1"/>
        <v>0.02640671273</v>
      </c>
      <c r="G179" s="20"/>
      <c r="H179" s="20"/>
      <c r="I179" s="20"/>
      <c r="J179" s="20"/>
    </row>
    <row r="180" ht="15.75" customHeight="1">
      <c r="A180" s="42">
        <v>41831.62533333334</v>
      </c>
      <c r="B180" s="20"/>
      <c r="C180" s="43">
        <v>8.74</v>
      </c>
      <c r="D180" s="43">
        <v>4.048</v>
      </c>
      <c r="E180" s="43">
        <v>708.0</v>
      </c>
      <c r="F180" s="57">
        <f t="shared" si="1"/>
        <v>-0.02668910796</v>
      </c>
      <c r="G180" s="20"/>
      <c r="H180" s="20"/>
      <c r="I180" s="20"/>
      <c r="J180" s="20"/>
    </row>
    <row r="181" ht="15.75" customHeight="1">
      <c r="A181" s="42">
        <v>41834.62533333334</v>
      </c>
      <c r="B181" s="20"/>
      <c r="C181" s="43">
        <v>8.97</v>
      </c>
      <c r="D181" s="43">
        <v>4.154</v>
      </c>
      <c r="E181" s="43">
        <v>910.0</v>
      </c>
      <c r="F181" s="57">
        <f t="shared" si="1"/>
        <v>0.02618577075</v>
      </c>
      <c r="G181" s="20"/>
      <c r="H181" s="20"/>
      <c r="I181" s="20"/>
      <c r="J181" s="20"/>
    </row>
    <row r="182" ht="15.75" customHeight="1">
      <c r="A182" s="42">
        <v>41835.62533333334</v>
      </c>
      <c r="B182" s="20"/>
      <c r="C182" s="43">
        <v>8.97</v>
      </c>
      <c r="D182" s="43">
        <v>4.154</v>
      </c>
      <c r="E182" s="43">
        <v>487.0</v>
      </c>
      <c r="F182" s="57">
        <f t="shared" si="1"/>
        <v>0</v>
      </c>
      <c r="G182" s="20"/>
      <c r="H182" s="20"/>
      <c r="I182" s="20"/>
      <c r="J182" s="20"/>
    </row>
    <row r="183" ht="15.75" customHeight="1">
      <c r="A183" s="42">
        <v>41836.62533333334</v>
      </c>
      <c r="B183" s="20"/>
      <c r="C183" s="43">
        <v>8.71</v>
      </c>
      <c r="D183" s="43">
        <v>4.034</v>
      </c>
      <c r="E183" s="43">
        <v>156.0</v>
      </c>
      <c r="F183" s="57">
        <f t="shared" si="1"/>
        <v>-0.02888781897</v>
      </c>
      <c r="G183" s="20"/>
      <c r="H183" s="20"/>
      <c r="I183" s="20"/>
      <c r="J183" s="20"/>
    </row>
    <row r="184" ht="15.75" customHeight="1">
      <c r="A184" s="42">
        <v>41837.62533333334</v>
      </c>
      <c r="B184" s="20"/>
      <c r="C184" s="43">
        <v>8.85</v>
      </c>
      <c r="D184" s="43">
        <v>4.098</v>
      </c>
      <c r="E184" s="43">
        <v>360.0</v>
      </c>
      <c r="F184" s="57">
        <f t="shared" si="1"/>
        <v>0.01586514626</v>
      </c>
      <c r="G184" s="20"/>
      <c r="H184" s="20"/>
      <c r="I184" s="20"/>
      <c r="J184" s="20"/>
    </row>
    <row r="185" ht="15.75" customHeight="1">
      <c r="A185" s="42">
        <v>41838.62533333334</v>
      </c>
      <c r="B185" s="20"/>
      <c r="C185" s="43">
        <v>8.7</v>
      </c>
      <c r="D185" s="43">
        <v>4.029</v>
      </c>
      <c r="E185" s="43">
        <v>117.0</v>
      </c>
      <c r="F185" s="57">
        <f t="shared" si="1"/>
        <v>-0.0168374817</v>
      </c>
      <c r="G185" s="20"/>
      <c r="H185" s="20"/>
      <c r="I185" s="20"/>
      <c r="J185" s="20"/>
    </row>
    <row r="186" ht="15.75" customHeight="1">
      <c r="A186" s="42">
        <v>41841.62533333334</v>
      </c>
      <c r="B186" s="20"/>
      <c r="C186" s="43">
        <v>8.8</v>
      </c>
      <c r="D186" s="43">
        <v>4.075</v>
      </c>
      <c r="E186" s="43">
        <v>393.0</v>
      </c>
      <c r="F186" s="57">
        <f t="shared" si="1"/>
        <v>0.01141722512</v>
      </c>
      <c r="G186" s="20"/>
      <c r="H186" s="20"/>
      <c r="I186" s="20"/>
      <c r="J186" s="20"/>
    </row>
    <row r="187" ht="15.75" customHeight="1">
      <c r="A187" s="42">
        <v>41842.62533333334</v>
      </c>
      <c r="B187" s="20"/>
      <c r="C187" s="43">
        <v>8.84</v>
      </c>
      <c r="D187" s="43">
        <v>4.094</v>
      </c>
      <c r="E187" s="43">
        <v>100.0</v>
      </c>
      <c r="F187" s="57">
        <f t="shared" si="1"/>
        <v>0.004662576687</v>
      </c>
      <c r="G187" s="20"/>
      <c r="H187" s="20"/>
      <c r="I187" s="20"/>
      <c r="J187" s="20"/>
    </row>
    <row r="188" ht="15.75" customHeight="1">
      <c r="A188" s="42">
        <v>41843.62533333334</v>
      </c>
      <c r="B188" s="20"/>
      <c r="C188" s="43">
        <v>8.84</v>
      </c>
      <c r="D188" s="43">
        <v>4.094</v>
      </c>
      <c r="E188" s="43">
        <v>152.0</v>
      </c>
      <c r="F188" s="57">
        <f t="shared" si="1"/>
        <v>0</v>
      </c>
      <c r="G188" s="20"/>
      <c r="H188" s="20"/>
      <c r="I188" s="20"/>
      <c r="J188" s="20"/>
    </row>
    <row r="189" ht="15.75" customHeight="1">
      <c r="A189" s="42">
        <v>41844.62533333334</v>
      </c>
      <c r="B189" s="20"/>
      <c r="C189" s="43">
        <v>8.84</v>
      </c>
      <c r="D189" s="43">
        <v>4.094</v>
      </c>
      <c r="E189" s="43">
        <v>229.0</v>
      </c>
      <c r="F189" s="57">
        <f t="shared" si="1"/>
        <v>0</v>
      </c>
      <c r="G189" s="20"/>
      <c r="H189" s="20"/>
      <c r="I189" s="20"/>
      <c r="J189" s="20"/>
    </row>
    <row r="190" ht="15.75" customHeight="1">
      <c r="A190" s="42">
        <v>41851.62533333334</v>
      </c>
      <c r="B190" s="20"/>
      <c r="C190" s="43">
        <v>8.79</v>
      </c>
      <c r="D190" s="43">
        <v>4.071</v>
      </c>
      <c r="E190" s="43">
        <v>323.0</v>
      </c>
      <c r="F190" s="57">
        <f t="shared" si="1"/>
        <v>-0.005617977528</v>
      </c>
      <c r="G190" s="20"/>
      <c r="H190" s="20"/>
      <c r="I190" s="20"/>
      <c r="J190" s="20"/>
    </row>
    <row r="191" ht="15.75" customHeight="1">
      <c r="A191" s="42">
        <v>41852.62533333334</v>
      </c>
      <c r="B191" s="20"/>
      <c r="C191" s="43">
        <v>8.8</v>
      </c>
      <c r="D191" s="43">
        <v>4.075</v>
      </c>
      <c r="E191" s="43">
        <v>514.0</v>
      </c>
      <c r="F191" s="57">
        <f t="shared" si="1"/>
        <v>0.0009825595677</v>
      </c>
      <c r="G191" s="20"/>
      <c r="H191" s="20"/>
      <c r="I191" s="20"/>
      <c r="J191" s="20"/>
    </row>
    <row r="192" ht="15.75" customHeight="1">
      <c r="A192" s="42">
        <v>41855.62533333334</v>
      </c>
      <c r="B192" s="20"/>
      <c r="C192" s="43">
        <v>8.8</v>
      </c>
      <c r="D192" s="43">
        <v>4.075</v>
      </c>
      <c r="E192" s="43">
        <v>0.0</v>
      </c>
      <c r="F192" s="57">
        <f t="shared" si="1"/>
        <v>0</v>
      </c>
      <c r="G192" s="20"/>
      <c r="H192" s="20"/>
      <c r="I192" s="20"/>
      <c r="J192" s="20"/>
    </row>
    <row r="193" ht="15.75" customHeight="1">
      <c r="A193" s="42">
        <v>41856.62533333334</v>
      </c>
      <c r="B193" s="20"/>
      <c r="C193" s="43">
        <v>8.79</v>
      </c>
      <c r="D193" s="43">
        <v>4.071</v>
      </c>
      <c r="E193" s="43">
        <v>230.0</v>
      </c>
      <c r="F193" s="57">
        <f t="shared" si="1"/>
        <v>-0.000981595092</v>
      </c>
      <c r="G193" s="20"/>
      <c r="H193" s="20"/>
      <c r="I193" s="20"/>
      <c r="J193" s="20"/>
    </row>
    <row r="194" ht="15.75" customHeight="1">
      <c r="A194" s="42">
        <v>41857.62533333334</v>
      </c>
      <c r="B194" s="20"/>
      <c r="C194" s="43">
        <v>8.79</v>
      </c>
      <c r="D194" s="43">
        <v>4.071</v>
      </c>
      <c r="E194" s="43">
        <v>0.0</v>
      </c>
      <c r="F194" s="57">
        <f t="shared" si="1"/>
        <v>0</v>
      </c>
      <c r="G194" s="20"/>
      <c r="H194" s="20"/>
      <c r="I194" s="20"/>
      <c r="J194" s="20"/>
    </row>
    <row r="195" ht="15.75" customHeight="1">
      <c r="A195" s="42">
        <v>41858.62533333334</v>
      </c>
      <c r="B195" s="20"/>
      <c r="C195" s="43">
        <v>8.6</v>
      </c>
      <c r="D195" s="43">
        <v>3.983</v>
      </c>
      <c r="E195" s="43">
        <v>605.0</v>
      </c>
      <c r="F195" s="57">
        <f t="shared" si="1"/>
        <v>-0.02161631049</v>
      </c>
      <c r="G195" s="20"/>
      <c r="H195" s="20"/>
      <c r="I195" s="20"/>
      <c r="J195" s="20"/>
    </row>
    <row r="196" ht="15.75" customHeight="1">
      <c r="A196" s="42">
        <v>41859.62533333334</v>
      </c>
      <c r="B196" s="20"/>
      <c r="C196" s="43">
        <v>8.77</v>
      </c>
      <c r="D196" s="43">
        <v>4.061</v>
      </c>
      <c r="E196" s="43">
        <v>423.0</v>
      </c>
      <c r="F196" s="57">
        <f t="shared" si="1"/>
        <v>0.01958322872</v>
      </c>
      <c r="G196" s="20"/>
      <c r="H196" s="20"/>
      <c r="I196" s="20"/>
      <c r="J196" s="20"/>
    </row>
    <row r="197" ht="15.75" customHeight="1">
      <c r="A197" s="42">
        <v>41862.62533333334</v>
      </c>
      <c r="B197" s="20"/>
      <c r="C197" s="43">
        <v>8.79</v>
      </c>
      <c r="D197" s="43">
        <v>4.071</v>
      </c>
      <c r="E197" s="43">
        <v>4122.0</v>
      </c>
      <c r="F197" s="57">
        <f t="shared" si="1"/>
        <v>0.002462447673</v>
      </c>
      <c r="G197" s="20"/>
      <c r="H197" s="20"/>
      <c r="I197" s="20"/>
      <c r="J197" s="20"/>
    </row>
    <row r="198" ht="15.75" customHeight="1">
      <c r="A198" s="42">
        <v>41863.62533333334</v>
      </c>
      <c r="B198" s="20"/>
      <c r="C198" s="43">
        <v>8.81</v>
      </c>
      <c r="D198" s="43">
        <v>4.08</v>
      </c>
      <c r="E198" s="43">
        <v>1047.0</v>
      </c>
      <c r="F198" s="57">
        <f t="shared" si="1"/>
        <v>0.002210759027</v>
      </c>
      <c r="G198" s="20"/>
      <c r="H198" s="20"/>
      <c r="I198" s="20"/>
      <c r="J198" s="20"/>
    </row>
    <row r="199" ht="15.75" customHeight="1">
      <c r="A199" s="42">
        <v>41865.62533333334</v>
      </c>
      <c r="B199" s="20"/>
      <c r="C199" s="43">
        <v>8.82</v>
      </c>
      <c r="D199" s="43">
        <v>4.085</v>
      </c>
      <c r="E199" s="43">
        <v>160.0</v>
      </c>
      <c r="F199" s="57">
        <f t="shared" si="1"/>
        <v>0.001225490196</v>
      </c>
      <c r="G199" s="20"/>
      <c r="H199" s="20"/>
      <c r="I199" s="20"/>
      <c r="J199" s="20"/>
    </row>
    <row r="200" ht="15.75" customHeight="1">
      <c r="A200" s="42">
        <v>41866.62533333334</v>
      </c>
      <c r="B200" s="20"/>
      <c r="C200" s="43">
        <v>8.82</v>
      </c>
      <c r="D200" s="43">
        <v>4.085</v>
      </c>
      <c r="E200" s="43">
        <v>0.0</v>
      </c>
      <c r="F200" s="57">
        <f t="shared" si="1"/>
        <v>0</v>
      </c>
      <c r="G200" s="20"/>
      <c r="H200" s="20"/>
      <c r="I200" s="20"/>
      <c r="J200" s="20"/>
    </row>
    <row r="201" ht="15.75" customHeight="1">
      <c r="A201" s="42">
        <v>41869.62533333334</v>
      </c>
      <c r="B201" s="20"/>
      <c r="C201" s="43">
        <v>8.97</v>
      </c>
      <c r="D201" s="43">
        <v>4.154</v>
      </c>
      <c r="E201" s="43">
        <v>2804.0</v>
      </c>
      <c r="F201" s="57">
        <f t="shared" si="1"/>
        <v>0.01689106487</v>
      </c>
      <c r="G201" s="20"/>
      <c r="H201" s="20"/>
      <c r="I201" s="20"/>
      <c r="J201" s="20"/>
    </row>
    <row r="202" ht="15.75" customHeight="1">
      <c r="A202" s="42">
        <v>41870.62533333334</v>
      </c>
      <c r="B202" s="20"/>
      <c r="C202" s="43">
        <v>8.73</v>
      </c>
      <c r="D202" s="43">
        <v>4.043</v>
      </c>
      <c r="E202" s="43">
        <v>565.0</v>
      </c>
      <c r="F202" s="57">
        <f t="shared" si="1"/>
        <v>-0.02672123255</v>
      </c>
      <c r="G202" s="20"/>
      <c r="H202" s="20"/>
      <c r="I202" s="20"/>
      <c r="J202" s="20"/>
    </row>
    <row r="203" ht="15.75" customHeight="1">
      <c r="A203" s="42">
        <v>41871.62533333334</v>
      </c>
      <c r="B203" s="20"/>
      <c r="C203" s="43">
        <v>8.85</v>
      </c>
      <c r="D203" s="43">
        <v>4.098</v>
      </c>
      <c r="E203" s="43">
        <v>100.0</v>
      </c>
      <c r="F203" s="57">
        <f t="shared" si="1"/>
        <v>0.01360375958</v>
      </c>
      <c r="G203" s="20"/>
      <c r="H203" s="20"/>
      <c r="I203" s="20"/>
      <c r="J203" s="20"/>
    </row>
    <row r="204" ht="15.75" customHeight="1">
      <c r="A204" s="42">
        <v>41872.62533333334</v>
      </c>
      <c r="B204" s="20"/>
      <c r="C204" s="43">
        <v>8.75</v>
      </c>
      <c r="D204" s="43">
        <v>4.052</v>
      </c>
      <c r="E204" s="43">
        <v>241.0</v>
      </c>
      <c r="F204" s="57">
        <f t="shared" si="1"/>
        <v>-0.0112249878</v>
      </c>
      <c r="G204" s="20"/>
      <c r="H204" s="20"/>
      <c r="I204" s="20"/>
      <c r="J204" s="20"/>
    </row>
    <row r="205" ht="15.75" customHeight="1">
      <c r="A205" s="42">
        <v>41873.62533333334</v>
      </c>
      <c r="B205" s="20"/>
      <c r="C205" s="43">
        <v>8.74</v>
      </c>
      <c r="D205" s="43">
        <v>4.048</v>
      </c>
      <c r="E205" s="43">
        <v>299.0</v>
      </c>
      <c r="F205" s="57">
        <f t="shared" si="1"/>
        <v>-0.0009871668312</v>
      </c>
      <c r="G205" s="20"/>
      <c r="H205" s="20"/>
      <c r="I205" s="20"/>
      <c r="J205" s="20"/>
    </row>
    <row r="206" ht="15.75" customHeight="1">
      <c r="A206" s="42">
        <v>41876.62533333334</v>
      </c>
      <c r="B206" s="20"/>
      <c r="C206" s="43">
        <v>8.74</v>
      </c>
      <c r="D206" s="43">
        <v>4.048</v>
      </c>
      <c r="E206" s="43">
        <v>0.0</v>
      </c>
      <c r="F206" s="57">
        <f t="shared" si="1"/>
        <v>0</v>
      </c>
      <c r="G206" s="20"/>
      <c r="H206" s="20"/>
      <c r="I206" s="20"/>
      <c r="J206" s="20"/>
    </row>
    <row r="207" ht="15.75" customHeight="1">
      <c r="A207" s="42">
        <v>41877.62533333334</v>
      </c>
      <c r="B207" s="20"/>
      <c r="C207" s="43">
        <v>8.72</v>
      </c>
      <c r="D207" s="43">
        <v>4.038</v>
      </c>
      <c r="E207" s="43">
        <v>27.0</v>
      </c>
      <c r="F207" s="57">
        <f t="shared" si="1"/>
        <v>-0.002470355731</v>
      </c>
      <c r="G207" s="20"/>
      <c r="H207" s="20"/>
      <c r="I207" s="20"/>
      <c r="J207" s="20"/>
    </row>
    <row r="208" ht="15.75" customHeight="1">
      <c r="A208" s="42">
        <v>41878.62533333334</v>
      </c>
      <c r="B208" s="20"/>
      <c r="C208" s="43">
        <v>8.54</v>
      </c>
      <c r="D208" s="43">
        <v>3.955</v>
      </c>
      <c r="E208" s="43">
        <v>610.0</v>
      </c>
      <c r="F208" s="57">
        <f t="shared" si="1"/>
        <v>-0.02055473006</v>
      </c>
      <c r="G208" s="20"/>
      <c r="H208" s="20"/>
      <c r="I208" s="20"/>
      <c r="J208" s="20"/>
    </row>
    <row r="209" ht="15.75" customHeight="1">
      <c r="A209" s="42">
        <v>41879.62533333334</v>
      </c>
      <c r="B209" s="20"/>
      <c r="C209" s="43">
        <v>8.78</v>
      </c>
      <c r="D209" s="43">
        <v>4.066</v>
      </c>
      <c r="E209" s="43">
        <v>536.0</v>
      </c>
      <c r="F209" s="57">
        <f t="shared" si="1"/>
        <v>0.02806573957</v>
      </c>
      <c r="G209" s="20"/>
      <c r="H209" s="20"/>
      <c r="I209" s="20"/>
      <c r="J209" s="20"/>
    </row>
    <row r="210" ht="15.75" customHeight="1">
      <c r="A210" s="42">
        <v>41880.62533333334</v>
      </c>
      <c r="B210" s="20"/>
      <c r="C210" s="43">
        <v>8.78</v>
      </c>
      <c r="D210" s="43">
        <v>4.066</v>
      </c>
      <c r="E210" s="43">
        <v>43.0</v>
      </c>
      <c r="F210" s="57">
        <f t="shared" si="1"/>
        <v>0</v>
      </c>
      <c r="G210" s="20"/>
      <c r="H210" s="20"/>
      <c r="I210" s="20"/>
      <c r="J210" s="20"/>
    </row>
    <row r="211" ht="15.75" customHeight="1">
      <c r="A211" s="42">
        <v>41883.62533333334</v>
      </c>
      <c r="B211" s="20"/>
      <c r="C211" s="43">
        <v>8.78</v>
      </c>
      <c r="D211" s="43">
        <v>4.066</v>
      </c>
      <c r="E211" s="43">
        <v>40.0</v>
      </c>
      <c r="F211" s="57">
        <f t="shared" si="1"/>
        <v>0</v>
      </c>
      <c r="G211" s="20"/>
      <c r="H211" s="20"/>
      <c r="I211" s="20"/>
      <c r="J211" s="20"/>
    </row>
    <row r="212" ht="15.75" customHeight="1">
      <c r="A212" s="42">
        <v>41884.62533333334</v>
      </c>
      <c r="B212" s="20"/>
      <c r="C212" s="43">
        <v>8.77</v>
      </c>
      <c r="D212" s="43">
        <v>4.061</v>
      </c>
      <c r="E212" s="43">
        <v>32.0</v>
      </c>
      <c r="F212" s="57">
        <f t="shared" si="1"/>
        <v>-0.001229709788</v>
      </c>
      <c r="G212" s="20"/>
      <c r="H212" s="20"/>
      <c r="I212" s="20"/>
      <c r="J212" s="20"/>
    </row>
    <row r="213" ht="15.75" customHeight="1">
      <c r="A213" s="42">
        <v>41885.62533333334</v>
      </c>
      <c r="B213" s="20"/>
      <c r="C213" s="43">
        <v>8.77</v>
      </c>
      <c r="D213" s="43">
        <v>4.061</v>
      </c>
      <c r="E213" s="43">
        <v>101.0</v>
      </c>
      <c r="F213" s="57">
        <f t="shared" si="1"/>
        <v>0</v>
      </c>
      <c r="G213" s="20"/>
      <c r="H213" s="20"/>
      <c r="I213" s="20"/>
      <c r="J213" s="20"/>
    </row>
    <row r="214" ht="15.75" customHeight="1">
      <c r="A214" s="42">
        <v>41886.62533333334</v>
      </c>
      <c r="B214" s="20"/>
      <c r="C214" s="43">
        <v>8.75</v>
      </c>
      <c r="D214" s="43">
        <v>4.052</v>
      </c>
      <c r="E214" s="43">
        <v>445.0</v>
      </c>
      <c r="F214" s="57">
        <f t="shared" si="1"/>
        <v>-0.002216202906</v>
      </c>
      <c r="G214" s="20"/>
      <c r="H214" s="20"/>
      <c r="I214" s="20"/>
      <c r="J214" s="20"/>
    </row>
    <row r="215" ht="15.75" customHeight="1">
      <c r="A215" s="42">
        <v>41887.62533333334</v>
      </c>
      <c r="B215" s="20"/>
      <c r="C215" s="43">
        <v>9.0</v>
      </c>
      <c r="D215" s="43">
        <v>4.168</v>
      </c>
      <c r="E215" s="43">
        <v>340.0</v>
      </c>
      <c r="F215" s="57">
        <f t="shared" si="1"/>
        <v>0.0286278381</v>
      </c>
      <c r="G215" s="20"/>
      <c r="H215" s="20"/>
      <c r="I215" s="20"/>
      <c r="J215" s="20"/>
    </row>
    <row r="216" ht="15.75" customHeight="1">
      <c r="A216" s="42">
        <v>41890.62533333334</v>
      </c>
      <c r="B216" s="20"/>
      <c r="C216" s="43">
        <v>8.79</v>
      </c>
      <c r="D216" s="43">
        <v>4.071</v>
      </c>
      <c r="E216" s="43">
        <v>72.0</v>
      </c>
      <c r="F216" s="57">
        <f t="shared" si="1"/>
        <v>-0.02327255278</v>
      </c>
      <c r="G216" s="20"/>
      <c r="H216" s="20"/>
      <c r="I216" s="20"/>
      <c r="J216" s="20"/>
    </row>
    <row r="217" ht="15.75" customHeight="1">
      <c r="A217" s="42">
        <v>41891.62533333334</v>
      </c>
      <c r="B217" s="20"/>
      <c r="C217" s="43">
        <v>8.74</v>
      </c>
      <c r="D217" s="43">
        <v>4.048</v>
      </c>
      <c r="E217" s="43">
        <v>168.0</v>
      </c>
      <c r="F217" s="57">
        <f t="shared" si="1"/>
        <v>-0.005649717514</v>
      </c>
      <c r="G217" s="20"/>
      <c r="H217" s="20"/>
      <c r="I217" s="20"/>
      <c r="J217" s="20"/>
    </row>
    <row r="218" ht="15.75" customHeight="1">
      <c r="A218" s="42">
        <v>41892.62533333334</v>
      </c>
      <c r="B218" s="20"/>
      <c r="C218" s="43">
        <v>8.74</v>
      </c>
      <c r="D218" s="43">
        <v>4.048</v>
      </c>
      <c r="E218" s="43">
        <v>3.0</v>
      </c>
      <c r="F218" s="57">
        <f t="shared" si="1"/>
        <v>0</v>
      </c>
      <c r="G218" s="20"/>
      <c r="H218" s="20"/>
      <c r="I218" s="20"/>
      <c r="J218" s="20"/>
    </row>
    <row r="219" ht="15.75" customHeight="1">
      <c r="A219" s="42">
        <v>41893.62533333334</v>
      </c>
      <c r="B219" s="20"/>
      <c r="C219" s="43">
        <v>8.84</v>
      </c>
      <c r="D219" s="43">
        <v>4.094</v>
      </c>
      <c r="E219" s="43">
        <v>346.0</v>
      </c>
      <c r="F219" s="57">
        <f t="shared" si="1"/>
        <v>0.01136363636</v>
      </c>
      <c r="G219" s="20"/>
      <c r="H219" s="20"/>
      <c r="I219" s="20"/>
      <c r="J219" s="20"/>
    </row>
    <row r="220" ht="15.75" customHeight="1">
      <c r="A220" s="42">
        <v>41894.62533333334</v>
      </c>
      <c r="B220" s="20"/>
      <c r="C220" s="43">
        <v>8.73</v>
      </c>
      <c r="D220" s="43">
        <v>4.043</v>
      </c>
      <c r="E220" s="43">
        <v>128.0</v>
      </c>
      <c r="F220" s="57">
        <f t="shared" si="1"/>
        <v>-0.01245725452</v>
      </c>
      <c r="G220" s="20"/>
      <c r="H220" s="20"/>
      <c r="I220" s="20"/>
      <c r="J220" s="20"/>
    </row>
    <row r="221" ht="15.75" customHeight="1">
      <c r="A221" s="42">
        <v>41897.62533333334</v>
      </c>
      <c r="B221" s="20"/>
      <c r="C221" s="43">
        <v>8.84</v>
      </c>
      <c r="D221" s="43">
        <v>4.094</v>
      </c>
      <c r="E221" s="43">
        <v>169.0</v>
      </c>
      <c r="F221" s="57">
        <f t="shared" si="1"/>
        <v>0.01261439525</v>
      </c>
      <c r="G221" s="20"/>
      <c r="H221" s="20"/>
      <c r="I221" s="20"/>
      <c r="J221" s="20"/>
    </row>
    <row r="222" ht="15.75" customHeight="1">
      <c r="A222" s="42">
        <v>41898.62533333334</v>
      </c>
      <c r="B222" s="20"/>
      <c r="C222" s="43">
        <v>8.8</v>
      </c>
      <c r="D222" s="43">
        <v>4.075</v>
      </c>
      <c r="E222" s="43">
        <v>334.0</v>
      </c>
      <c r="F222" s="57">
        <f t="shared" si="1"/>
        <v>-0.004640937958</v>
      </c>
      <c r="G222" s="20"/>
      <c r="H222" s="20"/>
      <c r="I222" s="20"/>
      <c r="J222" s="20"/>
    </row>
    <row r="223" ht="15.75" customHeight="1">
      <c r="A223" s="42">
        <v>41899.62533333334</v>
      </c>
      <c r="B223" s="20"/>
      <c r="C223" s="43">
        <v>8.79</v>
      </c>
      <c r="D223" s="43">
        <v>4.071</v>
      </c>
      <c r="E223" s="43">
        <v>227.0</v>
      </c>
      <c r="F223" s="57">
        <f t="shared" si="1"/>
        <v>-0.000981595092</v>
      </c>
      <c r="G223" s="20"/>
      <c r="H223" s="20"/>
      <c r="I223" s="20"/>
      <c r="J223" s="20"/>
    </row>
    <row r="224" ht="15.75" customHeight="1">
      <c r="A224" s="42">
        <v>41900.62533333334</v>
      </c>
      <c r="B224" s="20"/>
      <c r="C224" s="43">
        <v>8.79</v>
      </c>
      <c r="D224" s="43">
        <v>4.071</v>
      </c>
      <c r="E224" s="43">
        <v>126.0</v>
      </c>
      <c r="F224" s="57">
        <f t="shared" si="1"/>
        <v>0</v>
      </c>
      <c r="G224" s="20"/>
      <c r="H224" s="20"/>
      <c r="I224" s="20"/>
      <c r="J224" s="20"/>
    </row>
    <row r="225" ht="15.75" customHeight="1">
      <c r="A225" s="42">
        <v>41901.62533333334</v>
      </c>
      <c r="B225" s="20"/>
      <c r="C225" s="43">
        <v>8.78</v>
      </c>
      <c r="D225" s="43">
        <v>4.066</v>
      </c>
      <c r="E225" s="43">
        <v>376.0</v>
      </c>
      <c r="F225" s="57">
        <f t="shared" si="1"/>
        <v>-0.00122819946</v>
      </c>
      <c r="G225" s="20"/>
      <c r="H225" s="20"/>
      <c r="I225" s="20"/>
      <c r="J225" s="20"/>
    </row>
    <row r="226" ht="15.75" customHeight="1">
      <c r="A226" s="42">
        <v>41904.62533333334</v>
      </c>
      <c r="B226" s="20"/>
      <c r="C226" s="43">
        <v>8.68</v>
      </c>
      <c r="D226" s="43">
        <v>4.02</v>
      </c>
      <c r="E226" s="43">
        <v>43.0</v>
      </c>
      <c r="F226" s="57">
        <f t="shared" si="1"/>
        <v>-0.01131333005</v>
      </c>
      <c r="G226" s="20"/>
      <c r="H226" s="20"/>
      <c r="I226" s="20"/>
      <c r="J226" s="20"/>
    </row>
    <row r="227" ht="15.75" customHeight="1">
      <c r="A227" s="42">
        <v>41905.62533333334</v>
      </c>
      <c r="B227" s="20"/>
      <c r="C227" s="43">
        <v>8.75</v>
      </c>
      <c r="D227" s="43">
        <v>4.052</v>
      </c>
      <c r="E227" s="43">
        <v>159.0</v>
      </c>
      <c r="F227" s="57">
        <f t="shared" si="1"/>
        <v>0.007960199005</v>
      </c>
      <c r="G227" s="20"/>
      <c r="H227" s="20"/>
      <c r="I227" s="20"/>
      <c r="J227" s="20"/>
    </row>
    <row r="228" ht="15.75" customHeight="1">
      <c r="A228" s="42">
        <v>41906.62533333334</v>
      </c>
      <c r="B228" s="20"/>
      <c r="C228" s="43">
        <v>8.75</v>
      </c>
      <c r="D228" s="43">
        <v>4.052</v>
      </c>
      <c r="E228" s="43">
        <v>163.0</v>
      </c>
      <c r="F228" s="57">
        <f t="shared" si="1"/>
        <v>0</v>
      </c>
      <c r="G228" s="20"/>
      <c r="H228" s="20"/>
      <c r="I228" s="20"/>
      <c r="J228" s="20"/>
    </row>
    <row r="229" ht="15.75" customHeight="1">
      <c r="A229" s="42">
        <v>41907.62533333334</v>
      </c>
      <c r="B229" s="20"/>
      <c r="C229" s="43">
        <v>8.8</v>
      </c>
      <c r="D229" s="43">
        <v>4.075</v>
      </c>
      <c r="E229" s="43">
        <v>711.0</v>
      </c>
      <c r="F229" s="57">
        <f t="shared" si="1"/>
        <v>0.005676209279</v>
      </c>
      <c r="G229" s="20"/>
      <c r="H229" s="20"/>
      <c r="I229" s="20"/>
      <c r="J229" s="20"/>
    </row>
    <row r="230" ht="15.75" customHeight="1">
      <c r="A230" s="42">
        <v>41908.62533333334</v>
      </c>
      <c r="B230" s="20"/>
      <c r="C230" s="43">
        <v>8.6</v>
      </c>
      <c r="D230" s="43">
        <v>3.983</v>
      </c>
      <c r="E230" s="43">
        <v>2621.0</v>
      </c>
      <c r="F230" s="57">
        <f t="shared" si="1"/>
        <v>-0.02257668712</v>
      </c>
      <c r="G230" s="20"/>
      <c r="H230" s="20"/>
      <c r="I230" s="20"/>
      <c r="J230" s="20"/>
    </row>
    <row r="231" ht="15.75" customHeight="1">
      <c r="A231" s="42">
        <v>41911.62533333334</v>
      </c>
      <c r="B231" s="20"/>
      <c r="C231" s="43">
        <v>8.59</v>
      </c>
      <c r="D231" s="43">
        <v>3.978</v>
      </c>
      <c r="E231" s="43">
        <v>550.0</v>
      </c>
      <c r="F231" s="57">
        <f t="shared" si="1"/>
        <v>-0.001255335174</v>
      </c>
      <c r="G231" s="20"/>
      <c r="H231" s="20"/>
      <c r="I231" s="20"/>
      <c r="J231" s="20"/>
    </row>
    <row r="232" ht="15.75" customHeight="1">
      <c r="A232" s="42">
        <v>41912.62533333334</v>
      </c>
      <c r="B232" s="20"/>
      <c r="C232" s="43">
        <v>8.78</v>
      </c>
      <c r="D232" s="43">
        <v>4.066</v>
      </c>
      <c r="E232" s="43">
        <v>432.0</v>
      </c>
      <c r="F232" s="57">
        <f t="shared" si="1"/>
        <v>0.02212166918</v>
      </c>
      <c r="G232" s="20"/>
      <c r="H232" s="20"/>
      <c r="I232" s="20"/>
      <c r="J232" s="20"/>
    </row>
    <row r="233" ht="15.75" customHeight="1">
      <c r="A233" s="42">
        <v>41913.62533333334</v>
      </c>
      <c r="B233" s="20"/>
      <c r="C233" s="43">
        <v>8.52</v>
      </c>
      <c r="D233" s="43">
        <v>3.946</v>
      </c>
      <c r="E233" s="43">
        <v>159.0</v>
      </c>
      <c r="F233" s="57">
        <f t="shared" si="1"/>
        <v>-0.02951303492</v>
      </c>
      <c r="G233" s="20"/>
      <c r="H233" s="20"/>
      <c r="I233" s="20"/>
      <c r="J233" s="20"/>
    </row>
    <row r="234" ht="15.75" customHeight="1">
      <c r="A234" s="42">
        <v>41914.62533333334</v>
      </c>
      <c r="B234" s="20"/>
      <c r="C234" s="43">
        <v>8.75</v>
      </c>
      <c r="D234" s="43">
        <v>4.052</v>
      </c>
      <c r="E234" s="43">
        <v>395.0</v>
      </c>
      <c r="F234" s="57">
        <f t="shared" si="1"/>
        <v>0.02686264572</v>
      </c>
      <c r="G234" s="20"/>
      <c r="H234" s="20"/>
      <c r="I234" s="20"/>
      <c r="J234" s="20"/>
    </row>
    <row r="235" ht="15.75" customHeight="1">
      <c r="A235" s="42">
        <v>41915.62533333334</v>
      </c>
      <c r="B235" s="20"/>
      <c r="C235" s="43">
        <v>8.75</v>
      </c>
      <c r="D235" s="43">
        <v>4.052</v>
      </c>
      <c r="E235" s="43">
        <v>0.0</v>
      </c>
      <c r="F235" s="57">
        <f t="shared" si="1"/>
        <v>0</v>
      </c>
      <c r="G235" s="20"/>
      <c r="H235" s="20"/>
      <c r="I235" s="20"/>
      <c r="J235" s="20"/>
    </row>
    <row r="236" ht="15.75" customHeight="1">
      <c r="A236" s="42">
        <v>41918.62533333334</v>
      </c>
      <c r="B236" s="20"/>
      <c r="C236" s="43">
        <v>8.69</v>
      </c>
      <c r="D236" s="43">
        <v>4.024</v>
      </c>
      <c r="E236" s="43">
        <v>200.0</v>
      </c>
      <c r="F236" s="57">
        <f t="shared" si="1"/>
        <v>-0.006910167818</v>
      </c>
      <c r="G236" s="20"/>
      <c r="H236" s="20"/>
      <c r="I236" s="20"/>
      <c r="J236" s="20"/>
    </row>
    <row r="237" ht="15.75" customHeight="1">
      <c r="A237" s="42">
        <v>41919.62533333334</v>
      </c>
      <c r="B237" s="20"/>
      <c r="C237" s="43">
        <v>8.74</v>
      </c>
      <c r="D237" s="43">
        <v>4.048</v>
      </c>
      <c r="E237" s="43">
        <v>50.0</v>
      </c>
      <c r="F237" s="57">
        <f t="shared" si="1"/>
        <v>0.005964214712</v>
      </c>
      <c r="G237" s="20"/>
      <c r="H237" s="20"/>
      <c r="I237" s="20"/>
      <c r="J237" s="20"/>
    </row>
    <row r="238" ht="15.75" customHeight="1">
      <c r="A238" s="42">
        <v>41920.62533333334</v>
      </c>
      <c r="B238" s="20"/>
      <c r="C238" s="43">
        <v>8.8</v>
      </c>
      <c r="D238" s="43">
        <v>4.075</v>
      </c>
      <c r="E238" s="43">
        <v>100.0</v>
      </c>
      <c r="F238" s="57">
        <f t="shared" si="1"/>
        <v>0.006669960474</v>
      </c>
      <c r="G238" s="20"/>
      <c r="H238" s="20"/>
      <c r="I238" s="20"/>
      <c r="J238" s="20"/>
    </row>
    <row r="239" ht="15.75" customHeight="1">
      <c r="A239" s="42">
        <v>41921.62533333334</v>
      </c>
      <c r="B239" s="20"/>
      <c r="C239" s="43">
        <v>8.54</v>
      </c>
      <c r="D239" s="43">
        <v>3.955</v>
      </c>
      <c r="E239" s="43">
        <v>1.0</v>
      </c>
      <c r="F239" s="57">
        <f t="shared" si="1"/>
        <v>-0.02944785276</v>
      </c>
      <c r="G239" s="20"/>
      <c r="H239" s="20"/>
      <c r="I239" s="20"/>
      <c r="J239" s="20"/>
    </row>
    <row r="240" ht="15.75" customHeight="1">
      <c r="A240" s="42">
        <v>41922.62533333334</v>
      </c>
      <c r="B240" s="20"/>
      <c r="C240" s="43">
        <v>8.65</v>
      </c>
      <c r="D240" s="43">
        <v>4.006</v>
      </c>
      <c r="E240" s="43">
        <v>184.0</v>
      </c>
      <c r="F240" s="57">
        <f t="shared" si="1"/>
        <v>0.01289506953</v>
      </c>
      <c r="G240" s="20"/>
      <c r="H240" s="20"/>
      <c r="I240" s="20"/>
      <c r="J240" s="20"/>
    </row>
    <row r="241" ht="15.75" customHeight="1">
      <c r="A241" s="42">
        <v>41925.62533333334</v>
      </c>
      <c r="B241" s="20"/>
      <c r="C241" s="43">
        <v>8.4</v>
      </c>
      <c r="D241" s="43">
        <v>3.89</v>
      </c>
      <c r="E241" s="43">
        <v>10.0</v>
      </c>
      <c r="F241" s="57">
        <f t="shared" si="1"/>
        <v>-0.02895656515</v>
      </c>
      <c r="G241" s="20"/>
      <c r="H241" s="20"/>
      <c r="I241" s="20"/>
      <c r="J241" s="20"/>
    </row>
    <row r="242" ht="15.75" customHeight="1">
      <c r="A242" s="42">
        <v>41926.62533333334</v>
      </c>
      <c r="B242" s="20"/>
      <c r="C242" s="43">
        <v>8.33</v>
      </c>
      <c r="D242" s="43">
        <v>3.858</v>
      </c>
      <c r="E242" s="43">
        <v>427.0</v>
      </c>
      <c r="F242" s="57">
        <f t="shared" si="1"/>
        <v>-0.00822622108</v>
      </c>
      <c r="G242" s="20"/>
      <c r="H242" s="20"/>
      <c r="I242" s="20"/>
      <c r="J242" s="20"/>
    </row>
    <row r="243" ht="15.75" customHeight="1">
      <c r="A243" s="42">
        <v>41928.62533333334</v>
      </c>
      <c r="B243" s="20"/>
      <c r="C243" s="43">
        <v>8.34</v>
      </c>
      <c r="D243" s="43">
        <v>3.862</v>
      </c>
      <c r="E243" s="43">
        <v>88.0</v>
      </c>
      <c r="F243" s="57">
        <f t="shared" si="1"/>
        <v>0.001036806636</v>
      </c>
      <c r="G243" s="20"/>
      <c r="H243" s="20"/>
      <c r="I243" s="20"/>
      <c r="J243" s="20"/>
    </row>
    <row r="244" ht="15.75" customHeight="1">
      <c r="A244" s="42">
        <v>41929.62533333334</v>
      </c>
      <c r="B244" s="20"/>
      <c r="C244" s="43">
        <v>8.5</v>
      </c>
      <c r="D244" s="43">
        <v>3.936</v>
      </c>
      <c r="E244" s="43">
        <v>378.0</v>
      </c>
      <c r="F244" s="57">
        <f t="shared" si="1"/>
        <v>0.01916105645</v>
      </c>
      <c r="G244" s="20"/>
      <c r="H244" s="20"/>
      <c r="I244" s="20"/>
      <c r="J244" s="20"/>
    </row>
    <row r="245" ht="15.75" customHeight="1">
      <c r="A245" s="42">
        <v>41932.62533333334</v>
      </c>
      <c r="B245" s="20"/>
      <c r="C245" s="43">
        <v>8.25</v>
      </c>
      <c r="D245" s="43">
        <v>3.821</v>
      </c>
      <c r="E245" s="43">
        <v>50.0</v>
      </c>
      <c r="F245" s="57">
        <f t="shared" si="1"/>
        <v>-0.02921747967</v>
      </c>
      <c r="G245" s="20"/>
      <c r="H245" s="20"/>
      <c r="I245" s="20"/>
      <c r="J245" s="20"/>
    </row>
    <row r="246" ht="15.75" customHeight="1">
      <c r="A246" s="42">
        <v>41933.62533333334</v>
      </c>
      <c r="B246" s="20"/>
      <c r="C246" s="43">
        <v>8.48</v>
      </c>
      <c r="D246" s="43">
        <v>3.927</v>
      </c>
      <c r="E246" s="43">
        <v>783.0</v>
      </c>
      <c r="F246" s="57">
        <f t="shared" si="1"/>
        <v>0.02774142895</v>
      </c>
      <c r="G246" s="20"/>
      <c r="H246" s="20"/>
      <c r="I246" s="20"/>
      <c r="J246" s="20"/>
    </row>
    <row r="247" ht="15.75" customHeight="1">
      <c r="A247" s="42">
        <v>41934.62533333334</v>
      </c>
      <c r="B247" s="20"/>
      <c r="C247" s="43">
        <v>8.48</v>
      </c>
      <c r="D247" s="43">
        <v>3.927</v>
      </c>
      <c r="E247" s="43">
        <v>708.0</v>
      </c>
      <c r="F247" s="57">
        <f t="shared" si="1"/>
        <v>0</v>
      </c>
      <c r="G247" s="20"/>
      <c r="H247" s="20"/>
      <c r="I247" s="20"/>
      <c r="J247" s="20"/>
    </row>
    <row r="248" ht="15.75" customHeight="1">
      <c r="A248" s="42">
        <v>41935.62533333334</v>
      </c>
      <c r="B248" s="20"/>
      <c r="C248" s="43">
        <v>8.48</v>
      </c>
      <c r="D248" s="43">
        <v>3.927</v>
      </c>
      <c r="E248" s="43">
        <v>138.0</v>
      </c>
      <c r="F248" s="57">
        <f t="shared" si="1"/>
        <v>0</v>
      </c>
      <c r="G248" s="20"/>
      <c r="H248" s="20"/>
      <c r="I248" s="20"/>
      <c r="J248" s="20"/>
    </row>
    <row r="249" ht="15.75" customHeight="1">
      <c r="A249" s="42">
        <v>41939.62533333334</v>
      </c>
      <c r="B249" s="20"/>
      <c r="C249" s="43">
        <v>8.7</v>
      </c>
      <c r="D249" s="43">
        <v>4.029</v>
      </c>
      <c r="E249" s="43">
        <v>706.0</v>
      </c>
      <c r="F249" s="57">
        <f t="shared" si="1"/>
        <v>0.02597402597</v>
      </c>
      <c r="G249" s="20"/>
      <c r="H249" s="20"/>
      <c r="I249" s="20"/>
      <c r="J249" s="20"/>
    </row>
    <row r="250" ht="15.75" customHeight="1">
      <c r="A250" s="42">
        <v>41940.62533333334</v>
      </c>
      <c r="B250" s="20"/>
      <c r="C250" s="43">
        <v>8.51</v>
      </c>
      <c r="D250" s="43">
        <v>3.941</v>
      </c>
      <c r="E250" s="43">
        <v>404.0</v>
      </c>
      <c r="F250" s="57">
        <f t="shared" si="1"/>
        <v>-0.02184164805</v>
      </c>
      <c r="G250" s="20"/>
      <c r="H250" s="20"/>
      <c r="I250" s="20"/>
      <c r="J250" s="20"/>
    </row>
    <row r="251" ht="15.75" customHeight="1">
      <c r="A251" s="42">
        <v>41941.62533333334</v>
      </c>
      <c r="B251" s="20"/>
      <c r="C251" s="43">
        <v>8.51</v>
      </c>
      <c r="D251" s="43">
        <v>3.941</v>
      </c>
      <c r="E251" s="43">
        <v>1344.0</v>
      </c>
      <c r="F251" s="57">
        <f t="shared" si="1"/>
        <v>0</v>
      </c>
      <c r="G251" s="20"/>
      <c r="H251" s="20"/>
      <c r="I251" s="20"/>
      <c r="J251" s="20"/>
    </row>
    <row r="252" ht="15.75" customHeight="1">
      <c r="A252" s="42">
        <v>41942.62533333334</v>
      </c>
      <c r="B252" s="20"/>
      <c r="C252" s="43">
        <v>8.45</v>
      </c>
      <c r="D252" s="43">
        <v>3.913</v>
      </c>
      <c r="E252" s="43">
        <v>9251.0</v>
      </c>
      <c r="F252" s="57">
        <f t="shared" si="1"/>
        <v>-0.007104795737</v>
      </c>
      <c r="G252" s="20"/>
      <c r="H252" s="20"/>
      <c r="I252" s="20"/>
      <c r="J252" s="20"/>
    </row>
    <row r="253" ht="15.75" customHeight="1">
      <c r="A253" s="42">
        <v>41943.62533333334</v>
      </c>
      <c r="B253" s="20"/>
      <c r="C253" s="43">
        <v>8.67</v>
      </c>
      <c r="D253" s="43">
        <v>4.015</v>
      </c>
      <c r="E253" s="43">
        <v>173.0</v>
      </c>
      <c r="F253" s="57">
        <f t="shared" si="1"/>
        <v>0.0260669563</v>
      </c>
      <c r="G253" s="20"/>
      <c r="H253" s="20"/>
      <c r="I253" s="20"/>
      <c r="J253" s="20"/>
    </row>
    <row r="254" ht="15.75" customHeight="1">
      <c r="A254" s="42">
        <v>41946.62533333334</v>
      </c>
      <c r="B254" s="20"/>
      <c r="C254" s="43">
        <v>8.87</v>
      </c>
      <c r="D254" s="43">
        <v>4.108</v>
      </c>
      <c r="E254" s="43">
        <v>1172.0</v>
      </c>
      <c r="F254" s="57">
        <f t="shared" si="1"/>
        <v>0.02316313823</v>
      </c>
      <c r="G254" s="20"/>
      <c r="H254" s="20"/>
      <c r="I254" s="20"/>
      <c r="J254" s="20"/>
    </row>
    <row r="255" ht="15.75" customHeight="1">
      <c r="A255" s="42">
        <v>41947.62533333334</v>
      </c>
      <c r="B255" s="20"/>
      <c r="C255" s="43">
        <v>8.61</v>
      </c>
      <c r="D255" s="43">
        <v>3.987</v>
      </c>
      <c r="E255" s="43">
        <v>711.0</v>
      </c>
      <c r="F255" s="57">
        <f t="shared" si="1"/>
        <v>-0.02945472249</v>
      </c>
      <c r="G255" s="20"/>
      <c r="H255" s="20"/>
      <c r="I255" s="20"/>
      <c r="J255" s="20"/>
    </row>
    <row r="256" ht="15.75" customHeight="1">
      <c r="A256" s="42">
        <v>41948.62533333334</v>
      </c>
      <c r="B256" s="20"/>
      <c r="C256" s="43">
        <v>8.85</v>
      </c>
      <c r="D256" s="43">
        <v>4.098</v>
      </c>
      <c r="E256" s="43">
        <v>268.0</v>
      </c>
      <c r="F256" s="57">
        <f t="shared" si="1"/>
        <v>0.02784048157</v>
      </c>
      <c r="G256" s="20"/>
      <c r="H256" s="20"/>
      <c r="I256" s="20"/>
      <c r="J256" s="20"/>
    </row>
    <row r="257" ht="15.75" customHeight="1">
      <c r="A257" s="42">
        <v>41949.62533333334</v>
      </c>
      <c r="B257" s="20"/>
      <c r="C257" s="43">
        <v>8.59</v>
      </c>
      <c r="D257" s="43">
        <v>3.978</v>
      </c>
      <c r="E257" s="43">
        <v>2232.0</v>
      </c>
      <c r="F257" s="57">
        <f t="shared" si="1"/>
        <v>-0.02928257687</v>
      </c>
      <c r="G257" s="20"/>
      <c r="H257" s="20"/>
      <c r="I257" s="20"/>
      <c r="J257" s="20"/>
    </row>
    <row r="258" ht="15.75" customHeight="1">
      <c r="A258" s="42">
        <v>41950.62533333334</v>
      </c>
      <c r="B258" s="20"/>
      <c r="C258" s="43">
        <v>8.54</v>
      </c>
      <c r="D258" s="43">
        <v>3.955</v>
      </c>
      <c r="E258" s="43">
        <v>823.0</v>
      </c>
      <c r="F258" s="57">
        <f t="shared" si="1"/>
        <v>-0.005781799899</v>
      </c>
      <c r="G258" s="20"/>
      <c r="H258" s="20"/>
      <c r="I258" s="20"/>
      <c r="J258" s="20"/>
    </row>
    <row r="259" ht="15.75" customHeight="1">
      <c r="A259" s="42">
        <v>41953.62533333333</v>
      </c>
      <c r="B259" s="20"/>
      <c r="C259" s="43">
        <v>8.6</v>
      </c>
      <c r="D259" s="43">
        <v>3.983</v>
      </c>
      <c r="E259" s="43">
        <v>1050.0</v>
      </c>
      <c r="F259" s="57">
        <f t="shared" si="1"/>
        <v>0.007079646018</v>
      </c>
      <c r="G259" s="20"/>
      <c r="H259" s="20"/>
      <c r="I259" s="20"/>
      <c r="J259" s="20"/>
    </row>
    <row r="260" ht="15.75" customHeight="1">
      <c r="A260" s="42">
        <v>41954.62533333333</v>
      </c>
      <c r="B260" s="20"/>
      <c r="C260" s="43">
        <v>8.58</v>
      </c>
      <c r="D260" s="43">
        <v>3.973</v>
      </c>
      <c r="E260" s="43">
        <v>241.0</v>
      </c>
      <c r="F260" s="57">
        <f t="shared" si="1"/>
        <v>-0.002510670349</v>
      </c>
      <c r="G260" s="20"/>
      <c r="H260" s="20"/>
      <c r="I260" s="20"/>
      <c r="J260" s="20"/>
    </row>
    <row r="261" ht="15.75" customHeight="1">
      <c r="A261" s="42">
        <v>41955.62533333333</v>
      </c>
      <c r="B261" s="20"/>
      <c r="C261" s="43">
        <v>8.35</v>
      </c>
      <c r="D261" s="43">
        <v>3.867</v>
      </c>
      <c r="E261" s="43">
        <v>1673.0</v>
      </c>
      <c r="F261" s="57">
        <f t="shared" si="1"/>
        <v>-0.02668009061</v>
      </c>
      <c r="G261" s="20"/>
      <c r="H261" s="20"/>
      <c r="I261" s="20"/>
      <c r="J261" s="20"/>
    </row>
    <row r="262" ht="15.75" customHeight="1">
      <c r="A262" s="42">
        <v>41956.62533333333</v>
      </c>
      <c r="B262" s="20"/>
      <c r="C262" s="43">
        <v>8.43</v>
      </c>
      <c r="D262" s="43">
        <v>3.904</v>
      </c>
      <c r="E262" s="43">
        <v>2731.0</v>
      </c>
      <c r="F262" s="57">
        <f t="shared" si="1"/>
        <v>0.009568140678</v>
      </c>
      <c r="G262" s="20"/>
      <c r="H262" s="20"/>
      <c r="I262" s="20"/>
      <c r="J262" s="20"/>
    </row>
    <row r="263" ht="15.75" customHeight="1">
      <c r="A263" s="42">
        <v>41957.62533333333</v>
      </c>
      <c r="B263" s="20"/>
      <c r="C263" s="43">
        <v>8.58</v>
      </c>
      <c r="D263" s="43">
        <v>3.973</v>
      </c>
      <c r="E263" s="43">
        <v>146.0</v>
      </c>
      <c r="F263" s="57">
        <f t="shared" si="1"/>
        <v>0.01767418033</v>
      </c>
      <c r="G263" s="20"/>
      <c r="H263" s="20"/>
      <c r="I263" s="20"/>
      <c r="J263" s="20"/>
    </row>
    <row r="264" ht="15.75" customHeight="1">
      <c r="A264" s="42">
        <v>41960.62533333333</v>
      </c>
      <c r="B264" s="20"/>
      <c r="C264" s="43">
        <v>8.48</v>
      </c>
      <c r="D264" s="43">
        <v>3.927</v>
      </c>
      <c r="E264" s="43">
        <v>399.0</v>
      </c>
      <c r="F264" s="57">
        <f t="shared" si="1"/>
        <v>-0.01157815253</v>
      </c>
      <c r="G264" s="20"/>
      <c r="H264" s="20"/>
      <c r="I264" s="20"/>
      <c r="J264" s="20"/>
    </row>
    <row r="265" ht="15.75" customHeight="1">
      <c r="A265" s="42">
        <v>41961.62533333333</v>
      </c>
      <c r="B265" s="20"/>
      <c r="C265" s="43">
        <v>8.48</v>
      </c>
      <c r="D265" s="43">
        <v>3.927</v>
      </c>
      <c r="E265" s="43">
        <v>351.0</v>
      </c>
      <c r="F265" s="57">
        <f t="shared" si="1"/>
        <v>0</v>
      </c>
      <c r="G265" s="20"/>
      <c r="H265" s="20"/>
      <c r="I265" s="20"/>
      <c r="J265" s="20"/>
    </row>
    <row r="266" ht="15.75" customHeight="1">
      <c r="A266" s="42">
        <v>41962.62533333333</v>
      </c>
      <c r="B266" s="20"/>
      <c r="C266" s="43">
        <v>8.23</v>
      </c>
      <c r="D266" s="43">
        <v>3.811</v>
      </c>
      <c r="E266" s="43">
        <v>406.0</v>
      </c>
      <c r="F266" s="57">
        <f t="shared" si="1"/>
        <v>-0.02953908836</v>
      </c>
      <c r="G266" s="20"/>
      <c r="H266" s="20"/>
      <c r="I266" s="20"/>
      <c r="J266" s="20"/>
    </row>
    <row r="267" ht="15.75" customHeight="1">
      <c r="A267" s="42">
        <v>41963.62533333333</v>
      </c>
      <c r="B267" s="20"/>
      <c r="C267" s="43">
        <v>8.12</v>
      </c>
      <c r="D267" s="43">
        <v>3.76</v>
      </c>
      <c r="E267" s="43">
        <v>4924.0</v>
      </c>
      <c r="F267" s="57">
        <f t="shared" si="1"/>
        <v>-0.01338231435</v>
      </c>
      <c r="G267" s="20"/>
      <c r="H267" s="20"/>
      <c r="I267" s="20"/>
      <c r="J267" s="20"/>
    </row>
    <row r="268" ht="15.75" customHeight="1">
      <c r="A268" s="42">
        <v>41964.62533333333</v>
      </c>
      <c r="B268" s="20"/>
      <c r="C268" s="43">
        <v>8.5</v>
      </c>
      <c r="D268" s="43">
        <v>3.936</v>
      </c>
      <c r="E268" s="43">
        <v>457.0</v>
      </c>
      <c r="F268" s="57">
        <f t="shared" si="1"/>
        <v>0.04680851064</v>
      </c>
      <c r="G268" s="20"/>
      <c r="H268" s="20"/>
      <c r="I268" s="20"/>
      <c r="J268" s="20"/>
    </row>
    <row r="269" ht="15.75" customHeight="1">
      <c r="A269" s="42">
        <v>41967.62533333333</v>
      </c>
      <c r="B269" s="20"/>
      <c r="C269" s="43">
        <v>8.75</v>
      </c>
      <c r="D269" s="43">
        <v>4.052</v>
      </c>
      <c r="E269" s="43">
        <v>1486.0</v>
      </c>
      <c r="F269" s="57">
        <f t="shared" si="1"/>
        <v>0.02947154472</v>
      </c>
      <c r="G269" s="20"/>
      <c r="H269" s="20"/>
      <c r="I269" s="20"/>
      <c r="J269" s="20"/>
    </row>
    <row r="270" ht="15.75" customHeight="1">
      <c r="A270" s="42">
        <v>41968.62533333333</v>
      </c>
      <c r="B270" s="20"/>
      <c r="C270" s="43">
        <v>8.75</v>
      </c>
      <c r="D270" s="43">
        <v>4.052</v>
      </c>
      <c r="E270" s="43">
        <v>0.0</v>
      </c>
      <c r="F270" s="57">
        <f t="shared" si="1"/>
        <v>0</v>
      </c>
      <c r="G270" s="20"/>
      <c r="H270" s="20"/>
      <c r="I270" s="20"/>
      <c r="J270" s="20"/>
    </row>
    <row r="271" ht="15.75" customHeight="1">
      <c r="A271" s="42">
        <v>41969.62533333333</v>
      </c>
      <c r="B271" s="20"/>
      <c r="C271" s="43">
        <v>8.73</v>
      </c>
      <c r="D271" s="43">
        <v>4.043</v>
      </c>
      <c r="E271" s="43">
        <v>60.0</v>
      </c>
      <c r="F271" s="57">
        <f t="shared" si="1"/>
        <v>-0.00222112537</v>
      </c>
      <c r="G271" s="20"/>
      <c r="H271" s="20"/>
      <c r="I271" s="20"/>
      <c r="J271" s="20"/>
    </row>
    <row r="272" ht="15.75" customHeight="1">
      <c r="A272" s="42">
        <v>41970.62533333333</v>
      </c>
      <c r="B272" s="20"/>
      <c r="C272" s="43">
        <v>8.65</v>
      </c>
      <c r="D272" s="43">
        <v>4.006</v>
      </c>
      <c r="E272" s="43">
        <v>201.0</v>
      </c>
      <c r="F272" s="57">
        <f t="shared" si="1"/>
        <v>-0.009151620084</v>
      </c>
      <c r="G272" s="20"/>
      <c r="H272" s="20"/>
      <c r="I272" s="20"/>
      <c r="J272" s="20"/>
    </row>
    <row r="273" ht="15.75" customHeight="1">
      <c r="A273" s="42">
        <v>41971.62533333333</v>
      </c>
      <c r="B273" s="20"/>
      <c r="C273" s="43">
        <v>8.73</v>
      </c>
      <c r="D273" s="43">
        <v>4.043</v>
      </c>
      <c r="E273" s="43">
        <v>10.0</v>
      </c>
      <c r="F273" s="57">
        <f t="shared" si="1"/>
        <v>0.009236145781</v>
      </c>
      <c r="G273" s="20"/>
      <c r="H273" s="20"/>
      <c r="I273" s="20"/>
      <c r="J273" s="20"/>
    </row>
    <row r="274" ht="15.75" customHeight="1">
      <c r="A274" s="42">
        <v>41974.62533333333</v>
      </c>
      <c r="B274" s="20"/>
      <c r="C274" s="43">
        <v>8.75</v>
      </c>
      <c r="D274" s="43">
        <v>4.052</v>
      </c>
      <c r="E274" s="43">
        <v>142.0</v>
      </c>
      <c r="F274" s="57">
        <f t="shared" si="1"/>
        <v>0.00222606975</v>
      </c>
      <c r="G274" s="20"/>
      <c r="H274" s="20"/>
      <c r="I274" s="20"/>
      <c r="J274" s="20"/>
    </row>
    <row r="275" ht="15.75" customHeight="1">
      <c r="A275" s="42">
        <v>41975.62533333333</v>
      </c>
      <c r="B275" s="20"/>
      <c r="C275" s="43">
        <v>8.47</v>
      </c>
      <c r="D275" s="43">
        <v>3.923</v>
      </c>
      <c r="E275" s="43">
        <v>653.0</v>
      </c>
      <c r="F275" s="57">
        <f t="shared" si="1"/>
        <v>-0.03183613031</v>
      </c>
      <c r="G275" s="20"/>
      <c r="H275" s="20"/>
      <c r="I275" s="20"/>
      <c r="J275" s="20"/>
    </row>
    <row r="276" ht="15.75" customHeight="1">
      <c r="A276" s="42">
        <v>41976.62533333333</v>
      </c>
      <c r="B276" s="20"/>
      <c r="C276" s="43">
        <v>8.3</v>
      </c>
      <c r="D276" s="43">
        <v>3.844</v>
      </c>
      <c r="E276" s="43">
        <v>679.0</v>
      </c>
      <c r="F276" s="57">
        <f t="shared" si="1"/>
        <v>-0.02013764976</v>
      </c>
      <c r="G276" s="20"/>
      <c r="H276" s="20"/>
      <c r="I276" s="20"/>
      <c r="J276" s="20"/>
    </row>
    <row r="277" ht="15.75" customHeight="1">
      <c r="A277" s="42">
        <v>41977.62533333333</v>
      </c>
      <c r="B277" s="20"/>
      <c r="C277" s="43">
        <v>8.5</v>
      </c>
      <c r="D277" s="43">
        <v>3.936</v>
      </c>
      <c r="E277" s="43">
        <v>2462.0</v>
      </c>
      <c r="F277" s="57">
        <f t="shared" si="1"/>
        <v>0.02393340271</v>
      </c>
      <c r="G277" s="20"/>
      <c r="H277" s="20"/>
      <c r="I277" s="20"/>
      <c r="J277" s="20"/>
    </row>
    <row r="278" ht="15.75" customHeight="1">
      <c r="A278" s="42">
        <v>41978.62533333333</v>
      </c>
      <c r="B278" s="20"/>
      <c r="C278" s="43">
        <v>8.17</v>
      </c>
      <c r="D278" s="43">
        <v>3.784</v>
      </c>
      <c r="E278" s="43">
        <v>1781.0</v>
      </c>
      <c r="F278" s="57">
        <f t="shared" si="1"/>
        <v>-0.03861788618</v>
      </c>
      <c r="G278" s="20"/>
      <c r="H278" s="20"/>
      <c r="I278" s="20"/>
      <c r="J278" s="20"/>
    </row>
    <row r="279" ht="15.75" customHeight="1">
      <c r="A279" s="42">
        <v>41981.62533333333</v>
      </c>
      <c r="B279" s="20"/>
      <c r="C279" s="43">
        <v>8.47</v>
      </c>
      <c r="D279" s="43">
        <v>3.923</v>
      </c>
      <c r="E279" s="43">
        <v>498.0</v>
      </c>
      <c r="F279" s="57">
        <f t="shared" si="1"/>
        <v>0.03673361522</v>
      </c>
      <c r="G279" s="20"/>
      <c r="H279" s="20"/>
      <c r="I279" s="20"/>
      <c r="J279" s="20"/>
    </row>
    <row r="280" ht="15.75" customHeight="1">
      <c r="A280" s="42">
        <v>41982.62533333333</v>
      </c>
      <c r="B280" s="20"/>
      <c r="C280" s="43">
        <v>8.46</v>
      </c>
      <c r="D280" s="43">
        <v>3.918</v>
      </c>
      <c r="E280" s="43">
        <v>430.0</v>
      </c>
      <c r="F280" s="57">
        <f t="shared" si="1"/>
        <v>-0.001274534795</v>
      </c>
      <c r="G280" s="20"/>
      <c r="H280" s="20"/>
      <c r="I280" s="20"/>
      <c r="J280" s="20"/>
    </row>
    <row r="281" ht="15.75" customHeight="1">
      <c r="A281" s="42">
        <v>41983.62533333333</v>
      </c>
      <c r="B281" s="20"/>
      <c r="C281" s="43">
        <v>8.3</v>
      </c>
      <c r="D281" s="43">
        <v>3.844</v>
      </c>
      <c r="E281" s="43">
        <v>711.0</v>
      </c>
      <c r="F281" s="57">
        <f t="shared" si="1"/>
        <v>-0.01888718734</v>
      </c>
      <c r="G281" s="20"/>
      <c r="H281" s="20"/>
      <c r="I281" s="20"/>
      <c r="J281" s="20"/>
    </row>
    <row r="282" ht="15.75" customHeight="1">
      <c r="A282" s="42">
        <v>41984.62533333333</v>
      </c>
      <c r="B282" s="20"/>
      <c r="C282" s="43">
        <v>8.3</v>
      </c>
      <c r="D282" s="43">
        <v>3.844</v>
      </c>
      <c r="E282" s="43">
        <v>500.0</v>
      </c>
      <c r="F282" s="57">
        <f t="shared" si="1"/>
        <v>0</v>
      </c>
      <c r="G282" s="20"/>
      <c r="H282" s="20"/>
      <c r="I282" s="20"/>
      <c r="J282" s="20"/>
    </row>
    <row r="283" ht="15.75" customHeight="1">
      <c r="A283" s="42">
        <v>41985.62533333333</v>
      </c>
      <c r="B283" s="20"/>
      <c r="C283" s="43">
        <v>8.5</v>
      </c>
      <c r="D283" s="43">
        <v>3.936</v>
      </c>
      <c r="E283" s="43">
        <v>205.0</v>
      </c>
      <c r="F283" s="57">
        <f t="shared" si="1"/>
        <v>0.02393340271</v>
      </c>
      <c r="G283" s="20"/>
      <c r="H283" s="20"/>
      <c r="I283" s="20"/>
      <c r="J283" s="20"/>
    </row>
    <row r="284" ht="15.75" customHeight="1">
      <c r="A284" s="42">
        <v>41988.62533333333</v>
      </c>
      <c r="B284" s="20"/>
      <c r="C284" s="43">
        <v>8.31</v>
      </c>
      <c r="D284" s="43">
        <v>3.848</v>
      </c>
      <c r="E284" s="43">
        <v>1658.0</v>
      </c>
      <c r="F284" s="57">
        <f t="shared" si="1"/>
        <v>-0.02235772358</v>
      </c>
      <c r="G284" s="20"/>
      <c r="H284" s="20"/>
      <c r="I284" s="20"/>
      <c r="J284" s="20"/>
    </row>
    <row r="285" ht="15.75" customHeight="1">
      <c r="A285" s="42">
        <v>41989.62533333333</v>
      </c>
      <c r="B285" s="20"/>
      <c r="C285" s="43">
        <v>8.54</v>
      </c>
      <c r="D285" s="43">
        <v>3.955</v>
      </c>
      <c r="E285" s="43">
        <v>198.0</v>
      </c>
      <c r="F285" s="57">
        <f t="shared" si="1"/>
        <v>0.02780665281</v>
      </c>
      <c r="G285" s="20"/>
      <c r="H285" s="20"/>
      <c r="I285" s="20"/>
      <c r="J285" s="20"/>
    </row>
    <row r="286" ht="15.75" customHeight="1">
      <c r="A286" s="42">
        <v>41990.62533333333</v>
      </c>
      <c r="B286" s="20"/>
      <c r="C286" s="43">
        <v>8.5</v>
      </c>
      <c r="D286" s="43">
        <v>3.936</v>
      </c>
      <c r="E286" s="43">
        <v>2001.0</v>
      </c>
      <c r="F286" s="57">
        <f t="shared" si="1"/>
        <v>-0.004804045512</v>
      </c>
      <c r="G286" s="20"/>
      <c r="H286" s="20"/>
      <c r="I286" s="20"/>
      <c r="J286" s="20"/>
    </row>
    <row r="287" ht="15.75" customHeight="1">
      <c r="A287" s="42">
        <v>41991.62533333333</v>
      </c>
      <c r="B287" s="20"/>
      <c r="C287" s="43">
        <v>8.68</v>
      </c>
      <c r="D287" s="43">
        <v>4.02</v>
      </c>
      <c r="E287" s="43">
        <v>2225.0</v>
      </c>
      <c r="F287" s="57">
        <f t="shared" si="1"/>
        <v>0.02134146341</v>
      </c>
      <c r="G287" s="20"/>
      <c r="H287" s="20"/>
      <c r="I287" s="20"/>
      <c r="J287" s="20"/>
    </row>
    <row r="288" ht="15.75" customHeight="1">
      <c r="A288" s="42">
        <v>41992.62533333333</v>
      </c>
      <c r="B288" s="20"/>
      <c r="C288" s="43">
        <v>8.7</v>
      </c>
      <c r="D288" s="43">
        <v>4.029</v>
      </c>
      <c r="E288" s="43">
        <v>480.0</v>
      </c>
      <c r="F288" s="57">
        <f t="shared" si="1"/>
        <v>0.00223880597</v>
      </c>
      <c r="G288" s="20"/>
      <c r="H288" s="20"/>
      <c r="I288" s="20"/>
      <c r="J288" s="20"/>
    </row>
    <row r="289" ht="15.75" customHeight="1">
      <c r="A289" s="42">
        <v>41995.62533333333</v>
      </c>
      <c r="B289" s="20"/>
      <c r="C289" s="43">
        <v>8.7</v>
      </c>
      <c r="D289" s="43">
        <v>4.029</v>
      </c>
      <c r="E289" s="43">
        <v>2388.0</v>
      </c>
      <c r="F289" s="57">
        <f t="shared" si="1"/>
        <v>0</v>
      </c>
      <c r="G289" s="20"/>
      <c r="H289" s="20"/>
      <c r="I289" s="20"/>
      <c r="J289" s="20"/>
    </row>
    <row r="290" ht="15.75" customHeight="1">
      <c r="A290" s="42">
        <v>41996.62533333333</v>
      </c>
      <c r="B290" s="20"/>
      <c r="C290" s="43">
        <v>8.8</v>
      </c>
      <c r="D290" s="43">
        <v>4.075</v>
      </c>
      <c r="E290" s="43">
        <v>285.0</v>
      </c>
      <c r="F290" s="57">
        <f t="shared" si="1"/>
        <v>0.01141722512</v>
      </c>
      <c r="G290" s="20"/>
      <c r="H290" s="20"/>
      <c r="I290" s="20"/>
      <c r="J290" s="20"/>
    </row>
    <row r="291" ht="15.75" customHeight="1">
      <c r="A291" s="42">
        <v>41997.62533333333</v>
      </c>
      <c r="B291" s="20"/>
      <c r="C291" s="43">
        <v>8.58</v>
      </c>
      <c r="D291" s="43">
        <v>3.973</v>
      </c>
      <c r="E291" s="43">
        <v>738.0</v>
      </c>
      <c r="F291" s="57">
        <f t="shared" si="1"/>
        <v>-0.02503067485</v>
      </c>
      <c r="G291" s="20"/>
      <c r="H291" s="20"/>
      <c r="I291" s="20"/>
      <c r="J291" s="20"/>
    </row>
    <row r="292" ht="15.75" customHeight="1">
      <c r="A292" s="42">
        <v>41998.62533333333</v>
      </c>
      <c r="B292" s="20"/>
      <c r="C292" s="43">
        <v>8.58</v>
      </c>
      <c r="D292" s="43">
        <v>3.973</v>
      </c>
      <c r="E292" s="43">
        <v>2578.0</v>
      </c>
      <c r="F292" s="57">
        <f t="shared" si="1"/>
        <v>0</v>
      </c>
      <c r="G292" s="20"/>
      <c r="H292" s="20"/>
      <c r="I292" s="20"/>
      <c r="J292" s="20"/>
    </row>
    <row r="293" ht="15.75" customHeight="1">
      <c r="A293" s="42">
        <v>41999.62533333333</v>
      </c>
      <c r="B293" s="20"/>
      <c r="C293" s="43">
        <v>8.69</v>
      </c>
      <c r="D293" s="43">
        <v>4.024</v>
      </c>
      <c r="E293" s="43">
        <v>1554.0</v>
      </c>
      <c r="F293" s="57">
        <f t="shared" si="1"/>
        <v>0.01283664737</v>
      </c>
      <c r="G293" s="20"/>
      <c r="H293" s="20"/>
      <c r="I293" s="20"/>
      <c r="J293" s="20"/>
    </row>
    <row r="294" ht="15.75" customHeight="1">
      <c r="A294" s="42">
        <v>42002.62533333333</v>
      </c>
      <c r="B294" s="20"/>
      <c r="C294" s="43">
        <v>8.69</v>
      </c>
      <c r="D294" s="43">
        <v>4.024</v>
      </c>
      <c r="E294" s="43">
        <v>446.0</v>
      </c>
      <c r="F294" s="57">
        <f t="shared" si="1"/>
        <v>0</v>
      </c>
      <c r="G294" s="20"/>
      <c r="H294" s="20"/>
      <c r="I294" s="20"/>
      <c r="J294" s="20"/>
    </row>
    <row r="295" ht="15.75" customHeight="1">
      <c r="A295" s="42">
        <v>42003.62533333333</v>
      </c>
      <c r="B295" s="20"/>
      <c r="C295" s="43">
        <v>8.89</v>
      </c>
      <c r="D295" s="43">
        <v>4.117</v>
      </c>
      <c r="E295" s="43">
        <v>1041.0</v>
      </c>
      <c r="F295" s="57">
        <f t="shared" si="1"/>
        <v>0.02311133201</v>
      </c>
      <c r="G295" s="20"/>
      <c r="H295" s="20"/>
      <c r="I295" s="20"/>
      <c r="J295" s="20"/>
    </row>
    <row r="296" ht="15.75" customHeight="1">
      <c r="A296" s="42">
        <v>42004.62533333333</v>
      </c>
      <c r="B296" s="20"/>
      <c r="C296" s="43">
        <v>8.93</v>
      </c>
      <c r="D296" s="43">
        <v>4.136</v>
      </c>
      <c r="E296" s="43">
        <v>531.0</v>
      </c>
      <c r="F296" s="57">
        <f t="shared" si="1"/>
        <v>0.00461501093</v>
      </c>
      <c r="G296" s="20"/>
      <c r="H296" s="20"/>
      <c r="I296" s="20"/>
      <c r="J296" s="20"/>
    </row>
    <row r="297" ht="15.75" customHeight="1">
      <c r="A297" s="42">
        <v>42006.62533333333</v>
      </c>
      <c r="B297" s="20"/>
      <c r="C297" s="43">
        <v>8.93</v>
      </c>
      <c r="D297" s="43">
        <v>4.136</v>
      </c>
      <c r="E297" s="43">
        <v>224.0</v>
      </c>
      <c r="F297" s="57">
        <f t="shared" si="1"/>
        <v>0</v>
      </c>
      <c r="G297" s="20"/>
      <c r="H297" s="20"/>
      <c r="I297" s="20"/>
      <c r="J297" s="20"/>
    </row>
    <row r="298" ht="15.75" customHeight="1">
      <c r="A298" s="42">
        <v>42009.62533333333</v>
      </c>
      <c r="B298" s="20"/>
      <c r="C298" s="43">
        <v>8.92</v>
      </c>
      <c r="D298" s="43">
        <v>4.131</v>
      </c>
      <c r="E298" s="43">
        <v>1465.0</v>
      </c>
      <c r="F298" s="57">
        <f t="shared" si="1"/>
        <v>-0.001208897485</v>
      </c>
      <c r="G298" s="20"/>
      <c r="H298" s="20"/>
      <c r="I298" s="20"/>
      <c r="J298" s="20"/>
    </row>
    <row r="299" ht="15.75" customHeight="1">
      <c r="A299" s="42">
        <v>42010.62533333333</v>
      </c>
      <c r="B299" s="20"/>
      <c r="C299" s="43">
        <v>8.92</v>
      </c>
      <c r="D299" s="43">
        <v>4.131</v>
      </c>
      <c r="E299" s="43">
        <v>1512.0</v>
      </c>
      <c r="F299" s="57">
        <f t="shared" si="1"/>
        <v>0</v>
      </c>
      <c r="G299" s="20"/>
      <c r="H299" s="20"/>
      <c r="I299" s="20"/>
      <c r="J299" s="20"/>
    </row>
    <row r="300" ht="15.75" customHeight="1">
      <c r="A300" s="42">
        <v>42011.62533333333</v>
      </c>
      <c r="B300" s="20"/>
      <c r="C300" s="43">
        <v>8.75</v>
      </c>
      <c r="D300" s="43">
        <v>4.052</v>
      </c>
      <c r="E300" s="43">
        <v>1854.0</v>
      </c>
      <c r="F300" s="57">
        <f t="shared" si="1"/>
        <v>-0.01912369886</v>
      </c>
      <c r="G300" s="20"/>
      <c r="H300" s="20"/>
      <c r="I300" s="20"/>
      <c r="J300" s="20"/>
    </row>
    <row r="301" ht="15.75" customHeight="1">
      <c r="A301" s="42">
        <v>42012.62533333333</v>
      </c>
      <c r="B301" s="20"/>
      <c r="C301" s="43">
        <v>8.84</v>
      </c>
      <c r="D301" s="43">
        <v>4.094</v>
      </c>
      <c r="E301" s="43">
        <v>2342.0</v>
      </c>
      <c r="F301" s="57">
        <f t="shared" si="1"/>
        <v>0.01036525173</v>
      </c>
      <c r="G301" s="20"/>
      <c r="H301" s="20"/>
      <c r="I301" s="20"/>
      <c r="J301" s="20"/>
    </row>
    <row r="302" ht="15.75" customHeight="1">
      <c r="A302" s="42">
        <v>42013.62533333333</v>
      </c>
      <c r="B302" s="20"/>
      <c r="C302" s="43">
        <v>8.62</v>
      </c>
      <c r="D302" s="43">
        <v>3.992</v>
      </c>
      <c r="E302" s="43">
        <v>3050.0</v>
      </c>
      <c r="F302" s="57">
        <f t="shared" si="1"/>
        <v>-0.02491450904</v>
      </c>
      <c r="G302" s="20"/>
      <c r="H302" s="20"/>
      <c r="I302" s="20"/>
      <c r="J302" s="20"/>
    </row>
    <row r="303" ht="15.75" customHeight="1">
      <c r="A303" s="42">
        <v>42016.62533333333</v>
      </c>
      <c r="B303" s="20"/>
      <c r="C303" s="43">
        <v>8.66</v>
      </c>
      <c r="D303" s="43">
        <v>4.011</v>
      </c>
      <c r="E303" s="43">
        <v>333.0</v>
      </c>
      <c r="F303" s="57">
        <f t="shared" si="1"/>
        <v>0.004759519038</v>
      </c>
      <c r="G303" s="20"/>
      <c r="H303" s="20"/>
      <c r="I303" s="20"/>
      <c r="J303" s="20"/>
    </row>
    <row r="304" ht="15.75" customHeight="1">
      <c r="A304" s="42">
        <v>42017.62533333333</v>
      </c>
      <c r="B304" s="20"/>
      <c r="C304" s="43">
        <v>8.66</v>
      </c>
      <c r="D304" s="43">
        <v>4.011</v>
      </c>
      <c r="E304" s="43">
        <v>198.0</v>
      </c>
      <c r="F304" s="57">
        <f t="shared" si="1"/>
        <v>0</v>
      </c>
      <c r="G304" s="20"/>
      <c r="H304" s="20"/>
      <c r="I304" s="20"/>
      <c r="J304" s="20"/>
    </row>
    <row r="305" ht="15.75" customHeight="1">
      <c r="A305" s="42">
        <v>42019.62533333333</v>
      </c>
      <c r="B305" s="20"/>
      <c r="C305" s="43">
        <v>8.87</v>
      </c>
      <c r="D305" s="43">
        <v>4.108</v>
      </c>
      <c r="E305" s="43">
        <v>2971.0</v>
      </c>
      <c r="F305" s="57">
        <f t="shared" si="1"/>
        <v>0.02418349539</v>
      </c>
      <c r="G305" s="20"/>
      <c r="H305" s="20"/>
      <c r="I305" s="20"/>
      <c r="J305" s="20"/>
    </row>
    <row r="306" ht="15.75" customHeight="1">
      <c r="A306" s="42">
        <v>42020.62533333333</v>
      </c>
      <c r="B306" s="20"/>
      <c r="C306" s="43">
        <v>8.88</v>
      </c>
      <c r="D306" s="43">
        <v>4.112</v>
      </c>
      <c r="E306" s="43">
        <v>4335.0</v>
      </c>
      <c r="F306" s="57">
        <f t="shared" si="1"/>
        <v>0.0009737098345</v>
      </c>
      <c r="G306" s="20"/>
      <c r="H306" s="20"/>
      <c r="I306" s="20"/>
      <c r="J306" s="20"/>
    </row>
    <row r="307" ht="15.75" customHeight="1">
      <c r="A307" s="42">
        <v>42023.62533333333</v>
      </c>
      <c r="B307" s="20"/>
      <c r="C307" s="43">
        <v>8.7</v>
      </c>
      <c r="D307" s="43">
        <v>4.029</v>
      </c>
      <c r="E307" s="43">
        <v>766.0</v>
      </c>
      <c r="F307" s="57">
        <f t="shared" si="1"/>
        <v>-0.0201848249</v>
      </c>
      <c r="G307" s="20"/>
      <c r="H307" s="20"/>
      <c r="I307" s="20"/>
      <c r="J307" s="20"/>
    </row>
    <row r="308" ht="15.75" customHeight="1">
      <c r="A308" s="42">
        <v>42024.62533333333</v>
      </c>
      <c r="B308" s="20"/>
      <c r="C308" s="43">
        <v>8.7</v>
      </c>
      <c r="D308" s="43">
        <v>4.029</v>
      </c>
      <c r="E308" s="43">
        <v>789.0</v>
      </c>
      <c r="F308" s="57">
        <f t="shared" si="1"/>
        <v>0</v>
      </c>
      <c r="G308" s="20"/>
      <c r="H308" s="20"/>
      <c r="I308" s="20"/>
      <c r="J308" s="20"/>
    </row>
    <row r="309" ht="15.75" customHeight="1">
      <c r="A309" s="42">
        <v>42025.62533333333</v>
      </c>
      <c r="B309" s="20"/>
      <c r="C309" s="43">
        <v>8.8</v>
      </c>
      <c r="D309" s="43">
        <v>4.075</v>
      </c>
      <c r="E309" s="43">
        <v>737.0</v>
      </c>
      <c r="F309" s="57">
        <f t="shared" si="1"/>
        <v>0.01141722512</v>
      </c>
      <c r="G309" s="20"/>
      <c r="H309" s="20"/>
      <c r="I309" s="20"/>
      <c r="J309" s="20"/>
    </row>
    <row r="310" ht="15.75" customHeight="1">
      <c r="A310" s="42">
        <v>42026.62533333333</v>
      </c>
      <c r="B310" s="20"/>
      <c r="C310" s="43">
        <v>8.8</v>
      </c>
      <c r="D310" s="43">
        <v>4.075</v>
      </c>
      <c r="E310" s="43">
        <v>150.0</v>
      </c>
      <c r="F310" s="57">
        <f t="shared" si="1"/>
        <v>0</v>
      </c>
      <c r="G310" s="20"/>
      <c r="H310" s="20"/>
      <c r="I310" s="20"/>
      <c r="J310" s="20"/>
    </row>
    <row r="311" ht="15.75" customHeight="1">
      <c r="A311" s="42">
        <v>42027.62533333333</v>
      </c>
      <c r="B311" s="20"/>
      <c r="C311" s="43">
        <v>8.79</v>
      </c>
      <c r="D311" s="43">
        <v>4.071</v>
      </c>
      <c r="E311" s="43">
        <v>404.0</v>
      </c>
      <c r="F311" s="57">
        <f t="shared" si="1"/>
        <v>-0.000981595092</v>
      </c>
      <c r="G311" s="20"/>
      <c r="H311" s="20"/>
      <c r="I311" s="20"/>
      <c r="J311" s="20"/>
    </row>
    <row r="312" ht="15.75" customHeight="1">
      <c r="A312" s="42">
        <v>42030.62533333333</v>
      </c>
      <c r="B312" s="20"/>
      <c r="C312" s="43">
        <v>8.8</v>
      </c>
      <c r="D312" s="43">
        <v>4.075</v>
      </c>
      <c r="E312" s="43">
        <v>499.0</v>
      </c>
      <c r="F312" s="57">
        <f t="shared" si="1"/>
        <v>0.0009825595677</v>
      </c>
      <c r="G312" s="20"/>
      <c r="H312" s="20"/>
      <c r="I312" s="20"/>
      <c r="J312" s="20"/>
    </row>
    <row r="313" ht="15.75" customHeight="1">
      <c r="A313" s="42">
        <v>42031.62533333333</v>
      </c>
      <c r="B313" s="20"/>
      <c r="C313" s="43">
        <v>8.61</v>
      </c>
      <c r="D313" s="43">
        <v>3.987</v>
      </c>
      <c r="E313" s="43">
        <v>234.0</v>
      </c>
      <c r="F313" s="57">
        <f t="shared" si="1"/>
        <v>-0.02159509202</v>
      </c>
      <c r="G313" s="20"/>
      <c r="H313" s="20"/>
      <c r="I313" s="20"/>
      <c r="J313" s="20"/>
    </row>
    <row r="314" ht="15.75" customHeight="1">
      <c r="A314" s="42">
        <v>42032.62533333333</v>
      </c>
      <c r="B314" s="20"/>
      <c r="C314" s="43">
        <v>8.75</v>
      </c>
      <c r="D314" s="43">
        <v>4.052</v>
      </c>
      <c r="E314" s="43">
        <v>666.0</v>
      </c>
      <c r="F314" s="57">
        <f t="shared" si="1"/>
        <v>0.0163029847</v>
      </c>
      <c r="G314" s="20"/>
      <c r="H314" s="20"/>
      <c r="I314" s="20"/>
      <c r="J314" s="20"/>
    </row>
    <row r="315" ht="15.75" customHeight="1">
      <c r="A315" s="42">
        <v>42033.62533333333</v>
      </c>
      <c r="B315" s="20"/>
      <c r="C315" s="43">
        <v>8.93</v>
      </c>
      <c r="D315" s="43">
        <v>4.136</v>
      </c>
      <c r="E315" s="43">
        <v>11848.0</v>
      </c>
      <c r="F315" s="57">
        <f t="shared" si="1"/>
        <v>0.02073050346</v>
      </c>
      <c r="G315" s="20"/>
      <c r="H315" s="20"/>
      <c r="I315" s="20"/>
      <c r="J315" s="20"/>
    </row>
    <row r="316" ht="15.75" customHeight="1">
      <c r="A316" s="42">
        <v>42034.62533333333</v>
      </c>
      <c r="B316" s="20"/>
      <c r="C316" s="43">
        <v>8.99</v>
      </c>
      <c r="D316" s="43">
        <v>4.163</v>
      </c>
      <c r="E316" s="43">
        <v>225.0</v>
      </c>
      <c r="F316" s="57">
        <f t="shared" si="1"/>
        <v>0.006528046422</v>
      </c>
      <c r="G316" s="20"/>
      <c r="H316" s="20"/>
      <c r="I316" s="20"/>
      <c r="J316" s="20"/>
    </row>
    <row r="317" ht="15.75" customHeight="1">
      <c r="A317" s="42">
        <v>42037.62533333333</v>
      </c>
      <c r="B317" s="20"/>
      <c r="C317" s="43">
        <v>8.98</v>
      </c>
      <c r="D317" s="43">
        <v>4.159</v>
      </c>
      <c r="E317" s="43">
        <v>1372.0</v>
      </c>
      <c r="F317" s="57">
        <f t="shared" si="1"/>
        <v>-0.0009608455441</v>
      </c>
      <c r="G317" s="20"/>
      <c r="H317" s="20"/>
      <c r="I317" s="20"/>
      <c r="J317" s="20"/>
    </row>
    <row r="318" ht="15.75" customHeight="1">
      <c r="A318" s="42">
        <v>42038.62533333333</v>
      </c>
      <c r="B318" s="20"/>
      <c r="C318" s="43">
        <v>8.89</v>
      </c>
      <c r="D318" s="43">
        <v>4.117</v>
      </c>
      <c r="E318" s="43">
        <v>685.0</v>
      </c>
      <c r="F318" s="57">
        <f t="shared" si="1"/>
        <v>-0.01009858139</v>
      </c>
      <c r="G318" s="20"/>
      <c r="H318" s="20"/>
      <c r="I318" s="20"/>
      <c r="J318" s="20"/>
    </row>
    <row r="319" ht="15.75" customHeight="1">
      <c r="A319" s="42">
        <v>42039.62533333333</v>
      </c>
      <c r="B319" s="20"/>
      <c r="C319" s="43">
        <v>8.9</v>
      </c>
      <c r="D319" s="43">
        <v>4.122</v>
      </c>
      <c r="E319" s="43">
        <v>87.0</v>
      </c>
      <c r="F319" s="57">
        <f t="shared" si="1"/>
        <v>0.001214476561</v>
      </c>
      <c r="G319" s="20"/>
      <c r="H319" s="20"/>
      <c r="I319" s="20"/>
      <c r="J319" s="20"/>
    </row>
    <row r="320" ht="15.75" customHeight="1">
      <c r="A320" s="42">
        <v>42040.62533333333</v>
      </c>
      <c r="B320" s="20"/>
      <c r="C320" s="43">
        <v>8.93</v>
      </c>
      <c r="D320" s="43">
        <v>4.136</v>
      </c>
      <c r="E320" s="43">
        <v>115.0</v>
      </c>
      <c r="F320" s="57">
        <f t="shared" si="1"/>
        <v>0.00339640951</v>
      </c>
      <c r="G320" s="20"/>
      <c r="H320" s="20"/>
      <c r="I320" s="20"/>
      <c r="J320" s="20"/>
    </row>
    <row r="321" ht="15.75" customHeight="1">
      <c r="A321" s="42">
        <v>42041.62533333333</v>
      </c>
      <c r="B321" s="20"/>
      <c r="C321" s="43">
        <v>8.97</v>
      </c>
      <c r="D321" s="43">
        <v>4.154</v>
      </c>
      <c r="E321" s="43">
        <v>50.0</v>
      </c>
      <c r="F321" s="57">
        <f t="shared" si="1"/>
        <v>0.004352030948</v>
      </c>
      <c r="G321" s="20"/>
      <c r="H321" s="20"/>
      <c r="I321" s="20"/>
      <c r="J321" s="20"/>
    </row>
    <row r="322" ht="15.75" customHeight="1">
      <c r="A322" s="42">
        <v>42044.62533333333</v>
      </c>
      <c r="B322" s="20"/>
      <c r="C322" s="43">
        <v>8.74</v>
      </c>
      <c r="D322" s="43">
        <v>4.048</v>
      </c>
      <c r="E322" s="43">
        <v>125.0</v>
      </c>
      <c r="F322" s="57">
        <f t="shared" si="1"/>
        <v>-0.02551757342</v>
      </c>
      <c r="G322" s="20"/>
      <c r="H322" s="20"/>
      <c r="I322" s="20"/>
      <c r="J322" s="20"/>
    </row>
    <row r="323" ht="15.75" customHeight="1">
      <c r="A323" s="42">
        <v>42045.62533333333</v>
      </c>
      <c r="B323" s="20"/>
      <c r="C323" s="43">
        <v>8.7</v>
      </c>
      <c r="D323" s="43">
        <v>4.029</v>
      </c>
      <c r="E323" s="43">
        <v>735.0</v>
      </c>
      <c r="F323" s="57">
        <f t="shared" si="1"/>
        <v>-0.004693675889</v>
      </c>
      <c r="G323" s="20"/>
      <c r="H323" s="20"/>
      <c r="I323" s="20"/>
      <c r="J323" s="20"/>
    </row>
    <row r="324" ht="15.75" customHeight="1">
      <c r="A324" s="42">
        <v>42046.62533333333</v>
      </c>
      <c r="B324" s="20"/>
      <c r="C324" s="43">
        <v>8.71</v>
      </c>
      <c r="D324" s="43">
        <v>4.034</v>
      </c>
      <c r="E324" s="43">
        <v>641.0</v>
      </c>
      <c r="F324" s="57">
        <f t="shared" si="1"/>
        <v>0.00124100273</v>
      </c>
      <c r="G324" s="20"/>
      <c r="H324" s="20"/>
      <c r="I324" s="20"/>
      <c r="J324" s="20"/>
    </row>
    <row r="325" ht="15.75" customHeight="1">
      <c r="A325" s="42">
        <v>42047.62533333333</v>
      </c>
      <c r="B325" s="20"/>
      <c r="C325" s="43">
        <v>8.74</v>
      </c>
      <c r="D325" s="43">
        <v>4.048</v>
      </c>
      <c r="E325" s="43">
        <v>150.0</v>
      </c>
      <c r="F325" s="57">
        <f t="shared" si="1"/>
        <v>0.003470500744</v>
      </c>
      <c r="G325" s="20"/>
      <c r="H325" s="20"/>
      <c r="I325" s="20"/>
      <c r="J325" s="20"/>
    </row>
    <row r="326" ht="15.75" customHeight="1">
      <c r="A326" s="42">
        <v>42048.62533333333</v>
      </c>
      <c r="B326" s="20"/>
      <c r="C326" s="43">
        <v>8.89</v>
      </c>
      <c r="D326" s="43">
        <v>4.117</v>
      </c>
      <c r="E326" s="43">
        <v>527.0</v>
      </c>
      <c r="F326" s="57">
        <f t="shared" si="1"/>
        <v>0.01704545455</v>
      </c>
      <c r="G326" s="20"/>
      <c r="H326" s="20"/>
      <c r="I326" s="20"/>
      <c r="J326" s="20"/>
    </row>
    <row r="327" ht="15.75" customHeight="1">
      <c r="A327" s="42">
        <v>42051.62533333333</v>
      </c>
      <c r="B327" s="20"/>
      <c r="C327" s="43">
        <v>8.89</v>
      </c>
      <c r="D327" s="43">
        <v>4.117</v>
      </c>
      <c r="E327" s="43">
        <v>194.0</v>
      </c>
      <c r="F327" s="57">
        <f t="shared" si="1"/>
        <v>0</v>
      </c>
      <c r="G327" s="20"/>
      <c r="H327" s="20"/>
      <c r="I327" s="20"/>
      <c r="J327" s="20"/>
    </row>
    <row r="328" ht="15.75" customHeight="1">
      <c r="A328" s="42">
        <v>42052.62533333333</v>
      </c>
      <c r="B328" s="20"/>
      <c r="C328" s="43">
        <v>8.87</v>
      </c>
      <c r="D328" s="43">
        <v>4.108</v>
      </c>
      <c r="E328" s="43">
        <v>63.0</v>
      </c>
      <c r="F328" s="57">
        <f t="shared" si="1"/>
        <v>-0.002186057809</v>
      </c>
      <c r="G328" s="20"/>
      <c r="H328" s="20"/>
      <c r="I328" s="20"/>
      <c r="J328" s="20"/>
    </row>
    <row r="329" ht="15.75" customHeight="1">
      <c r="A329" s="42">
        <v>42053.62533333333</v>
      </c>
      <c r="B329" s="20"/>
      <c r="C329" s="43">
        <v>8.87</v>
      </c>
      <c r="D329" s="43">
        <v>4.108</v>
      </c>
      <c r="E329" s="43">
        <v>0.0</v>
      </c>
      <c r="F329" s="57">
        <f t="shared" si="1"/>
        <v>0</v>
      </c>
      <c r="G329" s="20"/>
      <c r="H329" s="20"/>
      <c r="I329" s="20"/>
      <c r="J329" s="20"/>
    </row>
    <row r="330" ht="15.75" customHeight="1">
      <c r="A330" s="42">
        <v>42054.62533333333</v>
      </c>
      <c r="B330" s="20"/>
      <c r="C330" s="43">
        <v>8.87</v>
      </c>
      <c r="D330" s="43">
        <v>4.108</v>
      </c>
      <c r="E330" s="43">
        <v>5.0</v>
      </c>
      <c r="F330" s="57">
        <f t="shared" si="1"/>
        <v>0</v>
      </c>
      <c r="G330" s="20"/>
      <c r="H330" s="20"/>
      <c r="I330" s="20"/>
      <c r="J330" s="20"/>
    </row>
    <row r="331" ht="15.75" customHeight="1">
      <c r="A331" s="42">
        <v>42055.62533333333</v>
      </c>
      <c r="B331" s="20"/>
      <c r="C331" s="43">
        <v>8.89</v>
      </c>
      <c r="D331" s="43">
        <v>4.117</v>
      </c>
      <c r="E331" s="43">
        <v>1432.0</v>
      </c>
      <c r="F331" s="57">
        <f t="shared" si="1"/>
        <v>0.002190847128</v>
      </c>
      <c r="G331" s="20"/>
      <c r="H331" s="20"/>
      <c r="I331" s="20"/>
      <c r="J331" s="20"/>
    </row>
    <row r="332" ht="15.75" customHeight="1">
      <c r="A332" s="42">
        <v>42058.62533333333</v>
      </c>
      <c r="B332" s="20"/>
      <c r="C332" s="43">
        <v>8.89</v>
      </c>
      <c r="D332" s="43">
        <v>4.117</v>
      </c>
      <c r="E332" s="43">
        <v>628.0</v>
      </c>
      <c r="F332" s="57">
        <f t="shared" si="1"/>
        <v>0</v>
      </c>
      <c r="G332" s="20"/>
      <c r="H332" s="20"/>
      <c r="I332" s="20"/>
      <c r="J332" s="20"/>
    </row>
    <row r="333" ht="15.75" customHeight="1">
      <c r="A333" s="42">
        <v>42059.62533333333</v>
      </c>
      <c r="B333" s="20"/>
      <c r="C333" s="43">
        <v>8.89</v>
      </c>
      <c r="D333" s="43">
        <v>4.117</v>
      </c>
      <c r="E333" s="43">
        <v>0.0</v>
      </c>
      <c r="F333" s="57">
        <f t="shared" si="1"/>
        <v>0</v>
      </c>
      <c r="G333" s="20"/>
      <c r="H333" s="20"/>
      <c r="I333" s="20"/>
      <c r="J333" s="20"/>
    </row>
    <row r="334" ht="15.75" customHeight="1">
      <c r="A334" s="42">
        <v>42060.62533333333</v>
      </c>
      <c r="B334" s="20"/>
      <c r="C334" s="43">
        <v>8.87</v>
      </c>
      <c r="D334" s="43">
        <v>4.108</v>
      </c>
      <c r="E334" s="43">
        <v>4023.0</v>
      </c>
      <c r="F334" s="57">
        <f t="shared" si="1"/>
        <v>-0.002186057809</v>
      </c>
      <c r="G334" s="20"/>
      <c r="H334" s="20"/>
      <c r="I334" s="20"/>
      <c r="J334" s="20"/>
    </row>
    <row r="335" ht="15.75" customHeight="1">
      <c r="A335" s="42">
        <v>42061.62533333333</v>
      </c>
      <c r="B335" s="20"/>
      <c r="C335" s="43">
        <v>8.61</v>
      </c>
      <c r="D335" s="43">
        <v>3.987</v>
      </c>
      <c r="E335" s="43">
        <v>350.0</v>
      </c>
      <c r="F335" s="57">
        <f t="shared" si="1"/>
        <v>-0.02945472249</v>
      </c>
      <c r="G335" s="20"/>
      <c r="H335" s="20"/>
      <c r="I335" s="20"/>
      <c r="J335" s="20"/>
    </row>
    <row r="336" ht="15.75" customHeight="1">
      <c r="A336" s="42">
        <v>42062.62533333333</v>
      </c>
      <c r="B336" s="20"/>
      <c r="C336" s="43">
        <v>8.86</v>
      </c>
      <c r="D336" s="43">
        <v>4.103</v>
      </c>
      <c r="E336" s="43">
        <v>220.0</v>
      </c>
      <c r="F336" s="57">
        <f t="shared" si="1"/>
        <v>0.02909455731</v>
      </c>
      <c r="G336" s="20"/>
      <c r="H336" s="20"/>
      <c r="I336" s="20"/>
      <c r="J336" s="20"/>
    </row>
    <row r="337" ht="15.75" customHeight="1">
      <c r="A337" s="42">
        <v>42065.62533333333</v>
      </c>
      <c r="B337" s="20"/>
      <c r="C337" s="43">
        <v>8.85</v>
      </c>
      <c r="D337" s="43">
        <v>4.098</v>
      </c>
      <c r="E337" s="43">
        <v>262.0</v>
      </c>
      <c r="F337" s="57">
        <f t="shared" si="1"/>
        <v>-0.001218620522</v>
      </c>
      <c r="G337" s="20"/>
      <c r="H337" s="20"/>
      <c r="I337" s="20"/>
      <c r="J337" s="20"/>
    </row>
    <row r="338" ht="15.75" customHeight="1">
      <c r="A338" s="42">
        <v>42066.62533333333</v>
      </c>
      <c r="B338" s="20"/>
      <c r="C338" s="43">
        <v>8.85</v>
      </c>
      <c r="D338" s="43">
        <v>4.098</v>
      </c>
      <c r="E338" s="43">
        <v>341.0</v>
      </c>
      <c r="F338" s="57">
        <f t="shared" si="1"/>
        <v>0</v>
      </c>
      <c r="G338" s="20"/>
      <c r="H338" s="20"/>
      <c r="I338" s="20"/>
      <c r="J338" s="20"/>
    </row>
    <row r="339" ht="15.75" customHeight="1">
      <c r="A339" s="42">
        <v>42067.62533333333</v>
      </c>
      <c r="B339" s="20"/>
      <c r="C339" s="43">
        <v>8.65</v>
      </c>
      <c r="D339" s="43">
        <v>4.006</v>
      </c>
      <c r="E339" s="43">
        <v>1.0</v>
      </c>
      <c r="F339" s="57">
        <f t="shared" si="1"/>
        <v>-0.0224499756</v>
      </c>
      <c r="G339" s="20"/>
      <c r="H339" s="20"/>
      <c r="I339" s="20"/>
      <c r="J339" s="20"/>
    </row>
    <row r="340" ht="15.75" customHeight="1">
      <c r="A340" s="42">
        <v>42068.62533333333</v>
      </c>
      <c r="B340" s="20"/>
      <c r="C340" s="43">
        <v>8.8</v>
      </c>
      <c r="D340" s="43">
        <v>4.075</v>
      </c>
      <c r="E340" s="43">
        <v>388.0</v>
      </c>
      <c r="F340" s="57">
        <f t="shared" si="1"/>
        <v>0.01722416375</v>
      </c>
      <c r="G340" s="20"/>
      <c r="H340" s="20"/>
      <c r="I340" s="20"/>
      <c r="J340" s="20"/>
    </row>
    <row r="341" ht="15.75" customHeight="1">
      <c r="A341" s="42">
        <v>42069.62533333333</v>
      </c>
      <c r="B341" s="20"/>
      <c r="C341" s="43">
        <v>8.7</v>
      </c>
      <c r="D341" s="43">
        <v>4.029</v>
      </c>
      <c r="E341" s="43">
        <v>208.0</v>
      </c>
      <c r="F341" s="57">
        <f t="shared" si="1"/>
        <v>-0.01128834356</v>
      </c>
      <c r="G341" s="20"/>
      <c r="H341" s="20"/>
      <c r="I341" s="20"/>
      <c r="J341" s="20"/>
    </row>
    <row r="342" ht="15.75" customHeight="1">
      <c r="A342" s="42">
        <v>42072.62533333333</v>
      </c>
      <c r="B342" s="20"/>
      <c r="C342" s="43">
        <v>8.7</v>
      </c>
      <c r="D342" s="43">
        <v>4.029</v>
      </c>
      <c r="E342" s="43">
        <v>181.0</v>
      </c>
      <c r="F342" s="57">
        <f t="shared" si="1"/>
        <v>0</v>
      </c>
      <c r="G342" s="20"/>
      <c r="H342" s="20"/>
      <c r="I342" s="20"/>
      <c r="J342" s="20"/>
    </row>
    <row r="343" ht="15.75" customHeight="1">
      <c r="A343" s="42">
        <v>42073.62533333333</v>
      </c>
      <c r="B343" s="20"/>
      <c r="C343" s="43">
        <v>8.7</v>
      </c>
      <c r="D343" s="43">
        <v>4.029</v>
      </c>
      <c r="E343" s="43">
        <v>0.0</v>
      </c>
      <c r="F343" s="57">
        <f t="shared" si="1"/>
        <v>0</v>
      </c>
      <c r="G343" s="20"/>
      <c r="H343" s="20"/>
      <c r="I343" s="20"/>
      <c r="J343" s="20"/>
    </row>
    <row r="344" ht="15.75" customHeight="1">
      <c r="A344" s="42">
        <v>42074.62533333333</v>
      </c>
      <c r="B344" s="20"/>
      <c r="C344" s="43">
        <v>8.7</v>
      </c>
      <c r="D344" s="43">
        <v>4.029</v>
      </c>
      <c r="E344" s="43">
        <v>2286.0</v>
      </c>
      <c r="F344" s="57">
        <f t="shared" si="1"/>
        <v>0</v>
      </c>
      <c r="G344" s="20"/>
      <c r="H344" s="20"/>
      <c r="I344" s="20"/>
      <c r="J344" s="20"/>
    </row>
    <row r="345" ht="15.75" customHeight="1">
      <c r="A345" s="42">
        <v>42075.62533333333</v>
      </c>
      <c r="B345" s="20"/>
      <c r="C345" s="43">
        <v>8.7</v>
      </c>
      <c r="D345" s="43">
        <v>4.029</v>
      </c>
      <c r="E345" s="43">
        <v>456.0</v>
      </c>
      <c r="F345" s="57">
        <f t="shared" si="1"/>
        <v>0</v>
      </c>
      <c r="G345" s="20"/>
      <c r="H345" s="20"/>
      <c r="I345" s="20"/>
      <c r="J345" s="20"/>
    </row>
    <row r="346" ht="15.75" customHeight="1">
      <c r="A346" s="42">
        <v>42076.62533333333</v>
      </c>
      <c r="B346" s="20"/>
      <c r="C346" s="43">
        <v>8.7</v>
      </c>
      <c r="D346" s="43">
        <v>4.029</v>
      </c>
      <c r="E346" s="43">
        <v>55.0</v>
      </c>
      <c r="F346" s="57">
        <f t="shared" si="1"/>
        <v>0</v>
      </c>
      <c r="G346" s="20"/>
      <c r="H346" s="20"/>
      <c r="I346" s="20"/>
      <c r="J346" s="20"/>
    </row>
    <row r="347" ht="15.75" customHeight="1">
      <c r="A347" s="42">
        <v>42079.62533333333</v>
      </c>
      <c r="B347" s="20"/>
      <c r="C347" s="43">
        <v>8.74</v>
      </c>
      <c r="D347" s="43">
        <v>4.048</v>
      </c>
      <c r="E347" s="43">
        <v>3330.0</v>
      </c>
      <c r="F347" s="57">
        <f t="shared" si="1"/>
        <v>0.004715810375</v>
      </c>
      <c r="G347" s="20"/>
      <c r="H347" s="20"/>
      <c r="I347" s="20"/>
      <c r="J347" s="20"/>
    </row>
    <row r="348" ht="15.75" customHeight="1">
      <c r="A348" s="42">
        <v>42080.62533333333</v>
      </c>
      <c r="B348" s="20"/>
      <c r="C348" s="43">
        <v>8.82</v>
      </c>
      <c r="D348" s="43">
        <v>4.085</v>
      </c>
      <c r="E348" s="43">
        <v>22.0</v>
      </c>
      <c r="F348" s="57">
        <f t="shared" si="1"/>
        <v>0.009140316206</v>
      </c>
      <c r="G348" s="20"/>
      <c r="H348" s="20"/>
      <c r="I348" s="20"/>
      <c r="J348" s="20"/>
    </row>
    <row r="349" ht="15.75" customHeight="1">
      <c r="A349" s="42">
        <v>42081.62533333333</v>
      </c>
      <c r="B349" s="20"/>
      <c r="C349" s="43">
        <v>8.58</v>
      </c>
      <c r="D349" s="43">
        <v>3.973</v>
      </c>
      <c r="E349" s="43">
        <v>4550.0</v>
      </c>
      <c r="F349" s="57">
        <f t="shared" si="1"/>
        <v>-0.02741738066</v>
      </c>
      <c r="G349" s="20"/>
      <c r="H349" s="20"/>
      <c r="I349" s="20"/>
      <c r="J349" s="20"/>
    </row>
    <row r="350" ht="15.75" customHeight="1">
      <c r="A350" s="42">
        <v>42082.62533333333</v>
      </c>
      <c r="B350" s="20"/>
      <c r="C350" s="43">
        <v>8.78</v>
      </c>
      <c r="D350" s="43">
        <v>4.066</v>
      </c>
      <c r="E350" s="43">
        <v>1851.0</v>
      </c>
      <c r="F350" s="57">
        <f t="shared" si="1"/>
        <v>0.02340800403</v>
      </c>
      <c r="G350" s="20"/>
      <c r="H350" s="20"/>
      <c r="I350" s="20"/>
      <c r="J350" s="20"/>
    </row>
    <row r="351" ht="15.75" customHeight="1">
      <c r="A351" s="42">
        <v>42086.62533333333</v>
      </c>
      <c r="B351" s="20"/>
      <c r="C351" s="43">
        <v>8.78</v>
      </c>
      <c r="D351" s="43">
        <v>4.066</v>
      </c>
      <c r="E351" s="43">
        <v>250.0</v>
      </c>
      <c r="F351" s="57">
        <f t="shared" si="1"/>
        <v>0</v>
      </c>
      <c r="G351" s="20"/>
      <c r="H351" s="20"/>
      <c r="I351" s="20"/>
      <c r="J351" s="20"/>
    </row>
    <row r="352" ht="15.75" customHeight="1">
      <c r="A352" s="42">
        <v>42087.62533333333</v>
      </c>
      <c r="B352" s="20"/>
      <c r="C352" s="43">
        <v>8.75</v>
      </c>
      <c r="D352" s="43">
        <v>4.052</v>
      </c>
      <c r="E352" s="43">
        <v>150.0</v>
      </c>
      <c r="F352" s="57">
        <f t="shared" si="1"/>
        <v>-0.003443187408</v>
      </c>
      <c r="G352" s="20"/>
      <c r="H352" s="20"/>
      <c r="I352" s="20"/>
      <c r="J352" s="20"/>
    </row>
    <row r="353" ht="15.75" customHeight="1">
      <c r="A353" s="42">
        <v>42088.62533333333</v>
      </c>
      <c r="B353" s="20"/>
      <c r="C353" s="43">
        <v>8.75</v>
      </c>
      <c r="D353" s="43">
        <v>4.052</v>
      </c>
      <c r="E353" s="43">
        <v>0.0</v>
      </c>
      <c r="F353" s="57">
        <f t="shared" si="1"/>
        <v>0</v>
      </c>
      <c r="G353" s="20"/>
      <c r="H353" s="20"/>
      <c r="I353" s="20"/>
      <c r="J353" s="20"/>
    </row>
    <row r="354" ht="15.75" customHeight="1">
      <c r="A354" s="42">
        <v>42089.62533333333</v>
      </c>
      <c r="B354" s="20"/>
      <c r="C354" s="43">
        <v>8.75</v>
      </c>
      <c r="D354" s="43">
        <v>4.052</v>
      </c>
      <c r="E354" s="43">
        <v>250.0</v>
      </c>
      <c r="F354" s="57">
        <f t="shared" si="1"/>
        <v>0</v>
      </c>
      <c r="G354" s="20"/>
      <c r="H354" s="20"/>
      <c r="I354" s="20"/>
      <c r="J354" s="20"/>
    </row>
    <row r="355" ht="15.75" customHeight="1">
      <c r="A355" s="42">
        <v>42090.62533333333</v>
      </c>
      <c r="B355" s="20"/>
      <c r="C355" s="43">
        <v>8.75</v>
      </c>
      <c r="D355" s="43">
        <v>4.052</v>
      </c>
      <c r="E355" s="43">
        <v>0.0</v>
      </c>
      <c r="F355" s="57">
        <f t="shared" si="1"/>
        <v>0</v>
      </c>
      <c r="G355" s="20"/>
      <c r="H355" s="20"/>
      <c r="I355" s="20"/>
      <c r="J355" s="20"/>
    </row>
    <row r="356" ht="15.75" customHeight="1">
      <c r="A356" s="42">
        <v>42093.62533333333</v>
      </c>
      <c r="B356" s="20"/>
      <c r="C356" s="43">
        <v>8.75</v>
      </c>
      <c r="D356" s="43">
        <v>4.052</v>
      </c>
      <c r="E356" s="43">
        <v>0.0</v>
      </c>
      <c r="F356" s="57">
        <f t="shared" si="1"/>
        <v>0</v>
      </c>
      <c r="G356" s="20"/>
      <c r="H356" s="20"/>
      <c r="I356" s="20"/>
      <c r="J356" s="20"/>
    </row>
    <row r="357" ht="15.75" customHeight="1">
      <c r="A357" s="42">
        <v>42094.62533333333</v>
      </c>
      <c r="B357" s="20"/>
      <c r="C357" s="43">
        <v>8.75</v>
      </c>
      <c r="D357" s="43">
        <v>4.052</v>
      </c>
      <c r="E357" s="43">
        <v>0.0</v>
      </c>
      <c r="F357" s="57">
        <f t="shared" si="1"/>
        <v>0</v>
      </c>
      <c r="G357" s="20"/>
      <c r="H357" s="20"/>
      <c r="I357" s="20"/>
      <c r="J357" s="20"/>
    </row>
    <row r="358" ht="15.75" customHeight="1">
      <c r="A358" s="42">
        <v>42095.62533333333</v>
      </c>
      <c r="B358" s="20"/>
      <c r="C358" s="43">
        <v>8.74</v>
      </c>
      <c r="D358" s="43">
        <v>4.048</v>
      </c>
      <c r="E358" s="43">
        <v>447.0</v>
      </c>
      <c r="F358" s="57">
        <f t="shared" si="1"/>
        <v>-0.0009871668312</v>
      </c>
      <c r="G358" s="20"/>
      <c r="H358" s="20"/>
      <c r="I358" s="20"/>
      <c r="J358" s="20"/>
    </row>
    <row r="359" ht="15.75" customHeight="1">
      <c r="A359" s="42">
        <v>42096.62533333333</v>
      </c>
      <c r="B359" s="20"/>
      <c r="C359" s="43">
        <v>8.74</v>
      </c>
      <c r="D359" s="43">
        <v>4.048</v>
      </c>
      <c r="E359" s="43">
        <v>0.0</v>
      </c>
      <c r="F359" s="57">
        <f t="shared" si="1"/>
        <v>0</v>
      </c>
      <c r="G359" s="20"/>
      <c r="H359" s="20"/>
      <c r="I359" s="20"/>
      <c r="J359" s="20"/>
    </row>
    <row r="360" ht="15.75" customHeight="1">
      <c r="A360" s="42">
        <v>42097.62533333333</v>
      </c>
      <c r="B360" s="20"/>
      <c r="C360" s="43">
        <v>8.7</v>
      </c>
      <c r="D360" s="43">
        <v>4.029</v>
      </c>
      <c r="E360" s="43">
        <v>148.0</v>
      </c>
      <c r="F360" s="57">
        <f t="shared" si="1"/>
        <v>-0.004693675889</v>
      </c>
      <c r="G360" s="20"/>
      <c r="H360" s="20"/>
      <c r="I360" s="20"/>
      <c r="J360" s="20"/>
    </row>
    <row r="361" ht="15.75" customHeight="1">
      <c r="A361" s="42">
        <v>42100.62533333333</v>
      </c>
      <c r="B361" s="20"/>
      <c r="C361" s="43">
        <v>8.7</v>
      </c>
      <c r="D361" s="43">
        <v>4.029</v>
      </c>
      <c r="E361" s="43">
        <v>107.0</v>
      </c>
      <c r="F361" s="57">
        <f t="shared" si="1"/>
        <v>0</v>
      </c>
      <c r="G361" s="20"/>
      <c r="H361" s="20"/>
      <c r="I361" s="20"/>
      <c r="J361" s="20"/>
    </row>
    <row r="362" ht="15.75" customHeight="1">
      <c r="A362" s="42">
        <v>42101.62533333333</v>
      </c>
      <c r="B362" s="20"/>
      <c r="C362" s="43">
        <v>8.62</v>
      </c>
      <c r="D362" s="43">
        <v>3.992</v>
      </c>
      <c r="E362" s="43">
        <v>5770.0</v>
      </c>
      <c r="F362" s="57">
        <f t="shared" si="1"/>
        <v>-0.009183420204</v>
      </c>
      <c r="G362" s="20"/>
      <c r="H362" s="20"/>
      <c r="I362" s="20"/>
      <c r="J362" s="20"/>
    </row>
    <row r="363" ht="15.75" customHeight="1">
      <c r="A363" s="42">
        <v>42102.62533333333</v>
      </c>
      <c r="B363" s="20"/>
      <c r="C363" s="43">
        <v>8.7</v>
      </c>
      <c r="D363" s="43">
        <v>4.029</v>
      </c>
      <c r="E363" s="43">
        <v>55.0</v>
      </c>
      <c r="F363" s="57">
        <f t="shared" si="1"/>
        <v>0.009268537074</v>
      </c>
      <c r="G363" s="20"/>
      <c r="H363" s="20"/>
      <c r="I363" s="20"/>
      <c r="J363" s="20"/>
    </row>
    <row r="364" ht="15.75" customHeight="1">
      <c r="A364" s="42">
        <v>42104.62533333333</v>
      </c>
      <c r="B364" s="20"/>
      <c r="C364" s="43">
        <v>8.69</v>
      </c>
      <c r="D364" s="43">
        <v>4.024</v>
      </c>
      <c r="E364" s="43">
        <v>181.0</v>
      </c>
      <c r="F364" s="57">
        <f t="shared" si="1"/>
        <v>-0.00124100273</v>
      </c>
      <c r="G364" s="20"/>
      <c r="H364" s="20"/>
      <c r="I364" s="20"/>
      <c r="J364" s="20"/>
    </row>
    <row r="365" ht="15.75" customHeight="1">
      <c r="A365" s="42">
        <v>42107.62533333333</v>
      </c>
      <c r="B365" s="20"/>
      <c r="C365" s="43">
        <v>8.6</v>
      </c>
      <c r="D365" s="43">
        <v>3.983</v>
      </c>
      <c r="E365" s="43">
        <v>291.0</v>
      </c>
      <c r="F365" s="57">
        <f t="shared" si="1"/>
        <v>-0.0101888668</v>
      </c>
      <c r="G365" s="20"/>
      <c r="H365" s="20"/>
      <c r="I365" s="20"/>
      <c r="J365" s="20"/>
    </row>
    <row r="366" ht="15.75" customHeight="1">
      <c r="A366" s="42">
        <v>42108.62533333333</v>
      </c>
      <c r="B366" s="20"/>
      <c r="C366" s="43">
        <v>8.6</v>
      </c>
      <c r="D366" s="43">
        <v>3.983</v>
      </c>
      <c r="E366" s="43">
        <v>0.0</v>
      </c>
      <c r="F366" s="57">
        <f t="shared" si="1"/>
        <v>0</v>
      </c>
      <c r="G366" s="20"/>
      <c r="H366" s="20"/>
      <c r="I366" s="20"/>
      <c r="J366" s="20"/>
    </row>
    <row r="367" ht="15.75" customHeight="1">
      <c r="A367" s="42">
        <v>42109.62533333333</v>
      </c>
      <c r="B367" s="20"/>
      <c r="C367" s="43">
        <v>8.68</v>
      </c>
      <c r="D367" s="43">
        <v>4.02</v>
      </c>
      <c r="E367" s="43">
        <v>350.0</v>
      </c>
      <c r="F367" s="57">
        <f t="shared" si="1"/>
        <v>0.009289480291</v>
      </c>
      <c r="G367" s="20"/>
      <c r="H367" s="20"/>
      <c r="I367" s="20"/>
      <c r="J367" s="20"/>
    </row>
    <row r="368" ht="15.75" customHeight="1">
      <c r="A368" s="42">
        <v>42110.62533333333</v>
      </c>
      <c r="B368" s="20"/>
      <c r="C368" s="43">
        <v>8.69</v>
      </c>
      <c r="D368" s="43">
        <v>4.024</v>
      </c>
      <c r="E368" s="43">
        <v>1206.0</v>
      </c>
      <c r="F368" s="57">
        <f t="shared" si="1"/>
        <v>0.0009950248756</v>
      </c>
      <c r="G368" s="20"/>
      <c r="H368" s="20"/>
      <c r="I368" s="20"/>
      <c r="J368" s="20"/>
    </row>
    <row r="369" ht="15.75" customHeight="1">
      <c r="A369" s="42">
        <v>42111.62533333333</v>
      </c>
      <c r="B369" s="20"/>
      <c r="C369" s="43">
        <v>8.7</v>
      </c>
      <c r="D369" s="43">
        <v>4.029</v>
      </c>
      <c r="E369" s="43">
        <v>200.0</v>
      </c>
      <c r="F369" s="57">
        <f t="shared" si="1"/>
        <v>0.001242544732</v>
      </c>
      <c r="G369" s="20"/>
      <c r="H369" s="20"/>
      <c r="I369" s="20"/>
      <c r="J369" s="20"/>
    </row>
    <row r="370" ht="15.75" customHeight="1">
      <c r="A370" s="42">
        <v>42114.62533333333</v>
      </c>
      <c r="B370" s="20"/>
      <c r="C370" s="43">
        <v>8.6</v>
      </c>
      <c r="D370" s="43">
        <v>3.983</v>
      </c>
      <c r="E370" s="43">
        <v>1569.0</v>
      </c>
      <c r="F370" s="57">
        <f t="shared" si="1"/>
        <v>-0.01141722512</v>
      </c>
      <c r="G370" s="20"/>
      <c r="H370" s="20"/>
      <c r="I370" s="20"/>
      <c r="J370" s="20"/>
    </row>
    <row r="371" ht="15.75" customHeight="1">
      <c r="A371" s="42">
        <v>42115.62533333333</v>
      </c>
      <c r="B371" s="20"/>
      <c r="C371" s="43">
        <v>8.8</v>
      </c>
      <c r="D371" s="43">
        <v>4.075</v>
      </c>
      <c r="E371" s="43">
        <v>3383.0</v>
      </c>
      <c r="F371" s="57">
        <f t="shared" si="1"/>
        <v>0.02309816721</v>
      </c>
      <c r="G371" s="20"/>
      <c r="H371" s="20"/>
      <c r="I371" s="20"/>
      <c r="J371" s="20"/>
    </row>
    <row r="372" ht="15.75" customHeight="1">
      <c r="A372" s="42">
        <v>42116.62533333333</v>
      </c>
      <c r="B372" s="20"/>
      <c r="C372" s="43">
        <v>8.88</v>
      </c>
      <c r="D372" s="43">
        <v>4.112</v>
      </c>
      <c r="E372" s="43">
        <v>1211.0</v>
      </c>
      <c r="F372" s="57">
        <f t="shared" si="1"/>
        <v>0.009079754601</v>
      </c>
      <c r="G372" s="20"/>
      <c r="H372" s="20"/>
      <c r="I372" s="20"/>
      <c r="J372" s="20"/>
    </row>
    <row r="373" ht="15.75" customHeight="1">
      <c r="A373" s="42">
        <v>42117.62533333333</v>
      </c>
      <c r="B373" s="20"/>
      <c r="C373" s="43">
        <v>9.0</v>
      </c>
      <c r="D373" s="43">
        <v>4.168</v>
      </c>
      <c r="E373" s="43">
        <v>1200.0</v>
      </c>
      <c r="F373" s="57">
        <f t="shared" si="1"/>
        <v>0.01361867704</v>
      </c>
      <c r="G373" s="20"/>
      <c r="H373" s="20"/>
      <c r="I373" s="20"/>
      <c r="J373" s="20"/>
    </row>
    <row r="374" ht="15.75" customHeight="1">
      <c r="A374" s="42">
        <v>42118.62533333333</v>
      </c>
      <c r="B374" s="20"/>
      <c r="C374" s="43">
        <v>8.99</v>
      </c>
      <c r="D374" s="43">
        <v>4.163</v>
      </c>
      <c r="E374" s="43">
        <v>989.0</v>
      </c>
      <c r="F374" s="57">
        <f t="shared" si="1"/>
        <v>-0.001199616123</v>
      </c>
      <c r="G374" s="20"/>
      <c r="H374" s="20"/>
      <c r="I374" s="20"/>
      <c r="J374" s="20"/>
    </row>
    <row r="375" ht="15.75" customHeight="1">
      <c r="A375" s="42">
        <v>42121.62533333333</v>
      </c>
      <c r="B375" s="20"/>
      <c r="C375" s="43">
        <v>8.82</v>
      </c>
      <c r="D375" s="43">
        <v>4.085</v>
      </c>
      <c r="E375" s="43">
        <v>566.0</v>
      </c>
      <c r="F375" s="57">
        <f t="shared" si="1"/>
        <v>-0.01873648811</v>
      </c>
      <c r="G375" s="20"/>
      <c r="H375" s="20"/>
      <c r="I375" s="20"/>
      <c r="J375" s="20"/>
    </row>
    <row r="376" ht="15.75" customHeight="1">
      <c r="A376" s="42">
        <v>42122.62533333333</v>
      </c>
      <c r="B376" s="20"/>
      <c r="C376" s="43">
        <v>8.85</v>
      </c>
      <c r="D376" s="43">
        <v>4.098</v>
      </c>
      <c r="E376" s="43">
        <v>614.0</v>
      </c>
      <c r="F376" s="57">
        <f t="shared" si="1"/>
        <v>0.003182374541</v>
      </c>
      <c r="G376" s="20"/>
      <c r="H376" s="20"/>
      <c r="I376" s="20"/>
      <c r="J376" s="20"/>
    </row>
    <row r="377" ht="15.75" customHeight="1">
      <c r="A377" s="42">
        <v>42123.62533333333</v>
      </c>
      <c r="B377" s="20"/>
      <c r="C377" s="43">
        <v>9.0</v>
      </c>
      <c r="D377" s="43">
        <v>4.168</v>
      </c>
      <c r="E377" s="43">
        <v>3520.0</v>
      </c>
      <c r="F377" s="57">
        <f t="shared" si="1"/>
        <v>0.01708150317</v>
      </c>
      <c r="G377" s="20"/>
      <c r="H377" s="20"/>
      <c r="I377" s="20"/>
      <c r="J377" s="20"/>
    </row>
    <row r="378" ht="15.75" customHeight="1">
      <c r="A378" s="42">
        <v>42124.62533333333</v>
      </c>
      <c r="B378" s="20"/>
      <c r="C378" s="43">
        <v>9.0</v>
      </c>
      <c r="D378" s="43">
        <v>4.168</v>
      </c>
      <c r="E378" s="43">
        <v>5.0</v>
      </c>
      <c r="F378" s="57">
        <f t="shared" si="1"/>
        <v>0</v>
      </c>
      <c r="G378" s="20"/>
      <c r="H378" s="20"/>
      <c r="I378" s="20"/>
      <c r="J378" s="20"/>
    </row>
    <row r="379" ht="15.75" customHeight="1">
      <c r="A379" s="42">
        <v>42128.62533333333</v>
      </c>
      <c r="B379" s="20"/>
      <c r="C379" s="43">
        <v>8.84</v>
      </c>
      <c r="D379" s="43">
        <v>4.094</v>
      </c>
      <c r="E379" s="43">
        <v>1357.0</v>
      </c>
      <c r="F379" s="57">
        <f t="shared" si="1"/>
        <v>-0.01775431862</v>
      </c>
      <c r="G379" s="20"/>
      <c r="H379" s="20"/>
      <c r="I379" s="20"/>
      <c r="J379" s="20"/>
    </row>
    <row r="380" ht="15.75" customHeight="1">
      <c r="A380" s="42">
        <v>42129.62533333333</v>
      </c>
      <c r="B380" s="20"/>
      <c r="C380" s="43">
        <v>8.7</v>
      </c>
      <c r="D380" s="43">
        <v>4.029</v>
      </c>
      <c r="E380" s="43">
        <v>885.0</v>
      </c>
      <c r="F380" s="57">
        <f t="shared" si="1"/>
        <v>-0.01587689301</v>
      </c>
      <c r="G380" s="20"/>
      <c r="H380" s="20"/>
      <c r="I380" s="20"/>
      <c r="J380" s="20"/>
    </row>
    <row r="381" ht="15.75" customHeight="1">
      <c r="A381" s="42">
        <v>42130.62533333333</v>
      </c>
      <c r="B381" s="20"/>
      <c r="C381" s="43">
        <v>8.88</v>
      </c>
      <c r="D381" s="43">
        <v>4.112</v>
      </c>
      <c r="E381" s="43">
        <v>1102.0</v>
      </c>
      <c r="F381" s="57">
        <f t="shared" si="1"/>
        <v>0.02060064532</v>
      </c>
      <c r="G381" s="20"/>
      <c r="H381" s="20"/>
      <c r="I381" s="20"/>
      <c r="J381" s="20"/>
    </row>
    <row r="382" ht="15.75" customHeight="1">
      <c r="A382" s="42">
        <v>42131.62533333333</v>
      </c>
      <c r="B382" s="20"/>
      <c r="C382" s="43">
        <v>8.74</v>
      </c>
      <c r="D382" s="43">
        <v>4.048</v>
      </c>
      <c r="E382" s="43">
        <v>2566.0</v>
      </c>
      <c r="F382" s="57">
        <f t="shared" si="1"/>
        <v>-0.01556420233</v>
      </c>
      <c r="G382" s="20"/>
      <c r="H382" s="20"/>
      <c r="I382" s="20"/>
      <c r="J382" s="20"/>
    </row>
    <row r="383" ht="15.75" customHeight="1">
      <c r="A383" s="42">
        <v>42132.62533333333</v>
      </c>
      <c r="B383" s="20"/>
      <c r="C383" s="43">
        <v>8.75</v>
      </c>
      <c r="D383" s="43">
        <v>4.052</v>
      </c>
      <c r="E383" s="43">
        <v>3663.0</v>
      </c>
      <c r="F383" s="57">
        <f t="shared" si="1"/>
        <v>0.0009881422925</v>
      </c>
      <c r="G383" s="20"/>
      <c r="H383" s="20"/>
      <c r="I383" s="20"/>
      <c r="J383" s="20"/>
    </row>
    <row r="384" ht="15.75" customHeight="1">
      <c r="A384" s="42">
        <v>42135.62533333333</v>
      </c>
      <c r="B384" s="20"/>
      <c r="C384" s="43">
        <v>8.8</v>
      </c>
      <c r="D384" s="43">
        <v>4.075</v>
      </c>
      <c r="E384" s="43">
        <v>3294.0</v>
      </c>
      <c r="F384" s="57">
        <f t="shared" si="1"/>
        <v>0.005676209279</v>
      </c>
      <c r="G384" s="20"/>
      <c r="H384" s="20"/>
      <c r="I384" s="20"/>
      <c r="J384" s="20"/>
    </row>
    <row r="385" ht="15.75" customHeight="1">
      <c r="A385" s="42">
        <v>42136.62533333333</v>
      </c>
      <c r="B385" s="20"/>
      <c r="C385" s="43">
        <v>8.8</v>
      </c>
      <c r="D385" s="43">
        <v>4.075</v>
      </c>
      <c r="E385" s="43">
        <v>6083.0</v>
      </c>
      <c r="F385" s="57">
        <f t="shared" si="1"/>
        <v>0</v>
      </c>
      <c r="G385" s="20"/>
      <c r="H385" s="20"/>
      <c r="I385" s="20"/>
      <c r="J385" s="20"/>
    </row>
    <row r="386" ht="15.75" customHeight="1">
      <c r="A386" s="42">
        <v>42137.62533333333</v>
      </c>
      <c r="B386" s="20"/>
      <c r="C386" s="43">
        <v>8.82</v>
      </c>
      <c r="D386" s="43">
        <v>4.085</v>
      </c>
      <c r="E386" s="43">
        <v>621.0</v>
      </c>
      <c r="F386" s="57">
        <f t="shared" si="1"/>
        <v>0.00245398773</v>
      </c>
      <c r="G386" s="20"/>
      <c r="H386" s="20"/>
      <c r="I386" s="20"/>
      <c r="J386" s="20"/>
    </row>
    <row r="387" ht="15.75" customHeight="1">
      <c r="A387" s="42">
        <v>42138.62533333333</v>
      </c>
      <c r="B387" s="20"/>
      <c r="C387" s="43">
        <v>9.0</v>
      </c>
      <c r="D387" s="43">
        <v>4.168</v>
      </c>
      <c r="E387" s="43">
        <v>1492.0</v>
      </c>
      <c r="F387" s="57">
        <f t="shared" si="1"/>
        <v>0.02031823745</v>
      </c>
      <c r="G387" s="20"/>
      <c r="H387" s="20"/>
      <c r="I387" s="20"/>
      <c r="J387" s="20"/>
    </row>
    <row r="388" ht="15.75" customHeight="1">
      <c r="A388" s="42">
        <v>42139.62533333333</v>
      </c>
      <c r="B388" s="20"/>
      <c r="C388" s="43">
        <v>8.99</v>
      </c>
      <c r="D388" s="43">
        <v>4.163</v>
      </c>
      <c r="E388" s="43">
        <v>6748.0</v>
      </c>
      <c r="F388" s="57">
        <f t="shared" si="1"/>
        <v>-0.001199616123</v>
      </c>
      <c r="G388" s="20"/>
      <c r="H388" s="20"/>
      <c r="I388" s="20"/>
      <c r="J388" s="20"/>
    </row>
    <row r="389" ht="15.75" customHeight="1">
      <c r="A389" s="42">
        <v>42142.62533333333</v>
      </c>
      <c r="B389" s="20"/>
      <c r="C389" s="43">
        <v>8.81</v>
      </c>
      <c r="D389" s="43">
        <v>4.08</v>
      </c>
      <c r="E389" s="43">
        <v>392.0</v>
      </c>
      <c r="F389" s="57">
        <f t="shared" si="1"/>
        <v>-0.01993754504</v>
      </c>
      <c r="G389" s="20"/>
      <c r="H389" s="20"/>
      <c r="I389" s="20"/>
      <c r="J389" s="20"/>
    </row>
    <row r="390" ht="15.75" customHeight="1">
      <c r="A390" s="42">
        <v>42143.62533333333</v>
      </c>
      <c r="B390" s="20"/>
      <c r="C390" s="43">
        <v>8.82</v>
      </c>
      <c r="D390" s="43">
        <v>4.085</v>
      </c>
      <c r="E390" s="43">
        <v>84.0</v>
      </c>
      <c r="F390" s="57">
        <f t="shared" si="1"/>
        <v>0.001225490196</v>
      </c>
      <c r="G390" s="20"/>
      <c r="H390" s="20"/>
      <c r="I390" s="20"/>
      <c r="J390" s="20"/>
    </row>
    <row r="391" ht="15.75" customHeight="1">
      <c r="A391" s="42">
        <v>42144.62533333333</v>
      </c>
      <c r="B391" s="20"/>
      <c r="C391" s="43">
        <v>8.83</v>
      </c>
      <c r="D391" s="43">
        <v>4.089</v>
      </c>
      <c r="E391" s="43">
        <v>6996.0</v>
      </c>
      <c r="F391" s="57">
        <f t="shared" si="1"/>
        <v>0.0009791921665</v>
      </c>
      <c r="G391" s="20"/>
      <c r="H391" s="20"/>
      <c r="I391" s="20"/>
      <c r="J391" s="20"/>
    </row>
    <row r="392" ht="15.75" customHeight="1">
      <c r="A392" s="42">
        <v>42145.62533333333</v>
      </c>
      <c r="B392" s="20"/>
      <c r="C392" s="43">
        <v>8.98</v>
      </c>
      <c r="D392" s="43">
        <v>4.159</v>
      </c>
      <c r="E392" s="43">
        <v>489.0</v>
      </c>
      <c r="F392" s="57">
        <f t="shared" si="1"/>
        <v>0.01711910002</v>
      </c>
      <c r="G392" s="20"/>
      <c r="H392" s="20"/>
      <c r="I392" s="20"/>
      <c r="J392" s="20"/>
    </row>
    <row r="393" ht="15.75" customHeight="1">
      <c r="A393" s="42">
        <v>42146.62533333333</v>
      </c>
      <c r="B393" s="20"/>
      <c r="C393" s="43">
        <v>8.98</v>
      </c>
      <c r="D393" s="43">
        <v>4.159</v>
      </c>
      <c r="E393" s="43">
        <v>2092.0</v>
      </c>
      <c r="F393" s="57">
        <f t="shared" si="1"/>
        <v>0</v>
      </c>
      <c r="G393" s="20"/>
      <c r="H393" s="20"/>
      <c r="I393" s="20"/>
      <c r="J393" s="20"/>
    </row>
    <row r="394" ht="15.75" customHeight="1">
      <c r="A394" s="42">
        <v>42149.62533333333</v>
      </c>
      <c r="B394" s="20"/>
      <c r="C394" s="43">
        <v>8.98</v>
      </c>
      <c r="D394" s="43">
        <v>4.159</v>
      </c>
      <c r="E394" s="43">
        <v>194.0</v>
      </c>
      <c r="F394" s="57">
        <f t="shared" si="1"/>
        <v>0</v>
      </c>
      <c r="G394" s="20"/>
      <c r="H394" s="20"/>
      <c r="I394" s="20"/>
      <c r="J394" s="20"/>
    </row>
    <row r="395" ht="15.75" customHeight="1">
      <c r="A395" s="42">
        <v>42150.62533333333</v>
      </c>
      <c r="B395" s="20"/>
      <c r="C395" s="43">
        <v>8.98</v>
      </c>
      <c r="D395" s="43">
        <v>4.159</v>
      </c>
      <c r="E395" s="43">
        <v>0.0</v>
      </c>
      <c r="F395" s="57">
        <f t="shared" si="1"/>
        <v>0</v>
      </c>
      <c r="G395" s="20"/>
      <c r="H395" s="20"/>
      <c r="I395" s="20"/>
      <c r="J395" s="20"/>
    </row>
    <row r="396" ht="15.75" customHeight="1">
      <c r="A396" s="42">
        <v>42151.62533333333</v>
      </c>
      <c r="B396" s="20"/>
      <c r="C396" s="43">
        <v>8.85</v>
      </c>
      <c r="D396" s="43">
        <v>4.098</v>
      </c>
      <c r="E396" s="43">
        <v>469.0</v>
      </c>
      <c r="F396" s="57">
        <f t="shared" si="1"/>
        <v>-0.01466698726</v>
      </c>
      <c r="G396" s="20"/>
      <c r="H396" s="20"/>
      <c r="I396" s="20"/>
      <c r="J396" s="20"/>
    </row>
    <row r="397" ht="15.75" customHeight="1">
      <c r="A397" s="42">
        <v>42152.62533333333</v>
      </c>
      <c r="B397" s="20"/>
      <c r="C397" s="43">
        <v>8.8</v>
      </c>
      <c r="D397" s="43">
        <v>4.075</v>
      </c>
      <c r="E397" s="43">
        <v>158.0</v>
      </c>
      <c r="F397" s="57">
        <f t="shared" si="1"/>
        <v>-0.005612493899</v>
      </c>
      <c r="G397" s="20"/>
      <c r="H397" s="20"/>
      <c r="I397" s="20"/>
      <c r="J397" s="20"/>
    </row>
    <row r="398" ht="15.75" customHeight="1">
      <c r="A398" s="42">
        <v>42153.62533333333</v>
      </c>
      <c r="B398" s="20"/>
      <c r="C398" s="43">
        <v>8.9</v>
      </c>
      <c r="D398" s="43">
        <v>4.122</v>
      </c>
      <c r="E398" s="43">
        <v>783.0</v>
      </c>
      <c r="F398" s="57">
        <f t="shared" si="1"/>
        <v>0.01153374233</v>
      </c>
      <c r="G398" s="20"/>
      <c r="H398" s="20"/>
      <c r="I398" s="20"/>
      <c r="J398" s="20"/>
    </row>
    <row r="399" ht="15.75" customHeight="1">
      <c r="A399" s="42">
        <v>42156.62533333333</v>
      </c>
      <c r="B399" s="20"/>
      <c r="C399" s="43">
        <v>8.8</v>
      </c>
      <c r="D399" s="43">
        <v>4.075</v>
      </c>
      <c r="E399" s="43">
        <v>1261.0</v>
      </c>
      <c r="F399" s="57">
        <f t="shared" si="1"/>
        <v>-0.01140223193</v>
      </c>
      <c r="G399" s="20"/>
      <c r="H399" s="20"/>
      <c r="I399" s="20"/>
      <c r="J399" s="20"/>
    </row>
    <row r="400" ht="15.75" customHeight="1">
      <c r="A400" s="42">
        <v>42157.62533333333</v>
      </c>
      <c r="B400" s="20"/>
      <c r="C400" s="43">
        <v>8.72</v>
      </c>
      <c r="D400" s="43">
        <v>4.038</v>
      </c>
      <c r="E400" s="43">
        <v>1.0</v>
      </c>
      <c r="F400" s="57">
        <f t="shared" si="1"/>
        <v>-0.009079754601</v>
      </c>
      <c r="G400" s="20"/>
      <c r="H400" s="20"/>
      <c r="I400" s="20"/>
      <c r="J400" s="20"/>
    </row>
    <row r="401" ht="15.75" customHeight="1">
      <c r="A401" s="42">
        <v>42158.62533333333</v>
      </c>
      <c r="B401" s="20"/>
      <c r="C401" s="43">
        <v>8.9</v>
      </c>
      <c r="D401" s="43">
        <v>4.122</v>
      </c>
      <c r="E401" s="43">
        <v>363.0</v>
      </c>
      <c r="F401" s="57">
        <f t="shared" si="1"/>
        <v>0.02080237741</v>
      </c>
      <c r="G401" s="20"/>
      <c r="H401" s="20"/>
      <c r="I401" s="20"/>
      <c r="J401" s="20"/>
    </row>
    <row r="402" ht="15.75" customHeight="1">
      <c r="A402" s="42">
        <v>42159.62533333333</v>
      </c>
      <c r="B402" s="20"/>
      <c r="C402" s="43">
        <v>8.76</v>
      </c>
      <c r="D402" s="43">
        <v>4.057</v>
      </c>
      <c r="E402" s="43">
        <v>4.0</v>
      </c>
      <c r="F402" s="57">
        <f t="shared" si="1"/>
        <v>-0.01576904415</v>
      </c>
      <c r="G402" s="20"/>
      <c r="H402" s="20"/>
      <c r="I402" s="20"/>
      <c r="J402" s="20"/>
    </row>
    <row r="403" ht="15.75" customHeight="1">
      <c r="A403" s="42">
        <v>42160.62533333333</v>
      </c>
      <c r="B403" s="20"/>
      <c r="C403" s="43">
        <v>8.73</v>
      </c>
      <c r="D403" s="43">
        <v>4.043</v>
      </c>
      <c r="E403" s="43">
        <v>187.0</v>
      </c>
      <c r="F403" s="57">
        <f t="shared" si="1"/>
        <v>-0.003450825733</v>
      </c>
      <c r="G403" s="20"/>
      <c r="H403" s="20"/>
      <c r="I403" s="20"/>
      <c r="J403" s="20"/>
    </row>
    <row r="404" ht="15.75" customHeight="1">
      <c r="A404" s="42">
        <v>42163.62533333333</v>
      </c>
      <c r="B404" s="20"/>
      <c r="C404" s="43">
        <v>8.73</v>
      </c>
      <c r="D404" s="43">
        <v>4.043</v>
      </c>
      <c r="E404" s="43">
        <v>0.0</v>
      </c>
      <c r="F404" s="57">
        <f t="shared" si="1"/>
        <v>0</v>
      </c>
      <c r="G404" s="20"/>
      <c r="H404" s="20"/>
      <c r="I404" s="20"/>
      <c r="J404" s="20"/>
    </row>
    <row r="405" ht="15.75" customHeight="1">
      <c r="A405" s="42">
        <v>42164.62533333333</v>
      </c>
      <c r="B405" s="20"/>
      <c r="C405" s="43">
        <v>8.75</v>
      </c>
      <c r="D405" s="43">
        <v>4.052</v>
      </c>
      <c r="E405" s="43">
        <v>3591.0</v>
      </c>
      <c r="F405" s="57">
        <f t="shared" si="1"/>
        <v>0.00222606975</v>
      </c>
      <c r="G405" s="20"/>
      <c r="H405" s="20"/>
      <c r="I405" s="20"/>
      <c r="J405" s="20"/>
    </row>
    <row r="406" ht="15.75" customHeight="1">
      <c r="A406" s="42">
        <v>42165.62533333333</v>
      </c>
      <c r="B406" s="20"/>
      <c r="C406" s="43">
        <v>8.75</v>
      </c>
      <c r="D406" s="43">
        <v>4.052</v>
      </c>
      <c r="E406" s="43">
        <v>0.0</v>
      </c>
      <c r="F406" s="57">
        <f t="shared" si="1"/>
        <v>0</v>
      </c>
      <c r="G406" s="20"/>
      <c r="H406" s="20"/>
      <c r="I406" s="20"/>
      <c r="J406" s="20"/>
    </row>
    <row r="407" ht="15.75" customHeight="1">
      <c r="A407" s="42">
        <v>42166.62533333333</v>
      </c>
      <c r="B407" s="20"/>
      <c r="C407" s="43">
        <v>8.74</v>
      </c>
      <c r="D407" s="43">
        <v>4.048</v>
      </c>
      <c r="E407" s="43">
        <v>281.0</v>
      </c>
      <c r="F407" s="57">
        <f t="shared" si="1"/>
        <v>-0.0009871668312</v>
      </c>
      <c r="G407" s="20"/>
      <c r="H407" s="20"/>
      <c r="I407" s="20"/>
      <c r="J407" s="20"/>
    </row>
    <row r="408" ht="15.75" customHeight="1">
      <c r="A408" s="42">
        <v>42167.62533333333</v>
      </c>
      <c r="B408" s="20"/>
      <c r="C408" s="43">
        <v>8.73</v>
      </c>
      <c r="D408" s="43">
        <v>4.043</v>
      </c>
      <c r="E408" s="43">
        <v>203.0</v>
      </c>
      <c r="F408" s="57">
        <f t="shared" si="1"/>
        <v>-0.001235177866</v>
      </c>
      <c r="G408" s="20"/>
      <c r="H408" s="20"/>
      <c r="I408" s="20"/>
      <c r="J408" s="20"/>
    </row>
    <row r="409" ht="15.75" customHeight="1">
      <c r="A409" s="42">
        <v>42170.62533333333</v>
      </c>
      <c r="B409" s="20"/>
      <c r="C409" s="43">
        <v>8.71</v>
      </c>
      <c r="D409" s="43">
        <v>4.034</v>
      </c>
      <c r="E409" s="43">
        <v>2936.0</v>
      </c>
      <c r="F409" s="57">
        <f t="shared" si="1"/>
        <v>-0.00222606975</v>
      </c>
      <c r="G409" s="20"/>
      <c r="H409" s="20"/>
      <c r="I409" s="20"/>
      <c r="J409" s="20"/>
    </row>
    <row r="410" ht="15.75" customHeight="1">
      <c r="A410" s="42">
        <v>42171.62533333333</v>
      </c>
      <c r="B410" s="20"/>
      <c r="C410" s="43">
        <v>8.74</v>
      </c>
      <c r="D410" s="43">
        <v>4.048</v>
      </c>
      <c r="E410" s="43">
        <v>932.0</v>
      </c>
      <c r="F410" s="57">
        <f t="shared" si="1"/>
        <v>0.003470500744</v>
      </c>
      <c r="G410" s="20"/>
      <c r="H410" s="20"/>
      <c r="I410" s="20"/>
      <c r="J410" s="20"/>
    </row>
    <row r="411" ht="15.75" customHeight="1">
      <c r="A411" s="42">
        <v>42172.62533333333</v>
      </c>
      <c r="B411" s="20"/>
      <c r="C411" s="43">
        <v>8.95</v>
      </c>
      <c r="D411" s="43">
        <v>4.145</v>
      </c>
      <c r="E411" s="43">
        <v>1573.0</v>
      </c>
      <c r="F411" s="57">
        <f t="shared" si="1"/>
        <v>0.02396245059</v>
      </c>
      <c r="G411" s="20"/>
      <c r="H411" s="20"/>
      <c r="I411" s="20"/>
      <c r="J411" s="20"/>
    </row>
    <row r="412" ht="15.75" customHeight="1">
      <c r="A412" s="42">
        <v>42173.62533333333</v>
      </c>
      <c r="B412" s="20"/>
      <c r="C412" s="43">
        <v>8.16</v>
      </c>
      <c r="D412" s="43">
        <v>4.13</v>
      </c>
      <c r="E412" s="43">
        <v>3955.0</v>
      </c>
      <c r="F412" s="57">
        <f t="shared" si="1"/>
        <v>-0.003618817853</v>
      </c>
      <c r="G412" s="20"/>
      <c r="H412" s="20"/>
      <c r="I412" s="20"/>
      <c r="J412" s="20"/>
    </row>
    <row r="413" ht="15.75" customHeight="1">
      <c r="A413" s="42">
        <v>42174.62533333333</v>
      </c>
      <c r="B413" s="20"/>
      <c r="C413" s="43">
        <v>8.4</v>
      </c>
      <c r="D413" s="43">
        <v>4.251</v>
      </c>
      <c r="E413" s="43">
        <v>736.0</v>
      </c>
      <c r="F413" s="57">
        <f t="shared" si="1"/>
        <v>0.02929782082</v>
      </c>
      <c r="G413" s="20"/>
      <c r="H413" s="20"/>
      <c r="I413" s="20"/>
      <c r="J413" s="20"/>
    </row>
    <row r="414" ht="15.75" customHeight="1">
      <c r="A414" s="42">
        <v>42177.62533333333</v>
      </c>
      <c r="B414" s="20"/>
      <c r="C414" s="43">
        <v>8.4</v>
      </c>
      <c r="D414" s="43">
        <v>4.251</v>
      </c>
      <c r="E414" s="43">
        <v>175.0</v>
      </c>
      <c r="F414" s="57">
        <f t="shared" si="1"/>
        <v>0</v>
      </c>
      <c r="G414" s="20"/>
      <c r="H414" s="20"/>
      <c r="I414" s="20"/>
      <c r="J414" s="20"/>
    </row>
    <row r="415" ht="15.75" customHeight="1">
      <c r="A415" s="42">
        <v>42178.62533333333</v>
      </c>
      <c r="B415" s="20"/>
      <c r="C415" s="43">
        <v>8.38</v>
      </c>
      <c r="D415" s="43">
        <v>4.241</v>
      </c>
      <c r="E415" s="43">
        <v>407.0</v>
      </c>
      <c r="F415" s="57">
        <f t="shared" si="1"/>
        <v>-0.002352387673</v>
      </c>
      <c r="G415" s="20"/>
      <c r="H415" s="20"/>
      <c r="I415" s="20"/>
      <c r="J415" s="20"/>
    </row>
    <row r="416" ht="15.75" customHeight="1">
      <c r="A416" s="42">
        <v>42179.62533333333</v>
      </c>
      <c r="B416" s="20"/>
      <c r="C416" s="43">
        <v>8.3</v>
      </c>
      <c r="D416" s="43">
        <v>4.2</v>
      </c>
      <c r="E416" s="43">
        <v>25.0</v>
      </c>
      <c r="F416" s="57">
        <f t="shared" si="1"/>
        <v>-0.009667531243</v>
      </c>
      <c r="G416" s="20"/>
      <c r="H416" s="20"/>
      <c r="I416" s="20"/>
      <c r="J416" s="20"/>
    </row>
    <row r="417" ht="15.75" customHeight="1">
      <c r="A417" s="42">
        <v>42180.62533333333</v>
      </c>
      <c r="B417" s="20"/>
      <c r="C417" s="43">
        <v>8.4</v>
      </c>
      <c r="D417" s="43">
        <v>4.251</v>
      </c>
      <c r="E417" s="43">
        <v>266.0</v>
      </c>
      <c r="F417" s="57">
        <f t="shared" si="1"/>
        <v>0.01214285714</v>
      </c>
      <c r="G417" s="20"/>
      <c r="H417" s="20"/>
      <c r="I417" s="20"/>
      <c r="J417" s="20"/>
    </row>
    <row r="418" ht="15.75" customHeight="1">
      <c r="A418" s="42">
        <v>42181.62533333333</v>
      </c>
      <c r="B418" s="20"/>
      <c r="C418" s="43">
        <v>8.4</v>
      </c>
      <c r="D418" s="43">
        <v>4.251</v>
      </c>
      <c r="E418" s="43">
        <v>0.0</v>
      </c>
      <c r="F418" s="57">
        <f t="shared" si="1"/>
        <v>0</v>
      </c>
      <c r="G418" s="20"/>
      <c r="H418" s="20"/>
      <c r="I418" s="20"/>
      <c r="J418" s="20"/>
    </row>
    <row r="419" ht="15.75" customHeight="1">
      <c r="A419" s="42">
        <v>42184.62533333333</v>
      </c>
      <c r="B419" s="20"/>
      <c r="C419" s="43">
        <v>8.16</v>
      </c>
      <c r="D419" s="43">
        <v>4.13</v>
      </c>
      <c r="E419" s="43">
        <v>241.0</v>
      </c>
      <c r="F419" s="57">
        <f t="shared" si="1"/>
        <v>-0.02846389085</v>
      </c>
      <c r="G419" s="20"/>
      <c r="H419" s="20"/>
      <c r="I419" s="20"/>
      <c r="J419" s="20"/>
    </row>
    <row r="420" ht="15.75" customHeight="1">
      <c r="A420" s="42">
        <v>42185.62533333333</v>
      </c>
      <c r="B420" s="20"/>
      <c r="C420" s="43">
        <v>8.3</v>
      </c>
      <c r="D420" s="43">
        <v>4.2</v>
      </c>
      <c r="E420" s="43">
        <v>2372.0</v>
      </c>
      <c r="F420" s="57">
        <f t="shared" si="1"/>
        <v>0.01694915254</v>
      </c>
      <c r="G420" s="20"/>
      <c r="H420" s="20"/>
      <c r="I420" s="20"/>
      <c r="J420" s="20"/>
    </row>
    <row r="421" ht="15.75" customHeight="1">
      <c r="A421" s="42">
        <v>42186.62533333333</v>
      </c>
      <c r="B421" s="20"/>
      <c r="C421" s="43">
        <v>8.3</v>
      </c>
      <c r="D421" s="43">
        <v>4.2</v>
      </c>
      <c r="E421" s="43">
        <v>243.0</v>
      </c>
      <c r="F421" s="57">
        <f t="shared" si="1"/>
        <v>0</v>
      </c>
      <c r="G421" s="20"/>
      <c r="H421" s="20"/>
      <c r="I421" s="20"/>
      <c r="J421" s="20"/>
    </row>
    <row r="422" ht="15.75" customHeight="1">
      <c r="A422" s="42">
        <v>42187.62533333333</v>
      </c>
      <c r="B422" s="20"/>
      <c r="C422" s="43">
        <v>8.18</v>
      </c>
      <c r="D422" s="43">
        <v>4.14</v>
      </c>
      <c r="E422" s="43">
        <v>470.0</v>
      </c>
      <c r="F422" s="57">
        <f t="shared" si="1"/>
        <v>-0.01428571429</v>
      </c>
      <c r="G422" s="20"/>
      <c r="H422" s="20"/>
      <c r="I422" s="20"/>
      <c r="J422" s="20"/>
    </row>
    <row r="423" ht="15.75" customHeight="1">
      <c r="A423" s="42">
        <v>42188.62533333333</v>
      </c>
      <c r="B423" s="20"/>
      <c r="C423" s="43">
        <v>8.0</v>
      </c>
      <c r="D423" s="43">
        <v>4.049</v>
      </c>
      <c r="E423" s="43">
        <v>1435.0</v>
      </c>
      <c r="F423" s="57">
        <f t="shared" si="1"/>
        <v>-0.02198067633</v>
      </c>
      <c r="G423" s="20"/>
      <c r="H423" s="20"/>
      <c r="I423" s="20"/>
      <c r="J423" s="20"/>
    </row>
    <row r="424" ht="15.75" customHeight="1">
      <c r="A424" s="42">
        <v>42191.62533333333</v>
      </c>
      <c r="B424" s="20"/>
      <c r="C424" s="43">
        <v>7.9</v>
      </c>
      <c r="D424" s="43">
        <v>3.998</v>
      </c>
      <c r="E424" s="43">
        <v>530.0</v>
      </c>
      <c r="F424" s="57">
        <f t="shared" si="1"/>
        <v>-0.01259570264</v>
      </c>
      <c r="G424" s="20"/>
      <c r="H424" s="20"/>
      <c r="I424" s="20"/>
      <c r="J424" s="20"/>
    </row>
    <row r="425" ht="15.75" customHeight="1">
      <c r="A425" s="42">
        <v>42192.62533333333</v>
      </c>
      <c r="B425" s="20"/>
      <c r="C425" s="43">
        <v>8.1</v>
      </c>
      <c r="D425" s="43">
        <v>4.099</v>
      </c>
      <c r="E425" s="43">
        <v>300.0</v>
      </c>
      <c r="F425" s="57">
        <f t="shared" si="1"/>
        <v>0.02526263132</v>
      </c>
      <c r="G425" s="20"/>
      <c r="H425" s="20"/>
      <c r="I425" s="20"/>
      <c r="J425" s="20"/>
    </row>
    <row r="426" ht="15.75" customHeight="1">
      <c r="A426" s="42">
        <v>42193.62533333333</v>
      </c>
      <c r="B426" s="20"/>
      <c r="C426" s="43">
        <v>8.0</v>
      </c>
      <c r="D426" s="43">
        <v>4.049</v>
      </c>
      <c r="E426" s="43">
        <v>409.0</v>
      </c>
      <c r="F426" s="57">
        <f t="shared" si="1"/>
        <v>-0.0121980971</v>
      </c>
      <c r="G426" s="20"/>
      <c r="H426" s="20"/>
      <c r="I426" s="20"/>
      <c r="J426" s="20"/>
    </row>
    <row r="427" ht="15.75" customHeight="1">
      <c r="A427" s="42">
        <v>42194.62533333333</v>
      </c>
      <c r="B427" s="20"/>
      <c r="C427" s="43">
        <v>8.0</v>
      </c>
      <c r="D427" s="43">
        <v>4.049</v>
      </c>
      <c r="E427" s="43">
        <v>9553.0</v>
      </c>
      <c r="F427" s="57">
        <f t="shared" si="1"/>
        <v>0</v>
      </c>
      <c r="G427" s="20"/>
      <c r="H427" s="20"/>
      <c r="I427" s="20"/>
      <c r="J427" s="20"/>
    </row>
    <row r="428" ht="15.75" customHeight="1">
      <c r="A428" s="42">
        <v>42195.62533333333</v>
      </c>
      <c r="B428" s="20"/>
      <c r="C428" s="43">
        <v>8.0</v>
      </c>
      <c r="D428" s="43">
        <v>4.049</v>
      </c>
      <c r="E428" s="43">
        <v>345.0</v>
      </c>
      <c r="F428" s="57">
        <f t="shared" si="1"/>
        <v>0</v>
      </c>
      <c r="G428" s="20"/>
      <c r="H428" s="20"/>
      <c r="I428" s="20"/>
      <c r="J428" s="20"/>
    </row>
    <row r="429" ht="15.75" customHeight="1">
      <c r="A429" s="42">
        <v>42198.62533333333</v>
      </c>
      <c r="B429" s="20"/>
      <c r="C429" s="43">
        <v>8.0</v>
      </c>
      <c r="D429" s="43">
        <v>4.049</v>
      </c>
      <c r="E429" s="43">
        <v>497.0</v>
      </c>
      <c r="F429" s="57">
        <f t="shared" si="1"/>
        <v>0</v>
      </c>
      <c r="G429" s="20"/>
      <c r="H429" s="20"/>
      <c r="I429" s="20"/>
      <c r="J429" s="20"/>
    </row>
    <row r="430" ht="15.75" customHeight="1">
      <c r="A430" s="42">
        <v>42199.62533333333</v>
      </c>
      <c r="B430" s="20"/>
      <c r="C430" s="43">
        <v>8.0</v>
      </c>
      <c r="D430" s="43">
        <v>4.049</v>
      </c>
      <c r="E430" s="43">
        <v>622.0</v>
      </c>
      <c r="F430" s="57">
        <f t="shared" si="1"/>
        <v>0</v>
      </c>
      <c r="G430" s="20"/>
      <c r="H430" s="20"/>
      <c r="I430" s="20"/>
      <c r="J430" s="20"/>
    </row>
    <row r="431" ht="15.75" customHeight="1">
      <c r="A431" s="42">
        <v>42200.62533333333</v>
      </c>
      <c r="B431" s="20"/>
      <c r="C431" s="43">
        <v>8.0</v>
      </c>
      <c r="D431" s="43">
        <v>4.049</v>
      </c>
      <c r="E431" s="43">
        <v>526.0</v>
      </c>
      <c r="F431" s="57">
        <f t="shared" si="1"/>
        <v>0</v>
      </c>
      <c r="G431" s="20"/>
      <c r="H431" s="20"/>
      <c r="I431" s="20"/>
      <c r="J431" s="20"/>
    </row>
    <row r="432" ht="15.75" customHeight="1">
      <c r="A432" s="42">
        <v>42201.62533333333</v>
      </c>
      <c r="B432" s="20"/>
      <c r="C432" s="43">
        <v>7.9</v>
      </c>
      <c r="D432" s="43">
        <v>3.998</v>
      </c>
      <c r="E432" s="43">
        <v>347.0</v>
      </c>
      <c r="F432" s="57">
        <f t="shared" si="1"/>
        <v>-0.01259570264</v>
      </c>
      <c r="G432" s="20"/>
      <c r="H432" s="20"/>
      <c r="I432" s="20"/>
      <c r="J432" s="20"/>
    </row>
    <row r="433" ht="15.75" customHeight="1">
      <c r="A433" s="42">
        <v>42205.62533333333</v>
      </c>
      <c r="B433" s="20"/>
      <c r="C433" s="43">
        <v>7.82</v>
      </c>
      <c r="D433" s="43">
        <v>3.958</v>
      </c>
      <c r="E433" s="43">
        <v>50.0</v>
      </c>
      <c r="F433" s="57">
        <f t="shared" si="1"/>
        <v>-0.0100050025</v>
      </c>
      <c r="G433" s="20"/>
      <c r="H433" s="20"/>
      <c r="I433" s="20"/>
      <c r="J433" s="20"/>
    </row>
    <row r="434" ht="15.75" customHeight="1">
      <c r="A434" s="42">
        <v>42206.62533333333</v>
      </c>
      <c r="B434" s="20"/>
      <c r="C434" s="43">
        <v>7.82</v>
      </c>
      <c r="D434" s="43">
        <v>3.958</v>
      </c>
      <c r="E434" s="43">
        <v>0.0</v>
      </c>
      <c r="F434" s="57">
        <f t="shared" si="1"/>
        <v>0</v>
      </c>
      <c r="G434" s="20"/>
      <c r="H434" s="20"/>
      <c r="I434" s="20"/>
      <c r="J434" s="20"/>
    </row>
    <row r="435" ht="15.75" customHeight="1">
      <c r="A435" s="42">
        <v>42207.62533333333</v>
      </c>
      <c r="B435" s="20"/>
      <c r="C435" s="43">
        <v>7.82</v>
      </c>
      <c r="D435" s="43">
        <v>3.958</v>
      </c>
      <c r="E435" s="43">
        <v>25.0</v>
      </c>
      <c r="F435" s="57">
        <f t="shared" si="1"/>
        <v>0</v>
      </c>
      <c r="G435" s="20"/>
      <c r="H435" s="20"/>
      <c r="I435" s="20"/>
      <c r="J435" s="20"/>
    </row>
    <row r="436" ht="15.75" customHeight="1">
      <c r="A436" s="42">
        <v>42208.62533333333</v>
      </c>
      <c r="B436" s="20"/>
      <c r="C436" s="43">
        <v>7.82</v>
      </c>
      <c r="D436" s="43">
        <v>3.958</v>
      </c>
      <c r="E436" s="43">
        <v>3674.0</v>
      </c>
      <c r="F436" s="57">
        <f t="shared" si="1"/>
        <v>0</v>
      </c>
      <c r="G436" s="20"/>
      <c r="H436" s="20"/>
      <c r="I436" s="20"/>
      <c r="J436" s="20"/>
    </row>
    <row r="437" ht="15.75" customHeight="1">
      <c r="A437" s="42">
        <v>42209.62533333333</v>
      </c>
      <c r="B437" s="20"/>
      <c r="C437" s="43">
        <v>7.99</v>
      </c>
      <c r="D437" s="43">
        <v>4.044</v>
      </c>
      <c r="E437" s="43">
        <v>135.0</v>
      </c>
      <c r="F437" s="57">
        <f t="shared" si="1"/>
        <v>0.02172814553</v>
      </c>
      <c r="G437" s="20"/>
      <c r="H437" s="20"/>
      <c r="I437" s="20"/>
      <c r="J437" s="20"/>
    </row>
    <row r="438" ht="15.75" customHeight="1">
      <c r="A438" s="42">
        <v>42212.62533333333</v>
      </c>
      <c r="B438" s="20"/>
      <c r="C438" s="43">
        <v>7.83</v>
      </c>
      <c r="D438" s="43">
        <v>3.963</v>
      </c>
      <c r="E438" s="43">
        <v>17.0</v>
      </c>
      <c r="F438" s="57">
        <f t="shared" si="1"/>
        <v>-0.02002967359</v>
      </c>
      <c r="G438" s="20"/>
      <c r="H438" s="20"/>
      <c r="I438" s="20"/>
      <c r="J438" s="20"/>
    </row>
    <row r="439" ht="15.75" customHeight="1">
      <c r="A439" s="42">
        <v>42213.62533333333</v>
      </c>
      <c r="B439" s="20"/>
      <c r="C439" s="43">
        <v>7.8</v>
      </c>
      <c r="D439" s="43">
        <v>3.947</v>
      </c>
      <c r="E439" s="43">
        <v>2948.0</v>
      </c>
      <c r="F439" s="57">
        <f t="shared" si="1"/>
        <v>-0.004037345445</v>
      </c>
      <c r="G439" s="20"/>
      <c r="H439" s="20"/>
      <c r="I439" s="20"/>
      <c r="J439" s="20"/>
    </row>
    <row r="440" ht="15.75" customHeight="1">
      <c r="A440" s="42">
        <v>42214.62533333333</v>
      </c>
      <c r="B440" s="20"/>
      <c r="C440" s="43">
        <v>7.8</v>
      </c>
      <c r="D440" s="43">
        <v>3.947</v>
      </c>
      <c r="E440" s="43">
        <v>150.0</v>
      </c>
      <c r="F440" s="57">
        <f t="shared" si="1"/>
        <v>0</v>
      </c>
      <c r="G440" s="20"/>
      <c r="H440" s="20"/>
      <c r="I440" s="20"/>
      <c r="J440" s="20"/>
    </row>
    <row r="441" ht="15.75" customHeight="1">
      <c r="A441" s="42">
        <v>42215.62533333333</v>
      </c>
      <c r="B441" s="20"/>
      <c r="C441" s="43">
        <v>7.7</v>
      </c>
      <c r="D441" s="43">
        <v>3.897</v>
      </c>
      <c r="E441" s="43">
        <v>1345.0</v>
      </c>
      <c r="F441" s="57">
        <f t="shared" si="1"/>
        <v>-0.012667849</v>
      </c>
      <c r="G441" s="20"/>
      <c r="H441" s="20"/>
      <c r="I441" s="20"/>
      <c r="J441" s="20"/>
    </row>
    <row r="442" ht="15.75" customHeight="1">
      <c r="A442" s="42">
        <v>42216.62533333333</v>
      </c>
      <c r="B442" s="20"/>
      <c r="C442" s="43">
        <v>7.7</v>
      </c>
      <c r="D442" s="43">
        <v>3.897</v>
      </c>
      <c r="E442" s="43">
        <v>485.0</v>
      </c>
      <c r="F442" s="57">
        <f t="shared" si="1"/>
        <v>0</v>
      </c>
      <c r="G442" s="20"/>
      <c r="H442" s="20"/>
      <c r="I442" s="20"/>
      <c r="J442" s="20"/>
    </row>
    <row r="443" ht="15.75" customHeight="1">
      <c r="A443" s="42">
        <v>42219.62533333333</v>
      </c>
      <c r="B443" s="20"/>
      <c r="C443" s="43">
        <v>7.8</v>
      </c>
      <c r="D443" s="43">
        <v>3.947</v>
      </c>
      <c r="E443" s="43">
        <v>93.0</v>
      </c>
      <c r="F443" s="57">
        <f t="shared" si="1"/>
        <v>0.01283038235</v>
      </c>
      <c r="G443" s="20"/>
      <c r="H443" s="20"/>
      <c r="I443" s="20"/>
      <c r="J443" s="20"/>
    </row>
    <row r="444" ht="15.75" customHeight="1">
      <c r="A444" s="42">
        <v>42220.62533333333</v>
      </c>
      <c r="B444" s="20"/>
      <c r="C444" s="43">
        <v>7.57</v>
      </c>
      <c r="D444" s="43">
        <v>3.831</v>
      </c>
      <c r="E444" s="43">
        <v>658.0</v>
      </c>
      <c r="F444" s="57">
        <f t="shared" si="1"/>
        <v>-0.02938940968</v>
      </c>
      <c r="G444" s="20"/>
      <c r="H444" s="20"/>
      <c r="I444" s="20"/>
      <c r="J444" s="20"/>
    </row>
    <row r="445" ht="15.75" customHeight="1">
      <c r="A445" s="42">
        <v>42221.62533333333</v>
      </c>
      <c r="B445" s="20"/>
      <c r="C445" s="43">
        <v>7.73</v>
      </c>
      <c r="D445" s="43">
        <v>3.912</v>
      </c>
      <c r="E445" s="43">
        <v>1761.0</v>
      </c>
      <c r="F445" s="57">
        <f t="shared" si="1"/>
        <v>0.02114330462</v>
      </c>
      <c r="G445" s="20"/>
      <c r="H445" s="20"/>
      <c r="I445" s="20"/>
      <c r="J445" s="20"/>
    </row>
    <row r="446" ht="15.75" customHeight="1">
      <c r="A446" s="42">
        <v>42222.62533333333</v>
      </c>
      <c r="B446" s="20"/>
      <c r="C446" s="43">
        <v>7.96</v>
      </c>
      <c r="D446" s="43">
        <v>4.028</v>
      </c>
      <c r="E446" s="43">
        <v>20.0</v>
      </c>
      <c r="F446" s="57">
        <f t="shared" si="1"/>
        <v>0.02965235174</v>
      </c>
      <c r="G446" s="20"/>
      <c r="H446" s="20"/>
      <c r="I446" s="20"/>
      <c r="J446" s="20"/>
    </row>
    <row r="447" ht="15.75" customHeight="1">
      <c r="A447" s="42">
        <v>42223.62533333333</v>
      </c>
      <c r="B447" s="20"/>
      <c r="C447" s="43">
        <v>7.96</v>
      </c>
      <c r="D447" s="43">
        <v>4.028</v>
      </c>
      <c r="E447" s="43">
        <v>0.0</v>
      </c>
      <c r="F447" s="57">
        <f t="shared" si="1"/>
        <v>0</v>
      </c>
      <c r="G447" s="20"/>
      <c r="H447" s="20"/>
      <c r="I447" s="20"/>
      <c r="J447" s="20"/>
    </row>
    <row r="448" ht="15.75" customHeight="1">
      <c r="A448" s="42">
        <v>42226.62533333333</v>
      </c>
      <c r="B448" s="20"/>
      <c r="C448" s="43">
        <v>7.97</v>
      </c>
      <c r="D448" s="43">
        <v>4.033</v>
      </c>
      <c r="E448" s="43">
        <v>434.0</v>
      </c>
      <c r="F448" s="57">
        <f t="shared" si="1"/>
        <v>0.001241310824</v>
      </c>
      <c r="G448" s="20"/>
      <c r="H448" s="20"/>
      <c r="I448" s="20"/>
      <c r="J448" s="20"/>
    </row>
    <row r="449" ht="15.75" customHeight="1">
      <c r="A449" s="42">
        <v>42227.62533333333</v>
      </c>
      <c r="B449" s="20"/>
      <c r="C449" s="43">
        <v>7.76</v>
      </c>
      <c r="D449" s="43">
        <v>3.927</v>
      </c>
      <c r="E449" s="43">
        <v>515.0</v>
      </c>
      <c r="F449" s="57">
        <f t="shared" si="1"/>
        <v>-0.0262831639</v>
      </c>
      <c r="G449" s="20"/>
      <c r="H449" s="20"/>
      <c r="I449" s="20"/>
      <c r="J449" s="20"/>
    </row>
    <row r="450" ht="15.75" customHeight="1">
      <c r="A450" s="42">
        <v>42228.62533333333</v>
      </c>
      <c r="B450" s="20"/>
      <c r="C450" s="43">
        <v>7.92</v>
      </c>
      <c r="D450" s="43">
        <v>4.008</v>
      </c>
      <c r="E450" s="43">
        <v>2303.0</v>
      </c>
      <c r="F450" s="57">
        <f t="shared" si="1"/>
        <v>0.02062643239</v>
      </c>
      <c r="G450" s="20"/>
      <c r="H450" s="20"/>
      <c r="I450" s="20"/>
      <c r="J450" s="20"/>
    </row>
    <row r="451" ht="15.75" customHeight="1">
      <c r="A451" s="42">
        <v>42230.62533333333</v>
      </c>
      <c r="B451" s="20"/>
      <c r="C451" s="43">
        <v>7.8</v>
      </c>
      <c r="D451" s="43">
        <v>3.947</v>
      </c>
      <c r="E451" s="43">
        <v>909.0</v>
      </c>
      <c r="F451" s="57">
        <f t="shared" si="1"/>
        <v>-0.01521956088</v>
      </c>
      <c r="G451" s="20"/>
      <c r="H451" s="20"/>
      <c r="I451" s="20"/>
      <c r="J451" s="20"/>
    </row>
    <row r="452" ht="15.75" customHeight="1">
      <c r="A452" s="42">
        <v>42233.62533333333</v>
      </c>
      <c r="B452" s="20"/>
      <c r="C452" s="43">
        <v>7.8</v>
      </c>
      <c r="D452" s="43">
        <v>3.947</v>
      </c>
      <c r="E452" s="43">
        <v>5030.0</v>
      </c>
      <c r="F452" s="57">
        <f t="shared" si="1"/>
        <v>0</v>
      </c>
      <c r="G452" s="20"/>
      <c r="H452" s="20"/>
      <c r="I452" s="20"/>
      <c r="J452" s="20"/>
    </row>
    <row r="453" ht="15.75" customHeight="1">
      <c r="A453" s="42">
        <v>42234.62533333333</v>
      </c>
      <c r="B453" s="20"/>
      <c r="C453" s="43">
        <v>7.81</v>
      </c>
      <c r="D453" s="43">
        <v>3.952</v>
      </c>
      <c r="E453" s="43">
        <v>519.0</v>
      </c>
      <c r="F453" s="57">
        <f t="shared" si="1"/>
        <v>0.0012667849</v>
      </c>
      <c r="G453" s="20"/>
      <c r="H453" s="20"/>
      <c r="I453" s="20"/>
      <c r="J453" s="20"/>
    </row>
    <row r="454" ht="15.75" customHeight="1">
      <c r="A454" s="42">
        <v>42235.62533333333</v>
      </c>
      <c r="B454" s="20"/>
      <c r="C454" s="43">
        <v>7.82</v>
      </c>
      <c r="D454" s="43">
        <v>3.958</v>
      </c>
      <c r="E454" s="43">
        <v>81.0</v>
      </c>
      <c r="F454" s="57">
        <f t="shared" si="1"/>
        <v>0.001518218623</v>
      </c>
      <c r="G454" s="20"/>
      <c r="H454" s="20"/>
      <c r="I454" s="20"/>
      <c r="J454" s="20"/>
    </row>
    <row r="455" ht="15.75" customHeight="1">
      <c r="A455" s="42">
        <v>42236.62533333333</v>
      </c>
      <c r="B455" s="20"/>
      <c r="C455" s="43">
        <v>7.82</v>
      </c>
      <c r="D455" s="43">
        <v>3.958</v>
      </c>
      <c r="E455" s="43">
        <v>10.0</v>
      </c>
      <c r="F455" s="57">
        <f t="shared" si="1"/>
        <v>0</v>
      </c>
      <c r="G455" s="20"/>
      <c r="H455" s="20"/>
      <c r="I455" s="20"/>
      <c r="J455" s="20"/>
    </row>
    <row r="456" ht="15.75" customHeight="1">
      <c r="A456" s="42">
        <v>42237.62533333333</v>
      </c>
      <c r="B456" s="20"/>
      <c r="C456" s="43">
        <v>7.88</v>
      </c>
      <c r="D456" s="43">
        <v>3.988</v>
      </c>
      <c r="E456" s="43">
        <v>315.0</v>
      </c>
      <c r="F456" s="57">
        <f t="shared" si="1"/>
        <v>0.007579585649</v>
      </c>
      <c r="G456" s="20"/>
      <c r="H456" s="20"/>
      <c r="I456" s="20"/>
      <c r="J456" s="20"/>
    </row>
    <row r="457" ht="15.75" customHeight="1">
      <c r="A457" s="42">
        <v>42240.62533333333</v>
      </c>
      <c r="B457" s="20"/>
      <c r="C457" s="43">
        <v>7.85</v>
      </c>
      <c r="D457" s="43">
        <v>3.973</v>
      </c>
      <c r="E457" s="43">
        <v>3166.0</v>
      </c>
      <c r="F457" s="57">
        <f t="shared" si="1"/>
        <v>-0.003761283852</v>
      </c>
      <c r="G457" s="20"/>
      <c r="H457" s="20"/>
      <c r="I457" s="20"/>
      <c r="J457" s="20"/>
    </row>
    <row r="458" ht="15.75" customHeight="1">
      <c r="A458" s="42">
        <v>42241.62533333333</v>
      </c>
      <c r="B458" s="20"/>
      <c r="C458" s="43">
        <v>7.97</v>
      </c>
      <c r="D458" s="43">
        <v>4.033</v>
      </c>
      <c r="E458" s="43">
        <v>44.0</v>
      </c>
      <c r="F458" s="57">
        <f t="shared" si="1"/>
        <v>0.01510193808</v>
      </c>
      <c r="G458" s="20"/>
      <c r="H458" s="20"/>
      <c r="I458" s="20"/>
      <c r="J458" s="20"/>
    </row>
    <row r="459" ht="15.75" customHeight="1">
      <c r="A459" s="42">
        <v>42242.62533333333</v>
      </c>
      <c r="B459" s="20"/>
      <c r="C459" s="43">
        <v>7.93</v>
      </c>
      <c r="D459" s="43">
        <v>4.013</v>
      </c>
      <c r="E459" s="43">
        <v>500.0</v>
      </c>
      <c r="F459" s="57">
        <f t="shared" si="1"/>
        <v>-0.004959087528</v>
      </c>
      <c r="G459" s="20"/>
      <c r="H459" s="20"/>
      <c r="I459" s="20"/>
      <c r="J459" s="20"/>
    </row>
    <row r="460" ht="15.75" customHeight="1">
      <c r="A460" s="42">
        <v>42243.62533333333</v>
      </c>
      <c r="B460" s="20"/>
      <c r="C460" s="43">
        <v>7.93</v>
      </c>
      <c r="D460" s="43">
        <v>4.013</v>
      </c>
      <c r="E460" s="43">
        <v>0.0</v>
      </c>
      <c r="F460" s="57">
        <f t="shared" si="1"/>
        <v>0</v>
      </c>
      <c r="G460" s="20"/>
      <c r="H460" s="20"/>
      <c r="I460" s="20"/>
      <c r="J460" s="20"/>
    </row>
    <row r="461" ht="15.75" customHeight="1">
      <c r="A461" s="42">
        <v>42244.62533333333</v>
      </c>
      <c r="B461" s="20"/>
      <c r="C461" s="43">
        <v>7.7</v>
      </c>
      <c r="D461" s="43">
        <v>3.897</v>
      </c>
      <c r="E461" s="43">
        <v>20.0</v>
      </c>
      <c r="F461" s="57">
        <f t="shared" si="1"/>
        <v>-0.02890605532</v>
      </c>
      <c r="G461" s="20"/>
      <c r="H461" s="20"/>
      <c r="I461" s="20"/>
      <c r="J461" s="20"/>
    </row>
    <row r="462" ht="15.75" customHeight="1">
      <c r="A462" s="42">
        <v>42247.62533333333</v>
      </c>
      <c r="B462" s="20"/>
      <c r="C462" s="43">
        <v>7.69</v>
      </c>
      <c r="D462" s="43">
        <v>3.892</v>
      </c>
      <c r="E462" s="43">
        <v>559.0</v>
      </c>
      <c r="F462" s="57">
        <f t="shared" si="1"/>
        <v>-0.001283038235</v>
      </c>
      <c r="G462" s="20"/>
      <c r="H462" s="20"/>
      <c r="I462" s="20"/>
      <c r="J462" s="20"/>
    </row>
    <row r="463" ht="15.75" customHeight="1">
      <c r="A463" s="42">
        <v>42248.62533333333</v>
      </c>
      <c r="B463" s="20"/>
      <c r="C463" s="43">
        <v>7.57</v>
      </c>
      <c r="D463" s="43">
        <v>3.831</v>
      </c>
      <c r="E463" s="43">
        <v>3588.0</v>
      </c>
      <c r="F463" s="57">
        <f t="shared" si="1"/>
        <v>-0.01567317575</v>
      </c>
      <c r="G463" s="20"/>
      <c r="H463" s="20"/>
      <c r="I463" s="20"/>
      <c r="J463" s="20"/>
    </row>
    <row r="464" ht="15.75" customHeight="1">
      <c r="A464" s="42">
        <v>42249.62533333333</v>
      </c>
      <c r="B464" s="20"/>
      <c r="C464" s="43">
        <v>7.7</v>
      </c>
      <c r="D464" s="43">
        <v>3.897</v>
      </c>
      <c r="E464" s="43">
        <v>314.0</v>
      </c>
      <c r="F464" s="57">
        <f t="shared" si="1"/>
        <v>0.01722787784</v>
      </c>
      <c r="G464" s="20"/>
      <c r="H464" s="20"/>
      <c r="I464" s="20"/>
      <c r="J464" s="20"/>
    </row>
    <row r="465" ht="15.75" customHeight="1">
      <c r="A465" s="42">
        <v>42250.62533333333</v>
      </c>
      <c r="B465" s="20"/>
      <c r="C465" s="43">
        <v>7.56</v>
      </c>
      <c r="D465" s="43">
        <v>3.826</v>
      </c>
      <c r="E465" s="43">
        <v>614.0</v>
      </c>
      <c r="F465" s="57">
        <f t="shared" si="1"/>
        <v>-0.01821914293</v>
      </c>
      <c r="G465" s="20"/>
      <c r="H465" s="20"/>
      <c r="I465" s="20"/>
      <c r="J465" s="20"/>
    </row>
    <row r="466" ht="15.75" customHeight="1">
      <c r="A466" s="42">
        <v>42251.62533333333</v>
      </c>
      <c r="B466" s="20"/>
      <c r="C466" s="43">
        <v>7.5</v>
      </c>
      <c r="D466" s="43">
        <v>3.796</v>
      </c>
      <c r="E466" s="43">
        <v>961.0</v>
      </c>
      <c r="F466" s="57">
        <f t="shared" si="1"/>
        <v>-0.007841087297</v>
      </c>
      <c r="G466" s="20"/>
      <c r="H466" s="20"/>
      <c r="I466" s="20"/>
      <c r="J466" s="20"/>
    </row>
    <row r="467" ht="15.75" customHeight="1">
      <c r="A467" s="42">
        <v>42254.62533333333</v>
      </c>
      <c r="B467" s="20"/>
      <c r="C467" s="43">
        <v>7.4</v>
      </c>
      <c r="D467" s="43">
        <v>3.745</v>
      </c>
      <c r="E467" s="43">
        <v>1406.0</v>
      </c>
      <c r="F467" s="57">
        <f t="shared" si="1"/>
        <v>-0.01343519494</v>
      </c>
      <c r="G467" s="20"/>
      <c r="H467" s="20"/>
      <c r="I467" s="20"/>
      <c r="J467" s="20"/>
    </row>
    <row r="468" ht="15.75" customHeight="1">
      <c r="A468" s="42">
        <v>42255.62533333333</v>
      </c>
      <c r="B468" s="20"/>
      <c r="C468" s="43">
        <v>7.4</v>
      </c>
      <c r="D468" s="43">
        <v>3.745</v>
      </c>
      <c r="E468" s="43">
        <v>0.0</v>
      </c>
      <c r="F468" s="57">
        <f t="shared" si="1"/>
        <v>0</v>
      </c>
      <c r="G468" s="20"/>
      <c r="H468" s="20"/>
      <c r="I468" s="20"/>
      <c r="J468" s="20"/>
    </row>
    <row r="469" ht="15.75" customHeight="1">
      <c r="A469" s="42">
        <v>42256.62533333333</v>
      </c>
      <c r="B469" s="20"/>
      <c r="C469" s="43">
        <v>7.62</v>
      </c>
      <c r="D469" s="43">
        <v>3.856</v>
      </c>
      <c r="E469" s="43">
        <v>3937.0</v>
      </c>
      <c r="F469" s="57">
        <f t="shared" si="1"/>
        <v>0.02963951936</v>
      </c>
      <c r="G469" s="20"/>
      <c r="H469" s="20"/>
      <c r="I469" s="20"/>
      <c r="J469" s="20"/>
    </row>
    <row r="470" ht="15.75" customHeight="1">
      <c r="A470" s="42">
        <v>42257.62533333333</v>
      </c>
      <c r="B470" s="20"/>
      <c r="C470" s="43">
        <v>7.84</v>
      </c>
      <c r="D470" s="43">
        <v>3.968</v>
      </c>
      <c r="E470" s="43">
        <v>9544.0</v>
      </c>
      <c r="F470" s="57">
        <f t="shared" si="1"/>
        <v>0.02904564315</v>
      </c>
      <c r="G470" s="20"/>
      <c r="H470" s="20"/>
      <c r="I470" s="20"/>
      <c r="J470" s="20"/>
    </row>
    <row r="471" ht="15.75" customHeight="1">
      <c r="A471" s="42">
        <v>42258.62533333333</v>
      </c>
      <c r="B471" s="20"/>
      <c r="C471" s="43">
        <v>8.05</v>
      </c>
      <c r="D471" s="43">
        <v>4.074</v>
      </c>
      <c r="E471" s="43">
        <v>12604.0</v>
      </c>
      <c r="F471" s="57">
        <f t="shared" si="1"/>
        <v>0.02671370968</v>
      </c>
      <c r="G471" s="20"/>
      <c r="H471" s="20"/>
      <c r="I471" s="20"/>
      <c r="J471" s="20"/>
    </row>
    <row r="472" ht="15.75" customHeight="1">
      <c r="A472" s="42">
        <v>42261.62533333333</v>
      </c>
      <c r="B472" s="20"/>
      <c r="C472" s="43">
        <v>8.54</v>
      </c>
      <c r="D472" s="43">
        <v>4.322</v>
      </c>
      <c r="E472" s="43">
        <v>6292.0</v>
      </c>
      <c r="F472" s="57">
        <f t="shared" si="1"/>
        <v>0.06087383407</v>
      </c>
      <c r="G472" s="20"/>
      <c r="H472" s="20"/>
      <c r="I472" s="20"/>
      <c r="J472" s="20"/>
    </row>
    <row r="473" ht="15.75" customHeight="1">
      <c r="A473" s="42">
        <v>42262.62533333333</v>
      </c>
      <c r="B473" s="20"/>
      <c r="C473" s="43">
        <v>9.06</v>
      </c>
      <c r="D473" s="43">
        <v>4.585</v>
      </c>
      <c r="E473" s="43">
        <v>12241.0</v>
      </c>
      <c r="F473" s="57">
        <f t="shared" si="1"/>
        <v>0.06085145766</v>
      </c>
      <c r="G473" s="20"/>
      <c r="H473" s="20"/>
      <c r="I473" s="20"/>
      <c r="J473" s="20"/>
    </row>
    <row r="474" ht="15.75" customHeight="1">
      <c r="A474" s="42">
        <v>42263.62533333333</v>
      </c>
      <c r="B474" s="20"/>
      <c r="C474" s="43">
        <v>9.06</v>
      </c>
      <c r="D474" s="43">
        <v>4.585</v>
      </c>
      <c r="E474" s="43">
        <v>14612.0</v>
      </c>
      <c r="F474" s="57">
        <f t="shared" si="1"/>
        <v>0</v>
      </c>
      <c r="G474" s="20"/>
      <c r="H474" s="20"/>
      <c r="I474" s="20"/>
      <c r="J474" s="20"/>
    </row>
    <row r="475" ht="15.75" customHeight="1">
      <c r="A475" s="42">
        <v>42264.62533333333</v>
      </c>
      <c r="B475" s="20"/>
      <c r="C475" s="43">
        <v>9.2</v>
      </c>
      <c r="D475" s="43">
        <v>4.656</v>
      </c>
      <c r="E475" s="43">
        <v>15282.0</v>
      </c>
      <c r="F475" s="57">
        <f t="shared" si="1"/>
        <v>0.01548527808</v>
      </c>
      <c r="G475" s="20"/>
      <c r="H475" s="20"/>
      <c r="I475" s="20"/>
      <c r="J475" s="20"/>
    </row>
    <row r="476" ht="15.75" customHeight="1">
      <c r="A476" s="42">
        <v>42265.62533333333</v>
      </c>
      <c r="B476" s="20"/>
      <c r="C476" s="43">
        <v>9.19</v>
      </c>
      <c r="D476" s="43">
        <v>4.651</v>
      </c>
      <c r="E476" s="43">
        <v>7618.0</v>
      </c>
      <c r="F476" s="57">
        <f t="shared" si="1"/>
        <v>-0.001073883162</v>
      </c>
      <c r="G476" s="20"/>
      <c r="H476" s="20"/>
      <c r="I476" s="20"/>
      <c r="J476" s="20"/>
    </row>
    <row r="477" ht="15.75" customHeight="1">
      <c r="A477" s="42">
        <v>42268.62533333333</v>
      </c>
      <c r="B477" s="20"/>
      <c r="C477" s="43">
        <v>9.08</v>
      </c>
      <c r="D477" s="43">
        <v>4.595</v>
      </c>
      <c r="E477" s="43">
        <v>1458.0</v>
      </c>
      <c r="F477" s="57">
        <f t="shared" si="1"/>
        <v>-0.01204042141</v>
      </c>
      <c r="G477" s="20"/>
      <c r="H477" s="20"/>
      <c r="I477" s="20"/>
      <c r="J477" s="20"/>
    </row>
    <row r="478" ht="15.75" customHeight="1">
      <c r="A478" s="42">
        <v>42269.62533333333</v>
      </c>
      <c r="B478" s="20"/>
      <c r="C478" s="43">
        <v>9.21</v>
      </c>
      <c r="D478" s="43">
        <v>4.661</v>
      </c>
      <c r="E478" s="43">
        <v>13971.0</v>
      </c>
      <c r="F478" s="57">
        <f t="shared" si="1"/>
        <v>0.01436343852</v>
      </c>
      <c r="G478" s="20"/>
      <c r="H478" s="20"/>
      <c r="I478" s="20"/>
      <c r="J478" s="20"/>
    </row>
    <row r="479" ht="15.75" customHeight="1">
      <c r="A479" s="42">
        <v>42270.62533333333</v>
      </c>
      <c r="B479" s="20"/>
      <c r="C479" s="43">
        <v>9.18</v>
      </c>
      <c r="D479" s="43">
        <v>4.646</v>
      </c>
      <c r="E479" s="43">
        <v>2247.0</v>
      </c>
      <c r="F479" s="57">
        <f t="shared" si="1"/>
        <v>-0.003218193521</v>
      </c>
      <c r="G479" s="20"/>
      <c r="H479" s="20"/>
      <c r="I479" s="20"/>
      <c r="J479" s="20"/>
    </row>
    <row r="480" ht="15.75" customHeight="1">
      <c r="A480" s="42">
        <v>42275.62533333333</v>
      </c>
      <c r="B480" s="20"/>
      <c r="C480" s="43">
        <v>9.2</v>
      </c>
      <c r="D480" s="43">
        <v>4.656</v>
      </c>
      <c r="E480" s="43">
        <v>300.0</v>
      </c>
      <c r="F480" s="57">
        <f t="shared" si="1"/>
        <v>0.002152389152</v>
      </c>
      <c r="G480" s="20"/>
      <c r="H480" s="20"/>
      <c r="I480" s="20"/>
      <c r="J480" s="20"/>
    </row>
    <row r="481" ht="15.75" customHeight="1">
      <c r="A481" s="42">
        <v>42276.62533333333</v>
      </c>
      <c r="B481" s="20"/>
      <c r="C481" s="43">
        <v>8.99</v>
      </c>
      <c r="D481" s="43">
        <v>4.55</v>
      </c>
      <c r="E481" s="43">
        <v>455.0</v>
      </c>
      <c r="F481" s="57">
        <f t="shared" si="1"/>
        <v>-0.02276632302</v>
      </c>
      <c r="G481" s="20"/>
      <c r="H481" s="20"/>
      <c r="I481" s="20"/>
      <c r="J481" s="20"/>
    </row>
    <row r="482" ht="15.75" customHeight="1">
      <c r="A482" s="42">
        <v>42277.62533333333</v>
      </c>
      <c r="B482" s="20"/>
      <c r="C482" s="43">
        <v>8.88</v>
      </c>
      <c r="D482" s="43">
        <v>4.494</v>
      </c>
      <c r="E482" s="43">
        <v>1778.0</v>
      </c>
      <c r="F482" s="57">
        <f t="shared" si="1"/>
        <v>-0.01230769231</v>
      </c>
      <c r="G482" s="20"/>
      <c r="H482" s="20"/>
      <c r="I482" s="20"/>
      <c r="J482" s="20"/>
    </row>
    <row r="483" ht="15.75" customHeight="1">
      <c r="A483" s="42">
        <v>42278.62533333333</v>
      </c>
      <c r="B483" s="20"/>
      <c r="C483" s="43">
        <v>8.9</v>
      </c>
      <c r="D483" s="43">
        <v>4.504</v>
      </c>
      <c r="E483" s="43">
        <v>3759.0</v>
      </c>
      <c r="F483" s="57">
        <f t="shared" si="1"/>
        <v>0.002225189141</v>
      </c>
      <c r="G483" s="20"/>
      <c r="H483" s="20"/>
      <c r="I483" s="20"/>
      <c r="J483" s="20"/>
    </row>
    <row r="484" ht="15.75" customHeight="1">
      <c r="A484" s="42">
        <v>42279.62533333333</v>
      </c>
      <c r="B484" s="20"/>
      <c r="C484" s="43">
        <v>8.97</v>
      </c>
      <c r="D484" s="43">
        <v>4.54</v>
      </c>
      <c r="E484" s="43">
        <v>8320.0</v>
      </c>
      <c r="F484" s="57">
        <f t="shared" si="1"/>
        <v>0.007992895204</v>
      </c>
      <c r="G484" s="20"/>
      <c r="H484" s="20"/>
      <c r="I484" s="20"/>
      <c r="J484" s="20"/>
    </row>
    <row r="485" ht="15.75" customHeight="1">
      <c r="A485" s="42">
        <v>42282.62533333333</v>
      </c>
      <c r="B485" s="20"/>
      <c r="C485" s="43">
        <v>8.97</v>
      </c>
      <c r="D485" s="43">
        <v>4.54</v>
      </c>
      <c r="E485" s="43">
        <v>446.0</v>
      </c>
      <c r="F485" s="57">
        <f t="shared" si="1"/>
        <v>0</v>
      </c>
      <c r="G485" s="20"/>
      <c r="H485" s="20"/>
      <c r="I485" s="20"/>
      <c r="J485" s="20"/>
    </row>
    <row r="486" ht="15.75" customHeight="1">
      <c r="A486" s="42">
        <v>42283.62533333333</v>
      </c>
      <c r="B486" s="20"/>
      <c r="C486" s="43">
        <v>8.89</v>
      </c>
      <c r="D486" s="43">
        <v>4.499</v>
      </c>
      <c r="E486" s="43">
        <v>161.0</v>
      </c>
      <c r="F486" s="57">
        <f t="shared" si="1"/>
        <v>-0.009030837004</v>
      </c>
      <c r="G486" s="20"/>
      <c r="H486" s="20"/>
      <c r="I486" s="20"/>
      <c r="J486" s="20"/>
    </row>
    <row r="487" ht="15.75" customHeight="1">
      <c r="A487" s="42">
        <v>42284.62533333333</v>
      </c>
      <c r="B487" s="20"/>
      <c r="C487" s="43">
        <v>8.89</v>
      </c>
      <c r="D487" s="43">
        <v>4.499</v>
      </c>
      <c r="E487" s="43">
        <v>376.0</v>
      </c>
      <c r="F487" s="57">
        <f t="shared" si="1"/>
        <v>0</v>
      </c>
      <c r="G487" s="20"/>
      <c r="H487" s="20"/>
      <c r="I487" s="20"/>
      <c r="J487" s="20"/>
    </row>
    <row r="488" ht="15.75" customHeight="1">
      <c r="A488" s="42">
        <v>42285.62533333333</v>
      </c>
      <c r="B488" s="20"/>
      <c r="C488" s="43">
        <v>8.88</v>
      </c>
      <c r="D488" s="43">
        <v>4.494</v>
      </c>
      <c r="E488" s="43">
        <v>3988.0</v>
      </c>
      <c r="F488" s="57">
        <f t="shared" si="1"/>
        <v>-0.00111135808</v>
      </c>
      <c r="G488" s="20"/>
      <c r="H488" s="20"/>
      <c r="I488" s="20"/>
      <c r="J488" s="20"/>
    </row>
    <row r="489" ht="15.75" customHeight="1">
      <c r="A489" s="42">
        <v>42286.62533333333</v>
      </c>
      <c r="B489" s="20"/>
      <c r="C489" s="43">
        <v>9.14</v>
      </c>
      <c r="D489" s="43">
        <v>4.626</v>
      </c>
      <c r="E489" s="43">
        <v>7747.0</v>
      </c>
      <c r="F489" s="57">
        <f t="shared" si="1"/>
        <v>0.02937249666</v>
      </c>
      <c r="G489" s="20"/>
      <c r="H489" s="20"/>
      <c r="I489" s="20"/>
      <c r="J489" s="20"/>
    </row>
    <row r="490" ht="15.75" customHeight="1">
      <c r="A490" s="42">
        <v>42289.62533333333</v>
      </c>
      <c r="B490" s="20"/>
      <c r="C490" s="43">
        <v>9.1</v>
      </c>
      <c r="D490" s="43">
        <v>4.605</v>
      </c>
      <c r="E490" s="43">
        <v>2458.0</v>
      </c>
      <c r="F490" s="57">
        <f t="shared" si="1"/>
        <v>-0.004539559014</v>
      </c>
      <c r="G490" s="20"/>
      <c r="H490" s="20"/>
      <c r="I490" s="20"/>
      <c r="J490" s="20"/>
    </row>
    <row r="491" ht="15.75" customHeight="1">
      <c r="A491" s="42">
        <v>42290.62533333333</v>
      </c>
      <c r="B491" s="20"/>
      <c r="C491" s="43">
        <v>9.07</v>
      </c>
      <c r="D491" s="43">
        <v>4.59</v>
      </c>
      <c r="E491" s="43">
        <v>4854.0</v>
      </c>
      <c r="F491" s="57">
        <f t="shared" si="1"/>
        <v>-0.00325732899</v>
      </c>
      <c r="G491" s="20"/>
      <c r="H491" s="20"/>
      <c r="I491" s="20"/>
      <c r="J491" s="20"/>
    </row>
    <row r="492" ht="15.75" customHeight="1">
      <c r="A492" s="42">
        <v>42293.62533333333</v>
      </c>
      <c r="B492" s="20"/>
      <c r="C492" s="43">
        <v>9.07</v>
      </c>
      <c r="D492" s="43">
        <v>4.59</v>
      </c>
      <c r="E492" s="43">
        <v>0.0</v>
      </c>
      <c r="F492" s="57">
        <f t="shared" si="1"/>
        <v>0</v>
      </c>
      <c r="G492" s="20"/>
      <c r="H492" s="20"/>
      <c r="I492" s="20"/>
      <c r="J492" s="20"/>
    </row>
    <row r="493" ht="15.75" customHeight="1">
      <c r="A493" s="42">
        <v>42296.62533333333</v>
      </c>
      <c r="B493" s="20"/>
      <c r="C493" s="43">
        <v>9.14</v>
      </c>
      <c r="D493" s="43">
        <v>4.626</v>
      </c>
      <c r="E493" s="43">
        <v>1.0</v>
      </c>
      <c r="F493" s="57">
        <f t="shared" si="1"/>
        <v>0.007843137255</v>
      </c>
      <c r="G493" s="20"/>
      <c r="H493" s="20"/>
      <c r="I493" s="20"/>
      <c r="J493" s="20"/>
    </row>
    <row r="494" ht="15.75" customHeight="1">
      <c r="A494" s="42">
        <v>42297.62533333333</v>
      </c>
      <c r="B494" s="20"/>
      <c r="C494" s="43">
        <v>9.09</v>
      </c>
      <c r="D494" s="43">
        <v>4.6</v>
      </c>
      <c r="E494" s="43">
        <v>1771.0</v>
      </c>
      <c r="F494" s="57">
        <f t="shared" si="1"/>
        <v>-0.005620406399</v>
      </c>
      <c r="G494" s="20"/>
      <c r="H494" s="20"/>
      <c r="I494" s="20"/>
      <c r="J494" s="20"/>
    </row>
    <row r="495" ht="15.75" customHeight="1">
      <c r="A495" s="42">
        <v>42298.62533333333</v>
      </c>
      <c r="B495" s="20"/>
      <c r="C495" s="43">
        <v>9.09</v>
      </c>
      <c r="D495" s="43">
        <v>4.6</v>
      </c>
      <c r="E495" s="43">
        <v>855.0</v>
      </c>
      <c r="F495" s="57">
        <f t="shared" si="1"/>
        <v>0</v>
      </c>
      <c r="G495" s="20"/>
      <c r="H495" s="20"/>
      <c r="I495" s="20"/>
      <c r="J495" s="20"/>
    </row>
    <row r="496" ht="15.75" customHeight="1">
      <c r="A496" s="42">
        <v>42299.62533333333</v>
      </c>
      <c r="B496" s="20"/>
      <c r="C496" s="43">
        <v>9.09</v>
      </c>
      <c r="D496" s="43">
        <v>4.6</v>
      </c>
      <c r="E496" s="43">
        <v>0.0</v>
      </c>
      <c r="F496" s="57">
        <f t="shared" si="1"/>
        <v>0</v>
      </c>
      <c r="G496" s="20"/>
      <c r="H496" s="20"/>
      <c r="I496" s="20"/>
      <c r="J496" s="20"/>
    </row>
    <row r="497" ht="15.75" customHeight="1">
      <c r="A497" s="42">
        <v>42300.62533333333</v>
      </c>
      <c r="B497" s="20"/>
      <c r="C497" s="43">
        <v>9.09</v>
      </c>
      <c r="D497" s="43">
        <v>4.6</v>
      </c>
      <c r="E497" s="43">
        <v>1309.0</v>
      </c>
      <c r="F497" s="57">
        <f t="shared" si="1"/>
        <v>0</v>
      </c>
      <c r="G497" s="20"/>
      <c r="H497" s="20"/>
      <c r="I497" s="20"/>
      <c r="J497" s="20"/>
    </row>
    <row r="498" ht="15.75" customHeight="1">
      <c r="A498" s="42">
        <v>42303.62533333333</v>
      </c>
      <c r="B498" s="20"/>
      <c r="C498" s="43">
        <v>9.11</v>
      </c>
      <c r="D498" s="43">
        <v>4.61</v>
      </c>
      <c r="E498" s="43">
        <v>2121.0</v>
      </c>
      <c r="F498" s="57">
        <f t="shared" si="1"/>
        <v>0.002173913043</v>
      </c>
      <c r="G498" s="20"/>
      <c r="H498" s="20"/>
      <c r="I498" s="20"/>
      <c r="J498" s="20"/>
    </row>
    <row r="499" ht="15.75" customHeight="1">
      <c r="A499" s="42">
        <v>42304.62533333333</v>
      </c>
      <c r="B499" s="20"/>
      <c r="C499" s="43">
        <v>9.09</v>
      </c>
      <c r="D499" s="43">
        <v>4.6</v>
      </c>
      <c r="E499" s="43">
        <v>1116.0</v>
      </c>
      <c r="F499" s="57">
        <f t="shared" si="1"/>
        <v>-0.002169197397</v>
      </c>
      <c r="G499" s="20"/>
      <c r="H499" s="20"/>
      <c r="I499" s="20"/>
      <c r="J499" s="20"/>
    </row>
    <row r="500" ht="15.75" customHeight="1">
      <c r="A500" s="42">
        <v>42305.62533333333</v>
      </c>
      <c r="B500" s="20"/>
      <c r="C500" s="43">
        <v>8.85</v>
      </c>
      <c r="D500" s="43">
        <v>4.479</v>
      </c>
      <c r="E500" s="43">
        <v>145.0</v>
      </c>
      <c r="F500" s="57">
        <f t="shared" si="1"/>
        <v>-0.02630434783</v>
      </c>
      <c r="G500" s="20"/>
      <c r="H500" s="20"/>
      <c r="I500" s="20"/>
      <c r="J500" s="20"/>
    </row>
    <row r="501" ht="15.75" customHeight="1">
      <c r="A501" s="42">
        <v>42306.62533333333</v>
      </c>
      <c r="B501" s="20"/>
      <c r="C501" s="43">
        <v>9.0</v>
      </c>
      <c r="D501" s="43">
        <v>4.555</v>
      </c>
      <c r="E501" s="43">
        <v>1817.0</v>
      </c>
      <c r="F501" s="57">
        <f t="shared" si="1"/>
        <v>0.01696807323</v>
      </c>
      <c r="G501" s="20"/>
      <c r="H501" s="20"/>
      <c r="I501" s="20"/>
      <c r="J501" s="20"/>
    </row>
    <row r="502" ht="15.75" customHeight="1">
      <c r="A502" s="42">
        <v>42307.62533333333</v>
      </c>
      <c r="B502" s="20"/>
      <c r="C502" s="43">
        <v>9.0</v>
      </c>
      <c r="D502" s="43">
        <v>4.555</v>
      </c>
      <c r="E502" s="43">
        <v>0.0</v>
      </c>
      <c r="F502" s="57">
        <f t="shared" si="1"/>
        <v>0</v>
      </c>
      <c r="G502" s="20"/>
      <c r="H502" s="20"/>
      <c r="I502" s="20"/>
      <c r="J502" s="20"/>
    </row>
    <row r="503" ht="15.75" customHeight="1">
      <c r="A503" s="42">
        <v>42310.62533333333</v>
      </c>
      <c r="B503" s="20"/>
      <c r="C503" s="43">
        <v>9.0</v>
      </c>
      <c r="D503" s="43">
        <v>4.555</v>
      </c>
      <c r="E503" s="43">
        <v>1335.0</v>
      </c>
      <c r="F503" s="57">
        <f t="shared" si="1"/>
        <v>0</v>
      </c>
      <c r="G503" s="20"/>
      <c r="H503" s="20"/>
      <c r="I503" s="20"/>
      <c r="J503" s="20"/>
    </row>
    <row r="504" ht="15.75" customHeight="1">
      <c r="A504" s="42">
        <v>42311.62533333333</v>
      </c>
      <c r="B504" s="20"/>
      <c r="C504" s="43">
        <v>9.0</v>
      </c>
      <c r="D504" s="43">
        <v>4.555</v>
      </c>
      <c r="E504" s="43">
        <v>685.0</v>
      </c>
      <c r="F504" s="57">
        <f t="shared" si="1"/>
        <v>0</v>
      </c>
      <c r="G504" s="20"/>
      <c r="H504" s="20"/>
      <c r="I504" s="20"/>
      <c r="J504" s="20"/>
    </row>
    <row r="505" ht="15.75" customHeight="1">
      <c r="A505" s="42">
        <v>42312.62533333333</v>
      </c>
      <c r="B505" s="20"/>
      <c r="C505" s="43">
        <v>9.27</v>
      </c>
      <c r="D505" s="43">
        <v>4.691</v>
      </c>
      <c r="E505" s="43">
        <v>5684.0</v>
      </c>
      <c r="F505" s="57">
        <f t="shared" si="1"/>
        <v>0.02985729967</v>
      </c>
      <c r="G505" s="20"/>
      <c r="H505" s="20"/>
      <c r="I505" s="20"/>
      <c r="J505" s="20"/>
    </row>
    <row r="506" ht="15.75" customHeight="1">
      <c r="A506" s="42">
        <v>42313.62533333333</v>
      </c>
      <c r="B506" s="20"/>
      <c r="C506" s="43">
        <v>9.5</v>
      </c>
      <c r="D506" s="43">
        <v>4.808</v>
      </c>
      <c r="E506" s="43">
        <v>12665.0</v>
      </c>
      <c r="F506" s="57">
        <f t="shared" si="1"/>
        <v>0.02494137711</v>
      </c>
      <c r="G506" s="20"/>
      <c r="H506" s="20"/>
      <c r="I506" s="20"/>
      <c r="J506" s="20"/>
    </row>
    <row r="507" ht="15.75" customHeight="1">
      <c r="A507" s="42">
        <v>42314.62533333333</v>
      </c>
      <c r="B507" s="20"/>
      <c r="C507" s="43">
        <v>9.37</v>
      </c>
      <c r="D507" s="43">
        <v>4.742</v>
      </c>
      <c r="E507" s="43">
        <v>1310.0</v>
      </c>
      <c r="F507" s="57">
        <f t="shared" si="1"/>
        <v>-0.01372712146</v>
      </c>
      <c r="G507" s="20"/>
      <c r="H507" s="20"/>
      <c r="I507" s="20"/>
      <c r="J507" s="20"/>
    </row>
    <row r="508" ht="15.75" customHeight="1">
      <c r="A508" s="42">
        <v>42317.62533333333</v>
      </c>
      <c r="B508" s="20"/>
      <c r="C508" s="43">
        <v>9.33</v>
      </c>
      <c r="D508" s="43">
        <v>4.722</v>
      </c>
      <c r="E508" s="43">
        <v>74.0</v>
      </c>
      <c r="F508" s="57">
        <f t="shared" si="1"/>
        <v>-0.004217629692</v>
      </c>
      <c r="G508" s="20"/>
      <c r="H508" s="20"/>
      <c r="I508" s="20"/>
      <c r="J508" s="20"/>
    </row>
    <row r="509" ht="15.75" customHeight="1">
      <c r="A509" s="42">
        <v>42318.62533333333</v>
      </c>
      <c r="B509" s="20"/>
      <c r="C509" s="43">
        <v>9.33</v>
      </c>
      <c r="D509" s="43">
        <v>4.722</v>
      </c>
      <c r="E509" s="43">
        <v>0.0</v>
      </c>
      <c r="F509" s="57">
        <f t="shared" si="1"/>
        <v>0</v>
      </c>
      <c r="G509" s="20"/>
      <c r="H509" s="20"/>
      <c r="I509" s="20"/>
      <c r="J509" s="20"/>
    </row>
    <row r="510" ht="15.75" customHeight="1">
      <c r="A510" s="42">
        <v>42319.62533333333</v>
      </c>
      <c r="B510" s="20"/>
      <c r="C510" s="43">
        <v>9.04</v>
      </c>
      <c r="D510" s="43">
        <v>4.575</v>
      </c>
      <c r="E510" s="43">
        <v>1794.0</v>
      </c>
      <c r="F510" s="57">
        <f t="shared" si="1"/>
        <v>-0.03113087675</v>
      </c>
      <c r="G510" s="20"/>
      <c r="H510" s="20"/>
      <c r="I510" s="20"/>
      <c r="J510" s="20"/>
    </row>
    <row r="511" ht="15.75" customHeight="1">
      <c r="A511" s="42">
        <v>42320.62533333333</v>
      </c>
      <c r="B511" s="20"/>
      <c r="C511" s="43">
        <v>8.9</v>
      </c>
      <c r="D511" s="43">
        <v>4.504</v>
      </c>
      <c r="E511" s="43">
        <v>40.0</v>
      </c>
      <c r="F511" s="57">
        <f t="shared" si="1"/>
        <v>-0.01551912568</v>
      </c>
      <c r="G511" s="20"/>
      <c r="H511" s="20"/>
      <c r="I511" s="20"/>
      <c r="J511" s="20"/>
    </row>
    <row r="512" ht="15.75" customHeight="1">
      <c r="A512" s="42">
        <v>42321.62533333333</v>
      </c>
      <c r="B512" s="20"/>
      <c r="C512" s="43">
        <v>8.99</v>
      </c>
      <c r="D512" s="43">
        <v>4.55</v>
      </c>
      <c r="E512" s="43">
        <v>747.0</v>
      </c>
      <c r="F512" s="57">
        <f t="shared" si="1"/>
        <v>0.01021314387</v>
      </c>
      <c r="G512" s="20"/>
      <c r="H512" s="20"/>
      <c r="I512" s="20"/>
      <c r="J512" s="20"/>
    </row>
    <row r="513" ht="15.75" customHeight="1">
      <c r="A513" s="42">
        <v>42324.62533333333</v>
      </c>
      <c r="B513" s="20"/>
      <c r="C513" s="43">
        <v>8.98</v>
      </c>
      <c r="D513" s="43">
        <v>4.545</v>
      </c>
      <c r="E513" s="43">
        <v>104.0</v>
      </c>
      <c r="F513" s="57">
        <f t="shared" si="1"/>
        <v>-0.001098901099</v>
      </c>
      <c r="G513" s="20"/>
      <c r="H513" s="20"/>
      <c r="I513" s="20"/>
      <c r="J513" s="20"/>
    </row>
    <row r="514" ht="15.75" customHeight="1">
      <c r="A514" s="42">
        <v>42325.62533333333</v>
      </c>
      <c r="B514" s="20"/>
      <c r="C514" s="43">
        <v>9.06</v>
      </c>
      <c r="D514" s="43">
        <v>4.585</v>
      </c>
      <c r="E514" s="43">
        <v>15055.0</v>
      </c>
      <c r="F514" s="57">
        <f t="shared" si="1"/>
        <v>0.008800880088</v>
      </c>
      <c r="G514" s="20"/>
      <c r="H514" s="20"/>
      <c r="I514" s="20"/>
      <c r="J514" s="20"/>
    </row>
    <row r="515" ht="15.75" customHeight="1">
      <c r="A515" s="42">
        <v>42326.62533333333</v>
      </c>
      <c r="B515" s="20"/>
      <c r="C515" s="43">
        <v>9.1</v>
      </c>
      <c r="D515" s="43">
        <v>4.605</v>
      </c>
      <c r="E515" s="43">
        <v>1025.0</v>
      </c>
      <c r="F515" s="57">
        <f t="shared" si="1"/>
        <v>0.004362050164</v>
      </c>
      <c r="G515" s="20"/>
      <c r="H515" s="20"/>
      <c r="I515" s="20"/>
      <c r="J515" s="20"/>
    </row>
    <row r="516" ht="15.75" customHeight="1">
      <c r="A516" s="42">
        <v>42327.62533333333</v>
      </c>
      <c r="B516" s="20"/>
      <c r="C516" s="43">
        <v>9.1</v>
      </c>
      <c r="D516" s="43">
        <v>4.605</v>
      </c>
      <c r="E516" s="43">
        <v>2765.0</v>
      </c>
      <c r="F516" s="57">
        <f t="shared" si="1"/>
        <v>0</v>
      </c>
      <c r="G516" s="20"/>
      <c r="H516" s="20"/>
      <c r="I516" s="20"/>
      <c r="J516" s="20"/>
    </row>
    <row r="517" ht="15.75" customHeight="1">
      <c r="A517" s="42">
        <v>42328.62533333333</v>
      </c>
      <c r="B517" s="20"/>
      <c r="C517" s="43">
        <v>8.9</v>
      </c>
      <c r="D517" s="43">
        <v>4.504</v>
      </c>
      <c r="E517" s="43">
        <v>6047.0</v>
      </c>
      <c r="F517" s="57">
        <f t="shared" si="1"/>
        <v>-0.02193268187</v>
      </c>
      <c r="G517" s="20"/>
      <c r="H517" s="20"/>
      <c r="I517" s="20"/>
      <c r="J517" s="20"/>
    </row>
    <row r="518" ht="15.75" customHeight="1">
      <c r="A518" s="42">
        <v>42331.62533333333</v>
      </c>
      <c r="B518" s="20"/>
      <c r="C518" s="43">
        <v>9.0</v>
      </c>
      <c r="D518" s="43">
        <v>4.555</v>
      </c>
      <c r="E518" s="43">
        <v>131.0</v>
      </c>
      <c r="F518" s="57">
        <f t="shared" si="1"/>
        <v>0.01132326821</v>
      </c>
      <c r="G518" s="20"/>
      <c r="H518" s="20"/>
      <c r="I518" s="20"/>
      <c r="J518" s="20"/>
    </row>
    <row r="519" ht="15.75" customHeight="1">
      <c r="A519" s="42">
        <v>42332.62533333333</v>
      </c>
      <c r="B519" s="20"/>
      <c r="C519" s="43">
        <v>8.98</v>
      </c>
      <c r="D519" s="43">
        <v>4.545</v>
      </c>
      <c r="E519" s="43">
        <v>4545.0</v>
      </c>
      <c r="F519" s="57">
        <f t="shared" si="1"/>
        <v>-0.002195389682</v>
      </c>
      <c r="G519" s="20"/>
      <c r="H519" s="20"/>
      <c r="I519" s="20"/>
      <c r="J519" s="20"/>
    </row>
    <row r="520" ht="15.75" customHeight="1">
      <c r="A520" s="42">
        <v>42333.62533333333</v>
      </c>
      <c r="B520" s="20"/>
      <c r="C520" s="43">
        <v>8.8</v>
      </c>
      <c r="D520" s="43">
        <v>4.454</v>
      </c>
      <c r="E520" s="43">
        <v>924.0</v>
      </c>
      <c r="F520" s="57">
        <f t="shared" si="1"/>
        <v>-0.0200220022</v>
      </c>
      <c r="G520" s="20"/>
      <c r="H520" s="20"/>
      <c r="I520" s="20"/>
      <c r="J520" s="20"/>
    </row>
    <row r="521" ht="15.75" customHeight="1">
      <c r="A521" s="42">
        <v>42334.62533333333</v>
      </c>
      <c r="B521" s="20"/>
      <c r="C521" s="43">
        <v>8.9</v>
      </c>
      <c r="D521" s="43">
        <v>4.504</v>
      </c>
      <c r="E521" s="43">
        <v>7.0</v>
      </c>
      <c r="F521" s="57">
        <f t="shared" si="1"/>
        <v>0.01122586439</v>
      </c>
      <c r="G521" s="20"/>
      <c r="H521" s="20"/>
      <c r="I521" s="20"/>
      <c r="J521" s="20"/>
    </row>
    <row r="522" ht="15.75" customHeight="1">
      <c r="A522" s="42">
        <v>42335.62533333333</v>
      </c>
      <c r="B522" s="20"/>
      <c r="C522" s="43">
        <v>8.9</v>
      </c>
      <c r="D522" s="43">
        <v>4.504</v>
      </c>
      <c r="E522" s="43">
        <v>4700.0</v>
      </c>
      <c r="F522" s="57">
        <f t="shared" si="1"/>
        <v>0</v>
      </c>
      <c r="G522" s="20"/>
      <c r="H522" s="20"/>
      <c r="I522" s="20"/>
      <c r="J522" s="20"/>
    </row>
    <row r="523" ht="15.75" customHeight="1">
      <c r="A523" s="42">
        <v>42338.62533333333</v>
      </c>
      <c r="B523" s="20"/>
      <c r="C523" s="43">
        <v>8.9</v>
      </c>
      <c r="D523" s="43">
        <v>4.504</v>
      </c>
      <c r="E523" s="43">
        <v>0.0</v>
      </c>
      <c r="F523" s="57">
        <f t="shared" si="1"/>
        <v>0</v>
      </c>
      <c r="G523" s="20"/>
      <c r="H523" s="20"/>
      <c r="I523" s="20"/>
      <c r="J523" s="20"/>
    </row>
    <row r="524" ht="15.75" customHeight="1">
      <c r="A524" s="42">
        <v>42339.62533333333</v>
      </c>
      <c r="B524" s="20"/>
      <c r="C524" s="43">
        <v>8.91</v>
      </c>
      <c r="D524" s="43">
        <v>4.509</v>
      </c>
      <c r="E524" s="43">
        <v>3404.0</v>
      </c>
      <c r="F524" s="57">
        <f t="shared" si="1"/>
        <v>0.001110124334</v>
      </c>
      <c r="G524" s="20"/>
      <c r="H524" s="20"/>
      <c r="I524" s="20"/>
      <c r="J524" s="20"/>
    </row>
    <row r="525" ht="15.75" customHeight="1">
      <c r="A525" s="42">
        <v>42340.62533333333</v>
      </c>
      <c r="B525" s="20"/>
      <c r="C525" s="43">
        <v>8.9</v>
      </c>
      <c r="D525" s="43">
        <v>4.504</v>
      </c>
      <c r="E525" s="43">
        <v>273.0</v>
      </c>
      <c r="F525" s="57">
        <f t="shared" si="1"/>
        <v>-0.001108893324</v>
      </c>
      <c r="G525" s="20"/>
      <c r="H525" s="20"/>
      <c r="I525" s="20"/>
      <c r="J525" s="20"/>
    </row>
    <row r="526" ht="15.75" customHeight="1">
      <c r="A526" s="42">
        <v>42341.62533333333</v>
      </c>
      <c r="B526" s="20"/>
      <c r="C526" s="43">
        <v>9.0</v>
      </c>
      <c r="D526" s="43">
        <v>4.555</v>
      </c>
      <c r="E526" s="43">
        <v>13509.0</v>
      </c>
      <c r="F526" s="57">
        <f t="shared" si="1"/>
        <v>0.01132326821</v>
      </c>
      <c r="G526" s="20"/>
      <c r="H526" s="20"/>
      <c r="I526" s="20"/>
      <c r="J526" s="20"/>
    </row>
    <row r="527" ht="15.75" customHeight="1">
      <c r="A527" s="42">
        <v>42342.62533333333</v>
      </c>
      <c r="B527" s="20"/>
      <c r="C527" s="43">
        <v>9.17</v>
      </c>
      <c r="D527" s="43">
        <v>4.641</v>
      </c>
      <c r="E527" s="43">
        <v>4662.0</v>
      </c>
      <c r="F527" s="57">
        <f t="shared" si="1"/>
        <v>0.01888035126</v>
      </c>
      <c r="G527" s="20"/>
      <c r="H527" s="20"/>
      <c r="I527" s="20"/>
      <c r="J527" s="20"/>
    </row>
    <row r="528" ht="15.75" customHeight="1">
      <c r="A528" s="42">
        <v>42345.62533333333</v>
      </c>
      <c r="B528" s="20"/>
      <c r="C528" s="43">
        <v>9.17</v>
      </c>
      <c r="D528" s="43">
        <v>4.641</v>
      </c>
      <c r="E528" s="43">
        <v>0.0</v>
      </c>
      <c r="F528" s="57">
        <f t="shared" si="1"/>
        <v>0</v>
      </c>
      <c r="G528" s="20"/>
      <c r="H528" s="20"/>
      <c r="I528" s="20"/>
      <c r="J528" s="20"/>
    </row>
    <row r="529" ht="15.75" customHeight="1">
      <c r="A529" s="42">
        <v>42346.62533333333</v>
      </c>
      <c r="B529" s="20"/>
      <c r="C529" s="43">
        <v>8.9</v>
      </c>
      <c r="D529" s="43">
        <v>4.504</v>
      </c>
      <c r="E529" s="43">
        <v>982.0</v>
      </c>
      <c r="F529" s="57">
        <f t="shared" si="1"/>
        <v>-0.02951950011</v>
      </c>
      <c r="G529" s="20"/>
      <c r="H529" s="20"/>
      <c r="I529" s="20"/>
      <c r="J529" s="20"/>
    </row>
    <row r="530" ht="15.75" customHeight="1">
      <c r="A530" s="42">
        <v>42347.62533333333</v>
      </c>
      <c r="B530" s="20"/>
      <c r="C530" s="43">
        <v>8.9</v>
      </c>
      <c r="D530" s="43">
        <v>4.504</v>
      </c>
      <c r="E530" s="43">
        <v>2854.0</v>
      </c>
      <c r="F530" s="57">
        <f t="shared" si="1"/>
        <v>0</v>
      </c>
      <c r="G530" s="20"/>
      <c r="H530" s="20"/>
      <c r="I530" s="20"/>
      <c r="J530" s="20"/>
    </row>
    <row r="531" ht="15.75" customHeight="1">
      <c r="A531" s="42">
        <v>42348.62533333333</v>
      </c>
      <c r="B531" s="20"/>
      <c r="C531" s="43">
        <v>8.9</v>
      </c>
      <c r="D531" s="43">
        <v>4.504</v>
      </c>
      <c r="E531" s="43">
        <v>0.0</v>
      </c>
      <c r="F531" s="57">
        <f t="shared" si="1"/>
        <v>0</v>
      </c>
      <c r="G531" s="20"/>
      <c r="H531" s="20"/>
      <c r="I531" s="20"/>
      <c r="J531" s="20"/>
    </row>
    <row r="532" ht="15.75" customHeight="1">
      <c r="A532" s="42">
        <v>42349.62533333333</v>
      </c>
      <c r="B532" s="20"/>
      <c r="C532" s="43">
        <v>9.15</v>
      </c>
      <c r="D532" s="43">
        <v>4.631</v>
      </c>
      <c r="E532" s="43">
        <v>1.0</v>
      </c>
      <c r="F532" s="57">
        <f t="shared" si="1"/>
        <v>0.02819715808</v>
      </c>
      <c r="G532" s="20"/>
      <c r="H532" s="20"/>
      <c r="I532" s="20"/>
      <c r="J532" s="20"/>
    </row>
    <row r="533" ht="15.75" customHeight="1">
      <c r="A533" s="42">
        <v>42352.62533333333</v>
      </c>
      <c r="B533" s="20"/>
      <c r="C533" s="43">
        <v>9.0</v>
      </c>
      <c r="D533" s="43">
        <v>4.555</v>
      </c>
      <c r="E533" s="43">
        <v>2581.0</v>
      </c>
      <c r="F533" s="57">
        <f t="shared" si="1"/>
        <v>-0.0164111423</v>
      </c>
      <c r="G533" s="20"/>
      <c r="H533" s="20"/>
      <c r="I533" s="20"/>
      <c r="J533" s="20"/>
    </row>
    <row r="534" ht="15.75" customHeight="1">
      <c r="A534" s="42">
        <v>42353.62533333333</v>
      </c>
      <c r="B534" s="20"/>
      <c r="C534" s="43">
        <v>9.09</v>
      </c>
      <c r="D534" s="43">
        <v>4.6</v>
      </c>
      <c r="E534" s="43">
        <v>25497.0</v>
      </c>
      <c r="F534" s="57">
        <f t="shared" si="1"/>
        <v>0.009879253568</v>
      </c>
      <c r="G534" s="20"/>
      <c r="H534" s="20"/>
      <c r="I534" s="20"/>
      <c r="J534" s="20"/>
    </row>
    <row r="535" ht="15.75" customHeight="1">
      <c r="A535" s="42">
        <v>42354.62533333333</v>
      </c>
      <c r="B535" s="20"/>
      <c r="C535" s="43">
        <v>9.09</v>
      </c>
      <c r="D535" s="43">
        <v>4.6</v>
      </c>
      <c r="E535" s="43">
        <v>104.0</v>
      </c>
      <c r="F535" s="57">
        <f t="shared" si="1"/>
        <v>0</v>
      </c>
      <c r="G535" s="20"/>
      <c r="H535" s="20"/>
      <c r="I535" s="20"/>
      <c r="J535" s="20"/>
    </row>
    <row r="536" ht="15.75" customHeight="1">
      <c r="A536" s="42">
        <v>42355.62533333333</v>
      </c>
      <c r="B536" s="20"/>
      <c r="C536" s="43">
        <v>9.05</v>
      </c>
      <c r="D536" s="43">
        <v>4.58</v>
      </c>
      <c r="E536" s="43">
        <v>300.0</v>
      </c>
      <c r="F536" s="57">
        <f t="shared" si="1"/>
        <v>-0.004347826087</v>
      </c>
      <c r="G536" s="20"/>
      <c r="H536" s="20"/>
      <c r="I536" s="20"/>
      <c r="J536" s="20"/>
    </row>
    <row r="537" ht="15.75" customHeight="1">
      <c r="A537" s="42">
        <v>42356.62533333333</v>
      </c>
      <c r="B537" s="20"/>
      <c r="C537" s="43">
        <v>9.04</v>
      </c>
      <c r="D537" s="43">
        <v>4.575</v>
      </c>
      <c r="E537" s="43">
        <v>123.0</v>
      </c>
      <c r="F537" s="57">
        <f t="shared" si="1"/>
        <v>-0.001091703057</v>
      </c>
      <c r="G537" s="20"/>
      <c r="H537" s="20"/>
      <c r="I537" s="20"/>
      <c r="J537" s="20"/>
    </row>
    <row r="538" ht="15.75" customHeight="1">
      <c r="A538" s="42">
        <v>42359.62533333333</v>
      </c>
      <c r="B538" s="20"/>
      <c r="C538" s="43">
        <v>8.8</v>
      </c>
      <c r="D538" s="43">
        <v>4.454</v>
      </c>
      <c r="E538" s="43">
        <v>2838.0</v>
      </c>
      <c r="F538" s="57">
        <f t="shared" si="1"/>
        <v>-0.02644808743</v>
      </c>
      <c r="G538" s="20"/>
      <c r="H538" s="20"/>
      <c r="I538" s="20"/>
      <c r="J538" s="20"/>
    </row>
    <row r="539" ht="15.75" customHeight="1">
      <c r="A539" s="42">
        <v>42360.62533333333</v>
      </c>
      <c r="B539" s="20"/>
      <c r="C539" s="43">
        <v>9.05</v>
      </c>
      <c r="D539" s="43">
        <v>4.58</v>
      </c>
      <c r="E539" s="43">
        <v>186.0</v>
      </c>
      <c r="F539" s="57">
        <f t="shared" si="1"/>
        <v>0.02828917827</v>
      </c>
      <c r="G539" s="20"/>
      <c r="H539" s="20"/>
      <c r="I539" s="20"/>
      <c r="J539" s="20"/>
    </row>
    <row r="540" ht="15.75" customHeight="1">
      <c r="A540" s="42">
        <v>42361.62533333333</v>
      </c>
      <c r="B540" s="20"/>
      <c r="C540" s="43">
        <v>8.99</v>
      </c>
      <c r="D540" s="43">
        <v>4.55</v>
      </c>
      <c r="E540" s="43">
        <v>75.0</v>
      </c>
      <c r="F540" s="57">
        <f t="shared" si="1"/>
        <v>-0.006550218341</v>
      </c>
      <c r="G540" s="20"/>
      <c r="H540" s="20"/>
      <c r="I540" s="20"/>
      <c r="J540" s="20"/>
    </row>
    <row r="541" ht="15.75" customHeight="1">
      <c r="A541" s="42">
        <v>42363.62533333333</v>
      </c>
      <c r="B541" s="20"/>
      <c r="C541" s="43">
        <v>8.99</v>
      </c>
      <c r="D541" s="43">
        <v>4.55</v>
      </c>
      <c r="E541" s="43">
        <v>0.0</v>
      </c>
      <c r="F541" s="57">
        <f t="shared" si="1"/>
        <v>0</v>
      </c>
      <c r="G541" s="20"/>
      <c r="H541" s="20"/>
      <c r="I541" s="20"/>
      <c r="J541" s="20"/>
    </row>
    <row r="542" ht="15.75" customHeight="1">
      <c r="A542" s="42">
        <v>42366.62533333333</v>
      </c>
      <c r="B542" s="20"/>
      <c r="C542" s="43">
        <v>8.8</v>
      </c>
      <c r="D542" s="43">
        <v>4.454</v>
      </c>
      <c r="E542" s="43">
        <v>1095.0</v>
      </c>
      <c r="F542" s="57">
        <f t="shared" si="1"/>
        <v>-0.0210989011</v>
      </c>
      <c r="G542" s="20"/>
      <c r="H542" s="20"/>
      <c r="I542" s="20"/>
      <c r="J542" s="20"/>
    </row>
    <row r="543" ht="15.75" customHeight="1">
      <c r="A543" s="42">
        <v>42367.62533333333</v>
      </c>
      <c r="B543" s="20"/>
      <c r="C543" s="43">
        <v>9.0</v>
      </c>
      <c r="D543" s="43">
        <v>4.555</v>
      </c>
      <c r="E543" s="43">
        <v>3000.0</v>
      </c>
      <c r="F543" s="57">
        <f t="shared" si="1"/>
        <v>0.02267624607</v>
      </c>
      <c r="G543" s="20"/>
      <c r="H543" s="20"/>
      <c r="I543" s="20"/>
      <c r="J543" s="20"/>
    </row>
    <row r="544" ht="15.75" customHeight="1">
      <c r="A544" s="42">
        <v>42368.62533333333</v>
      </c>
      <c r="B544" s="20"/>
      <c r="C544" s="43">
        <v>9.0</v>
      </c>
      <c r="D544" s="43">
        <v>4.555</v>
      </c>
      <c r="E544" s="43">
        <v>359.0</v>
      </c>
      <c r="F544" s="57">
        <f t="shared" si="1"/>
        <v>0</v>
      </c>
      <c r="G544" s="20"/>
      <c r="H544" s="20"/>
      <c r="I544" s="20"/>
      <c r="J544" s="20"/>
    </row>
    <row r="545" ht="15.75" customHeight="1">
      <c r="A545" s="42">
        <v>42369.62533333333</v>
      </c>
      <c r="B545" s="20"/>
      <c r="C545" s="43">
        <v>9.0</v>
      </c>
      <c r="D545" s="43">
        <v>4.555</v>
      </c>
      <c r="E545" s="43">
        <v>2350.0</v>
      </c>
      <c r="F545" s="57">
        <f t="shared" si="1"/>
        <v>0</v>
      </c>
      <c r="G545" s="20"/>
      <c r="H545" s="20"/>
      <c r="I545" s="20"/>
      <c r="J545" s="20"/>
    </row>
    <row r="546" ht="15.75" customHeight="1">
      <c r="A546" s="42">
        <v>42373.62533333333</v>
      </c>
      <c r="B546" s="20"/>
      <c r="C546" s="43">
        <v>9.19</v>
      </c>
      <c r="D546" s="43">
        <v>4.651</v>
      </c>
      <c r="E546" s="43">
        <v>400.0</v>
      </c>
      <c r="F546" s="57">
        <f t="shared" si="1"/>
        <v>0.02107574094</v>
      </c>
      <c r="G546" s="20"/>
      <c r="H546" s="20"/>
      <c r="I546" s="20"/>
      <c r="J546" s="20"/>
    </row>
    <row r="547" ht="15.75" customHeight="1">
      <c r="A547" s="42">
        <v>42374.62533333333</v>
      </c>
      <c r="B547" s="20"/>
      <c r="C547" s="43">
        <v>9.16</v>
      </c>
      <c r="D547" s="43">
        <v>4.636</v>
      </c>
      <c r="E547" s="43">
        <v>420.0</v>
      </c>
      <c r="F547" s="57">
        <f t="shared" si="1"/>
        <v>-0.003225112879</v>
      </c>
      <c r="G547" s="20"/>
      <c r="H547" s="20"/>
      <c r="I547" s="20"/>
      <c r="J547" s="20"/>
    </row>
    <row r="548" ht="15.75" customHeight="1">
      <c r="A548" s="42">
        <v>42375.62533333333</v>
      </c>
      <c r="B548" s="20"/>
      <c r="C548" s="43">
        <v>9.09</v>
      </c>
      <c r="D548" s="43">
        <v>4.6</v>
      </c>
      <c r="E548" s="43">
        <v>158.0</v>
      </c>
      <c r="F548" s="57">
        <f t="shared" si="1"/>
        <v>-0.007765314927</v>
      </c>
      <c r="G548" s="20"/>
      <c r="H548" s="20"/>
      <c r="I548" s="20"/>
      <c r="J548" s="20"/>
    </row>
    <row r="549" ht="15.75" customHeight="1">
      <c r="A549" s="42">
        <v>42376.62533333333</v>
      </c>
      <c r="B549" s="20"/>
      <c r="C549" s="43">
        <v>9.09</v>
      </c>
      <c r="D549" s="43">
        <v>4.6</v>
      </c>
      <c r="E549" s="43">
        <v>0.0</v>
      </c>
      <c r="F549" s="57">
        <f t="shared" si="1"/>
        <v>0</v>
      </c>
      <c r="G549" s="20"/>
      <c r="H549" s="20"/>
      <c r="I549" s="20"/>
      <c r="J549" s="20"/>
    </row>
    <row r="550" ht="15.75" customHeight="1">
      <c r="A550" s="42">
        <v>42377.62533333333</v>
      </c>
      <c r="B550" s="20"/>
      <c r="C550" s="43">
        <v>9.0</v>
      </c>
      <c r="D550" s="43">
        <v>4.555</v>
      </c>
      <c r="E550" s="43">
        <v>205.0</v>
      </c>
      <c r="F550" s="57">
        <f t="shared" si="1"/>
        <v>-0.009782608696</v>
      </c>
      <c r="G550" s="20"/>
      <c r="H550" s="20"/>
      <c r="I550" s="20"/>
      <c r="J550" s="20"/>
    </row>
    <row r="551" ht="15.75" customHeight="1">
      <c r="A551" s="42">
        <v>42380.62533333333</v>
      </c>
      <c r="B551" s="20"/>
      <c r="C551" s="43">
        <v>9.16</v>
      </c>
      <c r="D551" s="43">
        <v>4.636</v>
      </c>
      <c r="E551" s="43">
        <v>415.0</v>
      </c>
      <c r="F551" s="57">
        <f t="shared" si="1"/>
        <v>0.01778265642</v>
      </c>
      <c r="G551" s="20"/>
      <c r="H551" s="20"/>
      <c r="I551" s="20"/>
      <c r="J551" s="20"/>
    </row>
    <row r="552" ht="15.75" customHeight="1">
      <c r="A552" s="42">
        <v>42381.62533333333</v>
      </c>
      <c r="B552" s="20"/>
      <c r="C552" s="43">
        <v>9.27</v>
      </c>
      <c r="D552" s="43">
        <v>4.691</v>
      </c>
      <c r="E552" s="43">
        <v>1924.0</v>
      </c>
      <c r="F552" s="57">
        <f t="shared" si="1"/>
        <v>0.01186367558</v>
      </c>
      <c r="G552" s="20"/>
      <c r="H552" s="20"/>
      <c r="I552" s="20"/>
      <c r="J552" s="20"/>
    </row>
    <row r="553" ht="15.75" customHeight="1">
      <c r="A553" s="42">
        <v>42382.62533333333</v>
      </c>
      <c r="B553" s="20"/>
      <c r="C553" s="43">
        <v>9.48</v>
      </c>
      <c r="D553" s="43">
        <v>4.798</v>
      </c>
      <c r="E553" s="43">
        <v>1910.0</v>
      </c>
      <c r="F553" s="57">
        <f t="shared" si="1"/>
        <v>0.02280963547</v>
      </c>
      <c r="G553" s="20"/>
      <c r="H553" s="20"/>
      <c r="I553" s="20"/>
      <c r="J553" s="20"/>
    </row>
    <row r="554" ht="15.75" customHeight="1">
      <c r="A554" s="42">
        <v>42384.62533333333</v>
      </c>
      <c r="B554" s="20"/>
      <c r="C554" s="43">
        <v>9.47</v>
      </c>
      <c r="D554" s="43">
        <v>4.793</v>
      </c>
      <c r="E554" s="43">
        <v>1014.0</v>
      </c>
      <c r="F554" s="57">
        <f t="shared" si="1"/>
        <v>-0.001042100875</v>
      </c>
      <c r="G554" s="20"/>
      <c r="H554" s="20"/>
      <c r="I554" s="20"/>
      <c r="J554" s="20"/>
    </row>
    <row r="555" ht="15.75" customHeight="1">
      <c r="A555" s="42">
        <v>42387.62533333333</v>
      </c>
      <c r="B555" s="20"/>
      <c r="C555" s="43">
        <v>9.48</v>
      </c>
      <c r="D555" s="43">
        <v>4.798</v>
      </c>
      <c r="E555" s="43">
        <v>30.0</v>
      </c>
      <c r="F555" s="57">
        <f t="shared" si="1"/>
        <v>0.001043187982</v>
      </c>
      <c r="G555" s="20"/>
      <c r="H555" s="20"/>
      <c r="I555" s="20"/>
      <c r="J555" s="20"/>
    </row>
    <row r="556" ht="15.75" customHeight="1">
      <c r="A556" s="42">
        <v>42388.62533333333</v>
      </c>
      <c r="B556" s="20"/>
      <c r="C556" s="43">
        <v>9.48</v>
      </c>
      <c r="D556" s="43">
        <v>4.798</v>
      </c>
      <c r="E556" s="43">
        <v>0.0</v>
      </c>
      <c r="F556" s="57">
        <f t="shared" si="1"/>
        <v>0</v>
      </c>
      <c r="G556" s="20"/>
      <c r="H556" s="20"/>
      <c r="I556" s="20"/>
      <c r="J556" s="20"/>
    </row>
    <row r="557" ht="15.75" customHeight="1">
      <c r="A557" s="42">
        <v>42389.62533333333</v>
      </c>
      <c r="B557" s="20"/>
      <c r="C557" s="43">
        <v>9.43</v>
      </c>
      <c r="D557" s="43">
        <v>4.772</v>
      </c>
      <c r="E557" s="43">
        <v>258.0</v>
      </c>
      <c r="F557" s="57">
        <f t="shared" si="1"/>
        <v>-0.005418924552</v>
      </c>
      <c r="G557" s="20"/>
      <c r="H557" s="20"/>
      <c r="I557" s="20"/>
      <c r="J557" s="20"/>
    </row>
    <row r="558" ht="15.75" customHeight="1">
      <c r="A558" s="42">
        <v>42390.62533333333</v>
      </c>
      <c r="B558" s="20"/>
      <c r="C558" s="43">
        <v>9.47</v>
      </c>
      <c r="D558" s="43">
        <v>4.793</v>
      </c>
      <c r="E558" s="43">
        <v>3.0</v>
      </c>
      <c r="F558" s="57">
        <f t="shared" si="1"/>
        <v>0.004400670578</v>
      </c>
      <c r="G558" s="20"/>
      <c r="H558" s="20"/>
      <c r="I558" s="20"/>
      <c r="J558" s="20"/>
    </row>
    <row r="559" ht="15.75" customHeight="1">
      <c r="A559" s="42">
        <v>42391.62533333333</v>
      </c>
      <c r="B559" s="20"/>
      <c r="C559" s="43">
        <v>9.47</v>
      </c>
      <c r="D559" s="43">
        <v>4.793</v>
      </c>
      <c r="E559" s="43">
        <v>5.0</v>
      </c>
      <c r="F559" s="57">
        <f t="shared" si="1"/>
        <v>0</v>
      </c>
      <c r="G559" s="20"/>
      <c r="H559" s="20"/>
      <c r="I559" s="20"/>
      <c r="J559" s="20"/>
    </row>
    <row r="560" ht="15.75" customHeight="1">
      <c r="A560" s="42">
        <v>42394.62533333333</v>
      </c>
      <c r="B560" s="20"/>
      <c r="C560" s="43">
        <v>9.44</v>
      </c>
      <c r="D560" s="43">
        <v>4.777</v>
      </c>
      <c r="E560" s="43">
        <v>21.0</v>
      </c>
      <c r="F560" s="57">
        <f t="shared" si="1"/>
        <v>-0.003338201544</v>
      </c>
      <c r="G560" s="20"/>
      <c r="H560" s="20"/>
      <c r="I560" s="20"/>
      <c r="J560" s="20"/>
    </row>
    <row r="561" ht="15.75" customHeight="1">
      <c r="A561" s="42">
        <v>42395.62533333333</v>
      </c>
      <c r="B561" s="20"/>
      <c r="C561" s="43">
        <v>9.3</v>
      </c>
      <c r="D561" s="43">
        <v>4.707</v>
      </c>
      <c r="E561" s="43">
        <v>71.0</v>
      </c>
      <c r="F561" s="57">
        <f t="shared" si="1"/>
        <v>-0.01465354825</v>
      </c>
      <c r="G561" s="20"/>
      <c r="H561" s="20"/>
      <c r="I561" s="20"/>
      <c r="J561" s="20"/>
    </row>
    <row r="562" ht="15.75" customHeight="1">
      <c r="A562" s="42">
        <v>42396.62533333333</v>
      </c>
      <c r="B562" s="20"/>
      <c r="C562" s="43">
        <v>9.3</v>
      </c>
      <c r="D562" s="43">
        <v>4.707</v>
      </c>
      <c r="E562" s="43">
        <v>50.0</v>
      </c>
      <c r="F562" s="57">
        <f t="shared" si="1"/>
        <v>0</v>
      </c>
      <c r="G562" s="20"/>
      <c r="H562" s="20"/>
      <c r="I562" s="20"/>
      <c r="J562" s="20"/>
    </row>
    <row r="563" ht="15.75" customHeight="1">
      <c r="A563" s="42">
        <v>42397.62533333333</v>
      </c>
      <c r="B563" s="20"/>
      <c r="C563" s="43">
        <v>9.29</v>
      </c>
      <c r="D563" s="43">
        <v>4.701</v>
      </c>
      <c r="E563" s="43">
        <v>100.0</v>
      </c>
      <c r="F563" s="57">
        <f t="shared" si="1"/>
        <v>-0.001274697259</v>
      </c>
      <c r="G563" s="20"/>
      <c r="H563" s="20"/>
      <c r="I563" s="20"/>
      <c r="J563" s="20"/>
    </row>
    <row r="564" ht="15.75" customHeight="1">
      <c r="A564" s="42">
        <v>42398.62533333333</v>
      </c>
      <c r="B564" s="20"/>
      <c r="C564" s="43">
        <v>9.67</v>
      </c>
      <c r="D564" s="43">
        <v>4.894</v>
      </c>
      <c r="E564" s="43">
        <v>1288.0</v>
      </c>
      <c r="F564" s="57">
        <f t="shared" si="1"/>
        <v>0.04105509466</v>
      </c>
      <c r="G564" s="20"/>
      <c r="H564" s="20"/>
      <c r="I564" s="20"/>
      <c r="J564" s="20"/>
    </row>
    <row r="565" ht="15.75" customHeight="1">
      <c r="A565" s="42">
        <v>42401.62533333333</v>
      </c>
      <c r="B565" s="20"/>
      <c r="C565" s="43">
        <v>9.51</v>
      </c>
      <c r="D565" s="43">
        <v>4.813</v>
      </c>
      <c r="E565" s="43">
        <v>1933.0</v>
      </c>
      <c r="F565" s="57">
        <f t="shared" si="1"/>
        <v>-0.01655087863</v>
      </c>
      <c r="G565" s="20"/>
      <c r="H565" s="20"/>
      <c r="I565" s="20"/>
      <c r="J565" s="20"/>
    </row>
    <row r="566" ht="15.75" customHeight="1">
      <c r="A566" s="42">
        <v>42402.62533333333</v>
      </c>
      <c r="B566" s="20"/>
      <c r="C566" s="43">
        <v>9.5</v>
      </c>
      <c r="D566" s="43">
        <v>4.808</v>
      </c>
      <c r="E566" s="43">
        <v>492.0</v>
      </c>
      <c r="F566" s="57">
        <f t="shared" si="1"/>
        <v>-0.001038853106</v>
      </c>
      <c r="G566" s="20"/>
      <c r="H566" s="20"/>
      <c r="I566" s="20"/>
      <c r="J566" s="20"/>
    </row>
    <row r="567" ht="15.75" customHeight="1">
      <c r="A567" s="42">
        <v>42403.62533333333</v>
      </c>
      <c r="B567" s="20"/>
      <c r="C567" s="43">
        <v>9.5</v>
      </c>
      <c r="D567" s="43">
        <v>4.808</v>
      </c>
      <c r="E567" s="43">
        <v>162.0</v>
      </c>
      <c r="F567" s="57">
        <f t="shared" si="1"/>
        <v>0</v>
      </c>
      <c r="G567" s="20"/>
      <c r="H567" s="20"/>
      <c r="I567" s="20"/>
      <c r="J567" s="20"/>
    </row>
    <row r="568" ht="15.75" customHeight="1">
      <c r="A568" s="42">
        <v>42404.62533333333</v>
      </c>
      <c r="B568" s="20"/>
      <c r="C568" s="43">
        <v>9.5</v>
      </c>
      <c r="D568" s="43">
        <v>4.808</v>
      </c>
      <c r="E568" s="43">
        <v>1548.0</v>
      </c>
      <c r="F568" s="57">
        <f t="shared" si="1"/>
        <v>0</v>
      </c>
      <c r="G568" s="20"/>
      <c r="H568" s="20"/>
      <c r="I568" s="20"/>
      <c r="J568" s="20"/>
    </row>
    <row r="569" ht="15.75" customHeight="1">
      <c r="A569" s="42">
        <v>42405.62533333333</v>
      </c>
      <c r="B569" s="20"/>
      <c r="C569" s="43">
        <v>9.3</v>
      </c>
      <c r="D569" s="43">
        <v>4.707</v>
      </c>
      <c r="E569" s="43">
        <v>12607.0</v>
      </c>
      <c r="F569" s="57">
        <f t="shared" si="1"/>
        <v>-0.02100665557</v>
      </c>
      <c r="G569" s="20"/>
      <c r="H569" s="20"/>
      <c r="I569" s="20"/>
      <c r="J569" s="20"/>
    </row>
    <row r="570" ht="15.75" customHeight="1">
      <c r="A570" s="42">
        <v>42408.62533333333</v>
      </c>
      <c r="B570" s="20"/>
      <c r="C570" s="43">
        <v>9.55</v>
      </c>
      <c r="D570" s="43">
        <v>4.833</v>
      </c>
      <c r="E570" s="43">
        <v>12480.0</v>
      </c>
      <c r="F570" s="57">
        <f t="shared" si="1"/>
        <v>0.02676864245</v>
      </c>
      <c r="G570" s="20"/>
      <c r="H570" s="20"/>
      <c r="I570" s="20"/>
      <c r="J570" s="20"/>
    </row>
    <row r="571" ht="15.75" customHeight="1">
      <c r="A571" s="42">
        <v>42409.62533333333</v>
      </c>
      <c r="B571" s="20"/>
      <c r="C571" s="43">
        <v>9.59</v>
      </c>
      <c r="D571" s="43">
        <v>4.853</v>
      </c>
      <c r="E571" s="43">
        <v>3275.0</v>
      </c>
      <c r="F571" s="57">
        <f t="shared" si="1"/>
        <v>0.004138216429</v>
      </c>
      <c r="G571" s="20"/>
      <c r="H571" s="20"/>
      <c r="I571" s="20"/>
      <c r="J571" s="20"/>
    </row>
    <row r="572" ht="15.75" customHeight="1">
      <c r="A572" s="42">
        <v>42410.62533333333</v>
      </c>
      <c r="B572" s="20"/>
      <c r="C572" s="43">
        <v>9.5</v>
      </c>
      <c r="D572" s="43">
        <v>4.808</v>
      </c>
      <c r="E572" s="43">
        <v>9494.0</v>
      </c>
      <c r="F572" s="57">
        <f t="shared" si="1"/>
        <v>-0.009272614877</v>
      </c>
      <c r="G572" s="20"/>
      <c r="H572" s="20"/>
      <c r="I572" s="20"/>
      <c r="J572" s="20"/>
    </row>
    <row r="573" ht="15.75" customHeight="1">
      <c r="A573" s="42">
        <v>42411.62533333333</v>
      </c>
      <c r="B573" s="20"/>
      <c r="C573" s="43">
        <v>9.5</v>
      </c>
      <c r="D573" s="43">
        <v>4.808</v>
      </c>
      <c r="E573" s="43">
        <v>0.0</v>
      </c>
      <c r="F573" s="57">
        <f t="shared" si="1"/>
        <v>0</v>
      </c>
      <c r="G573" s="20"/>
      <c r="H573" s="20"/>
      <c r="I573" s="20"/>
      <c r="J573" s="20"/>
    </row>
    <row r="574" ht="15.75" customHeight="1">
      <c r="A574" s="42">
        <v>42412.62533333333</v>
      </c>
      <c r="B574" s="20"/>
      <c r="C574" s="43">
        <v>9.25</v>
      </c>
      <c r="D574" s="43">
        <v>4.681</v>
      </c>
      <c r="E574" s="43">
        <v>1795.0</v>
      </c>
      <c r="F574" s="57">
        <f t="shared" si="1"/>
        <v>-0.02641430948</v>
      </c>
      <c r="G574" s="20"/>
      <c r="H574" s="20"/>
      <c r="I574" s="20"/>
      <c r="J574" s="20"/>
    </row>
    <row r="575" ht="15.75" customHeight="1">
      <c r="A575" s="42">
        <v>42415.62533333333</v>
      </c>
      <c r="B575" s="20"/>
      <c r="C575" s="43">
        <v>9.3</v>
      </c>
      <c r="D575" s="43">
        <v>4.707</v>
      </c>
      <c r="E575" s="43">
        <v>1498.0</v>
      </c>
      <c r="F575" s="57">
        <f t="shared" si="1"/>
        <v>0.005554368725</v>
      </c>
      <c r="G575" s="20"/>
      <c r="H575" s="20"/>
      <c r="I575" s="20"/>
      <c r="J575" s="20"/>
    </row>
    <row r="576" ht="15.75" customHeight="1">
      <c r="A576" s="42">
        <v>42416.62533333333</v>
      </c>
      <c r="B576" s="20"/>
      <c r="C576" s="43">
        <v>9.3</v>
      </c>
      <c r="D576" s="43">
        <v>4.707</v>
      </c>
      <c r="E576" s="43">
        <v>650.0</v>
      </c>
      <c r="F576" s="57">
        <f t="shared" si="1"/>
        <v>0</v>
      </c>
      <c r="G576" s="20"/>
      <c r="H576" s="20"/>
      <c r="I576" s="20"/>
      <c r="J576" s="20"/>
    </row>
    <row r="577" ht="15.75" customHeight="1">
      <c r="A577" s="42">
        <v>42417.62533333333</v>
      </c>
      <c r="B577" s="20"/>
      <c r="C577" s="43">
        <v>9.31</v>
      </c>
      <c r="D577" s="43">
        <v>4.712</v>
      </c>
      <c r="E577" s="43">
        <v>1288.0</v>
      </c>
      <c r="F577" s="57">
        <f t="shared" si="1"/>
        <v>0.001062247716</v>
      </c>
      <c r="G577" s="20"/>
      <c r="H577" s="20"/>
      <c r="I577" s="20"/>
      <c r="J577" s="20"/>
    </row>
    <row r="578" ht="15.75" customHeight="1">
      <c r="A578" s="42">
        <v>42418.62533333333</v>
      </c>
      <c r="B578" s="20"/>
      <c r="C578" s="43">
        <v>9.3</v>
      </c>
      <c r="D578" s="43">
        <v>4.707</v>
      </c>
      <c r="E578" s="43">
        <v>1272.0</v>
      </c>
      <c r="F578" s="57">
        <f t="shared" si="1"/>
        <v>-0.001061120543</v>
      </c>
      <c r="G578" s="20"/>
      <c r="H578" s="20"/>
      <c r="I578" s="20"/>
      <c r="J578" s="20"/>
    </row>
    <row r="579" ht="15.75" customHeight="1">
      <c r="A579" s="42">
        <v>42419.62533333333</v>
      </c>
      <c r="B579" s="20"/>
      <c r="C579" s="43">
        <v>9.3</v>
      </c>
      <c r="D579" s="43">
        <v>4.707</v>
      </c>
      <c r="E579" s="43">
        <v>4565.0</v>
      </c>
      <c r="F579" s="57">
        <f t="shared" si="1"/>
        <v>0</v>
      </c>
      <c r="G579" s="20"/>
      <c r="H579" s="20"/>
      <c r="I579" s="20"/>
      <c r="J579" s="20"/>
    </row>
    <row r="580" ht="15.75" customHeight="1">
      <c r="A580" s="42">
        <v>42422.62533333333</v>
      </c>
      <c r="B580" s="20"/>
      <c r="C580" s="43">
        <v>9.2</v>
      </c>
      <c r="D580" s="43">
        <v>4.656</v>
      </c>
      <c r="E580" s="43">
        <v>507.0</v>
      </c>
      <c r="F580" s="57">
        <f t="shared" si="1"/>
        <v>-0.0108349267</v>
      </c>
      <c r="G580" s="20"/>
      <c r="H580" s="20"/>
      <c r="I580" s="20"/>
      <c r="J580" s="20"/>
    </row>
    <row r="581" ht="15.75" customHeight="1">
      <c r="A581" s="42">
        <v>42423.62533333333</v>
      </c>
      <c r="B581" s="20"/>
      <c r="C581" s="43">
        <v>9.31</v>
      </c>
      <c r="D581" s="43">
        <v>4.712</v>
      </c>
      <c r="E581" s="43">
        <v>1693.0</v>
      </c>
      <c r="F581" s="57">
        <f t="shared" si="1"/>
        <v>0.01202749141</v>
      </c>
      <c r="G581" s="20"/>
      <c r="H581" s="20"/>
      <c r="I581" s="20"/>
      <c r="J581" s="20"/>
    </row>
    <row r="582" ht="15.75" customHeight="1">
      <c r="A582" s="42">
        <v>42424.62533333333</v>
      </c>
      <c r="B582" s="20"/>
      <c r="C582" s="43">
        <v>9.45</v>
      </c>
      <c r="D582" s="43">
        <v>4.782</v>
      </c>
      <c r="E582" s="43">
        <v>8550.0</v>
      </c>
      <c r="F582" s="57">
        <f t="shared" si="1"/>
        <v>0.01485568761</v>
      </c>
      <c r="G582" s="20"/>
      <c r="H582" s="20"/>
      <c r="I582" s="20"/>
      <c r="J582" s="20"/>
    </row>
    <row r="583" ht="15.75" customHeight="1">
      <c r="A583" s="42">
        <v>42425.62533333333</v>
      </c>
      <c r="B583" s="20"/>
      <c r="C583" s="43">
        <v>9.6</v>
      </c>
      <c r="D583" s="43">
        <v>4.858</v>
      </c>
      <c r="E583" s="43">
        <v>2.0</v>
      </c>
      <c r="F583" s="57">
        <f t="shared" si="1"/>
        <v>0.01589293183</v>
      </c>
      <c r="G583" s="20"/>
      <c r="H583" s="20"/>
      <c r="I583" s="20"/>
      <c r="J583" s="20"/>
    </row>
    <row r="584" ht="15.75" customHeight="1">
      <c r="A584" s="42">
        <v>42426.62533333333</v>
      </c>
      <c r="B584" s="20"/>
      <c r="C584" s="43">
        <v>9.6</v>
      </c>
      <c r="D584" s="43">
        <v>4.858</v>
      </c>
      <c r="E584" s="43">
        <v>0.0</v>
      </c>
      <c r="F584" s="57">
        <f t="shared" si="1"/>
        <v>0</v>
      </c>
      <c r="G584" s="20"/>
      <c r="H584" s="20"/>
      <c r="I584" s="20"/>
      <c r="J584" s="20"/>
    </row>
    <row r="585" ht="15.75" customHeight="1">
      <c r="A585" s="42">
        <v>42429.62533333333</v>
      </c>
      <c r="B585" s="20"/>
      <c r="C585" s="43">
        <v>9.38</v>
      </c>
      <c r="D585" s="43">
        <v>4.747</v>
      </c>
      <c r="E585" s="43">
        <v>417.0</v>
      </c>
      <c r="F585" s="57">
        <f t="shared" si="1"/>
        <v>-0.02284890902</v>
      </c>
      <c r="G585" s="20"/>
      <c r="H585" s="20"/>
      <c r="I585" s="20"/>
      <c r="J585" s="20"/>
    </row>
    <row r="586" ht="15.75" customHeight="1">
      <c r="A586" s="42">
        <v>42430.62533333333</v>
      </c>
      <c r="B586" s="20"/>
      <c r="C586" s="43">
        <v>9.65</v>
      </c>
      <c r="D586" s="43">
        <v>4.884</v>
      </c>
      <c r="E586" s="43">
        <v>6532.0</v>
      </c>
      <c r="F586" s="57">
        <f t="shared" si="1"/>
        <v>0.02886033284</v>
      </c>
      <c r="G586" s="20"/>
      <c r="H586" s="20"/>
      <c r="I586" s="20"/>
      <c r="J586" s="20"/>
    </row>
    <row r="587" ht="15.75" customHeight="1">
      <c r="A587" s="42">
        <v>42431.62533333333</v>
      </c>
      <c r="B587" s="20"/>
      <c r="C587" s="43">
        <v>9.7</v>
      </c>
      <c r="D587" s="43">
        <v>4.909</v>
      </c>
      <c r="E587" s="43">
        <v>681.0</v>
      </c>
      <c r="F587" s="57">
        <f t="shared" si="1"/>
        <v>0.005118755119</v>
      </c>
      <c r="G587" s="20"/>
      <c r="H587" s="20"/>
      <c r="I587" s="20"/>
      <c r="J587" s="20"/>
    </row>
    <row r="588" ht="15.75" customHeight="1">
      <c r="A588" s="42">
        <v>42432.62533333333</v>
      </c>
      <c r="B588" s="20"/>
      <c r="C588" s="43">
        <v>9.87</v>
      </c>
      <c r="D588" s="43">
        <v>4.995</v>
      </c>
      <c r="E588" s="43">
        <v>778.0</v>
      </c>
      <c r="F588" s="57">
        <f t="shared" si="1"/>
        <v>0.01751884294</v>
      </c>
      <c r="G588" s="20"/>
      <c r="H588" s="20"/>
      <c r="I588" s="20"/>
      <c r="J588" s="20"/>
    </row>
    <row r="589" ht="15.75" customHeight="1">
      <c r="A589" s="42">
        <v>42433.62533333333</v>
      </c>
      <c r="B589" s="20"/>
      <c r="C589" s="43">
        <v>9.79</v>
      </c>
      <c r="D589" s="43">
        <v>4.955</v>
      </c>
      <c r="E589" s="43">
        <v>233.0</v>
      </c>
      <c r="F589" s="57">
        <f t="shared" si="1"/>
        <v>-0.008008008008</v>
      </c>
      <c r="G589" s="20"/>
      <c r="H589" s="20"/>
      <c r="I589" s="20"/>
      <c r="J589" s="20"/>
    </row>
    <row r="590" ht="15.75" customHeight="1">
      <c r="A590" s="42">
        <v>42436.62533333333</v>
      </c>
      <c r="B590" s="20"/>
      <c r="C590" s="43">
        <v>9.75</v>
      </c>
      <c r="D590" s="43">
        <v>4.934</v>
      </c>
      <c r="E590" s="43">
        <v>835.0</v>
      </c>
      <c r="F590" s="57">
        <f t="shared" si="1"/>
        <v>-0.00423814329</v>
      </c>
      <c r="G590" s="20"/>
      <c r="H590" s="20"/>
      <c r="I590" s="20"/>
      <c r="J590" s="20"/>
    </row>
    <row r="591" ht="15.75" customHeight="1">
      <c r="A591" s="42">
        <v>42437.62533333333</v>
      </c>
      <c r="B591" s="20"/>
      <c r="C591" s="43">
        <v>9.46</v>
      </c>
      <c r="D591" s="43">
        <v>4.788</v>
      </c>
      <c r="E591" s="43">
        <v>547.0</v>
      </c>
      <c r="F591" s="57">
        <f t="shared" si="1"/>
        <v>-0.02959059587</v>
      </c>
      <c r="G591" s="20"/>
      <c r="H591" s="20"/>
      <c r="I591" s="20"/>
      <c r="J591" s="20"/>
    </row>
    <row r="592" ht="15.75" customHeight="1">
      <c r="A592" s="42">
        <v>42438.62533333333</v>
      </c>
      <c r="B592" s="20"/>
      <c r="C592" s="43">
        <v>9.46</v>
      </c>
      <c r="D592" s="43">
        <v>4.788</v>
      </c>
      <c r="E592" s="43">
        <v>1779.0</v>
      </c>
      <c r="F592" s="57">
        <f t="shared" si="1"/>
        <v>0</v>
      </c>
      <c r="G592" s="20"/>
      <c r="H592" s="20"/>
      <c r="I592" s="20"/>
      <c r="J592" s="20"/>
    </row>
    <row r="593" ht="15.75" customHeight="1">
      <c r="A593" s="42">
        <v>42439.62533333333</v>
      </c>
      <c r="B593" s="20"/>
      <c r="C593" s="43">
        <v>9.3</v>
      </c>
      <c r="D593" s="43">
        <v>4.707</v>
      </c>
      <c r="E593" s="43">
        <v>100.0</v>
      </c>
      <c r="F593" s="57">
        <f t="shared" si="1"/>
        <v>-0.01691729323</v>
      </c>
      <c r="G593" s="20"/>
      <c r="H593" s="20"/>
      <c r="I593" s="20"/>
      <c r="J593" s="20"/>
    </row>
    <row r="594" ht="15.75" customHeight="1">
      <c r="A594" s="42">
        <v>42440.62533333333</v>
      </c>
      <c r="B594" s="20"/>
      <c r="C594" s="43">
        <v>9.46</v>
      </c>
      <c r="D594" s="43">
        <v>4.788</v>
      </c>
      <c r="E594" s="43">
        <v>6930.0</v>
      </c>
      <c r="F594" s="57">
        <f t="shared" si="1"/>
        <v>0.017208413</v>
      </c>
      <c r="G594" s="20"/>
      <c r="H594" s="20"/>
      <c r="I594" s="20"/>
      <c r="J594" s="20"/>
    </row>
    <row r="595" ht="15.75" customHeight="1">
      <c r="A595" s="42">
        <v>42443.62533333333</v>
      </c>
      <c r="B595" s="20"/>
      <c r="C595" s="43">
        <v>9.74</v>
      </c>
      <c r="D595" s="43">
        <v>4.929</v>
      </c>
      <c r="E595" s="43">
        <v>6479.0</v>
      </c>
      <c r="F595" s="57">
        <f t="shared" si="1"/>
        <v>0.02944862155</v>
      </c>
      <c r="G595" s="20"/>
      <c r="H595" s="20"/>
      <c r="I595" s="20"/>
      <c r="J595" s="20"/>
    </row>
    <row r="596" ht="15.75" customHeight="1">
      <c r="A596" s="42">
        <v>42444.62533333333</v>
      </c>
      <c r="B596" s="20"/>
      <c r="C596" s="43">
        <v>9.96</v>
      </c>
      <c r="D596" s="43">
        <v>5.041</v>
      </c>
      <c r="E596" s="43">
        <v>25369.0</v>
      </c>
      <c r="F596" s="57">
        <f t="shared" si="1"/>
        <v>0.0227226618</v>
      </c>
      <c r="G596" s="20"/>
      <c r="H596" s="20"/>
      <c r="I596" s="20"/>
      <c r="J596" s="20"/>
    </row>
    <row r="597" ht="15.75" customHeight="1">
      <c r="A597" s="42">
        <v>42445.62533333333</v>
      </c>
      <c r="B597" s="20"/>
      <c r="C597" s="43">
        <v>10.0</v>
      </c>
      <c r="D597" s="43">
        <v>5.061</v>
      </c>
      <c r="E597" s="43">
        <v>502.0</v>
      </c>
      <c r="F597" s="57">
        <f t="shared" si="1"/>
        <v>0.003967466772</v>
      </c>
      <c r="G597" s="20"/>
      <c r="H597" s="20"/>
      <c r="I597" s="20"/>
      <c r="J597" s="20"/>
    </row>
    <row r="598" ht="15.75" customHeight="1">
      <c r="A598" s="42">
        <v>42446.62533333333</v>
      </c>
      <c r="B598" s="20"/>
      <c r="C598" s="43">
        <v>10.2</v>
      </c>
      <c r="D598" s="43">
        <v>5.162</v>
      </c>
      <c r="E598" s="43">
        <v>332.0</v>
      </c>
      <c r="F598" s="57">
        <f t="shared" si="1"/>
        <v>0.01995653033</v>
      </c>
      <c r="G598" s="20"/>
      <c r="H598" s="20"/>
      <c r="I598" s="20"/>
      <c r="J598" s="20"/>
    </row>
    <row r="599" ht="15.75" customHeight="1">
      <c r="A599" s="42">
        <v>42447.62533333333</v>
      </c>
      <c r="B599" s="20"/>
      <c r="C599" s="43">
        <v>10.2</v>
      </c>
      <c r="D599" s="43">
        <v>5.162</v>
      </c>
      <c r="E599" s="43">
        <v>151.0</v>
      </c>
      <c r="F599" s="57">
        <f t="shared" si="1"/>
        <v>0</v>
      </c>
      <c r="G599" s="20"/>
      <c r="H599" s="20"/>
      <c r="I599" s="20"/>
      <c r="J599" s="20"/>
    </row>
    <row r="600" ht="15.75" customHeight="1">
      <c r="A600" s="42">
        <v>42450.62533333333</v>
      </c>
      <c r="B600" s="20"/>
      <c r="C600" s="43">
        <v>10.0</v>
      </c>
      <c r="D600" s="43">
        <v>5.061</v>
      </c>
      <c r="E600" s="43">
        <v>100.0</v>
      </c>
      <c r="F600" s="57">
        <f t="shared" si="1"/>
        <v>-0.01956605967</v>
      </c>
      <c r="G600" s="20"/>
      <c r="H600" s="20"/>
      <c r="I600" s="20"/>
      <c r="J600" s="20"/>
    </row>
    <row r="601" ht="15.75" customHeight="1">
      <c r="A601" s="42">
        <v>42451.62533333333</v>
      </c>
      <c r="B601" s="20"/>
      <c r="C601" s="43">
        <v>10.2</v>
      </c>
      <c r="D601" s="43">
        <v>5.162</v>
      </c>
      <c r="E601" s="43">
        <v>144.0</v>
      </c>
      <c r="F601" s="57">
        <f t="shared" si="1"/>
        <v>0.01995653033</v>
      </c>
      <c r="G601" s="20"/>
      <c r="H601" s="20"/>
      <c r="I601" s="20"/>
      <c r="J601" s="20"/>
    </row>
    <row r="602" ht="15.75" customHeight="1">
      <c r="A602" s="42">
        <v>42452.62533333333</v>
      </c>
      <c r="B602" s="20"/>
      <c r="C602" s="43">
        <v>10.2</v>
      </c>
      <c r="D602" s="43">
        <v>5.162</v>
      </c>
      <c r="E602" s="43">
        <v>0.0</v>
      </c>
      <c r="F602" s="57">
        <f t="shared" si="1"/>
        <v>0</v>
      </c>
      <c r="G602" s="20"/>
      <c r="H602" s="20"/>
      <c r="I602" s="20"/>
      <c r="J602" s="20"/>
    </row>
    <row r="603" ht="15.75" customHeight="1">
      <c r="A603" s="42">
        <v>42453.62533333333</v>
      </c>
      <c r="B603" s="20"/>
      <c r="C603" s="43">
        <v>9.9</v>
      </c>
      <c r="D603" s="43">
        <v>5.01</v>
      </c>
      <c r="E603" s="43">
        <v>201.0</v>
      </c>
      <c r="F603" s="57">
        <f t="shared" si="1"/>
        <v>-0.02944595118</v>
      </c>
      <c r="G603" s="20"/>
      <c r="H603" s="20"/>
      <c r="I603" s="20"/>
      <c r="J603" s="20"/>
    </row>
    <row r="604" ht="15.75" customHeight="1">
      <c r="A604" s="42">
        <v>42454.62533333333</v>
      </c>
      <c r="B604" s="20"/>
      <c r="C604" s="43">
        <v>9.8</v>
      </c>
      <c r="D604" s="43">
        <v>4.96</v>
      </c>
      <c r="E604" s="43">
        <v>113.0</v>
      </c>
      <c r="F604" s="57">
        <f t="shared" si="1"/>
        <v>-0.00998003992</v>
      </c>
      <c r="G604" s="20"/>
      <c r="H604" s="20"/>
      <c r="I604" s="20"/>
      <c r="J604" s="20"/>
    </row>
    <row r="605" ht="15.75" customHeight="1">
      <c r="A605" s="42">
        <v>42457.62533333333</v>
      </c>
      <c r="B605" s="20"/>
      <c r="C605" s="43">
        <v>9.8</v>
      </c>
      <c r="D605" s="43">
        <v>4.96</v>
      </c>
      <c r="E605" s="43">
        <v>14.0</v>
      </c>
      <c r="F605" s="57">
        <f t="shared" si="1"/>
        <v>0</v>
      </c>
      <c r="G605" s="20"/>
      <c r="H605" s="20"/>
      <c r="I605" s="20"/>
      <c r="J605" s="20"/>
    </row>
    <row r="606" ht="15.75" customHeight="1">
      <c r="A606" s="42">
        <v>42458.62533333333</v>
      </c>
      <c r="B606" s="20"/>
      <c r="C606" s="43">
        <v>9.99</v>
      </c>
      <c r="D606" s="43">
        <v>5.056</v>
      </c>
      <c r="E606" s="43">
        <v>7.0</v>
      </c>
      <c r="F606" s="57">
        <f t="shared" si="1"/>
        <v>0.01935483871</v>
      </c>
      <c r="G606" s="20"/>
      <c r="H606" s="20"/>
      <c r="I606" s="20"/>
      <c r="J606" s="20"/>
    </row>
    <row r="607" ht="15.75" customHeight="1">
      <c r="A607" s="42">
        <v>42459.62533333333</v>
      </c>
      <c r="B607" s="20"/>
      <c r="C607" s="43">
        <v>9.8</v>
      </c>
      <c r="D607" s="43">
        <v>4.96</v>
      </c>
      <c r="E607" s="43">
        <v>15125.0</v>
      </c>
      <c r="F607" s="57">
        <f t="shared" si="1"/>
        <v>-0.01898734177</v>
      </c>
      <c r="G607" s="20"/>
      <c r="H607" s="20"/>
      <c r="I607" s="20"/>
      <c r="J607" s="20"/>
    </row>
    <row r="608" ht="15.75" customHeight="1">
      <c r="A608" s="42">
        <v>42460.62533333333</v>
      </c>
      <c r="B608" s="20"/>
      <c r="C608" s="43">
        <v>9.9</v>
      </c>
      <c r="D608" s="43">
        <v>5.01</v>
      </c>
      <c r="E608" s="43">
        <v>3.0</v>
      </c>
      <c r="F608" s="57">
        <f t="shared" si="1"/>
        <v>0.01008064516</v>
      </c>
      <c r="G608" s="20"/>
      <c r="H608" s="20"/>
      <c r="I608" s="20"/>
      <c r="J608" s="20"/>
    </row>
    <row r="609" ht="15.75" customHeight="1">
      <c r="A609" s="42">
        <v>42461.62533333333</v>
      </c>
      <c r="B609" s="20"/>
      <c r="C609" s="43">
        <v>9.85</v>
      </c>
      <c r="D609" s="43">
        <v>4.985</v>
      </c>
      <c r="E609" s="43">
        <v>16.0</v>
      </c>
      <c r="F609" s="57">
        <f t="shared" si="1"/>
        <v>-0.00499001996</v>
      </c>
      <c r="G609" s="20"/>
      <c r="H609" s="20"/>
      <c r="I609" s="20"/>
      <c r="J609" s="20"/>
    </row>
    <row r="610" ht="15.75" customHeight="1">
      <c r="A610" s="42">
        <v>42464.62533333333</v>
      </c>
      <c r="B610" s="20"/>
      <c r="C610" s="43">
        <v>9.85</v>
      </c>
      <c r="D610" s="43">
        <v>4.985</v>
      </c>
      <c r="E610" s="43">
        <v>0.0</v>
      </c>
      <c r="F610" s="57">
        <f t="shared" si="1"/>
        <v>0</v>
      </c>
      <c r="G610" s="20"/>
      <c r="H610" s="20"/>
      <c r="I610" s="20"/>
      <c r="J610" s="20"/>
    </row>
    <row r="611" ht="15.75" customHeight="1">
      <c r="A611" s="42">
        <v>42465.62533333333</v>
      </c>
      <c r="B611" s="20"/>
      <c r="C611" s="43">
        <v>9.85</v>
      </c>
      <c r="D611" s="43">
        <v>4.985</v>
      </c>
      <c r="E611" s="43">
        <v>0.0</v>
      </c>
      <c r="F611" s="57">
        <f t="shared" si="1"/>
        <v>0</v>
      </c>
      <c r="G611" s="20"/>
      <c r="H611" s="20"/>
      <c r="I611" s="20"/>
      <c r="J611" s="20"/>
    </row>
    <row r="612" ht="15.75" customHeight="1">
      <c r="A612" s="42">
        <v>42466.62533333333</v>
      </c>
      <c r="B612" s="20"/>
      <c r="C612" s="43">
        <v>9.6</v>
      </c>
      <c r="D612" s="43">
        <v>4.858</v>
      </c>
      <c r="E612" s="43">
        <v>250.0</v>
      </c>
      <c r="F612" s="57">
        <f t="shared" si="1"/>
        <v>-0.02547642929</v>
      </c>
      <c r="G612" s="20"/>
      <c r="H612" s="20"/>
      <c r="I612" s="20"/>
      <c r="J612" s="20"/>
    </row>
    <row r="613" ht="15.75" customHeight="1">
      <c r="A613" s="42">
        <v>42467.62533333333</v>
      </c>
      <c r="B613" s="20"/>
      <c r="C613" s="43">
        <v>9.61</v>
      </c>
      <c r="D613" s="43">
        <v>4.863</v>
      </c>
      <c r="E613" s="43">
        <v>1151.0</v>
      </c>
      <c r="F613" s="57">
        <f t="shared" si="1"/>
        <v>0.001029230136</v>
      </c>
      <c r="G613" s="20"/>
      <c r="H613" s="20"/>
      <c r="I613" s="20"/>
      <c r="J613" s="20"/>
    </row>
    <row r="614" ht="15.75" customHeight="1">
      <c r="A614" s="42">
        <v>42468.62533333333</v>
      </c>
      <c r="B614" s="20"/>
      <c r="C614" s="43">
        <v>9.61</v>
      </c>
      <c r="D614" s="43">
        <v>4.863</v>
      </c>
      <c r="E614" s="43">
        <v>357.0</v>
      </c>
      <c r="F614" s="57">
        <f t="shared" si="1"/>
        <v>0</v>
      </c>
      <c r="G614" s="20"/>
      <c r="H614" s="20"/>
      <c r="I614" s="20"/>
      <c r="J614" s="20"/>
    </row>
    <row r="615" ht="15.75" customHeight="1">
      <c r="A615" s="42">
        <v>42471.62533333333</v>
      </c>
      <c r="B615" s="20"/>
      <c r="C615" s="43">
        <v>9.84</v>
      </c>
      <c r="D615" s="43">
        <v>4.98</v>
      </c>
      <c r="E615" s="43">
        <v>145.0</v>
      </c>
      <c r="F615" s="57">
        <f t="shared" si="1"/>
        <v>0.0240592227</v>
      </c>
      <c r="G615" s="20"/>
      <c r="H615" s="20"/>
      <c r="I615" s="20"/>
      <c r="J615" s="20"/>
    </row>
    <row r="616" ht="15.75" customHeight="1">
      <c r="A616" s="42">
        <v>42472.62533333333</v>
      </c>
      <c r="B616" s="20"/>
      <c r="C616" s="43">
        <v>9.84</v>
      </c>
      <c r="D616" s="43">
        <v>4.98</v>
      </c>
      <c r="E616" s="43">
        <v>0.0</v>
      </c>
      <c r="F616" s="57">
        <f t="shared" si="1"/>
        <v>0</v>
      </c>
      <c r="G616" s="20"/>
      <c r="H616" s="20"/>
      <c r="I616" s="20"/>
      <c r="J616" s="20"/>
    </row>
    <row r="617" ht="15.75" customHeight="1">
      <c r="A617" s="42">
        <v>42473.62533333333</v>
      </c>
      <c r="B617" s="20"/>
      <c r="C617" s="43">
        <v>9.84</v>
      </c>
      <c r="D617" s="43">
        <v>4.98</v>
      </c>
      <c r="E617" s="43">
        <v>0.0</v>
      </c>
      <c r="F617" s="57">
        <f t="shared" si="1"/>
        <v>0</v>
      </c>
      <c r="G617" s="20"/>
      <c r="H617" s="20"/>
      <c r="I617" s="20"/>
      <c r="J617" s="20"/>
    </row>
    <row r="618" ht="15.75" customHeight="1">
      <c r="A618" s="42">
        <v>42474.62533333333</v>
      </c>
      <c r="B618" s="20"/>
      <c r="C618" s="43">
        <v>9.83</v>
      </c>
      <c r="D618" s="43">
        <v>4.975</v>
      </c>
      <c r="E618" s="43">
        <v>18309.0</v>
      </c>
      <c r="F618" s="57">
        <f t="shared" si="1"/>
        <v>-0.001004016064</v>
      </c>
      <c r="G618" s="20"/>
      <c r="H618" s="20"/>
      <c r="I618" s="20"/>
      <c r="J618" s="20"/>
    </row>
    <row r="619" ht="15.75" customHeight="1">
      <c r="A619" s="42">
        <v>42475.62533333333</v>
      </c>
      <c r="B619" s="20"/>
      <c r="C619" s="43">
        <v>9.6</v>
      </c>
      <c r="D619" s="43">
        <v>4.858</v>
      </c>
      <c r="E619" s="43">
        <v>1405.0</v>
      </c>
      <c r="F619" s="57">
        <f t="shared" si="1"/>
        <v>-0.02351758794</v>
      </c>
      <c r="G619" s="20"/>
      <c r="H619" s="20"/>
      <c r="I619" s="20"/>
      <c r="J619" s="20"/>
    </row>
    <row r="620" ht="15.75" customHeight="1">
      <c r="A620" s="42">
        <v>42478.62533333333</v>
      </c>
      <c r="B620" s="20"/>
      <c r="C620" s="43">
        <v>9.56</v>
      </c>
      <c r="D620" s="43">
        <v>4.838</v>
      </c>
      <c r="E620" s="43">
        <v>3797.0</v>
      </c>
      <c r="F620" s="57">
        <f t="shared" si="1"/>
        <v>-0.004116920543</v>
      </c>
      <c r="G620" s="20"/>
      <c r="H620" s="20"/>
      <c r="I620" s="20"/>
      <c r="J620" s="20"/>
    </row>
    <row r="621" ht="15.75" customHeight="1">
      <c r="A621" s="42">
        <v>42479.62533333333</v>
      </c>
      <c r="B621" s="20"/>
      <c r="C621" s="43">
        <v>9.56</v>
      </c>
      <c r="D621" s="43">
        <v>4.838</v>
      </c>
      <c r="E621" s="43">
        <v>0.0</v>
      </c>
      <c r="F621" s="57">
        <f t="shared" si="1"/>
        <v>0</v>
      </c>
      <c r="G621" s="20"/>
      <c r="H621" s="20"/>
      <c r="I621" s="20"/>
      <c r="J621" s="20"/>
    </row>
    <row r="622" ht="15.75" customHeight="1">
      <c r="A622" s="42">
        <v>42480.62533333333</v>
      </c>
      <c r="B622" s="20"/>
      <c r="C622" s="43">
        <v>9.28</v>
      </c>
      <c r="D622" s="43">
        <v>4.696</v>
      </c>
      <c r="E622" s="43">
        <v>2605.0</v>
      </c>
      <c r="F622" s="57">
        <f t="shared" si="1"/>
        <v>-0.02935097148</v>
      </c>
      <c r="G622" s="20"/>
      <c r="H622" s="20"/>
      <c r="I622" s="20"/>
      <c r="J622" s="20"/>
    </row>
    <row r="623" ht="15.75" customHeight="1">
      <c r="A623" s="42">
        <v>42481.62533333333</v>
      </c>
      <c r="B623" s="20"/>
      <c r="C623" s="43">
        <v>9.3</v>
      </c>
      <c r="D623" s="43">
        <v>4.707</v>
      </c>
      <c r="E623" s="43">
        <v>641.0</v>
      </c>
      <c r="F623" s="57">
        <f t="shared" si="1"/>
        <v>0.00234241908</v>
      </c>
      <c r="G623" s="20"/>
      <c r="H623" s="20"/>
      <c r="I623" s="20"/>
      <c r="J623" s="20"/>
    </row>
    <row r="624" ht="15.75" customHeight="1">
      <c r="A624" s="42">
        <v>42482.62533333333</v>
      </c>
      <c r="B624" s="20"/>
      <c r="C624" s="43">
        <v>9.44</v>
      </c>
      <c r="D624" s="43">
        <v>4.777</v>
      </c>
      <c r="E624" s="43">
        <v>50.0</v>
      </c>
      <c r="F624" s="57">
        <f t="shared" si="1"/>
        <v>0.01487146803</v>
      </c>
      <c r="G624" s="20"/>
      <c r="H624" s="20"/>
      <c r="I624" s="20"/>
      <c r="J624" s="20"/>
    </row>
    <row r="625" ht="15.75" customHeight="1">
      <c r="A625" s="42">
        <v>42485.62533333333</v>
      </c>
      <c r="B625" s="20"/>
      <c r="C625" s="43">
        <v>9.35</v>
      </c>
      <c r="D625" s="43">
        <v>4.732</v>
      </c>
      <c r="E625" s="43">
        <v>311.0</v>
      </c>
      <c r="F625" s="57">
        <f t="shared" si="1"/>
        <v>-0.009420138162</v>
      </c>
      <c r="G625" s="20"/>
      <c r="H625" s="20"/>
      <c r="I625" s="20"/>
      <c r="J625" s="20"/>
    </row>
    <row r="626" ht="15.75" customHeight="1">
      <c r="A626" s="42">
        <v>42486.62533333333</v>
      </c>
      <c r="B626" s="20"/>
      <c r="C626" s="43">
        <v>9.34</v>
      </c>
      <c r="D626" s="43">
        <v>4.727</v>
      </c>
      <c r="E626" s="43">
        <v>794.0</v>
      </c>
      <c r="F626" s="57">
        <f t="shared" si="1"/>
        <v>-0.001056635672</v>
      </c>
      <c r="G626" s="20"/>
      <c r="H626" s="20"/>
      <c r="I626" s="20"/>
      <c r="J626" s="20"/>
    </row>
    <row r="627" ht="15.75" customHeight="1">
      <c r="A627" s="42">
        <v>42487.62533333333</v>
      </c>
      <c r="B627" s="20"/>
      <c r="C627" s="43">
        <v>9.06</v>
      </c>
      <c r="D627" s="43">
        <v>4.585</v>
      </c>
      <c r="E627" s="43">
        <v>4161.0</v>
      </c>
      <c r="F627" s="57">
        <f t="shared" si="1"/>
        <v>-0.03004019463</v>
      </c>
      <c r="G627" s="20"/>
      <c r="H627" s="20"/>
      <c r="I627" s="20"/>
      <c r="J627" s="20"/>
    </row>
    <row r="628" ht="15.75" customHeight="1">
      <c r="A628" s="42">
        <v>42488.62533333333</v>
      </c>
      <c r="B628" s="20"/>
      <c r="C628" s="43">
        <v>9.32</v>
      </c>
      <c r="D628" s="43">
        <v>4.717</v>
      </c>
      <c r="E628" s="43">
        <v>1547.0</v>
      </c>
      <c r="F628" s="57">
        <f t="shared" si="1"/>
        <v>0.02878953108</v>
      </c>
      <c r="G628" s="20"/>
      <c r="H628" s="20"/>
      <c r="I628" s="20"/>
      <c r="J628" s="20"/>
    </row>
    <row r="629" ht="15.75" customHeight="1">
      <c r="A629" s="42">
        <v>42489.62533333333</v>
      </c>
      <c r="B629" s="20"/>
      <c r="C629" s="43">
        <v>9.12</v>
      </c>
      <c r="D629" s="43">
        <v>4.615</v>
      </c>
      <c r="E629" s="43">
        <v>262.0</v>
      </c>
      <c r="F629" s="57">
        <f t="shared" si="1"/>
        <v>-0.0216239135</v>
      </c>
      <c r="G629" s="20"/>
      <c r="H629" s="20"/>
      <c r="I629" s="20"/>
      <c r="J629" s="20"/>
    </row>
    <row r="630" ht="15.75" customHeight="1">
      <c r="A630" s="42">
        <v>42492.62533333333</v>
      </c>
      <c r="B630" s="20"/>
      <c r="C630" s="43">
        <v>9.54</v>
      </c>
      <c r="D630" s="43">
        <v>4.828</v>
      </c>
      <c r="E630" s="43">
        <v>223.0</v>
      </c>
      <c r="F630" s="57">
        <f t="shared" si="1"/>
        <v>0.04615384615</v>
      </c>
      <c r="G630" s="20"/>
      <c r="H630" s="20"/>
      <c r="I630" s="20"/>
      <c r="J630" s="20"/>
    </row>
    <row r="631" ht="15.75" customHeight="1">
      <c r="A631" s="42">
        <v>42493.62533333333</v>
      </c>
      <c r="B631" s="20"/>
      <c r="C631" s="43">
        <v>9.5</v>
      </c>
      <c r="D631" s="43">
        <v>4.808</v>
      </c>
      <c r="E631" s="43">
        <v>210.0</v>
      </c>
      <c r="F631" s="57">
        <f t="shared" si="1"/>
        <v>-0.004142502071</v>
      </c>
      <c r="G631" s="20"/>
      <c r="H631" s="20"/>
      <c r="I631" s="20"/>
      <c r="J631" s="20"/>
    </row>
    <row r="632" ht="15.75" customHeight="1">
      <c r="A632" s="42">
        <v>42494.62533333333</v>
      </c>
      <c r="B632" s="20"/>
      <c r="C632" s="43">
        <v>9.25</v>
      </c>
      <c r="D632" s="43">
        <v>4.681</v>
      </c>
      <c r="E632" s="43">
        <v>280.0</v>
      </c>
      <c r="F632" s="57">
        <f t="shared" si="1"/>
        <v>-0.02641430948</v>
      </c>
      <c r="G632" s="20"/>
      <c r="H632" s="20"/>
      <c r="I632" s="20"/>
      <c r="J632" s="20"/>
    </row>
    <row r="633" ht="15.75" customHeight="1">
      <c r="A633" s="42">
        <v>42495.62533333333</v>
      </c>
      <c r="B633" s="20"/>
      <c r="C633" s="43">
        <v>9.23</v>
      </c>
      <c r="D633" s="43">
        <v>4.671</v>
      </c>
      <c r="E633" s="43">
        <v>819.0</v>
      </c>
      <c r="F633" s="57">
        <f t="shared" si="1"/>
        <v>-0.002136295663</v>
      </c>
      <c r="G633" s="20"/>
      <c r="H633" s="20"/>
      <c r="I633" s="20"/>
      <c r="J633" s="20"/>
    </row>
    <row r="634" ht="15.75" customHeight="1">
      <c r="A634" s="42">
        <v>42496.62533333333</v>
      </c>
      <c r="B634" s="20"/>
      <c r="C634" s="43">
        <v>9.49</v>
      </c>
      <c r="D634" s="43">
        <v>4.803</v>
      </c>
      <c r="E634" s="43">
        <v>142.0</v>
      </c>
      <c r="F634" s="57">
        <f t="shared" si="1"/>
        <v>0.02825947335</v>
      </c>
      <c r="G634" s="20"/>
      <c r="H634" s="20"/>
      <c r="I634" s="20"/>
      <c r="J634" s="20"/>
    </row>
    <row r="635" ht="15.75" customHeight="1">
      <c r="A635" s="42">
        <v>42499.62533333333</v>
      </c>
      <c r="B635" s="20"/>
      <c r="C635" s="43">
        <v>9.5</v>
      </c>
      <c r="D635" s="43">
        <v>4.808</v>
      </c>
      <c r="E635" s="43">
        <v>100.0</v>
      </c>
      <c r="F635" s="57">
        <f t="shared" si="1"/>
        <v>0.001041016032</v>
      </c>
      <c r="G635" s="20"/>
      <c r="H635" s="20"/>
      <c r="I635" s="20"/>
      <c r="J635" s="20"/>
    </row>
    <row r="636" ht="15.75" customHeight="1">
      <c r="A636" s="42">
        <v>42500.62533333333</v>
      </c>
      <c r="B636" s="20"/>
      <c r="C636" s="43">
        <v>9.22</v>
      </c>
      <c r="D636" s="43">
        <v>4.666</v>
      </c>
      <c r="E636" s="43">
        <v>4317.0</v>
      </c>
      <c r="F636" s="57">
        <f t="shared" si="1"/>
        <v>-0.02953410982</v>
      </c>
      <c r="G636" s="20"/>
      <c r="H636" s="20"/>
      <c r="I636" s="20"/>
      <c r="J636" s="20"/>
    </row>
    <row r="637" ht="15.75" customHeight="1">
      <c r="A637" s="42">
        <v>42501.62533333333</v>
      </c>
      <c r="B637" s="20"/>
      <c r="C637" s="43">
        <v>9.44</v>
      </c>
      <c r="D637" s="43">
        <v>4.777</v>
      </c>
      <c r="E637" s="43">
        <v>3534.0</v>
      </c>
      <c r="F637" s="57">
        <f t="shared" si="1"/>
        <v>0.02378911273</v>
      </c>
      <c r="G637" s="20"/>
      <c r="H637" s="20"/>
      <c r="I637" s="20"/>
      <c r="J637" s="20"/>
    </row>
    <row r="638" ht="15.75" customHeight="1">
      <c r="A638" s="42">
        <v>42502.62533333333</v>
      </c>
      <c r="B638" s="20"/>
      <c r="C638" s="43">
        <v>9.45</v>
      </c>
      <c r="D638" s="43">
        <v>4.782</v>
      </c>
      <c r="E638" s="43">
        <v>2978.0</v>
      </c>
      <c r="F638" s="57">
        <f t="shared" si="1"/>
        <v>0.001046682018</v>
      </c>
      <c r="G638" s="20"/>
      <c r="H638" s="20"/>
      <c r="I638" s="20"/>
      <c r="J638" s="20"/>
    </row>
    <row r="639" ht="15.75" customHeight="1">
      <c r="A639" s="42">
        <v>42503.62533333333</v>
      </c>
      <c r="B639" s="20"/>
      <c r="C639" s="43">
        <v>9.45</v>
      </c>
      <c r="D639" s="43">
        <v>4.782</v>
      </c>
      <c r="E639" s="43">
        <v>4328.0</v>
      </c>
      <c r="F639" s="57">
        <f t="shared" si="1"/>
        <v>0</v>
      </c>
      <c r="G639" s="20"/>
      <c r="H639" s="20"/>
      <c r="I639" s="20"/>
      <c r="J639" s="20"/>
    </row>
    <row r="640" ht="15.75" customHeight="1">
      <c r="A640" s="42">
        <v>42506.62533333333</v>
      </c>
      <c r="B640" s="20"/>
      <c r="C640" s="43">
        <v>9.2</v>
      </c>
      <c r="D640" s="43">
        <v>4.656</v>
      </c>
      <c r="E640" s="43">
        <v>1257.0</v>
      </c>
      <c r="F640" s="57">
        <f t="shared" si="1"/>
        <v>-0.02634880803</v>
      </c>
      <c r="G640" s="20"/>
      <c r="H640" s="20"/>
      <c r="I640" s="20"/>
      <c r="J640" s="20"/>
    </row>
    <row r="641" ht="15.75" customHeight="1">
      <c r="A641" s="42">
        <v>42507.62533333333</v>
      </c>
      <c r="B641" s="20"/>
      <c r="C641" s="43">
        <v>9.43</v>
      </c>
      <c r="D641" s="43">
        <v>4.772</v>
      </c>
      <c r="E641" s="43">
        <v>27.0</v>
      </c>
      <c r="F641" s="57">
        <f t="shared" si="1"/>
        <v>0.02491408935</v>
      </c>
      <c r="G641" s="20"/>
      <c r="H641" s="20"/>
      <c r="I641" s="20"/>
      <c r="J641" s="20"/>
    </row>
    <row r="642" ht="15.75" customHeight="1">
      <c r="A642" s="42">
        <v>42508.62533333333</v>
      </c>
      <c r="B642" s="20"/>
      <c r="C642" s="43">
        <v>9.15</v>
      </c>
      <c r="D642" s="43">
        <v>4.631</v>
      </c>
      <c r="E642" s="43">
        <v>2274.0</v>
      </c>
      <c r="F642" s="57">
        <f t="shared" si="1"/>
        <v>-0.0295473596</v>
      </c>
      <c r="G642" s="20"/>
      <c r="H642" s="20"/>
      <c r="I642" s="20"/>
      <c r="J642" s="20"/>
    </row>
    <row r="643" ht="15.75" customHeight="1">
      <c r="A643" s="42">
        <v>42509.62533333333</v>
      </c>
      <c r="B643" s="20"/>
      <c r="C643" s="43">
        <v>9.4</v>
      </c>
      <c r="D643" s="43">
        <v>4.757</v>
      </c>
      <c r="E643" s="43">
        <v>1.0</v>
      </c>
      <c r="F643" s="57">
        <f t="shared" si="1"/>
        <v>0.02720794645</v>
      </c>
      <c r="G643" s="20"/>
      <c r="H643" s="20"/>
      <c r="I643" s="20"/>
      <c r="J643" s="20"/>
    </row>
    <row r="644" ht="15.75" customHeight="1">
      <c r="A644" s="42">
        <v>42510.62533333333</v>
      </c>
      <c r="B644" s="20"/>
      <c r="C644" s="43">
        <v>9.39</v>
      </c>
      <c r="D644" s="43">
        <v>4.752</v>
      </c>
      <c r="E644" s="43">
        <v>1039.0</v>
      </c>
      <c r="F644" s="57">
        <f t="shared" si="1"/>
        <v>-0.001051082615</v>
      </c>
      <c r="G644" s="20"/>
      <c r="H644" s="20"/>
      <c r="I644" s="20"/>
      <c r="J644" s="20"/>
    </row>
    <row r="645" ht="15.75" customHeight="1">
      <c r="A645" s="42">
        <v>42513.62533333333</v>
      </c>
      <c r="B645" s="20"/>
      <c r="C645" s="43">
        <v>9.48</v>
      </c>
      <c r="D645" s="43">
        <v>4.798</v>
      </c>
      <c r="E645" s="43">
        <v>172.0</v>
      </c>
      <c r="F645" s="57">
        <f t="shared" si="1"/>
        <v>0.00968013468</v>
      </c>
      <c r="G645" s="20"/>
      <c r="H645" s="20"/>
      <c r="I645" s="20"/>
      <c r="J645" s="20"/>
    </row>
    <row r="646" ht="15.75" customHeight="1">
      <c r="A646" s="42">
        <v>42514.62533333333</v>
      </c>
      <c r="B646" s="20"/>
      <c r="C646" s="43">
        <v>9.3</v>
      </c>
      <c r="D646" s="43">
        <v>4.707</v>
      </c>
      <c r="E646" s="43">
        <v>3657.0</v>
      </c>
      <c r="F646" s="57">
        <f t="shared" si="1"/>
        <v>-0.01896623593</v>
      </c>
      <c r="G646" s="20"/>
      <c r="H646" s="20"/>
      <c r="I646" s="20"/>
      <c r="J646" s="20"/>
    </row>
    <row r="647" ht="15.75" customHeight="1">
      <c r="A647" s="42">
        <v>42515.62533333333</v>
      </c>
      <c r="B647" s="20"/>
      <c r="C647" s="43">
        <v>9.49</v>
      </c>
      <c r="D647" s="43">
        <v>4.803</v>
      </c>
      <c r="E647" s="43">
        <v>1459.0</v>
      </c>
      <c r="F647" s="57">
        <f t="shared" si="1"/>
        <v>0.02039515615</v>
      </c>
      <c r="G647" s="20"/>
      <c r="H647" s="20"/>
      <c r="I647" s="20"/>
      <c r="J647" s="20"/>
    </row>
    <row r="648" ht="15.75" customHeight="1">
      <c r="A648" s="42">
        <v>42516.62533333333</v>
      </c>
      <c r="B648" s="20"/>
      <c r="C648" s="43">
        <v>9.4</v>
      </c>
      <c r="D648" s="43">
        <v>4.757</v>
      </c>
      <c r="E648" s="43">
        <v>5401.0</v>
      </c>
      <c r="F648" s="57">
        <f t="shared" si="1"/>
        <v>-0.009577347491</v>
      </c>
      <c r="G648" s="20"/>
      <c r="H648" s="20"/>
      <c r="I648" s="20"/>
      <c r="J648" s="20"/>
    </row>
    <row r="649" ht="15.75" customHeight="1">
      <c r="A649" s="42">
        <v>42517.62533333333</v>
      </c>
      <c r="B649" s="20"/>
      <c r="C649" s="43">
        <v>9.6</v>
      </c>
      <c r="D649" s="43">
        <v>4.858</v>
      </c>
      <c r="E649" s="43">
        <v>5043.0</v>
      </c>
      <c r="F649" s="57">
        <f t="shared" si="1"/>
        <v>0.02123186882</v>
      </c>
      <c r="G649" s="20"/>
      <c r="H649" s="20"/>
      <c r="I649" s="20"/>
      <c r="J649" s="20"/>
    </row>
    <row r="650" ht="15.75" customHeight="1">
      <c r="A650" s="42">
        <v>42520.62533333333</v>
      </c>
      <c r="B650" s="20"/>
      <c r="C650" s="43">
        <v>9.6</v>
      </c>
      <c r="D650" s="43">
        <v>4.858</v>
      </c>
      <c r="E650" s="43">
        <v>688.0</v>
      </c>
      <c r="F650" s="57">
        <f t="shared" si="1"/>
        <v>0</v>
      </c>
      <c r="G650" s="20"/>
      <c r="H650" s="20"/>
      <c r="I650" s="20"/>
      <c r="J650" s="20"/>
    </row>
    <row r="651" ht="15.75" customHeight="1">
      <c r="A651" s="42">
        <v>42521.62533333333</v>
      </c>
      <c r="B651" s="20"/>
      <c r="C651" s="43">
        <v>9.6</v>
      </c>
      <c r="D651" s="43">
        <v>4.858</v>
      </c>
      <c r="E651" s="43">
        <v>49.0</v>
      </c>
      <c r="F651" s="57">
        <f t="shared" si="1"/>
        <v>0</v>
      </c>
      <c r="G651" s="20"/>
      <c r="H651" s="20"/>
      <c r="I651" s="20"/>
      <c r="J651" s="20"/>
    </row>
    <row r="652" ht="15.75" customHeight="1">
      <c r="A652" s="42">
        <v>42522.62533333333</v>
      </c>
      <c r="B652" s="20"/>
      <c r="C652" s="43">
        <v>9.37</v>
      </c>
      <c r="D652" s="43">
        <v>4.742</v>
      </c>
      <c r="E652" s="43">
        <v>749.0</v>
      </c>
      <c r="F652" s="57">
        <f t="shared" si="1"/>
        <v>-0.02387813915</v>
      </c>
      <c r="G652" s="20"/>
      <c r="H652" s="20"/>
      <c r="I652" s="20"/>
      <c r="J652" s="20"/>
    </row>
    <row r="653" ht="15.75" customHeight="1">
      <c r="A653" s="42">
        <v>42523.62533333333</v>
      </c>
      <c r="B653" s="20"/>
      <c r="C653" s="43">
        <v>9.64</v>
      </c>
      <c r="D653" s="43">
        <v>4.879</v>
      </c>
      <c r="E653" s="43">
        <v>4.0</v>
      </c>
      <c r="F653" s="57">
        <f t="shared" si="1"/>
        <v>0.02889076339</v>
      </c>
      <c r="G653" s="20"/>
      <c r="H653" s="20"/>
      <c r="I653" s="20"/>
      <c r="J653" s="20"/>
    </row>
    <row r="654" ht="15.75" customHeight="1">
      <c r="A654" s="42">
        <v>42524.62533333333</v>
      </c>
      <c r="B654" s="20"/>
      <c r="C654" s="43">
        <v>9.64</v>
      </c>
      <c r="D654" s="43">
        <v>4.879</v>
      </c>
      <c r="E654" s="43">
        <v>222.0</v>
      </c>
      <c r="F654" s="57">
        <f t="shared" si="1"/>
        <v>0</v>
      </c>
      <c r="G654" s="20"/>
      <c r="H654" s="20"/>
      <c r="I654" s="20"/>
      <c r="J654" s="20"/>
    </row>
    <row r="655" ht="15.75" customHeight="1">
      <c r="A655" s="42">
        <v>42527.62533333333</v>
      </c>
      <c r="B655" s="20"/>
      <c r="C655" s="43">
        <v>9.42</v>
      </c>
      <c r="D655" s="43">
        <v>4.767</v>
      </c>
      <c r="E655" s="43">
        <v>26.0</v>
      </c>
      <c r="F655" s="57">
        <f t="shared" si="1"/>
        <v>-0.02295552367</v>
      </c>
      <c r="G655" s="20"/>
      <c r="H655" s="20"/>
      <c r="I655" s="20"/>
      <c r="J655" s="20"/>
    </row>
    <row r="656" ht="15.75" customHeight="1">
      <c r="A656" s="42">
        <v>42528.62533333333</v>
      </c>
      <c r="B656" s="20"/>
      <c r="C656" s="43">
        <v>9.64</v>
      </c>
      <c r="D656" s="43">
        <v>4.879</v>
      </c>
      <c r="E656" s="43">
        <v>723.0</v>
      </c>
      <c r="F656" s="57">
        <f t="shared" si="1"/>
        <v>0.0234948605</v>
      </c>
      <c r="G656" s="20"/>
      <c r="H656" s="20"/>
      <c r="I656" s="20"/>
      <c r="J656" s="20"/>
    </row>
    <row r="657" ht="15.75" customHeight="1">
      <c r="A657" s="42">
        <v>42529.62533333333</v>
      </c>
      <c r="B657" s="20"/>
      <c r="C657" s="43">
        <v>9.64</v>
      </c>
      <c r="D657" s="43">
        <v>4.879</v>
      </c>
      <c r="E657" s="43">
        <v>300.0</v>
      </c>
      <c r="F657" s="57">
        <f t="shared" si="1"/>
        <v>0</v>
      </c>
      <c r="G657" s="20"/>
      <c r="H657" s="20"/>
      <c r="I657" s="20"/>
      <c r="J657" s="20"/>
    </row>
    <row r="658" ht="15.75" customHeight="1">
      <c r="A658" s="42">
        <v>42530.62533333333</v>
      </c>
      <c r="B658" s="20"/>
      <c r="C658" s="43">
        <v>9.36</v>
      </c>
      <c r="D658" s="43">
        <v>4.737</v>
      </c>
      <c r="E658" s="43">
        <v>104.0</v>
      </c>
      <c r="F658" s="57">
        <f t="shared" si="1"/>
        <v>-0.02910432466</v>
      </c>
      <c r="G658" s="20"/>
      <c r="H658" s="20"/>
      <c r="I658" s="20"/>
      <c r="J658" s="20"/>
    </row>
    <row r="659" ht="15.75" customHeight="1">
      <c r="A659" s="42">
        <v>42531.62533333333</v>
      </c>
      <c r="B659" s="20"/>
      <c r="C659" s="43">
        <v>9.11</v>
      </c>
      <c r="D659" s="43">
        <v>4.61</v>
      </c>
      <c r="E659" s="43">
        <v>45.0</v>
      </c>
      <c r="F659" s="57">
        <f t="shared" si="1"/>
        <v>-0.02681021744</v>
      </c>
      <c r="G659" s="20"/>
      <c r="H659" s="20"/>
      <c r="I659" s="20"/>
      <c r="J659" s="20"/>
    </row>
    <row r="660" ht="15.75" customHeight="1">
      <c r="A660" s="42">
        <v>42534.62533333333</v>
      </c>
      <c r="B660" s="20"/>
      <c r="C660" s="43">
        <v>9.38</v>
      </c>
      <c r="D660" s="43">
        <v>4.747</v>
      </c>
      <c r="E660" s="43">
        <v>49.0</v>
      </c>
      <c r="F660" s="57">
        <f t="shared" si="1"/>
        <v>0.02971800434</v>
      </c>
      <c r="G660" s="20"/>
      <c r="H660" s="20"/>
      <c r="I660" s="20"/>
      <c r="J660" s="20"/>
    </row>
    <row r="661" ht="15.75" customHeight="1">
      <c r="A661" s="42">
        <v>42535.62533333333</v>
      </c>
      <c r="B661" s="20"/>
      <c r="C661" s="43">
        <v>9.26</v>
      </c>
      <c r="D661" s="43">
        <v>4.686</v>
      </c>
      <c r="E661" s="43">
        <v>307.0</v>
      </c>
      <c r="F661" s="57">
        <f t="shared" si="1"/>
        <v>-0.01285022119</v>
      </c>
      <c r="G661" s="20"/>
      <c r="H661" s="20"/>
      <c r="I661" s="20"/>
      <c r="J661" s="20"/>
    </row>
    <row r="662" ht="15.75" customHeight="1">
      <c r="A662" s="42">
        <v>42536.62533333333</v>
      </c>
      <c r="B662" s="20"/>
      <c r="C662" s="43">
        <v>9.53</v>
      </c>
      <c r="D662" s="43">
        <v>4.823</v>
      </c>
      <c r="E662" s="43">
        <v>263.0</v>
      </c>
      <c r="F662" s="57">
        <f t="shared" si="1"/>
        <v>0.02923602219</v>
      </c>
      <c r="G662" s="20"/>
      <c r="H662" s="20"/>
      <c r="I662" s="20"/>
      <c r="J662" s="20"/>
    </row>
    <row r="663" ht="15.75" customHeight="1">
      <c r="A663" s="42">
        <v>42537.62533333333</v>
      </c>
      <c r="B663" s="20"/>
      <c r="C663" s="43">
        <v>9.53</v>
      </c>
      <c r="D663" s="43">
        <v>4.823</v>
      </c>
      <c r="E663" s="43">
        <v>117.0</v>
      </c>
      <c r="F663" s="57">
        <f t="shared" si="1"/>
        <v>0</v>
      </c>
      <c r="G663" s="20"/>
      <c r="H663" s="20"/>
      <c r="I663" s="20"/>
      <c r="J663" s="20"/>
    </row>
    <row r="664" ht="15.75" customHeight="1">
      <c r="A664" s="42">
        <v>42538.62533333333</v>
      </c>
      <c r="B664" s="20"/>
      <c r="C664" s="43">
        <v>9.55</v>
      </c>
      <c r="D664" s="43">
        <v>4.833</v>
      </c>
      <c r="E664" s="43">
        <v>3685.0</v>
      </c>
      <c r="F664" s="57">
        <f t="shared" si="1"/>
        <v>0.0020733983</v>
      </c>
      <c r="G664" s="20"/>
      <c r="H664" s="20"/>
      <c r="I664" s="20"/>
      <c r="J664" s="20"/>
    </row>
    <row r="665" ht="15.75" customHeight="1">
      <c r="A665" s="42">
        <v>42541.62533333333</v>
      </c>
      <c r="B665" s="20"/>
      <c r="C665" s="43">
        <v>9.55</v>
      </c>
      <c r="D665" s="43">
        <v>4.833</v>
      </c>
      <c r="E665" s="43">
        <v>1301.0</v>
      </c>
      <c r="F665" s="57">
        <f t="shared" si="1"/>
        <v>0</v>
      </c>
      <c r="G665" s="20"/>
      <c r="H665" s="20"/>
      <c r="I665" s="20"/>
      <c r="J665" s="20"/>
    </row>
    <row r="666" ht="15.75" customHeight="1">
      <c r="A666" s="42">
        <v>42542.62533333333</v>
      </c>
      <c r="B666" s="20"/>
      <c r="C666" s="43">
        <v>9.55</v>
      </c>
      <c r="D666" s="43">
        <v>4.833</v>
      </c>
      <c r="E666" s="43">
        <v>2740.0</v>
      </c>
      <c r="F666" s="57">
        <f t="shared" si="1"/>
        <v>0</v>
      </c>
      <c r="G666" s="20"/>
      <c r="H666" s="20"/>
      <c r="I666" s="20"/>
      <c r="J666" s="20"/>
    </row>
    <row r="667" ht="15.75" customHeight="1">
      <c r="A667" s="42">
        <v>42543.62533333333</v>
      </c>
      <c r="B667" s="20"/>
      <c r="C667" s="43">
        <v>9.5</v>
      </c>
      <c r="D667" s="43">
        <v>4.808</v>
      </c>
      <c r="E667" s="43">
        <v>411.0</v>
      </c>
      <c r="F667" s="57">
        <f t="shared" si="1"/>
        <v>-0.005172770536</v>
      </c>
      <c r="G667" s="20"/>
      <c r="H667" s="20"/>
      <c r="I667" s="20"/>
      <c r="J667" s="20"/>
    </row>
    <row r="668" ht="15.75" customHeight="1">
      <c r="A668" s="42">
        <v>42544.62533333333</v>
      </c>
      <c r="B668" s="20"/>
      <c r="C668" s="43">
        <v>9.5</v>
      </c>
      <c r="D668" s="43">
        <v>4.808</v>
      </c>
      <c r="E668" s="43">
        <v>1316.0</v>
      </c>
      <c r="F668" s="57">
        <f t="shared" si="1"/>
        <v>0</v>
      </c>
      <c r="G668" s="20"/>
      <c r="H668" s="20"/>
      <c r="I668" s="20"/>
      <c r="J668" s="20"/>
    </row>
    <row r="669" ht="15.75" customHeight="1">
      <c r="A669" s="42">
        <v>42545.62533333333</v>
      </c>
      <c r="B669" s="20"/>
      <c r="C669" s="43">
        <v>9.5</v>
      </c>
      <c r="D669" s="43">
        <v>4.808</v>
      </c>
      <c r="E669" s="43">
        <v>100.0</v>
      </c>
      <c r="F669" s="57">
        <f t="shared" si="1"/>
        <v>0</v>
      </c>
      <c r="G669" s="20"/>
      <c r="H669" s="20"/>
      <c r="I669" s="20"/>
      <c r="J669" s="20"/>
    </row>
    <row r="670" ht="15.75" customHeight="1">
      <c r="A670" s="42">
        <v>42548.62533333333</v>
      </c>
      <c r="B670" s="20"/>
      <c r="C670" s="43">
        <v>9.5</v>
      </c>
      <c r="D670" s="43">
        <v>4.808</v>
      </c>
      <c r="E670" s="43">
        <v>0.0</v>
      </c>
      <c r="F670" s="57">
        <f t="shared" si="1"/>
        <v>0</v>
      </c>
      <c r="G670" s="20"/>
      <c r="H670" s="20"/>
      <c r="I670" s="20"/>
      <c r="J670" s="20"/>
    </row>
    <row r="671" ht="15.75" customHeight="1">
      <c r="A671" s="42">
        <v>42549.62533333333</v>
      </c>
      <c r="B671" s="20"/>
      <c r="C671" s="43">
        <v>9.32</v>
      </c>
      <c r="D671" s="43">
        <v>4.717</v>
      </c>
      <c r="E671" s="43">
        <v>222.0</v>
      </c>
      <c r="F671" s="57">
        <f t="shared" si="1"/>
        <v>-0.01892678869</v>
      </c>
      <c r="G671" s="20"/>
      <c r="H671" s="20"/>
      <c r="I671" s="20"/>
      <c r="J671" s="20"/>
    </row>
    <row r="672" ht="15.75" customHeight="1">
      <c r="A672" s="42">
        <v>42550.62533333333</v>
      </c>
      <c r="B672" s="20"/>
      <c r="C672" s="43">
        <v>9.32</v>
      </c>
      <c r="D672" s="43">
        <v>4.717</v>
      </c>
      <c r="E672" s="43">
        <v>85.0</v>
      </c>
      <c r="F672" s="57">
        <f t="shared" si="1"/>
        <v>0</v>
      </c>
      <c r="G672" s="20"/>
      <c r="H672" s="20"/>
      <c r="I672" s="20"/>
      <c r="J672" s="20"/>
    </row>
    <row r="673" ht="15.75" customHeight="1">
      <c r="A673" s="42">
        <v>42551.62533333333</v>
      </c>
      <c r="B673" s="20"/>
      <c r="C673" s="43">
        <v>9.32</v>
      </c>
      <c r="D673" s="43">
        <v>4.717</v>
      </c>
      <c r="E673" s="43">
        <v>417.0</v>
      </c>
      <c r="F673" s="57">
        <f t="shared" si="1"/>
        <v>0</v>
      </c>
      <c r="G673" s="20"/>
      <c r="H673" s="20"/>
      <c r="I673" s="20"/>
      <c r="J673" s="20"/>
    </row>
    <row r="674" ht="15.75" customHeight="1">
      <c r="A674" s="42">
        <v>42552.62533333333</v>
      </c>
      <c r="B674" s="20"/>
      <c r="C674" s="43">
        <v>8.5</v>
      </c>
      <c r="D674" s="43">
        <v>4.717</v>
      </c>
      <c r="E674" s="43">
        <v>0.0</v>
      </c>
      <c r="F674" s="57">
        <f t="shared" si="1"/>
        <v>0</v>
      </c>
      <c r="G674" s="20"/>
      <c r="H674" s="20"/>
      <c r="I674" s="20"/>
      <c r="J674" s="20"/>
    </row>
    <row r="675" ht="15.75" customHeight="1">
      <c r="A675" s="42">
        <v>42555.62533333333</v>
      </c>
      <c r="B675" s="20"/>
      <c r="C675" s="43">
        <v>8.25</v>
      </c>
      <c r="D675" s="43">
        <v>4.578</v>
      </c>
      <c r="E675" s="43">
        <v>495.0</v>
      </c>
      <c r="F675" s="57">
        <f t="shared" si="1"/>
        <v>-0.02946788213</v>
      </c>
      <c r="G675" s="20"/>
      <c r="H675" s="20"/>
      <c r="I675" s="20"/>
      <c r="J675" s="20"/>
    </row>
    <row r="676" ht="15.75" customHeight="1">
      <c r="A676" s="42">
        <v>42559.62533333333</v>
      </c>
      <c r="B676" s="20"/>
      <c r="C676" s="43">
        <v>8.49</v>
      </c>
      <c r="D676" s="43">
        <v>4.711</v>
      </c>
      <c r="E676" s="43">
        <v>471.0</v>
      </c>
      <c r="F676" s="57">
        <f t="shared" si="1"/>
        <v>0.02905198777</v>
      </c>
      <c r="G676" s="20"/>
      <c r="H676" s="20"/>
      <c r="I676" s="20"/>
      <c r="J676" s="20"/>
    </row>
    <row r="677" ht="15.75" customHeight="1">
      <c r="A677" s="42">
        <v>42562.62533333333</v>
      </c>
      <c r="B677" s="20"/>
      <c r="C677" s="43">
        <v>8.48</v>
      </c>
      <c r="D677" s="43">
        <v>4.706</v>
      </c>
      <c r="E677" s="43">
        <v>26.0</v>
      </c>
      <c r="F677" s="57">
        <f t="shared" si="1"/>
        <v>-0.001061345786</v>
      </c>
      <c r="G677" s="20"/>
      <c r="H677" s="20"/>
      <c r="I677" s="20"/>
      <c r="J677" s="20"/>
    </row>
    <row r="678" ht="15.75" customHeight="1">
      <c r="A678" s="42">
        <v>42563.62533333333</v>
      </c>
      <c r="B678" s="20"/>
      <c r="C678" s="43">
        <v>8.68</v>
      </c>
      <c r="D678" s="43">
        <v>4.817</v>
      </c>
      <c r="E678" s="43">
        <v>320.0</v>
      </c>
      <c r="F678" s="57">
        <f t="shared" si="1"/>
        <v>0.02358691033</v>
      </c>
      <c r="G678" s="20"/>
      <c r="H678" s="20"/>
      <c r="I678" s="20"/>
      <c r="J678" s="20"/>
    </row>
    <row r="679" ht="15.75" customHeight="1">
      <c r="A679" s="42">
        <v>42564.62533333333</v>
      </c>
      <c r="B679" s="20"/>
      <c r="C679" s="43">
        <v>8.63</v>
      </c>
      <c r="D679" s="43">
        <v>4.789</v>
      </c>
      <c r="E679" s="43">
        <v>1739.0</v>
      </c>
      <c r="F679" s="57">
        <f t="shared" si="1"/>
        <v>-0.005812746523</v>
      </c>
      <c r="G679" s="20"/>
      <c r="H679" s="20"/>
      <c r="I679" s="20"/>
      <c r="J679" s="20"/>
    </row>
    <row r="680" ht="15.75" customHeight="1">
      <c r="A680" s="42">
        <v>42565.62533333333</v>
      </c>
      <c r="B680" s="20"/>
      <c r="C680" s="43">
        <v>8.63</v>
      </c>
      <c r="D680" s="43">
        <v>4.789</v>
      </c>
      <c r="E680" s="43">
        <v>0.0</v>
      </c>
      <c r="F680" s="57">
        <f t="shared" si="1"/>
        <v>0</v>
      </c>
      <c r="G680" s="20"/>
      <c r="H680" s="20"/>
      <c r="I680" s="20"/>
      <c r="J680" s="20"/>
    </row>
    <row r="681" ht="15.75" customHeight="1">
      <c r="A681" s="42">
        <v>42566.62533333333</v>
      </c>
      <c r="B681" s="20"/>
      <c r="C681" s="43">
        <v>8.4</v>
      </c>
      <c r="D681" s="43">
        <v>4.661</v>
      </c>
      <c r="E681" s="43">
        <v>450.0</v>
      </c>
      <c r="F681" s="57">
        <f t="shared" si="1"/>
        <v>-0.02672791815</v>
      </c>
      <c r="G681" s="20"/>
      <c r="H681" s="20"/>
      <c r="I681" s="20"/>
      <c r="J681" s="20"/>
    </row>
    <row r="682" ht="15.75" customHeight="1">
      <c r="A682" s="42">
        <v>42569.62533333333</v>
      </c>
      <c r="B682" s="20"/>
      <c r="C682" s="43">
        <v>8.23</v>
      </c>
      <c r="D682" s="43">
        <v>4.567</v>
      </c>
      <c r="E682" s="43">
        <v>397.0</v>
      </c>
      <c r="F682" s="57">
        <f t="shared" si="1"/>
        <v>-0.02016734606</v>
      </c>
      <c r="G682" s="20"/>
      <c r="H682" s="20"/>
      <c r="I682" s="20"/>
      <c r="J682" s="20"/>
    </row>
    <row r="683" ht="15.75" customHeight="1">
      <c r="A683" s="42">
        <v>42570.62533333333</v>
      </c>
      <c r="B683" s="20"/>
      <c r="C683" s="43">
        <v>8.23</v>
      </c>
      <c r="D683" s="43">
        <v>4.567</v>
      </c>
      <c r="E683" s="43">
        <v>230.0</v>
      </c>
      <c r="F683" s="57">
        <f t="shared" si="1"/>
        <v>0</v>
      </c>
      <c r="G683" s="20"/>
      <c r="H683" s="20"/>
      <c r="I683" s="20"/>
      <c r="J683" s="20"/>
    </row>
    <row r="684" ht="15.75" customHeight="1">
      <c r="A684" s="42">
        <v>42571.62533333333</v>
      </c>
      <c r="B684" s="20"/>
      <c r="C684" s="43">
        <v>8.23</v>
      </c>
      <c r="D684" s="43">
        <v>4.567</v>
      </c>
      <c r="E684" s="43">
        <v>0.0</v>
      </c>
      <c r="F684" s="57">
        <f t="shared" si="1"/>
        <v>0</v>
      </c>
      <c r="G684" s="20"/>
      <c r="H684" s="20"/>
      <c r="I684" s="20"/>
      <c r="J684" s="20"/>
    </row>
    <row r="685" ht="15.75" customHeight="1">
      <c r="A685" s="42">
        <v>42572.62533333333</v>
      </c>
      <c r="B685" s="20"/>
      <c r="C685" s="43">
        <v>8.23</v>
      </c>
      <c r="D685" s="43">
        <v>4.567</v>
      </c>
      <c r="E685" s="43">
        <v>0.0</v>
      </c>
      <c r="F685" s="57">
        <f t="shared" si="1"/>
        <v>0</v>
      </c>
      <c r="G685" s="20"/>
      <c r="H685" s="20"/>
      <c r="I685" s="20"/>
      <c r="J685" s="20"/>
    </row>
    <row r="686" ht="15.75" customHeight="1">
      <c r="A686" s="42">
        <v>42573.62533333333</v>
      </c>
      <c r="B686" s="20"/>
      <c r="C686" s="43">
        <v>8.4</v>
      </c>
      <c r="D686" s="43">
        <v>4.661</v>
      </c>
      <c r="E686" s="43">
        <v>10.0</v>
      </c>
      <c r="F686" s="57">
        <f t="shared" si="1"/>
        <v>0.02058243924</v>
      </c>
      <c r="G686" s="20"/>
      <c r="H686" s="20"/>
      <c r="I686" s="20"/>
      <c r="J686" s="20"/>
    </row>
    <row r="687" ht="15.75" customHeight="1">
      <c r="A687" s="42">
        <v>42577.62533333333</v>
      </c>
      <c r="B687" s="20"/>
      <c r="C687" s="43">
        <v>8.15</v>
      </c>
      <c r="D687" s="43">
        <v>4.522</v>
      </c>
      <c r="E687" s="43">
        <v>315.0</v>
      </c>
      <c r="F687" s="57">
        <f t="shared" si="1"/>
        <v>-0.02982192663</v>
      </c>
      <c r="G687" s="20"/>
      <c r="H687" s="20"/>
      <c r="I687" s="20"/>
      <c r="J687" s="20"/>
    </row>
    <row r="688" ht="15.75" customHeight="1">
      <c r="A688" s="42">
        <v>42578.62533333333</v>
      </c>
      <c r="B688" s="20"/>
      <c r="C688" s="43">
        <v>8.25</v>
      </c>
      <c r="D688" s="43">
        <v>4.578</v>
      </c>
      <c r="E688" s="43">
        <v>45.0</v>
      </c>
      <c r="F688" s="57">
        <f t="shared" si="1"/>
        <v>0.01238390093</v>
      </c>
      <c r="G688" s="20"/>
      <c r="H688" s="20"/>
      <c r="I688" s="20"/>
      <c r="J688" s="20"/>
    </row>
    <row r="689" ht="15.75" customHeight="1">
      <c r="A689" s="42">
        <v>42579.62533333333</v>
      </c>
      <c r="B689" s="20"/>
      <c r="C689" s="43">
        <v>8.1</v>
      </c>
      <c r="D689" s="43">
        <v>4.495</v>
      </c>
      <c r="E689" s="43">
        <v>93.0</v>
      </c>
      <c r="F689" s="57">
        <f t="shared" si="1"/>
        <v>-0.01813018785</v>
      </c>
      <c r="G689" s="20"/>
      <c r="H689" s="20"/>
      <c r="I689" s="20"/>
      <c r="J689" s="20"/>
    </row>
    <row r="690" ht="15.75" customHeight="1">
      <c r="A690" s="42">
        <v>42580.62533333333</v>
      </c>
      <c r="B690" s="20"/>
      <c r="C690" s="43">
        <v>8.1</v>
      </c>
      <c r="D690" s="43">
        <v>4.495</v>
      </c>
      <c r="E690" s="43">
        <v>0.0</v>
      </c>
      <c r="F690" s="57">
        <f t="shared" si="1"/>
        <v>0</v>
      </c>
      <c r="G690" s="20"/>
      <c r="H690" s="20"/>
      <c r="I690" s="20"/>
      <c r="J690" s="20"/>
    </row>
    <row r="691" ht="15.75" customHeight="1">
      <c r="A691" s="42">
        <v>42583.62533333333</v>
      </c>
      <c r="B691" s="20"/>
      <c r="C691" s="43">
        <v>8.1</v>
      </c>
      <c r="D691" s="43">
        <v>4.495</v>
      </c>
      <c r="E691" s="43">
        <v>0.0</v>
      </c>
      <c r="F691" s="57">
        <f t="shared" si="1"/>
        <v>0</v>
      </c>
      <c r="G691" s="20"/>
      <c r="H691" s="20"/>
      <c r="I691" s="20"/>
      <c r="J691" s="20"/>
    </row>
    <row r="692" ht="15.75" customHeight="1">
      <c r="A692" s="42">
        <v>42584.62533333333</v>
      </c>
      <c r="B692" s="20"/>
      <c r="C692" s="43">
        <v>8.46</v>
      </c>
      <c r="D692" s="43">
        <v>4.694</v>
      </c>
      <c r="E692" s="43">
        <v>50.0</v>
      </c>
      <c r="F692" s="57">
        <f t="shared" si="1"/>
        <v>0.04427141268</v>
      </c>
      <c r="G692" s="20"/>
      <c r="H692" s="20"/>
      <c r="I692" s="20"/>
      <c r="J692" s="20"/>
    </row>
    <row r="693" ht="15.75" customHeight="1">
      <c r="A693" s="42">
        <v>42585.62533333333</v>
      </c>
      <c r="B693" s="20"/>
      <c r="C693" s="43">
        <v>8.21</v>
      </c>
      <c r="D693" s="43">
        <v>4.556</v>
      </c>
      <c r="E693" s="43">
        <v>61.0</v>
      </c>
      <c r="F693" s="57">
        <f t="shared" si="1"/>
        <v>-0.02939923306</v>
      </c>
      <c r="G693" s="20"/>
      <c r="H693" s="20"/>
      <c r="I693" s="20"/>
      <c r="J693" s="20"/>
    </row>
    <row r="694" ht="15.75" customHeight="1">
      <c r="A694" s="42">
        <v>42586.62533333333</v>
      </c>
      <c r="B694" s="20"/>
      <c r="C694" s="43">
        <v>8.03</v>
      </c>
      <c r="D694" s="43">
        <v>4.456</v>
      </c>
      <c r="E694" s="43">
        <v>74.0</v>
      </c>
      <c r="F694" s="57">
        <f t="shared" si="1"/>
        <v>-0.02194907814</v>
      </c>
      <c r="G694" s="20"/>
      <c r="H694" s="20"/>
      <c r="I694" s="20"/>
      <c r="J694" s="20"/>
    </row>
    <row r="695" ht="15.75" customHeight="1">
      <c r="A695" s="42">
        <v>42587.62533333333</v>
      </c>
      <c r="B695" s="20"/>
      <c r="C695" s="43">
        <v>8.03</v>
      </c>
      <c r="D695" s="43">
        <v>4.456</v>
      </c>
      <c r="E695" s="43">
        <v>0.0</v>
      </c>
      <c r="F695" s="57">
        <f t="shared" si="1"/>
        <v>0</v>
      </c>
      <c r="G695" s="20"/>
      <c r="H695" s="20"/>
      <c r="I695" s="20"/>
      <c r="J695" s="20"/>
    </row>
    <row r="696" ht="15.75" customHeight="1">
      <c r="A696" s="42">
        <v>42590.62533333333</v>
      </c>
      <c r="B696" s="20"/>
      <c r="C696" s="43">
        <v>8.03</v>
      </c>
      <c r="D696" s="43">
        <v>4.456</v>
      </c>
      <c r="E696" s="43">
        <v>6.0</v>
      </c>
      <c r="F696" s="57">
        <f t="shared" si="1"/>
        <v>0</v>
      </c>
      <c r="G696" s="20"/>
      <c r="H696" s="20"/>
      <c r="I696" s="20"/>
      <c r="J696" s="20"/>
    </row>
    <row r="697" ht="15.75" customHeight="1">
      <c r="A697" s="42">
        <v>42591.62533333333</v>
      </c>
      <c r="B697" s="20"/>
      <c r="C697" s="43">
        <v>8.06</v>
      </c>
      <c r="D697" s="43">
        <v>4.473</v>
      </c>
      <c r="E697" s="43">
        <v>1015.0</v>
      </c>
      <c r="F697" s="57">
        <f t="shared" si="1"/>
        <v>0.00381508079</v>
      </c>
      <c r="G697" s="20"/>
      <c r="H697" s="20"/>
      <c r="I697" s="20"/>
      <c r="J697" s="20"/>
    </row>
    <row r="698" ht="15.75" customHeight="1">
      <c r="A698" s="42">
        <v>42592.62533333333</v>
      </c>
      <c r="B698" s="20"/>
      <c r="C698" s="43">
        <v>8.06</v>
      </c>
      <c r="D698" s="43">
        <v>4.473</v>
      </c>
      <c r="E698" s="43">
        <v>0.0</v>
      </c>
      <c r="F698" s="57">
        <f t="shared" si="1"/>
        <v>0</v>
      </c>
      <c r="G698" s="20"/>
      <c r="H698" s="20"/>
      <c r="I698" s="20"/>
      <c r="J698" s="20"/>
    </row>
    <row r="699" ht="15.75" customHeight="1">
      <c r="A699" s="42">
        <v>42593.62533333333</v>
      </c>
      <c r="B699" s="20"/>
      <c r="C699" s="43">
        <v>8.06</v>
      </c>
      <c r="D699" s="43">
        <v>4.473</v>
      </c>
      <c r="E699" s="43">
        <v>0.0</v>
      </c>
      <c r="F699" s="57">
        <f t="shared" si="1"/>
        <v>0</v>
      </c>
      <c r="G699" s="20"/>
      <c r="H699" s="20"/>
      <c r="I699" s="20"/>
      <c r="J699" s="20"/>
    </row>
    <row r="700" ht="15.75" customHeight="1">
      <c r="A700" s="42">
        <v>42594.62533333333</v>
      </c>
      <c r="B700" s="20"/>
      <c r="C700" s="43">
        <v>8.07</v>
      </c>
      <c r="D700" s="43">
        <v>4.478</v>
      </c>
      <c r="E700" s="43">
        <v>3.0</v>
      </c>
      <c r="F700" s="57">
        <f t="shared" si="1"/>
        <v>0.001117818019</v>
      </c>
      <c r="G700" s="20"/>
      <c r="H700" s="20"/>
      <c r="I700" s="20"/>
      <c r="J700" s="20"/>
    </row>
    <row r="701" ht="15.75" customHeight="1">
      <c r="A701" s="42">
        <v>42597.62533333333</v>
      </c>
      <c r="B701" s="20"/>
      <c r="C701" s="43">
        <v>8.07</v>
      </c>
      <c r="D701" s="43">
        <v>4.478</v>
      </c>
      <c r="E701" s="43">
        <v>0.0</v>
      </c>
      <c r="F701" s="57">
        <f t="shared" si="1"/>
        <v>0</v>
      </c>
      <c r="G701" s="20"/>
      <c r="H701" s="20"/>
      <c r="I701" s="20"/>
      <c r="J701" s="20"/>
    </row>
    <row r="702" ht="15.75" customHeight="1">
      <c r="A702" s="42">
        <v>42598.62533333333</v>
      </c>
      <c r="B702" s="20"/>
      <c r="C702" s="43">
        <v>8.07</v>
      </c>
      <c r="D702" s="43">
        <v>4.478</v>
      </c>
      <c r="E702" s="43">
        <v>0.0</v>
      </c>
      <c r="F702" s="57">
        <f t="shared" si="1"/>
        <v>0</v>
      </c>
      <c r="G702" s="20"/>
      <c r="H702" s="20"/>
      <c r="I702" s="20"/>
      <c r="J702" s="20"/>
    </row>
    <row r="703" ht="15.75" customHeight="1">
      <c r="A703" s="42">
        <v>42599.62533333333</v>
      </c>
      <c r="B703" s="20"/>
      <c r="C703" s="43">
        <v>8.31</v>
      </c>
      <c r="D703" s="43">
        <v>4.611</v>
      </c>
      <c r="E703" s="43">
        <v>570.0</v>
      </c>
      <c r="F703" s="57">
        <f t="shared" si="1"/>
        <v>0.02970075927</v>
      </c>
      <c r="G703" s="20"/>
      <c r="H703" s="20"/>
      <c r="I703" s="20"/>
      <c r="J703" s="20"/>
    </row>
    <row r="704" ht="15.75" customHeight="1">
      <c r="A704" s="42">
        <v>42600.62533333333</v>
      </c>
      <c r="B704" s="20"/>
      <c r="C704" s="43">
        <v>8.13</v>
      </c>
      <c r="D704" s="43">
        <v>4.511</v>
      </c>
      <c r="E704" s="43">
        <v>155.0</v>
      </c>
      <c r="F704" s="57">
        <f t="shared" si="1"/>
        <v>-0.02168726957</v>
      </c>
      <c r="G704" s="20"/>
      <c r="H704" s="20"/>
      <c r="I704" s="20"/>
      <c r="J704" s="20"/>
    </row>
    <row r="705" ht="15.75" customHeight="1">
      <c r="A705" s="42">
        <v>42601.62533333333</v>
      </c>
      <c r="B705" s="20"/>
      <c r="C705" s="43">
        <v>8.14</v>
      </c>
      <c r="D705" s="43">
        <v>4.517</v>
      </c>
      <c r="E705" s="43">
        <v>127.0</v>
      </c>
      <c r="F705" s="57">
        <f t="shared" si="1"/>
        <v>0.001330082022</v>
      </c>
      <c r="G705" s="20"/>
      <c r="H705" s="20"/>
      <c r="I705" s="20"/>
      <c r="J705" s="20"/>
    </row>
    <row r="706" ht="15.75" customHeight="1">
      <c r="A706" s="42">
        <v>42604.62533333333</v>
      </c>
      <c r="B706" s="20"/>
      <c r="C706" s="43">
        <v>8.2</v>
      </c>
      <c r="D706" s="43">
        <v>4.55</v>
      </c>
      <c r="E706" s="43">
        <v>2.0</v>
      </c>
      <c r="F706" s="57">
        <f t="shared" si="1"/>
        <v>0.007305733894</v>
      </c>
      <c r="G706" s="20"/>
      <c r="H706" s="20"/>
      <c r="I706" s="20"/>
      <c r="J706" s="20"/>
    </row>
    <row r="707" ht="15.75" customHeight="1">
      <c r="A707" s="42">
        <v>42605.62533333333</v>
      </c>
      <c r="B707" s="20"/>
      <c r="C707" s="43">
        <v>8.2</v>
      </c>
      <c r="D707" s="43">
        <v>4.55</v>
      </c>
      <c r="E707" s="43">
        <v>1442.0</v>
      </c>
      <c r="F707" s="57">
        <f t="shared" si="1"/>
        <v>0</v>
      </c>
      <c r="G707" s="20"/>
      <c r="H707" s="20"/>
      <c r="I707" s="20"/>
      <c r="J707" s="20"/>
    </row>
    <row r="708" ht="15.75" customHeight="1">
      <c r="A708" s="42">
        <v>42606.62533333333</v>
      </c>
      <c r="B708" s="20"/>
      <c r="C708" s="43">
        <v>8.1</v>
      </c>
      <c r="D708" s="43">
        <v>4.495</v>
      </c>
      <c r="E708" s="43">
        <v>7790.0</v>
      </c>
      <c r="F708" s="57">
        <f t="shared" si="1"/>
        <v>-0.01208791209</v>
      </c>
      <c r="G708" s="20"/>
      <c r="H708" s="20"/>
      <c r="I708" s="20"/>
      <c r="J708" s="20"/>
    </row>
    <row r="709" ht="15.75" customHeight="1">
      <c r="A709" s="42">
        <v>42607.62533333333</v>
      </c>
      <c r="B709" s="20"/>
      <c r="C709" s="43">
        <v>8.05</v>
      </c>
      <c r="D709" s="43">
        <v>4.467</v>
      </c>
      <c r="E709" s="43">
        <v>112.0</v>
      </c>
      <c r="F709" s="57">
        <f t="shared" si="1"/>
        <v>-0.006229143493</v>
      </c>
      <c r="G709" s="20"/>
      <c r="H709" s="20"/>
      <c r="I709" s="20"/>
      <c r="J709" s="20"/>
    </row>
    <row r="710" ht="15.75" customHeight="1">
      <c r="A710" s="42">
        <v>42608.62533333333</v>
      </c>
      <c r="B710" s="20"/>
      <c r="C710" s="43">
        <v>8.05</v>
      </c>
      <c r="D710" s="43">
        <v>4.467</v>
      </c>
      <c r="E710" s="43">
        <v>0.0</v>
      </c>
      <c r="F710" s="57">
        <f t="shared" si="1"/>
        <v>0</v>
      </c>
      <c r="G710" s="20"/>
      <c r="H710" s="20"/>
      <c r="I710" s="20"/>
      <c r="J710" s="20"/>
    </row>
    <row r="711" ht="15.75" customHeight="1">
      <c r="A711" s="42">
        <v>42611.62533333333</v>
      </c>
      <c r="B711" s="20"/>
      <c r="C711" s="43">
        <v>8.05</v>
      </c>
      <c r="D711" s="43">
        <v>4.467</v>
      </c>
      <c r="E711" s="43">
        <v>0.0</v>
      </c>
      <c r="F711" s="57">
        <f t="shared" si="1"/>
        <v>0</v>
      </c>
      <c r="G711" s="20"/>
      <c r="H711" s="20"/>
      <c r="I711" s="20"/>
      <c r="J711" s="20"/>
    </row>
    <row r="712" ht="15.75" customHeight="1">
      <c r="A712" s="42">
        <v>42612.62533333333</v>
      </c>
      <c r="B712" s="20"/>
      <c r="C712" s="43">
        <v>8.07</v>
      </c>
      <c r="D712" s="43">
        <v>4.478</v>
      </c>
      <c r="E712" s="43">
        <v>4290.0</v>
      </c>
      <c r="F712" s="57">
        <f t="shared" si="1"/>
        <v>0.002462502798</v>
      </c>
      <c r="G712" s="20"/>
      <c r="H712" s="20"/>
      <c r="I712" s="20"/>
      <c r="J712" s="20"/>
    </row>
    <row r="713" ht="15.75" customHeight="1">
      <c r="A713" s="42">
        <v>42613.62533333333</v>
      </c>
      <c r="B713" s="20"/>
      <c r="C713" s="43">
        <v>8.1</v>
      </c>
      <c r="D713" s="43">
        <v>4.495</v>
      </c>
      <c r="E713" s="43">
        <v>2231.0</v>
      </c>
      <c r="F713" s="57">
        <f t="shared" si="1"/>
        <v>0.003796337651</v>
      </c>
      <c r="G713" s="20"/>
      <c r="H713" s="20"/>
      <c r="I713" s="20"/>
      <c r="J713" s="20"/>
    </row>
    <row r="714" ht="15.75" customHeight="1">
      <c r="A714" s="42">
        <v>42614.62533333333</v>
      </c>
      <c r="B714" s="20"/>
      <c r="C714" s="43">
        <v>7.88</v>
      </c>
      <c r="D714" s="43">
        <v>4.373</v>
      </c>
      <c r="E714" s="43">
        <v>239.0</v>
      </c>
      <c r="F714" s="57">
        <f t="shared" si="1"/>
        <v>-0.02714126808</v>
      </c>
      <c r="G714" s="20"/>
      <c r="H714" s="20"/>
      <c r="I714" s="20"/>
      <c r="J714" s="20"/>
    </row>
    <row r="715" ht="15.75" customHeight="1">
      <c r="A715" s="42">
        <v>42615.62533333333</v>
      </c>
      <c r="B715" s="20"/>
      <c r="C715" s="43">
        <v>7.7</v>
      </c>
      <c r="D715" s="43">
        <v>4.273</v>
      </c>
      <c r="E715" s="43">
        <v>4630.0</v>
      </c>
      <c r="F715" s="57">
        <f t="shared" si="1"/>
        <v>-0.02286759662</v>
      </c>
      <c r="G715" s="20"/>
      <c r="H715" s="20"/>
      <c r="I715" s="20"/>
      <c r="J715" s="20"/>
    </row>
    <row r="716" ht="15.75" customHeight="1">
      <c r="A716" s="42">
        <v>42618.62533333333</v>
      </c>
      <c r="B716" s="20"/>
      <c r="C716" s="43">
        <v>7.7</v>
      </c>
      <c r="D716" s="43">
        <v>4.273</v>
      </c>
      <c r="E716" s="43">
        <v>331.0</v>
      </c>
      <c r="F716" s="57">
        <f t="shared" si="1"/>
        <v>0</v>
      </c>
      <c r="G716" s="20"/>
      <c r="H716" s="20"/>
      <c r="I716" s="20"/>
      <c r="J716" s="20"/>
    </row>
    <row r="717" ht="15.75" customHeight="1">
      <c r="A717" s="42">
        <v>42619.62533333333</v>
      </c>
      <c r="B717" s="20"/>
      <c r="C717" s="43">
        <v>7.7</v>
      </c>
      <c r="D717" s="43">
        <v>4.273</v>
      </c>
      <c r="E717" s="43">
        <v>0.0</v>
      </c>
      <c r="F717" s="57">
        <f t="shared" si="1"/>
        <v>0</v>
      </c>
      <c r="G717" s="20"/>
      <c r="H717" s="20"/>
      <c r="I717" s="20"/>
      <c r="J717" s="20"/>
    </row>
    <row r="718" ht="15.75" customHeight="1">
      <c r="A718" s="42">
        <v>42620.62533333333</v>
      </c>
      <c r="B718" s="20"/>
      <c r="C718" s="43">
        <v>7.7</v>
      </c>
      <c r="D718" s="43">
        <v>4.273</v>
      </c>
      <c r="E718" s="43">
        <v>0.0</v>
      </c>
      <c r="F718" s="57">
        <f t="shared" si="1"/>
        <v>0</v>
      </c>
      <c r="G718" s="20"/>
      <c r="H718" s="20"/>
      <c r="I718" s="20"/>
      <c r="J718" s="20"/>
    </row>
    <row r="719" ht="15.75" customHeight="1">
      <c r="A719" s="42">
        <v>42621.62533333333</v>
      </c>
      <c r="B719" s="20"/>
      <c r="C719" s="43">
        <v>7.93</v>
      </c>
      <c r="D719" s="43">
        <v>4.4</v>
      </c>
      <c r="E719" s="43">
        <v>2.0</v>
      </c>
      <c r="F719" s="57">
        <f t="shared" si="1"/>
        <v>0.02972150714</v>
      </c>
      <c r="G719" s="20"/>
      <c r="H719" s="20"/>
      <c r="I719" s="20"/>
      <c r="J719" s="20"/>
    </row>
    <row r="720" ht="15.75" customHeight="1">
      <c r="A720" s="42">
        <v>42622.62533333333</v>
      </c>
      <c r="B720" s="20"/>
      <c r="C720" s="43">
        <v>8.1</v>
      </c>
      <c r="D720" s="43">
        <v>4.495</v>
      </c>
      <c r="E720" s="43">
        <v>1.0</v>
      </c>
      <c r="F720" s="57">
        <f t="shared" si="1"/>
        <v>0.02159090909</v>
      </c>
      <c r="G720" s="20"/>
      <c r="H720" s="20"/>
      <c r="I720" s="20"/>
      <c r="J720" s="20"/>
    </row>
    <row r="721" ht="15.75" customHeight="1">
      <c r="A721" s="42">
        <v>42627.62533333333</v>
      </c>
      <c r="B721" s="20"/>
      <c r="C721" s="43">
        <v>8.1</v>
      </c>
      <c r="D721" s="43">
        <v>4.495</v>
      </c>
      <c r="E721" s="43">
        <v>0.0</v>
      </c>
      <c r="F721" s="57">
        <f t="shared" si="1"/>
        <v>0</v>
      </c>
      <c r="G721" s="20"/>
      <c r="H721" s="20"/>
      <c r="I721" s="20"/>
      <c r="J721" s="20"/>
    </row>
    <row r="722" ht="15.75" customHeight="1">
      <c r="A722" s="42">
        <v>42628.62533333333</v>
      </c>
      <c r="B722" s="20"/>
      <c r="C722" s="43">
        <v>7.9</v>
      </c>
      <c r="D722" s="43">
        <v>4.384</v>
      </c>
      <c r="E722" s="43">
        <v>7636.0</v>
      </c>
      <c r="F722" s="57">
        <f t="shared" si="1"/>
        <v>-0.02469410456</v>
      </c>
      <c r="G722" s="20"/>
      <c r="H722" s="20"/>
      <c r="I722" s="20"/>
      <c r="J722" s="20"/>
    </row>
    <row r="723" ht="15.75" customHeight="1">
      <c r="A723" s="42">
        <v>42629.62533333333</v>
      </c>
      <c r="B723" s="20"/>
      <c r="C723" s="43">
        <v>7.7</v>
      </c>
      <c r="D723" s="43">
        <v>4.273</v>
      </c>
      <c r="E723" s="43">
        <v>6645.0</v>
      </c>
      <c r="F723" s="57">
        <f t="shared" si="1"/>
        <v>-0.02531934307</v>
      </c>
      <c r="G723" s="20"/>
      <c r="H723" s="20"/>
      <c r="I723" s="20"/>
      <c r="J723" s="20"/>
    </row>
    <row r="724" ht="15.75" customHeight="1">
      <c r="A724" s="42">
        <v>42632.62533333333</v>
      </c>
      <c r="B724" s="20"/>
      <c r="C724" s="43">
        <v>7.7</v>
      </c>
      <c r="D724" s="43">
        <v>4.273</v>
      </c>
      <c r="E724" s="43">
        <v>0.0</v>
      </c>
      <c r="F724" s="57">
        <f t="shared" si="1"/>
        <v>0</v>
      </c>
      <c r="G724" s="20"/>
      <c r="H724" s="20"/>
      <c r="I724" s="20"/>
      <c r="J724" s="20"/>
    </row>
    <row r="725" ht="15.75" customHeight="1">
      <c r="A725" s="42">
        <v>42633.62533333333</v>
      </c>
      <c r="B725" s="20"/>
      <c r="C725" s="43">
        <v>7.7</v>
      </c>
      <c r="D725" s="43">
        <v>4.273</v>
      </c>
      <c r="E725" s="43">
        <v>81.0</v>
      </c>
      <c r="F725" s="57">
        <f t="shared" si="1"/>
        <v>0</v>
      </c>
      <c r="G725" s="20"/>
      <c r="H725" s="20"/>
      <c r="I725" s="20"/>
      <c r="J725" s="20"/>
    </row>
    <row r="726" ht="15.75" customHeight="1">
      <c r="A726" s="42">
        <v>42634.62533333333</v>
      </c>
      <c r="B726" s="20"/>
      <c r="C726" s="43">
        <v>7.47</v>
      </c>
      <c r="D726" s="43">
        <v>4.145</v>
      </c>
      <c r="E726" s="43">
        <v>2328.0</v>
      </c>
      <c r="F726" s="57">
        <f t="shared" si="1"/>
        <v>-0.02995553475</v>
      </c>
      <c r="G726" s="20"/>
      <c r="H726" s="20"/>
      <c r="I726" s="20"/>
      <c r="J726" s="20"/>
    </row>
    <row r="727" ht="15.75" customHeight="1">
      <c r="A727" s="42">
        <v>42635.62533333333</v>
      </c>
      <c r="B727" s="20"/>
      <c r="C727" s="43">
        <v>7.7</v>
      </c>
      <c r="D727" s="43">
        <v>4.273</v>
      </c>
      <c r="E727" s="43">
        <v>245.0</v>
      </c>
      <c r="F727" s="57">
        <f t="shared" si="1"/>
        <v>0.03088057901</v>
      </c>
      <c r="G727" s="20"/>
      <c r="H727" s="20"/>
      <c r="I727" s="20"/>
      <c r="J727" s="20"/>
    </row>
    <row r="728" ht="15.75" customHeight="1">
      <c r="A728" s="42">
        <v>42636.62533333333</v>
      </c>
      <c r="B728" s="20"/>
      <c r="C728" s="43">
        <v>7.7</v>
      </c>
      <c r="D728" s="43">
        <v>4.273</v>
      </c>
      <c r="E728" s="43">
        <v>10.0</v>
      </c>
      <c r="F728" s="57">
        <f t="shared" si="1"/>
        <v>0</v>
      </c>
      <c r="G728" s="20"/>
      <c r="H728" s="20"/>
      <c r="I728" s="20"/>
      <c r="J728" s="20"/>
    </row>
    <row r="729" ht="15.75" customHeight="1">
      <c r="A729" s="42">
        <v>42639.62533333333</v>
      </c>
      <c r="B729" s="20"/>
      <c r="C729" s="43">
        <v>7.55</v>
      </c>
      <c r="D729" s="43">
        <v>4.19</v>
      </c>
      <c r="E729" s="43">
        <v>28.0</v>
      </c>
      <c r="F729" s="57">
        <f t="shared" si="1"/>
        <v>-0.01942429207</v>
      </c>
      <c r="G729" s="20"/>
      <c r="H729" s="20"/>
      <c r="I729" s="20"/>
      <c r="J729" s="20"/>
    </row>
    <row r="730" ht="15.75" customHeight="1">
      <c r="A730" s="42">
        <v>42640.62533333333</v>
      </c>
      <c r="B730" s="20"/>
      <c r="C730" s="43">
        <v>7.55</v>
      </c>
      <c r="D730" s="43">
        <v>4.19</v>
      </c>
      <c r="E730" s="43">
        <v>118.0</v>
      </c>
      <c r="F730" s="57">
        <f t="shared" si="1"/>
        <v>0</v>
      </c>
      <c r="G730" s="20"/>
      <c r="H730" s="20"/>
      <c r="I730" s="20"/>
      <c r="J730" s="20"/>
    </row>
    <row r="731" ht="15.75" customHeight="1">
      <c r="A731" s="42">
        <v>42641.62533333333</v>
      </c>
      <c r="B731" s="20"/>
      <c r="C731" s="43">
        <v>7.57</v>
      </c>
      <c r="D731" s="43">
        <v>4.201</v>
      </c>
      <c r="E731" s="43">
        <v>554.0</v>
      </c>
      <c r="F731" s="57">
        <f t="shared" si="1"/>
        <v>0.002625298329</v>
      </c>
      <c r="G731" s="20"/>
      <c r="H731" s="20"/>
      <c r="I731" s="20"/>
      <c r="J731" s="20"/>
    </row>
    <row r="732" ht="15.75" customHeight="1">
      <c r="A732" s="42">
        <v>42642.62533333333</v>
      </c>
      <c r="B732" s="20"/>
      <c r="C732" s="43">
        <v>7.5</v>
      </c>
      <c r="D732" s="43">
        <v>4.162</v>
      </c>
      <c r="E732" s="43">
        <v>2180.0</v>
      </c>
      <c r="F732" s="57">
        <f t="shared" si="1"/>
        <v>-0.009283503928</v>
      </c>
      <c r="G732" s="20"/>
      <c r="H732" s="20"/>
      <c r="I732" s="20"/>
      <c r="J732" s="20"/>
    </row>
    <row r="733" ht="15.75" customHeight="1">
      <c r="A733" s="42">
        <v>42643.62533333333</v>
      </c>
      <c r="B733" s="20"/>
      <c r="C733" s="43">
        <v>7.6</v>
      </c>
      <c r="D733" s="43">
        <v>4.217</v>
      </c>
      <c r="E733" s="43">
        <v>119.0</v>
      </c>
      <c r="F733" s="57">
        <f t="shared" si="1"/>
        <v>0.01321480058</v>
      </c>
      <c r="G733" s="20"/>
      <c r="H733" s="20"/>
      <c r="I733" s="20"/>
      <c r="J733" s="20"/>
    </row>
    <row r="734" ht="15.75" customHeight="1">
      <c r="A734" s="42">
        <v>42647.62533333333</v>
      </c>
      <c r="B734" s="20"/>
      <c r="C734" s="43">
        <v>7.8</v>
      </c>
      <c r="D734" s="43">
        <v>4.328</v>
      </c>
      <c r="E734" s="43">
        <v>233.0</v>
      </c>
      <c r="F734" s="57">
        <f t="shared" si="1"/>
        <v>0.02632202988</v>
      </c>
      <c r="G734" s="20"/>
      <c r="H734" s="20"/>
      <c r="I734" s="20"/>
      <c r="J734" s="20"/>
    </row>
    <row r="735" ht="15.75" customHeight="1">
      <c r="A735" s="42">
        <v>42648.62533333333</v>
      </c>
      <c r="B735" s="20"/>
      <c r="C735" s="43">
        <v>7.8</v>
      </c>
      <c r="D735" s="43">
        <v>4.328</v>
      </c>
      <c r="E735" s="43">
        <v>232.0</v>
      </c>
      <c r="F735" s="57">
        <f t="shared" si="1"/>
        <v>0</v>
      </c>
      <c r="G735" s="20"/>
      <c r="H735" s="20"/>
      <c r="I735" s="20"/>
      <c r="J735" s="20"/>
    </row>
    <row r="736" ht="15.75" customHeight="1">
      <c r="A736" s="42">
        <v>42649.62533333333</v>
      </c>
      <c r="B736" s="20"/>
      <c r="C736" s="43">
        <v>7.81</v>
      </c>
      <c r="D736" s="43">
        <v>4.334</v>
      </c>
      <c r="E736" s="43">
        <v>271.0</v>
      </c>
      <c r="F736" s="57">
        <f t="shared" si="1"/>
        <v>0.001386321627</v>
      </c>
      <c r="G736" s="20"/>
      <c r="H736" s="20"/>
      <c r="I736" s="20"/>
      <c r="J736" s="20"/>
    </row>
    <row r="737" ht="15.75" customHeight="1">
      <c r="A737" s="42">
        <v>42650.62533333333</v>
      </c>
      <c r="B737" s="20"/>
      <c r="C737" s="43">
        <v>7.65</v>
      </c>
      <c r="D737" s="43">
        <v>4.245</v>
      </c>
      <c r="E737" s="43">
        <v>316.0</v>
      </c>
      <c r="F737" s="57">
        <f t="shared" si="1"/>
        <v>-0.02053530226</v>
      </c>
      <c r="G737" s="20"/>
      <c r="H737" s="20"/>
      <c r="I737" s="20"/>
      <c r="J737" s="20"/>
    </row>
    <row r="738" ht="15.75" customHeight="1">
      <c r="A738" s="42">
        <v>42653.62533333333</v>
      </c>
      <c r="B738" s="20"/>
      <c r="C738" s="43">
        <v>7.65</v>
      </c>
      <c r="D738" s="43">
        <v>4.245</v>
      </c>
      <c r="E738" s="43">
        <v>0.0</v>
      </c>
      <c r="F738" s="57">
        <f t="shared" si="1"/>
        <v>0</v>
      </c>
      <c r="G738" s="20"/>
      <c r="H738" s="20"/>
      <c r="I738" s="20"/>
      <c r="J738" s="20"/>
    </row>
    <row r="739" ht="15.75" customHeight="1">
      <c r="A739" s="42">
        <v>42654.62533333333</v>
      </c>
      <c r="B739" s="20"/>
      <c r="C739" s="43">
        <v>7.79</v>
      </c>
      <c r="D739" s="43">
        <v>4.323</v>
      </c>
      <c r="E739" s="43">
        <v>785.0</v>
      </c>
      <c r="F739" s="57">
        <f t="shared" si="1"/>
        <v>0.0183745583</v>
      </c>
      <c r="G739" s="20"/>
      <c r="H739" s="20"/>
      <c r="I739" s="20"/>
      <c r="J739" s="20"/>
    </row>
    <row r="740" ht="15.75" customHeight="1">
      <c r="A740" s="42">
        <v>42655.62533333333</v>
      </c>
      <c r="B740" s="20"/>
      <c r="C740" s="43">
        <v>7.8</v>
      </c>
      <c r="D740" s="43">
        <v>4.328</v>
      </c>
      <c r="E740" s="43">
        <v>224.0</v>
      </c>
      <c r="F740" s="57">
        <f t="shared" si="1"/>
        <v>0.00115660421</v>
      </c>
      <c r="G740" s="20"/>
      <c r="H740" s="20"/>
      <c r="I740" s="20"/>
      <c r="J740" s="20"/>
    </row>
    <row r="741" ht="15.75" customHeight="1">
      <c r="A741" s="42">
        <v>42656.62533333333</v>
      </c>
      <c r="B741" s="20"/>
      <c r="C741" s="43">
        <v>7.8</v>
      </c>
      <c r="D741" s="43">
        <v>4.328</v>
      </c>
      <c r="E741" s="43">
        <v>1749.0</v>
      </c>
      <c r="F741" s="57">
        <f t="shared" si="1"/>
        <v>0</v>
      </c>
      <c r="G741" s="20"/>
      <c r="H741" s="20"/>
      <c r="I741" s="20"/>
      <c r="J741" s="20"/>
    </row>
    <row r="742" ht="15.75" customHeight="1">
      <c r="A742" s="42">
        <v>42657.62533333333</v>
      </c>
      <c r="B742" s="20"/>
      <c r="C742" s="43">
        <v>7.71</v>
      </c>
      <c r="D742" s="43">
        <v>4.278</v>
      </c>
      <c r="E742" s="43">
        <v>500.0</v>
      </c>
      <c r="F742" s="57">
        <f t="shared" si="1"/>
        <v>-0.01155268022</v>
      </c>
      <c r="G742" s="20"/>
      <c r="H742" s="20"/>
      <c r="I742" s="20"/>
      <c r="J742" s="20"/>
    </row>
    <row r="743" ht="15.75" customHeight="1">
      <c r="A743" s="42">
        <v>42660.62533333333</v>
      </c>
      <c r="B743" s="20"/>
      <c r="C743" s="43">
        <v>7.71</v>
      </c>
      <c r="D743" s="43">
        <v>4.278</v>
      </c>
      <c r="E743" s="43">
        <v>2051.0</v>
      </c>
      <c r="F743" s="57">
        <f t="shared" si="1"/>
        <v>0</v>
      </c>
      <c r="G743" s="20"/>
      <c r="H743" s="20"/>
      <c r="I743" s="20"/>
      <c r="J743" s="20"/>
    </row>
    <row r="744" ht="15.75" customHeight="1">
      <c r="A744" s="42">
        <v>42661.62533333333</v>
      </c>
      <c r="B744" s="20"/>
      <c r="C744" s="43">
        <v>7.89</v>
      </c>
      <c r="D744" s="43">
        <v>4.378</v>
      </c>
      <c r="E744" s="43">
        <v>19.0</v>
      </c>
      <c r="F744" s="57">
        <f t="shared" si="1"/>
        <v>0.02337540907</v>
      </c>
      <c r="G744" s="20"/>
      <c r="H744" s="20"/>
      <c r="I744" s="20"/>
      <c r="J744" s="20"/>
    </row>
    <row r="745" ht="15.75" customHeight="1">
      <c r="A745" s="42">
        <v>42662.62533333333</v>
      </c>
      <c r="B745" s="20"/>
      <c r="C745" s="43">
        <v>7.75</v>
      </c>
      <c r="D745" s="43">
        <v>4.3</v>
      </c>
      <c r="E745" s="43">
        <v>276.0</v>
      </c>
      <c r="F745" s="57">
        <f t="shared" si="1"/>
        <v>-0.0178163545</v>
      </c>
      <c r="G745" s="20"/>
      <c r="H745" s="20"/>
      <c r="I745" s="20"/>
      <c r="J745" s="20"/>
    </row>
    <row r="746" ht="15.75" customHeight="1">
      <c r="A746" s="42">
        <v>42663.62533333333</v>
      </c>
      <c r="B746" s="20"/>
      <c r="C746" s="43">
        <v>7.77</v>
      </c>
      <c r="D746" s="43">
        <v>4.312</v>
      </c>
      <c r="E746" s="43">
        <v>3101.0</v>
      </c>
      <c r="F746" s="57">
        <f t="shared" si="1"/>
        <v>0.002790697674</v>
      </c>
      <c r="G746" s="20"/>
      <c r="H746" s="20"/>
      <c r="I746" s="20"/>
      <c r="J746" s="20"/>
    </row>
    <row r="747" ht="15.75" customHeight="1">
      <c r="A747" s="42">
        <v>42664.62533333333</v>
      </c>
      <c r="B747" s="20"/>
      <c r="C747" s="43">
        <v>7.77</v>
      </c>
      <c r="D747" s="43">
        <v>4.312</v>
      </c>
      <c r="E747" s="43">
        <v>507.0</v>
      </c>
      <c r="F747" s="57">
        <f t="shared" si="1"/>
        <v>0</v>
      </c>
      <c r="G747" s="20"/>
      <c r="H747" s="20"/>
      <c r="I747" s="20"/>
      <c r="J747" s="20"/>
    </row>
    <row r="748" ht="15.75" customHeight="1">
      <c r="A748" s="42">
        <v>42667.62533333333</v>
      </c>
      <c r="B748" s="20"/>
      <c r="C748" s="43">
        <v>8.0</v>
      </c>
      <c r="D748" s="43">
        <v>4.439</v>
      </c>
      <c r="E748" s="43">
        <v>114.0</v>
      </c>
      <c r="F748" s="57">
        <f t="shared" si="1"/>
        <v>0.02945269017</v>
      </c>
      <c r="G748" s="20"/>
      <c r="H748" s="20"/>
      <c r="I748" s="20"/>
      <c r="J748" s="20"/>
    </row>
    <row r="749" ht="15.75" customHeight="1">
      <c r="A749" s="42">
        <v>42668.62533333333</v>
      </c>
      <c r="B749" s="20"/>
      <c r="C749" s="43">
        <v>8.15</v>
      </c>
      <c r="D749" s="43">
        <v>4.522</v>
      </c>
      <c r="E749" s="43">
        <v>5.0</v>
      </c>
      <c r="F749" s="57">
        <f t="shared" si="1"/>
        <v>0.01869790493</v>
      </c>
      <c r="G749" s="20"/>
      <c r="H749" s="20"/>
      <c r="I749" s="20"/>
      <c r="J749" s="20"/>
    </row>
    <row r="750" ht="15.75" customHeight="1">
      <c r="A750" s="42">
        <v>42669.62533333333</v>
      </c>
      <c r="B750" s="20"/>
      <c r="C750" s="43">
        <v>8.15</v>
      </c>
      <c r="D750" s="43">
        <v>4.522</v>
      </c>
      <c r="E750" s="43">
        <v>200.0</v>
      </c>
      <c r="F750" s="57">
        <f t="shared" si="1"/>
        <v>0</v>
      </c>
      <c r="G750" s="20"/>
      <c r="H750" s="20"/>
      <c r="I750" s="20"/>
      <c r="J750" s="20"/>
    </row>
    <row r="751" ht="15.75" customHeight="1">
      <c r="A751" s="42">
        <v>42670.62533333333</v>
      </c>
      <c r="B751" s="20"/>
      <c r="C751" s="43">
        <v>8.3</v>
      </c>
      <c r="D751" s="43">
        <v>4.606</v>
      </c>
      <c r="E751" s="43">
        <v>12579.0</v>
      </c>
      <c r="F751" s="57">
        <f t="shared" si="1"/>
        <v>0.01857585139</v>
      </c>
      <c r="G751" s="20"/>
      <c r="H751" s="20"/>
      <c r="I751" s="20"/>
      <c r="J751" s="20"/>
    </row>
    <row r="752" ht="15.75" customHeight="1">
      <c r="A752" s="42">
        <v>42671.62533333333</v>
      </c>
      <c r="B752" s="20"/>
      <c r="C752" s="43">
        <v>8.1</v>
      </c>
      <c r="D752" s="43">
        <v>4.495</v>
      </c>
      <c r="E752" s="43">
        <v>1904.0</v>
      </c>
      <c r="F752" s="57">
        <f t="shared" si="1"/>
        <v>-0.0240990013</v>
      </c>
      <c r="G752" s="20"/>
      <c r="H752" s="20"/>
      <c r="I752" s="20"/>
      <c r="J752" s="20"/>
    </row>
    <row r="753" ht="15.75" customHeight="1">
      <c r="A753" s="42">
        <v>42674.62533333333</v>
      </c>
      <c r="B753" s="20"/>
      <c r="C753" s="43">
        <v>8.3</v>
      </c>
      <c r="D753" s="43">
        <v>4.606</v>
      </c>
      <c r="E753" s="43">
        <v>2198.0</v>
      </c>
      <c r="F753" s="57">
        <f t="shared" si="1"/>
        <v>0.02469410456</v>
      </c>
      <c r="G753" s="20"/>
      <c r="H753" s="20"/>
      <c r="I753" s="20"/>
      <c r="J753" s="20"/>
    </row>
    <row r="754" ht="15.75" customHeight="1">
      <c r="A754" s="42">
        <v>42675.62533333333</v>
      </c>
      <c r="B754" s="20"/>
      <c r="C754" s="43">
        <v>8.59</v>
      </c>
      <c r="D754" s="43">
        <v>4.767</v>
      </c>
      <c r="E754" s="43">
        <v>484.0</v>
      </c>
      <c r="F754" s="57">
        <f t="shared" si="1"/>
        <v>0.03495440729</v>
      </c>
      <c r="G754" s="20"/>
      <c r="H754" s="20"/>
      <c r="I754" s="20"/>
      <c r="J754" s="20"/>
    </row>
    <row r="755" ht="15.75" customHeight="1">
      <c r="A755" s="42">
        <v>42676.62533333333</v>
      </c>
      <c r="B755" s="20"/>
      <c r="C755" s="43">
        <v>8.8</v>
      </c>
      <c r="D755" s="43">
        <v>4.883</v>
      </c>
      <c r="E755" s="43">
        <v>7468.0</v>
      </c>
      <c r="F755" s="57">
        <f t="shared" si="1"/>
        <v>0.02433396266</v>
      </c>
      <c r="G755" s="20"/>
      <c r="H755" s="20"/>
      <c r="I755" s="20"/>
      <c r="J755" s="20"/>
    </row>
    <row r="756" ht="15.75" customHeight="1">
      <c r="A756" s="42">
        <v>42677.62533333333</v>
      </c>
      <c r="B756" s="20"/>
      <c r="C756" s="43">
        <v>8.9</v>
      </c>
      <c r="D756" s="43">
        <v>4.939</v>
      </c>
      <c r="E756" s="43">
        <v>11444.0</v>
      </c>
      <c r="F756" s="57">
        <f t="shared" si="1"/>
        <v>0.01146835961</v>
      </c>
      <c r="G756" s="20"/>
      <c r="H756" s="20"/>
      <c r="I756" s="20"/>
      <c r="J756" s="20"/>
    </row>
    <row r="757" ht="15.75" customHeight="1">
      <c r="A757" s="42">
        <v>42678.62533333333</v>
      </c>
      <c r="B757" s="20"/>
      <c r="C757" s="43">
        <v>9.0</v>
      </c>
      <c r="D757" s="43">
        <v>4.994</v>
      </c>
      <c r="E757" s="43">
        <v>1.0</v>
      </c>
      <c r="F757" s="57">
        <f t="shared" si="1"/>
        <v>0.01113585746</v>
      </c>
      <c r="G757" s="20"/>
      <c r="H757" s="20"/>
      <c r="I757" s="20"/>
      <c r="J757" s="20"/>
    </row>
    <row r="758" ht="15.75" customHeight="1">
      <c r="A758" s="42">
        <v>42681.62533333333</v>
      </c>
      <c r="B758" s="20"/>
      <c r="C758" s="43">
        <v>9.27</v>
      </c>
      <c r="D758" s="43">
        <v>5.144</v>
      </c>
      <c r="E758" s="43">
        <v>8766.0</v>
      </c>
      <c r="F758" s="57">
        <f t="shared" si="1"/>
        <v>0.03003604325</v>
      </c>
      <c r="G758" s="20"/>
      <c r="H758" s="20"/>
      <c r="I758" s="20"/>
      <c r="J758" s="20"/>
    </row>
    <row r="759" ht="15.75" customHeight="1">
      <c r="A759" s="42">
        <v>42682.62533333333</v>
      </c>
      <c r="B759" s="20"/>
      <c r="C759" s="43">
        <v>9.27</v>
      </c>
      <c r="D759" s="43">
        <v>5.144</v>
      </c>
      <c r="E759" s="43">
        <v>0.0</v>
      </c>
      <c r="F759" s="57">
        <f t="shared" si="1"/>
        <v>0</v>
      </c>
      <c r="G759" s="20"/>
      <c r="H759" s="20"/>
      <c r="I759" s="20"/>
      <c r="J759" s="20"/>
    </row>
    <row r="760" ht="15.75" customHeight="1">
      <c r="A760" s="42">
        <v>42683.62533333333</v>
      </c>
      <c r="B760" s="20"/>
      <c r="C760" s="43">
        <v>9.31</v>
      </c>
      <c r="D760" s="43">
        <v>5.166</v>
      </c>
      <c r="E760" s="43">
        <v>29905.0</v>
      </c>
      <c r="F760" s="57">
        <f t="shared" si="1"/>
        <v>0.004276827372</v>
      </c>
      <c r="G760" s="20"/>
      <c r="H760" s="20"/>
      <c r="I760" s="20"/>
      <c r="J760" s="20"/>
    </row>
    <row r="761" ht="15.75" customHeight="1">
      <c r="A761" s="42">
        <v>42684.62533333333</v>
      </c>
      <c r="B761" s="20"/>
      <c r="C761" s="43">
        <v>9.31</v>
      </c>
      <c r="D761" s="43">
        <v>5.166</v>
      </c>
      <c r="E761" s="43">
        <v>301.0</v>
      </c>
      <c r="F761" s="57">
        <f t="shared" si="1"/>
        <v>0</v>
      </c>
      <c r="G761" s="20"/>
      <c r="H761" s="20"/>
      <c r="I761" s="20"/>
      <c r="J761" s="20"/>
    </row>
    <row r="762" ht="15.75" customHeight="1">
      <c r="A762" s="42">
        <v>42685.62533333333</v>
      </c>
      <c r="B762" s="20"/>
      <c r="C762" s="43">
        <v>9.3</v>
      </c>
      <c r="D762" s="43">
        <v>5.161</v>
      </c>
      <c r="E762" s="43">
        <v>50.0</v>
      </c>
      <c r="F762" s="57">
        <f t="shared" si="1"/>
        <v>-0.0009678668215</v>
      </c>
      <c r="G762" s="20"/>
      <c r="H762" s="20"/>
      <c r="I762" s="20"/>
      <c r="J762" s="20"/>
    </row>
    <row r="763" ht="15.75" customHeight="1">
      <c r="A763" s="42">
        <v>42688.62533333333</v>
      </c>
      <c r="B763" s="20"/>
      <c r="C763" s="43">
        <v>9.3</v>
      </c>
      <c r="D763" s="43">
        <v>5.161</v>
      </c>
      <c r="E763" s="43">
        <v>100.0</v>
      </c>
      <c r="F763" s="57">
        <f t="shared" si="1"/>
        <v>0</v>
      </c>
      <c r="G763" s="20"/>
      <c r="H763" s="20"/>
      <c r="I763" s="20"/>
      <c r="J763" s="20"/>
    </row>
    <row r="764" ht="15.75" customHeight="1">
      <c r="A764" s="42">
        <v>42689.62533333333</v>
      </c>
      <c r="B764" s="20"/>
      <c r="C764" s="43">
        <v>9.3</v>
      </c>
      <c r="D764" s="43">
        <v>5.161</v>
      </c>
      <c r="E764" s="43">
        <v>3.0</v>
      </c>
      <c r="F764" s="57">
        <f t="shared" si="1"/>
        <v>0</v>
      </c>
      <c r="G764" s="20"/>
      <c r="H764" s="20"/>
      <c r="I764" s="20"/>
      <c r="J764" s="20"/>
    </row>
    <row r="765" ht="15.75" customHeight="1">
      <c r="A765" s="42">
        <v>42690.62533333333</v>
      </c>
      <c r="B765" s="20"/>
      <c r="C765" s="43">
        <v>9.3</v>
      </c>
      <c r="D765" s="43">
        <v>5.161</v>
      </c>
      <c r="E765" s="43">
        <v>101.0</v>
      </c>
      <c r="F765" s="57">
        <f t="shared" si="1"/>
        <v>0</v>
      </c>
      <c r="G765" s="20"/>
      <c r="H765" s="20"/>
      <c r="I765" s="20"/>
      <c r="J765" s="20"/>
    </row>
    <row r="766" ht="15.75" customHeight="1">
      <c r="A766" s="42">
        <v>42691.62533333333</v>
      </c>
      <c r="B766" s="20"/>
      <c r="C766" s="43">
        <v>9.24</v>
      </c>
      <c r="D766" s="43">
        <v>5.127</v>
      </c>
      <c r="E766" s="43">
        <v>5490.0</v>
      </c>
      <c r="F766" s="57">
        <f t="shared" si="1"/>
        <v>-0.006587870568</v>
      </c>
      <c r="G766" s="20"/>
      <c r="H766" s="20"/>
      <c r="I766" s="20"/>
      <c r="J766" s="20"/>
    </row>
    <row r="767" ht="15.75" customHeight="1">
      <c r="A767" s="42">
        <v>42692.62533333333</v>
      </c>
      <c r="B767" s="20"/>
      <c r="C767" s="43">
        <v>9.38</v>
      </c>
      <c r="D767" s="43">
        <v>5.205</v>
      </c>
      <c r="E767" s="43">
        <v>6209.0</v>
      </c>
      <c r="F767" s="57">
        <f t="shared" si="1"/>
        <v>0.01521357519</v>
      </c>
      <c r="G767" s="20"/>
      <c r="H767" s="20"/>
      <c r="I767" s="20"/>
      <c r="J767" s="20"/>
    </row>
    <row r="768" ht="15.75" customHeight="1">
      <c r="A768" s="42">
        <v>42695.62533333333</v>
      </c>
      <c r="B768" s="20"/>
      <c r="C768" s="43">
        <v>9.38</v>
      </c>
      <c r="D768" s="43">
        <v>5.205</v>
      </c>
      <c r="E768" s="43">
        <v>73.0</v>
      </c>
      <c r="F768" s="57">
        <f t="shared" si="1"/>
        <v>0</v>
      </c>
      <c r="G768" s="20"/>
      <c r="H768" s="20"/>
      <c r="I768" s="20"/>
      <c r="J768" s="20"/>
    </row>
    <row r="769" ht="15.75" customHeight="1">
      <c r="A769" s="42">
        <v>42696.62533333333</v>
      </c>
      <c r="B769" s="20"/>
      <c r="C769" s="43">
        <v>9.17</v>
      </c>
      <c r="D769" s="43">
        <v>5.088</v>
      </c>
      <c r="E769" s="43">
        <v>11262.0</v>
      </c>
      <c r="F769" s="57">
        <f t="shared" si="1"/>
        <v>-0.02247838617</v>
      </c>
      <c r="G769" s="20"/>
      <c r="H769" s="20"/>
      <c r="I769" s="20"/>
      <c r="J769" s="20"/>
    </row>
    <row r="770" ht="15.75" customHeight="1">
      <c r="A770" s="42">
        <v>42697.62533333333</v>
      </c>
      <c r="B770" s="20"/>
      <c r="C770" s="43">
        <v>9.14</v>
      </c>
      <c r="D770" s="43">
        <v>5.072</v>
      </c>
      <c r="E770" s="43">
        <v>5239.0</v>
      </c>
      <c r="F770" s="57">
        <f t="shared" si="1"/>
        <v>-0.003144654088</v>
      </c>
      <c r="G770" s="20"/>
      <c r="H770" s="20"/>
      <c r="I770" s="20"/>
      <c r="J770" s="20"/>
    </row>
    <row r="771" ht="15.75" customHeight="1">
      <c r="A771" s="42">
        <v>42698.62533333333</v>
      </c>
      <c r="B771" s="20"/>
      <c r="C771" s="43">
        <v>9.14</v>
      </c>
      <c r="D771" s="43">
        <v>5.072</v>
      </c>
      <c r="E771" s="43">
        <v>0.0</v>
      </c>
      <c r="F771" s="57">
        <f t="shared" si="1"/>
        <v>0</v>
      </c>
      <c r="G771" s="20"/>
      <c r="H771" s="20"/>
      <c r="I771" s="20"/>
      <c r="J771" s="20"/>
    </row>
    <row r="772" ht="15.75" customHeight="1">
      <c r="A772" s="42">
        <v>42699.62533333333</v>
      </c>
      <c r="B772" s="20"/>
      <c r="C772" s="43">
        <v>9.13</v>
      </c>
      <c r="D772" s="43">
        <v>5.066</v>
      </c>
      <c r="E772" s="43">
        <v>2763.0</v>
      </c>
      <c r="F772" s="57">
        <f t="shared" si="1"/>
        <v>-0.0011829653</v>
      </c>
      <c r="G772" s="20"/>
      <c r="H772" s="20"/>
      <c r="I772" s="20"/>
      <c r="J772" s="20"/>
    </row>
    <row r="773" ht="15.75" customHeight="1">
      <c r="A773" s="42">
        <v>42702.62533333333</v>
      </c>
      <c r="B773" s="20"/>
      <c r="C773" s="43">
        <v>8.9</v>
      </c>
      <c r="D773" s="43">
        <v>4.939</v>
      </c>
      <c r="E773" s="43">
        <v>714.0</v>
      </c>
      <c r="F773" s="57">
        <f t="shared" si="1"/>
        <v>-0.02506908804</v>
      </c>
      <c r="G773" s="20"/>
      <c r="H773" s="20"/>
      <c r="I773" s="20"/>
      <c r="J773" s="20"/>
    </row>
    <row r="774" ht="15.75" customHeight="1">
      <c r="A774" s="42">
        <v>42703.62533333333</v>
      </c>
      <c r="B774" s="20"/>
      <c r="C774" s="43">
        <v>9.15</v>
      </c>
      <c r="D774" s="43">
        <v>5.077</v>
      </c>
      <c r="E774" s="43">
        <v>12847.0</v>
      </c>
      <c r="F774" s="57">
        <f t="shared" si="1"/>
        <v>0.02794087872</v>
      </c>
      <c r="G774" s="20"/>
      <c r="H774" s="20"/>
      <c r="I774" s="20"/>
      <c r="J774" s="20"/>
    </row>
    <row r="775" ht="15.75" customHeight="1">
      <c r="A775" s="42">
        <v>42704.62533333333</v>
      </c>
      <c r="B775" s="20"/>
      <c r="C775" s="43">
        <v>8.92</v>
      </c>
      <c r="D775" s="43">
        <v>4.95</v>
      </c>
      <c r="E775" s="43">
        <v>100.0</v>
      </c>
      <c r="F775" s="57">
        <f t="shared" si="1"/>
        <v>-0.0250147725</v>
      </c>
      <c r="G775" s="20"/>
      <c r="H775" s="20"/>
      <c r="I775" s="20"/>
      <c r="J775" s="20"/>
    </row>
    <row r="776" ht="15.75" customHeight="1">
      <c r="A776" s="42">
        <v>42705.62533333333</v>
      </c>
      <c r="B776" s="20"/>
      <c r="C776" s="43">
        <v>9.0</v>
      </c>
      <c r="D776" s="43">
        <v>4.994</v>
      </c>
      <c r="E776" s="43">
        <v>980.0</v>
      </c>
      <c r="F776" s="57">
        <f t="shared" si="1"/>
        <v>0.008888888889</v>
      </c>
      <c r="G776" s="20"/>
      <c r="H776" s="20"/>
      <c r="I776" s="20"/>
      <c r="J776" s="20"/>
    </row>
    <row r="777" ht="15.75" customHeight="1">
      <c r="A777" s="42">
        <v>42706.62533333333</v>
      </c>
      <c r="B777" s="20"/>
      <c r="C777" s="43">
        <v>9.0</v>
      </c>
      <c r="D777" s="43">
        <v>4.994</v>
      </c>
      <c r="E777" s="43">
        <v>0.0</v>
      </c>
      <c r="F777" s="57">
        <f t="shared" si="1"/>
        <v>0</v>
      </c>
      <c r="G777" s="20"/>
      <c r="H777" s="20"/>
      <c r="I777" s="20"/>
      <c r="J777" s="20"/>
    </row>
    <row r="778" ht="15.75" customHeight="1">
      <c r="A778" s="42">
        <v>42709.62533333333</v>
      </c>
      <c r="B778" s="20"/>
      <c r="C778" s="43">
        <v>8.85</v>
      </c>
      <c r="D778" s="43">
        <v>4.911</v>
      </c>
      <c r="E778" s="43">
        <v>4309.0</v>
      </c>
      <c r="F778" s="57">
        <f t="shared" si="1"/>
        <v>-0.01661994393</v>
      </c>
      <c r="G778" s="20"/>
      <c r="H778" s="20"/>
      <c r="I778" s="20"/>
      <c r="J778" s="20"/>
    </row>
    <row r="779" ht="15.75" customHeight="1">
      <c r="A779" s="42">
        <v>42710.62533333333</v>
      </c>
      <c r="B779" s="20"/>
      <c r="C779" s="43">
        <v>8.85</v>
      </c>
      <c r="D779" s="43">
        <v>4.911</v>
      </c>
      <c r="E779" s="43">
        <v>0.0</v>
      </c>
      <c r="F779" s="57">
        <f t="shared" si="1"/>
        <v>0</v>
      </c>
      <c r="G779" s="20"/>
      <c r="H779" s="20"/>
      <c r="I779" s="20"/>
      <c r="J779" s="20"/>
    </row>
    <row r="780" ht="15.75" customHeight="1">
      <c r="A780" s="42">
        <v>42711.62533333333</v>
      </c>
      <c r="B780" s="20"/>
      <c r="C780" s="43">
        <v>8.85</v>
      </c>
      <c r="D780" s="43">
        <v>4.911</v>
      </c>
      <c r="E780" s="43">
        <v>1076.0</v>
      </c>
      <c r="F780" s="57">
        <f t="shared" si="1"/>
        <v>0</v>
      </c>
      <c r="G780" s="20"/>
      <c r="H780" s="20"/>
      <c r="I780" s="20"/>
      <c r="J780" s="20"/>
    </row>
    <row r="781" ht="15.75" customHeight="1">
      <c r="A781" s="42">
        <v>42712.62533333333</v>
      </c>
      <c r="B781" s="20"/>
      <c r="C781" s="43">
        <v>8.82</v>
      </c>
      <c r="D781" s="43">
        <v>4.894</v>
      </c>
      <c r="E781" s="43">
        <v>42.0</v>
      </c>
      <c r="F781" s="57">
        <f t="shared" si="1"/>
        <v>-0.003461616779</v>
      </c>
      <c r="G781" s="20"/>
      <c r="H781" s="20"/>
      <c r="I781" s="20"/>
      <c r="J781" s="20"/>
    </row>
    <row r="782" ht="15.75" customHeight="1">
      <c r="A782" s="42">
        <v>42713.62533333333</v>
      </c>
      <c r="B782" s="20"/>
      <c r="C782" s="43">
        <v>8.83</v>
      </c>
      <c r="D782" s="43">
        <v>4.9</v>
      </c>
      <c r="E782" s="43">
        <v>487.0</v>
      </c>
      <c r="F782" s="57">
        <f t="shared" si="1"/>
        <v>0.001225991009</v>
      </c>
      <c r="G782" s="20"/>
      <c r="H782" s="20"/>
      <c r="I782" s="20"/>
      <c r="J782" s="20"/>
    </row>
    <row r="783" ht="15.75" customHeight="1">
      <c r="A783" s="42">
        <v>42717.62533333333</v>
      </c>
      <c r="B783" s="20"/>
      <c r="C783" s="43">
        <v>8.85</v>
      </c>
      <c r="D783" s="43">
        <v>4.911</v>
      </c>
      <c r="E783" s="43">
        <v>1342.0</v>
      </c>
      <c r="F783" s="57">
        <f t="shared" si="1"/>
        <v>0.002244897959</v>
      </c>
      <c r="G783" s="20"/>
      <c r="H783" s="20"/>
      <c r="I783" s="20"/>
      <c r="J783" s="20"/>
    </row>
    <row r="784" ht="15.75" customHeight="1">
      <c r="A784" s="42">
        <v>42718.62533333333</v>
      </c>
      <c r="B784" s="20"/>
      <c r="C784" s="43">
        <v>8.99</v>
      </c>
      <c r="D784" s="43">
        <v>4.989</v>
      </c>
      <c r="E784" s="43">
        <v>1792.0</v>
      </c>
      <c r="F784" s="57">
        <f t="shared" si="1"/>
        <v>0.01588271228</v>
      </c>
      <c r="G784" s="20"/>
      <c r="H784" s="20"/>
      <c r="I784" s="20"/>
      <c r="J784" s="20"/>
    </row>
    <row r="785" ht="15.75" customHeight="1">
      <c r="A785" s="42">
        <v>42719.62533333333</v>
      </c>
      <c r="B785" s="20"/>
      <c r="C785" s="43">
        <v>8.85</v>
      </c>
      <c r="D785" s="43">
        <v>4.911</v>
      </c>
      <c r="E785" s="43">
        <v>3104.0</v>
      </c>
      <c r="F785" s="57">
        <f t="shared" si="1"/>
        <v>-0.01563439567</v>
      </c>
      <c r="G785" s="20"/>
      <c r="H785" s="20"/>
      <c r="I785" s="20"/>
      <c r="J785" s="20"/>
    </row>
    <row r="786" ht="15.75" customHeight="1">
      <c r="A786" s="42">
        <v>42720.62533333333</v>
      </c>
      <c r="B786" s="20"/>
      <c r="C786" s="43">
        <v>9.0</v>
      </c>
      <c r="D786" s="43">
        <v>4.994</v>
      </c>
      <c r="E786" s="43">
        <v>593.0</v>
      </c>
      <c r="F786" s="57">
        <f t="shared" si="1"/>
        <v>0.01690083486</v>
      </c>
      <c r="G786" s="20"/>
      <c r="H786" s="20"/>
      <c r="I786" s="20"/>
      <c r="J786" s="20"/>
    </row>
    <row r="787" ht="15.75" customHeight="1">
      <c r="A787" s="42">
        <v>42723.62533333333</v>
      </c>
      <c r="B787" s="20"/>
      <c r="C787" s="43">
        <v>8.82</v>
      </c>
      <c r="D787" s="43">
        <v>4.894</v>
      </c>
      <c r="E787" s="43">
        <v>166.0</v>
      </c>
      <c r="F787" s="57">
        <f t="shared" si="1"/>
        <v>-0.02002402883</v>
      </c>
      <c r="G787" s="20"/>
      <c r="H787" s="20"/>
      <c r="I787" s="20"/>
      <c r="J787" s="20"/>
    </row>
    <row r="788" ht="15.75" customHeight="1">
      <c r="A788" s="42">
        <v>42724.62533333333</v>
      </c>
      <c r="B788" s="20"/>
      <c r="C788" s="43">
        <v>8.82</v>
      </c>
      <c r="D788" s="43">
        <v>4.894</v>
      </c>
      <c r="E788" s="43">
        <v>0.0</v>
      </c>
      <c r="F788" s="57">
        <f t="shared" si="1"/>
        <v>0</v>
      </c>
      <c r="G788" s="20"/>
      <c r="H788" s="20"/>
      <c r="I788" s="20"/>
      <c r="J788" s="20"/>
    </row>
    <row r="789" ht="15.75" customHeight="1">
      <c r="A789" s="42">
        <v>42725.62533333333</v>
      </c>
      <c r="B789" s="20"/>
      <c r="C789" s="43">
        <v>8.98</v>
      </c>
      <c r="D789" s="43">
        <v>4.983</v>
      </c>
      <c r="E789" s="43">
        <v>3761.0</v>
      </c>
      <c r="F789" s="57">
        <f t="shared" si="1"/>
        <v>0.01818553331</v>
      </c>
      <c r="G789" s="20"/>
      <c r="H789" s="20"/>
      <c r="I789" s="20"/>
      <c r="J789" s="20"/>
    </row>
    <row r="790" ht="15.75" customHeight="1">
      <c r="A790" s="42">
        <v>42726.62533333333</v>
      </c>
      <c r="B790" s="20"/>
      <c r="C790" s="43">
        <v>8.8</v>
      </c>
      <c r="D790" s="43">
        <v>4.883</v>
      </c>
      <c r="E790" s="43">
        <v>9190.0</v>
      </c>
      <c r="F790" s="57">
        <f t="shared" si="1"/>
        <v>-0.02006823199</v>
      </c>
      <c r="G790" s="20"/>
      <c r="H790" s="20"/>
      <c r="I790" s="20"/>
      <c r="J790" s="20"/>
    </row>
    <row r="791" ht="15.75" customHeight="1">
      <c r="A791" s="42">
        <v>42727.62533333333</v>
      </c>
      <c r="B791" s="20"/>
      <c r="C791" s="43">
        <v>8.75</v>
      </c>
      <c r="D791" s="43">
        <v>4.855</v>
      </c>
      <c r="E791" s="43">
        <v>3019.0</v>
      </c>
      <c r="F791" s="57">
        <f t="shared" si="1"/>
        <v>-0.005734179807</v>
      </c>
      <c r="G791" s="20"/>
      <c r="H791" s="20"/>
      <c r="I791" s="20"/>
      <c r="J791" s="20"/>
    </row>
    <row r="792" ht="15.75" customHeight="1">
      <c r="A792" s="42">
        <v>42730.62533333333</v>
      </c>
      <c r="B792" s="20"/>
      <c r="C792" s="43">
        <v>8.89</v>
      </c>
      <c r="D792" s="43">
        <v>4.933</v>
      </c>
      <c r="E792" s="43">
        <v>489.0</v>
      </c>
      <c r="F792" s="57">
        <f t="shared" si="1"/>
        <v>0.01606591143</v>
      </c>
      <c r="G792" s="20"/>
      <c r="H792" s="20"/>
      <c r="I792" s="20"/>
      <c r="J792" s="20"/>
    </row>
    <row r="793" ht="15.75" customHeight="1">
      <c r="A793" s="42">
        <v>42731.62533333333</v>
      </c>
      <c r="B793" s="20"/>
      <c r="C793" s="43">
        <v>8.99</v>
      </c>
      <c r="D793" s="43">
        <v>4.989</v>
      </c>
      <c r="E793" s="43">
        <v>4832.0</v>
      </c>
      <c r="F793" s="57">
        <f t="shared" si="1"/>
        <v>0.01135211839</v>
      </c>
      <c r="G793" s="20"/>
      <c r="H793" s="20"/>
      <c r="I793" s="20"/>
      <c r="J793" s="20"/>
    </row>
    <row r="794" ht="15.75" customHeight="1">
      <c r="A794" s="42">
        <v>42732.62533333333</v>
      </c>
      <c r="B794" s="20"/>
      <c r="C794" s="43">
        <v>8.76</v>
      </c>
      <c r="D794" s="43">
        <v>4.861</v>
      </c>
      <c r="E794" s="43">
        <v>1237.0</v>
      </c>
      <c r="F794" s="57">
        <f t="shared" si="1"/>
        <v>-0.02565644418</v>
      </c>
      <c r="G794" s="20"/>
      <c r="H794" s="20"/>
      <c r="I794" s="20"/>
      <c r="J794" s="20"/>
    </row>
    <row r="795" ht="15.75" customHeight="1">
      <c r="A795" s="42">
        <v>42733.62533333333</v>
      </c>
      <c r="B795" s="20"/>
      <c r="C795" s="43">
        <v>8.76</v>
      </c>
      <c r="D795" s="43">
        <v>4.861</v>
      </c>
      <c r="E795" s="43">
        <v>0.0</v>
      </c>
      <c r="F795" s="57">
        <f t="shared" si="1"/>
        <v>0</v>
      </c>
      <c r="G795" s="20"/>
      <c r="H795" s="20"/>
      <c r="I795" s="20"/>
      <c r="J795" s="20"/>
    </row>
    <row r="796" ht="15.75" customHeight="1">
      <c r="A796" s="42">
        <v>42734.62533333333</v>
      </c>
      <c r="B796" s="20"/>
      <c r="C796" s="43">
        <v>8.84</v>
      </c>
      <c r="D796" s="43">
        <v>4.905</v>
      </c>
      <c r="E796" s="43">
        <v>4587.0</v>
      </c>
      <c r="F796" s="57">
        <f t="shared" si="1"/>
        <v>0.009051635466</v>
      </c>
      <c r="G796" s="20"/>
      <c r="H796" s="20"/>
      <c r="I796" s="20"/>
      <c r="J796" s="20"/>
    </row>
    <row r="797" ht="15.75" customHeight="1">
      <c r="A797" s="42">
        <v>42737.62533333333</v>
      </c>
      <c r="B797" s="20"/>
      <c r="C797" s="43">
        <v>8.77</v>
      </c>
      <c r="D797" s="43">
        <v>4.866</v>
      </c>
      <c r="E797" s="43">
        <v>100.0</v>
      </c>
      <c r="F797" s="57">
        <f t="shared" si="1"/>
        <v>-0.007951070336</v>
      </c>
      <c r="G797" s="20"/>
      <c r="H797" s="20"/>
      <c r="I797" s="20"/>
      <c r="J797" s="20"/>
    </row>
    <row r="798" ht="15.75" customHeight="1">
      <c r="A798" s="42">
        <v>42738.62533333333</v>
      </c>
      <c r="B798" s="20"/>
      <c r="C798" s="43">
        <v>8.92</v>
      </c>
      <c r="D798" s="43">
        <v>4.95</v>
      </c>
      <c r="E798" s="43">
        <v>1757.0</v>
      </c>
      <c r="F798" s="57">
        <f t="shared" si="1"/>
        <v>0.01726263872</v>
      </c>
      <c r="G798" s="20"/>
      <c r="H798" s="20"/>
      <c r="I798" s="20"/>
      <c r="J798" s="20"/>
    </row>
    <row r="799" ht="15.75" customHeight="1">
      <c r="A799" s="42">
        <v>42739.62533333333</v>
      </c>
      <c r="B799" s="20"/>
      <c r="C799" s="43">
        <v>8.88</v>
      </c>
      <c r="D799" s="43">
        <v>4.928</v>
      </c>
      <c r="E799" s="43">
        <v>3516.0</v>
      </c>
      <c r="F799" s="57">
        <f t="shared" si="1"/>
        <v>-0.004444444444</v>
      </c>
      <c r="G799" s="20"/>
      <c r="H799" s="20"/>
      <c r="I799" s="20"/>
      <c r="J799" s="20"/>
    </row>
    <row r="800" ht="15.75" customHeight="1">
      <c r="A800" s="42">
        <v>42740.62533333333</v>
      </c>
      <c r="B800" s="20"/>
      <c r="C800" s="43">
        <v>8.74</v>
      </c>
      <c r="D800" s="43">
        <v>4.85</v>
      </c>
      <c r="E800" s="43">
        <v>1514.0</v>
      </c>
      <c r="F800" s="57">
        <f t="shared" si="1"/>
        <v>-0.01582792208</v>
      </c>
      <c r="G800" s="20"/>
      <c r="H800" s="20"/>
      <c r="I800" s="20"/>
      <c r="J800" s="20"/>
    </row>
    <row r="801" ht="15.75" customHeight="1">
      <c r="A801" s="42">
        <v>42741.62533333333</v>
      </c>
      <c r="B801" s="20"/>
      <c r="C801" s="43">
        <v>8.73</v>
      </c>
      <c r="D801" s="43">
        <v>4.844</v>
      </c>
      <c r="E801" s="43">
        <v>8396.0</v>
      </c>
      <c r="F801" s="57">
        <f t="shared" si="1"/>
        <v>-0.001237113402</v>
      </c>
      <c r="G801" s="20"/>
      <c r="H801" s="20"/>
      <c r="I801" s="20"/>
      <c r="J801" s="20"/>
    </row>
    <row r="802" ht="15.75" customHeight="1">
      <c r="A802" s="42">
        <v>42744.62533333333</v>
      </c>
      <c r="B802" s="20"/>
      <c r="C802" s="43">
        <v>8.7</v>
      </c>
      <c r="D802" s="43">
        <v>4.828</v>
      </c>
      <c r="E802" s="43">
        <v>9891.0</v>
      </c>
      <c r="F802" s="57">
        <f t="shared" si="1"/>
        <v>-0.003303055326</v>
      </c>
      <c r="G802" s="20"/>
      <c r="H802" s="20"/>
      <c r="I802" s="20"/>
      <c r="J802" s="20"/>
    </row>
    <row r="803" ht="15.75" customHeight="1">
      <c r="A803" s="42">
        <v>42745.62533333333</v>
      </c>
      <c r="B803" s="20"/>
      <c r="C803" s="43">
        <v>8.7</v>
      </c>
      <c r="D803" s="43">
        <v>4.828</v>
      </c>
      <c r="E803" s="43">
        <v>3341.0</v>
      </c>
      <c r="F803" s="57">
        <f t="shared" si="1"/>
        <v>0</v>
      </c>
      <c r="G803" s="20"/>
      <c r="H803" s="20"/>
      <c r="I803" s="20"/>
      <c r="J803" s="20"/>
    </row>
    <row r="804" ht="15.75" customHeight="1">
      <c r="A804" s="42">
        <v>42746.62533333333</v>
      </c>
      <c r="B804" s="20"/>
      <c r="C804" s="43">
        <v>8.7</v>
      </c>
      <c r="D804" s="43">
        <v>4.828</v>
      </c>
      <c r="E804" s="43">
        <v>0.0</v>
      </c>
      <c r="F804" s="57">
        <f t="shared" si="1"/>
        <v>0</v>
      </c>
      <c r="G804" s="20"/>
      <c r="H804" s="20"/>
      <c r="I804" s="20"/>
      <c r="J804" s="20"/>
    </row>
    <row r="805" ht="15.75" customHeight="1">
      <c r="A805" s="42">
        <v>42747.62533333333</v>
      </c>
      <c r="B805" s="20"/>
      <c r="C805" s="43">
        <v>8.6</v>
      </c>
      <c r="D805" s="43">
        <v>4.772</v>
      </c>
      <c r="E805" s="43">
        <v>585.0</v>
      </c>
      <c r="F805" s="57">
        <f t="shared" si="1"/>
        <v>-0.0115990058</v>
      </c>
      <c r="G805" s="20"/>
      <c r="H805" s="20"/>
      <c r="I805" s="20"/>
      <c r="J805" s="20"/>
    </row>
    <row r="806" ht="15.75" customHeight="1">
      <c r="A806" s="42">
        <v>42748.62533333333</v>
      </c>
      <c r="B806" s="20"/>
      <c r="C806" s="43">
        <v>8.75</v>
      </c>
      <c r="D806" s="43">
        <v>4.855</v>
      </c>
      <c r="E806" s="43">
        <v>10.0</v>
      </c>
      <c r="F806" s="57">
        <f t="shared" si="1"/>
        <v>0.01739312657</v>
      </c>
      <c r="G806" s="20"/>
      <c r="H806" s="20"/>
      <c r="I806" s="20"/>
      <c r="J806" s="20"/>
    </row>
    <row r="807" ht="15.75" customHeight="1">
      <c r="A807" s="42">
        <v>42751.62533333333</v>
      </c>
      <c r="B807" s="20"/>
      <c r="C807" s="43">
        <v>8.75</v>
      </c>
      <c r="D807" s="43">
        <v>4.855</v>
      </c>
      <c r="E807" s="43">
        <v>200.0</v>
      </c>
      <c r="F807" s="57">
        <f t="shared" si="1"/>
        <v>0</v>
      </c>
      <c r="G807" s="20"/>
      <c r="H807" s="20"/>
      <c r="I807" s="20"/>
      <c r="J807" s="20"/>
    </row>
    <row r="808" ht="15.75" customHeight="1">
      <c r="A808" s="42">
        <v>42752.62533333333</v>
      </c>
      <c r="B808" s="20"/>
      <c r="C808" s="43">
        <v>8.75</v>
      </c>
      <c r="D808" s="43">
        <v>4.855</v>
      </c>
      <c r="E808" s="43">
        <v>621.0</v>
      </c>
      <c r="F808" s="57">
        <f t="shared" si="1"/>
        <v>0</v>
      </c>
      <c r="G808" s="20"/>
      <c r="H808" s="20"/>
      <c r="I808" s="20"/>
      <c r="J808" s="20"/>
    </row>
    <row r="809" ht="15.75" customHeight="1">
      <c r="A809" s="42">
        <v>42753.62533333333</v>
      </c>
      <c r="B809" s="20"/>
      <c r="C809" s="43">
        <v>8.75</v>
      </c>
      <c r="D809" s="43">
        <v>4.855</v>
      </c>
      <c r="E809" s="43">
        <v>559.0</v>
      </c>
      <c r="F809" s="57">
        <f t="shared" si="1"/>
        <v>0</v>
      </c>
      <c r="G809" s="20"/>
      <c r="H809" s="20"/>
      <c r="I809" s="20"/>
      <c r="J809" s="20"/>
    </row>
    <row r="810" ht="15.75" customHeight="1">
      <c r="A810" s="42">
        <v>42754.62533333333</v>
      </c>
      <c r="B810" s="20"/>
      <c r="C810" s="43">
        <v>8.5</v>
      </c>
      <c r="D810" s="43">
        <v>4.717</v>
      </c>
      <c r="E810" s="43">
        <v>9714.0</v>
      </c>
      <c r="F810" s="57">
        <f t="shared" si="1"/>
        <v>-0.02842430484</v>
      </c>
      <c r="G810" s="20"/>
      <c r="H810" s="20"/>
      <c r="I810" s="20"/>
      <c r="J810" s="20"/>
    </row>
    <row r="811" ht="15.75" customHeight="1">
      <c r="A811" s="42">
        <v>42755.62533333333</v>
      </c>
      <c r="B811" s="20"/>
      <c r="C811" s="43">
        <v>8.74</v>
      </c>
      <c r="D811" s="43">
        <v>4.85</v>
      </c>
      <c r="E811" s="43">
        <v>620.0</v>
      </c>
      <c r="F811" s="57">
        <f t="shared" si="1"/>
        <v>0.02819588722</v>
      </c>
      <c r="G811" s="20"/>
      <c r="H811" s="20"/>
      <c r="I811" s="20"/>
      <c r="J811" s="20"/>
    </row>
    <row r="812" ht="15.75" customHeight="1">
      <c r="A812" s="42">
        <v>42758.62533333333</v>
      </c>
      <c r="B812" s="20"/>
      <c r="C812" s="43">
        <v>8.7</v>
      </c>
      <c r="D812" s="43">
        <v>4.828</v>
      </c>
      <c r="E812" s="43">
        <v>2099.0</v>
      </c>
      <c r="F812" s="57">
        <f t="shared" si="1"/>
        <v>-0.004536082474</v>
      </c>
      <c r="G812" s="20"/>
      <c r="H812" s="20"/>
      <c r="I812" s="20"/>
      <c r="J812" s="20"/>
    </row>
    <row r="813" ht="15.75" customHeight="1">
      <c r="A813" s="42">
        <v>42759.62533333333</v>
      </c>
      <c r="B813" s="20"/>
      <c r="C813" s="43">
        <v>8.72</v>
      </c>
      <c r="D813" s="43">
        <v>4.839</v>
      </c>
      <c r="E813" s="43">
        <v>3450.0</v>
      </c>
      <c r="F813" s="57">
        <f t="shared" si="1"/>
        <v>0.002278376139</v>
      </c>
      <c r="G813" s="20"/>
      <c r="H813" s="20"/>
      <c r="I813" s="20"/>
      <c r="J813" s="20"/>
    </row>
    <row r="814" ht="15.75" customHeight="1">
      <c r="A814" s="42">
        <v>42760.62533333333</v>
      </c>
      <c r="B814" s="20"/>
      <c r="C814" s="43">
        <v>8.7</v>
      </c>
      <c r="D814" s="43">
        <v>4.828</v>
      </c>
      <c r="E814" s="43">
        <v>318.0</v>
      </c>
      <c r="F814" s="57">
        <f t="shared" si="1"/>
        <v>-0.002273196942</v>
      </c>
      <c r="G814" s="20"/>
      <c r="H814" s="20"/>
      <c r="I814" s="20"/>
      <c r="J814" s="20"/>
    </row>
    <row r="815" ht="15.75" customHeight="1">
      <c r="A815" s="42">
        <v>42761.62533333333</v>
      </c>
      <c r="B815" s="20"/>
      <c r="C815" s="43">
        <v>8.7</v>
      </c>
      <c r="D815" s="43">
        <v>4.828</v>
      </c>
      <c r="E815" s="43">
        <v>0.0</v>
      </c>
      <c r="F815" s="57">
        <f t="shared" si="1"/>
        <v>0</v>
      </c>
      <c r="G815" s="20"/>
      <c r="H815" s="20"/>
      <c r="I815" s="20"/>
      <c r="J815" s="20"/>
    </row>
    <row r="816" ht="15.75" customHeight="1">
      <c r="A816" s="42">
        <v>42762.62533333333</v>
      </c>
      <c r="B816" s="20"/>
      <c r="C816" s="43">
        <v>8.55</v>
      </c>
      <c r="D816" s="43">
        <v>4.744</v>
      </c>
      <c r="E816" s="43">
        <v>242.0</v>
      </c>
      <c r="F816" s="57">
        <f t="shared" si="1"/>
        <v>-0.0173985087</v>
      </c>
      <c r="G816" s="20"/>
      <c r="H816" s="20"/>
      <c r="I816" s="20"/>
      <c r="J816" s="20"/>
    </row>
    <row r="817" ht="15.75" customHeight="1">
      <c r="A817" s="42">
        <v>42765.62533333333</v>
      </c>
      <c r="B817" s="20"/>
      <c r="C817" s="43">
        <v>8.55</v>
      </c>
      <c r="D817" s="43">
        <v>4.744</v>
      </c>
      <c r="E817" s="43">
        <v>0.0</v>
      </c>
      <c r="F817" s="57">
        <f t="shared" si="1"/>
        <v>0</v>
      </c>
      <c r="G817" s="20"/>
      <c r="H817" s="20"/>
      <c r="I817" s="20"/>
      <c r="J817" s="20"/>
    </row>
    <row r="818" ht="15.75" customHeight="1">
      <c r="A818" s="42">
        <v>42766.62533333333</v>
      </c>
      <c r="B818" s="20"/>
      <c r="C818" s="43">
        <v>8.45</v>
      </c>
      <c r="D818" s="43">
        <v>4.689</v>
      </c>
      <c r="E818" s="43">
        <v>8821.0</v>
      </c>
      <c r="F818" s="57">
        <f t="shared" si="1"/>
        <v>-0.01159359191</v>
      </c>
      <c r="G818" s="20"/>
      <c r="H818" s="20"/>
      <c r="I818" s="20"/>
      <c r="J818" s="20"/>
    </row>
    <row r="819" ht="15.75" customHeight="1">
      <c r="A819" s="42">
        <v>42767.62533333333</v>
      </c>
      <c r="B819" s="20"/>
      <c r="C819" s="43">
        <v>8.36</v>
      </c>
      <c r="D819" s="43">
        <v>4.639</v>
      </c>
      <c r="E819" s="43">
        <v>1158.0</v>
      </c>
      <c r="F819" s="57">
        <f t="shared" si="1"/>
        <v>-0.01066325443</v>
      </c>
      <c r="G819" s="20"/>
      <c r="H819" s="20"/>
      <c r="I819" s="20"/>
      <c r="J819" s="20"/>
    </row>
    <row r="820" ht="15.75" customHeight="1">
      <c r="A820" s="42">
        <v>42768.62533333333</v>
      </c>
      <c r="B820" s="20"/>
      <c r="C820" s="43">
        <v>8.37</v>
      </c>
      <c r="D820" s="43">
        <v>4.645</v>
      </c>
      <c r="E820" s="43">
        <v>700.0</v>
      </c>
      <c r="F820" s="57">
        <f t="shared" si="1"/>
        <v>0.001293382194</v>
      </c>
      <c r="G820" s="20"/>
      <c r="H820" s="20"/>
      <c r="I820" s="20"/>
      <c r="J820" s="20"/>
    </row>
    <row r="821" ht="15.75" customHeight="1">
      <c r="A821" s="42">
        <v>42769.62533333333</v>
      </c>
      <c r="B821" s="20"/>
      <c r="C821" s="43">
        <v>8.4</v>
      </c>
      <c r="D821" s="43">
        <v>4.661</v>
      </c>
      <c r="E821" s="43">
        <v>1942.0</v>
      </c>
      <c r="F821" s="57">
        <f t="shared" si="1"/>
        <v>0.003444564047</v>
      </c>
      <c r="G821" s="20"/>
      <c r="H821" s="20"/>
      <c r="I821" s="20"/>
      <c r="J821" s="20"/>
    </row>
    <row r="822" ht="15.75" customHeight="1">
      <c r="A822" s="42">
        <v>42772.62533333333</v>
      </c>
      <c r="B822" s="20"/>
      <c r="C822" s="43">
        <v>8.65</v>
      </c>
      <c r="D822" s="43">
        <v>4.8</v>
      </c>
      <c r="E822" s="43">
        <v>100.0</v>
      </c>
      <c r="F822" s="57">
        <f t="shared" si="1"/>
        <v>0.02982192663</v>
      </c>
      <c r="G822" s="20"/>
      <c r="H822" s="20"/>
      <c r="I822" s="20"/>
      <c r="J822" s="20"/>
    </row>
    <row r="823" ht="15.75" customHeight="1">
      <c r="A823" s="42">
        <v>42773.62533333333</v>
      </c>
      <c r="B823" s="20"/>
      <c r="C823" s="43">
        <v>8.4</v>
      </c>
      <c r="D823" s="43">
        <v>4.661</v>
      </c>
      <c r="E823" s="43">
        <v>573.0</v>
      </c>
      <c r="F823" s="57">
        <f t="shared" si="1"/>
        <v>-0.02895833333</v>
      </c>
      <c r="G823" s="20"/>
      <c r="H823" s="20"/>
      <c r="I823" s="20"/>
      <c r="J823" s="20"/>
    </row>
    <row r="824" ht="15.75" customHeight="1">
      <c r="A824" s="42">
        <v>42774.62533333333</v>
      </c>
      <c r="B824" s="20"/>
      <c r="C824" s="43">
        <v>8.6</v>
      </c>
      <c r="D824" s="43">
        <v>4.772</v>
      </c>
      <c r="E824" s="43">
        <v>238.0</v>
      </c>
      <c r="F824" s="57">
        <f t="shared" si="1"/>
        <v>0.02381463205</v>
      </c>
      <c r="G824" s="20"/>
      <c r="H824" s="20"/>
      <c r="I824" s="20"/>
      <c r="J824" s="20"/>
    </row>
    <row r="825" ht="15.75" customHeight="1">
      <c r="A825" s="42">
        <v>42775.62533333333</v>
      </c>
      <c r="B825" s="20"/>
      <c r="C825" s="43">
        <v>8.4</v>
      </c>
      <c r="D825" s="43">
        <v>4.661</v>
      </c>
      <c r="E825" s="43">
        <v>1671.0</v>
      </c>
      <c r="F825" s="57">
        <f t="shared" si="1"/>
        <v>-0.02326068734</v>
      </c>
      <c r="G825" s="20"/>
      <c r="H825" s="20"/>
      <c r="I825" s="20"/>
      <c r="J825" s="20"/>
    </row>
    <row r="826" ht="15.75" customHeight="1">
      <c r="A826" s="42">
        <v>42776.62533333333</v>
      </c>
      <c r="B826" s="20"/>
      <c r="C826" s="43">
        <v>8.38</v>
      </c>
      <c r="D826" s="43">
        <v>4.65</v>
      </c>
      <c r="E826" s="43">
        <v>320.0</v>
      </c>
      <c r="F826" s="57">
        <f t="shared" si="1"/>
        <v>-0.002360008582</v>
      </c>
      <c r="G826" s="20"/>
      <c r="H826" s="20"/>
      <c r="I826" s="20"/>
      <c r="J826" s="20"/>
    </row>
    <row r="827" ht="15.75" customHeight="1">
      <c r="A827" s="42">
        <v>42779.62533333333</v>
      </c>
      <c r="B827" s="20"/>
      <c r="C827" s="43">
        <v>8.5</v>
      </c>
      <c r="D827" s="43">
        <v>4.717</v>
      </c>
      <c r="E827" s="43">
        <v>189.0</v>
      </c>
      <c r="F827" s="57">
        <f t="shared" si="1"/>
        <v>0.01440860215</v>
      </c>
      <c r="G827" s="20"/>
      <c r="H827" s="20"/>
      <c r="I827" s="20"/>
      <c r="J827" s="20"/>
    </row>
    <row r="828" ht="15.75" customHeight="1">
      <c r="A828" s="42">
        <v>42780.62533333333</v>
      </c>
      <c r="B828" s="20"/>
      <c r="C828" s="43">
        <v>8.5</v>
      </c>
      <c r="D828" s="43">
        <v>4.717</v>
      </c>
      <c r="E828" s="43">
        <v>0.0</v>
      </c>
      <c r="F828" s="57">
        <f t="shared" si="1"/>
        <v>0</v>
      </c>
      <c r="G828" s="20"/>
      <c r="H828" s="20"/>
      <c r="I828" s="20"/>
      <c r="J828" s="20"/>
    </row>
    <row r="829" ht="15.75" customHeight="1">
      <c r="A829" s="42">
        <v>42781.62533333333</v>
      </c>
      <c r="B829" s="20"/>
      <c r="C829" s="43">
        <v>8.26</v>
      </c>
      <c r="D829" s="43">
        <v>4.583</v>
      </c>
      <c r="E829" s="43">
        <v>915.0</v>
      </c>
      <c r="F829" s="57">
        <f t="shared" si="1"/>
        <v>-0.02840788637</v>
      </c>
      <c r="G829" s="20"/>
      <c r="H829" s="20"/>
      <c r="I829" s="20"/>
      <c r="J829" s="20"/>
    </row>
    <row r="830" ht="15.75" customHeight="1">
      <c r="A830" s="42">
        <v>42782.62533333333</v>
      </c>
      <c r="B830" s="20"/>
      <c r="C830" s="43">
        <v>8.26</v>
      </c>
      <c r="D830" s="43">
        <v>4.583</v>
      </c>
      <c r="E830" s="43">
        <v>0.0</v>
      </c>
      <c r="F830" s="57">
        <f t="shared" si="1"/>
        <v>0</v>
      </c>
      <c r="G830" s="20"/>
      <c r="H830" s="20"/>
      <c r="I830" s="20"/>
      <c r="J830" s="20"/>
    </row>
    <row r="831" ht="15.75" customHeight="1">
      <c r="A831" s="42">
        <v>42783.62533333333</v>
      </c>
      <c r="B831" s="20"/>
      <c r="C831" s="43">
        <v>8.21</v>
      </c>
      <c r="D831" s="43">
        <v>4.556</v>
      </c>
      <c r="E831" s="43">
        <v>200.0</v>
      </c>
      <c r="F831" s="57">
        <f t="shared" si="1"/>
        <v>-0.005891337552</v>
      </c>
      <c r="G831" s="20"/>
      <c r="H831" s="20"/>
      <c r="I831" s="20"/>
      <c r="J831" s="20"/>
    </row>
    <row r="832" ht="15.75" customHeight="1">
      <c r="A832" s="42">
        <v>42786.62533333333</v>
      </c>
      <c r="B832" s="20"/>
      <c r="C832" s="43">
        <v>8.0</v>
      </c>
      <c r="D832" s="43">
        <v>4.439</v>
      </c>
      <c r="E832" s="43">
        <v>2825.0</v>
      </c>
      <c r="F832" s="57">
        <f t="shared" si="1"/>
        <v>-0.02568042142</v>
      </c>
      <c r="G832" s="20"/>
      <c r="H832" s="20"/>
      <c r="I832" s="20"/>
      <c r="J832" s="20"/>
    </row>
    <row r="833" ht="15.75" customHeight="1">
      <c r="A833" s="42">
        <v>42787.62533333333</v>
      </c>
      <c r="B833" s="20"/>
      <c r="C833" s="43">
        <v>8.2</v>
      </c>
      <c r="D833" s="43">
        <v>4.55</v>
      </c>
      <c r="E833" s="43">
        <v>126.0</v>
      </c>
      <c r="F833" s="57">
        <f t="shared" si="1"/>
        <v>0.0250056319</v>
      </c>
      <c r="G833" s="20"/>
      <c r="H833" s="20"/>
      <c r="I833" s="20"/>
      <c r="J833" s="20"/>
    </row>
    <row r="834" ht="15.75" customHeight="1">
      <c r="A834" s="42">
        <v>42788.62533333333</v>
      </c>
      <c r="B834" s="20"/>
      <c r="C834" s="43">
        <v>8.3</v>
      </c>
      <c r="D834" s="43">
        <v>4.606</v>
      </c>
      <c r="E834" s="43">
        <v>400.0</v>
      </c>
      <c r="F834" s="57">
        <f t="shared" si="1"/>
        <v>0.01230769231</v>
      </c>
      <c r="G834" s="20"/>
      <c r="H834" s="20"/>
      <c r="I834" s="20"/>
      <c r="J834" s="20"/>
    </row>
    <row r="835" ht="15.75" customHeight="1">
      <c r="A835" s="42">
        <v>42789.62533333333</v>
      </c>
      <c r="B835" s="20"/>
      <c r="C835" s="43">
        <v>8.15</v>
      </c>
      <c r="D835" s="43">
        <v>4.522</v>
      </c>
      <c r="E835" s="43">
        <v>1000.0</v>
      </c>
      <c r="F835" s="57">
        <f t="shared" si="1"/>
        <v>-0.01823708207</v>
      </c>
      <c r="G835" s="20"/>
      <c r="H835" s="20"/>
      <c r="I835" s="20"/>
      <c r="J835" s="20"/>
    </row>
    <row r="836" ht="15.75" customHeight="1">
      <c r="A836" s="42">
        <v>42790.62533333333</v>
      </c>
      <c r="B836" s="20"/>
      <c r="C836" s="43">
        <v>8.15</v>
      </c>
      <c r="D836" s="43">
        <v>4.522</v>
      </c>
      <c r="E836" s="43">
        <v>428.0</v>
      </c>
      <c r="F836" s="57">
        <f t="shared" si="1"/>
        <v>0</v>
      </c>
      <c r="G836" s="20"/>
      <c r="H836" s="20"/>
      <c r="I836" s="20"/>
      <c r="J836" s="20"/>
    </row>
    <row r="837" ht="15.75" customHeight="1">
      <c r="A837" s="42">
        <v>42793.62533333333</v>
      </c>
      <c r="B837" s="20"/>
      <c r="C837" s="43">
        <v>8.14</v>
      </c>
      <c r="D837" s="43">
        <v>4.517</v>
      </c>
      <c r="E837" s="43">
        <v>2284.0</v>
      </c>
      <c r="F837" s="57">
        <f t="shared" si="1"/>
        <v>-0.00110570544</v>
      </c>
      <c r="G837" s="20"/>
      <c r="H837" s="20"/>
      <c r="I837" s="20"/>
      <c r="J837" s="20"/>
    </row>
    <row r="838" ht="15.75" customHeight="1">
      <c r="A838" s="42">
        <v>42794.62533333333</v>
      </c>
      <c r="B838" s="20"/>
      <c r="C838" s="43">
        <v>8.1</v>
      </c>
      <c r="D838" s="43">
        <v>4.495</v>
      </c>
      <c r="E838" s="43">
        <v>1340.0</v>
      </c>
      <c r="F838" s="57">
        <f t="shared" si="1"/>
        <v>-0.004870489263</v>
      </c>
      <c r="G838" s="20"/>
      <c r="H838" s="20"/>
      <c r="I838" s="20"/>
      <c r="J838" s="20"/>
    </row>
    <row r="839" ht="15.75" customHeight="1">
      <c r="A839" s="42">
        <v>42795.62533333333</v>
      </c>
      <c r="B839" s="20"/>
      <c r="C839" s="43">
        <v>8.1</v>
      </c>
      <c r="D839" s="43">
        <v>4.495</v>
      </c>
      <c r="E839" s="43">
        <v>3378.0</v>
      </c>
      <c r="F839" s="57">
        <f t="shared" si="1"/>
        <v>0</v>
      </c>
      <c r="G839" s="20"/>
      <c r="H839" s="20"/>
      <c r="I839" s="20"/>
      <c r="J839" s="20"/>
    </row>
    <row r="840" ht="15.75" customHeight="1">
      <c r="A840" s="42">
        <v>42796.62533333333</v>
      </c>
      <c r="B840" s="20"/>
      <c r="C840" s="43">
        <v>8.05</v>
      </c>
      <c r="D840" s="43">
        <v>4.467</v>
      </c>
      <c r="E840" s="43">
        <v>22.0</v>
      </c>
      <c r="F840" s="57">
        <f t="shared" si="1"/>
        <v>-0.006229143493</v>
      </c>
      <c r="G840" s="20"/>
      <c r="H840" s="20"/>
      <c r="I840" s="20"/>
      <c r="J840" s="20"/>
    </row>
    <row r="841" ht="15.75" customHeight="1">
      <c r="A841" s="42">
        <v>42797.62533333333</v>
      </c>
      <c r="B841" s="20"/>
      <c r="C841" s="43">
        <v>8.05</v>
      </c>
      <c r="D841" s="43">
        <v>4.467</v>
      </c>
      <c r="E841" s="43">
        <v>1131.0</v>
      </c>
      <c r="F841" s="57">
        <f t="shared" si="1"/>
        <v>0</v>
      </c>
      <c r="G841" s="20"/>
      <c r="H841" s="20"/>
      <c r="I841" s="20"/>
      <c r="J841" s="20"/>
    </row>
    <row r="842" ht="15.75" customHeight="1">
      <c r="A842" s="42">
        <v>42800.62533333333</v>
      </c>
      <c r="B842" s="20"/>
      <c r="C842" s="43">
        <v>8.2</v>
      </c>
      <c r="D842" s="43">
        <v>4.55</v>
      </c>
      <c r="E842" s="43">
        <v>10.0</v>
      </c>
      <c r="F842" s="57">
        <f t="shared" si="1"/>
        <v>0.01858070293</v>
      </c>
      <c r="G842" s="20"/>
      <c r="H842" s="20"/>
      <c r="I842" s="20"/>
      <c r="J842" s="20"/>
    </row>
    <row r="843" ht="15.75" customHeight="1">
      <c r="A843" s="42">
        <v>42801.62533333333</v>
      </c>
      <c r="B843" s="20"/>
      <c r="C843" s="43">
        <v>8.0</v>
      </c>
      <c r="D843" s="43">
        <v>4.439</v>
      </c>
      <c r="E843" s="43">
        <v>4177.0</v>
      </c>
      <c r="F843" s="57">
        <f t="shared" si="1"/>
        <v>-0.0243956044</v>
      </c>
      <c r="G843" s="20"/>
      <c r="H843" s="20"/>
      <c r="I843" s="20"/>
      <c r="J843" s="20"/>
    </row>
    <row r="844" ht="15.75" customHeight="1">
      <c r="A844" s="42">
        <v>42802.62533333333</v>
      </c>
      <c r="B844" s="20"/>
      <c r="C844" s="43">
        <v>8.2</v>
      </c>
      <c r="D844" s="43">
        <v>4.55</v>
      </c>
      <c r="E844" s="43">
        <v>197.0</v>
      </c>
      <c r="F844" s="57">
        <f t="shared" si="1"/>
        <v>0.0250056319</v>
      </c>
      <c r="G844" s="20"/>
      <c r="H844" s="20"/>
      <c r="I844" s="20"/>
      <c r="J844" s="20"/>
    </row>
    <row r="845" ht="15.75" customHeight="1">
      <c r="A845" s="42">
        <v>42803.62533333333</v>
      </c>
      <c r="B845" s="20"/>
      <c r="C845" s="43">
        <v>8.2</v>
      </c>
      <c r="D845" s="43">
        <v>4.55</v>
      </c>
      <c r="E845" s="43">
        <v>0.0</v>
      </c>
      <c r="F845" s="57">
        <f t="shared" si="1"/>
        <v>0</v>
      </c>
      <c r="G845" s="20"/>
      <c r="H845" s="20"/>
      <c r="I845" s="20"/>
      <c r="J845" s="20"/>
    </row>
    <row r="846" ht="15.75" customHeight="1">
      <c r="A846" s="42">
        <v>42804.62533333333</v>
      </c>
      <c r="B846" s="20"/>
      <c r="C846" s="43">
        <v>8.2</v>
      </c>
      <c r="D846" s="43">
        <v>4.55</v>
      </c>
      <c r="E846" s="43">
        <v>67.0</v>
      </c>
      <c r="F846" s="57">
        <f t="shared" si="1"/>
        <v>0</v>
      </c>
      <c r="G846" s="20"/>
      <c r="H846" s="20"/>
      <c r="I846" s="20"/>
      <c r="J846" s="20"/>
    </row>
    <row r="847" ht="15.75" customHeight="1">
      <c r="A847" s="42">
        <v>42807.62533333333</v>
      </c>
      <c r="B847" s="20"/>
      <c r="C847" s="43">
        <v>8.2</v>
      </c>
      <c r="D847" s="43">
        <v>4.55</v>
      </c>
      <c r="E847" s="43">
        <v>116.0</v>
      </c>
      <c r="F847" s="57">
        <f t="shared" si="1"/>
        <v>0</v>
      </c>
      <c r="G847" s="20"/>
      <c r="H847" s="20"/>
      <c r="I847" s="20"/>
      <c r="J847" s="20"/>
    </row>
    <row r="848" ht="15.75" customHeight="1">
      <c r="A848" s="42">
        <v>42808.62533333333</v>
      </c>
      <c r="B848" s="20"/>
      <c r="C848" s="43">
        <v>8.19</v>
      </c>
      <c r="D848" s="43">
        <v>4.545</v>
      </c>
      <c r="E848" s="43">
        <v>100.0</v>
      </c>
      <c r="F848" s="57">
        <f t="shared" si="1"/>
        <v>-0.001098901099</v>
      </c>
      <c r="G848" s="20"/>
      <c r="H848" s="20"/>
      <c r="I848" s="20"/>
      <c r="J848" s="20"/>
    </row>
    <row r="849" ht="15.75" customHeight="1">
      <c r="A849" s="42">
        <v>42809.62533333333</v>
      </c>
      <c r="B849" s="20"/>
      <c r="C849" s="43">
        <v>8.0</v>
      </c>
      <c r="D849" s="43">
        <v>4.439</v>
      </c>
      <c r="E849" s="43">
        <v>352.0</v>
      </c>
      <c r="F849" s="57">
        <f t="shared" si="1"/>
        <v>-0.02332233223</v>
      </c>
      <c r="G849" s="20"/>
      <c r="H849" s="20"/>
      <c r="I849" s="20"/>
      <c r="J849" s="20"/>
    </row>
    <row r="850" ht="15.75" customHeight="1">
      <c r="A850" s="42">
        <v>42810.62533333333</v>
      </c>
      <c r="B850" s="20"/>
      <c r="C850" s="43">
        <v>8.0</v>
      </c>
      <c r="D850" s="43">
        <v>4.439</v>
      </c>
      <c r="E850" s="43">
        <v>0.0</v>
      </c>
      <c r="F850" s="57">
        <f t="shared" si="1"/>
        <v>0</v>
      </c>
      <c r="G850" s="20"/>
      <c r="H850" s="20"/>
      <c r="I850" s="20"/>
      <c r="J850" s="20"/>
    </row>
    <row r="851" ht="15.75" customHeight="1">
      <c r="A851" s="42">
        <v>42811.62533333333</v>
      </c>
      <c r="B851" s="20"/>
      <c r="C851" s="43">
        <v>8.0</v>
      </c>
      <c r="D851" s="43">
        <v>4.439</v>
      </c>
      <c r="E851" s="43">
        <v>65.0</v>
      </c>
      <c r="F851" s="57">
        <f t="shared" si="1"/>
        <v>0</v>
      </c>
      <c r="G851" s="20"/>
      <c r="H851" s="20"/>
      <c r="I851" s="20"/>
      <c r="J851" s="20"/>
    </row>
    <row r="852" ht="15.75" customHeight="1">
      <c r="A852" s="42">
        <v>42815.62533333333</v>
      </c>
      <c r="B852" s="20"/>
      <c r="C852" s="43">
        <v>8.0</v>
      </c>
      <c r="D852" s="43">
        <v>4.439</v>
      </c>
      <c r="E852" s="43">
        <v>0.0</v>
      </c>
      <c r="F852" s="57">
        <f t="shared" si="1"/>
        <v>0</v>
      </c>
      <c r="G852" s="20"/>
      <c r="H852" s="20"/>
      <c r="I852" s="20"/>
      <c r="J852" s="20"/>
    </row>
    <row r="853" ht="15.75" customHeight="1">
      <c r="A853" s="42">
        <v>42816.62533333333</v>
      </c>
      <c r="B853" s="20"/>
      <c r="C853" s="43">
        <v>8.0</v>
      </c>
      <c r="D853" s="43">
        <v>4.439</v>
      </c>
      <c r="E853" s="43">
        <v>70.0</v>
      </c>
      <c r="F853" s="57">
        <f t="shared" si="1"/>
        <v>0</v>
      </c>
      <c r="G853" s="20"/>
      <c r="H853" s="20"/>
      <c r="I853" s="20"/>
      <c r="J853" s="20"/>
    </row>
    <row r="854" ht="15.75" customHeight="1">
      <c r="A854" s="42">
        <v>42817.62533333333</v>
      </c>
      <c r="B854" s="20"/>
      <c r="C854" s="43">
        <v>7.83</v>
      </c>
      <c r="D854" s="43">
        <v>4.345</v>
      </c>
      <c r="E854" s="43">
        <v>20393.0</v>
      </c>
      <c r="F854" s="57">
        <f t="shared" si="1"/>
        <v>-0.02117594053</v>
      </c>
      <c r="G854" s="20"/>
      <c r="H854" s="20"/>
      <c r="I854" s="20"/>
      <c r="J854" s="20"/>
    </row>
    <row r="855" ht="15.75" customHeight="1">
      <c r="A855" s="42">
        <v>42818.62533333333</v>
      </c>
      <c r="B855" s="20"/>
      <c r="C855" s="43">
        <v>7.85</v>
      </c>
      <c r="D855" s="43">
        <v>4.356</v>
      </c>
      <c r="E855" s="43">
        <v>2730.0</v>
      </c>
      <c r="F855" s="57">
        <f t="shared" si="1"/>
        <v>0.00253164557</v>
      </c>
      <c r="G855" s="20"/>
      <c r="H855" s="20"/>
      <c r="I855" s="20"/>
      <c r="J855" s="20"/>
    </row>
    <row r="856" ht="15.75" customHeight="1">
      <c r="A856" s="42">
        <v>42821.62533333333</v>
      </c>
      <c r="B856" s="20"/>
      <c r="C856" s="43">
        <v>7.79</v>
      </c>
      <c r="D856" s="43">
        <v>4.323</v>
      </c>
      <c r="E856" s="43">
        <v>5954.0</v>
      </c>
      <c r="F856" s="57">
        <f t="shared" si="1"/>
        <v>-0.007575757576</v>
      </c>
      <c r="G856" s="20"/>
      <c r="H856" s="20"/>
      <c r="I856" s="20"/>
      <c r="J856" s="20"/>
    </row>
    <row r="857" ht="15.75" customHeight="1">
      <c r="A857" s="42">
        <v>42822.62533333333</v>
      </c>
      <c r="B857" s="20"/>
      <c r="C857" s="43">
        <v>8.02</v>
      </c>
      <c r="D857" s="43">
        <v>4.45</v>
      </c>
      <c r="E857" s="43">
        <v>325.0</v>
      </c>
      <c r="F857" s="57">
        <f t="shared" si="1"/>
        <v>0.02937774693</v>
      </c>
      <c r="G857" s="20"/>
      <c r="H857" s="20"/>
      <c r="I857" s="20"/>
      <c r="J857" s="20"/>
    </row>
    <row r="858" ht="15.75" customHeight="1">
      <c r="A858" s="42">
        <v>42823.62533333333</v>
      </c>
      <c r="B858" s="20"/>
      <c r="C858" s="43">
        <v>7.8</v>
      </c>
      <c r="D858" s="43">
        <v>4.328</v>
      </c>
      <c r="E858" s="43">
        <v>4326.0</v>
      </c>
      <c r="F858" s="57">
        <f t="shared" si="1"/>
        <v>-0.02741573034</v>
      </c>
      <c r="G858" s="20"/>
      <c r="H858" s="20"/>
      <c r="I858" s="20"/>
      <c r="J858" s="20"/>
    </row>
    <row r="859" ht="15.75" customHeight="1">
      <c r="A859" s="42">
        <v>42824.62533333333</v>
      </c>
      <c r="B859" s="20"/>
      <c r="C859" s="43">
        <v>7.62</v>
      </c>
      <c r="D859" s="43">
        <v>4.228</v>
      </c>
      <c r="E859" s="43">
        <v>3677.0</v>
      </c>
      <c r="F859" s="57">
        <f t="shared" si="1"/>
        <v>-0.02310536044</v>
      </c>
      <c r="G859" s="20"/>
      <c r="H859" s="20"/>
      <c r="I859" s="20"/>
      <c r="J859" s="20"/>
    </row>
    <row r="860" ht="15.75" customHeight="1">
      <c r="A860" s="42">
        <v>42825.62533333333</v>
      </c>
      <c r="B860" s="20"/>
      <c r="C860" s="43">
        <v>7.82</v>
      </c>
      <c r="D860" s="43">
        <v>4.339</v>
      </c>
      <c r="E860" s="43">
        <v>786.0</v>
      </c>
      <c r="F860" s="57">
        <f t="shared" si="1"/>
        <v>0.02625354778</v>
      </c>
      <c r="G860" s="20"/>
      <c r="H860" s="20"/>
      <c r="I860" s="20"/>
      <c r="J860" s="20"/>
    </row>
    <row r="861" ht="15.75" customHeight="1">
      <c r="A861" s="42">
        <v>42828.62533333333</v>
      </c>
      <c r="B861" s="20"/>
      <c r="C861" s="43">
        <v>7.6</v>
      </c>
      <c r="D861" s="43">
        <v>4.217</v>
      </c>
      <c r="E861" s="43">
        <v>119.0</v>
      </c>
      <c r="F861" s="57">
        <f t="shared" si="1"/>
        <v>-0.02811707767</v>
      </c>
      <c r="G861" s="20"/>
      <c r="H861" s="20"/>
      <c r="I861" s="20"/>
      <c r="J861" s="20"/>
    </row>
    <row r="862" ht="15.75" customHeight="1">
      <c r="A862" s="42">
        <v>42829.62533333333</v>
      </c>
      <c r="B862" s="20"/>
      <c r="C862" s="43">
        <v>7.82</v>
      </c>
      <c r="D862" s="43">
        <v>4.339</v>
      </c>
      <c r="E862" s="43">
        <v>1628.0</v>
      </c>
      <c r="F862" s="57">
        <f t="shared" si="1"/>
        <v>0.02893051933</v>
      </c>
      <c r="G862" s="20"/>
      <c r="H862" s="20"/>
      <c r="I862" s="20"/>
      <c r="J862" s="20"/>
    </row>
    <row r="863" ht="15.75" customHeight="1">
      <c r="A863" s="42">
        <v>42830.62533333333</v>
      </c>
      <c r="B863" s="20"/>
      <c r="C863" s="43">
        <v>8.05</v>
      </c>
      <c r="D863" s="43">
        <v>4.467</v>
      </c>
      <c r="E863" s="43">
        <v>1944.0</v>
      </c>
      <c r="F863" s="57">
        <f t="shared" si="1"/>
        <v>0.02949988477</v>
      </c>
      <c r="G863" s="20"/>
      <c r="H863" s="20"/>
      <c r="I863" s="20"/>
      <c r="J863" s="20"/>
    </row>
    <row r="864" ht="15.75" customHeight="1">
      <c r="A864" s="42">
        <v>42831.62533333333</v>
      </c>
      <c r="B864" s="20"/>
      <c r="C864" s="43">
        <v>8.15</v>
      </c>
      <c r="D864" s="43">
        <v>4.522</v>
      </c>
      <c r="E864" s="43">
        <v>680.0</v>
      </c>
      <c r="F864" s="57">
        <f t="shared" si="1"/>
        <v>0.01231251399</v>
      </c>
      <c r="G864" s="20"/>
      <c r="H864" s="20"/>
      <c r="I864" s="20"/>
      <c r="J864" s="20"/>
    </row>
    <row r="865" ht="15.75" customHeight="1">
      <c r="A865" s="42">
        <v>42832.62533333333</v>
      </c>
      <c r="B865" s="20"/>
      <c r="C865" s="43">
        <v>8.15</v>
      </c>
      <c r="D865" s="43">
        <v>4.522</v>
      </c>
      <c r="E865" s="43">
        <v>3967.0</v>
      </c>
      <c r="F865" s="57">
        <f t="shared" si="1"/>
        <v>0</v>
      </c>
      <c r="G865" s="20"/>
      <c r="H865" s="20"/>
      <c r="I865" s="20"/>
      <c r="J865" s="20"/>
    </row>
    <row r="866" ht="15.75" customHeight="1">
      <c r="A866" s="42">
        <v>42835.62533333333</v>
      </c>
      <c r="B866" s="20"/>
      <c r="C866" s="43">
        <v>8.16</v>
      </c>
      <c r="D866" s="43">
        <v>4.528</v>
      </c>
      <c r="E866" s="43">
        <v>41.0</v>
      </c>
      <c r="F866" s="57">
        <f t="shared" si="1"/>
        <v>0.001326846528</v>
      </c>
      <c r="G866" s="20"/>
      <c r="H866" s="20"/>
      <c r="I866" s="20"/>
      <c r="J866" s="20"/>
    </row>
    <row r="867" ht="15.75" customHeight="1">
      <c r="A867" s="42">
        <v>42836.62533333333</v>
      </c>
      <c r="B867" s="20"/>
      <c r="C867" s="43">
        <v>8.16</v>
      </c>
      <c r="D867" s="43">
        <v>4.528</v>
      </c>
      <c r="E867" s="43">
        <v>0.0</v>
      </c>
      <c r="F867" s="57">
        <f t="shared" si="1"/>
        <v>0</v>
      </c>
      <c r="G867" s="20"/>
      <c r="H867" s="20"/>
      <c r="I867" s="20"/>
      <c r="J867" s="20"/>
    </row>
    <row r="868" ht="15.75" customHeight="1">
      <c r="A868" s="42">
        <v>42837.62533333333</v>
      </c>
      <c r="B868" s="20"/>
      <c r="C868" s="43">
        <v>8.16</v>
      </c>
      <c r="D868" s="43">
        <v>4.528</v>
      </c>
      <c r="E868" s="43">
        <v>1044.0</v>
      </c>
      <c r="F868" s="57">
        <f t="shared" si="1"/>
        <v>0</v>
      </c>
      <c r="G868" s="20"/>
      <c r="H868" s="20"/>
      <c r="I868" s="20"/>
      <c r="J868" s="20"/>
    </row>
    <row r="869" ht="15.75" customHeight="1">
      <c r="A869" s="42">
        <v>42838.62533333333</v>
      </c>
      <c r="B869" s="20"/>
      <c r="C869" s="43">
        <v>8.1</v>
      </c>
      <c r="D869" s="43">
        <v>4.495</v>
      </c>
      <c r="E869" s="43">
        <v>334.0</v>
      </c>
      <c r="F869" s="57">
        <f t="shared" si="1"/>
        <v>-0.007287985866</v>
      </c>
      <c r="G869" s="20"/>
      <c r="H869" s="20"/>
      <c r="I869" s="20"/>
      <c r="J869" s="20"/>
    </row>
    <row r="870" ht="15.75" customHeight="1">
      <c r="A870" s="42">
        <v>42839.62533333333</v>
      </c>
      <c r="B870" s="20"/>
      <c r="C870" s="43">
        <v>8.2</v>
      </c>
      <c r="D870" s="43">
        <v>4.55</v>
      </c>
      <c r="E870" s="43">
        <v>1039.0</v>
      </c>
      <c r="F870" s="57">
        <f t="shared" si="1"/>
        <v>0.01223581758</v>
      </c>
      <c r="G870" s="20"/>
      <c r="H870" s="20"/>
      <c r="I870" s="20"/>
      <c r="J870" s="20"/>
    </row>
    <row r="871" ht="15.75" customHeight="1">
      <c r="A871" s="42">
        <v>42842.62533333333</v>
      </c>
      <c r="B871" s="20"/>
      <c r="C871" s="43">
        <v>8.2</v>
      </c>
      <c r="D871" s="43">
        <v>4.55</v>
      </c>
      <c r="E871" s="43">
        <v>0.0</v>
      </c>
      <c r="F871" s="57">
        <f t="shared" si="1"/>
        <v>0</v>
      </c>
      <c r="G871" s="20"/>
      <c r="H871" s="20"/>
      <c r="I871" s="20"/>
      <c r="J871" s="20"/>
    </row>
    <row r="872" ht="15.75" customHeight="1">
      <c r="A872" s="42">
        <v>42843.62533333333</v>
      </c>
      <c r="B872" s="20"/>
      <c r="C872" s="43">
        <v>8.2</v>
      </c>
      <c r="D872" s="43">
        <v>4.55</v>
      </c>
      <c r="E872" s="43">
        <v>0.0</v>
      </c>
      <c r="F872" s="57">
        <f t="shared" si="1"/>
        <v>0</v>
      </c>
      <c r="G872" s="20"/>
      <c r="H872" s="20"/>
      <c r="I872" s="20"/>
      <c r="J872" s="20"/>
    </row>
    <row r="873" ht="15.75" customHeight="1">
      <c r="A873" s="42">
        <v>42844.62533333333</v>
      </c>
      <c r="B873" s="20"/>
      <c r="C873" s="43">
        <v>8.34</v>
      </c>
      <c r="D873" s="43">
        <v>4.628</v>
      </c>
      <c r="E873" s="43">
        <v>120.0</v>
      </c>
      <c r="F873" s="57">
        <f t="shared" si="1"/>
        <v>0.01714285714</v>
      </c>
      <c r="G873" s="20"/>
      <c r="H873" s="20"/>
      <c r="I873" s="20"/>
      <c r="J873" s="20"/>
    </row>
    <row r="874" ht="15.75" customHeight="1">
      <c r="A874" s="42">
        <v>42845.62533333333</v>
      </c>
      <c r="B874" s="20"/>
      <c r="C874" s="43">
        <v>8.34</v>
      </c>
      <c r="D874" s="43">
        <v>4.628</v>
      </c>
      <c r="E874" s="43">
        <v>0.0</v>
      </c>
      <c r="F874" s="57">
        <f t="shared" si="1"/>
        <v>0</v>
      </c>
      <c r="G874" s="20"/>
      <c r="H874" s="20"/>
      <c r="I874" s="20"/>
      <c r="J874" s="20"/>
    </row>
    <row r="875" ht="15.75" customHeight="1">
      <c r="A875" s="42">
        <v>42846.62533333333</v>
      </c>
      <c r="B875" s="20"/>
      <c r="C875" s="43">
        <v>8.34</v>
      </c>
      <c r="D875" s="43">
        <v>4.628</v>
      </c>
      <c r="E875" s="43">
        <v>0.0</v>
      </c>
      <c r="F875" s="57">
        <f t="shared" si="1"/>
        <v>0</v>
      </c>
      <c r="G875" s="20"/>
      <c r="H875" s="20"/>
      <c r="I875" s="20"/>
      <c r="J875" s="20"/>
    </row>
    <row r="876" ht="15.75" customHeight="1">
      <c r="A876" s="42">
        <v>42849.62533333333</v>
      </c>
      <c r="B876" s="20"/>
      <c r="C876" s="43">
        <v>8.34</v>
      </c>
      <c r="D876" s="43">
        <v>4.628</v>
      </c>
      <c r="E876" s="43">
        <v>0.0</v>
      </c>
      <c r="F876" s="57">
        <f t="shared" si="1"/>
        <v>0</v>
      </c>
      <c r="G876" s="20"/>
      <c r="H876" s="20"/>
      <c r="I876" s="20"/>
      <c r="J876" s="20"/>
    </row>
    <row r="877" ht="15.75" customHeight="1">
      <c r="A877" s="42">
        <v>42850.62533333333</v>
      </c>
      <c r="B877" s="20"/>
      <c r="C877" s="43">
        <v>8.09</v>
      </c>
      <c r="D877" s="43">
        <v>4.489</v>
      </c>
      <c r="E877" s="43">
        <v>3247.0</v>
      </c>
      <c r="F877" s="57">
        <f t="shared" si="1"/>
        <v>-0.03003457217</v>
      </c>
      <c r="G877" s="20"/>
      <c r="H877" s="20"/>
      <c r="I877" s="20"/>
      <c r="J877" s="20"/>
    </row>
    <row r="878" ht="15.75" customHeight="1">
      <c r="A878" s="42">
        <v>42851.62533333333</v>
      </c>
      <c r="B878" s="20"/>
      <c r="C878" s="43">
        <v>8.33</v>
      </c>
      <c r="D878" s="43">
        <v>4.622</v>
      </c>
      <c r="E878" s="43">
        <v>268.0</v>
      </c>
      <c r="F878" s="57">
        <f t="shared" si="1"/>
        <v>0.02962797951</v>
      </c>
      <c r="G878" s="20"/>
      <c r="H878" s="20"/>
      <c r="I878" s="20"/>
      <c r="J878" s="20"/>
    </row>
    <row r="879" ht="15.75" customHeight="1">
      <c r="A879" s="42">
        <v>42852.62533333333</v>
      </c>
      <c r="B879" s="20"/>
      <c r="C879" s="43">
        <v>8.47</v>
      </c>
      <c r="D879" s="43">
        <v>4.7</v>
      </c>
      <c r="E879" s="43">
        <v>232.0</v>
      </c>
      <c r="F879" s="57">
        <f t="shared" si="1"/>
        <v>0.01687581134</v>
      </c>
      <c r="G879" s="20"/>
      <c r="H879" s="20"/>
      <c r="I879" s="20"/>
      <c r="J879" s="20"/>
    </row>
    <row r="880" ht="15.75" customHeight="1">
      <c r="A880" s="42">
        <v>42853.62533333333</v>
      </c>
      <c r="B880" s="20"/>
      <c r="C880" s="43">
        <v>8.54</v>
      </c>
      <c r="D880" s="43">
        <v>4.739</v>
      </c>
      <c r="E880" s="43">
        <v>644.0</v>
      </c>
      <c r="F880" s="57">
        <f t="shared" si="1"/>
        <v>0.00829787234</v>
      </c>
      <c r="G880" s="20"/>
      <c r="H880" s="20"/>
      <c r="I880" s="20"/>
      <c r="J880" s="20"/>
    </row>
    <row r="881" ht="15.75" customHeight="1">
      <c r="A881" s="42">
        <v>42857.62533333333</v>
      </c>
      <c r="B881" s="20"/>
      <c r="C881" s="43">
        <v>8.54</v>
      </c>
      <c r="D881" s="43">
        <v>4.739</v>
      </c>
      <c r="E881" s="43">
        <v>0.0</v>
      </c>
      <c r="F881" s="57">
        <f t="shared" si="1"/>
        <v>0</v>
      </c>
      <c r="G881" s="20"/>
      <c r="H881" s="20"/>
      <c r="I881" s="20"/>
      <c r="J881" s="20"/>
    </row>
    <row r="882" ht="15.75" customHeight="1">
      <c r="A882" s="42">
        <v>42858.62533333333</v>
      </c>
      <c r="B882" s="20"/>
      <c r="C882" s="43">
        <v>8.29</v>
      </c>
      <c r="D882" s="43">
        <v>4.6</v>
      </c>
      <c r="E882" s="43">
        <v>1525.0</v>
      </c>
      <c r="F882" s="57">
        <f t="shared" si="1"/>
        <v>-0.02933108251</v>
      </c>
      <c r="G882" s="20"/>
      <c r="H882" s="20"/>
      <c r="I882" s="20"/>
      <c r="J882" s="20"/>
    </row>
    <row r="883" ht="15.75" customHeight="1">
      <c r="A883" s="42">
        <v>42859.62533333333</v>
      </c>
      <c r="B883" s="20"/>
      <c r="C883" s="43">
        <v>8.25</v>
      </c>
      <c r="D883" s="43">
        <v>4.578</v>
      </c>
      <c r="E883" s="43">
        <v>504.0</v>
      </c>
      <c r="F883" s="57">
        <f t="shared" si="1"/>
        <v>-0.004782608696</v>
      </c>
      <c r="G883" s="20"/>
      <c r="H883" s="20"/>
      <c r="I883" s="20"/>
      <c r="J883" s="20"/>
    </row>
    <row r="884" ht="15.75" customHeight="1">
      <c r="A884" s="42">
        <v>42860.62533333333</v>
      </c>
      <c r="B884" s="20"/>
      <c r="C884" s="43">
        <v>8.74</v>
      </c>
      <c r="D884" s="43">
        <v>4.85</v>
      </c>
      <c r="E884" s="43">
        <v>3691.0</v>
      </c>
      <c r="F884" s="57">
        <f t="shared" si="1"/>
        <v>0.05941459152</v>
      </c>
      <c r="G884" s="20"/>
      <c r="H884" s="20"/>
      <c r="I884" s="20"/>
      <c r="J884" s="20"/>
    </row>
    <row r="885" ht="15.75" customHeight="1">
      <c r="A885" s="42">
        <v>42863.62533333333</v>
      </c>
      <c r="B885" s="20"/>
      <c r="C885" s="43">
        <v>8.74</v>
      </c>
      <c r="D885" s="43">
        <v>4.85</v>
      </c>
      <c r="E885" s="43">
        <v>845.0</v>
      </c>
      <c r="F885" s="57">
        <f t="shared" si="1"/>
        <v>0</v>
      </c>
      <c r="G885" s="20"/>
      <c r="H885" s="20"/>
      <c r="I885" s="20"/>
      <c r="J885" s="20"/>
    </row>
    <row r="886" ht="15.75" customHeight="1">
      <c r="A886" s="42">
        <v>42864.62533333333</v>
      </c>
      <c r="B886" s="20"/>
      <c r="C886" s="43">
        <v>8.9</v>
      </c>
      <c r="D886" s="43">
        <v>4.939</v>
      </c>
      <c r="E886" s="43">
        <v>7617.0</v>
      </c>
      <c r="F886" s="57">
        <f t="shared" si="1"/>
        <v>0.01835051546</v>
      </c>
      <c r="G886" s="20"/>
      <c r="H886" s="20"/>
      <c r="I886" s="20"/>
      <c r="J886" s="20"/>
    </row>
    <row r="887" ht="15.75" customHeight="1">
      <c r="A887" s="42">
        <v>42865.62533333333</v>
      </c>
      <c r="B887" s="20"/>
      <c r="C887" s="43">
        <v>9.16</v>
      </c>
      <c r="D887" s="43">
        <v>5.083</v>
      </c>
      <c r="E887" s="43">
        <v>4307.0</v>
      </c>
      <c r="F887" s="57">
        <f t="shared" si="1"/>
        <v>0.02915569953</v>
      </c>
      <c r="G887" s="20"/>
      <c r="H887" s="20"/>
      <c r="I887" s="20"/>
      <c r="J887" s="20"/>
    </row>
    <row r="888" ht="15.75" customHeight="1">
      <c r="A888" s="42">
        <v>42866.62533333333</v>
      </c>
      <c r="B888" s="20"/>
      <c r="C888" s="43">
        <v>9.16</v>
      </c>
      <c r="D888" s="43">
        <v>5.083</v>
      </c>
      <c r="E888" s="43">
        <v>0.0</v>
      </c>
      <c r="F888" s="57">
        <f t="shared" si="1"/>
        <v>0</v>
      </c>
      <c r="G888" s="20"/>
      <c r="H888" s="20"/>
      <c r="I888" s="20"/>
      <c r="J888" s="20"/>
    </row>
    <row r="889" ht="15.75" customHeight="1">
      <c r="A889" s="42">
        <v>42867.62533333333</v>
      </c>
      <c r="B889" s="20"/>
      <c r="C889" s="43">
        <v>9.27</v>
      </c>
      <c r="D889" s="43">
        <v>5.144</v>
      </c>
      <c r="E889" s="43">
        <v>5260.0</v>
      </c>
      <c r="F889" s="57">
        <f t="shared" si="1"/>
        <v>0.01200078694</v>
      </c>
      <c r="G889" s="20"/>
      <c r="H889" s="20"/>
      <c r="I889" s="20"/>
      <c r="J889" s="20"/>
    </row>
    <row r="890" ht="15.75" customHeight="1">
      <c r="A890" s="42">
        <v>42870.62533333333</v>
      </c>
      <c r="B890" s="20"/>
      <c r="C890" s="43">
        <v>9.27</v>
      </c>
      <c r="D890" s="43">
        <v>5.144</v>
      </c>
      <c r="E890" s="43">
        <v>1918.0</v>
      </c>
      <c r="F890" s="57">
        <f t="shared" si="1"/>
        <v>0</v>
      </c>
      <c r="G890" s="20"/>
      <c r="H890" s="20"/>
      <c r="I890" s="20"/>
      <c r="J890" s="20"/>
    </row>
    <row r="891" ht="15.75" customHeight="1">
      <c r="A891" s="42">
        <v>42871.62533333333</v>
      </c>
      <c r="B891" s="20"/>
      <c r="C891" s="43">
        <v>9.27</v>
      </c>
      <c r="D891" s="43">
        <v>5.144</v>
      </c>
      <c r="E891" s="43">
        <v>31.0</v>
      </c>
      <c r="F891" s="57">
        <f t="shared" si="1"/>
        <v>0</v>
      </c>
      <c r="G891" s="20"/>
      <c r="H891" s="20"/>
      <c r="I891" s="20"/>
      <c r="J891" s="20"/>
    </row>
    <row r="892" ht="15.75" customHeight="1">
      <c r="A892" s="42">
        <v>42872.62533333333</v>
      </c>
      <c r="B892" s="20"/>
      <c r="C892" s="43">
        <v>9.11</v>
      </c>
      <c r="D892" s="43">
        <v>5.055</v>
      </c>
      <c r="E892" s="43">
        <v>263.0</v>
      </c>
      <c r="F892" s="57">
        <f t="shared" si="1"/>
        <v>-0.01730171073</v>
      </c>
      <c r="G892" s="20"/>
      <c r="H892" s="20"/>
      <c r="I892" s="20"/>
      <c r="J892" s="20"/>
    </row>
    <row r="893" ht="15.75" customHeight="1">
      <c r="A893" s="42">
        <v>42873.62533333333</v>
      </c>
      <c r="B893" s="20"/>
      <c r="C893" s="43">
        <v>9.12</v>
      </c>
      <c r="D893" s="43">
        <v>5.061</v>
      </c>
      <c r="E893" s="43">
        <v>6134.0</v>
      </c>
      <c r="F893" s="57">
        <f t="shared" si="1"/>
        <v>0.00118694362</v>
      </c>
      <c r="G893" s="20"/>
      <c r="H893" s="20"/>
      <c r="I893" s="20"/>
      <c r="J893" s="20"/>
    </row>
    <row r="894" ht="15.75" customHeight="1">
      <c r="A894" s="42">
        <v>42874.62533333333</v>
      </c>
      <c r="B894" s="20"/>
      <c r="C894" s="43">
        <v>9.15</v>
      </c>
      <c r="D894" s="43">
        <v>5.077</v>
      </c>
      <c r="E894" s="43">
        <v>8.0</v>
      </c>
      <c r="F894" s="57">
        <f t="shared" si="1"/>
        <v>0.003161430547</v>
      </c>
      <c r="G894" s="20"/>
      <c r="H894" s="20"/>
      <c r="I894" s="20"/>
      <c r="J894" s="20"/>
    </row>
    <row r="895" ht="15.75" customHeight="1">
      <c r="A895" s="42">
        <v>42877.62533333333</v>
      </c>
      <c r="B895" s="20"/>
      <c r="C895" s="43">
        <v>9.15</v>
      </c>
      <c r="D895" s="43">
        <v>5.077</v>
      </c>
      <c r="E895" s="43">
        <v>0.0</v>
      </c>
      <c r="F895" s="57">
        <f t="shared" si="1"/>
        <v>0</v>
      </c>
      <c r="G895" s="20"/>
      <c r="H895" s="20"/>
      <c r="I895" s="20"/>
      <c r="J895" s="20"/>
    </row>
    <row r="896" ht="15.75" customHeight="1">
      <c r="A896" s="42">
        <v>42878.62533333333</v>
      </c>
      <c r="B896" s="20"/>
      <c r="C896" s="43">
        <v>9.15</v>
      </c>
      <c r="D896" s="43">
        <v>5.077</v>
      </c>
      <c r="E896" s="43">
        <v>17.0</v>
      </c>
      <c r="F896" s="57">
        <f t="shared" si="1"/>
        <v>0</v>
      </c>
      <c r="G896" s="20"/>
      <c r="H896" s="20"/>
      <c r="I896" s="20"/>
      <c r="J896" s="20"/>
    </row>
    <row r="897" ht="15.75" customHeight="1">
      <c r="A897" s="42">
        <v>42879.62533333333</v>
      </c>
      <c r="B897" s="20"/>
      <c r="C897" s="43">
        <v>9.1</v>
      </c>
      <c r="D897" s="43">
        <v>5.05</v>
      </c>
      <c r="E897" s="43">
        <v>535.0</v>
      </c>
      <c r="F897" s="57">
        <f t="shared" si="1"/>
        <v>-0.005318101241</v>
      </c>
      <c r="G897" s="20"/>
      <c r="H897" s="20"/>
      <c r="I897" s="20"/>
      <c r="J897" s="20"/>
    </row>
    <row r="898" ht="15.75" customHeight="1">
      <c r="A898" s="42">
        <v>42880.62533333333</v>
      </c>
      <c r="B898" s="20"/>
      <c r="C898" s="43">
        <v>9.02</v>
      </c>
      <c r="D898" s="43">
        <v>5.005</v>
      </c>
      <c r="E898" s="43">
        <v>5982.0</v>
      </c>
      <c r="F898" s="57">
        <f t="shared" si="1"/>
        <v>-0.008910891089</v>
      </c>
      <c r="G898" s="20"/>
      <c r="H898" s="20"/>
      <c r="I898" s="20"/>
      <c r="J898" s="20"/>
    </row>
    <row r="899" ht="15.75" customHeight="1">
      <c r="A899" s="42">
        <v>42881.62533333333</v>
      </c>
      <c r="B899" s="20"/>
      <c r="C899" s="43">
        <v>9.23</v>
      </c>
      <c r="D899" s="43">
        <v>5.122</v>
      </c>
      <c r="E899" s="43">
        <v>1011.0</v>
      </c>
      <c r="F899" s="57">
        <f t="shared" si="1"/>
        <v>0.02337662338</v>
      </c>
      <c r="G899" s="20"/>
      <c r="H899" s="20"/>
      <c r="I899" s="20"/>
      <c r="J899" s="20"/>
    </row>
    <row r="900" ht="15.75" customHeight="1">
      <c r="A900" s="42">
        <v>42884.62533333333</v>
      </c>
      <c r="B900" s="20"/>
      <c r="C900" s="43">
        <v>9.2</v>
      </c>
      <c r="D900" s="43">
        <v>5.105</v>
      </c>
      <c r="E900" s="43">
        <v>11.0</v>
      </c>
      <c r="F900" s="57">
        <f t="shared" si="1"/>
        <v>-0.003319016009</v>
      </c>
      <c r="G900" s="20"/>
      <c r="H900" s="20"/>
      <c r="I900" s="20"/>
      <c r="J900" s="20"/>
    </row>
    <row r="901" ht="15.75" customHeight="1">
      <c r="A901" s="42">
        <v>42885.62533333333</v>
      </c>
      <c r="B901" s="20"/>
      <c r="C901" s="43">
        <v>9.18</v>
      </c>
      <c r="D901" s="43">
        <v>5.094</v>
      </c>
      <c r="E901" s="43">
        <v>19.0</v>
      </c>
      <c r="F901" s="57">
        <f t="shared" si="1"/>
        <v>-0.002154750245</v>
      </c>
      <c r="G901" s="20"/>
      <c r="H901" s="20"/>
      <c r="I901" s="20"/>
      <c r="J901" s="20"/>
    </row>
    <row r="902" ht="15.75" customHeight="1">
      <c r="A902" s="42">
        <v>42886.62533333333</v>
      </c>
      <c r="B902" s="20"/>
      <c r="C902" s="43">
        <v>9.1</v>
      </c>
      <c r="D902" s="43">
        <v>5.05</v>
      </c>
      <c r="E902" s="43">
        <v>562.0</v>
      </c>
      <c r="F902" s="57">
        <f t="shared" si="1"/>
        <v>-0.008637612878</v>
      </c>
      <c r="G902" s="20"/>
      <c r="H902" s="20"/>
      <c r="I902" s="20"/>
      <c r="J902" s="20"/>
    </row>
    <row r="903" ht="15.75" customHeight="1">
      <c r="A903" s="42">
        <v>42887.62533333333</v>
      </c>
      <c r="B903" s="20"/>
      <c r="C903" s="43">
        <v>9.1</v>
      </c>
      <c r="D903" s="43">
        <v>5.05</v>
      </c>
      <c r="E903" s="43">
        <v>1171.0</v>
      </c>
      <c r="F903" s="57">
        <f t="shared" si="1"/>
        <v>0</v>
      </c>
      <c r="G903" s="20"/>
      <c r="H903" s="20"/>
      <c r="I903" s="20"/>
      <c r="J903" s="20"/>
    </row>
    <row r="904" ht="15.75" customHeight="1">
      <c r="A904" s="42">
        <v>42888.62533333333</v>
      </c>
      <c r="B904" s="20"/>
      <c r="C904" s="43">
        <v>9.09</v>
      </c>
      <c r="D904" s="43">
        <v>5.044</v>
      </c>
      <c r="E904" s="43">
        <v>332.0</v>
      </c>
      <c r="F904" s="57">
        <f t="shared" si="1"/>
        <v>-0.001188118812</v>
      </c>
      <c r="G904" s="20"/>
      <c r="H904" s="20"/>
      <c r="I904" s="20"/>
      <c r="J904" s="20"/>
    </row>
    <row r="905" ht="15.75" customHeight="1">
      <c r="A905" s="42">
        <v>42891.62533333333</v>
      </c>
      <c r="B905" s="20"/>
      <c r="C905" s="43">
        <v>9.06</v>
      </c>
      <c r="D905" s="43">
        <v>5.027</v>
      </c>
      <c r="E905" s="43">
        <v>2352.0</v>
      </c>
      <c r="F905" s="57">
        <f t="shared" si="1"/>
        <v>-0.003370340999</v>
      </c>
      <c r="G905" s="20"/>
      <c r="H905" s="20"/>
      <c r="I905" s="20"/>
      <c r="J905" s="20"/>
    </row>
    <row r="906" ht="15.75" customHeight="1">
      <c r="A906" s="42">
        <v>42892.62533333333</v>
      </c>
      <c r="B906" s="20"/>
      <c r="C906" s="43">
        <v>9.1</v>
      </c>
      <c r="D906" s="43">
        <v>5.05</v>
      </c>
      <c r="E906" s="43">
        <v>611.0</v>
      </c>
      <c r="F906" s="57">
        <f t="shared" si="1"/>
        <v>0.004575293416</v>
      </c>
      <c r="G906" s="20"/>
      <c r="H906" s="20"/>
      <c r="I906" s="20"/>
      <c r="J906" s="20"/>
    </row>
    <row r="907" ht="15.75" customHeight="1">
      <c r="A907" s="42">
        <v>42893.62533333333</v>
      </c>
      <c r="B907" s="20"/>
      <c r="C907" s="43">
        <v>9.1</v>
      </c>
      <c r="D907" s="43">
        <v>5.05</v>
      </c>
      <c r="E907" s="43">
        <v>3722.0</v>
      </c>
      <c r="F907" s="57">
        <f t="shared" si="1"/>
        <v>0</v>
      </c>
      <c r="G907" s="20"/>
      <c r="H907" s="20"/>
      <c r="I907" s="20"/>
      <c r="J907" s="20"/>
    </row>
    <row r="908" ht="15.75" customHeight="1">
      <c r="A908" s="42">
        <v>42894.62533333333</v>
      </c>
      <c r="B908" s="20"/>
      <c r="C908" s="43">
        <v>9.1</v>
      </c>
      <c r="D908" s="43">
        <v>5.05</v>
      </c>
      <c r="E908" s="43">
        <v>2657.0</v>
      </c>
      <c r="F908" s="57">
        <f t="shared" si="1"/>
        <v>0</v>
      </c>
      <c r="G908" s="20"/>
      <c r="H908" s="20"/>
      <c r="I908" s="20"/>
      <c r="J908" s="20"/>
    </row>
    <row r="909" ht="15.75" customHeight="1">
      <c r="A909" s="42">
        <v>42895.62533333333</v>
      </c>
      <c r="B909" s="20"/>
      <c r="C909" s="43">
        <v>9.1</v>
      </c>
      <c r="D909" s="43">
        <v>5.05</v>
      </c>
      <c r="E909" s="43">
        <v>56.0</v>
      </c>
      <c r="F909" s="57">
        <f t="shared" si="1"/>
        <v>0</v>
      </c>
      <c r="G909" s="20"/>
      <c r="H909" s="20"/>
      <c r="I909" s="20"/>
      <c r="J909" s="20"/>
    </row>
    <row r="910" ht="15.75" customHeight="1">
      <c r="A910" s="42">
        <v>42898.62533333333</v>
      </c>
      <c r="B910" s="20"/>
      <c r="C910" s="43">
        <v>9.1</v>
      </c>
      <c r="D910" s="43">
        <v>5.05</v>
      </c>
      <c r="E910" s="43">
        <v>400.0</v>
      </c>
      <c r="F910" s="57">
        <f t="shared" si="1"/>
        <v>0</v>
      </c>
      <c r="G910" s="20"/>
      <c r="H910" s="20"/>
      <c r="I910" s="20"/>
      <c r="J910" s="20"/>
    </row>
    <row r="911" ht="15.75" customHeight="1">
      <c r="A911" s="42">
        <v>42899.62533333333</v>
      </c>
      <c r="B911" s="20"/>
      <c r="C911" s="43">
        <v>9.1</v>
      </c>
      <c r="D911" s="43">
        <v>5.05</v>
      </c>
      <c r="E911" s="43">
        <v>1089.0</v>
      </c>
      <c r="F911" s="57">
        <f t="shared" si="1"/>
        <v>0</v>
      </c>
      <c r="G911" s="20"/>
      <c r="H911" s="20"/>
      <c r="I911" s="20"/>
      <c r="J911" s="20"/>
    </row>
    <row r="912" ht="15.75" customHeight="1">
      <c r="A912" s="42">
        <v>42900.62533333333</v>
      </c>
      <c r="B912" s="20"/>
      <c r="C912" s="43">
        <v>9.06</v>
      </c>
      <c r="D912" s="43">
        <v>5.027</v>
      </c>
      <c r="E912" s="43">
        <v>370.0</v>
      </c>
      <c r="F912" s="57">
        <f t="shared" si="1"/>
        <v>-0.004554455446</v>
      </c>
      <c r="G912" s="20"/>
      <c r="H912" s="20"/>
      <c r="I912" s="20"/>
      <c r="J912" s="20"/>
    </row>
    <row r="913" ht="15.75" customHeight="1">
      <c r="A913" s="42">
        <v>42901.62533333333</v>
      </c>
      <c r="B913" s="20"/>
      <c r="C913" s="43">
        <v>9.06</v>
      </c>
      <c r="D913" s="43">
        <v>5.027</v>
      </c>
      <c r="E913" s="43">
        <v>0.0</v>
      </c>
      <c r="F913" s="57">
        <f t="shared" si="1"/>
        <v>0</v>
      </c>
      <c r="G913" s="20"/>
      <c r="H913" s="20"/>
      <c r="I913" s="20"/>
      <c r="J913" s="20"/>
    </row>
    <row r="914" ht="15.75" customHeight="1">
      <c r="A914" s="42">
        <v>42902.62533333333</v>
      </c>
      <c r="B914" s="20"/>
      <c r="C914" s="43">
        <v>9.09</v>
      </c>
      <c r="D914" s="43">
        <v>5.044</v>
      </c>
      <c r="E914" s="43">
        <v>213.0</v>
      </c>
      <c r="F914" s="57">
        <f t="shared" si="1"/>
        <v>0.003381738611</v>
      </c>
      <c r="G914" s="20"/>
      <c r="H914" s="20"/>
      <c r="I914" s="20"/>
      <c r="J914" s="20"/>
    </row>
    <row r="915" ht="15.75" customHeight="1">
      <c r="A915" s="42">
        <v>42905.62533333333</v>
      </c>
      <c r="B915" s="20"/>
      <c r="C915" s="43">
        <v>9.06</v>
      </c>
      <c r="D915" s="43">
        <v>5.027</v>
      </c>
      <c r="E915" s="43">
        <v>932.0</v>
      </c>
      <c r="F915" s="57">
        <f t="shared" si="1"/>
        <v>-0.003370340999</v>
      </c>
      <c r="G915" s="20"/>
      <c r="H915" s="20"/>
      <c r="I915" s="20"/>
      <c r="J915" s="20"/>
    </row>
    <row r="916" ht="15.75" customHeight="1">
      <c r="A916" s="42">
        <v>42906.62533333333</v>
      </c>
      <c r="B916" s="20"/>
      <c r="C916" s="43">
        <v>9.01</v>
      </c>
      <c r="D916" s="43">
        <v>5.0</v>
      </c>
      <c r="E916" s="43">
        <v>2461.0</v>
      </c>
      <c r="F916" s="57">
        <f t="shared" si="1"/>
        <v>-0.005370996618</v>
      </c>
      <c r="G916" s="20"/>
      <c r="H916" s="20"/>
      <c r="I916" s="20"/>
      <c r="J916" s="20"/>
    </row>
    <row r="917" ht="15.75" customHeight="1">
      <c r="A917" s="42">
        <v>42907.62533333333</v>
      </c>
      <c r="B917" s="20"/>
      <c r="C917" s="43">
        <v>9.03</v>
      </c>
      <c r="D917" s="43">
        <v>5.011</v>
      </c>
      <c r="E917" s="43">
        <v>631.0</v>
      </c>
      <c r="F917" s="57">
        <f t="shared" si="1"/>
        <v>0.0022</v>
      </c>
      <c r="G917" s="20"/>
      <c r="H917" s="20"/>
      <c r="I917" s="20"/>
      <c r="J917" s="20"/>
    </row>
    <row r="918" ht="15.75" customHeight="1">
      <c r="A918" s="42">
        <v>42908.62533333333</v>
      </c>
      <c r="B918" s="20"/>
      <c r="C918" s="43">
        <v>8.9</v>
      </c>
      <c r="D918" s="43">
        <v>4.939</v>
      </c>
      <c r="E918" s="43">
        <v>5941.0</v>
      </c>
      <c r="F918" s="57">
        <f t="shared" si="1"/>
        <v>-0.01436838954</v>
      </c>
      <c r="G918" s="20"/>
      <c r="H918" s="20"/>
      <c r="I918" s="20"/>
      <c r="J918" s="20"/>
    </row>
    <row r="919" ht="15.75" customHeight="1">
      <c r="A919" s="42">
        <v>42909.62533333333</v>
      </c>
      <c r="B919" s="20"/>
      <c r="C919" s="43">
        <v>9.0</v>
      </c>
      <c r="D919" s="43">
        <v>4.994</v>
      </c>
      <c r="E919" s="43">
        <v>200.0</v>
      </c>
      <c r="F919" s="57">
        <f t="shared" si="1"/>
        <v>0.01113585746</v>
      </c>
      <c r="G919" s="20"/>
      <c r="H919" s="20"/>
      <c r="I919" s="20"/>
      <c r="J919" s="20"/>
    </row>
    <row r="920" ht="15.75" customHeight="1">
      <c r="A920" s="42">
        <v>42914.62533333333</v>
      </c>
      <c r="B920" s="20"/>
      <c r="C920" s="43">
        <v>8.95</v>
      </c>
      <c r="D920" s="43">
        <v>4.966</v>
      </c>
      <c r="E920" s="43">
        <v>472.0</v>
      </c>
      <c r="F920" s="57">
        <f t="shared" si="1"/>
        <v>-0.005606728074</v>
      </c>
      <c r="G920" s="20"/>
      <c r="H920" s="20"/>
      <c r="I920" s="20"/>
      <c r="J920" s="20"/>
    </row>
    <row r="921" ht="15.75" customHeight="1">
      <c r="A921" s="42">
        <v>42915.62533333333</v>
      </c>
      <c r="B921" s="20"/>
      <c r="C921" s="43">
        <v>9.1</v>
      </c>
      <c r="D921" s="43">
        <v>5.05</v>
      </c>
      <c r="E921" s="43">
        <v>5299.0</v>
      </c>
      <c r="F921" s="57">
        <f t="shared" si="1"/>
        <v>0.01691502215</v>
      </c>
      <c r="G921" s="20"/>
      <c r="H921" s="20"/>
      <c r="I921" s="20"/>
      <c r="J921" s="20"/>
    </row>
    <row r="922" ht="15.75" customHeight="1">
      <c r="A922" s="42">
        <v>42916.62533333333</v>
      </c>
      <c r="B922" s="20"/>
      <c r="C922" s="43">
        <v>8.11</v>
      </c>
      <c r="D922" s="43">
        <v>4.934</v>
      </c>
      <c r="E922" s="43">
        <v>7.0</v>
      </c>
      <c r="F922" s="57">
        <f t="shared" si="1"/>
        <v>-0.02297029703</v>
      </c>
      <c r="G922" s="20"/>
      <c r="H922" s="20"/>
      <c r="I922" s="20"/>
      <c r="J922" s="20"/>
    </row>
    <row r="923" ht="15.75" customHeight="1">
      <c r="A923" s="42">
        <v>42919.62533333333</v>
      </c>
      <c r="B923" s="20"/>
      <c r="C923" s="43">
        <v>8.13</v>
      </c>
      <c r="D923" s="43">
        <v>4.946</v>
      </c>
      <c r="E923" s="43">
        <v>1004.0</v>
      </c>
      <c r="F923" s="57">
        <f t="shared" si="1"/>
        <v>0.00243210377</v>
      </c>
      <c r="G923" s="20"/>
      <c r="H923" s="20"/>
      <c r="I923" s="20"/>
      <c r="J923" s="20"/>
    </row>
    <row r="924" ht="15.75" customHeight="1">
      <c r="A924" s="42">
        <v>42920.62533333333</v>
      </c>
      <c r="B924" s="20"/>
      <c r="C924" s="43">
        <v>8.13</v>
      </c>
      <c r="D924" s="43">
        <v>4.946</v>
      </c>
      <c r="E924" s="43">
        <v>3090.0</v>
      </c>
      <c r="F924" s="57">
        <f t="shared" si="1"/>
        <v>0</v>
      </c>
      <c r="G924" s="20"/>
      <c r="H924" s="20"/>
      <c r="I924" s="20"/>
      <c r="J924" s="20"/>
    </row>
    <row r="925" ht="15.75" customHeight="1">
      <c r="A925" s="42">
        <v>42921.62533333333</v>
      </c>
      <c r="B925" s="20"/>
      <c r="C925" s="43">
        <v>8.37</v>
      </c>
      <c r="D925" s="43">
        <v>5.092</v>
      </c>
      <c r="E925" s="43">
        <v>5529.0</v>
      </c>
      <c r="F925" s="57">
        <f t="shared" si="1"/>
        <v>0.02951880307</v>
      </c>
      <c r="G925" s="20"/>
      <c r="H925" s="20"/>
      <c r="I925" s="20"/>
      <c r="J925" s="20"/>
    </row>
    <row r="926" ht="15.75" customHeight="1">
      <c r="A926" s="42">
        <v>42922.62533333333</v>
      </c>
      <c r="B926" s="20"/>
      <c r="C926" s="43">
        <v>8.34</v>
      </c>
      <c r="D926" s="43">
        <v>5.074</v>
      </c>
      <c r="E926" s="43">
        <v>575.0</v>
      </c>
      <c r="F926" s="57">
        <f t="shared" si="1"/>
        <v>-0.003534956795</v>
      </c>
      <c r="G926" s="20"/>
      <c r="H926" s="20"/>
      <c r="I926" s="20"/>
      <c r="J926" s="20"/>
    </row>
    <row r="927" ht="15.75" customHeight="1">
      <c r="A927" s="42">
        <v>42923.62533333333</v>
      </c>
      <c r="B927" s="20"/>
      <c r="C927" s="43">
        <v>8.3</v>
      </c>
      <c r="D927" s="43">
        <v>5.05</v>
      </c>
      <c r="E927" s="43">
        <v>100.0</v>
      </c>
      <c r="F927" s="57">
        <f t="shared" si="1"/>
        <v>-0.004729996058</v>
      </c>
      <c r="G927" s="20"/>
      <c r="H927" s="20"/>
      <c r="I927" s="20"/>
      <c r="J927" s="20"/>
    </row>
    <row r="928" ht="15.75" customHeight="1">
      <c r="A928" s="42">
        <v>42926.62533333333</v>
      </c>
      <c r="B928" s="20"/>
      <c r="C928" s="43">
        <v>8.54</v>
      </c>
      <c r="D928" s="43">
        <v>5.196</v>
      </c>
      <c r="E928" s="43">
        <v>621.0</v>
      </c>
      <c r="F928" s="57">
        <f t="shared" si="1"/>
        <v>0.02891089109</v>
      </c>
      <c r="G928" s="20"/>
      <c r="H928" s="20"/>
      <c r="I928" s="20"/>
      <c r="J928" s="20"/>
    </row>
    <row r="929" ht="15.75" customHeight="1">
      <c r="A929" s="42">
        <v>42927.62533333333</v>
      </c>
      <c r="B929" s="20"/>
      <c r="C929" s="43">
        <v>8.65</v>
      </c>
      <c r="D929" s="43">
        <v>5.263</v>
      </c>
      <c r="E929" s="43">
        <v>1888.0</v>
      </c>
      <c r="F929" s="57">
        <f t="shared" si="1"/>
        <v>0.01289453426</v>
      </c>
      <c r="G929" s="20"/>
      <c r="H929" s="20"/>
      <c r="I929" s="20"/>
      <c r="J929" s="20"/>
    </row>
    <row r="930" ht="15.75" customHeight="1">
      <c r="A930" s="42">
        <v>42928.62533333333</v>
      </c>
      <c r="B930" s="20"/>
      <c r="C930" s="43">
        <v>8.65</v>
      </c>
      <c r="D930" s="43">
        <v>5.263</v>
      </c>
      <c r="E930" s="43">
        <v>0.0</v>
      </c>
      <c r="F930" s="57">
        <f t="shared" si="1"/>
        <v>0</v>
      </c>
      <c r="G930" s="20"/>
      <c r="H930" s="20"/>
      <c r="I930" s="20"/>
      <c r="J930" s="20"/>
    </row>
    <row r="931" ht="15.75" customHeight="1">
      <c r="A931" s="42">
        <v>42929.62533333333</v>
      </c>
      <c r="B931" s="20"/>
      <c r="C931" s="43">
        <v>8.78</v>
      </c>
      <c r="D931" s="43">
        <v>5.342</v>
      </c>
      <c r="E931" s="43">
        <v>571.0</v>
      </c>
      <c r="F931" s="57">
        <f t="shared" si="1"/>
        <v>0.01501045031</v>
      </c>
      <c r="G931" s="20"/>
      <c r="H931" s="20"/>
      <c r="I931" s="20"/>
      <c r="J931" s="20"/>
    </row>
    <row r="932" ht="15.75" customHeight="1">
      <c r="A932" s="42">
        <v>42930.62533333333</v>
      </c>
      <c r="B932" s="20"/>
      <c r="C932" s="43">
        <v>8.79</v>
      </c>
      <c r="D932" s="43">
        <v>5.348</v>
      </c>
      <c r="E932" s="43">
        <v>585.0</v>
      </c>
      <c r="F932" s="57">
        <f t="shared" si="1"/>
        <v>0.001123174841</v>
      </c>
      <c r="G932" s="20"/>
      <c r="H932" s="20"/>
      <c r="I932" s="20"/>
      <c r="J932" s="20"/>
    </row>
    <row r="933" ht="15.75" customHeight="1">
      <c r="A933" s="42">
        <v>42933.62533333333</v>
      </c>
      <c r="B933" s="20"/>
      <c r="C933" s="43">
        <v>8.9</v>
      </c>
      <c r="D933" s="43">
        <v>5.415</v>
      </c>
      <c r="E933" s="43">
        <v>221.0</v>
      </c>
      <c r="F933" s="57">
        <f t="shared" si="1"/>
        <v>0.01252804787</v>
      </c>
      <c r="G933" s="20"/>
      <c r="H933" s="20"/>
      <c r="I933" s="20"/>
      <c r="J933" s="20"/>
    </row>
    <row r="934" ht="15.75" customHeight="1">
      <c r="A934" s="42">
        <v>42934.62533333333</v>
      </c>
      <c r="B934" s="20"/>
      <c r="C934" s="43">
        <v>8.9</v>
      </c>
      <c r="D934" s="43">
        <v>5.415</v>
      </c>
      <c r="E934" s="43">
        <v>0.0</v>
      </c>
      <c r="F934" s="57">
        <f t="shared" si="1"/>
        <v>0</v>
      </c>
      <c r="G934" s="20"/>
      <c r="H934" s="20"/>
      <c r="I934" s="20"/>
      <c r="J934" s="20"/>
    </row>
    <row r="935" ht="15.75" customHeight="1">
      <c r="A935" s="42">
        <v>42935.62533333333</v>
      </c>
      <c r="B935" s="20"/>
      <c r="C935" s="43">
        <v>8.88</v>
      </c>
      <c r="D935" s="43">
        <v>5.402</v>
      </c>
      <c r="E935" s="43">
        <v>20.0</v>
      </c>
      <c r="F935" s="57">
        <f t="shared" si="1"/>
        <v>-0.002400738689</v>
      </c>
      <c r="G935" s="20"/>
      <c r="H935" s="20"/>
      <c r="I935" s="20"/>
      <c r="J935" s="20"/>
    </row>
    <row r="936" ht="15.75" customHeight="1">
      <c r="A936" s="42">
        <v>42936.62533333333</v>
      </c>
      <c r="B936" s="20"/>
      <c r="C936" s="43">
        <v>8.87</v>
      </c>
      <c r="D936" s="43">
        <v>5.396</v>
      </c>
      <c r="E936" s="43">
        <v>139.0</v>
      </c>
      <c r="F936" s="57">
        <f t="shared" si="1"/>
        <v>-0.001110699741</v>
      </c>
      <c r="G936" s="20"/>
      <c r="H936" s="20"/>
      <c r="I936" s="20"/>
      <c r="J936" s="20"/>
    </row>
    <row r="937" ht="15.75" customHeight="1">
      <c r="A937" s="42">
        <v>42937.62533333333</v>
      </c>
      <c r="B937" s="20"/>
      <c r="C937" s="43">
        <v>8.87</v>
      </c>
      <c r="D937" s="43">
        <v>5.396</v>
      </c>
      <c r="E937" s="43">
        <v>0.0</v>
      </c>
      <c r="F937" s="57">
        <f t="shared" si="1"/>
        <v>0</v>
      </c>
      <c r="G937" s="20"/>
      <c r="H937" s="20"/>
      <c r="I937" s="20"/>
      <c r="J937" s="20"/>
    </row>
    <row r="938" ht="15.75" customHeight="1">
      <c r="A938" s="42">
        <v>42940.62533333333</v>
      </c>
      <c r="B938" s="20"/>
      <c r="C938" s="43">
        <v>8.87</v>
      </c>
      <c r="D938" s="43">
        <v>5.396</v>
      </c>
      <c r="E938" s="43">
        <v>0.0</v>
      </c>
      <c r="F938" s="57">
        <f t="shared" si="1"/>
        <v>0</v>
      </c>
      <c r="G938" s="20"/>
      <c r="H938" s="20"/>
      <c r="I938" s="20"/>
      <c r="J938" s="20"/>
    </row>
    <row r="939" ht="15.75" customHeight="1">
      <c r="A939" s="42">
        <v>42942.62533333333</v>
      </c>
      <c r="B939" s="20"/>
      <c r="C939" s="43">
        <v>8.87</v>
      </c>
      <c r="D939" s="43">
        <v>5.396</v>
      </c>
      <c r="E939" s="43">
        <v>5.0</v>
      </c>
      <c r="F939" s="57">
        <f t="shared" si="1"/>
        <v>0</v>
      </c>
      <c r="G939" s="20"/>
      <c r="H939" s="20"/>
      <c r="I939" s="20"/>
      <c r="J939" s="20"/>
    </row>
    <row r="940" ht="15.75" customHeight="1">
      <c r="A940" s="42">
        <v>42943.62533333333</v>
      </c>
      <c r="B940" s="20"/>
      <c r="C940" s="43">
        <v>8.87</v>
      </c>
      <c r="D940" s="43">
        <v>5.396</v>
      </c>
      <c r="E940" s="43">
        <v>0.0</v>
      </c>
      <c r="F940" s="57">
        <f t="shared" si="1"/>
        <v>0</v>
      </c>
      <c r="G940" s="20"/>
      <c r="H940" s="20"/>
      <c r="I940" s="20"/>
      <c r="J940" s="20"/>
    </row>
    <row r="941" ht="15.75" customHeight="1">
      <c r="A941" s="42">
        <v>42944.62533333333</v>
      </c>
      <c r="B941" s="20"/>
      <c r="C941" s="43">
        <v>8.87</v>
      </c>
      <c r="D941" s="43">
        <v>5.396</v>
      </c>
      <c r="E941" s="43">
        <v>0.0</v>
      </c>
      <c r="F941" s="57">
        <f t="shared" si="1"/>
        <v>0</v>
      </c>
      <c r="G941" s="20"/>
      <c r="H941" s="20"/>
      <c r="I941" s="20"/>
      <c r="J941" s="20"/>
    </row>
    <row r="942" ht="15.75" customHeight="1">
      <c r="A942" s="42">
        <v>42947.62533333333</v>
      </c>
      <c r="B942" s="20"/>
      <c r="C942" s="43">
        <v>8.87</v>
      </c>
      <c r="D942" s="43">
        <v>5.396</v>
      </c>
      <c r="E942" s="43">
        <v>230.0</v>
      </c>
      <c r="F942" s="57">
        <f t="shared" si="1"/>
        <v>0</v>
      </c>
      <c r="G942" s="20"/>
      <c r="H942" s="20"/>
      <c r="I942" s="20"/>
      <c r="J942" s="20"/>
    </row>
    <row r="943" ht="15.75" customHeight="1">
      <c r="A943" s="42">
        <v>42948.62533333333</v>
      </c>
      <c r="B943" s="20"/>
      <c r="C943" s="43">
        <v>8.75</v>
      </c>
      <c r="D943" s="43">
        <v>5.323</v>
      </c>
      <c r="E943" s="43">
        <v>1524.0</v>
      </c>
      <c r="F943" s="57">
        <f t="shared" si="1"/>
        <v>-0.01352853966</v>
      </c>
      <c r="G943" s="20"/>
      <c r="H943" s="20"/>
      <c r="I943" s="20"/>
      <c r="J943" s="20"/>
    </row>
    <row r="944" ht="15.75" customHeight="1">
      <c r="A944" s="42">
        <v>42949.62533333333</v>
      </c>
      <c r="B944" s="20"/>
      <c r="C944" s="43">
        <v>8.75</v>
      </c>
      <c r="D944" s="43">
        <v>5.323</v>
      </c>
      <c r="E944" s="43">
        <v>14.0</v>
      </c>
      <c r="F944" s="57">
        <f t="shared" si="1"/>
        <v>0</v>
      </c>
      <c r="G944" s="20"/>
      <c r="H944" s="20"/>
      <c r="I944" s="20"/>
      <c r="J944" s="20"/>
    </row>
    <row r="945" ht="15.75" customHeight="1">
      <c r="A945" s="42">
        <v>42950.62533333333</v>
      </c>
      <c r="B945" s="20"/>
      <c r="C945" s="43">
        <v>8.75</v>
      </c>
      <c r="D945" s="43">
        <v>5.323</v>
      </c>
      <c r="E945" s="43">
        <v>225.0</v>
      </c>
      <c r="F945" s="57">
        <f t="shared" si="1"/>
        <v>0</v>
      </c>
      <c r="G945" s="20"/>
      <c r="H945" s="20"/>
      <c r="I945" s="20"/>
      <c r="J945" s="20"/>
    </row>
    <row r="946" ht="15.75" customHeight="1">
      <c r="A946" s="42">
        <v>42951.62533333333</v>
      </c>
      <c r="B946" s="20"/>
      <c r="C946" s="43">
        <v>8.57</v>
      </c>
      <c r="D946" s="43">
        <v>5.214</v>
      </c>
      <c r="E946" s="43">
        <v>114.0</v>
      </c>
      <c r="F946" s="57">
        <f t="shared" si="1"/>
        <v>-0.02047717453</v>
      </c>
      <c r="G946" s="20"/>
      <c r="H946" s="20"/>
      <c r="I946" s="20"/>
      <c r="J946" s="20"/>
    </row>
    <row r="947" ht="15.75" customHeight="1">
      <c r="A947" s="42">
        <v>42954.62533333333</v>
      </c>
      <c r="B947" s="20"/>
      <c r="C947" s="43">
        <v>8.57</v>
      </c>
      <c r="D947" s="43">
        <v>5.214</v>
      </c>
      <c r="E947" s="43">
        <v>0.0</v>
      </c>
      <c r="F947" s="57">
        <f t="shared" si="1"/>
        <v>0</v>
      </c>
      <c r="G947" s="20"/>
      <c r="H947" s="20"/>
      <c r="I947" s="20"/>
      <c r="J947" s="20"/>
    </row>
    <row r="948" ht="15.75" customHeight="1">
      <c r="A948" s="42">
        <v>42955.62533333333</v>
      </c>
      <c r="B948" s="20"/>
      <c r="C948" s="43">
        <v>8.5</v>
      </c>
      <c r="D948" s="43">
        <v>5.171</v>
      </c>
      <c r="E948" s="43">
        <v>17.0</v>
      </c>
      <c r="F948" s="57">
        <f t="shared" si="1"/>
        <v>-0.008247027234</v>
      </c>
      <c r="G948" s="20"/>
      <c r="H948" s="20"/>
      <c r="I948" s="20"/>
      <c r="J948" s="20"/>
    </row>
    <row r="949" ht="15.75" customHeight="1">
      <c r="A949" s="42">
        <v>42956.62533333333</v>
      </c>
      <c r="B949" s="20"/>
      <c r="C949" s="43">
        <v>8.75</v>
      </c>
      <c r="D949" s="43">
        <v>5.323</v>
      </c>
      <c r="E949" s="43">
        <v>279.0</v>
      </c>
      <c r="F949" s="57">
        <f t="shared" si="1"/>
        <v>0.02939470122</v>
      </c>
      <c r="G949" s="20"/>
      <c r="H949" s="20"/>
      <c r="I949" s="20"/>
      <c r="J949" s="20"/>
    </row>
    <row r="950" ht="15.75" customHeight="1">
      <c r="A950" s="42">
        <v>42957.62533333333</v>
      </c>
      <c r="B950" s="20"/>
      <c r="C950" s="43">
        <v>8.75</v>
      </c>
      <c r="D950" s="43">
        <v>5.323</v>
      </c>
      <c r="E950" s="43">
        <v>480.0</v>
      </c>
      <c r="F950" s="57">
        <f t="shared" si="1"/>
        <v>0</v>
      </c>
      <c r="G950" s="20"/>
      <c r="H950" s="20"/>
      <c r="I950" s="20"/>
      <c r="J950" s="20"/>
    </row>
    <row r="951" ht="15.75" customHeight="1">
      <c r="A951" s="42">
        <v>42958.62533333333</v>
      </c>
      <c r="B951" s="20"/>
      <c r="C951" s="43">
        <v>8.5</v>
      </c>
      <c r="D951" s="43">
        <v>5.171</v>
      </c>
      <c r="E951" s="43">
        <v>249.0</v>
      </c>
      <c r="F951" s="57">
        <f t="shared" si="1"/>
        <v>-0.02855532594</v>
      </c>
      <c r="G951" s="20"/>
      <c r="H951" s="20"/>
      <c r="I951" s="20"/>
      <c r="J951" s="20"/>
    </row>
    <row r="952" ht="15.75" customHeight="1">
      <c r="A952" s="42">
        <v>42961.62533333333</v>
      </c>
      <c r="B952" s="20"/>
      <c r="C952" s="43">
        <v>8.74</v>
      </c>
      <c r="D952" s="43">
        <v>5.317</v>
      </c>
      <c r="E952" s="43">
        <v>100.0</v>
      </c>
      <c r="F952" s="57">
        <f t="shared" si="1"/>
        <v>0.02823438406</v>
      </c>
      <c r="G952" s="20"/>
      <c r="H952" s="20"/>
      <c r="I952" s="20"/>
      <c r="J952" s="20"/>
    </row>
    <row r="953" ht="15.75" customHeight="1">
      <c r="A953" s="42">
        <v>42962.62533333333</v>
      </c>
      <c r="B953" s="20"/>
      <c r="C953" s="43">
        <v>8.74</v>
      </c>
      <c r="D953" s="43">
        <v>5.317</v>
      </c>
      <c r="E953" s="43">
        <v>0.0</v>
      </c>
      <c r="F953" s="57">
        <f t="shared" si="1"/>
        <v>0</v>
      </c>
      <c r="G953" s="20"/>
      <c r="H953" s="20"/>
      <c r="I953" s="20"/>
      <c r="J953" s="20"/>
    </row>
    <row r="954" ht="15.75" customHeight="1">
      <c r="A954" s="42">
        <v>42963.62533333333</v>
      </c>
      <c r="B954" s="20"/>
      <c r="C954" s="43">
        <v>8.5</v>
      </c>
      <c r="D954" s="43">
        <v>5.171</v>
      </c>
      <c r="E954" s="43">
        <v>224.0</v>
      </c>
      <c r="F954" s="57">
        <f t="shared" si="1"/>
        <v>-0.02745909347</v>
      </c>
      <c r="G954" s="20"/>
      <c r="H954" s="20"/>
      <c r="I954" s="20"/>
      <c r="J954" s="20"/>
    </row>
    <row r="955" ht="15.75" customHeight="1">
      <c r="A955" s="42">
        <v>42964.62533333333</v>
      </c>
      <c r="B955" s="20"/>
      <c r="C955" s="43">
        <v>8.75</v>
      </c>
      <c r="D955" s="43">
        <v>5.323</v>
      </c>
      <c r="E955" s="43">
        <v>300.0</v>
      </c>
      <c r="F955" s="57">
        <f t="shared" si="1"/>
        <v>0.02939470122</v>
      </c>
      <c r="G955" s="20"/>
      <c r="H955" s="20"/>
      <c r="I955" s="20"/>
      <c r="J955" s="20"/>
    </row>
    <row r="956" ht="15.75" customHeight="1">
      <c r="A956" s="42">
        <v>42965.62533333333</v>
      </c>
      <c r="B956" s="20"/>
      <c r="C956" s="43">
        <v>8.75</v>
      </c>
      <c r="D956" s="43">
        <v>5.323</v>
      </c>
      <c r="E956" s="43">
        <v>52.0</v>
      </c>
      <c r="F956" s="57">
        <f t="shared" si="1"/>
        <v>0</v>
      </c>
      <c r="G956" s="20"/>
      <c r="H956" s="20"/>
      <c r="I956" s="20"/>
      <c r="J956" s="20"/>
    </row>
    <row r="957" ht="15.75" customHeight="1">
      <c r="A957" s="42">
        <v>42968.62533333333</v>
      </c>
      <c r="B957" s="20"/>
      <c r="C957" s="43">
        <v>8.5</v>
      </c>
      <c r="D957" s="43">
        <v>5.171</v>
      </c>
      <c r="E957" s="43">
        <v>20.0</v>
      </c>
      <c r="F957" s="57">
        <f t="shared" si="1"/>
        <v>-0.02855532594</v>
      </c>
      <c r="G957" s="20"/>
      <c r="H957" s="20"/>
      <c r="I957" s="20"/>
      <c r="J957" s="20"/>
    </row>
    <row r="958" ht="15.75" customHeight="1">
      <c r="A958" s="42">
        <v>42969.62533333333</v>
      </c>
      <c r="B958" s="20"/>
      <c r="C958" s="43">
        <v>8.5</v>
      </c>
      <c r="D958" s="43">
        <v>5.171</v>
      </c>
      <c r="E958" s="43">
        <v>0.0</v>
      </c>
      <c r="F958" s="57">
        <f t="shared" si="1"/>
        <v>0</v>
      </c>
      <c r="G958" s="20"/>
      <c r="H958" s="20"/>
      <c r="I958" s="20"/>
      <c r="J958" s="20"/>
    </row>
    <row r="959" ht="15.75" customHeight="1">
      <c r="A959" s="42">
        <v>42970.62533333333</v>
      </c>
      <c r="B959" s="20"/>
      <c r="C959" s="43">
        <v>8.74</v>
      </c>
      <c r="D959" s="43">
        <v>5.317</v>
      </c>
      <c r="E959" s="43">
        <v>1416.0</v>
      </c>
      <c r="F959" s="57">
        <f t="shared" si="1"/>
        <v>0.02823438406</v>
      </c>
      <c r="G959" s="20"/>
      <c r="H959" s="20"/>
      <c r="I959" s="20"/>
      <c r="J959" s="20"/>
    </row>
    <row r="960" ht="15.75" customHeight="1">
      <c r="A960" s="42">
        <v>42971.62533333333</v>
      </c>
      <c r="B960" s="20"/>
      <c r="C960" s="43">
        <v>8.75</v>
      </c>
      <c r="D960" s="43">
        <v>5.323</v>
      </c>
      <c r="E960" s="43">
        <v>200.0</v>
      </c>
      <c r="F960" s="57">
        <f t="shared" si="1"/>
        <v>0.001128455896</v>
      </c>
      <c r="G960" s="20"/>
      <c r="H960" s="20"/>
      <c r="I960" s="20"/>
      <c r="J960" s="20"/>
    </row>
    <row r="961" ht="15.75" customHeight="1">
      <c r="A961" s="42">
        <v>42972.62533333333</v>
      </c>
      <c r="B961" s="20"/>
      <c r="C961" s="43">
        <v>8.88</v>
      </c>
      <c r="D961" s="43">
        <v>5.402</v>
      </c>
      <c r="E961" s="43">
        <v>1074.0</v>
      </c>
      <c r="F961" s="57">
        <f t="shared" si="1"/>
        <v>0.01484125493</v>
      </c>
      <c r="G961" s="20"/>
      <c r="H961" s="20"/>
      <c r="I961" s="20"/>
      <c r="J961" s="20"/>
    </row>
    <row r="962" ht="15.75" customHeight="1">
      <c r="A962" s="42">
        <v>42975.62533333333</v>
      </c>
      <c r="B962" s="20"/>
      <c r="C962" s="43">
        <v>8.85</v>
      </c>
      <c r="D962" s="43">
        <v>5.384</v>
      </c>
      <c r="E962" s="43">
        <v>178.0</v>
      </c>
      <c r="F962" s="57">
        <f t="shared" si="1"/>
        <v>-0.003332099223</v>
      </c>
      <c r="G962" s="20"/>
      <c r="H962" s="20"/>
      <c r="I962" s="20"/>
      <c r="J962" s="20"/>
    </row>
    <row r="963" ht="15.75" customHeight="1">
      <c r="A963" s="42">
        <v>42976.62533333333</v>
      </c>
      <c r="B963" s="20"/>
      <c r="C963" s="43">
        <v>8.83</v>
      </c>
      <c r="D963" s="43">
        <v>5.372</v>
      </c>
      <c r="E963" s="43">
        <v>740.0</v>
      </c>
      <c r="F963" s="57">
        <f t="shared" si="1"/>
        <v>-0.002228826152</v>
      </c>
      <c r="G963" s="20"/>
      <c r="H963" s="20"/>
      <c r="I963" s="20"/>
      <c r="J963" s="20"/>
    </row>
    <row r="964" ht="15.75" customHeight="1">
      <c r="A964" s="42">
        <v>42977.62533333333</v>
      </c>
      <c r="B964" s="20"/>
      <c r="C964" s="43">
        <v>8.94</v>
      </c>
      <c r="D964" s="43">
        <v>5.439</v>
      </c>
      <c r="E964" s="43">
        <v>3096.0</v>
      </c>
      <c r="F964" s="57">
        <f t="shared" si="1"/>
        <v>0.01247207744</v>
      </c>
      <c r="G964" s="20"/>
      <c r="H964" s="20"/>
      <c r="I964" s="20"/>
      <c r="J964" s="20"/>
    </row>
    <row r="965" ht="15.75" customHeight="1">
      <c r="A965" s="42">
        <v>42978.62533333333</v>
      </c>
      <c r="B965" s="20"/>
      <c r="C965" s="43">
        <v>9.22</v>
      </c>
      <c r="D965" s="43">
        <v>5.609</v>
      </c>
      <c r="E965" s="43">
        <v>4416.0</v>
      </c>
      <c r="F965" s="57">
        <f t="shared" si="1"/>
        <v>0.03125574554</v>
      </c>
      <c r="G965" s="20"/>
      <c r="H965" s="20"/>
      <c r="I965" s="20"/>
      <c r="J965" s="20"/>
    </row>
    <row r="966" ht="15.75" customHeight="1">
      <c r="A966" s="42">
        <v>42982.62533333333</v>
      </c>
      <c r="B966" s="20"/>
      <c r="C966" s="43">
        <v>9.25</v>
      </c>
      <c r="D966" s="43">
        <v>5.628</v>
      </c>
      <c r="E966" s="43">
        <v>3253.0</v>
      </c>
      <c r="F966" s="57">
        <f t="shared" si="1"/>
        <v>0.003387413086</v>
      </c>
      <c r="G966" s="20"/>
      <c r="H966" s="20"/>
      <c r="I966" s="20"/>
      <c r="J966" s="20"/>
    </row>
    <row r="967" ht="15.75" customHeight="1">
      <c r="A967" s="42">
        <v>42983.62533333333</v>
      </c>
      <c r="B967" s="20"/>
      <c r="C967" s="43">
        <v>9.29</v>
      </c>
      <c r="D967" s="43">
        <v>5.652</v>
      </c>
      <c r="E967" s="43">
        <v>1906.0</v>
      </c>
      <c r="F967" s="57">
        <f t="shared" si="1"/>
        <v>0.004264392324</v>
      </c>
      <c r="G967" s="20"/>
      <c r="H967" s="20"/>
      <c r="I967" s="20"/>
      <c r="J967" s="20"/>
    </row>
    <row r="968" ht="15.75" customHeight="1">
      <c r="A968" s="42">
        <v>42984.62533333333</v>
      </c>
      <c r="B968" s="20"/>
      <c r="C968" s="43">
        <v>9.22</v>
      </c>
      <c r="D968" s="43">
        <v>5.609</v>
      </c>
      <c r="E968" s="43">
        <v>110.0</v>
      </c>
      <c r="F968" s="57">
        <f t="shared" si="1"/>
        <v>-0.007607926398</v>
      </c>
      <c r="G968" s="20"/>
      <c r="H968" s="20"/>
      <c r="I968" s="20"/>
      <c r="J968" s="20"/>
    </row>
    <row r="969" ht="15.75" customHeight="1">
      <c r="A969" s="42">
        <v>42985.62533333333</v>
      </c>
      <c r="B969" s="20"/>
      <c r="C969" s="43">
        <v>9.25</v>
      </c>
      <c r="D969" s="43">
        <v>5.628</v>
      </c>
      <c r="E969" s="43">
        <v>555.0</v>
      </c>
      <c r="F969" s="57">
        <f t="shared" si="1"/>
        <v>0.003387413086</v>
      </c>
      <c r="G969" s="20"/>
      <c r="H969" s="20"/>
      <c r="I969" s="20"/>
      <c r="J969" s="20"/>
    </row>
    <row r="970" ht="15.75" customHeight="1">
      <c r="A970" s="42">
        <v>42986.62533333333</v>
      </c>
      <c r="B970" s="20"/>
      <c r="C970" s="43">
        <v>9.2</v>
      </c>
      <c r="D970" s="43">
        <v>5.597</v>
      </c>
      <c r="E970" s="43">
        <v>925.0</v>
      </c>
      <c r="F970" s="57">
        <f t="shared" si="1"/>
        <v>-0.005508173419</v>
      </c>
      <c r="G970" s="20"/>
      <c r="H970" s="20"/>
      <c r="I970" s="20"/>
      <c r="J970" s="20"/>
    </row>
    <row r="971" ht="15.75" customHeight="1">
      <c r="A971" s="42">
        <v>42989.62533333333</v>
      </c>
      <c r="B971" s="20"/>
      <c r="C971" s="43">
        <v>9.2</v>
      </c>
      <c r="D971" s="43">
        <v>5.597</v>
      </c>
      <c r="E971" s="43">
        <v>1610.0</v>
      </c>
      <c r="F971" s="57">
        <f t="shared" si="1"/>
        <v>0</v>
      </c>
      <c r="G971" s="20"/>
      <c r="H971" s="20"/>
      <c r="I971" s="20"/>
      <c r="J971" s="20"/>
    </row>
    <row r="972" ht="15.75" customHeight="1">
      <c r="A972" s="42">
        <v>42990.62533333333</v>
      </c>
      <c r="B972" s="20"/>
      <c r="C972" s="43">
        <v>9.22</v>
      </c>
      <c r="D972" s="43">
        <v>5.609</v>
      </c>
      <c r="E972" s="43">
        <v>221.0</v>
      </c>
      <c r="F972" s="57">
        <f t="shared" si="1"/>
        <v>0.002144005717</v>
      </c>
      <c r="G972" s="20"/>
      <c r="H972" s="20"/>
      <c r="I972" s="20"/>
      <c r="J972" s="20"/>
    </row>
    <row r="973" ht="15.75" customHeight="1">
      <c r="A973" s="42">
        <v>42991.62533333333</v>
      </c>
      <c r="B973" s="20"/>
      <c r="C973" s="43">
        <v>9.22</v>
      </c>
      <c r="D973" s="43">
        <v>5.609</v>
      </c>
      <c r="E973" s="43">
        <v>431.0</v>
      </c>
      <c r="F973" s="57">
        <f t="shared" si="1"/>
        <v>0</v>
      </c>
      <c r="G973" s="20"/>
      <c r="H973" s="20"/>
      <c r="I973" s="20"/>
      <c r="J973" s="20"/>
    </row>
    <row r="974" ht="15.75" customHeight="1">
      <c r="A974" s="42">
        <v>42992.62533333333</v>
      </c>
      <c r="B974" s="20"/>
      <c r="C974" s="43">
        <v>9.22</v>
      </c>
      <c r="D974" s="43">
        <v>5.609</v>
      </c>
      <c r="E974" s="43">
        <v>0.0</v>
      </c>
      <c r="F974" s="57">
        <f t="shared" si="1"/>
        <v>0</v>
      </c>
      <c r="G974" s="20"/>
      <c r="H974" s="20"/>
      <c r="I974" s="20"/>
      <c r="J974" s="20"/>
    </row>
    <row r="975" ht="15.75" customHeight="1">
      <c r="A975" s="42">
        <v>42993.62533333333</v>
      </c>
      <c r="B975" s="20"/>
      <c r="C975" s="43">
        <v>9.1</v>
      </c>
      <c r="D975" s="43">
        <v>5.536</v>
      </c>
      <c r="E975" s="43">
        <v>71.0</v>
      </c>
      <c r="F975" s="57">
        <f t="shared" si="1"/>
        <v>-0.01301479765</v>
      </c>
      <c r="G975" s="20"/>
      <c r="H975" s="20"/>
      <c r="I975" s="20"/>
      <c r="J975" s="20"/>
    </row>
    <row r="976" ht="15.75" customHeight="1">
      <c r="A976" s="42">
        <v>42996.62533333333</v>
      </c>
      <c r="B976" s="20"/>
      <c r="C976" s="43">
        <v>9.2</v>
      </c>
      <c r="D976" s="43">
        <v>5.597</v>
      </c>
      <c r="E976" s="43">
        <v>367.0</v>
      </c>
      <c r="F976" s="57">
        <f t="shared" si="1"/>
        <v>0.01101878613</v>
      </c>
      <c r="G976" s="20"/>
      <c r="H976" s="20"/>
      <c r="I976" s="20"/>
      <c r="J976" s="20"/>
    </row>
    <row r="977" ht="15.75" customHeight="1">
      <c r="A977" s="42">
        <v>42997.62533333333</v>
      </c>
      <c r="B977" s="20"/>
      <c r="C977" s="43">
        <v>9.2</v>
      </c>
      <c r="D977" s="43">
        <v>5.597</v>
      </c>
      <c r="E977" s="43">
        <v>0.0</v>
      </c>
      <c r="F977" s="57">
        <f t="shared" si="1"/>
        <v>0</v>
      </c>
      <c r="G977" s="20"/>
      <c r="H977" s="20"/>
      <c r="I977" s="20"/>
      <c r="J977" s="20"/>
    </row>
    <row r="978" ht="15.75" customHeight="1">
      <c r="A978" s="42">
        <v>42998.62533333333</v>
      </c>
      <c r="B978" s="20"/>
      <c r="C978" s="43">
        <v>9.11</v>
      </c>
      <c r="D978" s="43">
        <v>5.542</v>
      </c>
      <c r="E978" s="43">
        <v>645.0</v>
      </c>
      <c r="F978" s="57">
        <f t="shared" si="1"/>
        <v>-0.009826692871</v>
      </c>
      <c r="G978" s="20"/>
      <c r="H978" s="20"/>
      <c r="I978" s="20"/>
      <c r="J978" s="20"/>
    </row>
    <row r="979" ht="15.75" customHeight="1">
      <c r="A979" s="42">
        <v>43000.62533333333</v>
      </c>
      <c r="B979" s="20"/>
      <c r="C979" s="43">
        <v>9.2</v>
      </c>
      <c r="D979" s="43">
        <v>5.597</v>
      </c>
      <c r="E979" s="43">
        <v>1605.0</v>
      </c>
      <c r="F979" s="57">
        <f t="shared" si="1"/>
        <v>0.009924215085</v>
      </c>
      <c r="G979" s="20"/>
      <c r="H979" s="20"/>
      <c r="I979" s="20"/>
      <c r="J979" s="20"/>
    </row>
    <row r="980" ht="15.75" customHeight="1">
      <c r="A980" s="42">
        <v>43003.62533333333</v>
      </c>
      <c r="B980" s="20"/>
      <c r="C980" s="43">
        <v>9.25</v>
      </c>
      <c r="D980" s="43">
        <v>5.628</v>
      </c>
      <c r="E980" s="43">
        <v>3.0</v>
      </c>
      <c r="F980" s="57">
        <f t="shared" si="1"/>
        <v>0.005538681436</v>
      </c>
      <c r="G980" s="20"/>
      <c r="H980" s="20"/>
      <c r="I980" s="20"/>
      <c r="J980" s="20"/>
    </row>
    <row r="981" ht="15.75" customHeight="1">
      <c r="A981" s="42">
        <v>43004.62533333333</v>
      </c>
      <c r="B981" s="20"/>
      <c r="C981" s="43">
        <v>9.25</v>
      </c>
      <c r="D981" s="43">
        <v>5.628</v>
      </c>
      <c r="E981" s="43">
        <v>376.0</v>
      </c>
      <c r="F981" s="57">
        <f t="shared" si="1"/>
        <v>0</v>
      </c>
      <c r="G981" s="20"/>
      <c r="H981" s="20"/>
      <c r="I981" s="20"/>
      <c r="J981" s="20"/>
    </row>
    <row r="982" ht="15.75" customHeight="1">
      <c r="A982" s="42">
        <v>43005.62533333333</v>
      </c>
      <c r="B982" s="20"/>
      <c r="C982" s="43">
        <v>9.26</v>
      </c>
      <c r="D982" s="43">
        <v>5.634</v>
      </c>
      <c r="E982" s="43">
        <v>828.0</v>
      </c>
      <c r="F982" s="57">
        <f t="shared" si="1"/>
        <v>0.001066098081</v>
      </c>
      <c r="G982" s="20"/>
      <c r="H982" s="20"/>
      <c r="I982" s="20"/>
      <c r="J982" s="20"/>
    </row>
    <row r="983" ht="15.75" customHeight="1">
      <c r="A983" s="42">
        <v>43006.62533333333</v>
      </c>
      <c r="B983" s="20"/>
      <c r="C983" s="43">
        <v>9.25</v>
      </c>
      <c r="D983" s="43">
        <v>5.628</v>
      </c>
      <c r="E983" s="43">
        <v>300.0</v>
      </c>
      <c r="F983" s="57">
        <f t="shared" si="1"/>
        <v>-0.001064962726</v>
      </c>
      <c r="G983" s="20"/>
      <c r="H983" s="20"/>
      <c r="I983" s="20"/>
      <c r="J983" s="20"/>
    </row>
    <row r="984" ht="15.75" customHeight="1">
      <c r="A984" s="42">
        <v>43007.62533333333</v>
      </c>
      <c r="B984" s="20"/>
      <c r="C984" s="43">
        <v>9.25</v>
      </c>
      <c r="D984" s="43">
        <v>5.628</v>
      </c>
      <c r="E984" s="43">
        <v>274.0</v>
      </c>
      <c r="F984" s="57">
        <f t="shared" si="1"/>
        <v>0</v>
      </c>
      <c r="G984" s="20"/>
      <c r="H984" s="20"/>
      <c r="I984" s="20"/>
      <c r="J984" s="20"/>
    </row>
    <row r="985" ht="15.75" customHeight="1">
      <c r="A985" s="42">
        <v>43010.62533333333</v>
      </c>
      <c r="B985" s="20"/>
      <c r="C985" s="43">
        <v>9.45</v>
      </c>
      <c r="D985" s="43">
        <v>5.749</v>
      </c>
      <c r="E985" s="43">
        <v>1723.0</v>
      </c>
      <c r="F985" s="57">
        <f t="shared" si="1"/>
        <v>0.02149964463</v>
      </c>
      <c r="G985" s="20"/>
      <c r="H985" s="20"/>
      <c r="I985" s="20"/>
      <c r="J985" s="20"/>
    </row>
    <row r="986" ht="15.75" customHeight="1">
      <c r="A986" s="42">
        <v>43011.62533333333</v>
      </c>
      <c r="B986" s="20"/>
      <c r="C986" s="43">
        <v>9.25</v>
      </c>
      <c r="D986" s="43">
        <v>5.628</v>
      </c>
      <c r="E986" s="43">
        <v>227.0</v>
      </c>
      <c r="F986" s="57">
        <f t="shared" si="1"/>
        <v>-0.02104713863</v>
      </c>
      <c r="G986" s="20"/>
      <c r="H986" s="20"/>
      <c r="I986" s="20"/>
      <c r="J986" s="20"/>
    </row>
    <row r="987" ht="15.75" customHeight="1">
      <c r="A987" s="42">
        <v>43012.62533333333</v>
      </c>
      <c r="B987" s="20"/>
      <c r="C987" s="43">
        <v>9.25</v>
      </c>
      <c r="D987" s="43">
        <v>5.628</v>
      </c>
      <c r="E987" s="43">
        <v>38.0</v>
      </c>
      <c r="F987" s="57">
        <f t="shared" si="1"/>
        <v>0</v>
      </c>
      <c r="G987" s="20"/>
      <c r="H987" s="20"/>
      <c r="I987" s="20"/>
      <c r="J987" s="20"/>
    </row>
    <row r="988" ht="15.75" customHeight="1">
      <c r="A988" s="42">
        <v>43013.62533333333</v>
      </c>
      <c r="B988" s="20"/>
      <c r="C988" s="43">
        <v>9.25</v>
      </c>
      <c r="D988" s="43">
        <v>5.628</v>
      </c>
      <c r="E988" s="43">
        <v>0.0</v>
      </c>
      <c r="F988" s="57">
        <f t="shared" si="1"/>
        <v>0</v>
      </c>
      <c r="G988" s="20"/>
      <c r="H988" s="20"/>
      <c r="I988" s="20"/>
      <c r="J988" s="20"/>
    </row>
    <row r="989" ht="15.75" customHeight="1">
      <c r="A989" s="42">
        <v>43014.62533333333</v>
      </c>
      <c r="B989" s="20"/>
      <c r="C989" s="43">
        <v>9.25</v>
      </c>
      <c r="D989" s="43">
        <v>5.628</v>
      </c>
      <c r="E989" s="43">
        <v>0.0</v>
      </c>
      <c r="F989" s="57">
        <f t="shared" si="1"/>
        <v>0</v>
      </c>
      <c r="G989" s="20"/>
      <c r="H989" s="20"/>
      <c r="I989" s="20"/>
      <c r="J989" s="20"/>
    </row>
    <row r="990" ht="15.75" customHeight="1">
      <c r="A990" s="42">
        <v>43017.62533333333</v>
      </c>
      <c r="B990" s="20"/>
      <c r="C990" s="43">
        <v>9.3</v>
      </c>
      <c r="D990" s="43">
        <v>5.658</v>
      </c>
      <c r="E990" s="43">
        <v>977.0</v>
      </c>
      <c r="F990" s="57">
        <f t="shared" si="1"/>
        <v>0.005330490405</v>
      </c>
      <c r="G990" s="20"/>
      <c r="H990" s="20"/>
      <c r="I990" s="20"/>
      <c r="J990" s="20"/>
    </row>
    <row r="991" ht="15.75" customHeight="1">
      <c r="A991" s="42">
        <v>43018.62533333333</v>
      </c>
      <c r="B991" s="20"/>
      <c r="C991" s="43">
        <v>9.3</v>
      </c>
      <c r="D991" s="43">
        <v>5.658</v>
      </c>
      <c r="E991" s="43">
        <v>10.0</v>
      </c>
      <c r="F991" s="57">
        <f t="shared" si="1"/>
        <v>0</v>
      </c>
      <c r="G991" s="20"/>
      <c r="H991" s="20"/>
      <c r="I991" s="20"/>
      <c r="J991" s="20"/>
    </row>
    <row r="992" ht="15.75" customHeight="1">
      <c r="A992" s="42">
        <v>43019.62533333333</v>
      </c>
      <c r="B992" s="20"/>
      <c r="C992" s="43">
        <v>9.03</v>
      </c>
      <c r="D992" s="43">
        <v>5.494</v>
      </c>
      <c r="E992" s="43">
        <v>32.0</v>
      </c>
      <c r="F992" s="57">
        <f t="shared" si="1"/>
        <v>-0.02898550725</v>
      </c>
      <c r="G992" s="20"/>
      <c r="H992" s="20"/>
      <c r="I992" s="20"/>
      <c r="J992" s="20"/>
    </row>
    <row r="993" ht="15.75" customHeight="1">
      <c r="A993" s="42">
        <v>43020.62533333333</v>
      </c>
      <c r="B993" s="20"/>
      <c r="C993" s="43">
        <v>9.25</v>
      </c>
      <c r="D993" s="43">
        <v>5.628</v>
      </c>
      <c r="E993" s="43">
        <v>10.0</v>
      </c>
      <c r="F993" s="57">
        <f t="shared" si="1"/>
        <v>0.0243902439</v>
      </c>
      <c r="G993" s="20"/>
      <c r="H993" s="20"/>
      <c r="I993" s="20"/>
      <c r="J993" s="20"/>
    </row>
    <row r="994" ht="15.75" customHeight="1">
      <c r="A994" s="42">
        <v>43021.62533333333</v>
      </c>
      <c r="B994" s="20"/>
      <c r="C994" s="43">
        <v>9.25</v>
      </c>
      <c r="D994" s="43">
        <v>5.628</v>
      </c>
      <c r="E994" s="43">
        <v>0.0</v>
      </c>
      <c r="F994" s="57">
        <f t="shared" si="1"/>
        <v>0</v>
      </c>
      <c r="G994" s="20"/>
      <c r="H994" s="20"/>
      <c r="I994" s="20"/>
      <c r="J994" s="20"/>
    </row>
    <row r="995" ht="15.75" customHeight="1">
      <c r="A995" s="42">
        <v>43024.62533333333</v>
      </c>
      <c r="B995" s="20"/>
      <c r="C995" s="43">
        <v>9.25</v>
      </c>
      <c r="D995" s="43">
        <v>5.628</v>
      </c>
      <c r="E995" s="43">
        <v>0.0</v>
      </c>
      <c r="F995" s="57">
        <f t="shared" si="1"/>
        <v>0</v>
      </c>
      <c r="G995" s="20"/>
      <c r="H995" s="20"/>
      <c r="I995" s="20"/>
      <c r="J995" s="20"/>
    </row>
    <row r="996" ht="15.75" customHeight="1">
      <c r="A996" s="42">
        <v>43025.62533333333</v>
      </c>
      <c r="B996" s="20"/>
      <c r="C996" s="43">
        <v>9.02</v>
      </c>
      <c r="D996" s="43">
        <v>5.488</v>
      </c>
      <c r="E996" s="43">
        <v>461.0</v>
      </c>
      <c r="F996" s="57">
        <f t="shared" si="1"/>
        <v>-0.02487562189</v>
      </c>
      <c r="G996" s="20"/>
      <c r="H996" s="20"/>
      <c r="I996" s="20"/>
      <c r="J996" s="20"/>
    </row>
    <row r="997" ht="15.75" customHeight="1">
      <c r="A997" s="42">
        <v>43026.62533333333</v>
      </c>
      <c r="B997" s="20"/>
      <c r="C997" s="43">
        <v>9.14</v>
      </c>
      <c r="D997" s="43">
        <v>5.561</v>
      </c>
      <c r="E997" s="43">
        <v>10.0</v>
      </c>
      <c r="F997" s="57">
        <f t="shared" si="1"/>
        <v>0.01330174927</v>
      </c>
      <c r="G997" s="20"/>
      <c r="H997" s="20"/>
      <c r="I997" s="20"/>
      <c r="J997" s="20"/>
    </row>
    <row r="998" ht="15.75" customHeight="1">
      <c r="A998" s="42">
        <v>43027.62533333333</v>
      </c>
      <c r="B998" s="20"/>
      <c r="C998" s="43">
        <v>9.12</v>
      </c>
      <c r="D998" s="43">
        <v>5.548</v>
      </c>
      <c r="E998" s="43">
        <v>860.0</v>
      </c>
      <c r="F998" s="57">
        <f t="shared" si="1"/>
        <v>-0.002337709045</v>
      </c>
      <c r="G998" s="20"/>
      <c r="H998" s="20"/>
      <c r="I998" s="20"/>
      <c r="J998" s="20"/>
    </row>
    <row r="999" ht="15.75" customHeight="1">
      <c r="A999" s="42">
        <v>43028.62533333333</v>
      </c>
      <c r="B999" s="20"/>
      <c r="C999" s="43">
        <v>9.1</v>
      </c>
      <c r="D999" s="43">
        <v>5.536</v>
      </c>
      <c r="E999" s="43">
        <v>818.0</v>
      </c>
      <c r="F999" s="57">
        <f t="shared" si="1"/>
        <v>-0.002162941601</v>
      </c>
      <c r="G999" s="20"/>
      <c r="H999" s="20"/>
      <c r="I999" s="20"/>
      <c r="J999" s="20"/>
    </row>
    <row r="1000" ht="15.75" customHeight="1">
      <c r="A1000" s="42">
        <v>43031.62533333333</v>
      </c>
      <c r="B1000" s="20"/>
      <c r="C1000" s="43">
        <v>9.0</v>
      </c>
      <c r="D1000" s="43">
        <v>5.475</v>
      </c>
      <c r="E1000" s="43">
        <v>1169.0</v>
      </c>
      <c r="F1000" s="57">
        <f t="shared" si="1"/>
        <v>-0.01101878613</v>
      </c>
      <c r="G1000" s="20"/>
      <c r="H1000" s="20"/>
      <c r="I1000" s="20"/>
      <c r="J1000" s="20"/>
    </row>
    <row r="1001" ht="15.75" customHeight="1">
      <c r="A1001" s="42">
        <v>43032.62533333333</v>
      </c>
      <c r="B1001" s="20"/>
      <c r="C1001" s="43">
        <v>9.0</v>
      </c>
      <c r="D1001" s="43">
        <v>5.475</v>
      </c>
      <c r="E1001" s="43">
        <v>204.0</v>
      </c>
      <c r="F1001" s="57">
        <f t="shared" si="1"/>
        <v>0</v>
      </c>
      <c r="G1001" s="20"/>
      <c r="H1001" s="20"/>
      <c r="I1001" s="20"/>
      <c r="J1001" s="20"/>
    </row>
    <row r="1002" ht="15.75" customHeight="1">
      <c r="A1002" s="42">
        <v>43033.62533333333</v>
      </c>
      <c r="B1002" s="20"/>
      <c r="C1002" s="43">
        <v>9.11</v>
      </c>
      <c r="D1002" s="43">
        <v>5.542</v>
      </c>
      <c r="E1002" s="43">
        <v>1820.0</v>
      </c>
      <c r="F1002" s="57">
        <f t="shared" si="1"/>
        <v>0.01223744292</v>
      </c>
      <c r="G1002" s="20"/>
      <c r="H1002" s="20"/>
      <c r="I1002" s="20"/>
      <c r="J1002" s="20"/>
    </row>
    <row r="1003" ht="15.75" customHeight="1">
      <c r="A1003" s="42">
        <v>43034.62533333333</v>
      </c>
      <c r="B1003" s="20"/>
      <c r="C1003" s="43">
        <v>9.12</v>
      </c>
      <c r="D1003" s="43">
        <v>5.548</v>
      </c>
      <c r="E1003" s="43">
        <v>574.0</v>
      </c>
      <c r="F1003" s="57">
        <f t="shared" si="1"/>
        <v>0.001082641646</v>
      </c>
      <c r="G1003" s="20"/>
      <c r="H1003" s="20"/>
      <c r="I1003" s="20"/>
      <c r="J1003" s="20"/>
    </row>
    <row r="1004" ht="15.75" customHeight="1">
      <c r="A1004" s="42">
        <v>43035.62533333333</v>
      </c>
      <c r="B1004" s="20"/>
      <c r="C1004" s="43">
        <v>9.12</v>
      </c>
      <c r="D1004" s="43">
        <v>5.548</v>
      </c>
      <c r="E1004" s="43">
        <v>347.0</v>
      </c>
      <c r="F1004" s="57">
        <f t="shared" si="1"/>
        <v>0</v>
      </c>
      <c r="G1004" s="20"/>
      <c r="H1004" s="20"/>
      <c r="I1004" s="20"/>
      <c r="J1004" s="20"/>
    </row>
    <row r="1005" ht="15.75" customHeight="1">
      <c r="A1005" s="42">
        <v>43038.62533333333</v>
      </c>
      <c r="B1005" s="20"/>
      <c r="C1005" s="43">
        <v>9.12</v>
      </c>
      <c r="D1005" s="43">
        <v>5.548</v>
      </c>
      <c r="E1005" s="43">
        <v>0.0</v>
      </c>
      <c r="F1005" s="57">
        <f t="shared" si="1"/>
        <v>0</v>
      </c>
      <c r="G1005" s="20"/>
      <c r="H1005" s="20"/>
      <c r="I1005" s="20"/>
      <c r="J1005" s="20"/>
    </row>
    <row r="1006" ht="15.75" customHeight="1">
      <c r="A1006" s="42">
        <v>43039.62533333333</v>
      </c>
      <c r="B1006" s="20"/>
      <c r="C1006" s="43">
        <v>9.14</v>
      </c>
      <c r="D1006" s="43">
        <v>5.561</v>
      </c>
      <c r="E1006" s="43">
        <v>598.0</v>
      </c>
      <c r="F1006" s="57">
        <f t="shared" si="1"/>
        <v>0.002343186734</v>
      </c>
      <c r="G1006" s="20"/>
      <c r="H1006" s="20"/>
      <c r="I1006" s="20"/>
      <c r="J1006" s="20"/>
    </row>
    <row r="1007" ht="15.75" customHeight="1">
      <c r="A1007" s="42">
        <v>43040.62533333333</v>
      </c>
      <c r="B1007" s="20"/>
      <c r="C1007" s="43">
        <v>9.14</v>
      </c>
      <c r="D1007" s="43">
        <v>5.561</v>
      </c>
      <c r="E1007" s="43">
        <v>866.0</v>
      </c>
      <c r="F1007" s="57">
        <f t="shared" si="1"/>
        <v>0</v>
      </c>
      <c r="G1007" s="20"/>
      <c r="H1007" s="20"/>
      <c r="I1007" s="20"/>
      <c r="J1007" s="20"/>
    </row>
    <row r="1008" ht="15.75" customHeight="1">
      <c r="A1008" s="42">
        <v>43041.62533333333</v>
      </c>
      <c r="B1008" s="20"/>
      <c r="C1008" s="43">
        <v>9.2</v>
      </c>
      <c r="D1008" s="43">
        <v>5.597</v>
      </c>
      <c r="E1008" s="43">
        <v>637.0</v>
      </c>
      <c r="F1008" s="57">
        <f t="shared" si="1"/>
        <v>0.006473655817</v>
      </c>
      <c r="G1008" s="20"/>
      <c r="H1008" s="20"/>
      <c r="I1008" s="20"/>
      <c r="J1008" s="20"/>
    </row>
    <row r="1009" ht="15.75" customHeight="1">
      <c r="A1009" s="42">
        <v>43042.62533333333</v>
      </c>
      <c r="B1009" s="20"/>
      <c r="C1009" s="43">
        <v>9.2</v>
      </c>
      <c r="D1009" s="43">
        <v>5.597</v>
      </c>
      <c r="E1009" s="43">
        <v>330.0</v>
      </c>
      <c r="F1009" s="57">
        <f t="shared" si="1"/>
        <v>0</v>
      </c>
      <c r="G1009" s="20"/>
      <c r="H1009" s="20"/>
      <c r="I1009" s="20"/>
      <c r="J1009" s="20"/>
    </row>
    <row r="1010" ht="15.75" customHeight="1">
      <c r="A1010" s="42">
        <v>43045.62533333333</v>
      </c>
      <c r="B1010" s="20"/>
      <c r="C1010" s="43">
        <v>9.2</v>
      </c>
      <c r="D1010" s="43">
        <v>5.597</v>
      </c>
      <c r="E1010" s="43">
        <v>0.0</v>
      </c>
      <c r="F1010" s="57">
        <f t="shared" si="1"/>
        <v>0</v>
      </c>
      <c r="G1010" s="20"/>
      <c r="H1010" s="20"/>
      <c r="I1010" s="20"/>
      <c r="J1010" s="20"/>
    </row>
    <row r="1011" ht="15.75" customHeight="1">
      <c r="A1011" s="42">
        <v>43046.62533333333</v>
      </c>
      <c r="B1011" s="20"/>
      <c r="C1011" s="43">
        <v>9.2</v>
      </c>
      <c r="D1011" s="43">
        <v>5.597</v>
      </c>
      <c r="E1011" s="43">
        <v>5237.0</v>
      </c>
      <c r="F1011" s="57">
        <f t="shared" si="1"/>
        <v>0</v>
      </c>
      <c r="G1011" s="20"/>
      <c r="H1011" s="20"/>
      <c r="I1011" s="20"/>
      <c r="J1011" s="20"/>
    </row>
    <row r="1012" ht="15.75" customHeight="1">
      <c r="A1012" s="42">
        <v>43047.62533333333</v>
      </c>
      <c r="B1012" s="20"/>
      <c r="C1012" s="43">
        <v>9.23</v>
      </c>
      <c r="D1012" s="43">
        <v>5.615</v>
      </c>
      <c r="E1012" s="43">
        <v>732.0</v>
      </c>
      <c r="F1012" s="57">
        <f t="shared" si="1"/>
        <v>0.003216008576</v>
      </c>
      <c r="G1012" s="20"/>
      <c r="H1012" s="20"/>
      <c r="I1012" s="20"/>
      <c r="J1012" s="20"/>
    </row>
    <row r="1013" ht="15.75" customHeight="1">
      <c r="A1013" s="42">
        <v>43048.62533333333</v>
      </c>
      <c r="B1013" s="20"/>
      <c r="C1013" s="43">
        <v>9.23</v>
      </c>
      <c r="D1013" s="43">
        <v>5.615</v>
      </c>
      <c r="E1013" s="43">
        <v>761.0</v>
      </c>
      <c r="F1013" s="57">
        <f t="shared" si="1"/>
        <v>0</v>
      </c>
      <c r="G1013" s="20"/>
      <c r="H1013" s="20"/>
      <c r="I1013" s="20"/>
      <c r="J1013" s="20"/>
    </row>
    <row r="1014" ht="15.75" customHeight="1">
      <c r="A1014" s="42">
        <v>43049.62533333333</v>
      </c>
      <c r="B1014" s="20"/>
      <c r="C1014" s="43">
        <v>9.24</v>
      </c>
      <c r="D1014" s="43">
        <v>5.622</v>
      </c>
      <c r="E1014" s="43">
        <v>100.0</v>
      </c>
      <c r="F1014" s="57">
        <f t="shared" si="1"/>
        <v>0.00124666073</v>
      </c>
      <c r="G1014" s="20"/>
      <c r="H1014" s="20"/>
      <c r="I1014" s="20"/>
      <c r="J1014" s="20"/>
    </row>
    <row r="1015" ht="15.75" customHeight="1">
      <c r="A1015" s="42">
        <v>43052.62533333333</v>
      </c>
      <c r="B1015" s="20"/>
      <c r="C1015" s="43">
        <v>9.24</v>
      </c>
      <c r="D1015" s="43">
        <v>5.622</v>
      </c>
      <c r="E1015" s="43">
        <v>180.0</v>
      </c>
      <c r="F1015" s="57">
        <f t="shared" si="1"/>
        <v>0</v>
      </c>
      <c r="G1015" s="20"/>
      <c r="H1015" s="20"/>
      <c r="I1015" s="20"/>
      <c r="J1015" s="20"/>
    </row>
    <row r="1016" ht="15.75" customHeight="1">
      <c r="A1016" s="42">
        <v>43053.62533333333</v>
      </c>
      <c r="B1016" s="20"/>
      <c r="C1016" s="43">
        <v>9.21</v>
      </c>
      <c r="D1016" s="43">
        <v>5.603</v>
      </c>
      <c r="E1016" s="43">
        <v>553.0</v>
      </c>
      <c r="F1016" s="57">
        <f t="shared" si="1"/>
        <v>-0.003379580221</v>
      </c>
      <c r="G1016" s="20"/>
      <c r="H1016" s="20"/>
      <c r="I1016" s="20"/>
      <c r="J1016" s="20"/>
    </row>
    <row r="1017" ht="15.75" customHeight="1">
      <c r="A1017" s="42">
        <v>43054.62533333333</v>
      </c>
      <c r="B1017" s="20"/>
      <c r="C1017" s="43">
        <v>9.3</v>
      </c>
      <c r="D1017" s="43">
        <v>5.658</v>
      </c>
      <c r="E1017" s="43">
        <v>4842.0</v>
      </c>
      <c r="F1017" s="57">
        <f t="shared" si="1"/>
        <v>0.009816169909</v>
      </c>
      <c r="G1017" s="20"/>
      <c r="H1017" s="20"/>
      <c r="I1017" s="20"/>
      <c r="J1017" s="20"/>
    </row>
    <row r="1018" ht="15.75" customHeight="1">
      <c r="A1018" s="42">
        <v>43055.62533333333</v>
      </c>
      <c r="B1018" s="20"/>
      <c r="C1018" s="43">
        <v>9.3</v>
      </c>
      <c r="D1018" s="43">
        <v>5.658</v>
      </c>
      <c r="E1018" s="43">
        <v>1120.0</v>
      </c>
      <c r="F1018" s="57">
        <f t="shared" si="1"/>
        <v>0</v>
      </c>
      <c r="G1018" s="20"/>
      <c r="H1018" s="20"/>
      <c r="I1018" s="20"/>
      <c r="J1018" s="20"/>
    </row>
    <row r="1019" ht="15.75" customHeight="1">
      <c r="A1019" s="42">
        <v>43056.62533333333</v>
      </c>
      <c r="B1019" s="20"/>
      <c r="C1019" s="43">
        <v>9.3</v>
      </c>
      <c r="D1019" s="43">
        <v>5.658</v>
      </c>
      <c r="E1019" s="43">
        <v>551.0</v>
      </c>
      <c r="F1019" s="57">
        <f t="shared" si="1"/>
        <v>0</v>
      </c>
      <c r="G1019" s="20"/>
      <c r="H1019" s="20"/>
      <c r="I1019" s="20"/>
      <c r="J1019" s="20"/>
    </row>
    <row r="1020" ht="15.75" customHeight="1">
      <c r="A1020" s="42">
        <v>43059.62533333333</v>
      </c>
      <c r="B1020" s="20"/>
      <c r="C1020" s="43">
        <v>9.3</v>
      </c>
      <c r="D1020" s="43">
        <v>5.658</v>
      </c>
      <c r="E1020" s="43">
        <v>200.0</v>
      </c>
      <c r="F1020" s="57">
        <f t="shared" si="1"/>
        <v>0</v>
      </c>
      <c r="G1020" s="20"/>
      <c r="H1020" s="20"/>
      <c r="I1020" s="20"/>
      <c r="J1020" s="20"/>
    </row>
    <row r="1021" ht="15.75" customHeight="1">
      <c r="A1021" s="42">
        <v>43060.62533333333</v>
      </c>
      <c r="B1021" s="20"/>
      <c r="C1021" s="43">
        <v>9.3</v>
      </c>
      <c r="D1021" s="43">
        <v>5.658</v>
      </c>
      <c r="E1021" s="43">
        <v>1714.0</v>
      </c>
      <c r="F1021" s="57">
        <f t="shared" si="1"/>
        <v>0</v>
      </c>
      <c r="G1021" s="20"/>
      <c r="H1021" s="20"/>
      <c r="I1021" s="20"/>
      <c r="J1021" s="20"/>
    </row>
    <row r="1022" ht="15.75" customHeight="1">
      <c r="A1022" s="42">
        <v>43061.62533333333</v>
      </c>
      <c r="B1022" s="20"/>
      <c r="C1022" s="43">
        <v>9.3</v>
      </c>
      <c r="D1022" s="43">
        <v>5.658</v>
      </c>
      <c r="E1022" s="43">
        <v>500.0</v>
      </c>
      <c r="F1022" s="57">
        <f t="shared" si="1"/>
        <v>0</v>
      </c>
      <c r="G1022" s="20"/>
      <c r="H1022" s="20"/>
      <c r="I1022" s="20"/>
      <c r="J1022" s="20"/>
    </row>
    <row r="1023" ht="15.75" customHeight="1">
      <c r="A1023" s="42">
        <v>43062.62533333333</v>
      </c>
      <c r="B1023" s="20"/>
      <c r="C1023" s="43">
        <v>9.3</v>
      </c>
      <c r="D1023" s="43">
        <v>5.658</v>
      </c>
      <c r="E1023" s="43">
        <v>171.0</v>
      </c>
      <c r="F1023" s="57">
        <f t="shared" si="1"/>
        <v>0</v>
      </c>
      <c r="G1023" s="20"/>
      <c r="H1023" s="20"/>
      <c r="I1023" s="20"/>
      <c r="J1023" s="20"/>
    </row>
    <row r="1024" ht="15.75" customHeight="1">
      <c r="A1024" s="42">
        <v>43063.62533333333</v>
      </c>
      <c r="B1024" s="20"/>
      <c r="C1024" s="43">
        <v>9.43</v>
      </c>
      <c r="D1024" s="43">
        <v>5.737</v>
      </c>
      <c r="E1024" s="43">
        <v>431.0</v>
      </c>
      <c r="F1024" s="57">
        <f t="shared" si="1"/>
        <v>0.01396253093</v>
      </c>
      <c r="G1024" s="20"/>
      <c r="H1024" s="20"/>
      <c r="I1024" s="20"/>
      <c r="J1024" s="20"/>
    </row>
    <row r="1025" ht="15.75" customHeight="1">
      <c r="A1025" s="42">
        <v>43066.62533333333</v>
      </c>
      <c r="B1025" s="20"/>
      <c r="C1025" s="43">
        <v>9.43</v>
      </c>
      <c r="D1025" s="43">
        <v>5.737</v>
      </c>
      <c r="E1025" s="43">
        <v>579.0</v>
      </c>
      <c r="F1025" s="57">
        <f t="shared" si="1"/>
        <v>0</v>
      </c>
      <c r="G1025" s="20"/>
      <c r="H1025" s="20"/>
      <c r="I1025" s="20"/>
      <c r="J1025" s="20"/>
    </row>
    <row r="1026" ht="15.75" customHeight="1">
      <c r="A1026" s="42">
        <v>43067.62533333333</v>
      </c>
      <c r="B1026" s="20"/>
      <c r="C1026" s="43">
        <v>9.43</v>
      </c>
      <c r="D1026" s="43">
        <v>5.737</v>
      </c>
      <c r="E1026" s="43">
        <v>0.0</v>
      </c>
      <c r="F1026" s="57">
        <f t="shared" si="1"/>
        <v>0</v>
      </c>
      <c r="G1026" s="20"/>
      <c r="H1026" s="20"/>
      <c r="I1026" s="20"/>
      <c r="J1026" s="20"/>
    </row>
    <row r="1027" ht="15.75" customHeight="1">
      <c r="A1027" s="42">
        <v>43068.62533333333</v>
      </c>
      <c r="B1027" s="20"/>
      <c r="C1027" s="43">
        <v>9.45</v>
      </c>
      <c r="D1027" s="43">
        <v>5.749</v>
      </c>
      <c r="E1027" s="43">
        <v>722.0</v>
      </c>
      <c r="F1027" s="57">
        <f t="shared" si="1"/>
        <v>0.00209168555</v>
      </c>
      <c r="G1027" s="20"/>
      <c r="H1027" s="20"/>
      <c r="I1027" s="20"/>
      <c r="J1027" s="20"/>
    </row>
    <row r="1028" ht="15.75" customHeight="1">
      <c r="A1028" s="42">
        <v>43069.62533333333</v>
      </c>
      <c r="B1028" s="20"/>
      <c r="C1028" s="43">
        <v>9.45</v>
      </c>
      <c r="D1028" s="43">
        <v>5.749</v>
      </c>
      <c r="E1028" s="43">
        <v>1039.0</v>
      </c>
      <c r="F1028" s="57">
        <f t="shared" si="1"/>
        <v>0</v>
      </c>
      <c r="G1028" s="20"/>
      <c r="H1028" s="20"/>
      <c r="I1028" s="20"/>
      <c r="J1028" s="20"/>
    </row>
    <row r="1029" ht="15.75" customHeight="1">
      <c r="A1029" s="42">
        <v>43073.62533333333</v>
      </c>
      <c r="B1029" s="20"/>
      <c r="C1029" s="43">
        <v>9.5</v>
      </c>
      <c r="D1029" s="43">
        <v>5.78</v>
      </c>
      <c r="E1029" s="43">
        <v>450.0</v>
      </c>
      <c r="F1029" s="57">
        <f t="shared" si="1"/>
        <v>0.005392242129</v>
      </c>
      <c r="G1029" s="20"/>
      <c r="H1029" s="20"/>
      <c r="I1029" s="20"/>
      <c r="J1029" s="20"/>
    </row>
    <row r="1030" ht="15.75" customHeight="1">
      <c r="A1030" s="42">
        <v>43074.62533333333</v>
      </c>
      <c r="B1030" s="20"/>
      <c r="C1030" s="43">
        <v>9.58</v>
      </c>
      <c r="D1030" s="43">
        <v>5.828</v>
      </c>
      <c r="E1030" s="43">
        <v>100.0</v>
      </c>
      <c r="F1030" s="57">
        <f t="shared" si="1"/>
        <v>0.00830449827</v>
      </c>
      <c r="G1030" s="20"/>
      <c r="H1030" s="20"/>
      <c r="I1030" s="20"/>
      <c r="J1030" s="20"/>
    </row>
    <row r="1031" ht="15.75" customHeight="1">
      <c r="A1031" s="42">
        <v>43075.62533333333</v>
      </c>
      <c r="B1031" s="20"/>
      <c r="C1031" s="43">
        <v>9.56</v>
      </c>
      <c r="D1031" s="43">
        <v>5.816</v>
      </c>
      <c r="E1031" s="43">
        <v>280.0</v>
      </c>
      <c r="F1031" s="57">
        <f t="shared" si="1"/>
        <v>-0.002059025395</v>
      </c>
      <c r="G1031" s="20"/>
      <c r="H1031" s="20"/>
      <c r="I1031" s="20"/>
      <c r="J1031" s="20"/>
    </row>
    <row r="1032" ht="15.75" customHeight="1">
      <c r="A1032" s="42">
        <v>43076.62533333333</v>
      </c>
      <c r="B1032" s="20"/>
      <c r="C1032" s="43">
        <v>9.56</v>
      </c>
      <c r="D1032" s="43">
        <v>5.816</v>
      </c>
      <c r="E1032" s="43">
        <v>150.0</v>
      </c>
      <c r="F1032" s="57">
        <f t="shared" si="1"/>
        <v>0</v>
      </c>
      <c r="G1032" s="20"/>
      <c r="H1032" s="20"/>
      <c r="I1032" s="20"/>
      <c r="J1032" s="20"/>
    </row>
    <row r="1033" ht="15.75" customHeight="1">
      <c r="A1033" s="42">
        <v>43077.62533333333</v>
      </c>
      <c r="B1033" s="20"/>
      <c r="C1033" s="43">
        <v>9.56</v>
      </c>
      <c r="D1033" s="43">
        <v>5.816</v>
      </c>
      <c r="E1033" s="43">
        <v>200.0</v>
      </c>
      <c r="F1033" s="57">
        <f t="shared" si="1"/>
        <v>0</v>
      </c>
      <c r="G1033" s="20"/>
      <c r="H1033" s="20"/>
      <c r="I1033" s="20"/>
      <c r="J1033" s="20"/>
    </row>
    <row r="1034" ht="15.75" customHeight="1">
      <c r="A1034" s="42">
        <v>43080.62533333333</v>
      </c>
      <c r="B1034" s="20"/>
      <c r="C1034" s="43">
        <v>9.58</v>
      </c>
      <c r="D1034" s="43">
        <v>5.828</v>
      </c>
      <c r="E1034" s="43">
        <v>1003.0</v>
      </c>
      <c r="F1034" s="57">
        <f t="shared" si="1"/>
        <v>0.002063273728</v>
      </c>
      <c r="G1034" s="20"/>
      <c r="H1034" s="20"/>
      <c r="I1034" s="20"/>
      <c r="J1034" s="20"/>
    </row>
    <row r="1035" ht="15.75" customHeight="1">
      <c r="A1035" s="42">
        <v>43081.62533333333</v>
      </c>
      <c r="B1035" s="20"/>
      <c r="C1035" s="43">
        <v>9.64</v>
      </c>
      <c r="D1035" s="43">
        <v>5.865</v>
      </c>
      <c r="E1035" s="43">
        <v>470.0</v>
      </c>
      <c r="F1035" s="57">
        <f t="shared" si="1"/>
        <v>0.006348661633</v>
      </c>
      <c r="G1035" s="20"/>
      <c r="H1035" s="20"/>
      <c r="I1035" s="20"/>
      <c r="J1035" s="20"/>
    </row>
    <row r="1036" ht="15.75" customHeight="1">
      <c r="A1036" s="42">
        <v>43082.62533333333</v>
      </c>
      <c r="B1036" s="20"/>
      <c r="C1036" s="43">
        <v>9.5</v>
      </c>
      <c r="D1036" s="43">
        <v>5.78</v>
      </c>
      <c r="E1036" s="43">
        <v>242.0</v>
      </c>
      <c r="F1036" s="57">
        <f t="shared" si="1"/>
        <v>-0.01449275362</v>
      </c>
      <c r="G1036" s="20"/>
      <c r="H1036" s="20"/>
      <c r="I1036" s="20"/>
      <c r="J1036" s="20"/>
    </row>
    <row r="1037" ht="15.75" customHeight="1">
      <c r="A1037" s="42">
        <v>43083.62533333333</v>
      </c>
      <c r="B1037" s="20"/>
      <c r="C1037" s="43">
        <v>9.65</v>
      </c>
      <c r="D1037" s="43">
        <v>5.871</v>
      </c>
      <c r="E1037" s="43">
        <v>2620.0</v>
      </c>
      <c r="F1037" s="57">
        <f t="shared" si="1"/>
        <v>0.01574394464</v>
      </c>
      <c r="G1037" s="20"/>
      <c r="H1037" s="20"/>
      <c r="I1037" s="20"/>
      <c r="J1037" s="20"/>
    </row>
    <row r="1038" ht="15.75" customHeight="1">
      <c r="A1038" s="42">
        <v>43084.62533333333</v>
      </c>
      <c r="B1038" s="20"/>
      <c r="C1038" s="43">
        <v>9.5</v>
      </c>
      <c r="D1038" s="43">
        <v>5.78</v>
      </c>
      <c r="E1038" s="43">
        <v>435.0</v>
      </c>
      <c r="F1038" s="57">
        <f t="shared" si="1"/>
        <v>-0.01549991484</v>
      </c>
      <c r="G1038" s="20"/>
      <c r="H1038" s="20"/>
      <c r="I1038" s="20"/>
      <c r="J1038" s="20"/>
    </row>
    <row r="1039" ht="15.75" customHeight="1">
      <c r="A1039" s="42">
        <v>43087.62533333333</v>
      </c>
      <c r="B1039" s="20"/>
      <c r="C1039" s="43">
        <v>9.65</v>
      </c>
      <c r="D1039" s="43">
        <v>5.871</v>
      </c>
      <c r="E1039" s="43">
        <v>210.0</v>
      </c>
      <c r="F1039" s="57">
        <f t="shared" si="1"/>
        <v>0.01574394464</v>
      </c>
      <c r="G1039" s="20"/>
      <c r="H1039" s="20"/>
      <c r="I1039" s="20"/>
      <c r="J1039" s="20"/>
    </row>
    <row r="1040" ht="15.75" customHeight="1">
      <c r="A1040" s="42">
        <v>43088.62533333333</v>
      </c>
      <c r="B1040" s="20"/>
      <c r="C1040" s="43">
        <v>9.7</v>
      </c>
      <c r="D1040" s="43">
        <v>5.901</v>
      </c>
      <c r="E1040" s="43">
        <v>1219.0</v>
      </c>
      <c r="F1040" s="57">
        <f t="shared" si="1"/>
        <v>0.005109862034</v>
      </c>
      <c r="G1040" s="20"/>
      <c r="H1040" s="20"/>
      <c r="I1040" s="20"/>
      <c r="J1040" s="20"/>
    </row>
    <row r="1041" ht="15.75" customHeight="1">
      <c r="A1041" s="42">
        <v>43089.62533333333</v>
      </c>
      <c r="B1041" s="20"/>
      <c r="C1041" s="43">
        <v>9.75</v>
      </c>
      <c r="D1041" s="43">
        <v>5.932</v>
      </c>
      <c r="E1041" s="43">
        <v>915.0</v>
      </c>
      <c r="F1041" s="57">
        <f t="shared" si="1"/>
        <v>0.00525334689</v>
      </c>
      <c r="G1041" s="20"/>
      <c r="H1041" s="20"/>
      <c r="I1041" s="20"/>
      <c r="J1041" s="20"/>
    </row>
    <row r="1042" ht="15.75" customHeight="1">
      <c r="A1042" s="42">
        <v>43090.62533333333</v>
      </c>
      <c r="B1042" s="20"/>
      <c r="C1042" s="43">
        <v>9.8</v>
      </c>
      <c r="D1042" s="43">
        <v>5.962</v>
      </c>
      <c r="E1042" s="43">
        <v>393.0</v>
      </c>
      <c r="F1042" s="57">
        <f t="shared" si="1"/>
        <v>0.005057316251</v>
      </c>
      <c r="G1042" s="20"/>
      <c r="H1042" s="20"/>
      <c r="I1042" s="20"/>
      <c r="J1042" s="20"/>
    </row>
    <row r="1043" ht="15.75" customHeight="1">
      <c r="A1043" s="42">
        <v>43091.62533333333</v>
      </c>
      <c r="B1043" s="20"/>
      <c r="C1043" s="43">
        <v>9.82</v>
      </c>
      <c r="D1043" s="43">
        <v>5.974</v>
      </c>
      <c r="E1043" s="43">
        <v>2492.0</v>
      </c>
      <c r="F1043" s="57">
        <f t="shared" si="1"/>
        <v>0.0020127474</v>
      </c>
      <c r="G1043" s="20"/>
      <c r="H1043" s="20"/>
      <c r="I1043" s="20"/>
      <c r="J1043" s="20"/>
    </row>
    <row r="1044" ht="15.75" customHeight="1">
      <c r="A1044" s="42">
        <v>43094.62533333333</v>
      </c>
      <c r="B1044" s="20"/>
      <c r="C1044" s="43">
        <v>10.1</v>
      </c>
      <c r="D1044" s="43">
        <v>6.145</v>
      </c>
      <c r="E1044" s="43">
        <v>6860.0</v>
      </c>
      <c r="F1044" s="57">
        <f t="shared" si="1"/>
        <v>0.0286240375</v>
      </c>
      <c r="G1044" s="20"/>
      <c r="H1044" s="20"/>
      <c r="I1044" s="20"/>
      <c r="J1044" s="20"/>
    </row>
    <row r="1045" ht="15.75" customHeight="1">
      <c r="A1045" s="42">
        <v>43095.62533333333</v>
      </c>
      <c r="B1045" s="20"/>
      <c r="C1045" s="43">
        <v>10.2</v>
      </c>
      <c r="D1045" s="43">
        <v>6.206</v>
      </c>
      <c r="E1045" s="43">
        <v>6648.0</v>
      </c>
      <c r="F1045" s="57">
        <f t="shared" si="1"/>
        <v>0.009926769731</v>
      </c>
      <c r="G1045" s="20"/>
      <c r="H1045" s="20"/>
      <c r="I1045" s="20"/>
      <c r="J1045" s="20"/>
    </row>
    <row r="1046" ht="15.75" customHeight="1">
      <c r="A1046" s="42">
        <v>43096.62533333333</v>
      </c>
      <c r="B1046" s="20"/>
      <c r="C1046" s="43">
        <v>10.2</v>
      </c>
      <c r="D1046" s="43">
        <v>6.206</v>
      </c>
      <c r="E1046" s="43">
        <v>504.0</v>
      </c>
      <c r="F1046" s="57">
        <f t="shared" si="1"/>
        <v>0</v>
      </c>
      <c r="G1046" s="20"/>
      <c r="H1046" s="20"/>
      <c r="I1046" s="20"/>
      <c r="J1046" s="20"/>
    </row>
    <row r="1047" ht="15.75" customHeight="1">
      <c r="A1047" s="42">
        <v>43097.62533333333</v>
      </c>
      <c r="B1047" s="20"/>
      <c r="C1047" s="43">
        <v>10.44</v>
      </c>
      <c r="D1047" s="43">
        <v>6.352</v>
      </c>
      <c r="E1047" s="43">
        <v>6760.0</v>
      </c>
      <c r="F1047" s="57">
        <f t="shared" si="1"/>
        <v>0.02352562037</v>
      </c>
      <c r="G1047" s="20"/>
      <c r="H1047" s="20"/>
      <c r="I1047" s="20"/>
      <c r="J1047" s="20"/>
    </row>
    <row r="1048" ht="15.75" customHeight="1">
      <c r="A1048" s="42">
        <v>43098.62533333333</v>
      </c>
      <c r="B1048" s="20"/>
      <c r="C1048" s="43">
        <v>10.55</v>
      </c>
      <c r="D1048" s="43">
        <v>6.418</v>
      </c>
      <c r="E1048" s="43">
        <v>13029.0</v>
      </c>
      <c r="F1048" s="57">
        <f t="shared" si="1"/>
        <v>0.01039042821</v>
      </c>
      <c r="G1048" s="20"/>
      <c r="H1048" s="20"/>
      <c r="I1048" s="20"/>
      <c r="J1048" s="20"/>
    </row>
    <row r="1049" ht="15.75" customHeight="1">
      <c r="A1049" s="42">
        <v>43102.62533333333</v>
      </c>
      <c r="B1049" s="20"/>
      <c r="C1049" s="43">
        <v>10.7</v>
      </c>
      <c r="D1049" s="43">
        <v>6.51</v>
      </c>
      <c r="E1049" s="43">
        <v>3252.0</v>
      </c>
      <c r="F1049" s="57">
        <f t="shared" si="1"/>
        <v>0.0143346837</v>
      </c>
      <c r="G1049" s="20"/>
      <c r="H1049" s="20"/>
      <c r="I1049" s="20"/>
      <c r="J1049" s="20"/>
    </row>
    <row r="1050" ht="15.75" customHeight="1">
      <c r="A1050" s="42">
        <v>43103.62533333333</v>
      </c>
      <c r="B1050" s="20"/>
      <c r="C1050" s="43">
        <v>10.71</v>
      </c>
      <c r="D1050" s="43">
        <v>6.516</v>
      </c>
      <c r="E1050" s="43">
        <v>2505.0</v>
      </c>
      <c r="F1050" s="57">
        <f t="shared" si="1"/>
        <v>0.0009216589862</v>
      </c>
      <c r="G1050" s="20"/>
      <c r="H1050" s="20"/>
      <c r="I1050" s="20"/>
      <c r="J1050" s="20"/>
    </row>
    <row r="1051" ht="15.75" customHeight="1">
      <c r="A1051" s="42">
        <v>43104.62533333333</v>
      </c>
      <c r="B1051" s="20"/>
      <c r="C1051" s="43">
        <v>10.9</v>
      </c>
      <c r="D1051" s="43">
        <v>6.631</v>
      </c>
      <c r="E1051" s="43">
        <v>1958.0</v>
      </c>
      <c r="F1051" s="57">
        <f t="shared" si="1"/>
        <v>0.01764886433</v>
      </c>
      <c r="G1051" s="20"/>
      <c r="H1051" s="20"/>
      <c r="I1051" s="20"/>
      <c r="J1051" s="20"/>
    </row>
    <row r="1052" ht="15.75" customHeight="1">
      <c r="A1052" s="42">
        <v>43105.62533333333</v>
      </c>
      <c r="B1052" s="20"/>
      <c r="C1052" s="43">
        <v>10.99</v>
      </c>
      <c r="D1052" s="43">
        <v>6.686</v>
      </c>
      <c r="E1052" s="43">
        <v>61.0</v>
      </c>
      <c r="F1052" s="57">
        <f t="shared" si="1"/>
        <v>0.008294374906</v>
      </c>
      <c r="G1052" s="20"/>
      <c r="H1052" s="20"/>
      <c r="I1052" s="20"/>
      <c r="J1052" s="20"/>
    </row>
    <row r="1053" ht="15.75" customHeight="1">
      <c r="A1053" s="42">
        <v>43108.62533333333</v>
      </c>
      <c r="B1053" s="20"/>
      <c r="C1053" s="43">
        <v>10.99</v>
      </c>
      <c r="D1053" s="43">
        <v>6.686</v>
      </c>
      <c r="E1053" s="43">
        <v>358.0</v>
      </c>
      <c r="F1053" s="57">
        <f t="shared" si="1"/>
        <v>0</v>
      </c>
      <c r="G1053" s="20"/>
      <c r="H1053" s="20"/>
      <c r="I1053" s="20"/>
      <c r="J1053" s="20"/>
    </row>
    <row r="1054" ht="15.75" customHeight="1">
      <c r="A1054" s="42">
        <v>43109.62533333333</v>
      </c>
      <c r="B1054" s="20"/>
      <c r="C1054" s="43">
        <v>10.99</v>
      </c>
      <c r="D1054" s="43">
        <v>6.686</v>
      </c>
      <c r="E1054" s="43">
        <v>310.0</v>
      </c>
      <c r="F1054" s="57">
        <f t="shared" si="1"/>
        <v>0</v>
      </c>
      <c r="G1054" s="20"/>
      <c r="H1054" s="20"/>
      <c r="I1054" s="20"/>
      <c r="J1054" s="20"/>
    </row>
    <row r="1055" ht="15.75" customHeight="1">
      <c r="A1055" s="42">
        <v>43110.62533333333</v>
      </c>
      <c r="B1055" s="20"/>
      <c r="C1055" s="43">
        <v>10.99</v>
      </c>
      <c r="D1055" s="43">
        <v>6.686</v>
      </c>
      <c r="E1055" s="43">
        <v>18.0</v>
      </c>
      <c r="F1055" s="57">
        <f t="shared" si="1"/>
        <v>0</v>
      </c>
      <c r="G1055" s="20"/>
      <c r="H1055" s="20"/>
      <c r="I1055" s="20"/>
      <c r="J1055" s="20"/>
    </row>
    <row r="1056" ht="15.75" customHeight="1">
      <c r="A1056" s="42">
        <v>43111.62533333333</v>
      </c>
      <c r="B1056" s="20"/>
      <c r="C1056" s="43">
        <v>10.9</v>
      </c>
      <c r="D1056" s="43">
        <v>6.631</v>
      </c>
      <c r="E1056" s="43">
        <v>3479.0</v>
      </c>
      <c r="F1056" s="57">
        <f t="shared" si="1"/>
        <v>-0.008226144182</v>
      </c>
      <c r="G1056" s="20"/>
      <c r="H1056" s="20"/>
      <c r="I1056" s="20"/>
      <c r="J1056" s="20"/>
    </row>
    <row r="1057" ht="15.75" customHeight="1">
      <c r="A1057" s="42">
        <v>43112.62533333333</v>
      </c>
      <c r="B1057" s="20"/>
      <c r="C1057" s="43">
        <v>10.9</v>
      </c>
      <c r="D1057" s="43">
        <v>6.631</v>
      </c>
      <c r="E1057" s="43">
        <v>324.0</v>
      </c>
      <c r="F1057" s="57">
        <f t="shared" si="1"/>
        <v>0</v>
      </c>
      <c r="G1057" s="20"/>
      <c r="H1057" s="20"/>
      <c r="I1057" s="20"/>
      <c r="J1057" s="20"/>
    </row>
    <row r="1058" ht="15.75" customHeight="1">
      <c r="A1058" s="42">
        <v>43115.62533333333</v>
      </c>
      <c r="B1058" s="20"/>
      <c r="C1058" s="43">
        <v>10.95</v>
      </c>
      <c r="D1058" s="43">
        <v>6.662</v>
      </c>
      <c r="E1058" s="43">
        <v>500.0</v>
      </c>
      <c r="F1058" s="57">
        <f t="shared" si="1"/>
        <v>0.004675011311</v>
      </c>
      <c r="G1058" s="20"/>
      <c r="H1058" s="20"/>
      <c r="I1058" s="20"/>
      <c r="J1058" s="20"/>
    </row>
    <row r="1059" ht="15.75" customHeight="1">
      <c r="A1059" s="42">
        <v>43116.62533333333</v>
      </c>
      <c r="B1059" s="20"/>
      <c r="C1059" s="43">
        <v>10.95</v>
      </c>
      <c r="D1059" s="43">
        <v>6.662</v>
      </c>
      <c r="E1059" s="43">
        <v>0.0</v>
      </c>
      <c r="F1059" s="57">
        <f t="shared" si="1"/>
        <v>0</v>
      </c>
      <c r="G1059" s="20"/>
      <c r="H1059" s="20"/>
      <c r="I1059" s="20"/>
      <c r="J1059" s="20"/>
    </row>
    <row r="1060" ht="15.75" customHeight="1">
      <c r="A1060" s="42">
        <v>43117.62533333333</v>
      </c>
      <c r="B1060" s="20"/>
      <c r="C1060" s="43">
        <v>11.1</v>
      </c>
      <c r="D1060" s="43">
        <v>6.753</v>
      </c>
      <c r="E1060" s="43">
        <v>5068.0</v>
      </c>
      <c r="F1060" s="57">
        <f t="shared" si="1"/>
        <v>0.01365956169</v>
      </c>
      <c r="G1060" s="20"/>
      <c r="H1060" s="20"/>
      <c r="I1060" s="20"/>
      <c r="J1060" s="20"/>
    </row>
    <row r="1061" ht="15.75" customHeight="1">
      <c r="A1061" s="42">
        <v>43118.62533333333</v>
      </c>
      <c r="B1061" s="20"/>
      <c r="C1061" s="43">
        <v>11.18</v>
      </c>
      <c r="D1061" s="43">
        <v>6.802</v>
      </c>
      <c r="E1061" s="43">
        <v>1265.0</v>
      </c>
      <c r="F1061" s="57">
        <f t="shared" si="1"/>
        <v>0.007256034355</v>
      </c>
      <c r="G1061" s="20"/>
      <c r="H1061" s="20"/>
      <c r="I1061" s="20"/>
      <c r="J1061" s="20"/>
    </row>
    <row r="1062" ht="15.75" customHeight="1">
      <c r="A1062" s="42">
        <v>43119.62533333333</v>
      </c>
      <c r="B1062" s="20"/>
      <c r="C1062" s="43">
        <v>11.68</v>
      </c>
      <c r="D1062" s="43">
        <v>7.106</v>
      </c>
      <c r="E1062" s="43">
        <v>7042.0</v>
      </c>
      <c r="F1062" s="57">
        <f t="shared" si="1"/>
        <v>0.04469273743</v>
      </c>
      <c r="G1062" s="20"/>
      <c r="H1062" s="20"/>
      <c r="I1062" s="20"/>
      <c r="J1062" s="20"/>
    </row>
    <row r="1063" ht="15.75" customHeight="1">
      <c r="A1063" s="42">
        <v>43122.62533333333</v>
      </c>
      <c r="B1063" s="20"/>
      <c r="C1063" s="43">
        <v>12.38</v>
      </c>
      <c r="D1063" s="43">
        <v>7.532</v>
      </c>
      <c r="E1063" s="43">
        <v>9181.0</v>
      </c>
      <c r="F1063" s="57">
        <f t="shared" si="1"/>
        <v>0.05994933859</v>
      </c>
      <c r="G1063" s="20"/>
      <c r="H1063" s="20"/>
      <c r="I1063" s="20"/>
      <c r="J1063" s="20"/>
    </row>
    <row r="1064" ht="15.75" customHeight="1">
      <c r="A1064" s="42">
        <v>43123.62533333333</v>
      </c>
      <c r="B1064" s="20"/>
      <c r="C1064" s="43">
        <v>13.13</v>
      </c>
      <c r="D1064" s="43">
        <v>7.988</v>
      </c>
      <c r="E1064" s="43">
        <v>19070.0</v>
      </c>
      <c r="F1064" s="57">
        <f t="shared" si="1"/>
        <v>0.06054168879</v>
      </c>
      <c r="G1064" s="20"/>
      <c r="H1064" s="20"/>
      <c r="I1064" s="20"/>
      <c r="J1064" s="20"/>
    </row>
    <row r="1065" ht="15.75" customHeight="1">
      <c r="A1065" s="42">
        <v>43124.62533333333</v>
      </c>
      <c r="B1065" s="20"/>
      <c r="C1065" s="43">
        <v>12.9</v>
      </c>
      <c r="D1065" s="43">
        <v>7.848</v>
      </c>
      <c r="E1065" s="43">
        <v>16378.0</v>
      </c>
      <c r="F1065" s="57">
        <f t="shared" si="1"/>
        <v>-0.01752628943</v>
      </c>
      <c r="G1065" s="20"/>
      <c r="H1065" s="20"/>
      <c r="I1065" s="20"/>
      <c r="J1065" s="20"/>
    </row>
    <row r="1066" ht="15.75" customHeight="1">
      <c r="A1066" s="42">
        <v>43125.62533333333</v>
      </c>
      <c r="B1066" s="20"/>
      <c r="C1066" s="43">
        <v>12.9</v>
      </c>
      <c r="D1066" s="43">
        <v>7.848</v>
      </c>
      <c r="E1066" s="43">
        <v>1416.0</v>
      </c>
      <c r="F1066" s="57">
        <f t="shared" si="1"/>
        <v>0</v>
      </c>
      <c r="G1066" s="20"/>
      <c r="H1066" s="20"/>
      <c r="I1066" s="20"/>
      <c r="J1066" s="20"/>
    </row>
    <row r="1067" ht="15.75" customHeight="1">
      <c r="A1067" s="42">
        <v>43126.62533333333</v>
      </c>
      <c r="B1067" s="20"/>
      <c r="C1067" s="43">
        <v>12.85</v>
      </c>
      <c r="D1067" s="43">
        <v>7.818</v>
      </c>
      <c r="E1067" s="43">
        <v>1384.0</v>
      </c>
      <c r="F1067" s="57">
        <f t="shared" si="1"/>
        <v>-0.003822629969</v>
      </c>
      <c r="G1067" s="20"/>
      <c r="H1067" s="20"/>
      <c r="I1067" s="20"/>
      <c r="J1067" s="20"/>
    </row>
    <row r="1068" ht="15.75" customHeight="1">
      <c r="A1068" s="42">
        <v>43129.62533333333</v>
      </c>
      <c r="B1068" s="20"/>
      <c r="C1068" s="43">
        <v>12.85</v>
      </c>
      <c r="D1068" s="43">
        <v>7.818</v>
      </c>
      <c r="E1068" s="43">
        <v>407.0</v>
      </c>
      <c r="F1068" s="57">
        <f t="shared" si="1"/>
        <v>0</v>
      </c>
      <c r="G1068" s="20"/>
      <c r="H1068" s="20"/>
      <c r="I1068" s="20"/>
      <c r="J1068" s="20"/>
    </row>
    <row r="1069" ht="15.75" customHeight="1">
      <c r="A1069" s="42">
        <v>43130.62533333333</v>
      </c>
      <c r="B1069" s="20"/>
      <c r="C1069" s="43">
        <v>12.77</v>
      </c>
      <c r="D1069" s="43">
        <v>7.769</v>
      </c>
      <c r="E1069" s="43">
        <v>2228.0</v>
      </c>
      <c r="F1069" s="57">
        <f t="shared" si="1"/>
        <v>-0.006267587618</v>
      </c>
      <c r="G1069" s="20"/>
      <c r="H1069" s="20"/>
      <c r="I1069" s="20"/>
      <c r="J1069" s="20"/>
    </row>
    <row r="1070" ht="15.75" customHeight="1">
      <c r="A1070" s="42">
        <v>43131.62533333333</v>
      </c>
      <c r="B1070" s="20"/>
      <c r="C1070" s="43">
        <v>12.39</v>
      </c>
      <c r="D1070" s="43">
        <v>7.538</v>
      </c>
      <c r="E1070" s="43">
        <v>329.0</v>
      </c>
      <c r="F1070" s="57">
        <f t="shared" si="1"/>
        <v>-0.02973355644</v>
      </c>
      <c r="G1070" s="20"/>
      <c r="H1070" s="20"/>
      <c r="I1070" s="20"/>
      <c r="J1070" s="20"/>
    </row>
    <row r="1071" ht="15.75" customHeight="1">
      <c r="A1071" s="42">
        <v>43132.62533333333</v>
      </c>
      <c r="B1071" s="20"/>
      <c r="C1071" s="43">
        <v>12.29</v>
      </c>
      <c r="D1071" s="43">
        <v>7.477</v>
      </c>
      <c r="E1071" s="43">
        <v>710.0</v>
      </c>
      <c r="F1071" s="57">
        <f t="shared" si="1"/>
        <v>-0.008092332184</v>
      </c>
      <c r="G1071" s="20"/>
      <c r="H1071" s="20"/>
      <c r="I1071" s="20"/>
      <c r="J1071" s="20"/>
    </row>
    <row r="1072" ht="15.75" customHeight="1">
      <c r="A1072" s="42">
        <v>43133.62533333333</v>
      </c>
      <c r="B1072" s="20"/>
      <c r="C1072" s="43">
        <v>12.5</v>
      </c>
      <c r="D1072" s="43">
        <v>7.605</v>
      </c>
      <c r="E1072" s="43">
        <v>772.0</v>
      </c>
      <c r="F1072" s="57">
        <f t="shared" si="1"/>
        <v>0.01711916544</v>
      </c>
      <c r="G1072" s="20"/>
      <c r="H1072" s="20"/>
      <c r="I1072" s="20"/>
      <c r="J1072" s="20"/>
    </row>
    <row r="1073" ht="15.75" customHeight="1">
      <c r="A1073" s="42">
        <v>43136.62533333333</v>
      </c>
      <c r="B1073" s="20"/>
      <c r="C1073" s="43">
        <v>12.5</v>
      </c>
      <c r="D1073" s="43">
        <v>7.605</v>
      </c>
      <c r="E1073" s="43">
        <v>2176.0</v>
      </c>
      <c r="F1073" s="57">
        <f t="shared" si="1"/>
        <v>0</v>
      </c>
      <c r="G1073" s="20"/>
      <c r="H1073" s="20"/>
      <c r="I1073" s="20"/>
      <c r="J1073" s="20"/>
    </row>
    <row r="1074" ht="15.75" customHeight="1">
      <c r="A1074" s="42">
        <v>43137.62533333333</v>
      </c>
      <c r="B1074" s="20"/>
      <c r="C1074" s="43">
        <v>12.65</v>
      </c>
      <c r="D1074" s="43">
        <v>7.696</v>
      </c>
      <c r="E1074" s="43">
        <v>2784.0</v>
      </c>
      <c r="F1074" s="57">
        <f t="shared" si="1"/>
        <v>0.01196581197</v>
      </c>
      <c r="G1074" s="20"/>
      <c r="H1074" s="20"/>
      <c r="I1074" s="20"/>
      <c r="J1074" s="20"/>
    </row>
    <row r="1075" ht="15.75" customHeight="1">
      <c r="A1075" s="42">
        <v>43138.62533333333</v>
      </c>
      <c r="B1075" s="20"/>
      <c r="C1075" s="43">
        <v>12.42</v>
      </c>
      <c r="D1075" s="43">
        <v>7.556</v>
      </c>
      <c r="E1075" s="43">
        <v>61.0</v>
      </c>
      <c r="F1075" s="57">
        <f t="shared" si="1"/>
        <v>-0.01819126819</v>
      </c>
      <c r="G1075" s="20"/>
      <c r="H1075" s="20"/>
      <c r="I1075" s="20"/>
      <c r="J1075" s="20"/>
    </row>
    <row r="1076" ht="15.75" customHeight="1">
      <c r="A1076" s="42">
        <v>43139.62533333333</v>
      </c>
      <c r="B1076" s="20"/>
      <c r="C1076" s="43">
        <v>12.75</v>
      </c>
      <c r="D1076" s="43">
        <v>7.757</v>
      </c>
      <c r="E1076" s="43">
        <v>287.0</v>
      </c>
      <c r="F1076" s="57">
        <f t="shared" si="1"/>
        <v>0.02660137639</v>
      </c>
      <c r="G1076" s="20"/>
      <c r="H1076" s="20"/>
      <c r="I1076" s="20"/>
      <c r="J1076" s="20"/>
    </row>
    <row r="1077" ht="15.75" customHeight="1">
      <c r="A1077" s="42">
        <v>43140.62533333333</v>
      </c>
      <c r="B1077" s="20"/>
      <c r="C1077" s="43">
        <v>12.4</v>
      </c>
      <c r="D1077" s="43">
        <v>7.544</v>
      </c>
      <c r="E1077" s="43">
        <v>434.0</v>
      </c>
      <c r="F1077" s="57">
        <f t="shared" si="1"/>
        <v>-0.02745906923</v>
      </c>
      <c r="G1077" s="20"/>
      <c r="H1077" s="20"/>
      <c r="I1077" s="20"/>
      <c r="J1077" s="20"/>
    </row>
    <row r="1078" ht="15.75" customHeight="1">
      <c r="A1078" s="42">
        <v>43143.62533333333</v>
      </c>
      <c r="B1078" s="20"/>
      <c r="C1078" s="43">
        <v>12.65</v>
      </c>
      <c r="D1078" s="43">
        <v>7.696</v>
      </c>
      <c r="E1078" s="43">
        <v>65.0</v>
      </c>
      <c r="F1078" s="57">
        <f t="shared" si="1"/>
        <v>0.02014846235</v>
      </c>
      <c r="G1078" s="20"/>
      <c r="H1078" s="20"/>
      <c r="I1078" s="20"/>
      <c r="J1078" s="20"/>
    </row>
    <row r="1079" ht="15.75" customHeight="1">
      <c r="A1079" s="42">
        <v>43144.62533333333</v>
      </c>
      <c r="B1079" s="20"/>
      <c r="C1079" s="43">
        <v>12.69</v>
      </c>
      <c r="D1079" s="43">
        <v>7.72</v>
      </c>
      <c r="E1079" s="43">
        <v>240.0</v>
      </c>
      <c r="F1079" s="57">
        <f t="shared" si="1"/>
        <v>0.003118503119</v>
      </c>
      <c r="G1079" s="20"/>
      <c r="H1079" s="20"/>
      <c r="I1079" s="20"/>
      <c r="J1079" s="20"/>
    </row>
    <row r="1080" ht="15.75" customHeight="1">
      <c r="A1080" s="42">
        <v>43145.62533333333</v>
      </c>
      <c r="B1080" s="20"/>
      <c r="C1080" s="43">
        <v>12.5</v>
      </c>
      <c r="D1080" s="43">
        <v>7.605</v>
      </c>
      <c r="E1080" s="43">
        <v>3353.0</v>
      </c>
      <c r="F1080" s="57">
        <f t="shared" si="1"/>
        <v>-0.01489637306</v>
      </c>
      <c r="G1080" s="20"/>
      <c r="H1080" s="20"/>
      <c r="I1080" s="20"/>
      <c r="J1080" s="20"/>
    </row>
    <row r="1081" ht="15.75" customHeight="1">
      <c r="A1081" s="42">
        <v>43146.62533333333</v>
      </c>
      <c r="B1081" s="20"/>
      <c r="C1081" s="43">
        <v>12.68</v>
      </c>
      <c r="D1081" s="43">
        <v>7.714</v>
      </c>
      <c r="E1081" s="43">
        <v>3054.0</v>
      </c>
      <c r="F1081" s="57">
        <f t="shared" si="1"/>
        <v>0.01433267587</v>
      </c>
      <c r="G1081" s="20"/>
      <c r="H1081" s="20"/>
      <c r="I1081" s="20"/>
      <c r="J1081" s="20"/>
    </row>
    <row r="1082" ht="15.75" customHeight="1">
      <c r="A1082" s="42">
        <v>43147.62533333333</v>
      </c>
      <c r="B1082" s="20"/>
      <c r="C1082" s="43">
        <v>12.6</v>
      </c>
      <c r="D1082" s="43">
        <v>7.666</v>
      </c>
      <c r="E1082" s="43">
        <v>175.0</v>
      </c>
      <c r="F1082" s="57">
        <f t="shared" si="1"/>
        <v>-0.006222452683</v>
      </c>
      <c r="G1082" s="20"/>
      <c r="H1082" s="20"/>
      <c r="I1082" s="20"/>
      <c r="J1082" s="20"/>
    </row>
    <row r="1083" ht="15.75" customHeight="1">
      <c r="A1083" s="42">
        <v>43150.62533333333</v>
      </c>
      <c r="B1083" s="20"/>
      <c r="C1083" s="43">
        <v>12.6</v>
      </c>
      <c r="D1083" s="43">
        <v>7.666</v>
      </c>
      <c r="E1083" s="43">
        <v>528.0</v>
      </c>
      <c r="F1083" s="57">
        <f t="shared" si="1"/>
        <v>0</v>
      </c>
      <c r="G1083" s="20"/>
      <c r="H1083" s="20"/>
      <c r="I1083" s="20"/>
      <c r="J1083" s="20"/>
    </row>
    <row r="1084" ht="15.75" customHeight="1">
      <c r="A1084" s="42">
        <v>43151.62533333333</v>
      </c>
      <c r="B1084" s="20"/>
      <c r="C1084" s="43">
        <v>12.65</v>
      </c>
      <c r="D1084" s="43">
        <v>7.696</v>
      </c>
      <c r="E1084" s="43">
        <v>460.0</v>
      </c>
      <c r="F1084" s="57">
        <f t="shared" si="1"/>
        <v>0.003913383773</v>
      </c>
      <c r="G1084" s="20"/>
      <c r="H1084" s="20"/>
      <c r="I1084" s="20"/>
      <c r="J1084" s="20"/>
    </row>
    <row r="1085" ht="15.75" customHeight="1">
      <c r="A1085" s="42">
        <v>43152.62533333333</v>
      </c>
      <c r="B1085" s="20"/>
      <c r="C1085" s="43">
        <v>12.6</v>
      </c>
      <c r="D1085" s="43">
        <v>7.666</v>
      </c>
      <c r="E1085" s="43">
        <v>582.0</v>
      </c>
      <c r="F1085" s="57">
        <f t="shared" si="1"/>
        <v>-0.003898128898</v>
      </c>
      <c r="G1085" s="20"/>
      <c r="H1085" s="20"/>
      <c r="I1085" s="20"/>
      <c r="J1085" s="20"/>
    </row>
    <row r="1086" ht="15.75" customHeight="1">
      <c r="A1086" s="42">
        <v>43153.62533333333</v>
      </c>
      <c r="B1086" s="20"/>
      <c r="C1086" s="43">
        <v>12.5</v>
      </c>
      <c r="D1086" s="43">
        <v>7.605</v>
      </c>
      <c r="E1086" s="43">
        <v>1254.0</v>
      </c>
      <c r="F1086" s="57">
        <f t="shared" si="1"/>
        <v>-0.007957213671</v>
      </c>
      <c r="G1086" s="20"/>
      <c r="H1086" s="20"/>
      <c r="I1086" s="20"/>
      <c r="J1086" s="20"/>
    </row>
    <row r="1087" ht="15.75" customHeight="1">
      <c r="A1087" s="42">
        <v>43154.62533333333</v>
      </c>
      <c r="B1087" s="20"/>
      <c r="C1087" s="43">
        <v>12.83</v>
      </c>
      <c r="D1087" s="43">
        <v>7.806</v>
      </c>
      <c r="E1087" s="43">
        <v>2526.0</v>
      </c>
      <c r="F1087" s="57">
        <f t="shared" si="1"/>
        <v>0.02642998028</v>
      </c>
      <c r="G1087" s="20"/>
      <c r="H1087" s="20"/>
      <c r="I1087" s="20"/>
      <c r="J1087" s="20"/>
    </row>
    <row r="1088" ht="15.75" customHeight="1">
      <c r="A1088" s="42">
        <v>43157.62533333333</v>
      </c>
      <c r="B1088" s="20"/>
      <c r="C1088" s="43">
        <v>12.9</v>
      </c>
      <c r="D1088" s="43">
        <v>7.848</v>
      </c>
      <c r="E1088" s="43">
        <v>119.0</v>
      </c>
      <c r="F1088" s="57">
        <f t="shared" si="1"/>
        <v>0.005380476556</v>
      </c>
      <c r="G1088" s="20"/>
      <c r="H1088" s="20"/>
      <c r="I1088" s="20"/>
      <c r="J1088" s="20"/>
    </row>
    <row r="1089" ht="15.75" customHeight="1">
      <c r="A1089" s="42">
        <v>43158.62533333333</v>
      </c>
      <c r="B1089" s="20"/>
      <c r="C1089" s="43">
        <v>12.9</v>
      </c>
      <c r="D1089" s="43">
        <v>7.848</v>
      </c>
      <c r="E1089" s="43">
        <v>50.0</v>
      </c>
      <c r="F1089" s="57">
        <f t="shared" si="1"/>
        <v>0</v>
      </c>
      <c r="G1089" s="20"/>
      <c r="H1089" s="20"/>
      <c r="I1089" s="20"/>
      <c r="J1089" s="20"/>
    </row>
    <row r="1090" ht="15.75" customHeight="1">
      <c r="A1090" s="42">
        <v>43159.62533333333</v>
      </c>
      <c r="B1090" s="20"/>
      <c r="C1090" s="43">
        <v>13.01</v>
      </c>
      <c r="D1090" s="43">
        <v>7.915</v>
      </c>
      <c r="E1090" s="43">
        <v>11759.0</v>
      </c>
      <c r="F1090" s="57">
        <f t="shared" si="1"/>
        <v>0.008537206932</v>
      </c>
      <c r="G1090" s="20"/>
      <c r="H1090" s="20"/>
      <c r="I1090" s="20"/>
      <c r="J1090" s="20"/>
    </row>
    <row r="1091" ht="15.75" customHeight="1">
      <c r="A1091" s="42">
        <v>43160.62533333333</v>
      </c>
      <c r="B1091" s="20"/>
      <c r="C1091" s="43">
        <v>13.0</v>
      </c>
      <c r="D1091" s="43">
        <v>7.909</v>
      </c>
      <c r="E1091" s="43">
        <v>1020.0</v>
      </c>
      <c r="F1091" s="57">
        <f t="shared" si="1"/>
        <v>-0.0007580543272</v>
      </c>
      <c r="G1091" s="20"/>
      <c r="H1091" s="20"/>
      <c r="I1091" s="20"/>
      <c r="J1091" s="20"/>
    </row>
    <row r="1092" ht="15.75" customHeight="1">
      <c r="A1092" s="42">
        <v>43161.62533333333</v>
      </c>
      <c r="B1092" s="20"/>
      <c r="C1092" s="43">
        <v>12.75</v>
      </c>
      <c r="D1092" s="43">
        <v>7.757</v>
      </c>
      <c r="E1092" s="43">
        <v>1052.0</v>
      </c>
      <c r="F1092" s="57">
        <f t="shared" si="1"/>
        <v>-0.01921861171</v>
      </c>
      <c r="G1092" s="20"/>
      <c r="H1092" s="20"/>
      <c r="I1092" s="20"/>
      <c r="J1092" s="20"/>
    </row>
    <row r="1093" ht="15.75" customHeight="1">
      <c r="A1093" s="42">
        <v>43164.62533333333</v>
      </c>
      <c r="B1093" s="20"/>
      <c r="C1093" s="43">
        <v>12.75</v>
      </c>
      <c r="D1093" s="43">
        <v>7.757</v>
      </c>
      <c r="E1093" s="43">
        <v>453.0</v>
      </c>
      <c r="F1093" s="57">
        <f t="shared" si="1"/>
        <v>0</v>
      </c>
      <c r="G1093" s="20"/>
      <c r="H1093" s="20"/>
      <c r="I1093" s="20"/>
      <c r="J1093" s="20"/>
    </row>
    <row r="1094" ht="15.75" customHeight="1">
      <c r="A1094" s="42">
        <v>43165.62533333333</v>
      </c>
      <c r="B1094" s="20"/>
      <c r="C1094" s="43">
        <v>12.71</v>
      </c>
      <c r="D1094" s="43">
        <v>7.733</v>
      </c>
      <c r="E1094" s="43">
        <v>201.0</v>
      </c>
      <c r="F1094" s="57">
        <f t="shared" si="1"/>
        <v>-0.003093979631</v>
      </c>
      <c r="G1094" s="20"/>
      <c r="H1094" s="20"/>
      <c r="I1094" s="20"/>
      <c r="J1094" s="20"/>
    </row>
    <row r="1095" ht="15.75" customHeight="1">
      <c r="A1095" s="42">
        <v>43166.62533333333</v>
      </c>
      <c r="B1095" s="20"/>
      <c r="C1095" s="43">
        <v>12.71</v>
      </c>
      <c r="D1095" s="43">
        <v>7.733</v>
      </c>
      <c r="E1095" s="43">
        <v>540.0</v>
      </c>
      <c r="F1095" s="57">
        <f t="shared" si="1"/>
        <v>0</v>
      </c>
      <c r="G1095" s="20"/>
      <c r="H1095" s="20"/>
      <c r="I1095" s="20"/>
      <c r="J1095" s="20"/>
    </row>
    <row r="1096" ht="15.75" customHeight="1">
      <c r="A1096" s="42">
        <v>43167.62533333333</v>
      </c>
      <c r="B1096" s="20"/>
      <c r="C1096" s="43">
        <v>12.9</v>
      </c>
      <c r="D1096" s="43">
        <v>7.848</v>
      </c>
      <c r="E1096" s="43">
        <v>570.0</v>
      </c>
      <c r="F1096" s="57">
        <f t="shared" si="1"/>
        <v>0.01487133066</v>
      </c>
      <c r="G1096" s="20"/>
      <c r="H1096" s="20"/>
      <c r="I1096" s="20"/>
      <c r="J1096" s="20"/>
    </row>
    <row r="1097" ht="15.75" customHeight="1">
      <c r="A1097" s="42">
        <v>43168.62533333333</v>
      </c>
      <c r="B1097" s="20"/>
      <c r="C1097" s="43">
        <v>13.0</v>
      </c>
      <c r="D1097" s="43">
        <v>7.909</v>
      </c>
      <c r="E1097" s="43">
        <v>1399.0</v>
      </c>
      <c r="F1097" s="57">
        <f t="shared" si="1"/>
        <v>0.007772680938</v>
      </c>
      <c r="G1097" s="20"/>
      <c r="H1097" s="20"/>
      <c r="I1097" s="20"/>
      <c r="J1097" s="20"/>
    </row>
    <row r="1098" ht="15.75" customHeight="1">
      <c r="A1098" s="42">
        <v>43171.62533333333</v>
      </c>
      <c r="B1098" s="20"/>
      <c r="C1098" s="43">
        <v>12.8</v>
      </c>
      <c r="D1098" s="43">
        <v>7.787</v>
      </c>
      <c r="E1098" s="43">
        <v>2.0</v>
      </c>
      <c r="F1098" s="57">
        <f t="shared" si="1"/>
        <v>-0.01542546466</v>
      </c>
      <c r="G1098" s="20"/>
      <c r="H1098" s="20"/>
      <c r="I1098" s="20"/>
      <c r="J1098" s="20"/>
    </row>
    <row r="1099" ht="15.75" customHeight="1">
      <c r="A1099" s="42">
        <v>43172.62533333333</v>
      </c>
      <c r="B1099" s="20"/>
      <c r="C1099" s="43">
        <v>13.0</v>
      </c>
      <c r="D1099" s="43">
        <v>7.909</v>
      </c>
      <c r="E1099" s="43">
        <v>3355.0</v>
      </c>
      <c r="F1099" s="57">
        <f t="shared" si="1"/>
        <v>0.01566713754</v>
      </c>
      <c r="G1099" s="20"/>
      <c r="H1099" s="20"/>
      <c r="I1099" s="20"/>
      <c r="J1099" s="20"/>
    </row>
    <row r="1100" ht="15.75" customHeight="1">
      <c r="A1100" s="42">
        <v>43173.62533333333</v>
      </c>
      <c r="B1100" s="20"/>
      <c r="C1100" s="43">
        <v>13.0</v>
      </c>
      <c r="D1100" s="43">
        <v>7.909</v>
      </c>
      <c r="E1100" s="43">
        <v>400.0</v>
      </c>
      <c r="F1100" s="57">
        <f t="shared" si="1"/>
        <v>0</v>
      </c>
      <c r="G1100" s="20"/>
      <c r="H1100" s="20"/>
      <c r="I1100" s="20"/>
      <c r="J1100" s="20"/>
    </row>
    <row r="1101" ht="15.75" customHeight="1">
      <c r="A1101" s="42">
        <v>43174.62533333333</v>
      </c>
      <c r="B1101" s="20"/>
      <c r="C1101" s="43">
        <v>13.0</v>
      </c>
      <c r="D1101" s="43">
        <v>7.909</v>
      </c>
      <c r="E1101" s="43">
        <v>200.0</v>
      </c>
      <c r="F1101" s="57">
        <f t="shared" si="1"/>
        <v>0</v>
      </c>
      <c r="G1101" s="20"/>
      <c r="H1101" s="20"/>
      <c r="I1101" s="20"/>
      <c r="J1101" s="20"/>
    </row>
    <row r="1102" ht="15.75" customHeight="1">
      <c r="A1102" s="42">
        <v>43175.62533333333</v>
      </c>
      <c r="B1102" s="20"/>
      <c r="C1102" s="43">
        <v>13.38</v>
      </c>
      <c r="D1102" s="43">
        <v>8.14</v>
      </c>
      <c r="E1102" s="43">
        <v>7922.0</v>
      </c>
      <c r="F1102" s="57">
        <f t="shared" si="1"/>
        <v>0.02920723227</v>
      </c>
      <c r="G1102" s="20"/>
      <c r="H1102" s="20"/>
      <c r="I1102" s="20"/>
      <c r="J1102" s="20"/>
    </row>
    <row r="1103" ht="15.75" customHeight="1">
      <c r="A1103" s="42">
        <v>43178.62533333333</v>
      </c>
      <c r="B1103" s="20"/>
      <c r="C1103" s="43">
        <v>13.95</v>
      </c>
      <c r="D1103" s="43">
        <v>8.487</v>
      </c>
      <c r="E1103" s="43">
        <v>514.0</v>
      </c>
      <c r="F1103" s="57">
        <f t="shared" si="1"/>
        <v>0.04262899263</v>
      </c>
      <c r="G1103" s="20"/>
      <c r="H1103" s="20"/>
      <c r="I1103" s="20"/>
      <c r="J1103" s="20"/>
    </row>
    <row r="1104" ht="15.75" customHeight="1">
      <c r="A1104" s="42">
        <v>43180.62533333333</v>
      </c>
      <c r="B1104" s="20"/>
      <c r="C1104" s="43">
        <v>14.33</v>
      </c>
      <c r="D1104" s="43">
        <v>8.718</v>
      </c>
      <c r="E1104" s="43">
        <v>7133.0</v>
      </c>
      <c r="F1104" s="57">
        <f t="shared" si="1"/>
        <v>0.02721809827</v>
      </c>
      <c r="G1104" s="20"/>
      <c r="H1104" s="20"/>
      <c r="I1104" s="20"/>
      <c r="J1104" s="20"/>
    </row>
    <row r="1105" ht="15.75" customHeight="1">
      <c r="A1105" s="42">
        <v>43181.62533333333</v>
      </c>
      <c r="B1105" s="20"/>
      <c r="C1105" s="43">
        <v>14.3</v>
      </c>
      <c r="D1105" s="43">
        <v>8.7</v>
      </c>
      <c r="E1105" s="43">
        <v>450.0</v>
      </c>
      <c r="F1105" s="57">
        <f t="shared" si="1"/>
        <v>-0.002064693737</v>
      </c>
      <c r="G1105" s="20"/>
      <c r="H1105" s="20"/>
      <c r="I1105" s="20"/>
      <c r="J1105" s="20"/>
    </row>
    <row r="1106" ht="15.75" customHeight="1">
      <c r="A1106" s="42">
        <v>43182.62533333333</v>
      </c>
      <c r="B1106" s="20"/>
      <c r="C1106" s="43">
        <v>13.99</v>
      </c>
      <c r="D1106" s="43">
        <v>8.511</v>
      </c>
      <c r="E1106" s="43">
        <v>743.0</v>
      </c>
      <c r="F1106" s="57">
        <f t="shared" si="1"/>
        <v>-0.02172413793</v>
      </c>
      <c r="G1106" s="20"/>
      <c r="H1106" s="20"/>
      <c r="I1106" s="20"/>
      <c r="J1106" s="20"/>
    </row>
    <row r="1107" ht="15.75" customHeight="1">
      <c r="A1107" s="42">
        <v>43185.62533333333</v>
      </c>
      <c r="B1107" s="20"/>
      <c r="C1107" s="43">
        <v>14.3</v>
      </c>
      <c r="D1107" s="43">
        <v>8.7</v>
      </c>
      <c r="E1107" s="43">
        <v>4675.0</v>
      </c>
      <c r="F1107" s="57">
        <f t="shared" si="1"/>
        <v>0.02220655622</v>
      </c>
      <c r="G1107" s="20"/>
      <c r="H1107" s="20"/>
      <c r="I1107" s="20"/>
      <c r="J1107" s="20"/>
    </row>
    <row r="1108" ht="15.75" customHeight="1">
      <c r="A1108" s="42">
        <v>43186.62533333333</v>
      </c>
      <c r="B1108" s="20"/>
      <c r="C1108" s="43">
        <v>14.3</v>
      </c>
      <c r="D1108" s="43">
        <v>8.7</v>
      </c>
      <c r="E1108" s="43">
        <v>3392.0</v>
      </c>
      <c r="F1108" s="57">
        <f t="shared" si="1"/>
        <v>0</v>
      </c>
      <c r="G1108" s="20"/>
      <c r="H1108" s="20"/>
      <c r="I1108" s="20"/>
      <c r="J1108" s="20"/>
    </row>
    <row r="1109" ht="15.75" customHeight="1">
      <c r="A1109" s="42">
        <v>43187.62533333333</v>
      </c>
      <c r="B1109" s="20"/>
      <c r="C1109" s="43">
        <v>14.3</v>
      </c>
      <c r="D1109" s="43">
        <v>8.7</v>
      </c>
      <c r="E1109" s="43">
        <v>525.0</v>
      </c>
      <c r="F1109" s="57">
        <f t="shared" si="1"/>
        <v>0</v>
      </c>
      <c r="G1109" s="20"/>
      <c r="H1109" s="20"/>
      <c r="I1109" s="20"/>
      <c r="J1109" s="20"/>
    </row>
    <row r="1110" ht="15.75" customHeight="1">
      <c r="A1110" s="42">
        <v>43188.62533333333</v>
      </c>
      <c r="B1110" s="20"/>
      <c r="C1110" s="43">
        <v>14.49</v>
      </c>
      <c r="D1110" s="43">
        <v>8.816</v>
      </c>
      <c r="E1110" s="43">
        <v>2.0</v>
      </c>
      <c r="F1110" s="57">
        <f t="shared" si="1"/>
        <v>0.01333333333</v>
      </c>
      <c r="G1110" s="20"/>
      <c r="H1110" s="20"/>
      <c r="I1110" s="20"/>
      <c r="J1110" s="20"/>
    </row>
    <row r="1111" ht="15.75" customHeight="1">
      <c r="A1111" s="42">
        <v>43189.62533333333</v>
      </c>
      <c r="B1111" s="20"/>
      <c r="C1111" s="43">
        <v>14.07</v>
      </c>
      <c r="D1111" s="43">
        <v>8.56</v>
      </c>
      <c r="E1111" s="43">
        <v>700.0</v>
      </c>
      <c r="F1111" s="57">
        <f t="shared" si="1"/>
        <v>-0.02903811252</v>
      </c>
      <c r="G1111" s="20"/>
      <c r="H1111" s="20"/>
      <c r="I1111" s="20"/>
      <c r="J1111" s="20"/>
    </row>
    <row r="1112" ht="15.75" customHeight="1">
      <c r="A1112" s="42">
        <v>43192.62533333333</v>
      </c>
      <c r="B1112" s="20"/>
      <c r="C1112" s="43">
        <v>14.3</v>
      </c>
      <c r="D1112" s="43">
        <v>8.7</v>
      </c>
      <c r="E1112" s="43">
        <v>5675.0</v>
      </c>
      <c r="F1112" s="57">
        <f t="shared" si="1"/>
        <v>0.01635514019</v>
      </c>
      <c r="G1112" s="20"/>
      <c r="H1112" s="20"/>
      <c r="I1112" s="20"/>
      <c r="J1112" s="20"/>
    </row>
    <row r="1113" ht="15.75" customHeight="1">
      <c r="A1113" s="42">
        <v>43193.62533333333</v>
      </c>
      <c r="B1113" s="20"/>
      <c r="C1113" s="43">
        <v>14.3</v>
      </c>
      <c r="D1113" s="43">
        <v>8.7</v>
      </c>
      <c r="E1113" s="43">
        <v>160.0</v>
      </c>
      <c r="F1113" s="57">
        <f t="shared" si="1"/>
        <v>0</v>
      </c>
      <c r="G1113" s="20"/>
      <c r="H1113" s="20"/>
      <c r="I1113" s="20"/>
      <c r="J1113" s="20"/>
    </row>
    <row r="1114" ht="15.75" customHeight="1">
      <c r="A1114" s="42">
        <v>43194.62533333333</v>
      </c>
      <c r="B1114" s="20"/>
      <c r="C1114" s="43">
        <v>14.47</v>
      </c>
      <c r="D1114" s="43">
        <v>8.803</v>
      </c>
      <c r="E1114" s="43">
        <v>183.0</v>
      </c>
      <c r="F1114" s="57">
        <f t="shared" si="1"/>
        <v>0.01183908046</v>
      </c>
      <c r="G1114" s="20"/>
      <c r="H1114" s="20"/>
      <c r="I1114" s="20"/>
      <c r="J1114" s="20"/>
    </row>
    <row r="1115" ht="15.75" customHeight="1">
      <c r="A1115" s="42">
        <v>43195.62533333333</v>
      </c>
      <c r="B1115" s="20"/>
      <c r="C1115" s="43">
        <v>14.4</v>
      </c>
      <c r="D1115" s="43">
        <v>8.761</v>
      </c>
      <c r="E1115" s="43">
        <v>2021.0</v>
      </c>
      <c r="F1115" s="57">
        <f t="shared" si="1"/>
        <v>-0.004771100761</v>
      </c>
      <c r="G1115" s="20"/>
      <c r="H1115" s="20"/>
      <c r="I1115" s="20"/>
      <c r="J1115" s="20"/>
    </row>
    <row r="1116" ht="15.75" customHeight="1">
      <c r="A1116" s="42">
        <v>43196.62533333333</v>
      </c>
      <c r="B1116" s="20"/>
      <c r="C1116" s="43">
        <v>14.39</v>
      </c>
      <c r="D1116" s="43">
        <v>8.755</v>
      </c>
      <c r="E1116" s="43">
        <v>100.0</v>
      </c>
      <c r="F1116" s="57">
        <f t="shared" si="1"/>
        <v>-0.0006848533272</v>
      </c>
      <c r="G1116" s="20"/>
      <c r="H1116" s="20"/>
      <c r="I1116" s="20"/>
      <c r="J1116" s="20"/>
    </row>
    <row r="1117" ht="15.75" customHeight="1">
      <c r="A1117" s="42">
        <v>43200.62533333333</v>
      </c>
      <c r="B1117" s="20"/>
      <c r="C1117" s="43">
        <v>14.39</v>
      </c>
      <c r="D1117" s="43">
        <v>8.755</v>
      </c>
      <c r="E1117" s="43">
        <v>3.0</v>
      </c>
      <c r="F1117" s="57">
        <f t="shared" si="1"/>
        <v>0</v>
      </c>
      <c r="G1117" s="20"/>
      <c r="H1117" s="20"/>
      <c r="I1117" s="20"/>
      <c r="J1117" s="20"/>
    </row>
    <row r="1118" ht="15.75" customHeight="1">
      <c r="A1118" s="42">
        <v>43201.62533333333</v>
      </c>
      <c r="B1118" s="20"/>
      <c r="C1118" s="43">
        <v>14.39</v>
      </c>
      <c r="D1118" s="43">
        <v>8.755</v>
      </c>
      <c r="E1118" s="43">
        <v>0.0</v>
      </c>
      <c r="F1118" s="57">
        <f t="shared" si="1"/>
        <v>0</v>
      </c>
      <c r="G1118" s="20"/>
      <c r="H1118" s="20"/>
      <c r="I1118" s="20"/>
      <c r="J1118" s="20"/>
    </row>
    <row r="1119" ht="15.75" customHeight="1">
      <c r="A1119" s="42">
        <v>43202.62533333333</v>
      </c>
      <c r="B1119" s="20"/>
      <c r="C1119" s="43">
        <v>14.39</v>
      </c>
      <c r="D1119" s="43">
        <v>8.755</v>
      </c>
      <c r="E1119" s="43">
        <v>230.0</v>
      </c>
      <c r="F1119" s="57">
        <f t="shared" si="1"/>
        <v>0</v>
      </c>
      <c r="G1119" s="20"/>
      <c r="H1119" s="20"/>
      <c r="I1119" s="20"/>
      <c r="J1119" s="20"/>
    </row>
    <row r="1120" ht="15.75" customHeight="1">
      <c r="A1120" s="42">
        <v>43203.62533333333</v>
      </c>
      <c r="B1120" s="20"/>
      <c r="C1120" s="43">
        <v>14.5</v>
      </c>
      <c r="D1120" s="43">
        <v>8.822</v>
      </c>
      <c r="E1120" s="43">
        <v>2465.0</v>
      </c>
      <c r="F1120" s="57">
        <f t="shared" si="1"/>
        <v>0.007652769846</v>
      </c>
      <c r="G1120" s="20"/>
      <c r="H1120" s="20"/>
      <c r="I1120" s="20"/>
      <c r="J1120" s="20"/>
    </row>
    <row r="1121" ht="15.75" customHeight="1">
      <c r="A1121" s="42">
        <v>43206.62533333333</v>
      </c>
      <c r="B1121" s="20"/>
      <c r="C1121" s="43">
        <v>14.1</v>
      </c>
      <c r="D1121" s="43">
        <v>8.578</v>
      </c>
      <c r="E1121" s="43">
        <v>1158.0</v>
      </c>
      <c r="F1121" s="57">
        <f t="shared" si="1"/>
        <v>-0.02765812741</v>
      </c>
      <c r="G1121" s="20"/>
      <c r="H1121" s="20"/>
      <c r="I1121" s="20"/>
      <c r="J1121" s="20"/>
    </row>
    <row r="1122" ht="15.75" customHeight="1">
      <c r="A1122" s="42">
        <v>43207.62533333333</v>
      </c>
      <c r="B1122" s="20"/>
      <c r="C1122" s="43">
        <v>14.12</v>
      </c>
      <c r="D1122" s="43">
        <v>8.59</v>
      </c>
      <c r="E1122" s="43">
        <v>720.0</v>
      </c>
      <c r="F1122" s="57">
        <f t="shared" si="1"/>
        <v>0.001398927489</v>
      </c>
      <c r="G1122" s="20"/>
      <c r="H1122" s="20"/>
      <c r="I1122" s="20"/>
      <c r="J1122" s="20"/>
    </row>
    <row r="1123" ht="15.75" customHeight="1">
      <c r="A1123" s="42">
        <v>43208.62533333333</v>
      </c>
      <c r="B1123" s="20"/>
      <c r="C1123" s="43">
        <v>14.47</v>
      </c>
      <c r="D1123" s="43">
        <v>8.803</v>
      </c>
      <c r="E1123" s="43">
        <v>2835.0</v>
      </c>
      <c r="F1123" s="57">
        <f t="shared" si="1"/>
        <v>0.02479627474</v>
      </c>
      <c r="G1123" s="20"/>
      <c r="H1123" s="20"/>
      <c r="I1123" s="20"/>
      <c r="J1123" s="20"/>
    </row>
    <row r="1124" ht="15.75" customHeight="1">
      <c r="A1124" s="42">
        <v>43209.62533333333</v>
      </c>
      <c r="B1124" s="20"/>
      <c r="C1124" s="43">
        <v>14.9</v>
      </c>
      <c r="D1124" s="43">
        <v>9.065</v>
      </c>
      <c r="E1124" s="43">
        <v>6713.0</v>
      </c>
      <c r="F1124" s="57">
        <f t="shared" si="1"/>
        <v>0.02976258094</v>
      </c>
      <c r="G1124" s="20"/>
      <c r="H1124" s="20"/>
      <c r="I1124" s="20"/>
      <c r="J1124" s="20"/>
    </row>
    <row r="1125" ht="15.75" customHeight="1">
      <c r="A1125" s="42">
        <v>43210.62533333333</v>
      </c>
      <c r="B1125" s="20"/>
      <c r="C1125" s="43">
        <v>15.4</v>
      </c>
      <c r="D1125" s="43">
        <v>9.369</v>
      </c>
      <c r="E1125" s="43">
        <v>3193.0</v>
      </c>
      <c r="F1125" s="57">
        <f t="shared" si="1"/>
        <v>0.03353557639</v>
      </c>
      <c r="G1125" s="20"/>
      <c r="H1125" s="20"/>
      <c r="I1125" s="20"/>
      <c r="J1125" s="20"/>
    </row>
    <row r="1126" ht="15.75" customHeight="1">
      <c r="A1126" s="42">
        <v>43213.62533333333</v>
      </c>
      <c r="B1126" s="20"/>
      <c r="C1126" s="43">
        <v>15.4</v>
      </c>
      <c r="D1126" s="43">
        <v>9.369</v>
      </c>
      <c r="E1126" s="43">
        <v>3224.0</v>
      </c>
      <c r="F1126" s="57">
        <f t="shared" si="1"/>
        <v>0</v>
      </c>
      <c r="G1126" s="20"/>
      <c r="H1126" s="20"/>
      <c r="I1126" s="20"/>
      <c r="J1126" s="20"/>
    </row>
    <row r="1127" ht="15.75" customHeight="1">
      <c r="A1127" s="42">
        <v>43214.62533333333</v>
      </c>
      <c r="B1127" s="20"/>
      <c r="C1127" s="43">
        <v>15.34</v>
      </c>
      <c r="D1127" s="43">
        <v>9.333</v>
      </c>
      <c r="E1127" s="43">
        <v>482.0</v>
      </c>
      <c r="F1127" s="57">
        <f t="shared" si="1"/>
        <v>-0.003842459174</v>
      </c>
      <c r="G1127" s="20"/>
      <c r="H1127" s="20"/>
      <c r="I1127" s="20"/>
      <c r="J1127" s="20"/>
    </row>
    <row r="1128" ht="15.75" customHeight="1">
      <c r="A1128" s="42">
        <v>43215.62533333333</v>
      </c>
      <c r="B1128" s="20"/>
      <c r="C1128" s="43">
        <v>15.0</v>
      </c>
      <c r="D1128" s="43">
        <v>9.126</v>
      </c>
      <c r="E1128" s="43">
        <v>1564.0</v>
      </c>
      <c r="F1128" s="57">
        <f t="shared" si="1"/>
        <v>-0.02217936355</v>
      </c>
      <c r="G1128" s="20"/>
      <c r="H1128" s="20"/>
      <c r="I1128" s="20"/>
      <c r="J1128" s="20"/>
    </row>
    <row r="1129" ht="15.75" customHeight="1">
      <c r="A1129" s="42">
        <v>43216.62533333333</v>
      </c>
      <c r="B1129" s="20"/>
      <c r="C1129" s="43">
        <v>14.85</v>
      </c>
      <c r="D1129" s="43">
        <v>9.035</v>
      </c>
      <c r="E1129" s="43">
        <v>1637.0</v>
      </c>
      <c r="F1129" s="57">
        <f t="shared" si="1"/>
        <v>-0.009971509972</v>
      </c>
      <c r="G1129" s="20"/>
      <c r="H1129" s="20"/>
      <c r="I1129" s="20"/>
      <c r="J1129" s="20"/>
    </row>
    <row r="1130" ht="15.75" customHeight="1">
      <c r="A1130" s="42">
        <v>43217.62533333333</v>
      </c>
      <c r="B1130" s="20"/>
      <c r="C1130" s="43">
        <v>14.99</v>
      </c>
      <c r="D1130" s="43">
        <v>9.12</v>
      </c>
      <c r="E1130" s="43">
        <v>96.0</v>
      </c>
      <c r="F1130" s="57">
        <f t="shared" si="1"/>
        <v>0.009407858329</v>
      </c>
      <c r="G1130" s="20"/>
      <c r="H1130" s="20"/>
      <c r="I1130" s="20"/>
      <c r="J1130" s="20"/>
    </row>
    <row r="1131" ht="15.75" customHeight="1">
      <c r="A1131" s="42">
        <v>43220.62533333333</v>
      </c>
      <c r="B1131" s="20"/>
      <c r="C1131" s="43">
        <v>14.95</v>
      </c>
      <c r="D1131" s="43">
        <v>9.095</v>
      </c>
      <c r="E1131" s="43">
        <v>188.0</v>
      </c>
      <c r="F1131" s="57">
        <f t="shared" si="1"/>
        <v>-0.00274122807</v>
      </c>
      <c r="G1131" s="20"/>
      <c r="H1131" s="20"/>
      <c r="I1131" s="20"/>
      <c r="J1131" s="20"/>
    </row>
    <row r="1132" ht="15.75" customHeight="1">
      <c r="A1132" s="42">
        <v>43222.62533333333</v>
      </c>
      <c r="B1132" s="20"/>
      <c r="C1132" s="43">
        <v>14.99</v>
      </c>
      <c r="D1132" s="43">
        <v>9.12</v>
      </c>
      <c r="E1132" s="43">
        <v>445.0</v>
      </c>
      <c r="F1132" s="57">
        <f t="shared" si="1"/>
        <v>0.002748763057</v>
      </c>
      <c r="G1132" s="20"/>
      <c r="H1132" s="20"/>
      <c r="I1132" s="20"/>
      <c r="J1132" s="20"/>
    </row>
    <row r="1133" ht="15.75" customHeight="1">
      <c r="A1133" s="42">
        <v>43223.62533333333</v>
      </c>
      <c r="B1133" s="20"/>
      <c r="C1133" s="43">
        <v>14.55</v>
      </c>
      <c r="D1133" s="43">
        <v>8.852</v>
      </c>
      <c r="E1133" s="43">
        <v>346.0</v>
      </c>
      <c r="F1133" s="57">
        <f t="shared" si="1"/>
        <v>-0.02938596491</v>
      </c>
      <c r="G1133" s="20"/>
      <c r="H1133" s="20"/>
      <c r="I1133" s="20"/>
      <c r="J1133" s="20"/>
    </row>
    <row r="1134" ht="15.75" customHeight="1">
      <c r="A1134" s="42">
        <v>43224.62533333333</v>
      </c>
      <c r="B1134" s="20"/>
      <c r="C1134" s="43">
        <v>14.12</v>
      </c>
      <c r="D1134" s="43">
        <v>8.59</v>
      </c>
      <c r="E1134" s="43">
        <v>75.0</v>
      </c>
      <c r="F1134" s="57">
        <f t="shared" si="1"/>
        <v>-0.029597831</v>
      </c>
      <c r="G1134" s="20"/>
      <c r="H1134" s="20"/>
      <c r="I1134" s="20"/>
      <c r="J1134" s="20"/>
    </row>
    <row r="1135" ht="15.75" customHeight="1">
      <c r="A1135" s="42">
        <v>43227.62533333333</v>
      </c>
      <c r="B1135" s="20"/>
      <c r="C1135" s="43">
        <v>14.19</v>
      </c>
      <c r="D1135" s="43">
        <v>8.633</v>
      </c>
      <c r="E1135" s="43">
        <v>805.0</v>
      </c>
      <c r="F1135" s="57">
        <f t="shared" si="1"/>
        <v>0.005005820722</v>
      </c>
      <c r="G1135" s="20"/>
      <c r="H1135" s="20"/>
      <c r="I1135" s="20"/>
      <c r="J1135" s="20"/>
    </row>
    <row r="1136" ht="15.75" customHeight="1">
      <c r="A1136" s="42">
        <v>43228.62533333333</v>
      </c>
      <c r="B1136" s="20"/>
      <c r="C1136" s="43">
        <v>14.4</v>
      </c>
      <c r="D1136" s="43">
        <v>8.761</v>
      </c>
      <c r="E1136" s="43">
        <v>587.0</v>
      </c>
      <c r="F1136" s="57">
        <f t="shared" si="1"/>
        <v>0.01482682729</v>
      </c>
      <c r="G1136" s="20"/>
      <c r="H1136" s="20"/>
      <c r="I1136" s="20"/>
      <c r="J1136" s="20"/>
    </row>
    <row r="1137" ht="15.75" customHeight="1">
      <c r="A1137" s="42">
        <v>43229.62533333333</v>
      </c>
      <c r="B1137" s="20"/>
      <c r="C1137" s="43">
        <v>14.4</v>
      </c>
      <c r="D1137" s="43">
        <v>8.761</v>
      </c>
      <c r="E1137" s="43">
        <v>298.0</v>
      </c>
      <c r="F1137" s="57">
        <f t="shared" si="1"/>
        <v>0</v>
      </c>
      <c r="G1137" s="20"/>
      <c r="H1137" s="20"/>
      <c r="I1137" s="20"/>
      <c r="J1137" s="20"/>
    </row>
    <row r="1138" ht="15.75" customHeight="1">
      <c r="A1138" s="42">
        <v>43230.62533333333</v>
      </c>
      <c r="B1138" s="20"/>
      <c r="C1138" s="43">
        <v>14.4</v>
      </c>
      <c r="D1138" s="43">
        <v>8.761</v>
      </c>
      <c r="E1138" s="43">
        <v>508.0</v>
      </c>
      <c r="F1138" s="57">
        <f t="shared" si="1"/>
        <v>0</v>
      </c>
      <c r="G1138" s="20"/>
      <c r="H1138" s="20"/>
      <c r="I1138" s="20"/>
      <c r="J1138" s="20"/>
    </row>
    <row r="1139" ht="15.75" customHeight="1">
      <c r="A1139" s="42">
        <v>43231.62533333333</v>
      </c>
      <c r="B1139" s="20"/>
      <c r="C1139" s="43">
        <v>14.44</v>
      </c>
      <c r="D1139" s="43">
        <v>8.785</v>
      </c>
      <c r="E1139" s="43">
        <v>557.0</v>
      </c>
      <c r="F1139" s="57">
        <f t="shared" si="1"/>
        <v>0.002739413309</v>
      </c>
      <c r="G1139" s="20"/>
      <c r="H1139" s="20"/>
      <c r="I1139" s="20"/>
      <c r="J1139" s="20"/>
    </row>
    <row r="1140" ht="15.75" customHeight="1">
      <c r="A1140" s="42">
        <v>43234.62533333333</v>
      </c>
      <c r="B1140" s="20"/>
      <c r="C1140" s="43">
        <v>14.82</v>
      </c>
      <c r="D1140" s="43">
        <v>9.016</v>
      </c>
      <c r="E1140" s="43">
        <v>735.0</v>
      </c>
      <c r="F1140" s="57">
        <f t="shared" si="1"/>
        <v>0.02629482072</v>
      </c>
      <c r="G1140" s="20"/>
      <c r="H1140" s="20"/>
      <c r="I1140" s="20"/>
      <c r="J1140" s="20"/>
    </row>
    <row r="1141" ht="15.75" customHeight="1">
      <c r="A1141" s="42">
        <v>43235.62533333333</v>
      </c>
      <c r="B1141" s="20"/>
      <c r="C1141" s="43">
        <v>14.77</v>
      </c>
      <c r="D1141" s="43">
        <v>8.986</v>
      </c>
      <c r="E1141" s="43">
        <v>172.0</v>
      </c>
      <c r="F1141" s="57">
        <f t="shared" si="1"/>
        <v>-0.003327417924</v>
      </c>
      <c r="G1141" s="20"/>
      <c r="H1141" s="20"/>
      <c r="I1141" s="20"/>
      <c r="J1141" s="20"/>
    </row>
    <row r="1142" ht="15.75" customHeight="1">
      <c r="A1142" s="42">
        <v>43236.62533333333</v>
      </c>
      <c r="B1142" s="20"/>
      <c r="C1142" s="43">
        <v>14.8</v>
      </c>
      <c r="D1142" s="43">
        <v>9.004</v>
      </c>
      <c r="E1142" s="43">
        <v>1837.0</v>
      </c>
      <c r="F1142" s="57">
        <f t="shared" si="1"/>
        <v>0.002003115958</v>
      </c>
      <c r="G1142" s="20"/>
      <c r="H1142" s="20"/>
      <c r="I1142" s="20"/>
      <c r="J1142" s="20"/>
    </row>
    <row r="1143" ht="15.75" customHeight="1">
      <c r="A1143" s="42">
        <v>43237.62533333333</v>
      </c>
      <c r="B1143" s="20"/>
      <c r="C1143" s="43">
        <v>14.41</v>
      </c>
      <c r="D1143" s="43">
        <v>8.767</v>
      </c>
      <c r="E1143" s="43">
        <v>135.0</v>
      </c>
      <c r="F1143" s="57">
        <f t="shared" si="1"/>
        <v>-0.02632163483</v>
      </c>
      <c r="G1143" s="20"/>
      <c r="H1143" s="20"/>
      <c r="I1143" s="20"/>
      <c r="J1143" s="20"/>
    </row>
    <row r="1144" ht="15.75" customHeight="1">
      <c r="A1144" s="42">
        <v>43238.62533333333</v>
      </c>
      <c r="B1144" s="20"/>
      <c r="C1144" s="43">
        <v>14.6</v>
      </c>
      <c r="D1144" s="43">
        <v>8.882</v>
      </c>
      <c r="E1144" s="43">
        <v>27.0</v>
      </c>
      <c r="F1144" s="57">
        <f t="shared" si="1"/>
        <v>0.01311737196</v>
      </c>
      <c r="G1144" s="20"/>
      <c r="H1144" s="20"/>
      <c r="I1144" s="20"/>
      <c r="J1144" s="20"/>
    </row>
    <row r="1145" ht="15.75" customHeight="1">
      <c r="A1145" s="42">
        <v>43241.62533333333</v>
      </c>
      <c r="B1145" s="20"/>
      <c r="C1145" s="43">
        <v>14.89</v>
      </c>
      <c r="D1145" s="43">
        <v>9.059</v>
      </c>
      <c r="E1145" s="43">
        <v>133.0</v>
      </c>
      <c r="F1145" s="57">
        <f t="shared" si="1"/>
        <v>0.01992794416</v>
      </c>
      <c r="G1145" s="20"/>
      <c r="H1145" s="20"/>
      <c r="I1145" s="20"/>
      <c r="J1145" s="20"/>
    </row>
    <row r="1146" ht="15.75" customHeight="1">
      <c r="A1146" s="42">
        <v>43242.62533333333</v>
      </c>
      <c r="B1146" s="20"/>
      <c r="C1146" s="43">
        <v>14.89</v>
      </c>
      <c r="D1146" s="43">
        <v>9.059</v>
      </c>
      <c r="E1146" s="43">
        <v>2.0</v>
      </c>
      <c r="F1146" s="57">
        <f t="shared" si="1"/>
        <v>0</v>
      </c>
      <c r="G1146" s="20"/>
      <c r="H1146" s="20"/>
      <c r="I1146" s="20"/>
      <c r="J1146" s="20"/>
    </row>
    <row r="1147" ht="15.75" customHeight="1">
      <c r="A1147" s="42">
        <v>43243.62533333333</v>
      </c>
      <c r="B1147" s="20"/>
      <c r="C1147" s="43">
        <v>14.85</v>
      </c>
      <c r="D1147" s="43">
        <v>9.035</v>
      </c>
      <c r="E1147" s="43">
        <v>400.0</v>
      </c>
      <c r="F1147" s="57">
        <f t="shared" si="1"/>
        <v>-0.00264929904</v>
      </c>
      <c r="G1147" s="20"/>
      <c r="H1147" s="20"/>
      <c r="I1147" s="20"/>
      <c r="J1147" s="20"/>
    </row>
    <row r="1148" ht="15.75" customHeight="1">
      <c r="A1148" s="42">
        <v>43244.62533333333</v>
      </c>
      <c r="B1148" s="20"/>
      <c r="C1148" s="43">
        <v>14.6</v>
      </c>
      <c r="D1148" s="43">
        <v>8.882</v>
      </c>
      <c r="E1148" s="43">
        <v>710.0</v>
      </c>
      <c r="F1148" s="57">
        <f t="shared" si="1"/>
        <v>-0.01693414499</v>
      </c>
      <c r="G1148" s="20"/>
      <c r="H1148" s="20"/>
      <c r="I1148" s="20"/>
      <c r="J1148" s="20"/>
    </row>
    <row r="1149" ht="15.75" customHeight="1">
      <c r="A1149" s="42">
        <v>43245.62533333333</v>
      </c>
      <c r="B1149" s="20"/>
      <c r="C1149" s="43">
        <v>14.6</v>
      </c>
      <c r="D1149" s="43">
        <v>8.882</v>
      </c>
      <c r="E1149" s="43">
        <v>289.0</v>
      </c>
      <c r="F1149" s="57">
        <f t="shared" si="1"/>
        <v>0</v>
      </c>
      <c r="G1149" s="20"/>
      <c r="H1149" s="20"/>
      <c r="I1149" s="20"/>
      <c r="J1149" s="20"/>
    </row>
    <row r="1150" ht="15.75" customHeight="1">
      <c r="A1150" s="42">
        <v>43248.62533333333</v>
      </c>
      <c r="B1150" s="20"/>
      <c r="C1150" s="43">
        <v>14.94</v>
      </c>
      <c r="D1150" s="43">
        <v>9.089</v>
      </c>
      <c r="E1150" s="43">
        <v>2.0</v>
      </c>
      <c r="F1150" s="57">
        <f t="shared" si="1"/>
        <v>0.02330556181</v>
      </c>
      <c r="G1150" s="20"/>
      <c r="H1150" s="20"/>
      <c r="I1150" s="20"/>
      <c r="J1150" s="20"/>
    </row>
    <row r="1151" ht="15.75" customHeight="1">
      <c r="A1151" s="42">
        <v>43249.62533333333</v>
      </c>
      <c r="B1151" s="20"/>
      <c r="C1151" s="43">
        <v>14.65</v>
      </c>
      <c r="D1151" s="43">
        <v>8.913</v>
      </c>
      <c r="E1151" s="43">
        <v>377.0</v>
      </c>
      <c r="F1151" s="57">
        <f t="shared" si="1"/>
        <v>-0.01936406645</v>
      </c>
      <c r="G1151" s="20"/>
      <c r="H1151" s="20"/>
      <c r="I1151" s="20"/>
      <c r="J1151" s="20"/>
    </row>
    <row r="1152" ht="15.75" customHeight="1">
      <c r="A1152" s="42">
        <v>43250.62533333333</v>
      </c>
      <c r="B1152" s="20"/>
      <c r="C1152" s="43">
        <v>14.65</v>
      </c>
      <c r="D1152" s="43">
        <v>8.913</v>
      </c>
      <c r="E1152" s="43">
        <v>530.0</v>
      </c>
      <c r="F1152" s="57">
        <f t="shared" si="1"/>
        <v>0</v>
      </c>
      <c r="G1152" s="20"/>
      <c r="H1152" s="20"/>
      <c r="I1152" s="20"/>
      <c r="J1152" s="20"/>
    </row>
    <row r="1153" ht="15.75" customHeight="1">
      <c r="A1153" s="42">
        <v>43251.62533333333</v>
      </c>
      <c r="B1153" s="20"/>
      <c r="C1153" s="43">
        <v>14.85</v>
      </c>
      <c r="D1153" s="43">
        <v>9.035</v>
      </c>
      <c r="E1153" s="43">
        <v>4170.0</v>
      </c>
      <c r="F1153" s="57">
        <f t="shared" si="1"/>
        <v>0.01368787165</v>
      </c>
      <c r="G1153" s="20"/>
      <c r="H1153" s="20"/>
      <c r="I1153" s="20"/>
      <c r="J1153" s="20"/>
    </row>
    <row r="1154" ht="15.75" customHeight="1">
      <c r="A1154" s="42">
        <v>43252.62533333333</v>
      </c>
      <c r="B1154" s="20"/>
      <c r="C1154" s="43">
        <v>14.95</v>
      </c>
      <c r="D1154" s="43">
        <v>9.095</v>
      </c>
      <c r="E1154" s="43">
        <v>608.0</v>
      </c>
      <c r="F1154" s="57">
        <f t="shared" si="1"/>
        <v>0.006640841173</v>
      </c>
      <c r="G1154" s="20"/>
      <c r="H1154" s="20"/>
      <c r="I1154" s="20"/>
      <c r="J1154" s="20"/>
    </row>
    <row r="1155" ht="15.75" customHeight="1">
      <c r="A1155" s="42">
        <v>43255.62533333333</v>
      </c>
      <c r="B1155" s="20"/>
      <c r="C1155" s="43">
        <v>14.96</v>
      </c>
      <c r="D1155" s="43">
        <v>9.101</v>
      </c>
      <c r="E1155" s="43">
        <v>835.0</v>
      </c>
      <c r="F1155" s="57">
        <f t="shared" si="1"/>
        <v>0.0006597031336</v>
      </c>
      <c r="G1155" s="20"/>
      <c r="H1155" s="20"/>
      <c r="I1155" s="20"/>
      <c r="J1155" s="20"/>
    </row>
    <row r="1156" ht="15.75" customHeight="1">
      <c r="A1156" s="42">
        <v>43256.62533333333</v>
      </c>
      <c r="B1156" s="20"/>
      <c r="C1156" s="43">
        <v>15.0</v>
      </c>
      <c r="D1156" s="43">
        <v>9.126</v>
      </c>
      <c r="E1156" s="43">
        <v>2337.0</v>
      </c>
      <c r="F1156" s="57">
        <f t="shared" si="1"/>
        <v>0.002746950885</v>
      </c>
      <c r="G1156" s="20"/>
      <c r="H1156" s="20"/>
      <c r="I1156" s="20"/>
      <c r="J1156" s="20"/>
    </row>
    <row r="1157" ht="15.75" customHeight="1">
      <c r="A1157" s="42">
        <v>43257.62533333333</v>
      </c>
      <c r="B1157" s="20"/>
      <c r="C1157" s="43">
        <v>15.1</v>
      </c>
      <c r="D1157" s="43">
        <v>9.187</v>
      </c>
      <c r="E1157" s="43">
        <v>4836.0</v>
      </c>
      <c r="F1157" s="57">
        <f t="shared" si="1"/>
        <v>0.006684198992</v>
      </c>
      <c r="G1157" s="20"/>
      <c r="H1157" s="20"/>
      <c r="I1157" s="20"/>
      <c r="J1157" s="20"/>
    </row>
    <row r="1158" ht="15.75" customHeight="1">
      <c r="A1158" s="42">
        <v>43258.62533333333</v>
      </c>
      <c r="B1158" s="20"/>
      <c r="C1158" s="43">
        <v>15.0</v>
      </c>
      <c r="D1158" s="43">
        <v>9.126</v>
      </c>
      <c r="E1158" s="43">
        <v>1887.0</v>
      </c>
      <c r="F1158" s="57">
        <f t="shared" si="1"/>
        <v>-0.006639817133</v>
      </c>
      <c r="G1158" s="20"/>
      <c r="H1158" s="20"/>
      <c r="I1158" s="20"/>
      <c r="J1158" s="20"/>
    </row>
    <row r="1159" ht="15.75" customHeight="1">
      <c r="A1159" s="42">
        <v>43259.62533333333</v>
      </c>
      <c r="B1159" s="20"/>
      <c r="C1159" s="43">
        <v>15.0</v>
      </c>
      <c r="D1159" s="43">
        <v>9.126</v>
      </c>
      <c r="E1159" s="43">
        <v>670.0</v>
      </c>
      <c r="F1159" s="57">
        <f t="shared" si="1"/>
        <v>0</v>
      </c>
      <c r="G1159" s="20"/>
      <c r="H1159" s="20"/>
      <c r="I1159" s="20"/>
      <c r="J1159" s="20"/>
    </row>
    <row r="1160" ht="15.75" customHeight="1">
      <c r="A1160" s="42">
        <v>43262.62533333333</v>
      </c>
      <c r="B1160" s="20"/>
      <c r="C1160" s="43">
        <v>15.0</v>
      </c>
      <c r="D1160" s="43">
        <v>9.126</v>
      </c>
      <c r="E1160" s="43">
        <v>21.0</v>
      </c>
      <c r="F1160" s="57">
        <f t="shared" si="1"/>
        <v>0</v>
      </c>
      <c r="G1160" s="20"/>
      <c r="H1160" s="20"/>
      <c r="I1160" s="20"/>
      <c r="J1160" s="20"/>
    </row>
    <row r="1161" ht="15.75" customHeight="1">
      <c r="A1161" s="42">
        <v>43263.62533333333</v>
      </c>
      <c r="B1161" s="20"/>
      <c r="C1161" s="43">
        <v>15.0</v>
      </c>
      <c r="D1161" s="43">
        <v>9.126</v>
      </c>
      <c r="E1161" s="43">
        <v>800.0</v>
      </c>
      <c r="F1161" s="57">
        <f t="shared" si="1"/>
        <v>0</v>
      </c>
      <c r="G1161" s="20"/>
      <c r="H1161" s="20"/>
      <c r="I1161" s="20"/>
      <c r="J1161" s="20"/>
    </row>
    <row r="1162" ht="15.75" customHeight="1">
      <c r="A1162" s="42">
        <v>43264.62533333333</v>
      </c>
      <c r="B1162" s="20"/>
      <c r="C1162" s="43">
        <v>15.0</v>
      </c>
      <c r="D1162" s="43">
        <v>9.126</v>
      </c>
      <c r="E1162" s="43">
        <v>1067.0</v>
      </c>
      <c r="F1162" s="57">
        <f t="shared" si="1"/>
        <v>0</v>
      </c>
      <c r="G1162" s="20"/>
      <c r="H1162" s="20"/>
      <c r="I1162" s="20"/>
      <c r="J1162" s="20"/>
    </row>
    <row r="1163" ht="15.75" customHeight="1">
      <c r="A1163" s="42">
        <v>43265.62533333333</v>
      </c>
      <c r="B1163" s="20"/>
      <c r="C1163" s="43">
        <v>14.96</v>
      </c>
      <c r="D1163" s="43">
        <v>9.101</v>
      </c>
      <c r="E1163" s="43">
        <v>958.0</v>
      </c>
      <c r="F1163" s="57">
        <f t="shared" si="1"/>
        <v>-0.002739425816</v>
      </c>
      <c r="G1163" s="20"/>
      <c r="H1163" s="20"/>
      <c r="I1163" s="20"/>
      <c r="J1163" s="20"/>
    </row>
    <row r="1164" ht="15.75" customHeight="1">
      <c r="A1164" s="42">
        <v>43269.62533333333</v>
      </c>
      <c r="B1164" s="20"/>
      <c r="C1164" s="43">
        <v>15.0</v>
      </c>
      <c r="D1164" s="43">
        <v>9.126</v>
      </c>
      <c r="E1164" s="43">
        <v>400.0</v>
      </c>
      <c r="F1164" s="57">
        <f t="shared" si="1"/>
        <v>0.002746950885</v>
      </c>
      <c r="G1164" s="20"/>
      <c r="H1164" s="20"/>
      <c r="I1164" s="20"/>
      <c r="J1164" s="20"/>
    </row>
    <row r="1165" ht="15.75" customHeight="1">
      <c r="A1165" s="42">
        <v>43270.62533333333</v>
      </c>
      <c r="B1165" s="20"/>
      <c r="C1165" s="43">
        <v>15.08</v>
      </c>
      <c r="D1165" s="43">
        <v>9.174</v>
      </c>
      <c r="E1165" s="43">
        <v>2.0</v>
      </c>
      <c r="F1165" s="57">
        <f t="shared" si="1"/>
        <v>0.005259697567</v>
      </c>
      <c r="G1165" s="20"/>
      <c r="H1165" s="20"/>
      <c r="I1165" s="20"/>
      <c r="J1165" s="20"/>
    </row>
    <row r="1166" ht="15.75" customHeight="1">
      <c r="A1166" s="42">
        <v>43271.62533333333</v>
      </c>
      <c r="B1166" s="20"/>
      <c r="C1166" s="43">
        <v>15.14</v>
      </c>
      <c r="D1166" s="43">
        <v>9.211</v>
      </c>
      <c r="E1166" s="43">
        <v>1985.0</v>
      </c>
      <c r="F1166" s="57">
        <f t="shared" si="1"/>
        <v>0.004033137127</v>
      </c>
      <c r="G1166" s="20"/>
      <c r="H1166" s="20"/>
      <c r="I1166" s="20"/>
      <c r="J1166" s="20"/>
    </row>
    <row r="1167" ht="15.75" customHeight="1">
      <c r="A1167" s="42">
        <v>43272.62533333333</v>
      </c>
      <c r="B1167" s="20"/>
      <c r="C1167" s="43">
        <v>14.98</v>
      </c>
      <c r="D1167" s="43">
        <v>9.114</v>
      </c>
      <c r="E1167" s="43">
        <v>10603.0</v>
      </c>
      <c r="F1167" s="57">
        <f t="shared" si="1"/>
        <v>-0.01053088698</v>
      </c>
      <c r="G1167" s="20"/>
      <c r="H1167" s="20"/>
      <c r="I1167" s="20"/>
      <c r="J1167" s="20"/>
    </row>
    <row r="1168" ht="15.75" customHeight="1">
      <c r="A1168" s="42">
        <v>43273.62533333333</v>
      </c>
      <c r="B1168" s="20"/>
      <c r="C1168" s="43">
        <v>14.98</v>
      </c>
      <c r="D1168" s="43">
        <v>9.114</v>
      </c>
      <c r="E1168" s="43">
        <v>365.0</v>
      </c>
      <c r="F1168" s="57">
        <f t="shared" si="1"/>
        <v>0</v>
      </c>
      <c r="G1168" s="20"/>
      <c r="H1168" s="20"/>
      <c r="I1168" s="20"/>
      <c r="J1168" s="20"/>
    </row>
    <row r="1169" ht="15.75" customHeight="1">
      <c r="A1169" s="42">
        <v>43276.62533333333</v>
      </c>
      <c r="B1169" s="20"/>
      <c r="C1169" s="43">
        <v>14.8</v>
      </c>
      <c r="D1169" s="43">
        <v>9.004</v>
      </c>
      <c r="E1169" s="43">
        <v>391.0</v>
      </c>
      <c r="F1169" s="57">
        <f t="shared" si="1"/>
        <v>-0.01206934387</v>
      </c>
      <c r="G1169" s="20"/>
      <c r="H1169" s="20"/>
      <c r="I1169" s="20"/>
      <c r="J1169" s="20"/>
    </row>
    <row r="1170" ht="15.75" customHeight="1">
      <c r="A1170" s="42">
        <v>43277.62533333333</v>
      </c>
      <c r="B1170" s="20"/>
      <c r="C1170" s="43">
        <v>14.8</v>
      </c>
      <c r="D1170" s="43">
        <v>9.004</v>
      </c>
      <c r="E1170" s="43">
        <v>2944.0</v>
      </c>
      <c r="F1170" s="57">
        <f t="shared" si="1"/>
        <v>0</v>
      </c>
      <c r="G1170" s="20"/>
      <c r="H1170" s="20"/>
      <c r="I1170" s="20"/>
      <c r="J1170" s="20"/>
    </row>
    <row r="1171" ht="15.75" customHeight="1">
      <c r="A1171" s="42">
        <v>43278.62533333333</v>
      </c>
      <c r="B1171" s="20"/>
      <c r="C1171" s="43">
        <v>14.85</v>
      </c>
      <c r="D1171" s="43">
        <v>9.035</v>
      </c>
      <c r="E1171" s="43">
        <v>137.0</v>
      </c>
      <c r="F1171" s="57">
        <f t="shared" si="1"/>
        <v>0.00344291426</v>
      </c>
      <c r="G1171" s="20"/>
      <c r="H1171" s="20"/>
      <c r="I1171" s="20"/>
      <c r="J1171" s="20"/>
    </row>
    <row r="1172" ht="15.75" customHeight="1">
      <c r="A1172" s="42">
        <v>43279.62533333333</v>
      </c>
      <c r="B1172" s="20"/>
      <c r="C1172" s="43">
        <v>14.7</v>
      </c>
      <c r="D1172" s="43">
        <v>8.943</v>
      </c>
      <c r="E1172" s="43">
        <v>2841.0</v>
      </c>
      <c r="F1172" s="57">
        <f t="shared" si="1"/>
        <v>-0.01018262313</v>
      </c>
      <c r="G1172" s="20"/>
      <c r="H1172" s="20"/>
      <c r="I1172" s="20"/>
      <c r="J1172" s="20"/>
    </row>
    <row r="1173" ht="15.75" customHeight="1">
      <c r="A1173" s="42">
        <v>43280.62533333333</v>
      </c>
      <c r="B1173" s="20"/>
      <c r="C1173" s="43">
        <v>13.95</v>
      </c>
      <c r="D1173" s="43">
        <v>9.207</v>
      </c>
      <c r="E1173" s="43">
        <v>2019.0</v>
      </c>
      <c r="F1173" s="57">
        <f t="shared" si="1"/>
        <v>0.0295202952</v>
      </c>
      <c r="G1173" s="20"/>
      <c r="H1173" s="20"/>
      <c r="I1173" s="20"/>
      <c r="J1173" s="20"/>
    </row>
    <row r="1174" ht="15.75" customHeight="1">
      <c r="A1174" s="42">
        <v>43283.62533333333</v>
      </c>
      <c r="B1174" s="20"/>
      <c r="C1174" s="43">
        <v>13.9</v>
      </c>
      <c r="D1174" s="43">
        <v>9.174</v>
      </c>
      <c r="E1174" s="43">
        <v>62.0</v>
      </c>
      <c r="F1174" s="57">
        <f t="shared" si="1"/>
        <v>-0.003584229391</v>
      </c>
      <c r="G1174" s="20"/>
      <c r="H1174" s="20"/>
      <c r="I1174" s="20"/>
      <c r="J1174" s="20"/>
    </row>
    <row r="1175" ht="15.75" customHeight="1">
      <c r="A1175" s="42">
        <v>43284.62533333333</v>
      </c>
      <c r="B1175" s="20"/>
      <c r="C1175" s="43">
        <v>13.9</v>
      </c>
      <c r="D1175" s="43">
        <v>9.174</v>
      </c>
      <c r="E1175" s="43">
        <v>679.0</v>
      </c>
      <c r="F1175" s="57">
        <f t="shared" si="1"/>
        <v>0</v>
      </c>
      <c r="G1175" s="20"/>
      <c r="H1175" s="20"/>
      <c r="I1175" s="20"/>
      <c r="J1175" s="20"/>
    </row>
    <row r="1176" ht="15.75" customHeight="1">
      <c r="A1176" s="42">
        <v>43285.62533333333</v>
      </c>
      <c r="B1176" s="20"/>
      <c r="C1176" s="43">
        <v>13.98</v>
      </c>
      <c r="D1176" s="43">
        <v>9.227</v>
      </c>
      <c r="E1176" s="43">
        <v>938.0</v>
      </c>
      <c r="F1176" s="57">
        <f t="shared" si="1"/>
        <v>0.005777196425</v>
      </c>
      <c r="G1176" s="20"/>
      <c r="H1176" s="20"/>
      <c r="I1176" s="20"/>
      <c r="J1176" s="20"/>
    </row>
    <row r="1177" ht="15.75" customHeight="1">
      <c r="A1177" s="42">
        <v>43286.62533333333</v>
      </c>
      <c r="B1177" s="20"/>
      <c r="C1177" s="43">
        <v>14.05</v>
      </c>
      <c r="D1177" s="43">
        <v>9.273</v>
      </c>
      <c r="E1177" s="43">
        <v>644.0</v>
      </c>
      <c r="F1177" s="57">
        <f t="shared" si="1"/>
        <v>0.004985369026</v>
      </c>
      <c r="G1177" s="20"/>
      <c r="H1177" s="20"/>
      <c r="I1177" s="20"/>
      <c r="J1177" s="20"/>
    </row>
    <row r="1178" ht="15.75" customHeight="1">
      <c r="A1178" s="42">
        <v>43287.62533333333</v>
      </c>
      <c r="B1178" s="20"/>
      <c r="C1178" s="43">
        <v>14.05</v>
      </c>
      <c r="D1178" s="43">
        <v>9.273</v>
      </c>
      <c r="E1178" s="43">
        <v>1023.0</v>
      </c>
      <c r="F1178" s="57">
        <f t="shared" si="1"/>
        <v>0</v>
      </c>
      <c r="G1178" s="20"/>
      <c r="H1178" s="20"/>
      <c r="I1178" s="20"/>
      <c r="J1178" s="20"/>
    </row>
    <row r="1179" ht="15.75" customHeight="1">
      <c r="A1179" s="42">
        <v>43290.62533333333</v>
      </c>
      <c r="B1179" s="20"/>
      <c r="C1179" s="43">
        <v>14.4</v>
      </c>
      <c r="D1179" s="43">
        <v>9.504</v>
      </c>
      <c r="E1179" s="43">
        <v>298.0</v>
      </c>
      <c r="F1179" s="57">
        <f t="shared" si="1"/>
        <v>0.02491103203</v>
      </c>
      <c r="G1179" s="20"/>
      <c r="H1179" s="20"/>
      <c r="I1179" s="20"/>
      <c r="J1179" s="20"/>
    </row>
    <row r="1180" ht="15.75" customHeight="1">
      <c r="A1180" s="42">
        <v>43291.62533333333</v>
      </c>
      <c r="B1180" s="20"/>
      <c r="C1180" s="43">
        <v>14.82</v>
      </c>
      <c r="D1180" s="43">
        <v>9.782</v>
      </c>
      <c r="E1180" s="43">
        <v>250.0</v>
      </c>
      <c r="F1180" s="57">
        <f t="shared" si="1"/>
        <v>0.02925084175</v>
      </c>
      <c r="G1180" s="20"/>
      <c r="H1180" s="20"/>
      <c r="I1180" s="20"/>
      <c r="J1180" s="20"/>
    </row>
    <row r="1181" ht="15.75" customHeight="1">
      <c r="A1181" s="42">
        <v>43292.62533333333</v>
      </c>
      <c r="B1181" s="20"/>
      <c r="C1181" s="43">
        <v>14.82</v>
      </c>
      <c r="D1181" s="43">
        <v>9.782</v>
      </c>
      <c r="E1181" s="43">
        <v>0.0</v>
      </c>
      <c r="F1181" s="57">
        <f t="shared" si="1"/>
        <v>0</v>
      </c>
      <c r="G1181" s="20"/>
      <c r="H1181" s="20"/>
      <c r="I1181" s="20"/>
      <c r="J1181" s="20"/>
    </row>
    <row r="1182" ht="15.75" customHeight="1">
      <c r="A1182" s="42">
        <v>43293.62533333333</v>
      </c>
      <c r="B1182" s="20"/>
      <c r="C1182" s="43">
        <v>14.8</v>
      </c>
      <c r="D1182" s="43">
        <v>9.768</v>
      </c>
      <c r="E1182" s="43">
        <v>127.0</v>
      </c>
      <c r="F1182" s="57">
        <f t="shared" si="1"/>
        <v>-0.001431200164</v>
      </c>
      <c r="G1182" s="20"/>
      <c r="H1182" s="20"/>
      <c r="I1182" s="20"/>
      <c r="J1182" s="20"/>
    </row>
    <row r="1183" ht="15.75" customHeight="1">
      <c r="A1183" s="42">
        <v>43294.62533333333</v>
      </c>
      <c r="B1183" s="20"/>
      <c r="C1183" s="43">
        <v>15.2</v>
      </c>
      <c r="D1183" s="43">
        <v>10.032</v>
      </c>
      <c r="E1183" s="43">
        <v>1.0</v>
      </c>
      <c r="F1183" s="57">
        <f t="shared" si="1"/>
        <v>0.02702702703</v>
      </c>
      <c r="G1183" s="20"/>
      <c r="H1183" s="20"/>
      <c r="I1183" s="20"/>
      <c r="J1183" s="20"/>
    </row>
    <row r="1184" ht="15.75" customHeight="1">
      <c r="A1184" s="42">
        <v>43297.62533333333</v>
      </c>
      <c r="B1184" s="20"/>
      <c r="C1184" s="43">
        <v>15.1</v>
      </c>
      <c r="D1184" s="43">
        <v>9.966</v>
      </c>
      <c r="E1184" s="43">
        <v>5.0</v>
      </c>
      <c r="F1184" s="57">
        <f t="shared" si="1"/>
        <v>-0.006578947368</v>
      </c>
      <c r="G1184" s="20"/>
      <c r="H1184" s="20"/>
      <c r="I1184" s="20"/>
      <c r="J1184" s="20"/>
    </row>
    <row r="1185" ht="15.75" customHeight="1">
      <c r="A1185" s="42">
        <v>43298.62533333333</v>
      </c>
      <c r="B1185" s="20"/>
      <c r="C1185" s="43">
        <v>15.1</v>
      </c>
      <c r="D1185" s="43">
        <v>9.966</v>
      </c>
      <c r="E1185" s="43">
        <v>1300.0</v>
      </c>
      <c r="F1185" s="57">
        <f t="shared" si="1"/>
        <v>0</v>
      </c>
      <c r="G1185" s="20"/>
      <c r="H1185" s="20"/>
      <c r="I1185" s="20"/>
      <c r="J1185" s="20"/>
    </row>
    <row r="1186" ht="15.75" customHeight="1">
      <c r="A1186" s="42">
        <v>43299.62533333333</v>
      </c>
      <c r="B1186" s="20"/>
      <c r="C1186" s="43">
        <v>14.9</v>
      </c>
      <c r="D1186" s="43">
        <v>9.834</v>
      </c>
      <c r="E1186" s="43">
        <v>439.0</v>
      </c>
      <c r="F1186" s="57">
        <f t="shared" si="1"/>
        <v>-0.01324503311</v>
      </c>
      <c r="G1186" s="20"/>
      <c r="H1186" s="20"/>
      <c r="I1186" s="20"/>
      <c r="J1186" s="20"/>
    </row>
    <row r="1187" ht="15.75" customHeight="1">
      <c r="A1187" s="42">
        <v>43300.62533333333</v>
      </c>
      <c r="B1187" s="20"/>
      <c r="C1187" s="43">
        <v>15.2</v>
      </c>
      <c r="D1187" s="43">
        <v>10.032</v>
      </c>
      <c r="E1187" s="43">
        <v>1281.0</v>
      </c>
      <c r="F1187" s="57">
        <f t="shared" si="1"/>
        <v>0.02013422819</v>
      </c>
      <c r="G1187" s="20"/>
      <c r="H1187" s="20"/>
      <c r="I1187" s="20"/>
      <c r="J1187" s="20"/>
    </row>
    <row r="1188" ht="15.75" customHeight="1">
      <c r="A1188" s="42">
        <v>43301.62533333333</v>
      </c>
      <c r="B1188" s="20"/>
      <c r="C1188" s="43">
        <v>15.55</v>
      </c>
      <c r="D1188" s="43">
        <v>10.263</v>
      </c>
      <c r="E1188" s="43">
        <v>3535.0</v>
      </c>
      <c r="F1188" s="57">
        <f t="shared" si="1"/>
        <v>0.02302631579</v>
      </c>
      <c r="G1188" s="20"/>
      <c r="H1188" s="20"/>
      <c r="I1188" s="20"/>
      <c r="J1188" s="20"/>
    </row>
    <row r="1189" ht="15.75" customHeight="1">
      <c r="A1189" s="42">
        <v>43304.62533333333</v>
      </c>
      <c r="B1189" s="20"/>
      <c r="C1189" s="43">
        <v>16.0</v>
      </c>
      <c r="D1189" s="43">
        <v>10.56</v>
      </c>
      <c r="E1189" s="43">
        <v>618.0</v>
      </c>
      <c r="F1189" s="57">
        <f t="shared" si="1"/>
        <v>0.02893890675</v>
      </c>
      <c r="G1189" s="20"/>
      <c r="H1189" s="20"/>
      <c r="I1189" s="20"/>
      <c r="J1189" s="20"/>
    </row>
    <row r="1190" ht="15.75" customHeight="1">
      <c r="A1190" s="42">
        <v>43305.62533333333</v>
      </c>
      <c r="B1190" s="20"/>
      <c r="C1190" s="43">
        <v>16.48</v>
      </c>
      <c r="D1190" s="43">
        <v>10.877</v>
      </c>
      <c r="E1190" s="43">
        <v>3225.0</v>
      </c>
      <c r="F1190" s="57">
        <f t="shared" si="1"/>
        <v>0.03001893939</v>
      </c>
      <c r="G1190" s="20"/>
      <c r="H1190" s="20"/>
      <c r="I1190" s="20"/>
      <c r="J1190" s="20"/>
    </row>
    <row r="1191" ht="15.75" customHeight="1">
      <c r="A1191" s="42">
        <v>43307.62533333333</v>
      </c>
      <c r="B1191" s="20"/>
      <c r="C1191" s="43">
        <v>16.4</v>
      </c>
      <c r="D1191" s="43">
        <v>10.824</v>
      </c>
      <c r="E1191" s="43">
        <v>855.0</v>
      </c>
      <c r="F1191" s="57">
        <f t="shared" si="1"/>
        <v>-0.004872667096</v>
      </c>
      <c r="G1191" s="20"/>
      <c r="H1191" s="20"/>
      <c r="I1191" s="20"/>
      <c r="J1191" s="20"/>
    </row>
    <row r="1192" ht="15.75" customHeight="1">
      <c r="A1192" s="42">
        <v>43308.62533333333</v>
      </c>
      <c r="B1192" s="20"/>
      <c r="C1192" s="43">
        <v>15.95</v>
      </c>
      <c r="D1192" s="43">
        <v>10.527</v>
      </c>
      <c r="E1192" s="43">
        <v>100.0</v>
      </c>
      <c r="F1192" s="57">
        <f t="shared" si="1"/>
        <v>-0.02743902439</v>
      </c>
      <c r="G1192" s="20"/>
      <c r="H1192" s="20"/>
      <c r="I1192" s="20"/>
      <c r="J1192" s="20"/>
    </row>
    <row r="1193" ht="15.75" customHeight="1">
      <c r="A1193" s="42">
        <v>43311.62533333333</v>
      </c>
      <c r="B1193" s="20"/>
      <c r="C1193" s="43">
        <v>15.48</v>
      </c>
      <c r="D1193" s="43">
        <v>10.217</v>
      </c>
      <c r="E1193" s="43">
        <v>804.0</v>
      </c>
      <c r="F1193" s="57">
        <f t="shared" si="1"/>
        <v>-0.02944808587</v>
      </c>
      <c r="G1193" s="20"/>
      <c r="H1193" s="20"/>
      <c r="I1193" s="20"/>
      <c r="J1193" s="20"/>
    </row>
    <row r="1194" ht="15.75" customHeight="1">
      <c r="A1194" s="42">
        <v>43312.62533333333</v>
      </c>
      <c r="B1194" s="20"/>
      <c r="C1194" s="43">
        <v>15.43</v>
      </c>
      <c r="D1194" s="43">
        <v>10.184</v>
      </c>
      <c r="E1194" s="43">
        <v>183.0</v>
      </c>
      <c r="F1194" s="57">
        <f t="shared" si="1"/>
        <v>-0.003229910933</v>
      </c>
      <c r="G1194" s="20"/>
      <c r="H1194" s="20"/>
      <c r="I1194" s="20"/>
      <c r="J1194" s="20"/>
    </row>
    <row r="1195" ht="15.75" customHeight="1">
      <c r="A1195" s="42">
        <v>43313.62533333333</v>
      </c>
      <c r="B1195" s="20"/>
      <c r="C1195" s="43">
        <v>15.55</v>
      </c>
      <c r="D1195" s="43">
        <v>10.263</v>
      </c>
      <c r="E1195" s="43">
        <v>1527.0</v>
      </c>
      <c r="F1195" s="57">
        <f t="shared" si="1"/>
        <v>0.0077572663</v>
      </c>
      <c r="G1195" s="20"/>
      <c r="H1195" s="20"/>
      <c r="I1195" s="20"/>
      <c r="J1195" s="20"/>
    </row>
    <row r="1196" ht="15.75" customHeight="1">
      <c r="A1196" s="42">
        <v>43314.62533333333</v>
      </c>
      <c r="B1196" s="20"/>
      <c r="C1196" s="43">
        <v>15.12</v>
      </c>
      <c r="D1196" s="43">
        <v>9.98</v>
      </c>
      <c r="E1196" s="43">
        <v>963.0</v>
      </c>
      <c r="F1196" s="57">
        <f t="shared" si="1"/>
        <v>-0.0275747832</v>
      </c>
      <c r="G1196" s="20"/>
      <c r="H1196" s="20"/>
      <c r="I1196" s="20"/>
      <c r="J1196" s="20"/>
    </row>
    <row r="1197" ht="15.75" customHeight="1">
      <c r="A1197" s="42">
        <v>43315.62533333333</v>
      </c>
      <c r="B1197" s="20"/>
      <c r="C1197" s="43">
        <v>16.01</v>
      </c>
      <c r="D1197" s="43">
        <v>10.567</v>
      </c>
      <c r="E1197" s="43">
        <v>2422.0</v>
      </c>
      <c r="F1197" s="57">
        <f t="shared" si="1"/>
        <v>0.05881763527</v>
      </c>
      <c r="G1197" s="20"/>
      <c r="H1197" s="20"/>
      <c r="I1197" s="20"/>
      <c r="J1197" s="20"/>
    </row>
    <row r="1198" ht="15.75" customHeight="1">
      <c r="A1198" s="42">
        <v>43318.62533333333</v>
      </c>
      <c r="B1198" s="20"/>
      <c r="C1198" s="43">
        <v>16.01</v>
      </c>
      <c r="D1198" s="43">
        <v>10.567</v>
      </c>
      <c r="E1198" s="43">
        <v>730.0</v>
      </c>
      <c r="F1198" s="57">
        <f t="shared" si="1"/>
        <v>0</v>
      </c>
      <c r="G1198" s="20"/>
      <c r="H1198" s="20"/>
      <c r="I1198" s="20"/>
      <c r="J1198" s="20"/>
    </row>
    <row r="1199" ht="15.75" customHeight="1">
      <c r="A1199" s="42">
        <v>43319.62533333333</v>
      </c>
      <c r="B1199" s="20"/>
      <c r="C1199" s="43">
        <v>16.83</v>
      </c>
      <c r="D1199" s="43">
        <v>11.108</v>
      </c>
      <c r="E1199" s="43">
        <v>4837.0</v>
      </c>
      <c r="F1199" s="57">
        <f t="shared" si="1"/>
        <v>0.05119712312</v>
      </c>
      <c r="G1199" s="20"/>
      <c r="H1199" s="20"/>
      <c r="I1199" s="20"/>
      <c r="J1199" s="20"/>
    </row>
    <row r="1200" ht="15.75" customHeight="1">
      <c r="A1200" s="42">
        <v>43320.62533333333</v>
      </c>
      <c r="B1200" s="20"/>
      <c r="C1200" s="43">
        <v>17.49</v>
      </c>
      <c r="D1200" s="43">
        <v>11.544</v>
      </c>
      <c r="E1200" s="43">
        <v>6834.0</v>
      </c>
      <c r="F1200" s="57">
        <f t="shared" si="1"/>
        <v>0.03925099028</v>
      </c>
      <c r="G1200" s="20"/>
      <c r="H1200" s="20"/>
      <c r="I1200" s="20"/>
      <c r="J1200" s="20"/>
    </row>
    <row r="1201" ht="15.75" customHeight="1">
      <c r="A1201" s="42">
        <v>43321.62533333333</v>
      </c>
      <c r="B1201" s="20"/>
      <c r="C1201" s="43">
        <v>18.0</v>
      </c>
      <c r="D1201" s="43">
        <v>11.88</v>
      </c>
      <c r="E1201" s="43">
        <v>11859.0</v>
      </c>
      <c r="F1201" s="57">
        <f t="shared" si="1"/>
        <v>0.02910602911</v>
      </c>
      <c r="G1201" s="20"/>
      <c r="H1201" s="20"/>
      <c r="I1201" s="20"/>
      <c r="J1201" s="20"/>
    </row>
    <row r="1202" ht="15.75" customHeight="1">
      <c r="A1202" s="42">
        <v>43322.62533333333</v>
      </c>
      <c r="B1202" s="20"/>
      <c r="C1202" s="43">
        <v>18.0</v>
      </c>
      <c r="D1202" s="43">
        <v>11.88</v>
      </c>
      <c r="E1202" s="43">
        <v>1827.0</v>
      </c>
      <c r="F1202" s="57">
        <f t="shared" si="1"/>
        <v>0</v>
      </c>
      <c r="G1202" s="20"/>
      <c r="H1202" s="20"/>
      <c r="I1202" s="20"/>
      <c r="J1202" s="20"/>
    </row>
    <row r="1203" ht="15.75" customHeight="1">
      <c r="A1203" s="42">
        <v>43326.62533333333</v>
      </c>
      <c r="B1203" s="20"/>
      <c r="C1203" s="43">
        <v>17.46</v>
      </c>
      <c r="D1203" s="43">
        <v>11.524</v>
      </c>
      <c r="E1203" s="43">
        <v>645.0</v>
      </c>
      <c r="F1203" s="57">
        <f t="shared" si="1"/>
        <v>-0.02996632997</v>
      </c>
      <c r="G1203" s="20"/>
      <c r="H1203" s="20"/>
      <c r="I1203" s="20"/>
      <c r="J1203" s="20"/>
    </row>
    <row r="1204" ht="15.75" customHeight="1">
      <c r="A1204" s="42">
        <v>43327.62533333333</v>
      </c>
      <c r="B1204" s="20"/>
      <c r="C1204" s="43">
        <v>17.56</v>
      </c>
      <c r="D1204" s="43">
        <v>11.59</v>
      </c>
      <c r="E1204" s="43">
        <v>1834.0</v>
      </c>
      <c r="F1204" s="57">
        <f t="shared" si="1"/>
        <v>0.005727178063</v>
      </c>
      <c r="G1204" s="20"/>
      <c r="H1204" s="20"/>
      <c r="I1204" s="20"/>
      <c r="J1204" s="20"/>
    </row>
    <row r="1205" ht="15.75" customHeight="1">
      <c r="A1205" s="42">
        <v>43328.62533333333</v>
      </c>
      <c r="B1205" s="20"/>
      <c r="C1205" s="43">
        <v>17.07</v>
      </c>
      <c r="D1205" s="43">
        <v>11.267</v>
      </c>
      <c r="E1205" s="43">
        <v>2994.0</v>
      </c>
      <c r="F1205" s="57">
        <f t="shared" si="1"/>
        <v>-0.02786885246</v>
      </c>
      <c r="G1205" s="20"/>
      <c r="H1205" s="20"/>
      <c r="I1205" s="20"/>
      <c r="J1205" s="20"/>
    </row>
    <row r="1206" ht="15.75" customHeight="1">
      <c r="A1206" s="42">
        <v>43329.62533333333</v>
      </c>
      <c r="B1206" s="20"/>
      <c r="C1206" s="43">
        <v>18.0</v>
      </c>
      <c r="D1206" s="43">
        <v>11.88</v>
      </c>
      <c r="E1206" s="43">
        <v>5602.0</v>
      </c>
      <c r="F1206" s="57">
        <f t="shared" si="1"/>
        <v>0.05440667436</v>
      </c>
      <c r="G1206" s="20"/>
      <c r="H1206" s="20"/>
      <c r="I1206" s="20"/>
      <c r="J1206" s="20"/>
    </row>
    <row r="1207" ht="15.75" customHeight="1">
      <c r="A1207" s="42">
        <v>43332.62533333333</v>
      </c>
      <c r="B1207" s="20"/>
      <c r="C1207" s="43">
        <v>19.0</v>
      </c>
      <c r="D1207" s="43">
        <v>12.54</v>
      </c>
      <c r="E1207" s="43">
        <v>9154.0</v>
      </c>
      <c r="F1207" s="57">
        <f t="shared" si="1"/>
        <v>0.05555555556</v>
      </c>
      <c r="G1207" s="20"/>
      <c r="H1207" s="20"/>
      <c r="I1207" s="20"/>
      <c r="J1207" s="20"/>
    </row>
    <row r="1208" ht="15.75" customHeight="1">
      <c r="A1208" s="42">
        <v>43335.62533333333</v>
      </c>
      <c r="B1208" s="20"/>
      <c r="C1208" s="43">
        <v>18.5</v>
      </c>
      <c r="D1208" s="43">
        <v>12.21</v>
      </c>
      <c r="E1208" s="43">
        <v>477.0</v>
      </c>
      <c r="F1208" s="57">
        <f t="shared" si="1"/>
        <v>-0.02631578947</v>
      </c>
      <c r="G1208" s="20"/>
      <c r="H1208" s="20"/>
      <c r="I1208" s="20"/>
      <c r="J1208" s="20"/>
    </row>
    <row r="1209" ht="15.75" customHeight="1">
      <c r="A1209" s="42">
        <v>43336.62533333333</v>
      </c>
      <c r="B1209" s="20"/>
      <c r="C1209" s="43">
        <v>18.6</v>
      </c>
      <c r="D1209" s="43">
        <v>12.276</v>
      </c>
      <c r="E1209" s="43">
        <v>325.0</v>
      </c>
      <c r="F1209" s="57">
        <f t="shared" si="1"/>
        <v>0.005405405405</v>
      </c>
      <c r="G1209" s="20"/>
      <c r="H1209" s="20"/>
      <c r="I1209" s="20"/>
      <c r="J1209" s="20"/>
    </row>
    <row r="1210" ht="15.75" customHeight="1">
      <c r="A1210" s="42">
        <v>43339.62533333333</v>
      </c>
      <c r="B1210" s="20"/>
      <c r="C1210" s="43">
        <v>19.0</v>
      </c>
      <c r="D1210" s="43">
        <v>12.54</v>
      </c>
      <c r="E1210" s="43">
        <v>4.0</v>
      </c>
      <c r="F1210" s="57">
        <f t="shared" si="1"/>
        <v>0.02150537634</v>
      </c>
      <c r="G1210" s="20"/>
      <c r="H1210" s="20"/>
      <c r="I1210" s="20"/>
      <c r="J1210" s="20"/>
    </row>
    <row r="1211" ht="15.75" customHeight="1">
      <c r="A1211" s="42">
        <v>43340.62533333333</v>
      </c>
      <c r="B1211" s="20"/>
      <c r="C1211" s="43">
        <v>19.0</v>
      </c>
      <c r="D1211" s="43">
        <v>12.54</v>
      </c>
      <c r="E1211" s="43">
        <v>1240.0</v>
      </c>
      <c r="F1211" s="57">
        <f t="shared" si="1"/>
        <v>0</v>
      </c>
      <c r="G1211" s="20"/>
      <c r="H1211" s="20"/>
      <c r="I1211" s="20"/>
      <c r="J1211" s="20"/>
    </row>
    <row r="1212" ht="15.75" customHeight="1">
      <c r="A1212" s="42">
        <v>43341.62533333333</v>
      </c>
      <c r="B1212" s="20"/>
      <c r="C1212" s="43">
        <v>18.5</v>
      </c>
      <c r="D1212" s="43">
        <v>12.21</v>
      </c>
      <c r="E1212" s="43">
        <v>2634.0</v>
      </c>
      <c r="F1212" s="57">
        <f t="shared" si="1"/>
        <v>-0.02631578947</v>
      </c>
      <c r="G1212" s="20"/>
      <c r="H1212" s="20"/>
      <c r="I1212" s="20"/>
      <c r="J1212" s="20"/>
    </row>
    <row r="1213" ht="15.75" customHeight="1">
      <c r="A1213" s="42">
        <v>43342.62533333333</v>
      </c>
      <c r="B1213" s="20"/>
      <c r="C1213" s="43">
        <v>18.96</v>
      </c>
      <c r="D1213" s="43">
        <v>12.514</v>
      </c>
      <c r="E1213" s="43">
        <v>10151.0</v>
      </c>
      <c r="F1213" s="57">
        <f t="shared" si="1"/>
        <v>0.0248976249</v>
      </c>
      <c r="G1213" s="20"/>
      <c r="H1213" s="20"/>
      <c r="I1213" s="20"/>
      <c r="J1213" s="20"/>
    </row>
    <row r="1214" ht="15.75" customHeight="1">
      <c r="A1214" s="42">
        <v>43343.62533333333</v>
      </c>
      <c r="B1214" s="20"/>
      <c r="C1214" s="43">
        <v>18.97</v>
      </c>
      <c r="D1214" s="43">
        <v>12.521</v>
      </c>
      <c r="E1214" s="43">
        <v>2275.0</v>
      </c>
      <c r="F1214" s="57">
        <f t="shared" si="1"/>
        <v>0.0005593735017</v>
      </c>
      <c r="G1214" s="20"/>
      <c r="H1214" s="20"/>
      <c r="I1214" s="20"/>
      <c r="J1214" s="20"/>
    </row>
    <row r="1215" ht="15.75" customHeight="1">
      <c r="A1215" s="42">
        <v>43346.62533333333</v>
      </c>
      <c r="B1215" s="20"/>
      <c r="C1215" s="43">
        <v>18.5</v>
      </c>
      <c r="D1215" s="43">
        <v>12.21</v>
      </c>
      <c r="E1215" s="43">
        <v>343.0</v>
      </c>
      <c r="F1215" s="57">
        <f t="shared" si="1"/>
        <v>-0.0248382717</v>
      </c>
      <c r="G1215" s="20"/>
      <c r="H1215" s="20"/>
      <c r="I1215" s="20"/>
      <c r="J1215" s="20"/>
    </row>
    <row r="1216" ht="15.75" customHeight="1">
      <c r="A1216" s="42">
        <v>43347.62533333333</v>
      </c>
      <c r="B1216" s="20"/>
      <c r="C1216" s="43">
        <v>18.4</v>
      </c>
      <c r="D1216" s="43">
        <v>12.144</v>
      </c>
      <c r="E1216" s="43">
        <v>238.0</v>
      </c>
      <c r="F1216" s="57">
        <f t="shared" si="1"/>
        <v>-0.005405405405</v>
      </c>
      <c r="G1216" s="20"/>
      <c r="H1216" s="20"/>
      <c r="I1216" s="20"/>
      <c r="J1216" s="20"/>
    </row>
    <row r="1217" ht="15.75" customHeight="1">
      <c r="A1217" s="42">
        <v>43348.62533333333</v>
      </c>
      <c r="B1217" s="20"/>
      <c r="C1217" s="43">
        <v>18.0</v>
      </c>
      <c r="D1217" s="43">
        <v>11.88</v>
      </c>
      <c r="E1217" s="43">
        <v>10704.0</v>
      </c>
      <c r="F1217" s="57">
        <f t="shared" si="1"/>
        <v>-0.02173913043</v>
      </c>
      <c r="G1217" s="20"/>
      <c r="H1217" s="20"/>
      <c r="I1217" s="20"/>
      <c r="J1217" s="20"/>
    </row>
    <row r="1218" ht="15.75" customHeight="1">
      <c r="A1218" s="42">
        <v>43349.62533333333</v>
      </c>
      <c r="B1218" s="20"/>
      <c r="C1218" s="43">
        <v>18.0</v>
      </c>
      <c r="D1218" s="43">
        <v>11.88</v>
      </c>
      <c r="E1218" s="43">
        <v>4642.0</v>
      </c>
      <c r="F1218" s="57">
        <f t="shared" si="1"/>
        <v>0</v>
      </c>
      <c r="G1218" s="20"/>
      <c r="H1218" s="20"/>
      <c r="I1218" s="20"/>
      <c r="J1218" s="20"/>
    </row>
    <row r="1219" ht="15.75" customHeight="1">
      <c r="A1219" s="42">
        <v>43350.62533333333</v>
      </c>
      <c r="B1219" s="20"/>
      <c r="C1219" s="43">
        <v>18.0</v>
      </c>
      <c r="D1219" s="43">
        <v>11.88</v>
      </c>
      <c r="E1219" s="43">
        <v>199.0</v>
      </c>
      <c r="F1219" s="57">
        <f t="shared" si="1"/>
        <v>0</v>
      </c>
      <c r="G1219" s="20"/>
      <c r="H1219" s="20"/>
      <c r="I1219" s="20"/>
      <c r="J1219" s="20"/>
    </row>
    <row r="1220" ht="15.75" customHeight="1">
      <c r="A1220" s="42">
        <v>43353.62533333333</v>
      </c>
      <c r="B1220" s="20"/>
      <c r="C1220" s="43">
        <v>17.5</v>
      </c>
      <c r="D1220" s="43">
        <v>11.55</v>
      </c>
      <c r="E1220" s="43">
        <v>3102.0</v>
      </c>
      <c r="F1220" s="57">
        <f t="shared" si="1"/>
        <v>-0.02777777778</v>
      </c>
      <c r="G1220" s="20"/>
      <c r="H1220" s="20"/>
      <c r="I1220" s="20"/>
      <c r="J1220" s="20"/>
    </row>
    <row r="1221" ht="15.75" customHeight="1">
      <c r="A1221" s="42">
        <v>43355.62533333333</v>
      </c>
      <c r="B1221" s="20"/>
      <c r="C1221" s="43">
        <v>17.0</v>
      </c>
      <c r="D1221" s="43">
        <v>11.22</v>
      </c>
      <c r="E1221" s="43">
        <v>951.0</v>
      </c>
      <c r="F1221" s="57">
        <f t="shared" si="1"/>
        <v>-0.02857142857</v>
      </c>
      <c r="G1221" s="20"/>
      <c r="H1221" s="20"/>
      <c r="I1221" s="20"/>
      <c r="J1221" s="20"/>
    </row>
    <row r="1222" ht="15.75" customHeight="1">
      <c r="A1222" s="42">
        <v>43356.62533333333</v>
      </c>
      <c r="B1222" s="20"/>
      <c r="C1222" s="43">
        <v>16.95</v>
      </c>
      <c r="D1222" s="43">
        <v>11.187</v>
      </c>
      <c r="E1222" s="43">
        <v>209.0</v>
      </c>
      <c r="F1222" s="57">
        <f t="shared" si="1"/>
        <v>-0.002941176471</v>
      </c>
      <c r="G1222" s="20"/>
      <c r="H1222" s="20"/>
      <c r="I1222" s="20"/>
      <c r="J1222" s="20"/>
    </row>
    <row r="1223" ht="15.75" customHeight="1">
      <c r="A1223" s="42">
        <v>43357.62533333333</v>
      </c>
      <c r="B1223" s="20"/>
      <c r="C1223" s="43">
        <v>16.45</v>
      </c>
      <c r="D1223" s="43">
        <v>10.857</v>
      </c>
      <c r="E1223" s="43">
        <v>5831.0</v>
      </c>
      <c r="F1223" s="57">
        <f t="shared" si="1"/>
        <v>-0.02949852507</v>
      </c>
      <c r="G1223" s="20"/>
      <c r="H1223" s="20"/>
      <c r="I1223" s="20"/>
      <c r="J1223" s="20"/>
    </row>
    <row r="1224" ht="15.75" customHeight="1">
      <c r="A1224" s="42">
        <v>43360.62533333333</v>
      </c>
      <c r="B1224" s="20"/>
      <c r="C1224" s="43">
        <v>16.44</v>
      </c>
      <c r="D1224" s="43">
        <v>10.851</v>
      </c>
      <c r="E1224" s="43">
        <v>369.0</v>
      </c>
      <c r="F1224" s="57">
        <f t="shared" si="1"/>
        <v>-0.0005526388505</v>
      </c>
      <c r="G1224" s="20"/>
      <c r="H1224" s="20"/>
      <c r="I1224" s="20"/>
      <c r="J1224" s="20"/>
    </row>
    <row r="1225" ht="15.75" customHeight="1">
      <c r="A1225" s="42">
        <v>43361.62533333333</v>
      </c>
      <c r="B1225" s="20"/>
      <c r="C1225" s="43">
        <v>16.39</v>
      </c>
      <c r="D1225" s="43">
        <v>10.818</v>
      </c>
      <c r="E1225" s="43">
        <v>1604.0</v>
      </c>
      <c r="F1225" s="57">
        <f t="shared" si="1"/>
        <v>-0.00304119436</v>
      </c>
      <c r="G1225" s="20"/>
      <c r="H1225" s="20"/>
      <c r="I1225" s="20"/>
      <c r="J1225" s="20"/>
    </row>
    <row r="1226" ht="15.75" customHeight="1">
      <c r="A1226" s="42">
        <v>43362.62533333333</v>
      </c>
      <c r="B1226" s="20"/>
      <c r="C1226" s="43">
        <v>16.12</v>
      </c>
      <c r="D1226" s="43">
        <v>10.64</v>
      </c>
      <c r="E1226" s="43">
        <v>8444.0</v>
      </c>
      <c r="F1226" s="57">
        <f t="shared" si="1"/>
        <v>-0.01645405805</v>
      </c>
      <c r="G1226" s="20"/>
      <c r="H1226" s="20"/>
      <c r="I1226" s="20"/>
      <c r="J1226" s="20"/>
    </row>
    <row r="1227" ht="15.75" customHeight="1">
      <c r="A1227" s="42">
        <v>43363.62533333333</v>
      </c>
      <c r="B1227" s="20"/>
      <c r="C1227" s="43">
        <v>16.0</v>
      </c>
      <c r="D1227" s="43">
        <v>10.56</v>
      </c>
      <c r="E1227" s="43">
        <v>3852.0</v>
      </c>
      <c r="F1227" s="57">
        <f t="shared" si="1"/>
        <v>-0.007518796992</v>
      </c>
      <c r="G1227" s="20"/>
      <c r="H1227" s="20"/>
      <c r="I1227" s="20"/>
      <c r="J1227" s="20"/>
    </row>
    <row r="1228" ht="15.75" customHeight="1">
      <c r="A1228" s="42">
        <v>43364.62533333333</v>
      </c>
      <c r="B1228" s="20"/>
      <c r="C1228" s="43">
        <v>15.6</v>
      </c>
      <c r="D1228" s="43">
        <v>10.296</v>
      </c>
      <c r="E1228" s="43">
        <v>646.0</v>
      </c>
      <c r="F1228" s="57">
        <f t="shared" si="1"/>
        <v>-0.025</v>
      </c>
      <c r="G1228" s="20"/>
      <c r="H1228" s="20"/>
      <c r="I1228" s="20"/>
      <c r="J1228" s="20"/>
    </row>
    <row r="1229" ht="15.75" customHeight="1">
      <c r="A1229" s="42">
        <v>43367.62533333333</v>
      </c>
      <c r="B1229" s="20"/>
      <c r="C1229" s="43">
        <v>15.2</v>
      </c>
      <c r="D1229" s="43">
        <v>10.032</v>
      </c>
      <c r="E1229" s="43">
        <v>1079.0</v>
      </c>
      <c r="F1229" s="57">
        <f t="shared" si="1"/>
        <v>-0.02564102564</v>
      </c>
      <c r="G1229" s="20"/>
      <c r="H1229" s="20"/>
      <c r="I1229" s="20"/>
      <c r="J1229" s="20"/>
    </row>
    <row r="1230" ht="15.75" customHeight="1">
      <c r="A1230" s="42">
        <v>43368.62533333333</v>
      </c>
      <c r="B1230" s="20"/>
      <c r="C1230" s="43">
        <v>15.88</v>
      </c>
      <c r="D1230" s="43">
        <v>10.481</v>
      </c>
      <c r="E1230" s="43">
        <v>12215.0</v>
      </c>
      <c r="F1230" s="57">
        <f t="shared" si="1"/>
        <v>0.04475677831</v>
      </c>
      <c r="G1230" s="20"/>
      <c r="H1230" s="20"/>
      <c r="I1230" s="20"/>
      <c r="J1230" s="20"/>
    </row>
    <row r="1231" ht="15.75" customHeight="1">
      <c r="A1231" s="42">
        <v>43369.62533333333</v>
      </c>
      <c r="B1231" s="20"/>
      <c r="C1231" s="43">
        <v>15.9</v>
      </c>
      <c r="D1231" s="43">
        <v>10.494</v>
      </c>
      <c r="E1231" s="43">
        <v>12385.0</v>
      </c>
      <c r="F1231" s="57">
        <f t="shared" si="1"/>
        <v>0.001240339662</v>
      </c>
      <c r="G1231" s="20"/>
      <c r="H1231" s="20"/>
      <c r="I1231" s="20"/>
      <c r="J1231" s="20"/>
    </row>
    <row r="1232" ht="15.75" customHeight="1">
      <c r="A1232" s="42">
        <v>43370.62533333333</v>
      </c>
      <c r="B1232" s="20"/>
      <c r="C1232" s="43">
        <v>15.89</v>
      </c>
      <c r="D1232" s="43">
        <v>10.488</v>
      </c>
      <c r="E1232" s="43">
        <v>100.0</v>
      </c>
      <c r="F1232" s="57">
        <f t="shared" si="1"/>
        <v>-0.0005717552887</v>
      </c>
      <c r="G1232" s="20"/>
      <c r="H1232" s="20"/>
      <c r="I1232" s="20"/>
      <c r="J1232" s="20"/>
    </row>
    <row r="1233" ht="15.75" customHeight="1">
      <c r="A1233" s="42">
        <v>43371.62533333333</v>
      </c>
      <c r="B1233" s="20"/>
      <c r="C1233" s="43">
        <v>15.78</v>
      </c>
      <c r="D1233" s="43">
        <v>10.415</v>
      </c>
      <c r="E1233" s="43">
        <v>4271.0</v>
      </c>
      <c r="F1233" s="57">
        <f t="shared" si="1"/>
        <v>-0.006960335622</v>
      </c>
      <c r="G1233" s="20"/>
      <c r="H1233" s="20"/>
      <c r="I1233" s="20"/>
      <c r="J1233" s="20"/>
    </row>
    <row r="1234" ht="15.75" customHeight="1">
      <c r="A1234" s="42">
        <v>43374.62533333333</v>
      </c>
      <c r="B1234" s="20"/>
      <c r="C1234" s="43">
        <v>15.31</v>
      </c>
      <c r="D1234" s="43">
        <v>10.105</v>
      </c>
      <c r="E1234" s="43">
        <v>1734.0</v>
      </c>
      <c r="F1234" s="57">
        <f t="shared" si="1"/>
        <v>-0.02976476236</v>
      </c>
      <c r="G1234" s="20"/>
      <c r="H1234" s="20"/>
      <c r="I1234" s="20"/>
      <c r="J1234" s="20"/>
    </row>
    <row r="1235" ht="15.75" customHeight="1">
      <c r="A1235" s="42">
        <v>43375.62533333333</v>
      </c>
      <c r="B1235" s="20"/>
      <c r="C1235" s="43">
        <v>15.0</v>
      </c>
      <c r="D1235" s="43">
        <v>9.9</v>
      </c>
      <c r="E1235" s="43">
        <v>1535.0</v>
      </c>
      <c r="F1235" s="57">
        <f t="shared" si="1"/>
        <v>-0.02028698664</v>
      </c>
      <c r="G1235" s="20"/>
      <c r="H1235" s="20"/>
      <c r="I1235" s="20"/>
      <c r="J1235" s="20"/>
    </row>
    <row r="1236" ht="15.75" customHeight="1">
      <c r="A1236" s="42">
        <v>43376.62533333333</v>
      </c>
      <c r="B1236" s="20"/>
      <c r="C1236" s="43">
        <v>15.0</v>
      </c>
      <c r="D1236" s="43">
        <v>9.9</v>
      </c>
      <c r="E1236" s="43">
        <v>2144.0</v>
      </c>
      <c r="F1236" s="57">
        <f t="shared" si="1"/>
        <v>0</v>
      </c>
      <c r="G1236" s="20"/>
      <c r="H1236" s="20"/>
      <c r="I1236" s="20"/>
      <c r="J1236" s="20"/>
    </row>
    <row r="1237" ht="15.75" customHeight="1">
      <c r="A1237" s="42">
        <v>43377.62533333333</v>
      </c>
      <c r="B1237" s="20"/>
      <c r="C1237" s="43">
        <v>14.6</v>
      </c>
      <c r="D1237" s="43">
        <v>9.636</v>
      </c>
      <c r="E1237" s="43">
        <v>3477.0</v>
      </c>
      <c r="F1237" s="57">
        <f t="shared" si="1"/>
        <v>-0.02666666667</v>
      </c>
      <c r="G1237" s="20"/>
      <c r="H1237" s="20"/>
      <c r="I1237" s="20"/>
      <c r="J1237" s="20"/>
    </row>
    <row r="1238" ht="15.75" customHeight="1">
      <c r="A1238" s="42">
        <v>43378.62533333333</v>
      </c>
      <c r="B1238" s="20"/>
      <c r="C1238" s="43">
        <v>15.2</v>
      </c>
      <c r="D1238" s="43">
        <v>10.032</v>
      </c>
      <c r="E1238" s="43">
        <v>785.0</v>
      </c>
      <c r="F1238" s="57">
        <f t="shared" si="1"/>
        <v>0.04109589041</v>
      </c>
      <c r="G1238" s="20"/>
      <c r="H1238" s="20"/>
      <c r="I1238" s="20"/>
      <c r="J1238" s="20"/>
    </row>
    <row r="1239" ht="15.75" customHeight="1">
      <c r="A1239" s="42">
        <v>43381.62533333333</v>
      </c>
      <c r="B1239" s="20"/>
      <c r="C1239" s="43">
        <v>15.6</v>
      </c>
      <c r="D1239" s="43">
        <v>10.296</v>
      </c>
      <c r="E1239" s="43">
        <v>100.0</v>
      </c>
      <c r="F1239" s="57">
        <f t="shared" si="1"/>
        <v>0.02631578947</v>
      </c>
      <c r="G1239" s="20"/>
      <c r="H1239" s="20"/>
      <c r="I1239" s="20"/>
      <c r="J1239" s="20"/>
    </row>
    <row r="1240" ht="15.75" customHeight="1">
      <c r="A1240" s="42">
        <v>43382.62533333333</v>
      </c>
      <c r="B1240" s="20"/>
      <c r="C1240" s="43">
        <v>15.65</v>
      </c>
      <c r="D1240" s="43">
        <v>10.329</v>
      </c>
      <c r="E1240" s="43">
        <v>1407.0</v>
      </c>
      <c r="F1240" s="57">
        <f t="shared" si="1"/>
        <v>0.003205128205</v>
      </c>
      <c r="G1240" s="20"/>
      <c r="H1240" s="20"/>
      <c r="I1240" s="20"/>
      <c r="J1240" s="20"/>
    </row>
    <row r="1241" ht="15.75" customHeight="1">
      <c r="A1241" s="42">
        <v>43383.62533333333</v>
      </c>
      <c r="B1241" s="20"/>
      <c r="C1241" s="43">
        <v>15.6</v>
      </c>
      <c r="D1241" s="43">
        <v>10.296</v>
      </c>
      <c r="E1241" s="43">
        <v>252.0</v>
      </c>
      <c r="F1241" s="57">
        <f t="shared" si="1"/>
        <v>-0.003194888179</v>
      </c>
      <c r="G1241" s="20"/>
      <c r="H1241" s="20"/>
      <c r="I1241" s="20"/>
      <c r="J1241" s="20"/>
    </row>
    <row r="1242" ht="15.75" customHeight="1">
      <c r="A1242" s="42">
        <v>43384.62533333333</v>
      </c>
      <c r="B1242" s="20"/>
      <c r="C1242" s="43">
        <v>15.6</v>
      </c>
      <c r="D1242" s="43">
        <v>10.296</v>
      </c>
      <c r="E1242" s="43">
        <v>256.0</v>
      </c>
      <c r="F1242" s="57">
        <f t="shared" si="1"/>
        <v>0</v>
      </c>
      <c r="G1242" s="20"/>
      <c r="H1242" s="20"/>
      <c r="I1242" s="20"/>
      <c r="J1242" s="20"/>
    </row>
    <row r="1243" ht="15.75" customHeight="1">
      <c r="A1243" s="42">
        <v>43385.62533333333</v>
      </c>
      <c r="B1243" s="20"/>
      <c r="C1243" s="43">
        <v>15.2</v>
      </c>
      <c r="D1243" s="43">
        <v>10.032</v>
      </c>
      <c r="E1243" s="43">
        <v>420.0</v>
      </c>
      <c r="F1243" s="57">
        <f t="shared" si="1"/>
        <v>-0.02564102564</v>
      </c>
      <c r="G1243" s="20"/>
      <c r="H1243" s="20"/>
      <c r="I1243" s="20"/>
      <c r="J1243" s="20"/>
    </row>
    <row r="1244" ht="15.75" customHeight="1">
      <c r="A1244" s="42">
        <v>43389.62533333333</v>
      </c>
      <c r="B1244" s="20"/>
      <c r="C1244" s="43">
        <v>15.5</v>
      </c>
      <c r="D1244" s="43">
        <v>10.23</v>
      </c>
      <c r="E1244" s="43">
        <v>10.0</v>
      </c>
      <c r="F1244" s="57">
        <f t="shared" si="1"/>
        <v>0.01973684211</v>
      </c>
      <c r="G1244" s="20"/>
      <c r="H1244" s="20"/>
      <c r="I1244" s="20"/>
      <c r="J1244" s="20"/>
    </row>
    <row r="1245" ht="15.75" customHeight="1">
      <c r="A1245" s="42">
        <v>43390.62533333333</v>
      </c>
      <c r="B1245" s="20"/>
      <c r="C1245" s="43">
        <v>15.04</v>
      </c>
      <c r="D1245" s="43">
        <v>9.927</v>
      </c>
      <c r="E1245" s="43">
        <v>4175.0</v>
      </c>
      <c r="F1245" s="57">
        <f t="shared" si="1"/>
        <v>-0.02961876833</v>
      </c>
      <c r="G1245" s="20"/>
      <c r="H1245" s="20"/>
      <c r="I1245" s="20"/>
      <c r="J1245" s="20"/>
    </row>
    <row r="1246" ht="15.75" customHeight="1">
      <c r="A1246" s="42">
        <v>43391.62533333333</v>
      </c>
      <c r="B1246" s="20"/>
      <c r="C1246" s="43">
        <v>15.4</v>
      </c>
      <c r="D1246" s="43">
        <v>10.164</v>
      </c>
      <c r="E1246" s="43">
        <v>1322.0</v>
      </c>
      <c r="F1246" s="57">
        <f t="shared" si="1"/>
        <v>0.02387428226</v>
      </c>
      <c r="G1246" s="20"/>
      <c r="H1246" s="20"/>
      <c r="I1246" s="20"/>
      <c r="J1246" s="20"/>
    </row>
    <row r="1247" ht="15.75" customHeight="1">
      <c r="A1247" s="42">
        <v>43392.62533333333</v>
      </c>
      <c r="B1247" s="20"/>
      <c r="C1247" s="43">
        <v>15.4</v>
      </c>
      <c r="D1247" s="43">
        <v>10.164</v>
      </c>
      <c r="E1247" s="43">
        <v>14009.0</v>
      </c>
      <c r="F1247" s="57">
        <f t="shared" si="1"/>
        <v>0</v>
      </c>
      <c r="G1247" s="20"/>
      <c r="H1247" s="20"/>
      <c r="I1247" s="20"/>
      <c r="J1247" s="20"/>
    </row>
    <row r="1248" ht="15.75" customHeight="1">
      <c r="A1248" s="42">
        <v>43395.62533333333</v>
      </c>
      <c r="B1248" s="20"/>
      <c r="C1248" s="43">
        <v>15.4</v>
      </c>
      <c r="D1248" s="43">
        <v>10.164</v>
      </c>
      <c r="E1248" s="43">
        <v>801.0</v>
      </c>
      <c r="F1248" s="57">
        <f t="shared" si="1"/>
        <v>0</v>
      </c>
      <c r="G1248" s="20"/>
      <c r="H1248" s="20"/>
      <c r="I1248" s="20"/>
      <c r="J1248" s="20"/>
    </row>
    <row r="1249" ht="15.75" customHeight="1">
      <c r="A1249" s="42">
        <v>43396.62533333333</v>
      </c>
      <c r="B1249" s="20"/>
      <c r="C1249" s="43">
        <v>14.94</v>
      </c>
      <c r="D1249" s="43">
        <v>9.861</v>
      </c>
      <c r="E1249" s="43">
        <v>3853.0</v>
      </c>
      <c r="F1249" s="57">
        <f t="shared" si="1"/>
        <v>-0.02981109799</v>
      </c>
      <c r="G1249" s="20"/>
      <c r="H1249" s="20"/>
      <c r="I1249" s="20"/>
      <c r="J1249" s="20"/>
    </row>
    <row r="1250" ht="15.75" customHeight="1">
      <c r="A1250" s="42">
        <v>43397.62533333333</v>
      </c>
      <c r="B1250" s="20"/>
      <c r="C1250" s="43">
        <v>15.19</v>
      </c>
      <c r="D1250" s="43">
        <v>10.026</v>
      </c>
      <c r="E1250" s="43">
        <v>153.0</v>
      </c>
      <c r="F1250" s="57">
        <f t="shared" si="1"/>
        <v>0.0167325829</v>
      </c>
      <c r="G1250" s="20"/>
      <c r="H1250" s="20"/>
      <c r="I1250" s="20"/>
      <c r="J1250" s="20"/>
    </row>
    <row r="1251" ht="15.75" customHeight="1">
      <c r="A1251" s="42">
        <v>43398.62533333333</v>
      </c>
      <c r="B1251" s="20"/>
      <c r="C1251" s="43">
        <v>15.0</v>
      </c>
      <c r="D1251" s="43">
        <v>9.9</v>
      </c>
      <c r="E1251" s="43">
        <v>2838.0</v>
      </c>
      <c r="F1251" s="57">
        <f t="shared" si="1"/>
        <v>-0.01256732496</v>
      </c>
      <c r="G1251" s="20"/>
      <c r="H1251" s="20"/>
      <c r="I1251" s="20"/>
      <c r="J1251" s="20"/>
    </row>
    <row r="1252" ht="15.75" customHeight="1">
      <c r="A1252" s="42">
        <v>43399.62533333333</v>
      </c>
      <c r="B1252" s="20"/>
      <c r="C1252" s="43">
        <v>14.75</v>
      </c>
      <c r="D1252" s="43">
        <v>9.735</v>
      </c>
      <c r="E1252" s="43">
        <v>1333.0</v>
      </c>
      <c r="F1252" s="57">
        <f t="shared" si="1"/>
        <v>-0.01666666667</v>
      </c>
      <c r="G1252" s="20"/>
      <c r="H1252" s="20"/>
      <c r="I1252" s="20"/>
      <c r="J1252" s="20"/>
    </row>
    <row r="1253" ht="15.75" customHeight="1">
      <c r="A1253" s="42">
        <v>43402.62533333333</v>
      </c>
      <c r="B1253" s="20"/>
      <c r="C1253" s="43">
        <v>15.0</v>
      </c>
      <c r="D1253" s="43">
        <v>9.9</v>
      </c>
      <c r="E1253" s="43">
        <v>2169.0</v>
      </c>
      <c r="F1253" s="57">
        <f t="shared" si="1"/>
        <v>0.01694915254</v>
      </c>
      <c r="G1253" s="20"/>
      <c r="H1253" s="20"/>
      <c r="I1253" s="20"/>
      <c r="J1253" s="20"/>
    </row>
    <row r="1254" ht="15.75" customHeight="1">
      <c r="A1254" s="42">
        <v>43403.62533333333</v>
      </c>
      <c r="B1254" s="20"/>
      <c r="C1254" s="43">
        <v>15.45</v>
      </c>
      <c r="D1254" s="43">
        <v>10.197</v>
      </c>
      <c r="E1254" s="43">
        <v>8526.0</v>
      </c>
      <c r="F1254" s="57">
        <f t="shared" si="1"/>
        <v>0.03</v>
      </c>
      <c r="G1254" s="20"/>
      <c r="H1254" s="20"/>
      <c r="I1254" s="20"/>
      <c r="J1254" s="20"/>
    </row>
    <row r="1255" ht="15.75" customHeight="1">
      <c r="A1255" s="42">
        <v>43404.62533333333</v>
      </c>
      <c r="B1255" s="20"/>
      <c r="C1255" s="43">
        <v>16.3</v>
      </c>
      <c r="D1255" s="43">
        <v>10.758</v>
      </c>
      <c r="E1255" s="43">
        <v>6667.0</v>
      </c>
      <c r="F1255" s="57">
        <f t="shared" si="1"/>
        <v>0.05501618123</v>
      </c>
      <c r="G1255" s="20"/>
      <c r="H1255" s="20"/>
      <c r="I1255" s="20"/>
      <c r="J1255" s="20"/>
    </row>
    <row r="1256" ht="15.75" customHeight="1">
      <c r="A1256" s="42">
        <v>43405.62533333333</v>
      </c>
      <c r="B1256" s="20"/>
      <c r="C1256" s="43">
        <v>17.2</v>
      </c>
      <c r="D1256" s="43">
        <v>11.352</v>
      </c>
      <c r="E1256" s="43">
        <v>6384.0</v>
      </c>
      <c r="F1256" s="57">
        <f t="shared" si="1"/>
        <v>0.05521472393</v>
      </c>
      <c r="G1256" s="20"/>
      <c r="H1256" s="20"/>
      <c r="I1256" s="20"/>
      <c r="J1256" s="20"/>
    </row>
    <row r="1257" ht="15.75" customHeight="1">
      <c r="A1257" s="42">
        <v>43406.62533333333</v>
      </c>
      <c r="B1257" s="20"/>
      <c r="C1257" s="43">
        <v>17.44</v>
      </c>
      <c r="D1257" s="43">
        <v>11.511</v>
      </c>
      <c r="E1257" s="43">
        <v>1283.0</v>
      </c>
      <c r="F1257" s="57">
        <f t="shared" si="1"/>
        <v>0.01400634249</v>
      </c>
      <c r="G1257" s="20"/>
      <c r="H1257" s="20"/>
      <c r="I1257" s="20"/>
      <c r="J1257" s="20"/>
    </row>
    <row r="1258" ht="15.75" customHeight="1">
      <c r="A1258" s="42">
        <v>43409.62533333333</v>
      </c>
      <c r="B1258" s="20"/>
      <c r="C1258" s="43">
        <v>17.44</v>
      </c>
      <c r="D1258" s="43">
        <v>11.511</v>
      </c>
      <c r="E1258" s="43">
        <v>0.0</v>
      </c>
      <c r="F1258" s="57">
        <f t="shared" si="1"/>
        <v>0</v>
      </c>
      <c r="G1258" s="20"/>
      <c r="H1258" s="20"/>
      <c r="I1258" s="20"/>
      <c r="J1258" s="20"/>
    </row>
    <row r="1259" ht="15.75" customHeight="1">
      <c r="A1259" s="42">
        <v>43410.62533333333</v>
      </c>
      <c r="B1259" s="20"/>
      <c r="C1259" s="43">
        <v>17.3</v>
      </c>
      <c r="D1259" s="43">
        <v>11.418</v>
      </c>
      <c r="E1259" s="43">
        <v>5.0</v>
      </c>
      <c r="F1259" s="57">
        <f t="shared" si="1"/>
        <v>-0.008079228564</v>
      </c>
      <c r="G1259" s="20"/>
      <c r="H1259" s="20"/>
      <c r="I1259" s="20"/>
      <c r="J1259" s="20"/>
    </row>
    <row r="1260" ht="15.75" customHeight="1">
      <c r="A1260" s="42">
        <v>43411.62533333333</v>
      </c>
      <c r="B1260" s="20"/>
      <c r="C1260" s="43">
        <v>16.83</v>
      </c>
      <c r="D1260" s="43">
        <v>11.108</v>
      </c>
      <c r="E1260" s="43">
        <v>31742.0</v>
      </c>
      <c r="F1260" s="57">
        <f t="shared" si="1"/>
        <v>-0.02715011386</v>
      </c>
      <c r="G1260" s="20"/>
      <c r="H1260" s="20"/>
      <c r="I1260" s="20"/>
      <c r="J1260" s="20"/>
    </row>
    <row r="1261" ht="15.75" customHeight="1">
      <c r="A1261" s="42">
        <v>43412.62533333333</v>
      </c>
      <c r="B1261" s="20"/>
      <c r="C1261" s="43">
        <v>16.83</v>
      </c>
      <c r="D1261" s="43">
        <v>11.108</v>
      </c>
      <c r="E1261" s="43">
        <v>0.0</v>
      </c>
      <c r="F1261" s="57">
        <f t="shared" si="1"/>
        <v>0</v>
      </c>
      <c r="G1261" s="20"/>
      <c r="H1261" s="20"/>
      <c r="I1261" s="20"/>
      <c r="J1261" s="20"/>
    </row>
    <row r="1262" ht="15.75" customHeight="1">
      <c r="A1262" s="42">
        <v>43413.62533333333</v>
      </c>
      <c r="B1262" s="20"/>
      <c r="C1262" s="43">
        <v>16.33</v>
      </c>
      <c r="D1262" s="43">
        <v>10.778</v>
      </c>
      <c r="E1262" s="43">
        <v>1708.0</v>
      </c>
      <c r="F1262" s="57">
        <f t="shared" si="1"/>
        <v>-0.02970831833</v>
      </c>
      <c r="G1262" s="20"/>
      <c r="H1262" s="20"/>
      <c r="I1262" s="20"/>
      <c r="J1262" s="20"/>
    </row>
    <row r="1263" ht="15.75" customHeight="1">
      <c r="A1263" s="42">
        <v>43416.62533333333</v>
      </c>
      <c r="B1263" s="20"/>
      <c r="C1263" s="43">
        <v>16.57</v>
      </c>
      <c r="D1263" s="43">
        <v>10.937</v>
      </c>
      <c r="E1263" s="43">
        <v>175.0</v>
      </c>
      <c r="F1263" s="57">
        <f t="shared" si="1"/>
        <v>0.01475227315</v>
      </c>
      <c r="G1263" s="20"/>
      <c r="H1263" s="20"/>
      <c r="I1263" s="20"/>
      <c r="J1263" s="20"/>
    </row>
    <row r="1264" ht="15.75" customHeight="1">
      <c r="A1264" s="42">
        <v>43417.62533333333</v>
      </c>
      <c r="B1264" s="20"/>
      <c r="C1264" s="43">
        <v>16.08</v>
      </c>
      <c r="D1264" s="43">
        <v>10.613</v>
      </c>
      <c r="E1264" s="43">
        <v>3864.0</v>
      </c>
      <c r="F1264" s="57">
        <f t="shared" si="1"/>
        <v>-0.02962421139</v>
      </c>
      <c r="G1264" s="20"/>
      <c r="H1264" s="20"/>
      <c r="I1264" s="20"/>
      <c r="J1264" s="20"/>
    </row>
    <row r="1265" ht="15.75" customHeight="1">
      <c r="A1265" s="42">
        <v>43418.62533333333</v>
      </c>
      <c r="B1265" s="20"/>
      <c r="C1265" s="43">
        <v>15.6</v>
      </c>
      <c r="D1265" s="43">
        <v>10.296</v>
      </c>
      <c r="E1265" s="43">
        <v>214.0</v>
      </c>
      <c r="F1265" s="57">
        <f t="shared" si="1"/>
        <v>-0.02986902855</v>
      </c>
      <c r="G1265" s="20"/>
      <c r="H1265" s="20"/>
      <c r="I1265" s="20"/>
      <c r="J1265" s="20"/>
    </row>
    <row r="1266" ht="15.75" customHeight="1">
      <c r="A1266" s="42">
        <v>43419.62533333333</v>
      </c>
      <c r="B1266" s="20"/>
      <c r="C1266" s="43">
        <v>15.6</v>
      </c>
      <c r="D1266" s="43">
        <v>10.296</v>
      </c>
      <c r="E1266" s="43">
        <v>1827.0</v>
      </c>
      <c r="F1266" s="57">
        <f t="shared" si="1"/>
        <v>0</v>
      </c>
      <c r="G1266" s="20"/>
      <c r="H1266" s="20"/>
      <c r="I1266" s="20"/>
      <c r="J1266" s="20"/>
    </row>
    <row r="1267" ht="15.75" customHeight="1">
      <c r="A1267" s="42">
        <v>43420.62533333333</v>
      </c>
      <c r="B1267" s="20"/>
      <c r="C1267" s="43">
        <v>15.78</v>
      </c>
      <c r="D1267" s="43">
        <v>10.415</v>
      </c>
      <c r="E1267" s="43">
        <v>9226.0</v>
      </c>
      <c r="F1267" s="57">
        <f t="shared" si="1"/>
        <v>0.01155788656</v>
      </c>
      <c r="G1267" s="20"/>
      <c r="H1267" s="20"/>
      <c r="I1267" s="20"/>
      <c r="J1267" s="20"/>
    </row>
    <row r="1268" ht="15.75" customHeight="1">
      <c r="A1268" s="42">
        <v>43423.62533333333</v>
      </c>
      <c r="B1268" s="20"/>
      <c r="C1268" s="43">
        <v>16.25</v>
      </c>
      <c r="D1268" s="43">
        <v>10.725</v>
      </c>
      <c r="E1268" s="43">
        <v>3259.0</v>
      </c>
      <c r="F1268" s="57">
        <f t="shared" si="1"/>
        <v>0.02976476236</v>
      </c>
      <c r="G1268" s="20"/>
      <c r="H1268" s="20"/>
      <c r="I1268" s="20"/>
      <c r="J1268" s="20"/>
    </row>
    <row r="1269" ht="15.75" customHeight="1">
      <c r="A1269" s="42">
        <v>43425.62533333333</v>
      </c>
      <c r="B1269" s="20"/>
      <c r="C1269" s="43">
        <v>16.72</v>
      </c>
      <c r="D1269" s="43">
        <v>11.036</v>
      </c>
      <c r="E1269" s="43">
        <v>6463.0</v>
      </c>
      <c r="F1269" s="57">
        <f t="shared" si="1"/>
        <v>0.028997669</v>
      </c>
      <c r="G1269" s="20"/>
      <c r="H1269" s="20"/>
      <c r="I1269" s="20"/>
      <c r="J1269" s="20"/>
    </row>
    <row r="1270" ht="15.75" customHeight="1">
      <c r="A1270" s="42">
        <v>43426.62533333333</v>
      </c>
      <c r="B1270" s="20"/>
      <c r="C1270" s="43">
        <v>16.7</v>
      </c>
      <c r="D1270" s="43">
        <v>11.022</v>
      </c>
      <c r="E1270" s="43">
        <v>10627.0</v>
      </c>
      <c r="F1270" s="57">
        <f t="shared" si="1"/>
        <v>-0.001268575571</v>
      </c>
      <c r="G1270" s="20"/>
      <c r="H1270" s="20"/>
      <c r="I1270" s="20"/>
      <c r="J1270" s="20"/>
    </row>
    <row r="1271" ht="15.75" customHeight="1">
      <c r="A1271" s="42">
        <v>43427.62533333333</v>
      </c>
      <c r="B1271" s="20"/>
      <c r="C1271" s="43">
        <v>16.59</v>
      </c>
      <c r="D1271" s="43">
        <v>10.95</v>
      </c>
      <c r="E1271" s="43">
        <v>1211.0</v>
      </c>
      <c r="F1271" s="57">
        <f t="shared" si="1"/>
        <v>-0.006532389766</v>
      </c>
      <c r="G1271" s="20"/>
      <c r="H1271" s="20"/>
      <c r="I1271" s="20"/>
      <c r="J1271" s="20"/>
    </row>
    <row r="1272" ht="15.75" customHeight="1">
      <c r="A1272" s="42">
        <v>43430.62533333333</v>
      </c>
      <c r="B1272" s="20"/>
      <c r="C1272" s="43">
        <v>16.5</v>
      </c>
      <c r="D1272" s="43">
        <v>10.89</v>
      </c>
      <c r="E1272" s="43">
        <v>3629.0</v>
      </c>
      <c r="F1272" s="57">
        <f t="shared" si="1"/>
        <v>-0.005479452055</v>
      </c>
      <c r="G1272" s="20"/>
      <c r="H1272" s="20"/>
      <c r="I1272" s="20"/>
      <c r="J1272" s="20"/>
    </row>
    <row r="1273" ht="15.75" customHeight="1">
      <c r="A1273" s="42">
        <v>43431.62533333333</v>
      </c>
      <c r="B1273" s="20"/>
      <c r="C1273" s="43">
        <v>16.49</v>
      </c>
      <c r="D1273" s="43">
        <v>10.884</v>
      </c>
      <c r="E1273" s="43">
        <v>2197.0</v>
      </c>
      <c r="F1273" s="57">
        <f t="shared" si="1"/>
        <v>-0.0005509641873</v>
      </c>
      <c r="G1273" s="20"/>
      <c r="H1273" s="20"/>
      <c r="I1273" s="20"/>
      <c r="J1273" s="20"/>
    </row>
    <row r="1274" ht="15.75" customHeight="1">
      <c r="A1274" s="42">
        <v>43432.62533333333</v>
      </c>
      <c r="B1274" s="20"/>
      <c r="C1274" s="43">
        <v>16.84</v>
      </c>
      <c r="D1274" s="43">
        <v>11.115</v>
      </c>
      <c r="E1274" s="43">
        <v>2243.0</v>
      </c>
      <c r="F1274" s="57">
        <f t="shared" si="1"/>
        <v>0.02122381477</v>
      </c>
      <c r="G1274" s="20"/>
      <c r="H1274" s="20"/>
      <c r="I1274" s="20"/>
      <c r="J1274" s="20"/>
    </row>
    <row r="1275" ht="15.75" customHeight="1">
      <c r="A1275" s="42">
        <v>43433.62533333333</v>
      </c>
      <c r="B1275" s="20"/>
      <c r="C1275" s="43">
        <v>16.83</v>
      </c>
      <c r="D1275" s="43">
        <v>11.108</v>
      </c>
      <c r="E1275" s="43">
        <v>2522.0</v>
      </c>
      <c r="F1275" s="57">
        <f t="shared" si="1"/>
        <v>-0.0006297795771</v>
      </c>
      <c r="G1275" s="20"/>
      <c r="H1275" s="20"/>
      <c r="I1275" s="20"/>
      <c r="J1275" s="20"/>
    </row>
    <row r="1276" ht="15.75" customHeight="1">
      <c r="A1276" s="42">
        <v>43434.62533333333</v>
      </c>
      <c r="B1276" s="20"/>
      <c r="C1276" s="43">
        <v>16.79</v>
      </c>
      <c r="D1276" s="43">
        <v>11.082</v>
      </c>
      <c r="E1276" s="43">
        <v>3167.0</v>
      </c>
      <c r="F1276" s="57">
        <f t="shared" si="1"/>
        <v>-0.002340655384</v>
      </c>
      <c r="G1276" s="20"/>
      <c r="H1276" s="20"/>
      <c r="I1276" s="20"/>
      <c r="J1276" s="20"/>
    </row>
    <row r="1277" ht="15.75" customHeight="1">
      <c r="A1277" s="42">
        <v>43437.62533333333</v>
      </c>
      <c r="B1277" s="20"/>
      <c r="C1277" s="43">
        <v>16.79</v>
      </c>
      <c r="D1277" s="43">
        <v>11.082</v>
      </c>
      <c r="E1277" s="43">
        <v>1501.0</v>
      </c>
      <c r="F1277" s="57">
        <f t="shared" si="1"/>
        <v>0</v>
      </c>
      <c r="G1277" s="20"/>
      <c r="H1277" s="20"/>
      <c r="I1277" s="20"/>
      <c r="J1277" s="20"/>
    </row>
    <row r="1278" ht="15.75" customHeight="1">
      <c r="A1278" s="42">
        <v>43438.62533333333</v>
      </c>
      <c r="B1278" s="20"/>
      <c r="C1278" s="43">
        <v>16.68</v>
      </c>
      <c r="D1278" s="43">
        <v>11.009</v>
      </c>
      <c r="E1278" s="43">
        <v>7003.0</v>
      </c>
      <c r="F1278" s="57">
        <f t="shared" si="1"/>
        <v>-0.006587258618</v>
      </c>
      <c r="G1278" s="20"/>
      <c r="H1278" s="20"/>
      <c r="I1278" s="20"/>
      <c r="J1278" s="20"/>
    </row>
    <row r="1279" ht="15.75" customHeight="1">
      <c r="A1279" s="42">
        <v>43439.62533333333</v>
      </c>
      <c r="B1279" s="20"/>
      <c r="C1279" s="43">
        <v>16.5</v>
      </c>
      <c r="D1279" s="43">
        <v>10.89</v>
      </c>
      <c r="E1279" s="43">
        <v>4610.0</v>
      </c>
      <c r="F1279" s="57">
        <f t="shared" si="1"/>
        <v>-0.01080933781</v>
      </c>
      <c r="G1279" s="20"/>
      <c r="H1279" s="20"/>
      <c r="I1279" s="20"/>
      <c r="J1279" s="20"/>
    </row>
    <row r="1280" ht="15.75" customHeight="1">
      <c r="A1280" s="42">
        <v>43440.62533333333</v>
      </c>
      <c r="B1280" s="20"/>
      <c r="C1280" s="43">
        <v>16.5</v>
      </c>
      <c r="D1280" s="43">
        <v>10.89</v>
      </c>
      <c r="E1280" s="43">
        <v>2033.0</v>
      </c>
      <c r="F1280" s="57">
        <f t="shared" si="1"/>
        <v>0</v>
      </c>
      <c r="G1280" s="20"/>
      <c r="H1280" s="20"/>
      <c r="I1280" s="20"/>
      <c r="J1280" s="20"/>
    </row>
    <row r="1281" ht="15.75" customHeight="1">
      <c r="A1281" s="42">
        <v>43441.62533333333</v>
      </c>
      <c r="B1281" s="20"/>
      <c r="C1281" s="43">
        <v>16.44</v>
      </c>
      <c r="D1281" s="43">
        <v>10.851</v>
      </c>
      <c r="E1281" s="43">
        <v>525.0</v>
      </c>
      <c r="F1281" s="57">
        <f t="shared" si="1"/>
        <v>-0.003581267218</v>
      </c>
      <c r="G1281" s="20"/>
      <c r="H1281" s="20"/>
      <c r="I1281" s="20"/>
      <c r="J1281" s="20"/>
    </row>
    <row r="1282" ht="15.75" customHeight="1">
      <c r="A1282" s="42">
        <v>43444.62533333333</v>
      </c>
      <c r="B1282" s="20"/>
      <c r="C1282" s="43">
        <v>16.4</v>
      </c>
      <c r="D1282" s="43">
        <v>10.824</v>
      </c>
      <c r="E1282" s="43">
        <v>150.0</v>
      </c>
      <c r="F1282" s="57">
        <f t="shared" si="1"/>
        <v>-0.002488249931</v>
      </c>
      <c r="G1282" s="20"/>
      <c r="H1282" s="20"/>
      <c r="I1282" s="20"/>
      <c r="J1282" s="20"/>
    </row>
    <row r="1283" ht="15.75" customHeight="1">
      <c r="A1283" s="42">
        <v>43445.62533333333</v>
      </c>
      <c r="B1283" s="20"/>
      <c r="C1283" s="43">
        <v>16.3</v>
      </c>
      <c r="D1283" s="43">
        <v>10.758</v>
      </c>
      <c r="E1283" s="43">
        <v>2144.0</v>
      </c>
      <c r="F1283" s="57">
        <f t="shared" si="1"/>
        <v>-0.006097560976</v>
      </c>
      <c r="G1283" s="20"/>
      <c r="H1283" s="20"/>
      <c r="I1283" s="20"/>
      <c r="J1283" s="20"/>
    </row>
    <row r="1284" ht="15.75" customHeight="1">
      <c r="A1284" s="42">
        <v>43446.62533333333</v>
      </c>
      <c r="B1284" s="20"/>
      <c r="C1284" s="43">
        <v>15.9</v>
      </c>
      <c r="D1284" s="43">
        <v>10.494</v>
      </c>
      <c r="E1284" s="43">
        <v>2891.0</v>
      </c>
      <c r="F1284" s="57">
        <f t="shared" si="1"/>
        <v>-0.0245398773</v>
      </c>
      <c r="G1284" s="20"/>
      <c r="H1284" s="20"/>
      <c r="I1284" s="20"/>
      <c r="J1284" s="20"/>
    </row>
    <row r="1285" ht="15.75" customHeight="1">
      <c r="A1285" s="42">
        <v>43447.62533333333</v>
      </c>
      <c r="B1285" s="20"/>
      <c r="C1285" s="43">
        <v>16.0</v>
      </c>
      <c r="D1285" s="43">
        <v>10.56</v>
      </c>
      <c r="E1285" s="43">
        <v>656.0</v>
      </c>
      <c r="F1285" s="57">
        <f t="shared" si="1"/>
        <v>0.006289308176</v>
      </c>
      <c r="G1285" s="20"/>
      <c r="H1285" s="20"/>
      <c r="I1285" s="20"/>
      <c r="J1285" s="20"/>
    </row>
    <row r="1286" ht="15.75" customHeight="1">
      <c r="A1286" s="42">
        <v>43448.62533333333</v>
      </c>
      <c r="B1286" s="20"/>
      <c r="C1286" s="43">
        <v>16.29</v>
      </c>
      <c r="D1286" s="43">
        <v>10.752</v>
      </c>
      <c r="E1286" s="43">
        <v>1346.0</v>
      </c>
      <c r="F1286" s="57">
        <f t="shared" si="1"/>
        <v>0.01818181818</v>
      </c>
      <c r="G1286" s="20"/>
      <c r="H1286" s="20"/>
      <c r="I1286" s="20"/>
      <c r="J1286" s="20"/>
    </row>
    <row r="1287" ht="15.75" customHeight="1">
      <c r="A1287" s="42">
        <v>43451.62533333333</v>
      </c>
      <c r="B1287" s="20"/>
      <c r="C1287" s="43">
        <v>16.2</v>
      </c>
      <c r="D1287" s="43">
        <v>10.692</v>
      </c>
      <c r="E1287" s="43">
        <v>450.0</v>
      </c>
      <c r="F1287" s="57">
        <f t="shared" si="1"/>
        <v>-0.005580357143</v>
      </c>
      <c r="G1287" s="20"/>
      <c r="H1287" s="20"/>
      <c r="I1287" s="20"/>
      <c r="J1287" s="20"/>
    </row>
    <row r="1288" ht="15.75" customHeight="1">
      <c r="A1288" s="42">
        <v>43452.62533333333</v>
      </c>
      <c r="B1288" s="20"/>
      <c r="C1288" s="43">
        <v>16.0</v>
      </c>
      <c r="D1288" s="43">
        <v>10.56</v>
      </c>
      <c r="E1288" s="43">
        <v>2000.0</v>
      </c>
      <c r="F1288" s="57">
        <f t="shared" si="1"/>
        <v>-0.01234567901</v>
      </c>
      <c r="G1288" s="20"/>
      <c r="H1288" s="20"/>
      <c r="I1288" s="20"/>
      <c r="J1288" s="20"/>
    </row>
    <row r="1289" ht="15.75" customHeight="1">
      <c r="A1289" s="42">
        <v>43453.62533333333</v>
      </c>
      <c r="B1289" s="20"/>
      <c r="C1289" s="43">
        <v>15.95</v>
      </c>
      <c r="D1289" s="43">
        <v>10.527</v>
      </c>
      <c r="E1289" s="43">
        <v>1079.0</v>
      </c>
      <c r="F1289" s="57">
        <f t="shared" si="1"/>
        <v>-0.003125</v>
      </c>
      <c r="G1289" s="20"/>
      <c r="H1289" s="20"/>
      <c r="I1289" s="20"/>
      <c r="J1289" s="20"/>
    </row>
    <row r="1290" ht="15.75" customHeight="1">
      <c r="A1290" s="42">
        <v>43454.62533333333</v>
      </c>
      <c r="B1290" s="20"/>
      <c r="C1290" s="43">
        <v>16.0</v>
      </c>
      <c r="D1290" s="43">
        <v>10.56</v>
      </c>
      <c r="E1290" s="43">
        <v>1994.0</v>
      </c>
      <c r="F1290" s="57">
        <f t="shared" si="1"/>
        <v>0.003134796238</v>
      </c>
      <c r="G1290" s="20"/>
      <c r="H1290" s="20"/>
      <c r="I1290" s="20"/>
      <c r="J1290" s="20"/>
    </row>
    <row r="1291" ht="15.75" customHeight="1">
      <c r="A1291" s="42">
        <v>43455.62533333333</v>
      </c>
      <c r="B1291" s="20"/>
      <c r="C1291" s="43">
        <v>16.29</v>
      </c>
      <c r="D1291" s="43">
        <v>10.752</v>
      </c>
      <c r="E1291" s="43">
        <v>760.0</v>
      </c>
      <c r="F1291" s="57">
        <f t="shared" si="1"/>
        <v>0.01818181818</v>
      </c>
      <c r="G1291" s="20"/>
      <c r="H1291" s="20"/>
      <c r="I1291" s="20"/>
      <c r="J1291" s="20"/>
    </row>
    <row r="1292" ht="15.75" customHeight="1">
      <c r="A1292" s="42">
        <v>43458.62533333333</v>
      </c>
      <c r="B1292" s="20"/>
      <c r="C1292" s="43">
        <v>16.29</v>
      </c>
      <c r="D1292" s="43">
        <v>10.752</v>
      </c>
      <c r="E1292" s="43">
        <v>4152.0</v>
      </c>
      <c r="F1292" s="57">
        <f t="shared" si="1"/>
        <v>0</v>
      </c>
      <c r="G1292" s="20"/>
      <c r="H1292" s="20"/>
      <c r="I1292" s="20"/>
      <c r="J1292" s="20"/>
    </row>
    <row r="1293" ht="15.75" customHeight="1">
      <c r="A1293" s="42">
        <v>43459.62533333333</v>
      </c>
      <c r="B1293" s="20"/>
      <c r="C1293" s="43">
        <v>16.3</v>
      </c>
      <c r="D1293" s="43">
        <v>10.758</v>
      </c>
      <c r="E1293" s="43">
        <v>2801.0</v>
      </c>
      <c r="F1293" s="57">
        <f t="shared" si="1"/>
        <v>0.0005580357143</v>
      </c>
      <c r="G1293" s="20"/>
      <c r="H1293" s="20"/>
      <c r="I1293" s="20"/>
      <c r="J1293" s="20"/>
    </row>
    <row r="1294" ht="15.75" customHeight="1">
      <c r="A1294" s="42">
        <v>43460.62533333333</v>
      </c>
      <c r="B1294" s="20"/>
      <c r="C1294" s="43">
        <v>16.78</v>
      </c>
      <c r="D1294" s="43">
        <v>11.075</v>
      </c>
      <c r="E1294" s="43">
        <v>1161.0</v>
      </c>
      <c r="F1294" s="57">
        <f t="shared" si="1"/>
        <v>0.02946644358</v>
      </c>
      <c r="G1294" s="20"/>
      <c r="H1294" s="20"/>
      <c r="I1294" s="20"/>
      <c r="J1294" s="20"/>
    </row>
    <row r="1295" ht="15.75" customHeight="1">
      <c r="A1295" s="42">
        <v>43461.62533333333</v>
      </c>
      <c r="B1295" s="20"/>
      <c r="C1295" s="43">
        <v>16.77</v>
      </c>
      <c r="D1295" s="43">
        <v>11.069</v>
      </c>
      <c r="E1295" s="43">
        <v>50.0</v>
      </c>
      <c r="F1295" s="57">
        <f t="shared" si="1"/>
        <v>-0.0005417607223</v>
      </c>
      <c r="G1295" s="20"/>
      <c r="H1295" s="20"/>
      <c r="I1295" s="20"/>
      <c r="J1295" s="20"/>
    </row>
    <row r="1296" ht="15.75" customHeight="1">
      <c r="A1296" s="42">
        <v>43462.62533333333</v>
      </c>
      <c r="B1296" s="20"/>
      <c r="C1296" s="43">
        <v>16.5</v>
      </c>
      <c r="D1296" s="43">
        <v>10.89</v>
      </c>
      <c r="E1296" s="43">
        <v>2605.0</v>
      </c>
      <c r="F1296" s="57">
        <f t="shared" si="1"/>
        <v>-0.01617128919</v>
      </c>
      <c r="G1296" s="20"/>
      <c r="H1296" s="20"/>
      <c r="I1296" s="20"/>
      <c r="J1296" s="20"/>
    </row>
    <row r="1297" ht="15.75" customHeight="1">
      <c r="A1297" s="42">
        <v>43465.62533333333</v>
      </c>
      <c r="B1297" s="20"/>
      <c r="C1297" s="43">
        <v>16.5</v>
      </c>
      <c r="D1297" s="43">
        <v>10.89</v>
      </c>
      <c r="E1297" s="43">
        <v>4527.0</v>
      </c>
      <c r="F1297" s="57">
        <f t="shared" si="1"/>
        <v>0</v>
      </c>
      <c r="G1297" s="20"/>
      <c r="H1297" s="20"/>
      <c r="I1297" s="20"/>
      <c r="J1297" s="20"/>
    </row>
    <row r="1298" ht="15.75" customHeight="1">
      <c r="A1298" s="42">
        <v>43467.62533333333</v>
      </c>
      <c r="B1298" s="20"/>
      <c r="C1298" s="43">
        <v>16.8</v>
      </c>
      <c r="D1298" s="43">
        <v>11.088</v>
      </c>
      <c r="E1298" s="43">
        <v>20.0</v>
      </c>
      <c r="F1298" s="57">
        <f t="shared" si="1"/>
        <v>0.01818181818</v>
      </c>
      <c r="G1298" s="20"/>
      <c r="H1298" s="20"/>
      <c r="I1298" s="20"/>
      <c r="J1298" s="20"/>
    </row>
    <row r="1299" ht="15.75" customHeight="1">
      <c r="A1299" s="42">
        <v>43468.62533333333</v>
      </c>
      <c r="B1299" s="20"/>
      <c r="C1299" s="43">
        <v>16.7</v>
      </c>
      <c r="D1299" s="43">
        <v>11.022</v>
      </c>
      <c r="E1299" s="43">
        <v>308.0</v>
      </c>
      <c r="F1299" s="57">
        <f t="shared" si="1"/>
        <v>-0.005952380952</v>
      </c>
      <c r="G1299" s="20"/>
      <c r="H1299" s="20"/>
      <c r="I1299" s="20"/>
      <c r="J1299" s="20"/>
    </row>
    <row r="1300" ht="15.75" customHeight="1">
      <c r="A1300" s="42">
        <v>43469.62533333333</v>
      </c>
      <c r="B1300" s="20"/>
      <c r="C1300" s="43">
        <v>16.62</v>
      </c>
      <c r="D1300" s="43">
        <v>10.97</v>
      </c>
      <c r="E1300" s="43">
        <v>450.0</v>
      </c>
      <c r="F1300" s="57">
        <f t="shared" si="1"/>
        <v>-0.004717837053</v>
      </c>
      <c r="G1300" s="20"/>
      <c r="H1300" s="20"/>
      <c r="I1300" s="20"/>
      <c r="J1300" s="20"/>
    </row>
    <row r="1301" ht="15.75" customHeight="1">
      <c r="A1301" s="42">
        <v>43472.62533333333</v>
      </c>
      <c r="B1301" s="20"/>
      <c r="C1301" s="43">
        <v>16.9</v>
      </c>
      <c r="D1301" s="43">
        <v>11.154</v>
      </c>
      <c r="E1301" s="43">
        <v>726.0</v>
      </c>
      <c r="F1301" s="57">
        <f t="shared" si="1"/>
        <v>0.01677301732</v>
      </c>
      <c r="G1301" s="20"/>
      <c r="H1301" s="20"/>
      <c r="I1301" s="20"/>
      <c r="J1301" s="20"/>
    </row>
    <row r="1302" ht="15.75" customHeight="1">
      <c r="A1302" s="42">
        <v>43473.62533333333</v>
      </c>
      <c r="B1302" s="20"/>
      <c r="C1302" s="43">
        <v>16.99</v>
      </c>
      <c r="D1302" s="43">
        <v>11.214</v>
      </c>
      <c r="E1302" s="43">
        <v>2.0</v>
      </c>
      <c r="F1302" s="57">
        <f t="shared" si="1"/>
        <v>0.005379236148</v>
      </c>
      <c r="G1302" s="20"/>
      <c r="H1302" s="20"/>
      <c r="I1302" s="20"/>
      <c r="J1302" s="20"/>
    </row>
    <row r="1303" ht="15.75" customHeight="1">
      <c r="A1303" s="42">
        <v>43474.62533333333</v>
      </c>
      <c r="B1303" s="20"/>
      <c r="C1303" s="43">
        <v>16.6</v>
      </c>
      <c r="D1303" s="43">
        <v>10.956</v>
      </c>
      <c r="E1303" s="43">
        <v>1006.0</v>
      </c>
      <c r="F1303" s="57">
        <f t="shared" si="1"/>
        <v>-0.02300695559</v>
      </c>
      <c r="G1303" s="20"/>
      <c r="H1303" s="20"/>
      <c r="I1303" s="20"/>
      <c r="J1303" s="20"/>
    </row>
    <row r="1304" ht="15.75" customHeight="1">
      <c r="A1304" s="42">
        <v>43475.62533333333</v>
      </c>
      <c r="B1304" s="20"/>
      <c r="C1304" s="43">
        <v>17.0</v>
      </c>
      <c r="D1304" s="43">
        <v>11.22</v>
      </c>
      <c r="E1304" s="43">
        <v>15.0</v>
      </c>
      <c r="F1304" s="57">
        <f t="shared" si="1"/>
        <v>0.02409638554</v>
      </c>
      <c r="G1304" s="20"/>
      <c r="H1304" s="20"/>
      <c r="I1304" s="20"/>
      <c r="J1304" s="20"/>
    </row>
    <row r="1305" ht="15.75" customHeight="1">
      <c r="A1305" s="42">
        <v>43476.62533333333</v>
      </c>
      <c r="B1305" s="20"/>
      <c r="C1305" s="43">
        <v>16.64</v>
      </c>
      <c r="D1305" s="43">
        <v>10.983</v>
      </c>
      <c r="E1305" s="43">
        <v>16.0</v>
      </c>
      <c r="F1305" s="57">
        <f t="shared" si="1"/>
        <v>-0.02112299465</v>
      </c>
      <c r="G1305" s="20"/>
      <c r="H1305" s="20"/>
      <c r="I1305" s="20"/>
      <c r="J1305" s="20"/>
    </row>
    <row r="1306" ht="15.75" customHeight="1">
      <c r="A1306" s="42">
        <v>43480.62533333333</v>
      </c>
      <c r="B1306" s="20"/>
      <c r="C1306" s="43">
        <v>16.7</v>
      </c>
      <c r="D1306" s="43">
        <v>11.022</v>
      </c>
      <c r="E1306" s="43">
        <v>150.0</v>
      </c>
      <c r="F1306" s="57">
        <f t="shared" si="1"/>
        <v>0.003550942365</v>
      </c>
      <c r="G1306" s="20"/>
      <c r="H1306" s="20"/>
      <c r="I1306" s="20"/>
      <c r="J1306" s="20"/>
    </row>
    <row r="1307" ht="15.75" customHeight="1">
      <c r="A1307" s="42">
        <v>43481.62533333333</v>
      </c>
      <c r="B1307" s="20"/>
      <c r="C1307" s="43">
        <v>16.9</v>
      </c>
      <c r="D1307" s="43">
        <v>11.154</v>
      </c>
      <c r="E1307" s="43">
        <v>1118.0</v>
      </c>
      <c r="F1307" s="57">
        <f t="shared" si="1"/>
        <v>0.0119760479</v>
      </c>
      <c r="G1307" s="20"/>
      <c r="H1307" s="20"/>
      <c r="I1307" s="20"/>
      <c r="J1307" s="20"/>
    </row>
    <row r="1308" ht="15.75" customHeight="1">
      <c r="A1308" s="42">
        <v>43482.62533333333</v>
      </c>
      <c r="B1308" s="20"/>
      <c r="C1308" s="43">
        <v>16.5</v>
      </c>
      <c r="D1308" s="43">
        <v>10.89</v>
      </c>
      <c r="E1308" s="43">
        <v>411.0</v>
      </c>
      <c r="F1308" s="57">
        <f t="shared" si="1"/>
        <v>-0.02366863905</v>
      </c>
      <c r="G1308" s="20"/>
      <c r="H1308" s="20"/>
      <c r="I1308" s="20"/>
      <c r="J1308" s="20"/>
    </row>
    <row r="1309" ht="15.75" customHeight="1">
      <c r="A1309" s="42">
        <v>43483.62533333333</v>
      </c>
      <c r="B1309" s="20"/>
      <c r="C1309" s="43">
        <v>16.8</v>
      </c>
      <c r="D1309" s="43">
        <v>11.088</v>
      </c>
      <c r="E1309" s="43">
        <v>5078.0</v>
      </c>
      <c r="F1309" s="57">
        <f t="shared" si="1"/>
        <v>0.01818181818</v>
      </c>
      <c r="G1309" s="20"/>
      <c r="H1309" s="20"/>
      <c r="I1309" s="20"/>
      <c r="J1309" s="20"/>
    </row>
    <row r="1310" ht="15.75" customHeight="1">
      <c r="A1310" s="42">
        <v>43486.62533333333</v>
      </c>
      <c r="B1310" s="20"/>
      <c r="C1310" s="43">
        <v>16.8</v>
      </c>
      <c r="D1310" s="43">
        <v>11.088</v>
      </c>
      <c r="E1310" s="43">
        <v>89.0</v>
      </c>
      <c r="F1310" s="57">
        <f t="shared" si="1"/>
        <v>0</v>
      </c>
      <c r="G1310" s="20"/>
      <c r="H1310" s="20"/>
      <c r="I1310" s="20"/>
      <c r="J1310" s="20"/>
    </row>
    <row r="1311" ht="15.75" customHeight="1">
      <c r="A1311" s="42">
        <v>43487.62533333333</v>
      </c>
      <c r="B1311" s="20"/>
      <c r="C1311" s="43">
        <v>16.8</v>
      </c>
      <c r="D1311" s="43">
        <v>11.088</v>
      </c>
      <c r="E1311" s="43">
        <v>27.0</v>
      </c>
      <c r="F1311" s="57">
        <f t="shared" si="1"/>
        <v>0</v>
      </c>
      <c r="G1311" s="20"/>
      <c r="H1311" s="20"/>
      <c r="I1311" s="20"/>
      <c r="J1311" s="20"/>
    </row>
    <row r="1312" ht="15.75" customHeight="1">
      <c r="A1312" s="42">
        <v>43488.62533333333</v>
      </c>
      <c r="B1312" s="20"/>
      <c r="C1312" s="43">
        <v>17.0</v>
      </c>
      <c r="D1312" s="43">
        <v>11.22</v>
      </c>
      <c r="E1312" s="43">
        <v>767.0</v>
      </c>
      <c r="F1312" s="57">
        <f t="shared" si="1"/>
        <v>0.0119047619</v>
      </c>
      <c r="G1312" s="20"/>
      <c r="H1312" s="20"/>
      <c r="I1312" s="20"/>
      <c r="J1312" s="20"/>
    </row>
    <row r="1313" ht="15.75" customHeight="1">
      <c r="A1313" s="42">
        <v>43489.62533333333</v>
      </c>
      <c r="B1313" s="20"/>
      <c r="C1313" s="43">
        <v>16.6</v>
      </c>
      <c r="D1313" s="43">
        <v>10.956</v>
      </c>
      <c r="E1313" s="43">
        <v>591.0</v>
      </c>
      <c r="F1313" s="57">
        <f t="shared" si="1"/>
        <v>-0.02352941176</v>
      </c>
      <c r="G1313" s="20"/>
      <c r="H1313" s="20"/>
      <c r="I1313" s="20"/>
      <c r="J1313" s="20"/>
    </row>
    <row r="1314" ht="15.75" customHeight="1">
      <c r="A1314" s="42">
        <v>43490.62533333333</v>
      </c>
      <c r="B1314" s="20"/>
      <c r="C1314" s="43">
        <v>16.95</v>
      </c>
      <c r="D1314" s="43">
        <v>11.187</v>
      </c>
      <c r="E1314" s="43">
        <v>19.0</v>
      </c>
      <c r="F1314" s="57">
        <f t="shared" si="1"/>
        <v>0.02108433735</v>
      </c>
      <c r="G1314" s="20"/>
      <c r="H1314" s="20"/>
      <c r="I1314" s="20"/>
      <c r="J1314" s="20"/>
    </row>
    <row r="1315" ht="15.75" customHeight="1">
      <c r="A1315" s="42">
        <v>43493.62533333333</v>
      </c>
      <c r="B1315" s="20"/>
      <c r="C1315" s="43">
        <v>16.95</v>
      </c>
      <c r="D1315" s="43">
        <v>11.187</v>
      </c>
      <c r="E1315" s="43">
        <v>824.0</v>
      </c>
      <c r="F1315" s="57">
        <f t="shared" si="1"/>
        <v>0</v>
      </c>
      <c r="G1315" s="20"/>
      <c r="H1315" s="20"/>
      <c r="I1315" s="20"/>
      <c r="J1315" s="20"/>
    </row>
    <row r="1316" ht="15.75" customHeight="1">
      <c r="A1316" s="42">
        <v>43494.62533333333</v>
      </c>
      <c r="B1316" s="20"/>
      <c r="C1316" s="43">
        <v>16.95</v>
      </c>
      <c r="D1316" s="43">
        <v>11.187</v>
      </c>
      <c r="E1316" s="43">
        <v>270.0</v>
      </c>
      <c r="F1316" s="57">
        <f t="shared" si="1"/>
        <v>0</v>
      </c>
      <c r="G1316" s="20"/>
      <c r="H1316" s="20"/>
      <c r="I1316" s="20"/>
      <c r="J1316" s="20"/>
    </row>
    <row r="1317" ht="15.75" customHeight="1">
      <c r="A1317" s="42">
        <v>43495.62533333333</v>
      </c>
      <c r="B1317" s="20"/>
      <c r="C1317" s="43">
        <v>16.9</v>
      </c>
      <c r="D1317" s="43">
        <v>11.154</v>
      </c>
      <c r="E1317" s="43">
        <v>1103.0</v>
      </c>
      <c r="F1317" s="57">
        <f t="shared" si="1"/>
        <v>-0.002949852507</v>
      </c>
      <c r="G1317" s="20"/>
      <c r="H1317" s="20"/>
      <c r="I1317" s="20"/>
      <c r="J1317" s="20"/>
    </row>
    <row r="1318" ht="15.75" customHeight="1">
      <c r="A1318" s="42">
        <v>43496.62533333333</v>
      </c>
      <c r="B1318" s="20"/>
      <c r="C1318" s="43">
        <v>16.9</v>
      </c>
      <c r="D1318" s="43">
        <v>11.154</v>
      </c>
      <c r="E1318" s="43">
        <v>0.0</v>
      </c>
      <c r="F1318" s="57">
        <f t="shared" si="1"/>
        <v>0</v>
      </c>
      <c r="G1318" s="20"/>
      <c r="H1318" s="20"/>
      <c r="I1318" s="20"/>
      <c r="J1318" s="20"/>
    </row>
    <row r="1319" ht="15.75" customHeight="1">
      <c r="A1319" s="42">
        <v>43497.62533333333</v>
      </c>
      <c r="B1319" s="20"/>
      <c r="C1319" s="43">
        <v>16.89</v>
      </c>
      <c r="D1319" s="43">
        <v>11.148</v>
      </c>
      <c r="E1319" s="43">
        <v>354.0</v>
      </c>
      <c r="F1319" s="57">
        <f t="shared" si="1"/>
        <v>-0.0005379236148</v>
      </c>
      <c r="G1319" s="20"/>
      <c r="H1319" s="20"/>
      <c r="I1319" s="20"/>
      <c r="J1319" s="20"/>
    </row>
    <row r="1320" ht="15.75" customHeight="1">
      <c r="A1320" s="42">
        <v>43500.62533333333</v>
      </c>
      <c r="B1320" s="20"/>
      <c r="C1320" s="43">
        <v>16.4</v>
      </c>
      <c r="D1320" s="43">
        <v>10.824</v>
      </c>
      <c r="E1320" s="43">
        <v>148.0</v>
      </c>
      <c r="F1320" s="57">
        <f t="shared" si="1"/>
        <v>-0.02906350915</v>
      </c>
      <c r="G1320" s="20"/>
      <c r="H1320" s="20"/>
      <c r="I1320" s="20"/>
      <c r="J1320" s="20"/>
    </row>
    <row r="1321" ht="15.75" customHeight="1">
      <c r="A1321" s="42">
        <v>43501.62533333333</v>
      </c>
      <c r="B1321" s="20"/>
      <c r="C1321" s="43">
        <v>16.84</v>
      </c>
      <c r="D1321" s="43">
        <v>11.115</v>
      </c>
      <c r="E1321" s="43">
        <v>228.0</v>
      </c>
      <c r="F1321" s="57">
        <f t="shared" si="1"/>
        <v>0.02688470067</v>
      </c>
      <c r="G1321" s="20"/>
      <c r="H1321" s="20"/>
      <c r="I1321" s="20"/>
      <c r="J1321" s="20"/>
    </row>
    <row r="1322" ht="15.75" customHeight="1">
      <c r="A1322" s="42">
        <v>43502.62533333333</v>
      </c>
      <c r="B1322" s="20"/>
      <c r="C1322" s="43">
        <v>16.4</v>
      </c>
      <c r="D1322" s="43">
        <v>10.824</v>
      </c>
      <c r="E1322" s="43">
        <v>12.0</v>
      </c>
      <c r="F1322" s="57">
        <f t="shared" si="1"/>
        <v>-0.02618083671</v>
      </c>
      <c r="G1322" s="20"/>
      <c r="H1322" s="20"/>
      <c r="I1322" s="20"/>
      <c r="J1322" s="20"/>
    </row>
    <row r="1323" ht="15.75" customHeight="1">
      <c r="A1323" s="42">
        <v>43503.62533333333</v>
      </c>
      <c r="B1323" s="20"/>
      <c r="C1323" s="43">
        <v>16.7</v>
      </c>
      <c r="D1323" s="43">
        <v>11.022</v>
      </c>
      <c r="E1323" s="43">
        <v>230.0</v>
      </c>
      <c r="F1323" s="57">
        <f t="shared" si="1"/>
        <v>0.01829268293</v>
      </c>
      <c r="G1323" s="20"/>
      <c r="H1323" s="20"/>
      <c r="I1323" s="20"/>
      <c r="J1323" s="20"/>
    </row>
    <row r="1324" ht="15.75" customHeight="1">
      <c r="A1324" s="42">
        <v>43504.62533333333</v>
      </c>
      <c r="B1324" s="20"/>
      <c r="C1324" s="43">
        <v>16.65</v>
      </c>
      <c r="D1324" s="43">
        <v>10.989</v>
      </c>
      <c r="E1324" s="43">
        <v>624.0</v>
      </c>
      <c r="F1324" s="57">
        <f t="shared" si="1"/>
        <v>-0.002994011976</v>
      </c>
      <c r="G1324" s="20"/>
      <c r="H1324" s="20"/>
      <c r="I1324" s="20"/>
      <c r="J1324" s="20"/>
    </row>
    <row r="1325" ht="15.75" customHeight="1">
      <c r="A1325" s="42">
        <v>43507.62533333333</v>
      </c>
      <c r="B1325" s="20"/>
      <c r="C1325" s="43">
        <v>16.41</v>
      </c>
      <c r="D1325" s="43">
        <v>10.831</v>
      </c>
      <c r="E1325" s="43">
        <v>681.0</v>
      </c>
      <c r="F1325" s="57">
        <f t="shared" si="1"/>
        <v>-0.01437801438</v>
      </c>
      <c r="G1325" s="20"/>
      <c r="H1325" s="20"/>
      <c r="I1325" s="20"/>
      <c r="J1325" s="20"/>
    </row>
    <row r="1326" ht="15.75" customHeight="1">
      <c r="A1326" s="42">
        <v>43508.62533333333</v>
      </c>
      <c r="B1326" s="20"/>
      <c r="C1326" s="43">
        <v>16.3</v>
      </c>
      <c r="D1326" s="43">
        <v>10.758</v>
      </c>
      <c r="E1326" s="43">
        <v>1323.0</v>
      </c>
      <c r="F1326" s="57">
        <f t="shared" si="1"/>
        <v>-0.006739913212</v>
      </c>
      <c r="G1326" s="20"/>
      <c r="H1326" s="20"/>
      <c r="I1326" s="20"/>
      <c r="J1326" s="20"/>
    </row>
    <row r="1327" ht="15.75" customHeight="1">
      <c r="A1327" s="42">
        <v>43509.62533333333</v>
      </c>
      <c r="B1327" s="20"/>
      <c r="C1327" s="43">
        <v>16.6</v>
      </c>
      <c r="D1327" s="43">
        <v>10.956</v>
      </c>
      <c r="E1327" s="43">
        <v>30.0</v>
      </c>
      <c r="F1327" s="57">
        <f t="shared" si="1"/>
        <v>0.01840490798</v>
      </c>
      <c r="G1327" s="20"/>
      <c r="H1327" s="20"/>
      <c r="I1327" s="20"/>
      <c r="J1327" s="20"/>
    </row>
    <row r="1328" ht="15.75" customHeight="1">
      <c r="A1328" s="42">
        <v>43510.62533333333</v>
      </c>
      <c r="B1328" s="20"/>
      <c r="C1328" s="43">
        <v>16.3</v>
      </c>
      <c r="D1328" s="43">
        <v>10.758</v>
      </c>
      <c r="E1328" s="43">
        <v>7.0</v>
      </c>
      <c r="F1328" s="57">
        <f t="shared" si="1"/>
        <v>-0.01807228916</v>
      </c>
      <c r="G1328" s="20"/>
      <c r="H1328" s="20"/>
      <c r="I1328" s="20"/>
      <c r="J1328" s="20"/>
    </row>
    <row r="1329" ht="15.75" customHeight="1">
      <c r="A1329" s="42">
        <v>43511.62533333333</v>
      </c>
      <c r="B1329" s="20"/>
      <c r="C1329" s="43">
        <v>16.59</v>
      </c>
      <c r="D1329" s="43">
        <v>10.95</v>
      </c>
      <c r="E1329" s="43">
        <v>110.0</v>
      </c>
      <c r="F1329" s="57">
        <f t="shared" si="1"/>
        <v>0.01784718349</v>
      </c>
      <c r="G1329" s="20"/>
      <c r="H1329" s="20"/>
      <c r="I1329" s="20"/>
      <c r="J1329" s="20"/>
    </row>
    <row r="1330" ht="15.75" customHeight="1">
      <c r="A1330" s="42">
        <v>43514.62533333333</v>
      </c>
      <c r="B1330" s="20"/>
      <c r="C1330" s="43">
        <v>16.5</v>
      </c>
      <c r="D1330" s="43">
        <v>10.89</v>
      </c>
      <c r="E1330" s="43">
        <v>10.0</v>
      </c>
      <c r="F1330" s="57">
        <f t="shared" si="1"/>
        <v>-0.005479452055</v>
      </c>
      <c r="G1330" s="20"/>
      <c r="H1330" s="20"/>
      <c r="I1330" s="20"/>
      <c r="J1330" s="20"/>
    </row>
    <row r="1331" ht="15.75" customHeight="1">
      <c r="A1331" s="42">
        <v>43515.62533333333</v>
      </c>
      <c r="B1331" s="20"/>
      <c r="C1331" s="43">
        <v>16.1</v>
      </c>
      <c r="D1331" s="43">
        <v>10.626</v>
      </c>
      <c r="E1331" s="43">
        <v>530.0</v>
      </c>
      <c r="F1331" s="57">
        <f t="shared" si="1"/>
        <v>-0.02424242424</v>
      </c>
      <c r="G1331" s="20"/>
      <c r="H1331" s="20"/>
      <c r="I1331" s="20"/>
      <c r="J1331" s="20"/>
    </row>
    <row r="1332" ht="15.75" customHeight="1">
      <c r="A1332" s="42">
        <v>43516.62533333333</v>
      </c>
      <c r="B1332" s="20"/>
      <c r="C1332" s="43">
        <v>16.38</v>
      </c>
      <c r="D1332" s="43">
        <v>10.811</v>
      </c>
      <c r="E1332" s="43">
        <v>5087.0</v>
      </c>
      <c r="F1332" s="57">
        <f t="shared" si="1"/>
        <v>0.01741012611</v>
      </c>
      <c r="G1332" s="20"/>
      <c r="H1332" s="20"/>
      <c r="I1332" s="20"/>
      <c r="J1332" s="20"/>
    </row>
    <row r="1333" ht="15.75" customHeight="1">
      <c r="A1333" s="42">
        <v>43517.62533333333</v>
      </c>
      <c r="B1333" s="20"/>
      <c r="C1333" s="43">
        <v>16.1</v>
      </c>
      <c r="D1333" s="43">
        <v>10.626</v>
      </c>
      <c r="E1333" s="43">
        <v>11845.0</v>
      </c>
      <c r="F1333" s="57">
        <f t="shared" si="1"/>
        <v>-0.01711220054</v>
      </c>
      <c r="G1333" s="20"/>
      <c r="H1333" s="20"/>
      <c r="I1333" s="20"/>
      <c r="J1333" s="20"/>
    </row>
    <row r="1334" ht="15.75" customHeight="1">
      <c r="A1334" s="42">
        <v>43518.62533333333</v>
      </c>
      <c r="B1334" s="20"/>
      <c r="C1334" s="43">
        <v>16.1</v>
      </c>
      <c r="D1334" s="43">
        <v>10.626</v>
      </c>
      <c r="E1334" s="43">
        <v>680.0</v>
      </c>
      <c r="F1334" s="57">
        <f t="shared" si="1"/>
        <v>0</v>
      </c>
      <c r="G1334" s="20"/>
      <c r="H1334" s="20"/>
      <c r="I1334" s="20"/>
      <c r="J1334" s="20"/>
    </row>
    <row r="1335" ht="15.75" customHeight="1">
      <c r="A1335" s="42">
        <v>43521.62533333333</v>
      </c>
      <c r="B1335" s="20"/>
      <c r="C1335" s="43">
        <v>16.0</v>
      </c>
      <c r="D1335" s="43">
        <v>10.56</v>
      </c>
      <c r="E1335" s="43">
        <v>805.0</v>
      </c>
      <c r="F1335" s="57">
        <f t="shared" si="1"/>
        <v>-0.006211180124</v>
      </c>
      <c r="G1335" s="20"/>
      <c r="H1335" s="20"/>
      <c r="I1335" s="20"/>
      <c r="J1335" s="20"/>
    </row>
    <row r="1336" ht="15.75" customHeight="1">
      <c r="A1336" s="42">
        <v>43522.62533333333</v>
      </c>
      <c r="B1336" s="20"/>
      <c r="C1336" s="43">
        <v>16.48</v>
      </c>
      <c r="D1336" s="43">
        <v>10.877</v>
      </c>
      <c r="E1336" s="43">
        <v>16.0</v>
      </c>
      <c r="F1336" s="57">
        <f t="shared" si="1"/>
        <v>0.03001893939</v>
      </c>
      <c r="G1336" s="20"/>
      <c r="H1336" s="20"/>
      <c r="I1336" s="20"/>
      <c r="J1336" s="20"/>
    </row>
    <row r="1337" ht="15.75" customHeight="1">
      <c r="A1337" s="42">
        <v>43523.62533333333</v>
      </c>
      <c r="B1337" s="20"/>
      <c r="C1337" s="43">
        <v>16.0</v>
      </c>
      <c r="D1337" s="43">
        <v>10.56</v>
      </c>
      <c r="E1337" s="43">
        <v>31.0</v>
      </c>
      <c r="F1337" s="57">
        <f t="shared" si="1"/>
        <v>-0.02914406546</v>
      </c>
      <c r="G1337" s="20"/>
      <c r="H1337" s="20"/>
      <c r="I1337" s="20"/>
      <c r="J1337" s="20"/>
    </row>
    <row r="1338" ht="15.75" customHeight="1">
      <c r="A1338" s="42">
        <v>43524.62533333333</v>
      </c>
      <c r="B1338" s="20"/>
      <c r="C1338" s="43">
        <v>15.75</v>
      </c>
      <c r="D1338" s="43">
        <v>10.395</v>
      </c>
      <c r="E1338" s="43">
        <v>1288.0</v>
      </c>
      <c r="F1338" s="57">
        <f t="shared" si="1"/>
        <v>-0.015625</v>
      </c>
      <c r="G1338" s="20"/>
      <c r="H1338" s="20"/>
      <c r="I1338" s="20"/>
      <c r="J1338" s="20"/>
    </row>
    <row r="1339" ht="15.75" customHeight="1">
      <c r="A1339" s="42">
        <v>43525.62533333333</v>
      </c>
      <c r="B1339" s="20"/>
      <c r="C1339" s="43">
        <v>16.22</v>
      </c>
      <c r="D1339" s="43">
        <v>10.706</v>
      </c>
      <c r="E1339" s="43">
        <v>1.0</v>
      </c>
      <c r="F1339" s="57">
        <f t="shared" si="1"/>
        <v>0.02991822992</v>
      </c>
      <c r="G1339" s="20"/>
      <c r="H1339" s="20"/>
      <c r="I1339" s="20"/>
      <c r="J1339" s="20"/>
    </row>
    <row r="1340" ht="15.75" customHeight="1">
      <c r="A1340" s="42">
        <v>43528.62533333333</v>
      </c>
      <c r="B1340" s="20"/>
      <c r="C1340" s="43">
        <v>16.24</v>
      </c>
      <c r="D1340" s="43">
        <v>10.719</v>
      </c>
      <c r="E1340" s="43">
        <v>400.0</v>
      </c>
      <c r="F1340" s="57">
        <f t="shared" si="1"/>
        <v>0.001214272371</v>
      </c>
      <c r="G1340" s="20"/>
      <c r="H1340" s="20"/>
      <c r="I1340" s="20"/>
      <c r="J1340" s="20"/>
    </row>
    <row r="1341" ht="15.75" customHeight="1">
      <c r="A1341" s="42">
        <v>43529.62533333333</v>
      </c>
      <c r="B1341" s="20"/>
      <c r="C1341" s="43">
        <v>16.2</v>
      </c>
      <c r="D1341" s="43">
        <v>10.692</v>
      </c>
      <c r="E1341" s="43">
        <v>199.0</v>
      </c>
      <c r="F1341" s="57">
        <f t="shared" si="1"/>
        <v>-0.002518891688</v>
      </c>
      <c r="G1341" s="20"/>
      <c r="H1341" s="20"/>
      <c r="I1341" s="20"/>
      <c r="J1341" s="20"/>
    </row>
    <row r="1342" ht="15.75" customHeight="1">
      <c r="A1342" s="42">
        <v>43530.62533333333</v>
      </c>
      <c r="B1342" s="20"/>
      <c r="C1342" s="43">
        <v>16.2</v>
      </c>
      <c r="D1342" s="43">
        <v>10.692</v>
      </c>
      <c r="E1342" s="43">
        <v>100.0</v>
      </c>
      <c r="F1342" s="57">
        <f t="shared" si="1"/>
        <v>0</v>
      </c>
      <c r="G1342" s="20"/>
      <c r="H1342" s="20"/>
      <c r="I1342" s="20"/>
      <c r="J1342" s="20"/>
    </row>
    <row r="1343" ht="15.75" customHeight="1">
      <c r="A1343" s="42">
        <v>43531.62533333333</v>
      </c>
      <c r="B1343" s="20"/>
      <c r="C1343" s="43">
        <v>16.0</v>
      </c>
      <c r="D1343" s="43">
        <v>10.56</v>
      </c>
      <c r="E1343" s="43">
        <v>500.0</v>
      </c>
      <c r="F1343" s="57">
        <f t="shared" si="1"/>
        <v>-0.01234567901</v>
      </c>
      <c r="G1343" s="20"/>
      <c r="H1343" s="20"/>
      <c r="I1343" s="20"/>
      <c r="J1343" s="20"/>
    </row>
    <row r="1344" ht="15.75" customHeight="1">
      <c r="A1344" s="42">
        <v>43532.62533333333</v>
      </c>
      <c r="B1344" s="20"/>
      <c r="C1344" s="43">
        <v>15.75</v>
      </c>
      <c r="D1344" s="43">
        <v>10.395</v>
      </c>
      <c r="E1344" s="43">
        <v>30.0</v>
      </c>
      <c r="F1344" s="57">
        <f t="shared" si="1"/>
        <v>-0.015625</v>
      </c>
      <c r="G1344" s="20"/>
      <c r="H1344" s="20"/>
      <c r="I1344" s="20"/>
      <c r="J1344" s="20"/>
    </row>
    <row r="1345" ht="15.75" customHeight="1">
      <c r="A1345" s="42">
        <v>43535.62533333333</v>
      </c>
      <c r="B1345" s="20"/>
      <c r="C1345" s="43">
        <v>15.75</v>
      </c>
      <c r="D1345" s="43">
        <v>10.395</v>
      </c>
      <c r="E1345" s="43">
        <v>169.0</v>
      </c>
      <c r="F1345" s="57">
        <f t="shared" si="1"/>
        <v>0</v>
      </c>
      <c r="G1345" s="20"/>
      <c r="H1345" s="20"/>
      <c r="I1345" s="20"/>
      <c r="J1345" s="20"/>
    </row>
    <row r="1346" ht="15.75" customHeight="1">
      <c r="A1346" s="42">
        <v>43536.62533333333</v>
      </c>
      <c r="B1346" s="20"/>
      <c r="C1346" s="43">
        <v>15.75</v>
      </c>
      <c r="D1346" s="43">
        <v>10.395</v>
      </c>
      <c r="E1346" s="43">
        <v>384.0</v>
      </c>
      <c r="F1346" s="57">
        <f t="shared" si="1"/>
        <v>0</v>
      </c>
      <c r="G1346" s="20"/>
      <c r="H1346" s="20"/>
      <c r="I1346" s="20"/>
      <c r="J1346" s="20"/>
    </row>
    <row r="1347" ht="15.75" customHeight="1">
      <c r="A1347" s="42">
        <v>43537.62533333333</v>
      </c>
      <c r="B1347" s="20"/>
      <c r="C1347" s="43">
        <v>15.99</v>
      </c>
      <c r="D1347" s="43">
        <v>10.554</v>
      </c>
      <c r="E1347" s="43">
        <v>41.0</v>
      </c>
      <c r="F1347" s="57">
        <f t="shared" si="1"/>
        <v>0.0152958153</v>
      </c>
      <c r="G1347" s="20"/>
      <c r="H1347" s="20"/>
      <c r="I1347" s="20"/>
      <c r="J1347" s="20"/>
    </row>
    <row r="1348" ht="15.75" customHeight="1">
      <c r="A1348" s="42">
        <v>43538.62533333333</v>
      </c>
      <c r="B1348" s="20"/>
      <c r="C1348" s="43">
        <v>15.99</v>
      </c>
      <c r="D1348" s="43">
        <v>10.554</v>
      </c>
      <c r="E1348" s="43">
        <v>0.0</v>
      </c>
      <c r="F1348" s="57">
        <f t="shared" si="1"/>
        <v>0</v>
      </c>
      <c r="G1348" s="20"/>
      <c r="H1348" s="20"/>
      <c r="I1348" s="20"/>
      <c r="J1348" s="20"/>
    </row>
    <row r="1349" ht="15.75" customHeight="1">
      <c r="A1349" s="42">
        <v>43539.62533333333</v>
      </c>
      <c r="B1349" s="20"/>
      <c r="C1349" s="43">
        <v>16.0</v>
      </c>
      <c r="D1349" s="43">
        <v>10.56</v>
      </c>
      <c r="E1349" s="43">
        <v>685.0</v>
      </c>
      <c r="F1349" s="57">
        <f t="shared" si="1"/>
        <v>0.0005685048323</v>
      </c>
      <c r="G1349" s="20"/>
      <c r="H1349" s="20"/>
      <c r="I1349" s="20"/>
      <c r="J1349" s="20"/>
    </row>
    <row r="1350" ht="15.75" customHeight="1">
      <c r="A1350" s="42">
        <v>43542.62533333333</v>
      </c>
      <c r="B1350" s="20"/>
      <c r="C1350" s="43">
        <v>16.2</v>
      </c>
      <c r="D1350" s="43">
        <v>10.692</v>
      </c>
      <c r="E1350" s="43">
        <v>9.0</v>
      </c>
      <c r="F1350" s="57">
        <f t="shared" si="1"/>
        <v>0.0125</v>
      </c>
      <c r="G1350" s="20"/>
      <c r="H1350" s="20"/>
      <c r="I1350" s="20"/>
      <c r="J1350" s="20"/>
    </row>
    <row r="1351" ht="15.75" customHeight="1">
      <c r="A1351" s="42">
        <v>43543.62533333333</v>
      </c>
      <c r="B1351" s="20"/>
      <c r="C1351" s="43">
        <v>16.2</v>
      </c>
      <c r="D1351" s="43">
        <v>10.692</v>
      </c>
      <c r="E1351" s="43">
        <v>0.0</v>
      </c>
      <c r="F1351" s="57">
        <f t="shared" si="1"/>
        <v>0</v>
      </c>
      <c r="G1351" s="20"/>
      <c r="H1351" s="20"/>
      <c r="I1351" s="20"/>
      <c r="J1351" s="20"/>
    </row>
    <row r="1352" ht="15.75" customHeight="1">
      <c r="A1352" s="42">
        <v>43545.62533333333</v>
      </c>
      <c r="B1352" s="20"/>
      <c r="C1352" s="43">
        <v>16.2</v>
      </c>
      <c r="D1352" s="43">
        <v>10.692</v>
      </c>
      <c r="E1352" s="43">
        <v>0.0</v>
      </c>
      <c r="F1352" s="57">
        <f t="shared" si="1"/>
        <v>0</v>
      </c>
      <c r="G1352" s="20"/>
      <c r="H1352" s="20"/>
      <c r="I1352" s="20"/>
      <c r="J1352" s="20"/>
    </row>
    <row r="1353" ht="15.75" customHeight="1">
      <c r="A1353" s="42">
        <v>43546.62533333333</v>
      </c>
      <c r="B1353" s="20"/>
      <c r="C1353" s="43">
        <v>16.2</v>
      </c>
      <c r="D1353" s="43">
        <v>10.692</v>
      </c>
      <c r="E1353" s="43">
        <v>20.0</v>
      </c>
      <c r="F1353" s="57">
        <f t="shared" si="1"/>
        <v>0</v>
      </c>
      <c r="G1353" s="20"/>
      <c r="H1353" s="20"/>
      <c r="I1353" s="20"/>
      <c r="J1353" s="20"/>
    </row>
    <row r="1354" ht="15.75" customHeight="1">
      <c r="A1354" s="42">
        <v>43549.62533333333</v>
      </c>
      <c r="B1354" s="20"/>
      <c r="C1354" s="43">
        <v>16.23</v>
      </c>
      <c r="D1354" s="43">
        <v>10.712</v>
      </c>
      <c r="E1354" s="43">
        <v>547.0</v>
      </c>
      <c r="F1354" s="57">
        <f t="shared" si="1"/>
        <v>0.001870557426</v>
      </c>
      <c r="G1354" s="20"/>
      <c r="H1354" s="20"/>
      <c r="I1354" s="20"/>
      <c r="J1354" s="20"/>
    </row>
    <row r="1355" ht="15.75" customHeight="1">
      <c r="A1355" s="42">
        <v>43550.62533333333</v>
      </c>
      <c r="B1355" s="20"/>
      <c r="C1355" s="43">
        <v>16.24</v>
      </c>
      <c r="D1355" s="43">
        <v>10.719</v>
      </c>
      <c r="E1355" s="43">
        <v>1225.0</v>
      </c>
      <c r="F1355" s="57">
        <f t="shared" si="1"/>
        <v>0.0006534727409</v>
      </c>
      <c r="G1355" s="20"/>
      <c r="H1355" s="20"/>
      <c r="I1355" s="20"/>
      <c r="J1355" s="20"/>
    </row>
    <row r="1356" ht="15.75" customHeight="1">
      <c r="A1356" s="42">
        <v>43551.62533333333</v>
      </c>
      <c r="B1356" s="20"/>
      <c r="C1356" s="43">
        <v>16.24</v>
      </c>
      <c r="D1356" s="43">
        <v>10.719</v>
      </c>
      <c r="E1356" s="43">
        <v>653.0</v>
      </c>
      <c r="F1356" s="57">
        <f t="shared" si="1"/>
        <v>0</v>
      </c>
      <c r="G1356" s="20"/>
      <c r="H1356" s="20"/>
      <c r="I1356" s="20"/>
      <c r="J1356" s="20"/>
    </row>
    <row r="1357" ht="15.75" customHeight="1">
      <c r="A1357" s="42">
        <v>43552.62533333333</v>
      </c>
      <c r="B1357" s="20"/>
      <c r="C1357" s="43">
        <v>16.45</v>
      </c>
      <c r="D1357" s="43">
        <v>10.857</v>
      </c>
      <c r="E1357" s="43">
        <v>260.0</v>
      </c>
      <c r="F1357" s="57">
        <f t="shared" si="1"/>
        <v>0.01287433529</v>
      </c>
      <c r="G1357" s="20"/>
      <c r="H1357" s="20"/>
      <c r="I1357" s="20"/>
      <c r="J1357" s="20"/>
    </row>
    <row r="1358" ht="15.75" customHeight="1">
      <c r="A1358" s="42">
        <v>43553.62533333333</v>
      </c>
      <c r="B1358" s="20"/>
      <c r="C1358" s="43">
        <v>16.5</v>
      </c>
      <c r="D1358" s="43">
        <v>10.89</v>
      </c>
      <c r="E1358" s="43">
        <v>50.0</v>
      </c>
      <c r="F1358" s="57">
        <f t="shared" si="1"/>
        <v>0.003039513678</v>
      </c>
      <c r="G1358" s="20"/>
      <c r="H1358" s="20"/>
      <c r="I1358" s="20"/>
      <c r="J1358" s="20"/>
    </row>
    <row r="1359" ht="15.75" customHeight="1">
      <c r="A1359" s="42">
        <v>43556.62533333333</v>
      </c>
      <c r="B1359" s="20"/>
      <c r="C1359" s="43">
        <v>16.9</v>
      </c>
      <c r="D1359" s="43">
        <v>11.154</v>
      </c>
      <c r="E1359" s="43">
        <v>370.0</v>
      </c>
      <c r="F1359" s="57">
        <f t="shared" si="1"/>
        <v>0.02424242424</v>
      </c>
      <c r="G1359" s="20"/>
      <c r="H1359" s="20"/>
      <c r="I1359" s="20"/>
      <c r="J1359" s="20"/>
    </row>
    <row r="1360" ht="15.75" customHeight="1">
      <c r="A1360" s="42">
        <v>43557.62533333333</v>
      </c>
      <c r="B1360" s="20"/>
      <c r="C1360" s="43">
        <v>16.9</v>
      </c>
      <c r="D1360" s="43">
        <v>11.154</v>
      </c>
      <c r="E1360" s="43">
        <v>50.0</v>
      </c>
      <c r="F1360" s="57">
        <f t="shared" si="1"/>
        <v>0</v>
      </c>
      <c r="G1360" s="20"/>
      <c r="H1360" s="20"/>
      <c r="I1360" s="20"/>
      <c r="J1360" s="20"/>
    </row>
    <row r="1361" ht="15.75" customHeight="1">
      <c r="A1361" s="42">
        <v>43558.62533333333</v>
      </c>
      <c r="B1361" s="20"/>
      <c r="C1361" s="43">
        <v>16.9</v>
      </c>
      <c r="D1361" s="43">
        <v>11.154</v>
      </c>
      <c r="E1361" s="43">
        <v>0.0</v>
      </c>
      <c r="F1361" s="57">
        <f t="shared" si="1"/>
        <v>0</v>
      </c>
      <c r="G1361" s="20"/>
      <c r="H1361" s="20"/>
      <c r="I1361" s="20"/>
      <c r="J1361" s="20"/>
    </row>
    <row r="1362" ht="15.75" customHeight="1">
      <c r="A1362" s="42">
        <v>43559.62533333333</v>
      </c>
      <c r="B1362" s="20"/>
      <c r="C1362" s="43">
        <v>16.8</v>
      </c>
      <c r="D1362" s="43">
        <v>11.088</v>
      </c>
      <c r="E1362" s="43">
        <v>135.0</v>
      </c>
      <c r="F1362" s="57">
        <f t="shared" si="1"/>
        <v>-0.005917159763</v>
      </c>
      <c r="G1362" s="20"/>
      <c r="H1362" s="20"/>
      <c r="I1362" s="20"/>
      <c r="J1362" s="20"/>
    </row>
    <row r="1363" ht="15.75" customHeight="1">
      <c r="A1363" s="42">
        <v>43560.62533333333</v>
      </c>
      <c r="B1363" s="20"/>
      <c r="C1363" s="43">
        <v>16.89</v>
      </c>
      <c r="D1363" s="43">
        <v>11.148</v>
      </c>
      <c r="E1363" s="43">
        <v>4.0</v>
      </c>
      <c r="F1363" s="57">
        <f t="shared" si="1"/>
        <v>0.005411255411</v>
      </c>
      <c r="G1363" s="20"/>
      <c r="H1363" s="20"/>
      <c r="I1363" s="20"/>
      <c r="J1363" s="20"/>
    </row>
    <row r="1364" ht="15.75" customHeight="1">
      <c r="A1364" s="42">
        <v>43563.62533333333</v>
      </c>
      <c r="B1364" s="20"/>
      <c r="C1364" s="43">
        <v>16.5</v>
      </c>
      <c r="D1364" s="43">
        <v>10.89</v>
      </c>
      <c r="E1364" s="43">
        <v>228.0</v>
      </c>
      <c r="F1364" s="57">
        <f t="shared" si="1"/>
        <v>-0.02314316469</v>
      </c>
      <c r="G1364" s="20"/>
      <c r="H1364" s="20"/>
      <c r="I1364" s="20"/>
      <c r="J1364" s="20"/>
    </row>
    <row r="1365" ht="15.75" customHeight="1">
      <c r="A1365" s="42">
        <v>43565.62533333333</v>
      </c>
      <c r="B1365" s="20"/>
      <c r="C1365" s="43">
        <v>16.5</v>
      </c>
      <c r="D1365" s="43">
        <v>10.89</v>
      </c>
      <c r="E1365" s="43">
        <v>0.0</v>
      </c>
      <c r="F1365" s="57">
        <f t="shared" si="1"/>
        <v>0</v>
      </c>
      <c r="G1365" s="20"/>
      <c r="H1365" s="20"/>
      <c r="I1365" s="20"/>
      <c r="J1365" s="20"/>
    </row>
    <row r="1366" ht="15.75" customHeight="1">
      <c r="A1366" s="42">
        <v>43566.62533333333</v>
      </c>
      <c r="B1366" s="20"/>
      <c r="C1366" s="43">
        <v>16.9</v>
      </c>
      <c r="D1366" s="43">
        <v>11.154</v>
      </c>
      <c r="E1366" s="43">
        <v>331.0</v>
      </c>
      <c r="F1366" s="57">
        <f t="shared" si="1"/>
        <v>0.02424242424</v>
      </c>
      <c r="G1366" s="20"/>
      <c r="H1366" s="20"/>
      <c r="I1366" s="20"/>
      <c r="J1366" s="20"/>
    </row>
    <row r="1367" ht="15.75" customHeight="1">
      <c r="A1367" s="42">
        <v>43567.62533333333</v>
      </c>
      <c r="B1367" s="20"/>
      <c r="C1367" s="43">
        <v>16.85</v>
      </c>
      <c r="D1367" s="43">
        <v>11.121</v>
      </c>
      <c r="E1367" s="43">
        <v>325.0</v>
      </c>
      <c r="F1367" s="57">
        <f t="shared" si="1"/>
        <v>-0.002958579882</v>
      </c>
      <c r="G1367" s="20"/>
      <c r="H1367" s="20"/>
      <c r="I1367" s="20"/>
      <c r="J1367" s="20"/>
    </row>
    <row r="1368" ht="15.75" customHeight="1">
      <c r="A1368" s="42">
        <v>43570.62533333333</v>
      </c>
      <c r="B1368" s="20"/>
      <c r="C1368" s="43">
        <v>16.8</v>
      </c>
      <c r="D1368" s="43">
        <v>11.088</v>
      </c>
      <c r="E1368" s="43">
        <v>1000.0</v>
      </c>
      <c r="F1368" s="57">
        <f t="shared" si="1"/>
        <v>-0.00296735905</v>
      </c>
      <c r="G1368" s="20"/>
      <c r="H1368" s="20"/>
      <c r="I1368" s="20"/>
      <c r="J1368" s="20"/>
    </row>
    <row r="1369" ht="15.75" customHeight="1">
      <c r="A1369" s="42">
        <v>43571.62533333333</v>
      </c>
      <c r="B1369" s="20"/>
      <c r="C1369" s="43">
        <v>16.78</v>
      </c>
      <c r="D1369" s="43">
        <v>11.075</v>
      </c>
      <c r="E1369" s="43">
        <v>370.0</v>
      </c>
      <c r="F1369" s="57">
        <f t="shared" si="1"/>
        <v>-0.001172438672</v>
      </c>
      <c r="G1369" s="20"/>
      <c r="H1369" s="20"/>
      <c r="I1369" s="20"/>
      <c r="J1369" s="20"/>
    </row>
    <row r="1370" ht="15.75" customHeight="1">
      <c r="A1370" s="42">
        <v>43572.62533333333</v>
      </c>
      <c r="B1370" s="20"/>
      <c r="C1370" s="43">
        <v>16.76</v>
      </c>
      <c r="D1370" s="43">
        <v>11.062</v>
      </c>
      <c r="E1370" s="43">
        <v>120.0</v>
      </c>
      <c r="F1370" s="57">
        <f t="shared" si="1"/>
        <v>-0.001173814898</v>
      </c>
      <c r="G1370" s="20"/>
      <c r="H1370" s="20"/>
      <c r="I1370" s="20"/>
      <c r="J1370" s="20"/>
    </row>
    <row r="1371" ht="15.75" customHeight="1">
      <c r="A1371" s="42">
        <v>43573.62533333333</v>
      </c>
      <c r="B1371" s="20"/>
      <c r="C1371" s="43">
        <v>16.65</v>
      </c>
      <c r="D1371" s="43">
        <v>10.989</v>
      </c>
      <c r="E1371" s="43">
        <v>1130.0</v>
      </c>
      <c r="F1371" s="57">
        <f t="shared" si="1"/>
        <v>-0.006599168324</v>
      </c>
      <c r="G1371" s="20"/>
      <c r="H1371" s="20"/>
      <c r="I1371" s="20"/>
      <c r="J1371" s="20"/>
    </row>
    <row r="1372" ht="15.75" customHeight="1">
      <c r="A1372" s="42">
        <v>43574.62533333333</v>
      </c>
      <c r="B1372" s="20"/>
      <c r="C1372" s="43">
        <v>15.9</v>
      </c>
      <c r="D1372" s="43">
        <v>10.494</v>
      </c>
      <c r="E1372" s="43">
        <v>366.0</v>
      </c>
      <c r="F1372" s="57">
        <f t="shared" si="1"/>
        <v>-0.04504504505</v>
      </c>
      <c r="G1372" s="20"/>
      <c r="H1372" s="20"/>
      <c r="I1372" s="20"/>
      <c r="J1372" s="20"/>
    </row>
    <row r="1373" ht="15.75" customHeight="1">
      <c r="A1373" s="42">
        <v>43577.62533333333</v>
      </c>
      <c r="B1373" s="20"/>
      <c r="C1373" s="43">
        <v>16.3</v>
      </c>
      <c r="D1373" s="43">
        <v>10.758</v>
      </c>
      <c r="E1373" s="43">
        <v>129.0</v>
      </c>
      <c r="F1373" s="57">
        <f t="shared" si="1"/>
        <v>0.0251572327</v>
      </c>
      <c r="G1373" s="20"/>
      <c r="H1373" s="20"/>
      <c r="I1373" s="20"/>
      <c r="J1373" s="20"/>
    </row>
    <row r="1374" ht="15.75" customHeight="1">
      <c r="A1374" s="42">
        <v>43578.62533333333</v>
      </c>
      <c r="B1374" s="20"/>
      <c r="C1374" s="43">
        <v>15.82</v>
      </c>
      <c r="D1374" s="43">
        <v>10.442</v>
      </c>
      <c r="E1374" s="43">
        <v>500.0</v>
      </c>
      <c r="F1374" s="57">
        <f t="shared" si="1"/>
        <v>-0.0293734895</v>
      </c>
      <c r="G1374" s="20"/>
      <c r="H1374" s="20"/>
      <c r="I1374" s="20"/>
      <c r="J1374" s="20"/>
    </row>
    <row r="1375" ht="15.75" customHeight="1">
      <c r="A1375" s="42">
        <v>43579.62533333333</v>
      </c>
      <c r="B1375" s="20"/>
      <c r="C1375" s="43">
        <v>15.85</v>
      </c>
      <c r="D1375" s="43">
        <v>10.461</v>
      </c>
      <c r="E1375" s="43">
        <v>203.0</v>
      </c>
      <c r="F1375" s="57">
        <f t="shared" si="1"/>
        <v>0.001819574794</v>
      </c>
      <c r="G1375" s="20"/>
      <c r="H1375" s="20"/>
      <c r="I1375" s="20"/>
      <c r="J1375" s="20"/>
    </row>
    <row r="1376" ht="15.75" customHeight="1">
      <c r="A1376" s="42">
        <v>43580.62533333333</v>
      </c>
      <c r="B1376" s="20"/>
      <c r="C1376" s="43">
        <v>15.85</v>
      </c>
      <c r="D1376" s="43">
        <v>10.461</v>
      </c>
      <c r="E1376" s="43">
        <v>750.0</v>
      </c>
      <c r="F1376" s="57">
        <f t="shared" si="1"/>
        <v>0</v>
      </c>
      <c r="G1376" s="20"/>
      <c r="H1376" s="20"/>
      <c r="I1376" s="20"/>
      <c r="J1376" s="20"/>
    </row>
    <row r="1377" ht="15.75" customHeight="1">
      <c r="A1377" s="42">
        <v>43581.62533333333</v>
      </c>
      <c r="B1377" s="20"/>
      <c r="C1377" s="43">
        <v>15.84</v>
      </c>
      <c r="D1377" s="43">
        <v>10.455</v>
      </c>
      <c r="E1377" s="43">
        <v>1225.0</v>
      </c>
      <c r="F1377" s="57">
        <f t="shared" si="1"/>
        <v>-0.0005735589332</v>
      </c>
      <c r="G1377" s="20"/>
      <c r="H1377" s="20"/>
      <c r="I1377" s="20"/>
      <c r="J1377" s="20"/>
    </row>
    <row r="1378" ht="15.75" customHeight="1">
      <c r="A1378" s="42">
        <v>43584.62533333333</v>
      </c>
      <c r="B1378" s="20"/>
      <c r="C1378" s="43">
        <v>15.38</v>
      </c>
      <c r="D1378" s="43">
        <v>10.151</v>
      </c>
      <c r="E1378" s="43">
        <v>378.0</v>
      </c>
      <c r="F1378" s="57">
        <f t="shared" si="1"/>
        <v>-0.02907699665</v>
      </c>
      <c r="G1378" s="20"/>
      <c r="H1378" s="20"/>
      <c r="I1378" s="20"/>
      <c r="J1378" s="20"/>
    </row>
    <row r="1379" ht="15.75" customHeight="1">
      <c r="A1379" s="42">
        <v>43585.62533333333</v>
      </c>
      <c r="B1379" s="20"/>
      <c r="C1379" s="43">
        <v>15.59</v>
      </c>
      <c r="D1379" s="43">
        <v>10.29</v>
      </c>
      <c r="E1379" s="43">
        <v>100.0</v>
      </c>
      <c r="F1379" s="57">
        <f t="shared" si="1"/>
        <v>0.01369323219</v>
      </c>
      <c r="G1379" s="20"/>
      <c r="H1379" s="20"/>
      <c r="I1379" s="20"/>
      <c r="J1379" s="20"/>
    </row>
    <row r="1380" ht="15.75" customHeight="1">
      <c r="A1380" s="42">
        <v>43587.62533333333</v>
      </c>
      <c r="B1380" s="20"/>
      <c r="C1380" s="43">
        <v>15.5</v>
      </c>
      <c r="D1380" s="43">
        <v>10.23</v>
      </c>
      <c r="E1380" s="43">
        <v>379.0</v>
      </c>
      <c r="F1380" s="57">
        <f t="shared" si="1"/>
        <v>-0.00583090379</v>
      </c>
      <c r="G1380" s="20"/>
      <c r="H1380" s="20"/>
      <c r="I1380" s="20"/>
      <c r="J1380" s="20"/>
    </row>
    <row r="1381" ht="15.75" customHeight="1">
      <c r="A1381" s="42">
        <v>43588.62533333333</v>
      </c>
      <c r="B1381" s="20"/>
      <c r="C1381" s="43">
        <v>15.1</v>
      </c>
      <c r="D1381" s="43">
        <v>9.966</v>
      </c>
      <c r="E1381" s="43">
        <v>260.0</v>
      </c>
      <c r="F1381" s="57">
        <f t="shared" si="1"/>
        <v>-0.02580645161</v>
      </c>
      <c r="G1381" s="20"/>
      <c r="H1381" s="20"/>
      <c r="I1381" s="20"/>
      <c r="J1381" s="20"/>
    </row>
    <row r="1382" ht="15.75" customHeight="1">
      <c r="A1382" s="42">
        <v>43591.62533333333</v>
      </c>
      <c r="B1382" s="20"/>
      <c r="C1382" s="43">
        <v>15.47</v>
      </c>
      <c r="D1382" s="43">
        <v>10.211</v>
      </c>
      <c r="E1382" s="43">
        <v>60.0</v>
      </c>
      <c r="F1382" s="57">
        <f t="shared" si="1"/>
        <v>0.02458358419</v>
      </c>
      <c r="G1382" s="20"/>
      <c r="H1382" s="20"/>
      <c r="I1382" s="20"/>
      <c r="J1382" s="20"/>
    </row>
    <row r="1383" ht="15.75" customHeight="1">
      <c r="A1383" s="42">
        <v>43592.62533333333</v>
      </c>
      <c r="B1383" s="20"/>
      <c r="C1383" s="43">
        <v>15.45</v>
      </c>
      <c r="D1383" s="43">
        <v>10.197</v>
      </c>
      <c r="E1383" s="43">
        <v>201.0</v>
      </c>
      <c r="F1383" s="57">
        <f t="shared" si="1"/>
        <v>-0.001371070414</v>
      </c>
      <c r="G1383" s="20"/>
      <c r="H1383" s="20"/>
      <c r="I1383" s="20"/>
      <c r="J1383" s="20"/>
    </row>
    <row r="1384" ht="15.75" customHeight="1">
      <c r="A1384" s="42">
        <v>43593.62533333333</v>
      </c>
      <c r="B1384" s="20"/>
      <c r="C1384" s="43">
        <v>14.99</v>
      </c>
      <c r="D1384" s="43">
        <v>9.894</v>
      </c>
      <c r="E1384" s="43">
        <v>286.0</v>
      </c>
      <c r="F1384" s="57">
        <f t="shared" si="1"/>
        <v>-0.02971462195</v>
      </c>
      <c r="G1384" s="20"/>
      <c r="H1384" s="20"/>
      <c r="I1384" s="20"/>
      <c r="J1384" s="20"/>
    </row>
    <row r="1385" ht="15.75" customHeight="1">
      <c r="A1385" s="42">
        <v>43594.62533333333</v>
      </c>
      <c r="B1385" s="20"/>
      <c r="C1385" s="43">
        <v>14.67</v>
      </c>
      <c r="D1385" s="43">
        <v>9.683</v>
      </c>
      <c r="E1385" s="43">
        <v>493.0</v>
      </c>
      <c r="F1385" s="57">
        <f t="shared" si="1"/>
        <v>-0.0213260562</v>
      </c>
      <c r="G1385" s="20"/>
      <c r="H1385" s="20"/>
      <c r="I1385" s="20"/>
      <c r="J1385" s="20"/>
    </row>
    <row r="1386" ht="15.75" customHeight="1">
      <c r="A1386" s="42">
        <v>43595.62533333333</v>
      </c>
      <c r="B1386" s="20"/>
      <c r="C1386" s="43">
        <v>14.65</v>
      </c>
      <c r="D1386" s="43">
        <v>9.669</v>
      </c>
      <c r="E1386" s="43">
        <v>731.0</v>
      </c>
      <c r="F1386" s="57">
        <f t="shared" si="1"/>
        <v>-0.001445832903</v>
      </c>
      <c r="G1386" s="20"/>
      <c r="H1386" s="20"/>
      <c r="I1386" s="20"/>
      <c r="J1386" s="20"/>
    </row>
    <row r="1387" ht="15.75" customHeight="1">
      <c r="A1387" s="42">
        <v>43598.62533333333</v>
      </c>
      <c r="B1387" s="20"/>
      <c r="C1387" s="43">
        <v>14.64</v>
      </c>
      <c r="D1387" s="43">
        <v>9.663</v>
      </c>
      <c r="E1387" s="43">
        <v>957.0</v>
      </c>
      <c r="F1387" s="57">
        <f t="shared" si="1"/>
        <v>-0.0006205398697</v>
      </c>
      <c r="G1387" s="20"/>
      <c r="H1387" s="20"/>
      <c r="I1387" s="20"/>
      <c r="J1387" s="20"/>
    </row>
    <row r="1388" ht="15.75" customHeight="1">
      <c r="A1388" s="42">
        <v>43599.62533333333</v>
      </c>
      <c r="B1388" s="20"/>
      <c r="C1388" s="43">
        <v>14.21</v>
      </c>
      <c r="D1388" s="43">
        <v>9.379</v>
      </c>
      <c r="E1388" s="43">
        <v>1562.0</v>
      </c>
      <c r="F1388" s="57">
        <f t="shared" si="1"/>
        <v>-0.02939045845</v>
      </c>
      <c r="G1388" s="20"/>
      <c r="H1388" s="20"/>
      <c r="I1388" s="20"/>
      <c r="J1388" s="20"/>
    </row>
    <row r="1389" ht="15.75" customHeight="1">
      <c r="A1389" s="42">
        <v>43600.62533333333</v>
      </c>
      <c r="B1389" s="20"/>
      <c r="C1389" s="43">
        <v>14.5</v>
      </c>
      <c r="D1389" s="43">
        <v>9.57</v>
      </c>
      <c r="E1389" s="43">
        <v>280.0</v>
      </c>
      <c r="F1389" s="57">
        <f t="shared" si="1"/>
        <v>0.02036464442</v>
      </c>
      <c r="G1389" s="20"/>
      <c r="H1389" s="20"/>
      <c r="I1389" s="20"/>
      <c r="J1389" s="20"/>
    </row>
    <row r="1390" ht="15.75" customHeight="1">
      <c r="A1390" s="42">
        <v>43601.62533333333</v>
      </c>
      <c r="B1390" s="20"/>
      <c r="C1390" s="43">
        <v>14.47</v>
      </c>
      <c r="D1390" s="43">
        <v>9.551</v>
      </c>
      <c r="E1390" s="43">
        <v>735.0</v>
      </c>
      <c r="F1390" s="57">
        <f t="shared" si="1"/>
        <v>-0.001985370951</v>
      </c>
      <c r="G1390" s="20"/>
      <c r="H1390" s="20"/>
      <c r="I1390" s="20"/>
      <c r="J1390" s="20"/>
    </row>
    <row r="1391" ht="15.75" customHeight="1">
      <c r="A1391" s="42">
        <v>43602.62533333333</v>
      </c>
      <c r="B1391" s="20"/>
      <c r="C1391" s="43">
        <v>14.6</v>
      </c>
      <c r="D1391" s="43">
        <v>9.636</v>
      </c>
      <c r="E1391" s="43">
        <v>332.0</v>
      </c>
      <c r="F1391" s="57">
        <f t="shared" si="1"/>
        <v>0.008899591666</v>
      </c>
      <c r="G1391" s="20"/>
      <c r="H1391" s="20"/>
      <c r="I1391" s="20"/>
      <c r="J1391" s="20"/>
    </row>
    <row r="1392" ht="15.75" customHeight="1">
      <c r="A1392" s="42">
        <v>43605.62533333333</v>
      </c>
      <c r="B1392" s="20"/>
      <c r="C1392" s="43">
        <v>14.65</v>
      </c>
      <c r="D1392" s="43">
        <v>9.669</v>
      </c>
      <c r="E1392" s="43">
        <v>1854.0</v>
      </c>
      <c r="F1392" s="57">
        <f t="shared" si="1"/>
        <v>0.003424657534</v>
      </c>
      <c r="G1392" s="20"/>
      <c r="H1392" s="20"/>
      <c r="I1392" s="20"/>
      <c r="J1392" s="20"/>
    </row>
    <row r="1393" ht="15.75" customHeight="1">
      <c r="A1393" s="42">
        <v>43606.62533333333</v>
      </c>
      <c r="B1393" s="20"/>
      <c r="C1393" s="43">
        <v>14.85</v>
      </c>
      <c r="D1393" s="43">
        <v>9.801</v>
      </c>
      <c r="E1393" s="43">
        <v>250.0</v>
      </c>
      <c r="F1393" s="57">
        <f t="shared" si="1"/>
        <v>0.01365187713</v>
      </c>
      <c r="G1393" s="20"/>
      <c r="H1393" s="20"/>
      <c r="I1393" s="20"/>
      <c r="J1393" s="20"/>
    </row>
    <row r="1394" ht="15.75" customHeight="1">
      <c r="A1394" s="42">
        <v>43607.62533333333</v>
      </c>
      <c r="B1394" s="20"/>
      <c r="C1394" s="43">
        <v>14.4</v>
      </c>
      <c r="D1394" s="43">
        <v>9.504</v>
      </c>
      <c r="E1394" s="43">
        <v>220.0</v>
      </c>
      <c r="F1394" s="57">
        <f t="shared" si="1"/>
        <v>-0.0303030303</v>
      </c>
      <c r="G1394" s="20"/>
      <c r="H1394" s="20"/>
      <c r="I1394" s="20"/>
      <c r="J1394" s="20"/>
    </row>
    <row r="1395" ht="15.75" customHeight="1">
      <c r="A1395" s="42">
        <v>43608.62533333333</v>
      </c>
      <c r="B1395" s="20"/>
      <c r="C1395" s="43">
        <v>14.4</v>
      </c>
      <c r="D1395" s="43">
        <v>9.504</v>
      </c>
      <c r="E1395" s="43">
        <v>1045.0</v>
      </c>
      <c r="F1395" s="57">
        <f t="shared" si="1"/>
        <v>0</v>
      </c>
      <c r="G1395" s="20"/>
      <c r="H1395" s="20"/>
      <c r="I1395" s="20"/>
      <c r="J1395" s="20"/>
    </row>
    <row r="1396" ht="15.75" customHeight="1">
      <c r="A1396" s="42">
        <v>43609.62533333333</v>
      </c>
      <c r="B1396" s="20"/>
      <c r="C1396" s="43">
        <v>14.4</v>
      </c>
      <c r="D1396" s="43">
        <v>9.504</v>
      </c>
      <c r="E1396" s="43">
        <v>1300.0</v>
      </c>
      <c r="F1396" s="57">
        <f t="shared" si="1"/>
        <v>0</v>
      </c>
      <c r="G1396" s="20"/>
      <c r="H1396" s="20"/>
      <c r="I1396" s="20"/>
      <c r="J1396" s="20"/>
    </row>
    <row r="1397" ht="15.75" customHeight="1">
      <c r="A1397" s="42">
        <v>43612.62533333333</v>
      </c>
      <c r="B1397" s="20"/>
      <c r="C1397" s="43">
        <v>15.03</v>
      </c>
      <c r="D1397" s="43">
        <v>9.92</v>
      </c>
      <c r="E1397" s="43">
        <v>310.0</v>
      </c>
      <c r="F1397" s="57">
        <f t="shared" si="1"/>
        <v>0.04377104377</v>
      </c>
      <c r="G1397" s="20"/>
      <c r="H1397" s="20"/>
      <c r="I1397" s="20"/>
      <c r="J1397" s="20"/>
    </row>
    <row r="1398" ht="15.75" customHeight="1">
      <c r="A1398" s="42">
        <v>43613.62533333333</v>
      </c>
      <c r="B1398" s="20"/>
      <c r="C1398" s="43">
        <v>15.48</v>
      </c>
      <c r="D1398" s="43">
        <v>10.217</v>
      </c>
      <c r="E1398" s="43">
        <v>133.0</v>
      </c>
      <c r="F1398" s="57">
        <f t="shared" si="1"/>
        <v>0.02993951613</v>
      </c>
      <c r="G1398" s="20"/>
      <c r="H1398" s="20"/>
      <c r="I1398" s="20"/>
      <c r="J1398" s="20"/>
    </row>
    <row r="1399" ht="15.75" customHeight="1">
      <c r="A1399" s="42">
        <v>43614.62533333333</v>
      </c>
      <c r="B1399" s="20"/>
      <c r="C1399" s="43">
        <v>15.59</v>
      </c>
      <c r="D1399" s="43">
        <v>10.29</v>
      </c>
      <c r="E1399" s="43">
        <v>40.0</v>
      </c>
      <c r="F1399" s="57">
        <f t="shared" si="1"/>
        <v>0.007144954488</v>
      </c>
      <c r="G1399" s="20"/>
      <c r="H1399" s="20"/>
      <c r="I1399" s="20"/>
      <c r="J1399" s="20"/>
    </row>
    <row r="1400" ht="15.75" customHeight="1">
      <c r="A1400" s="42">
        <v>43615.62533333333</v>
      </c>
      <c r="B1400" s="20"/>
      <c r="C1400" s="43">
        <v>15.45</v>
      </c>
      <c r="D1400" s="43">
        <v>10.197</v>
      </c>
      <c r="E1400" s="43">
        <v>1217.0</v>
      </c>
      <c r="F1400" s="57">
        <f t="shared" si="1"/>
        <v>-0.009037900875</v>
      </c>
      <c r="G1400" s="20"/>
      <c r="H1400" s="20"/>
      <c r="I1400" s="20"/>
      <c r="J1400" s="20"/>
    </row>
    <row r="1401" ht="15.75" customHeight="1">
      <c r="A1401" s="42">
        <v>43616.62533333333</v>
      </c>
      <c r="B1401" s="20"/>
      <c r="C1401" s="43">
        <v>15.49</v>
      </c>
      <c r="D1401" s="43">
        <v>10.224</v>
      </c>
      <c r="E1401" s="43">
        <v>100.0</v>
      </c>
      <c r="F1401" s="57">
        <f t="shared" si="1"/>
        <v>0.002647837599</v>
      </c>
      <c r="G1401" s="20"/>
      <c r="H1401" s="20"/>
      <c r="I1401" s="20"/>
      <c r="J1401" s="20"/>
    </row>
    <row r="1402" ht="15.75" customHeight="1">
      <c r="A1402" s="42">
        <v>43619.62533333333</v>
      </c>
      <c r="B1402" s="20"/>
      <c r="C1402" s="43">
        <v>15.7</v>
      </c>
      <c r="D1402" s="43">
        <v>10.362</v>
      </c>
      <c r="E1402" s="43">
        <v>2.0</v>
      </c>
      <c r="F1402" s="57">
        <f t="shared" si="1"/>
        <v>0.01349765258</v>
      </c>
      <c r="G1402" s="20"/>
      <c r="H1402" s="20"/>
      <c r="I1402" s="20"/>
      <c r="J1402" s="20"/>
    </row>
    <row r="1403" ht="15.75" customHeight="1">
      <c r="A1403" s="42">
        <v>43623.62533333333</v>
      </c>
      <c r="B1403" s="20"/>
      <c r="C1403" s="43">
        <v>15.7</v>
      </c>
      <c r="D1403" s="43">
        <v>10.362</v>
      </c>
      <c r="E1403" s="43">
        <v>0.0</v>
      </c>
      <c r="F1403" s="57">
        <f t="shared" si="1"/>
        <v>0</v>
      </c>
      <c r="G1403" s="20"/>
      <c r="H1403" s="20"/>
      <c r="I1403" s="20"/>
      <c r="J1403" s="20"/>
    </row>
    <row r="1404" ht="15.75" customHeight="1">
      <c r="A1404" s="42">
        <v>43626.62533333333</v>
      </c>
      <c r="B1404" s="20"/>
      <c r="C1404" s="43">
        <v>15.7</v>
      </c>
      <c r="D1404" s="43">
        <v>10.362</v>
      </c>
      <c r="E1404" s="43">
        <v>0.0</v>
      </c>
      <c r="F1404" s="57">
        <f t="shared" si="1"/>
        <v>0</v>
      </c>
      <c r="G1404" s="20"/>
      <c r="H1404" s="20"/>
      <c r="I1404" s="20"/>
      <c r="J1404" s="20"/>
    </row>
    <row r="1405" ht="15.75" customHeight="1">
      <c r="A1405" s="42">
        <v>43627.62533333333</v>
      </c>
      <c r="B1405" s="20"/>
      <c r="C1405" s="43">
        <v>15.5</v>
      </c>
      <c r="D1405" s="43">
        <v>10.23</v>
      </c>
      <c r="E1405" s="43">
        <v>111.0</v>
      </c>
      <c r="F1405" s="57">
        <f t="shared" si="1"/>
        <v>-0.0127388535</v>
      </c>
      <c r="G1405" s="20"/>
      <c r="H1405" s="20"/>
      <c r="I1405" s="20"/>
      <c r="J1405" s="20"/>
    </row>
    <row r="1406" ht="15.75" customHeight="1">
      <c r="A1406" s="42">
        <v>43628.62533333333</v>
      </c>
      <c r="B1406" s="20"/>
      <c r="C1406" s="43">
        <v>15.6</v>
      </c>
      <c r="D1406" s="43">
        <v>10.296</v>
      </c>
      <c r="E1406" s="43">
        <v>50.0</v>
      </c>
      <c r="F1406" s="57">
        <f t="shared" si="1"/>
        <v>0.006451612903</v>
      </c>
      <c r="G1406" s="20"/>
      <c r="H1406" s="20"/>
      <c r="I1406" s="20"/>
      <c r="J1406" s="20"/>
    </row>
    <row r="1407" ht="15.75" customHeight="1">
      <c r="A1407" s="42">
        <v>43629.62533333333</v>
      </c>
      <c r="B1407" s="20"/>
      <c r="C1407" s="43">
        <v>15.6</v>
      </c>
      <c r="D1407" s="43">
        <v>10.296</v>
      </c>
      <c r="E1407" s="43">
        <v>0.0</v>
      </c>
      <c r="F1407" s="57">
        <f t="shared" si="1"/>
        <v>0</v>
      </c>
      <c r="G1407" s="20"/>
      <c r="H1407" s="20"/>
      <c r="I1407" s="20"/>
      <c r="J1407" s="20"/>
    </row>
    <row r="1408" ht="15.75" customHeight="1">
      <c r="A1408" s="42">
        <v>43630.62533333333</v>
      </c>
      <c r="B1408" s="20"/>
      <c r="C1408" s="43">
        <v>15.65</v>
      </c>
      <c r="D1408" s="43">
        <v>10.329</v>
      </c>
      <c r="E1408" s="43">
        <v>307.0</v>
      </c>
      <c r="F1408" s="57">
        <f t="shared" si="1"/>
        <v>0.003205128205</v>
      </c>
      <c r="G1408" s="20"/>
      <c r="H1408" s="20"/>
      <c r="I1408" s="20"/>
      <c r="J1408" s="20"/>
    </row>
    <row r="1409" ht="15.75" customHeight="1">
      <c r="A1409" s="42">
        <v>43633.62533333333</v>
      </c>
      <c r="B1409" s="20"/>
      <c r="C1409" s="43">
        <v>15.65</v>
      </c>
      <c r="D1409" s="43">
        <v>10.329</v>
      </c>
      <c r="E1409" s="43">
        <v>95.0</v>
      </c>
      <c r="F1409" s="57">
        <f t="shared" si="1"/>
        <v>0</v>
      </c>
      <c r="G1409" s="20"/>
      <c r="H1409" s="20"/>
      <c r="I1409" s="20"/>
      <c r="J1409" s="20"/>
    </row>
    <row r="1410" ht="15.75" customHeight="1">
      <c r="A1410" s="42">
        <v>43634.62533333333</v>
      </c>
      <c r="B1410" s="20"/>
      <c r="C1410" s="43">
        <v>15.65</v>
      </c>
      <c r="D1410" s="43">
        <v>10.329</v>
      </c>
      <c r="E1410" s="43">
        <v>218.0</v>
      </c>
      <c r="F1410" s="57">
        <f t="shared" si="1"/>
        <v>0</v>
      </c>
      <c r="G1410" s="20"/>
      <c r="H1410" s="20"/>
      <c r="I1410" s="20"/>
      <c r="J1410" s="20"/>
    </row>
    <row r="1411" ht="15.75" customHeight="1">
      <c r="A1411" s="42">
        <v>43635.62533333333</v>
      </c>
      <c r="B1411" s="20"/>
      <c r="C1411" s="43">
        <v>15.65</v>
      </c>
      <c r="D1411" s="43">
        <v>10.329</v>
      </c>
      <c r="E1411" s="43">
        <v>0.0</v>
      </c>
      <c r="F1411" s="57">
        <f t="shared" si="1"/>
        <v>0</v>
      </c>
      <c r="G1411" s="20"/>
      <c r="H1411" s="20"/>
      <c r="I1411" s="20"/>
      <c r="J1411" s="20"/>
    </row>
    <row r="1412" ht="15.75" customHeight="1">
      <c r="A1412" s="42">
        <v>43636.62533333333</v>
      </c>
      <c r="B1412" s="20"/>
      <c r="C1412" s="43">
        <v>15.65</v>
      </c>
      <c r="D1412" s="43">
        <v>10.329</v>
      </c>
      <c r="E1412" s="43">
        <v>0.0</v>
      </c>
      <c r="F1412" s="57">
        <f t="shared" si="1"/>
        <v>0</v>
      </c>
      <c r="G1412" s="20"/>
      <c r="H1412" s="20"/>
      <c r="I1412" s="20"/>
      <c r="J1412" s="20"/>
    </row>
    <row r="1413" ht="15.75" customHeight="1">
      <c r="A1413" s="42">
        <v>43637.62533333333</v>
      </c>
      <c r="B1413" s="20"/>
      <c r="C1413" s="43">
        <v>15.65</v>
      </c>
      <c r="D1413" s="43">
        <v>10.329</v>
      </c>
      <c r="E1413" s="43">
        <v>0.0</v>
      </c>
      <c r="F1413" s="57">
        <f t="shared" si="1"/>
        <v>0</v>
      </c>
      <c r="G1413" s="20"/>
      <c r="H1413" s="20"/>
      <c r="I1413" s="20"/>
      <c r="J1413" s="20"/>
    </row>
    <row r="1414" ht="15.75" customHeight="1">
      <c r="A1414" s="42">
        <v>43640.62533333333</v>
      </c>
      <c r="B1414" s="20"/>
      <c r="C1414" s="43">
        <v>15.65</v>
      </c>
      <c r="D1414" s="43">
        <v>10.329</v>
      </c>
      <c r="E1414" s="43">
        <v>0.0</v>
      </c>
      <c r="F1414" s="57">
        <f t="shared" si="1"/>
        <v>0</v>
      </c>
      <c r="G1414" s="20"/>
      <c r="H1414" s="20"/>
      <c r="I1414" s="20"/>
      <c r="J1414" s="20"/>
    </row>
    <row r="1415" ht="15.75" customHeight="1">
      <c r="A1415" s="42">
        <v>43641.62533333333</v>
      </c>
      <c r="B1415" s="20"/>
      <c r="C1415" s="43">
        <v>15.65</v>
      </c>
      <c r="D1415" s="43">
        <v>10.329</v>
      </c>
      <c r="E1415" s="43">
        <v>0.0</v>
      </c>
      <c r="F1415" s="57">
        <f t="shared" si="1"/>
        <v>0</v>
      </c>
      <c r="G1415" s="20"/>
      <c r="H1415" s="20"/>
      <c r="I1415" s="20"/>
      <c r="J1415" s="20"/>
    </row>
    <row r="1416" ht="15.75" customHeight="1">
      <c r="A1416" s="42">
        <v>43642.62533333333</v>
      </c>
      <c r="B1416" s="20"/>
      <c r="C1416" s="43">
        <v>15.65</v>
      </c>
      <c r="D1416" s="43">
        <v>10.329</v>
      </c>
      <c r="E1416" s="43">
        <v>0.0</v>
      </c>
      <c r="F1416" s="57">
        <f t="shared" si="1"/>
        <v>0</v>
      </c>
      <c r="G1416" s="20"/>
      <c r="H1416" s="20"/>
      <c r="I1416" s="20"/>
      <c r="J1416" s="20"/>
    </row>
    <row r="1417" ht="15.75" customHeight="1">
      <c r="A1417" s="42">
        <v>43643.62533333333</v>
      </c>
      <c r="B1417" s="20"/>
      <c r="C1417" s="43">
        <v>15.65</v>
      </c>
      <c r="D1417" s="43">
        <v>10.329</v>
      </c>
      <c r="E1417" s="43">
        <v>0.0</v>
      </c>
      <c r="F1417" s="57">
        <f t="shared" si="1"/>
        <v>0</v>
      </c>
      <c r="G1417" s="20"/>
      <c r="H1417" s="20"/>
      <c r="I1417" s="20"/>
      <c r="J1417" s="20"/>
    </row>
    <row r="1418" ht="15.75" customHeight="1">
      <c r="A1418" s="42">
        <v>43644.62533333333</v>
      </c>
      <c r="B1418" s="20"/>
      <c r="C1418" s="43">
        <v>15.65</v>
      </c>
      <c r="D1418" s="43">
        <v>10.329</v>
      </c>
      <c r="E1418" s="43">
        <v>0.0</v>
      </c>
      <c r="F1418" s="57">
        <f t="shared" si="1"/>
        <v>0</v>
      </c>
      <c r="G1418" s="20"/>
      <c r="H1418" s="20"/>
      <c r="I1418" s="20"/>
      <c r="J1418" s="20"/>
    </row>
    <row r="1419" ht="15.75" customHeight="1">
      <c r="A1419" s="42">
        <v>43647.62533333333</v>
      </c>
      <c r="B1419" s="20"/>
      <c r="C1419" s="43">
        <v>15.6</v>
      </c>
      <c r="D1419" s="43">
        <v>10.296</v>
      </c>
      <c r="E1419" s="43">
        <v>10.0</v>
      </c>
      <c r="F1419" s="57">
        <f t="shared" si="1"/>
        <v>-0.003194888179</v>
      </c>
      <c r="G1419" s="20"/>
      <c r="H1419" s="20"/>
      <c r="I1419" s="20"/>
      <c r="J1419" s="20"/>
    </row>
    <row r="1420" ht="15.75" customHeight="1">
      <c r="A1420" s="42">
        <v>43648.62533333333</v>
      </c>
      <c r="B1420" s="20"/>
      <c r="C1420" s="43">
        <v>15.6</v>
      </c>
      <c r="D1420" s="43">
        <v>10.296</v>
      </c>
      <c r="E1420" s="43">
        <v>26.0</v>
      </c>
      <c r="F1420" s="57">
        <f t="shared" si="1"/>
        <v>0</v>
      </c>
      <c r="G1420" s="20"/>
      <c r="H1420" s="20"/>
      <c r="I1420" s="20"/>
      <c r="J1420" s="20"/>
    </row>
    <row r="1421" ht="15.75" customHeight="1">
      <c r="A1421" s="42">
        <v>43649.62533333333</v>
      </c>
      <c r="B1421" s="20"/>
      <c r="C1421" s="43">
        <v>15.6</v>
      </c>
      <c r="D1421" s="43">
        <v>10.296</v>
      </c>
      <c r="E1421" s="43">
        <v>39.0</v>
      </c>
      <c r="F1421" s="57">
        <f t="shared" si="1"/>
        <v>0</v>
      </c>
      <c r="G1421" s="20"/>
      <c r="H1421" s="20"/>
      <c r="I1421" s="20"/>
      <c r="J1421" s="20"/>
    </row>
    <row r="1422" ht="15.75" customHeight="1">
      <c r="A1422" s="42">
        <v>43650.62533333333</v>
      </c>
      <c r="B1422" s="20"/>
      <c r="C1422" s="43">
        <v>15.6</v>
      </c>
      <c r="D1422" s="43">
        <v>10.296</v>
      </c>
      <c r="E1422" s="43">
        <v>0.0</v>
      </c>
      <c r="F1422" s="57">
        <f t="shared" si="1"/>
        <v>0</v>
      </c>
      <c r="G1422" s="20"/>
      <c r="H1422" s="20"/>
      <c r="I1422" s="20"/>
      <c r="J1422" s="20"/>
    </row>
    <row r="1423" ht="15.75" customHeight="1">
      <c r="A1423" s="42">
        <v>43651.62533333333</v>
      </c>
      <c r="B1423" s="20"/>
      <c r="C1423" s="43">
        <v>15.6</v>
      </c>
      <c r="D1423" s="43">
        <v>10.296</v>
      </c>
      <c r="E1423" s="43">
        <v>0.0</v>
      </c>
      <c r="F1423" s="57">
        <f t="shared" si="1"/>
        <v>0</v>
      </c>
      <c r="G1423" s="20"/>
      <c r="H1423" s="20"/>
      <c r="I1423" s="20"/>
      <c r="J1423" s="20"/>
    </row>
    <row r="1424" ht="15.75" customHeight="1">
      <c r="A1424" s="42">
        <v>43654.62533333333</v>
      </c>
      <c r="B1424" s="20"/>
      <c r="C1424" s="43">
        <v>15.3</v>
      </c>
      <c r="D1424" s="43">
        <v>10.098</v>
      </c>
      <c r="E1424" s="43">
        <v>302.0</v>
      </c>
      <c r="F1424" s="57">
        <f t="shared" si="1"/>
        <v>-0.01923076923</v>
      </c>
      <c r="G1424" s="20"/>
      <c r="H1424" s="20"/>
      <c r="I1424" s="20"/>
      <c r="J1424" s="20"/>
    </row>
    <row r="1425" ht="15.75" customHeight="1">
      <c r="A1425" s="42">
        <v>43655.62533333333</v>
      </c>
      <c r="B1425" s="20"/>
      <c r="C1425" s="43">
        <v>15.25</v>
      </c>
      <c r="D1425" s="43">
        <v>10.065</v>
      </c>
      <c r="E1425" s="43">
        <v>81.0</v>
      </c>
      <c r="F1425" s="57">
        <f t="shared" si="1"/>
        <v>-0.003267973856</v>
      </c>
      <c r="G1425" s="20"/>
      <c r="H1425" s="20"/>
      <c r="I1425" s="20"/>
      <c r="J1425" s="20"/>
    </row>
    <row r="1426" ht="15.75" customHeight="1">
      <c r="A1426" s="42">
        <v>43656.62533333333</v>
      </c>
      <c r="B1426" s="20"/>
      <c r="C1426" s="43">
        <v>15.25</v>
      </c>
      <c r="D1426" s="43">
        <v>10.065</v>
      </c>
      <c r="E1426" s="43">
        <v>278.0</v>
      </c>
      <c r="F1426" s="57">
        <f t="shared" si="1"/>
        <v>0</v>
      </c>
      <c r="G1426" s="20"/>
      <c r="H1426" s="20"/>
      <c r="I1426" s="20"/>
      <c r="J1426" s="20"/>
    </row>
    <row r="1427" ht="15.75" customHeight="1">
      <c r="A1427" s="42">
        <v>43657.62533333333</v>
      </c>
      <c r="B1427" s="20"/>
      <c r="C1427" s="43">
        <v>15.25</v>
      </c>
      <c r="D1427" s="43">
        <v>10.065</v>
      </c>
      <c r="E1427" s="43">
        <v>31.0</v>
      </c>
      <c r="F1427" s="57">
        <f t="shared" si="1"/>
        <v>0</v>
      </c>
      <c r="G1427" s="20"/>
      <c r="H1427" s="20"/>
      <c r="I1427" s="20"/>
      <c r="J1427" s="20"/>
    </row>
    <row r="1428" ht="15.75" customHeight="1">
      <c r="A1428" s="42">
        <v>43658.62533333333</v>
      </c>
      <c r="B1428" s="20"/>
      <c r="C1428" s="43">
        <v>15.25</v>
      </c>
      <c r="D1428" s="43">
        <v>10.065</v>
      </c>
      <c r="E1428" s="43">
        <v>32.0</v>
      </c>
      <c r="F1428" s="57">
        <f t="shared" si="1"/>
        <v>0</v>
      </c>
      <c r="G1428" s="20"/>
      <c r="H1428" s="20"/>
      <c r="I1428" s="20"/>
      <c r="J1428" s="20"/>
    </row>
    <row r="1429" ht="15.75" customHeight="1">
      <c r="A1429" s="42">
        <v>43661.62533333333</v>
      </c>
      <c r="B1429" s="20"/>
      <c r="C1429" s="43">
        <v>14.3</v>
      </c>
      <c r="D1429" s="43">
        <v>10.065</v>
      </c>
      <c r="E1429" s="43">
        <v>0.0</v>
      </c>
      <c r="F1429" s="57">
        <f t="shared" si="1"/>
        <v>0</v>
      </c>
      <c r="G1429" s="20"/>
      <c r="H1429" s="20"/>
      <c r="I1429" s="20"/>
      <c r="J1429" s="20"/>
    </row>
    <row r="1430" ht="15.75" customHeight="1">
      <c r="A1430" s="42">
        <v>43662.62533333333</v>
      </c>
      <c r="B1430" s="20"/>
      <c r="C1430" s="43">
        <v>14.6</v>
      </c>
      <c r="D1430" s="43">
        <v>10.276</v>
      </c>
      <c r="E1430" s="43">
        <v>35.0</v>
      </c>
      <c r="F1430" s="57">
        <f t="shared" si="1"/>
        <v>0.02096373572</v>
      </c>
      <c r="G1430" s="20"/>
      <c r="H1430" s="20"/>
      <c r="I1430" s="20"/>
      <c r="J1430" s="20"/>
    </row>
    <row r="1431" ht="15.75" customHeight="1">
      <c r="A1431" s="42">
        <v>43663.62533333333</v>
      </c>
      <c r="B1431" s="20"/>
      <c r="C1431" s="43">
        <v>14.5</v>
      </c>
      <c r="D1431" s="43">
        <v>10.206</v>
      </c>
      <c r="E1431" s="43">
        <v>1039.0</v>
      </c>
      <c r="F1431" s="57">
        <f t="shared" si="1"/>
        <v>-0.006811989101</v>
      </c>
      <c r="G1431" s="20"/>
      <c r="H1431" s="20"/>
      <c r="I1431" s="20"/>
      <c r="J1431" s="20"/>
    </row>
    <row r="1432" ht="15.75" customHeight="1">
      <c r="A1432" s="42">
        <v>43664.62533333333</v>
      </c>
      <c r="B1432" s="20"/>
      <c r="C1432" s="43">
        <v>14.1</v>
      </c>
      <c r="D1432" s="43">
        <v>9.925</v>
      </c>
      <c r="E1432" s="43">
        <v>319.0</v>
      </c>
      <c r="F1432" s="57">
        <f t="shared" si="1"/>
        <v>-0.02753282383</v>
      </c>
      <c r="G1432" s="20"/>
      <c r="H1432" s="20"/>
      <c r="I1432" s="20"/>
      <c r="J1432" s="20"/>
    </row>
    <row r="1433" ht="15.75" customHeight="1">
      <c r="A1433" s="42">
        <v>43665.62533333333</v>
      </c>
      <c r="B1433" s="20"/>
      <c r="C1433" s="43">
        <v>13.68</v>
      </c>
      <c r="D1433" s="43">
        <v>9.629</v>
      </c>
      <c r="E1433" s="43">
        <v>132.0</v>
      </c>
      <c r="F1433" s="57">
        <f t="shared" si="1"/>
        <v>-0.02982367758</v>
      </c>
      <c r="G1433" s="20"/>
      <c r="H1433" s="20"/>
      <c r="I1433" s="20"/>
      <c r="J1433" s="20"/>
    </row>
    <row r="1434" ht="15.75" customHeight="1">
      <c r="A1434" s="42">
        <v>43668.62533333333</v>
      </c>
      <c r="B1434" s="20"/>
      <c r="C1434" s="43">
        <v>14.09</v>
      </c>
      <c r="D1434" s="43">
        <v>9.918</v>
      </c>
      <c r="E1434" s="43">
        <v>204.0</v>
      </c>
      <c r="F1434" s="57">
        <f t="shared" si="1"/>
        <v>0.03001350088</v>
      </c>
      <c r="G1434" s="20"/>
      <c r="H1434" s="20"/>
      <c r="I1434" s="20"/>
      <c r="J1434" s="20"/>
    </row>
    <row r="1435" ht="15.75" customHeight="1">
      <c r="A1435" s="42">
        <v>43669.62533333333</v>
      </c>
      <c r="B1435" s="20"/>
      <c r="C1435" s="43">
        <v>13.72</v>
      </c>
      <c r="D1435" s="43">
        <v>9.657</v>
      </c>
      <c r="E1435" s="43">
        <v>230.0</v>
      </c>
      <c r="F1435" s="57">
        <f t="shared" si="1"/>
        <v>-0.02631578947</v>
      </c>
      <c r="G1435" s="20"/>
      <c r="H1435" s="20"/>
      <c r="I1435" s="20"/>
      <c r="J1435" s="20"/>
    </row>
    <row r="1436" ht="15.75" customHeight="1">
      <c r="A1436" s="42">
        <v>43670.62533333333</v>
      </c>
      <c r="B1436" s="20"/>
      <c r="C1436" s="43">
        <v>14.0</v>
      </c>
      <c r="D1436" s="43">
        <v>9.854</v>
      </c>
      <c r="E1436" s="43">
        <v>305.0</v>
      </c>
      <c r="F1436" s="57">
        <f t="shared" si="1"/>
        <v>0.02039971005</v>
      </c>
      <c r="G1436" s="20"/>
      <c r="H1436" s="20"/>
      <c r="I1436" s="20"/>
      <c r="J1436" s="20"/>
    </row>
    <row r="1437" ht="15.75" customHeight="1">
      <c r="A1437" s="42">
        <v>43672.62533333333</v>
      </c>
      <c r="B1437" s="20"/>
      <c r="C1437" s="43">
        <v>14.29</v>
      </c>
      <c r="D1437" s="43">
        <v>10.058</v>
      </c>
      <c r="E1437" s="43">
        <v>878.0</v>
      </c>
      <c r="F1437" s="57">
        <f t="shared" si="1"/>
        <v>0.02070225289</v>
      </c>
      <c r="G1437" s="20"/>
      <c r="H1437" s="20"/>
      <c r="I1437" s="20"/>
      <c r="J1437" s="20"/>
    </row>
    <row r="1438" ht="15.75" customHeight="1">
      <c r="A1438" s="42">
        <v>43675.62533333333</v>
      </c>
      <c r="B1438" s="20"/>
      <c r="C1438" s="43">
        <v>14.42</v>
      </c>
      <c r="D1438" s="43">
        <v>10.15</v>
      </c>
      <c r="E1438" s="43">
        <v>335.0</v>
      </c>
      <c r="F1438" s="57">
        <f t="shared" si="1"/>
        <v>0.009146947703</v>
      </c>
      <c r="G1438" s="20"/>
      <c r="H1438" s="20"/>
      <c r="I1438" s="20"/>
      <c r="J1438" s="20"/>
    </row>
    <row r="1439" ht="15.75" customHeight="1">
      <c r="A1439" s="42">
        <v>43676.62533333333</v>
      </c>
      <c r="B1439" s="20"/>
      <c r="C1439" s="43">
        <v>14.43</v>
      </c>
      <c r="D1439" s="43">
        <v>10.157</v>
      </c>
      <c r="E1439" s="43">
        <v>101.0</v>
      </c>
      <c r="F1439" s="57">
        <f t="shared" si="1"/>
        <v>0.0006896551724</v>
      </c>
      <c r="G1439" s="20"/>
      <c r="H1439" s="20"/>
      <c r="I1439" s="20"/>
      <c r="J1439" s="20"/>
    </row>
    <row r="1440" ht="15.75" customHeight="1">
      <c r="A1440" s="42">
        <v>43677.62533333333</v>
      </c>
      <c r="B1440" s="20"/>
      <c r="C1440" s="43">
        <v>14.3</v>
      </c>
      <c r="D1440" s="43">
        <v>10.065</v>
      </c>
      <c r="E1440" s="43">
        <v>200.0</v>
      </c>
      <c r="F1440" s="57">
        <f t="shared" si="1"/>
        <v>-0.009057792655</v>
      </c>
      <c r="G1440" s="20"/>
      <c r="H1440" s="20"/>
      <c r="I1440" s="20"/>
      <c r="J1440" s="20"/>
    </row>
    <row r="1441" ht="15.75" customHeight="1">
      <c r="A1441" s="42">
        <v>43678.62533333333</v>
      </c>
      <c r="B1441" s="20"/>
      <c r="C1441" s="43">
        <v>14.27</v>
      </c>
      <c r="D1441" s="43">
        <v>10.044</v>
      </c>
      <c r="E1441" s="43">
        <v>893.0</v>
      </c>
      <c r="F1441" s="57">
        <f t="shared" si="1"/>
        <v>-0.002086438152</v>
      </c>
      <c r="G1441" s="20"/>
      <c r="H1441" s="20"/>
      <c r="I1441" s="20"/>
      <c r="J1441" s="20"/>
    </row>
    <row r="1442" ht="15.75" customHeight="1">
      <c r="A1442" s="42">
        <v>43679.62533333333</v>
      </c>
      <c r="B1442" s="20"/>
      <c r="C1442" s="43">
        <v>14.27</v>
      </c>
      <c r="D1442" s="43">
        <v>10.044</v>
      </c>
      <c r="E1442" s="43">
        <v>678.0</v>
      </c>
      <c r="F1442" s="57">
        <f t="shared" si="1"/>
        <v>0</v>
      </c>
      <c r="G1442" s="20"/>
      <c r="H1442" s="20"/>
      <c r="I1442" s="20"/>
      <c r="J1442" s="20"/>
    </row>
    <row r="1443" ht="15.75" customHeight="1">
      <c r="A1443" s="42">
        <v>43682.62533333333</v>
      </c>
      <c r="B1443" s="20"/>
      <c r="C1443" s="43">
        <v>14.28</v>
      </c>
      <c r="D1443" s="43">
        <v>10.051</v>
      </c>
      <c r="E1443" s="43">
        <v>101.0</v>
      </c>
      <c r="F1443" s="57">
        <f t="shared" si="1"/>
        <v>0.0006969334926</v>
      </c>
      <c r="G1443" s="20"/>
      <c r="H1443" s="20"/>
      <c r="I1443" s="20"/>
      <c r="J1443" s="20"/>
    </row>
    <row r="1444" ht="15.75" customHeight="1">
      <c r="A1444" s="42">
        <v>43683.62533333333</v>
      </c>
      <c r="B1444" s="20"/>
      <c r="C1444" s="43">
        <v>14.28</v>
      </c>
      <c r="D1444" s="43">
        <v>10.051</v>
      </c>
      <c r="E1444" s="43">
        <v>0.0</v>
      </c>
      <c r="F1444" s="57">
        <f t="shared" si="1"/>
        <v>0</v>
      </c>
      <c r="G1444" s="20"/>
      <c r="H1444" s="20"/>
      <c r="I1444" s="20"/>
      <c r="J1444" s="20"/>
    </row>
    <row r="1445" ht="15.75" customHeight="1">
      <c r="A1445" s="42">
        <v>43684.62533333333</v>
      </c>
      <c r="B1445" s="20"/>
      <c r="C1445" s="43">
        <v>14.19</v>
      </c>
      <c r="D1445" s="43">
        <v>9.988</v>
      </c>
      <c r="E1445" s="43">
        <v>550.0</v>
      </c>
      <c r="F1445" s="57">
        <f t="shared" si="1"/>
        <v>-0.006268033032</v>
      </c>
      <c r="G1445" s="20"/>
      <c r="H1445" s="20"/>
      <c r="I1445" s="20"/>
      <c r="J1445" s="20"/>
    </row>
    <row r="1446" ht="15.75" customHeight="1">
      <c r="A1446" s="42">
        <v>43685.62533333333</v>
      </c>
      <c r="B1446" s="20"/>
      <c r="C1446" s="43">
        <v>14.2</v>
      </c>
      <c r="D1446" s="43">
        <v>9.995</v>
      </c>
      <c r="E1446" s="43">
        <v>10.0</v>
      </c>
      <c r="F1446" s="57">
        <f t="shared" si="1"/>
        <v>0.0007008410092</v>
      </c>
      <c r="G1446" s="20"/>
      <c r="H1446" s="20"/>
      <c r="I1446" s="20"/>
      <c r="J1446" s="20"/>
    </row>
    <row r="1447" ht="15.75" customHeight="1">
      <c r="A1447" s="42">
        <v>43686.62533333333</v>
      </c>
      <c r="B1447" s="20"/>
      <c r="C1447" s="43">
        <v>14.2</v>
      </c>
      <c r="D1447" s="43">
        <v>9.995</v>
      </c>
      <c r="E1447" s="43">
        <v>0.0</v>
      </c>
      <c r="F1447" s="57">
        <f t="shared" si="1"/>
        <v>0</v>
      </c>
      <c r="G1447" s="20"/>
      <c r="H1447" s="20"/>
      <c r="I1447" s="20"/>
      <c r="J1447" s="20"/>
    </row>
    <row r="1448" ht="15.75" customHeight="1">
      <c r="A1448" s="42">
        <v>43691.62533333333</v>
      </c>
      <c r="B1448" s="20"/>
      <c r="C1448" s="43">
        <v>14.2</v>
      </c>
      <c r="D1448" s="43">
        <v>9.995</v>
      </c>
      <c r="E1448" s="43">
        <v>0.0</v>
      </c>
      <c r="F1448" s="57">
        <f t="shared" si="1"/>
        <v>0</v>
      </c>
      <c r="G1448" s="20"/>
      <c r="H1448" s="20"/>
      <c r="I1448" s="20"/>
      <c r="J1448" s="20"/>
    </row>
    <row r="1449" ht="15.75" customHeight="1">
      <c r="A1449" s="42">
        <v>43692.62533333333</v>
      </c>
      <c r="B1449" s="20"/>
      <c r="C1449" s="43">
        <v>14.2</v>
      </c>
      <c r="D1449" s="43">
        <v>9.995</v>
      </c>
      <c r="E1449" s="43">
        <v>0.0</v>
      </c>
      <c r="F1449" s="57">
        <f t="shared" si="1"/>
        <v>0</v>
      </c>
      <c r="G1449" s="20"/>
      <c r="H1449" s="20"/>
      <c r="I1449" s="20"/>
      <c r="J1449" s="20"/>
    </row>
    <row r="1450" ht="15.75" customHeight="1">
      <c r="A1450" s="42">
        <v>43693.62533333333</v>
      </c>
      <c r="B1450" s="20"/>
      <c r="C1450" s="43">
        <v>13.78</v>
      </c>
      <c r="D1450" s="43">
        <v>9.699</v>
      </c>
      <c r="E1450" s="43">
        <v>2059.0</v>
      </c>
      <c r="F1450" s="57">
        <f t="shared" si="1"/>
        <v>-0.0296148074</v>
      </c>
      <c r="G1450" s="20"/>
      <c r="H1450" s="20"/>
      <c r="I1450" s="20"/>
      <c r="J1450" s="20"/>
    </row>
    <row r="1451" ht="15.75" customHeight="1">
      <c r="A1451" s="42">
        <v>43696.62533333333</v>
      </c>
      <c r="B1451" s="20"/>
      <c r="C1451" s="43">
        <v>13.5</v>
      </c>
      <c r="D1451" s="43">
        <v>9.502</v>
      </c>
      <c r="E1451" s="43">
        <v>242.0</v>
      </c>
      <c r="F1451" s="57">
        <f t="shared" si="1"/>
        <v>-0.02031137231</v>
      </c>
      <c r="G1451" s="20"/>
      <c r="H1451" s="20"/>
      <c r="I1451" s="20"/>
      <c r="J1451" s="20"/>
    </row>
    <row r="1452" ht="15.75" customHeight="1">
      <c r="A1452" s="42">
        <v>43697.62533333333</v>
      </c>
      <c r="B1452" s="20"/>
      <c r="C1452" s="43">
        <v>13.5</v>
      </c>
      <c r="D1452" s="43">
        <v>9.502</v>
      </c>
      <c r="E1452" s="43">
        <v>0.0</v>
      </c>
      <c r="F1452" s="57">
        <f t="shared" si="1"/>
        <v>0</v>
      </c>
      <c r="G1452" s="20"/>
      <c r="H1452" s="20"/>
      <c r="I1452" s="20"/>
      <c r="J1452" s="20"/>
    </row>
    <row r="1453" ht="15.75" customHeight="1">
      <c r="A1453" s="42">
        <v>43698.62533333333</v>
      </c>
      <c r="B1453" s="20"/>
      <c r="C1453" s="43">
        <v>13.1</v>
      </c>
      <c r="D1453" s="43">
        <v>9.221</v>
      </c>
      <c r="E1453" s="43">
        <v>215.0</v>
      </c>
      <c r="F1453" s="57">
        <f t="shared" si="1"/>
        <v>-0.02957272153</v>
      </c>
      <c r="G1453" s="20"/>
      <c r="H1453" s="20"/>
      <c r="I1453" s="20"/>
      <c r="J1453" s="20"/>
    </row>
    <row r="1454" ht="15.75" customHeight="1">
      <c r="A1454" s="42">
        <v>43699.62533333333</v>
      </c>
      <c r="B1454" s="20"/>
      <c r="C1454" s="43">
        <v>13.1</v>
      </c>
      <c r="D1454" s="43">
        <v>9.221</v>
      </c>
      <c r="E1454" s="43">
        <v>288.0</v>
      </c>
      <c r="F1454" s="57">
        <f t="shared" si="1"/>
        <v>0</v>
      </c>
      <c r="G1454" s="20"/>
      <c r="H1454" s="20"/>
      <c r="I1454" s="20"/>
      <c r="J1454" s="20"/>
    </row>
    <row r="1455" ht="15.75" customHeight="1">
      <c r="A1455" s="42">
        <v>43700.62533333333</v>
      </c>
      <c r="B1455" s="20"/>
      <c r="C1455" s="43">
        <v>13.1</v>
      </c>
      <c r="D1455" s="43">
        <v>9.221</v>
      </c>
      <c r="E1455" s="43">
        <v>280.0</v>
      </c>
      <c r="F1455" s="57">
        <f t="shared" si="1"/>
        <v>0</v>
      </c>
      <c r="G1455" s="20"/>
      <c r="H1455" s="20"/>
      <c r="I1455" s="20"/>
      <c r="J1455" s="20"/>
    </row>
    <row r="1456" ht="15.75" customHeight="1">
      <c r="A1456" s="42">
        <v>43703.62533333333</v>
      </c>
      <c r="B1456" s="20"/>
      <c r="C1456" s="43">
        <v>13.1</v>
      </c>
      <c r="D1456" s="43">
        <v>9.221</v>
      </c>
      <c r="E1456" s="43">
        <v>138.0</v>
      </c>
      <c r="F1456" s="57">
        <f t="shared" si="1"/>
        <v>0</v>
      </c>
      <c r="G1456" s="20"/>
      <c r="H1456" s="20"/>
      <c r="I1456" s="20"/>
      <c r="J1456" s="20"/>
    </row>
    <row r="1457" ht="15.75" customHeight="1">
      <c r="A1457" s="42">
        <v>43704.62533333333</v>
      </c>
      <c r="B1457" s="20"/>
      <c r="C1457" s="43">
        <v>13.1</v>
      </c>
      <c r="D1457" s="43">
        <v>9.221</v>
      </c>
      <c r="E1457" s="43">
        <v>0.0</v>
      </c>
      <c r="F1457" s="57">
        <f t="shared" si="1"/>
        <v>0</v>
      </c>
      <c r="G1457" s="20"/>
      <c r="H1457" s="20"/>
      <c r="I1457" s="20"/>
      <c r="J1457" s="20"/>
    </row>
    <row r="1458" ht="15.75" customHeight="1">
      <c r="A1458" s="42">
        <v>43705.62533333333</v>
      </c>
      <c r="B1458" s="20"/>
      <c r="C1458" s="43">
        <v>13.46</v>
      </c>
      <c r="D1458" s="43">
        <v>9.474</v>
      </c>
      <c r="E1458" s="43">
        <v>200.0</v>
      </c>
      <c r="F1458" s="57">
        <f t="shared" si="1"/>
        <v>0.02743737122</v>
      </c>
      <c r="G1458" s="20"/>
      <c r="H1458" s="20"/>
      <c r="I1458" s="20"/>
      <c r="J1458" s="20"/>
    </row>
    <row r="1459" ht="15.75" customHeight="1">
      <c r="A1459" s="42">
        <v>43706.62533333333</v>
      </c>
      <c r="B1459" s="20"/>
      <c r="C1459" s="43">
        <v>13.46</v>
      </c>
      <c r="D1459" s="43">
        <v>9.474</v>
      </c>
      <c r="E1459" s="43">
        <v>240.0</v>
      </c>
      <c r="F1459" s="57">
        <f t="shared" si="1"/>
        <v>0</v>
      </c>
      <c r="G1459" s="20"/>
      <c r="H1459" s="20"/>
      <c r="I1459" s="20"/>
      <c r="J1459" s="20"/>
    </row>
    <row r="1460" ht="15.75" customHeight="1">
      <c r="A1460" s="42">
        <v>43707.62533333333</v>
      </c>
      <c r="B1460" s="20"/>
      <c r="C1460" s="43">
        <v>13.46</v>
      </c>
      <c r="D1460" s="43">
        <v>9.474</v>
      </c>
      <c r="E1460" s="43">
        <v>260.0</v>
      </c>
      <c r="F1460" s="57">
        <f t="shared" si="1"/>
        <v>0</v>
      </c>
      <c r="G1460" s="20"/>
      <c r="H1460" s="20"/>
      <c r="I1460" s="20"/>
      <c r="J1460" s="20"/>
    </row>
    <row r="1461" ht="15.75" customHeight="1">
      <c r="A1461" s="42">
        <v>43710.62533333333</v>
      </c>
      <c r="B1461" s="20"/>
      <c r="C1461" s="43">
        <v>13.7</v>
      </c>
      <c r="D1461" s="43">
        <v>9.643</v>
      </c>
      <c r="E1461" s="43">
        <v>130.0</v>
      </c>
      <c r="F1461" s="57">
        <f t="shared" si="1"/>
        <v>0.01783829428</v>
      </c>
      <c r="G1461" s="20"/>
      <c r="H1461" s="20"/>
      <c r="I1461" s="20"/>
      <c r="J1461" s="20"/>
    </row>
    <row r="1462" ht="15.75" customHeight="1">
      <c r="A1462" s="42">
        <v>43711.62533333333</v>
      </c>
      <c r="B1462" s="20"/>
      <c r="C1462" s="43">
        <v>13.7</v>
      </c>
      <c r="D1462" s="43">
        <v>9.643</v>
      </c>
      <c r="E1462" s="43">
        <v>210.0</v>
      </c>
      <c r="F1462" s="57">
        <f t="shared" si="1"/>
        <v>0</v>
      </c>
      <c r="G1462" s="20"/>
      <c r="H1462" s="20"/>
      <c r="I1462" s="20"/>
      <c r="J1462" s="20"/>
    </row>
    <row r="1463" ht="15.75" customHeight="1">
      <c r="A1463" s="42">
        <v>43712.62533333333</v>
      </c>
      <c r="B1463" s="20"/>
      <c r="C1463" s="43">
        <v>13.7</v>
      </c>
      <c r="D1463" s="43">
        <v>9.643</v>
      </c>
      <c r="E1463" s="43">
        <v>0.0</v>
      </c>
      <c r="F1463" s="57">
        <f t="shared" si="1"/>
        <v>0</v>
      </c>
      <c r="G1463" s="20"/>
      <c r="H1463" s="20"/>
      <c r="I1463" s="20"/>
      <c r="J1463" s="20"/>
    </row>
    <row r="1464" ht="15.75" customHeight="1">
      <c r="A1464" s="42">
        <v>43713.62533333333</v>
      </c>
      <c r="B1464" s="20"/>
      <c r="C1464" s="43">
        <v>13.7</v>
      </c>
      <c r="D1464" s="43">
        <v>9.643</v>
      </c>
      <c r="E1464" s="43">
        <v>0.0</v>
      </c>
      <c r="F1464" s="57">
        <f t="shared" si="1"/>
        <v>0</v>
      </c>
      <c r="G1464" s="20"/>
      <c r="H1464" s="20"/>
      <c r="I1464" s="20"/>
      <c r="J1464" s="20"/>
    </row>
    <row r="1465" ht="15.75" customHeight="1">
      <c r="A1465" s="42">
        <v>43714.62533333333</v>
      </c>
      <c r="B1465" s="20"/>
      <c r="C1465" s="43">
        <v>13.99</v>
      </c>
      <c r="D1465" s="43">
        <v>9.847</v>
      </c>
      <c r="E1465" s="43">
        <v>2047.0</v>
      </c>
      <c r="F1465" s="57">
        <f t="shared" si="1"/>
        <v>0.02115524214</v>
      </c>
      <c r="G1465" s="20"/>
      <c r="H1465" s="20"/>
      <c r="I1465" s="20"/>
      <c r="J1465" s="20"/>
    </row>
    <row r="1466" ht="15.75" customHeight="1">
      <c r="A1466" s="42">
        <v>43717.62533333333</v>
      </c>
      <c r="B1466" s="20"/>
      <c r="C1466" s="43">
        <v>13.99</v>
      </c>
      <c r="D1466" s="43">
        <v>9.847</v>
      </c>
      <c r="E1466" s="43">
        <v>50.0</v>
      </c>
      <c r="F1466" s="57">
        <f t="shared" si="1"/>
        <v>0</v>
      </c>
      <c r="G1466" s="20"/>
      <c r="H1466" s="20"/>
      <c r="I1466" s="20"/>
      <c r="J1466" s="20"/>
    </row>
    <row r="1467" ht="15.75" customHeight="1">
      <c r="A1467" s="42">
        <v>43718.62533333333</v>
      </c>
      <c r="B1467" s="20"/>
      <c r="C1467" s="43">
        <v>13.99</v>
      </c>
      <c r="D1467" s="43">
        <v>9.847</v>
      </c>
      <c r="E1467" s="43">
        <v>16.0</v>
      </c>
      <c r="F1467" s="57">
        <f t="shared" si="1"/>
        <v>0</v>
      </c>
      <c r="G1467" s="20"/>
      <c r="H1467" s="20"/>
      <c r="I1467" s="20"/>
      <c r="J1467" s="20"/>
    </row>
    <row r="1468" ht="15.75" customHeight="1">
      <c r="A1468" s="42">
        <v>43719.62533333333</v>
      </c>
      <c r="B1468" s="20"/>
      <c r="C1468" s="43">
        <v>14.0</v>
      </c>
      <c r="D1468" s="43">
        <v>9.854</v>
      </c>
      <c r="E1468" s="43">
        <v>200.0</v>
      </c>
      <c r="F1468" s="57">
        <f t="shared" si="1"/>
        <v>0.0007108764091</v>
      </c>
      <c r="G1468" s="20"/>
      <c r="H1468" s="20"/>
      <c r="I1468" s="20"/>
      <c r="J1468" s="20"/>
    </row>
    <row r="1469" ht="15.75" customHeight="1">
      <c r="A1469" s="42">
        <v>43720.62533333333</v>
      </c>
      <c r="B1469" s="20"/>
      <c r="C1469" s="43">
        <v>14.1</v>
      </c>
      <c r="D1469" s="43">
        <v>9.925</v>
      </c>
      <c r="E1469" s="43">
        <v>150.0</v>
      </c>
      <c r="F1469" s="57">
        <f t="shared" si="1"/>
        <v>0.00720519586</v>
      </c>
      <c r="G1469" s="20"/>
      <c r="H1469" s="20"/>
      <c r="I1469" s="20"/>
      <c r="J1469" s="20"/>
    </row>
    <row r="1470" ht="15.75" customHeight="1">
      <c r="A1470" s="42">
        <v>43721.62533333333</v>
      </c>
      <c r="B1470" s="20"/>
      <c r="C1470" s="43">
        <v>14.1</v>
      </c>
      <c r="D1470" s="43">
        <v>9.925</v>
      </c>
      <c r="E1470" s="43">
        <v>0.0</v>
      </c>
      <c r="F1470" s="57">
        <f t="shared" si="1"/>
        <v>0</v>
      </c>
      <c r="G1470" s="20"/>
      <c r="H1470" s="20"/>
      <c r="I1470" s="20"/>
      <c r="J1470" s="20"/>
    </row>
    <row r="1471" ht="15.75" customHeight="1">
      <c r="A1471" s="42">
        <v>43724.62533333333</v>
      </c>
      <c r="B1471" s="20"/>
      <c r="C1471" s="43">
        <v>14.1</v>
      </c>
      <c r="D1471" s="43">
        <v>9.925</v>
      </c>
      <c r="E1471" s="43">
        <v>0.0</v>
      </c>
      <c r="F1471" s="57">
        <f t="shared" si="1"/>
        <v>0</v>
      </c>
      <c r="G1471" s="20"/>
      <c r="H1471" s="20"/>
      <c r="I1471" s="20"/>
      <c r="J1471" s="20"/>
    </row>
    <row r="1472" ht="15.75" customHeight="1">
      <c r="A1472" s="42">
        <v>43725.62533333333</v>
      </c>
      <c r="B1472" s="20"/>
      <c r="C1472" s="43">
        <v>14.1</v>
      </c>
      <c r="D1472" s="43">
        <v>9.925</v>
      </c>
      <c r="E1472" s="43">
        <v>0.0</v>
      </c>
      <c r="F1472" s="57">
        <f t="shared" si="1"/>
        <v>0</v>
      </c>
      <c r="G1472" s="20"/>
      <c r="H1472" s="20"/>
      <c r="I1472" s="20"/>
      <c r="J1472" s="20"/>
    </row>
    <row r="1473" ht="15.75" customHeight="1">
      <c r="A1473" s="42">
        <v>43726.62533333333</v>
      </c>
      <c r="B1473" s="20"/>
      <c r="C1473" s="43">
        <v>14.1</v>
      </c>
      <c r="D1473" s="43">
        <v>9.925</v>
      </c>
      <c r="E1473" s="43">
        <v>0.0</v>
      </c>
      <c r="F1473" s="57">
        <f t="shared" si="1"/>
        <v>0</v>
      </c>
      <c r="G1473" s="20"/>
      <c r="H1473" s="20"/>
      <c r="I1473" s="20"/>
      <c r="J1473" s="20"/>
    </row>
    <row r="1474" ht="15.75" customHeight="1">
      <c r="A1474" s="42">
        <v>43727.62533333333</v>
      </c>
      <c r="B1474" s="20"/>
      <c r="C1474" s="43">
        <v>13.68</v>
      </c>
      <c r="D1474" s="43">
        <v>9.629</v>
      </c>
      <c r="E1474" s="43">
        <v>13.0</v>
      </c>
      <c r="F1474" s="57">
        <f t="shared" si="1"/>
        <v>-0.02982367758</v>
      </c>
      <c r="G1474" s="20"/>
      <c r="H1474" s="20"/>
      <c r="I1474" s="20"/>
      <c r="J1474" s="20"/>
    </row>
    <row r="1475" ht="15.75" customHeight="1">
      <c r="A1475" s="42">
        <v>43728.62533333333</v>
      </c>
      <c r="B1475" s="20"/>
      <c r="C1475" s="43">
        <v>13.68</v>
      </c>
      <c r="D1475" s="43">
        <v>9.629</v>
      </c>
      <c r="E1475" s="43">
        <v>0.0</v>
      </c>
      <c r="F1475" s="57">
        <f t="shared" si="1"/>
        <v>0</v>
      </c>
      <c r="G1475" s="20"/>
      <c r="H1475" s="20"/>
      <c r="I1475" s="20"/>
      <c r="J1475" s="20"/>
    </row>
    <row r="1476" ht="15.75" customHeight="1">
      <c r="A1476" s="42">
        <v>43731.62533333333</v>
      </c>
      <c r="B1476" s="20"/>
      <c r="C1476" s="43">
        <v>13.7</v>
      </c>
      <c r="D1476" s="43">
        <v>9.643</v>
      </c>
      <c r="E1476" s="43">
        <v>150.0</v>
      </c>
      <c r="F1476" s="57">
        <f t="shared" si="1"/>
        <v>0.001453941219</v>
      </c>
      <c r="G1476" s="20"/>
      <c r="H1476" s="20"/>
      <c r="I1476" s="20"/>
      <c r="J1476" s="20"/>
    </row>
    <row r="1477" ht="15.75" customHeight="1">
      <c r="A1477" s="42">
        <v>43732.62533333333</v>
      </c>
      <c r="B1477" s="20"/>
      <c r="C1477" s="43">
        <v>13.3</v>
      </c>
      <c r="D1477" s="43">
        <v>9.361</v>
      </c>
      <c r="E1477" s="43">
        <v>564.0</v>
      </c>
      <c r="F1477" s="57">
        <f t="shared" si="1"/>
        <v>-0.0292440112</v>
      </c>
      <c r="G1477" s="20"/>
      <c r="H1477" s="20"/>
      <c r="I1477" s="20"/>
      <c r="J1477" s="20"/>
    </row>
    <row r="1478" ht="15.75" customHeight="1">
      <c r="A1478" s="42">
        <v>43733.62533333333</v>
      </c>
      <c r="B1478" s="20"/>
      <c r="C1478" s="43">
        <v>13.65</v>
      </c>
      <c r="D1478" s="43">
        <v>9.608</v>
      </c>
      <c r="E1478" s="43">
        <v>145.0</v>
      </c>
      <c r="F1478" s="57">
        <f t="shared" si="1"/>
        <v>0.02638606986</v>
      </c>
      <c r="G1478" s="20"/>
      <c r="H1478" s="20"/>
      <c r="I1478" s="20"/>
      <c r="J1478" s="20"/>
    </row>
    <row r="1479" ht="15.75" customHeight="1">
      <c r="A1479" s="42">
        <v>43734.62533333333</v>
      </c>
      <c r="B1479" s="20"/>
      <c r="C1479" s="43">
        <v>13.5</v>
      </c>
      <c r="D1479" s="43">
        <v>9.502</v>
      </c>
      <c r="E1479" s="43">
        <v>102.0</v>
      </c>
      <c r="F1479" s="57">
        <f t="shared" si="1"/>
        <v>-0.01103247294</v>
      </c>
      <c r="G1479" s="20"/>
      <c r="H1479" s="20"/>
      <c r="I1479" s="20"/>
      <c r="J1479" s="20"/>
    </row>
    <row r="1480" ht="15.75" customHeight="1">
      <c r="A1480" s="42">
        <v>43735.62533333333</v>
      </c>
      <c r="B1480" s="20"/>
      <c r="C1480" s="43">
        <v>13.64</v>
      </c>
      <c r="D1480" s="43">
        <v>9.601</v>
      </c>
      <c r="E1480" s="43">
        <v>125.0</v>
      </c>
      <c r="F1480" s="57">
        <f t="shared" si="1"/>
        <v>0.01041885919</v>
      </c>
      <c r="G1480" s="20"/>
      <c r="H1480" s="20"/>
      <c r="I1480" s="20"/>
      <c r="J1480" s="20"/>
    </row>
    <row r="1481" ht="15.75" customHeight="1">
      <c r="A1481" s="42">
        <v>43738.62533333333</v>
      </c>
      <c r="B1481" s="20"/>
      <c r="C1481" s="43">
        <v>13.5</v>
      </c>
      <c r="D1481" s="43">
        <v>9.502</v>
      </c>
      <c r="E1481" s="43">
        <v>6009.0</v>
      </c>
      <c r="F1481" s="57">
        <f t="shared" si="1"/>
        <v>-0.01031142589</v>
      </c>
      <c r="G1481" s="20"/>
      <c r="H1481" s="20"/>
      <c r="I1481" s="20"/>
      <c r="J1481" s="20"/>
    </row>
    <row r="1482" ht="15.75" customHeight="1">
      <c r="A1482" s="42">
        <v>43739.62533333333</v>
      </c>
      <c r="B1482" s="20"/>
      <c r="C1482" s="43">
        <v>13.5</v>
      </c>
      <c r="D1482" s="43">
        <v>9.502</v>
      </c>
      <c r="E1482" s="43">
        <v>1100.0</v>
      </c>
      <c r="F1482" s="57">
        <f t="shared" si="1"/>
        <v>0</v>
      </c>
      <c r="G1482" s="20"/>
      <c r="H1482" s="20"/>
      <c r="I1482" s="20"/>
      <c r="J1482" s="20"/>
    </row>
    <row r="1483" ht="15.75" customHeight="1">
      <c r="A1483" s="42">
        <v>43740.62533333333</v>
      </c>
      <c r="B1483" s="20"/>
      <c r="C1483" s="43">
        <v>13.4</v>
      </c>
      <c r="D1483" s="43">
        <v>9.432</v>
      </c>
      <c r="E1483" s="43">
        <v>275.0</v>
      </c>
      <c r="F1483" s="57">
        <f t="shared" si="1"/>
        <v>-0.007366870133</v>
      </c>
      <c r="G1483" s="20"/>
      <c r="H1483" s="20"/>
      <c r="I1483" s="20"/>
      <c r="J1483" s="20"/>
    </row>
    <row r="1484" ht="15.75" customHeight="1">
      <c r="A1484" s="42">
        <v>43741.62533333333</v>
      </c>
      <c r="B1484" s="20"/>
      <c r="C1484" s="43">
        <v>13.43</v>
      </c>
      <c r="D1484" s="43">
        <v>9.453</v>
      </c>
      <c r="E1484" s="43">
        <v>50.0</v>
      </c>
      <c r="F1484" s="57">
        <f t="shared" si="1"/>
        <v>0.002226463104</v>
      </c>
      <c r="G1484" s="20"/>
      <c r="H1484" s="20"/>
      <c r="I1484" s="20"/>
      <c r="J1484" s="20"/>
    </row>
    <row r="1485" ht="15.75" customHeight="1">
      <c r="A1485" s="42">
        <v>43742.62533333333</v>
      </c>
      <c r="B1485" s="20"/>
      <c r="C1485" s="43">
        <v>13.4</v>
      </c>
      <c r="D1485" s="43">
        <v>9.432</v>
      </c>
      <c r="E1485" s="43">
        <v>855.0</v>
      </c>
      <c r="F1485" s="57">
        <f t="shared" si="1"/>
        <v>-0.002221516979</v>
      </c>
      <c r="G1485" s="20"/>
      <c r="H1485" s="20"/>
      <c r="I1485" s="20"/>
      <c r="J1485" s="20"/>
    </row>
    <row r="1486" ht="15.75" customHeight="1">
      <c r="A1486" s="42">
        <v>43745.62533333333</v>
      </c>
      <c r="B1486" s="20"/>
      <c r="C1486" s="43">
        <v>13.4</v>
      </c>
      <c r="D1486" s="43">
        <v>9.432</v>
      </c>
      <c r="E1486" s="43">
        <v>145.0</v>
      </c>
      <c r="F1486" s="57">
        <f t="shared" si="1"/>
        <v>0</v>
      </c>
      <c r="G1486" s="20"/>
      <c r="H1486" s="20"/>
      <c r="I1486" s="20"/>
      <c r="J1486" s="20"/>
    </row>
    <row r="1487" ht="15.75" customHeight="1">
      <c r="A1487" s="42">
        <v>43746.62533333333</v>
      </c>
      <c r="B1487" s="20"/>
      <c r="C1487" s="43">
        <v>13.4</v>
      </c>
      <c r="D1487" s="43">
        <v>9.432</v>
      </c>
      <c r="E1487" s="43">
        <v>0.0</v>
      </c>
      <c r="F1487" s="57">
        <f t="shared" si="1"/>
        <v>0</v>
      </c>
      <c r="G1487" s="20"/>
      <c r="H1487" s="20"/>
      <c r="I1487" s="20"/>
      <c r="J1487" s="20"/>
    </row>
    <row r="1488" ht="15.75" customHeight="1">
      <c r="A1488" s="42">
        <v>43747.62533333333</v>
      </c>
      <c r="B1488" s="20"/>
      <c r="C1488" s="43">
        <v>13.01</v>
      </c>
      <c r="D1488" s="43">
        <v>9.157</v>
      </c>
      <c r="E1488" s="43">
        <v>1189.0</v>
      </c>
      <c r="F1488" s="57">
        <f t="shared" si="1"/>
        <v>-0.02915606446</v>
      </c>
      <c r="G1488" s="20"/>
      <c r="H1488" s="20"/>
      <c r="I1488" s="20"/>
      <c r="J1488" s="20"/>
    </row>
    <row r="1489" ht="15.75" customHeight="1">
      <c r="A1489" s="42">
        <v>43748.62533333333</v>
      </c>
      <c r="B1489" s="20"/>
      <c r="C1489" s="43">
        <v>12.99</v>
      </c>
      <c r="D1489" s="43">
        <v>9.143</v>
      </c>
      <c r="E1489" s="43">
        <v>325.0</v>
      </c>
      <c r="F1489" s="57">
        <f t="shared" si="1"/>
        <v>-0.001528885006</v>
      </c>
      <c r="G1489" s="20"/>
      <c r="H1489" s="20"/>
      <c r="I1489" s="20"/>
      <c r="J1489" s="20"/>
    </row>
    <row r="1490" ht="15.75" customHeight="1">
      <c r="A1490" s="42">
        <v>43749.62533333333</v>
      </c>
      <c r="B1490" s="20"/>
      <c r="C1490" s="43">
        <v>12.8</v>
      </c>
      <c r="D1490" s="43">
        <v>9.01</v>
      </c>
      <c r="E1490" s="43">
        <v>471.0</v>
      </c>
      <c r="F1490" s="57">
        <f t="shared" si="1"/>
        <v>-0.01454664771</v>
      </c>
      <c r="G1490" s="20"/>
      <c r="H1490" s="20"/>
      <c r="I1490" s="20"/>
      <c r="J1490" s="20"/>
    </row>
    <row r="1491" ht="15.75" customHeight="1">
      <c r="A1491" s="42">
        <v>43752.62533333333</v>
      </c>
      <c r="B1491" s="20"/>
      <c r="C1491" s="43">
        <v>12.63</v>
      </c>
      <c r="D1491" s="43">
        <v>8.89</v>
      </c>
      <c r="E1491" s="43">
        <v>207.0</v>
      </c>
      <c r="F1491" s="57">
        <f t="shared" si="1"/>
        <v>-0.01331853496</v>
      </c>
      <c r="G1491" s="20"/>
      <c r="H1491" s="20"/>
      <c r="I1491" s="20"/>
      <c r="J1491" s="20"/>
    </row>
    <row r="1492" ht="15.75" customHeight="1">
      <c r="A1492" s="42">
        <v>43754.62533333333</v>
      </c>
      <c r="B1492" s="20"/>
      <c r="C1492" s="43">
        <v>12.75</v>
      </c>
      <c r="D1492" s="43">
        <v>8.974</v>
      </c>
      <c r="E1492" s="43">
        <v>642.0</v>
      </c>
      <c r="F1492" s="57">
        <f t="shared" si="1"/>
        <v>0.009448818898</v>
      </c>
      <c r="G1492" s="20"/>
      <c r="H1492" s="20"/>
      <c r="I1492" s="20"/>
      <c r="J1492" s="20"/>
    </row>
    <row r="1493" ht="15.75" customHeight="1">
      <c r="A1493" s="42">
        <v>43755.62533333333</v>
      </c>
      <c r="B1493" s="20"/>
      <c r="C1493" s="43">
        <v>12.7</v>
      </c>
      <c r="D1493" s="43">
        <v>8.939</v>
      </c>
      <c r="E1493" s="43">
        <v>2523.0</v>
      </c>
      <c r="F1493" s="57">
        <f t="shared" si="1"/>
        <v>-0.003900156006</v>
      </c>
      <c r="G1493" s="20"/>
      <c r="H1493" s="20"/>
      <c r="I1493" s="20"/>
      <c r="J1493" s="20"/>
    </row>
    <row r="1494" ht="15.75" customHeight="1">
      <c r="A1494" s="42">
        <v>43756.62533333333</v>
      </c>
      <c r="B1494" s="20"/>
      <c r="C1494" s="43">
        <v>12.99</v>
      </c>
      <c r="D1494" s="43">
        <v>9.143</v>
      </c>
      <c r="E1494" s="43">
        <v>50.0</v>
      </c>
      <c r="F1494" s="57">
        <f t="shared" si="1"/>
        <v>0.02282134467</v>
      </c>
      <c r="G1494" s="20"/>
      <c r="H1494" s="20"/>
      <c r="I1494" s="20"/>
      <c r="J1494" s="20"/>
    </row>
    <row r="1495" ht="15.75" customHeight="1">
      <c r="A1495" s="42">
        <v>43759.62533333333</v>
      </c>
      <c r="B1495" s="20"/>
      <c r="C1495" s="43">
        <v>12.9</v>
      </c>
      <c r="D1495" s="43">
        <v>9.08</v>
      </c>
      <c r="E1495" s="43">
        <v>10015.0</v>
      </c>
      <c r="F1495" s="57">
        <f t="shared" si="1"/>
        <v>-0.006890517336</v>
      </c>
      <c r="G1495" s="20"/>
      <c r="H1495" s="20"/>
      <c r="I1495" s="20"/>
      <c r="J1495" s="20"/>
    </row>
    <row r="1496" ht="15.75" customHeight="1">
      <c r="A1496" s="42">
        <v>43760.62533333333</v>
      </c>
      <c r="B1496" s="20"/>
      <c r="C1496" s="43">
        <v>12.89</v>
      </c>
      <c r="D1496" s="43">
        <v>9.073</v>
      </c>
      <c r="E1496" s="43">
        <v>109.0</v>
      </c>
      <c r="F1496" s="57">
        <f t="shared" si="1"/>
        <v>-0.0007709251101</v>
      </c>
      <c r="G1496" s="20"/>
      <c r="H1496" s="20"/>
      <c r="I1496" s="20"/>
      <c r="J1496" s="20"/>
    </row>
    <row r="1497" ht="15.75" customHeight="1">
      <c r="A1497" s="42">
        <v>43761.62533333333</v>
      </c>
      <c r="B1497" s="20"/>
      <c r="C1497" s="43">
        <v>12.54</v>
      </c>
      <c r="D1497" s="43">
        <v>8.827</v>
      </c>
      <c r="E1497" s="43">
        <v>194.0</v>
      </c>
      <c r="F1497" s="57">
        <f t="shared" si="1"/>
        <v>-0.02711341342</v>
      </c>
      <c r="G1497" s="20"/>
      <c r="H1497" s="20"/>
      <c r="I1497" s="20"/>
      <c r="J1497" s="20"/>
    </row>
    <row r="1498" ht="15.75" customHeight="1">
      <c r="A1498" s="42">
        <v>43762.62533333333</v>
      </c>
      <c r="B1498" s="20"/>
      <c r="C1498" s="43">
        <v>12.7</v>
      </c>
      <c r="D1498" s="43">
        <v>8.939</v>
      </c>
      <c r="E1498" s="43">
        <v>2.0</v>
      </c>
      <c r="F1498" s="57">
        <f t="shared" si="1"/>
        <v>0.01268834259</v>
      </c>
      <c r="G1498" s="20"/>
      <c r="H1498" s="20"/>
      <c r="I1498" s="20"/>
      <c r="J1498" s="20"/>
    </row>
    <row r="1499" ht="15.75" customHeight="1">
      <c r="A1499" s="42">
        <v>43763.62533333333</v>
      </c>
      <c r="B1499" s="20"/>
      <c r="C1499" s="43">
        <v>12.7</v>
      </c>
      <c r="D1499" s="43">
        <v>8.939</v>
      </c>
      <c r="E1499" s="43">
        <v>180.0</v>
      </c>
      <c r="F1499" s="57">
        <f t="shared" si="1"/>
        <v>0</v>
      </c>
      <c r="G1499" s="20"/>
      <c r="H1499" s="20"/>
      <c r="I1499" s="20"/>
      <c r="J1499" s="20"/>
    </row>
    <row r="1500" ht="15.75" customHeight="1">
      <c r="A1500" s="42">
        <v>43766.62533333333</v>
      </c>
      <c r="B1500" s="20"/>
      <c r="C1500" s="43">
        <v>12.52</v>
      </c>
      <c r="D1500" s="43">
        <v>8.812</v>
      </c>
      <c r="E1500" s="43">
        <v>160.0</v>
      </c>
      <c r="F1500" s="57">
        <f t="shared" si="1"/>
        <v>-0.01420740575</v>
      </c>
      <c r="G1500" s="20"/>
      <c r="H1500" s="20"/>
      <c r="I1500" s="20"/>
      <c r="J1500" s="20"/>
    </row>
    <row r="1501" ht="15.75" customHeight="1">
      <c r="A1501" s="42">
        <v>43767.62533333333</v>
      </c>
      <c r="B1501" s="20"/>
      <c r="C1501" s="43">
        <v>12.6</v>
      </c>
      <c r="D1501" s="43">
        <v>8.869</v>
      </c>
      <c r="E1501" s="43">
        <v>4489.0</v>
      </c>
      <c r="F1501" s="57">
        <f t="shared" si="1"/>
        <v>0.006468452111</v>
      </c>
      <c r="G1501" s="20"/>
      <c r="H1501" s="20"/>
      <c r="I1501" s="20"/>
      <c r="J1501" s="20"/>
    </row>
    <row r="1502" ht="15.75" customHeight="1">
      <c r="A1502" s="42">
        <v>43768.62533333333</v>
      </c>
      <c r="B1502" s="20"/>
      <c r="C1502" s="43">
        <v>12.9</v>
      </c>
      <c r="D1502" s="43">
        <v>9.08</v>
      </c>
      <c r="E1502" s="43">
        <v>565.0</v>
      </c>
      <c r="F1502" s="57">
        <f t="shared" si="1"/>
        <v>0.02379073176</v>
      </c>
      <c r="G1502" s="20"/>
      <c r="H1502" s="20"/>
      <c r="I1502" s="20"/>
      <c r="J1502" s="20"/>
    </row>
    <row r="1503" ht="15.75" customHeight="1">
      <c r="A1503" s="42">
        <v>43769.62533333333</v>
      </c>
      <c r="B1503" s="20"/>
      <c r="C1503" s="43">
        <v>12.52</v>
      </c>
      <c r="D1503" s="43">
        <v>8.812</v>
      </c>
      <c r="E1503" s="43">
        <v>34.0</v>
      </c>
      <c r="F1503" s="57">
        <f t="shared" si="1"/>
        <v>-0.0295154185</v>
      </c>
      <c r="G1503" s="20"/>
      <c r="H1503" s="20"/>
      <c r="I1503" s="20"/>
      <c r="J1503" s="20"/>
    </row>
    <row r="1504" ht="15.75" customHeight="1">
      <c r="A1504" s="42">
        <v>43770.62533333333</v>
      </c>
      <c r="B1504" s="20"/>
      <c r="C1504" s="43">
        <v>12.65</v>
      </c>
      <c r="D1504" s="43">
        <v>8.904</v>
      </c>
      <c r="E1504" s="43">
        <v>539.0</v>
      </c>
      <c r="F1504" s="57">
        <f t="shared" si="1"/>
        <v>0.01044030867</v>
      </c>
      <c r="G1504" s="20"/>
      <c r="H1504" s="20"/>
      <c r="I1504" s="20"/>
      <c r="J1504" s="20"/>
    </row>
    <row r="1505" ht="15.75" customHeight="1">
      <c r="A1505" s="42">
        <v>43773.62533333333</v>
      </c>
      <c r="B1505" s="20"/>
      <c r="C1505" s="43">
        <v>12.65</v>
      </c>
      <c r="D1505" s="43">
        <v>8.904</v>
      </c>
      <c r="E1505" s="43">
        <v>30.0</v>
      </c>
      <c r="F1505" s="57">
        <f t="shared" si="1"/>
        <v>0</v>
      </c>
      <c r="G1505" s="20"/>
      <c r="H1505" s="20"/>
      <c r="I1505" s="20"/>
      <c r="J1505" s="20"/>
    </row>
    <row r="1506" ht="15.75" customHeight="1">
      <c r="A1506" s="42">
        <v>43774.62533333333</v>
      </c>
      <c r="B1506" s="20"/>
      <c r="C1506" s="43">
        <v>12.95</v>
      </c>
      <c r="D1506" s="43">
        <v>9.115</v>
      </c>
      <c r="E1506" s="43">
        <v>5.0</v>
      </c>
      <c r="F1506" s="57">
        <f t="shared" si="1"/>
        <v>0.02369721473</v>
      </c>
      <c r="G1506" s="20"/>
      <c r="H1506" s="20"/>
      <c r="I1506" s="20"/>
      <c r="J1506" s="20"/>
    </row>
    <row r="1507" ht="15.75" customHeight="1">
      <c r="A1507" s="42">
        <v>43775.62533333333</v>
      </c>
      <c r="B1507" s="20"/>
      <c r="C1507" s="43">
        <v>12.6</v>
      </c>
      <c r="D1507" s="43">
        <v>8.869</v>
      </c>
      <c r="E1507" s="43">
        <v>30.0</v>
      </c>
      <c r="F1507" s="57">
        <f t="shared" si="1"/>
        <v>-0.02698848053</v>
      </c>
      <c r="G1507" s="20"/>
      <c r="H1507" s="20"/>
      <c r="I1507" s="20"/>
      <c r="J1507" s="20"/>
    </row>
    <row r="1508" ht="15.75" customHeight="1">
      <c r="A1508" s="42">
        <v>43776.62533333333</v>
      </c>
      <c r="B1508" s="20"/>
      <c r="C1508" s="43">
        <v>12.95</v>
      </c>
      <c r="D1508" s="43">
        <v>9.115</v>
      </c>
      <c r="E1508" s="43">
        <v>730.0</v>
      </c>
      <c r="F1508" s="57">
        <f t="shared" si="1"/>
        <v>0.02773706168</v>
      </c>
      <c r="G1508" s="20"/>
      <c r="H1508" s="20"/>
      <c r="I1508" s="20"/>
      <c r="J1508" s="20"/>
    </row>
    <row r="1509" ht="15.75" customHeight="1">
      <c r="A1509" s="42">
        <v>43777.62533333333</v>
      </c>
      <c r="B1509" s="20"/>
      <c r="C1509" s="43">
        <v>12.95</v>
      </c>
      <c r="D1509" s="43">
        <v>9.115</v>
      </c>
      <c r="E1509" s="43">
        <v>50.0</v>
      </c>
      <c r="F1509" s="57">
        <f t="shared" si="1"/>
        <v>0</v>
      </c>
      <c r="G1509" s="20"/>
      <c r="H1509" s="20"/>
      <c r="I1509" s="20"/>
      <c r="J1509" s="20"/>
    </row>
    <row r="1510" ht="15.75" customHeight="1">
      <c r="A1510" s="42">
        <v>43780.62533333333</v>
      </c>
      <c r="B1510" s="20"/>
      <c r="C1510" s="43">
        <v>12.95</v>
      </c>
      <c r="D1510" s="43">
        <v>9.115</v>
      </c>
      <c r="E1510" s="43">
        <v>0.0</v>
      </c>
      <c r="F1510" s="57">
        <f t="shared" si="1"/>
        <v>0</v>
      </c>
      <c r="G1510" s="20"/>
      <c r="H1510" s="20"/>
      <c r="I1510" s="20"/>
      <c r="J1510" s="20"/>
    </row>
    <row r="1511" ht="15.75" customHeight="1">
      <c r="A1511" s="42">
        <v>43781.62533333333</v>
      </c>
      <c r="B1511" s="20"/>
      <c r="C1511" s="43">
        <v>12.95</v>
      </c>
      <c r="D1511" s="43">
        <v>9.115</v>
      </c>
      <c r="E1511" s="43">
        <v>0.0</v>
      </c>
      <c r="F1511" s="57">
        <f t="shared" si="1"/>
        <v>0</v>
      </c>
      <c r="G1511" s="20"/>
      <c r="H1511" s="20"/>
      <c r="I1511" s="20"/>
      <c r="J1511" s="20"/>
    </row>
    <row r="1512" ht="15.75" customHeight="1">
      <c r="A1512" s="42">
        <v>43782.62533333333</v>
      </c>
      <c r="B1512" s="20"/>
      <c r="C1512" s="43">
        <v>12.75</v>
      </c>
      <c r="D1512" s="43">
        <v>8.974</v>
      </c>
      <c r="E1512" s="43">
        <v>608.0</v>
      </c>
      <c r="F1512" s="57">
        <f t="shared" si="1"/>
        <v>-0.01546900713</v>
      </c>
      <c r="G1512" s="20"/>
      <c r="H1512" s="20"/>
      <c r="I1512" s="20"/>
      <c r="J1512" s="20"/>
    </row>
    <row r="1513" ht="15.75" customHeight="1">
      <c r="A1513" s="42">
        <v>43783.62533333333</v>
      </c>
      <c r="B1513" s="20"/>
      <c r="C1513" s="43">
        <v>12.55</v>
      </c>
      <c r="D1513" s="43">
        <v>8.834</v>
      </c>
      <c r="E1513" s="43">
        <v>1624.0</v>
      </c>
      <c r="F1513" s="57">
        <f t="shared" si="1"/>
        <v>-0.01560062402</v>
      </c>
      <c r="G1513" s="20"/>
      <c r="H1513" s="20"/>
      <c r="I1513" s="20"/>
      <c r="J1513" s="20"/>
    </row>
    <row r="1514" ht="15.75" customHeight="1">
      <c r="A1514" s="42">
        <v>43784.62533333333</v>
      </c>
      <c r="B1514" s="20"/>
      <c r="C1514" s="43">
        <v>12.55</v>
      </c>
      <c r="D1514" s="43">
        <v>8.834</v>
      </c>
      <c r="E1514" s="43">
        <v>60.0</v>
      </c>
      <c r="F1514" s="57">
        <f t="shared" si="1"/>
        <v>0</v>
      </c>
      <c r="G1514" s="20"/>
      <c r="H1514" s="20"/>
      <c r="I1514" s="20"/>
      <c r="J1514" s="20"/>
    </row>
    <row r="1515" ht="15.75" customHeight="1">
      <c r="A1515" s="42">
        <v>43787.62533333333</v>
      </c>
      <c r="B1515" s="20"/>
      <c r="C1515" s="43">
        <v>12.55</v>
      </c>
      <c r="D1515" s="43">
        <v>8.834</v>
      </c>
      <c r="E1515" s="43">
        <v>0.0</v>
      </c>
      <c r="F1515" s="57">
        <f t="shared" si="1"/>
        <v>0</v>
      </c>
      <c r="G1515" s="20"/>
      <c r="H1515" s="20"/>
      <c r="I1515" s="20"/>
      <c r="J1515" s="20"/>
    </row>
    <row r="1516" ht="15.75" customHeight="1">
      <c r="A1516" s="42">
        <v>43788.62533333333</v>
      </c>
      <c r="B1516" s="20"/>
      <c r="C1516" s="43">
        <v>12.55</v>
      </c>
      <c r="D1516" s="43">
        <v>8.834</v>
      </c>
      <c r="E1516" s="43">
        <v>0.0</v>
      </c>
      <c r="F1516" s="57">
        <f t="shared" si="1"/>
        <v>0</v>
      </c>
      <c r="G1516" s="20"/>
      <c r="H1516" s="20"/>
      <c r="I1516" s="20"/>
      <c r="J1516" s="20"/>
    </row>
    <row r="1517" ht="15.75" customHeight="1">
      <c r="A1517" s="42">
        <v>43789.62533333333</v>
      </c>
      <c r="B1517" s="20"/>
      <c r="C1517" s="43">
        <v>12.25</v>
      </c>
      <c r="D1517" s="43">
        <v>8.622</v>
      </c>
      <c r="E1517" s="43">
        <v>1104.0</v>
      </c>
      <c r="F1517" s="57">
        <f t="shared" si="1"/>
        <v>-0.02399818882</v>
      </c>
      <c r="G1517" s="20"/>
      <c r="H1517" s="20"/>
      <c r="I1517" s="20"/>
      <c r="J1517" s="20"/>
    </row>
    <row r="1518" ht="15.75" customHeight="1">
      <c r="A1518" s="42">
        <v>43790.62533333333</v>
      </c>
      <c r="B1518" s="20"/>
      <c r="C1518" s="43">
        <v>12.2</v>
      </c>
      <c r="D1518" s="43">
        <v>8.587</v>
      </c>
      <c r="E1518" s="43">
        <v>839.0</v>
      </c>
      <c r="F1518" s="57">
        <f t="shared" si="1"/>
        <v>-0.004059382974</v>
      </c>
      <c r="G1518" s="20"/>
      <c r="H1518" s="20"/>
      <c r="I1518" s="20"/>
      <c r="J1518" s="20"/>
    </row>
    <row r="1519" ht="15.75" customHeight="1">
      <c r="A1519" s="42">
        <v>43791.62533333333</v>
      </c>
      <c r="B1519" s="20"/>
      <c r="C1519" s="43">
        <v>12.0</v>
      </c>
      <c r="D1519" s="43">
        <v>8.446</v>
      </c>
      <c r="E1519" s="43">
        <v>463.0</v>
      </c>
      <c r="F1519" s="57">
        <f t="shared" si="1"/>
        <v>-0.01642017002</v>
      </c>
      <c r="G1519" s="20"/>
      <c r="H1519" s="20"/>
      <c r="I1519" s="20"/>
      <c r="J1519" s="20"/>
    </row>
    <row r="1520" ht="15.75" customHeight="1">
      <c r="A1520" s="42">
        <v>43794.62533333333</v>
      </c>
      <c r="B1520" s="20"/>
      <c r="C1520" s="43">
        <v>11.75</v>
      </c>
      <c r="D1520" s="43">
        <v>8.27</v>
      </c>
      <c r="E1520" s="43">
        <v>362.0</v>
      </c>
      <c r="F1520" s="57">
        <f t="shared" si="1"/>
        <v>-0.02083826664</v>
      </c>
      <c r="G1520" s="20"/>
      <c r="H1520" s="20"/>
      <c r="I1520" s="20"/>
      <c r="J1520" s="20"/>
    </row>
    <row r="1521" ht="15.75" customHeight="1">
      <c r="A1521" s="42">
        <v>43795.62533333333</v>
      </c>
      <c r="B1521" s="20"/>
      <c r="C1521" s="43">
        <v>11.65</v>
      </c>
      <c r="D1521" s="43">
        <v>8.2</v>
      </c>
      <c r="E1521" s="43">
        <v>453.0</v>
      </c>
      <c r="F1521" s="57">
        <f t="shared" si="1"/>
        <v>-0.0084643289</v>
      </c>
      <c r="G1521" s="20"/>
      <c r="H1521" s="20"/>
      <c r="I1521" s="20"/>
      <c r="J1521" s="20"/>
    </row>
    <row r="1522" ht="15.75" customHeight="1">
      <c r="A1522" s="42">
        <v>43796.62533333333</v>
      </c>
      <c r="B1522" s="20"/>
      <c r="C1522" s="43">
        <v>11.5</v>
      </c>
      <c r="D1522" s="43">
        <v>8.095</v>
      </c>
      <c r="E1522" s="43">
        <v>1485.0</v>
      </c>
      <c r="F1522" s="57">
        <f t="shared" si="1"/>
        <v>-0.01280487805</v>
      </c>
      <c r="G1522" s="20"/>
      <c r="H1522" s="20"/>
      <c r="I1522" s="20"/>
      <c r="J1522" s="20"/>
    </row>
    <row r="1523" ht="15.75" customHeight="1">
      <c r="A1523" s="42">
        <v>43797.62533333333</v>
      </c>
      <c r="B1523" s="20"/>
      <c r="C1523" s="43">
        <v>11.49</v>
      </c>
      <c r="D1523" s="43">
        <v>8.087</v>
      </c>
      <c r="E1523" s="43">
        <v>455.0</v>
      </c>
      <c r="F1523" s="57">
        <f t="shared" si="1"/>
        <v>-0.0009882643607</v>
      </c>
      <c r="G1523" s="20"/>
      <c r="H1523" s="20"/>
      <c r="I1523" s="20"/>
      <c r="J1523" s="20"/>
    </row>
    <row r="1524" ht="15.75" customHeight="1">
      <c r="A1524" s="42">
        <v>43798.62533333333</v>
      </c>
      <c r="B1524" s="20"/>
      <c r="C1524" s="43">
        <v>11.41</v>
      </c>
      <c r="D1524" s="43">
        <v>8.031</v>
      </c>
      <c r="E1524" s="43">
        <v>75.0</v>
      </c>
      <c r="F1524" s="57">
        <f t="shared" si="1"/>
        <v>-0.006924693953</v>
      </c>
      <c r="G1524" s="20"/>
      <c r="H1524" s="20"/>
      <c r="I1524" s="20"/>
      <c r="J1524" s="20"/>
    </row>
    <row r="1525" ht="15.75" customHeight="1">
      <c r="A1525" s="42">
        <v>43801.62533333333</v>
      </c>
      <c r="B1525" s="20"/>
      <c r="C1525" s="43">
        <v>11.4</v>
      </c>
      <c r="D1525" s="43">
        <v>8.024</v>
      </c>
      <c r="E1525" s="43">
        <v>25.0</v>
      </c>
      <c r="F1525" s="57">
        <f t="shared" si="1"/>
        <v>-0.000871622463</v>
      </c>
      <c r="G1525" s="20"/>
      <c r="H1525" s="20"/>
      <c r="I1525" s="20"/>
      <c r="J1525" s="20"/>
    </row>
    <row r="1526" ht="15.75" customHeight="1">
      <c r="A1526" s="42">
        <v>43802.62533333333</v>
      </c>
      <c r="B1526" s="20"/>
      <c r="C1526" s="43">
        <v>11.38</v>
      </c>
      <c r="D1526" s="43">
        <v>8.01</v>
      </c>
      <c r="E1526" s="43">
        <v>155.0</v>
      </c>
      <c r="F1526" s="57">
        <f t="shared" si="1"/>
        <v>-0.001744765703</v>
      </c>
      <c r="G1526" s="20"/>
      <c r="H1526" s="20"/>
      <c r="I1526" s="20"/>
      <c r="J1526" s="20"/>
    </row>
    <row r="1527" ht="15.75" customHeight="1">
      <c r="A1527" s="42">
        <v>43803.62533333333</v>
      </c>
      <c r="B1527" s="20"/>
      <c r="C1527" s="43">
        <v>11.1</v>
      </c>
      <c r="D1527" s="43">
        <v>7.813</v>
      </c>
      <c r="E1527" s="43">
        <v>501.0</v>
      </c>
      <c r="F1527" s="57">
        <f t="shared" si="1"/>
        <v>-0.02459425718</v>
      </c>
      <c r="G1527" s="20"/>
      <c r="H1527" s="20"/>
      <c r="I1527" s="20"/>
      <c r="J1527" s="20"/>
    </row>
    <row r="1528" ht="15.75" customHeight="1">
      <c r="A1528" s="42">
        <v>43804.62533333333</v>
      </c>
      <c r="B1528" s="20"/>
      <c r="C1528" s="43">
        <v>11.08</v>
      </c>
      <c r="D1528" s="43">
        <v>7.799</v>
      </c>
      <c r="E1528" s="43">
        <v>90.0</v>
      </c>
      <c r="F1528" s="57">
        <f t="shared" si="1"/>
        <v>-0.001791885319</v>
      </c>
      <c r="G1528" s="20"/>
      <c r="H1528" s="20"/>
      <c r="I1528" s="20"/>
      <c r="J1528" s="20"/>
    </row>
    <row r="1529" ht="15.75" customHeight="1">
      <c r="A1529" s="42">
        <v>43805.62533333333</v>
      </c>
      <c r="B1529" s="20"/>
      <c r="C1529" s="43">
        <v>11.08</v>
      </c>
      <c r="D1529" s="43">
        <v>7.799</v>
      </c>
      <c r="E1529" s="43">
        <v>119.0</v>
      </c>
      <c r="F1529" s="57">
        <f t="shared" si="1"/>
        <v>0</v>
      </c>
      <c r="G1529" s="20"/>
      <c r="H1529" s="20"/>
      <c r="I1529" s="20"/>
      <c r="J1529" s="20"/>
    </row>
    <row r="1530" ht="15.75" customHeight="1">
      <c r="A1530" s="42">
        <v>43808.62533333333</v>
      </c>
      <c r="B1530" s="20"/>
      <c r="C1530" s="43">
        <v>10.95</v>
      </c>
      <c r="D1530" s="43">
        <v>7.707</v>
      </c>
      <c r="E1530" s="43">
        <v>69.0</v>
      </c>
      <c r="F1530" s="57">
        <f t="shared" si="1"/>
        <v>-0.01179638415</v>
      </c>
      <c r="G1530" s="20"/>
      <c r="H1530" s="20"/>
      <c r="I1530" s="20"/>
      <c r="J1530" s="20"/>
    </row>
    <row r="1531" ht="15.75" customHeight="1">
      <c r="A1531" s="42">
        <v>43809.62533333333</v>
      </c>
      <c r="B1531" s="20"/>
      <c r="C1531" s="43">
        <v>11.15</v>
      </c>
      <c r="D1531" s="43">
        <v>7.848</v>
      </c>
      <c r="E1531" s="43">
        <v>545.0</v>
      </c>
      <c r="F1531" s="57">
        <f t="shared" si="1"/>
        <v>0.01829505644</v>
      </c>
      <c r="G1531" s="20"/>
      <c r="H1531" s="20"/>
      <c r="I1531" s="20"/>
      <c r="J1531" s="20"/>
    </row>
    <row r="1532" ht="15.75" customHeight="1">
      <c r="A1532" s="42">
        <v>43810.62533333333</v>
      </c>
      <c r="B1532" s="20"/>
      <c r="C1532" s="43">
        <v>11.48</v>
      </c>
      <c r="D1532" s="43">
        <v>8.08</v>
      </c>
      <c r="E1532" s="43">
        <v>481.0</v>
      </c>
      <c r="F1532" s="57">
        <f t="shared" si="1"/>
        <v>0.02956167176</v>
      </c>
      <c r="G1532" s="20"/>
      <c r="H1532" s="20"/>
      <c r="I1532" s="20"/>
      <c r="J1532" s="20"/>
    </row>
    <row r="1533" ht="15.75" customHeight="1">
      <c r="A1533" s="42">
        <v>43811.62533333333</v>
      </c>
      <c r="B1533" s="20"/>
      <c r="C1533" s="43">
        <v>11.48</v>
      </c>
      <c r="D1533" s="43">
        <v>8.08</v>
      </c>
      <c r="E1533" s="43">
        <v>492.0</v>
      </c>
      <c r="F1533" s="57">
        <f t="shared" si="1"/>
        <v>0</v>
      </c>
      <c r="G1533" s="20"/>
      <c r="H1533" s="20"/>
      <c r="I1533" s="20"/>
      <c r="J1533" s="20"/>
    </row>
    <row r="1534" ht="15.75" customHeight="1">
      <c r="A1534" s="42">
        <v>43812.62533333333</v>
      </c>
      <c r="B1534" s="20"/>
      <c r="C1534" s="43">
        <v>11.65</v>
      </c>
      <c r="D1534" s="43">
        <v>8.2</v>
      </c>
      <c r="E1534" s="43">
        <v>9.0</v>
      </c>
      <c r="F1534" s="57">
        <f t="shared" si="1"/>
        <v>0.01485148515</v>
      </c>
      <c r="G1534" s="20"/>
      <c r="H1534" s="20"/>
      <c r="I1534" s="20"/>
      <c r="J1534" s="20"/>
    </row>
    <row r="1535" ht="15.75" customHeight="1">
      <c r="A1535" s="42">
        <v>43815.62533333333</v>
      </c>
      <c r="B1535" s="20"/>
      <c r="C1535" s="43">
        <v>11.67</v>
      </c>
      <c r="D1535" s="43">
        <v>8.214</v>
      </c>
      <c r="E1535" s="43">
        <v>13389.0</v>
      </c>
      <c r="F1535" s="57">
        <f t="shared" si="1"/>
        <v>0.001707317073</v>
      </c>
      <c r="G1535" s="20"/>
      <c r="H1535" s="20"/>
      <c r="I1535" s="20"/>
      <c r="J1535" s="20"/>
    </row>
    <row r="1536" ht="15.75" customHeight="1">
      <c r="A1536" s="42">
        <v>43816.62533333333</v>
      </c>
      <c r="B1536" s="20"/>
      <c r="C1536" s="43">
        <v>11.6</v>
      </c>
      <c r="D1536" s="43">
        <v>8.165</v>
      </c>
      <c r="E1536" s="43">
        <v>7594.0</v>
      </c>
      <c r="F1536" s="57">
        <f t="shared" si="1"/>
        <v>-0.005965424884</v>
      </c>
      <c r="G1536" s="20"/>
      <c r="H1536" s="20"/>
      <c r="I1536" s="20"/>
      <c r="J1536" s="20"/>
    </row>
    <row r="1537" ht="15.75" customHeight="1">
      <c r="A1537" s="42">
        <v>43817.62533333333</v>
      </c>
      <c r="B1537" s="20"/>
      <c r="C1537" s="43">
        <v>11.65</v>
      </c>
      <c r="D1537" s="43">
        <v>8.2</v>
      </c>
      <c r="E1537" s="43">
        <v>719.0</v>
      </c>
      <c r="F1537" s="57">
        <f t="shared" si="1"/>
        <v>0.0042865891</v>
      </c>
      <c r="G1537" s="20"/>
      <c r="H1537" s="20"/>
      <c r="I1537" s="20"/>
      <c r="J1537" s="20"/>
    </row>
    <row r="1538" ht="15.75" customHeight="1">
      <c r="A1538" s="42">
        <v>43818.62533333333</v>
      </c>
      <c r="B1538" s="20"/>
      <c r="C1538" s="43">
        <v>11.65</v>
      </c>
      <c r="D1538" s="43">
        <v>8.2</v>
      </c>
      <c r="E1538" s="43">
        <v>1597.0</v>
      </c>
      <c r="F1538" s="57">
        <f t="shared" si="1"/>
        <v>0</v>
      </c>
      <c r="G1538" s="20"/>
      <c r="H1538" s="20"/>
      <c r="I1538" s="20"/>
      <c r="J1538" s="20"/>
    </row>
    <row r="1539" ht="15.75" customHeight="1">
      <c r="A1539" s="42">
        <v>43819.62533333333</v>
      </c>
      <c r="B1539" s="20"/>
      <c r="C1539" s="43">
        <v>11.6</v>
      </c>
      <c r="D1539" s="43">
        <v>8.165</v>
      </c>
      <c r="E1539" s="43">
        <v>500.0</v>
      </c>
      <c r="F1539" s="57">
        <f t="shared" si="1"/>
        <v>-0.004268292683</v>
      </c>
      <c r="G1539" s="20"/>
      <c r="H1539" s="20"/>
      <c r="I1539" s="20"/>
      <c r="J1539" s="20"/>
    </row>
    <row r="1540" ht="15.75" customHeight="1">
      <c r="A1540" s="42">
        <v>43822.62533333333</v>
      </c>
      <c r="B1540" s="20"/>
      <c r="C1540" s="43">
        <v>11.6</v>
      </c>
      <c r="D1540" s="43">
        <v>8.165</v>
      </c>
      <c r="E1540" s="43">
        <v>433.0</v>
      </c>
      <c r="F1540" s="57">
        <f t="shared" si="1"/>
        <v>0</v>
      </c>
      <c r="G1540" s="20"/>
      <c r="H1540" s="20"/>
      <c r="I1540" s="20"/>
      <c r="J1540" s="20"/>
    </row>
    <row r="1541" ht="15.75" customHeight="1">
      <c r="A1541" s="42">
        <v>43823.62533333333</v>
      </c>
      <c r="B1541" s="20"/>
      <c r="C1541" s="43">
        <v>11.64</v>
      </c>
      <c r="D1541" s="43">
        <v>8.193</v>
      </c>
      <c r="E1541" s="43">
        <v>482.0</v>
      </c>
      <c r="F1541" s="57">
        <f t="shared" si="1"/>
        <v>0.00342927128</v>
      </c>
      <c r="G1541" s="20"/>
      <c r="H1541" s="20"/>
      <c r="I1541" s="20"/>
      <c r="J1541" s="20"/>
    </row>
    <row r="1542" ht="15.75" customHeight="1">
      <c r="A1542" s="42">
        <v>43824.62533333333</v>
      </c>
      <c r="B1542" s="20"/>
      <c r="C1542" s="43">
        <v>11.4</v>
      </c>
      <c r="D1542" s="43">
        <v>8.024</v>
      </c>
      <c r="E1542" s="43">
        <v>8270.0</v>
      </c>
      <c r="F1542" s="57">
        <f t="shared" si="1"/>
        <v>-0.02062736482</v>
      </c>
      <c r="G1542" s="20"/>
      <c r="H1542" s="20"/>
      <c r="I1542" s="20"/>
      <c r="J1542" s="20"/>
    </row>
    <row r="1543" ht="15.75" customHeight="1">
      <c r="A1543" s="42">
        <v>43825.62533333333</v>
      </c>
      <c r="B1543" s="20"/>
      <c r="C1543" s="43">
        <v>11.59</v>
      </c>
      <c r="D1543" s="43">
        <v>8.158</v>
      </c>
      <c r="E1543" s="43">
        <v>95.0</v>
      </c>
      <c r="F1543" s="57">
        <f t="shared" si="1"/>
        <v>0.0166999003</v>
      </c>
      <c r="G1543" s="20"/>
      <c r="H1543" s="20"/>
      <c r="I1543" s="20"/>
      <c r="J1543" s="20"/>
    </row>
    <row r="1544" ht="15.75" customHeight="1">
      <c r="A1544" s="42">
        <v>43826.62533333333</v>
      </c>
      <c r="B1544" s="20"/>
      <c r="C1544" s="43">
        <v>11.3</v>
      </c>
      <c r="D1544" s="43">
        <v>7.954</v>
      </c>
      <c r="E1544" s="43">
        <v>8899.0</v>
      </c>
      <c r="F1544" s="57">
        <f t="shared" si="1"/>
        <v>-0.02500612895</v>
      </c>
      <c r="G1544" s="20"/>
      <c r="H1544" s="20"/>
      <c r="I1544" s="20"/>
      <c r="J1544" s="20"/>
    </row>
    <row r="1545" ht="15.75" customHeight="1">
      <c r="A1545" s="42">
        <v>43829.62533333333</v>
      </c>
      <c r="B1545" s="20"/>
      <c r="C1545" s="43">
        <v>11.48</v>
      </c>
      <c r="D1545" s="43">
        <v>8.08</v>
      </c>
      <c r="E1545" s="43">
        <v>790.0</v>
      </c>
      <c r="F1545" s="57">
        <f t="shared" si="1"/>
        <v>0.01584108625</v>
      </c>
      <c r="G1545" s="20"/>
      <c r="H1545" s="20"/>
      <c r="I1545" s="20"/>
      <c r="J1545" s="20"/>
    </row>
    <row r="1546" ht="15.75" customHeight="1">
      <c r="A1546" s="42">
        <v>43830.62533333333</v>
      </c>
      <c r="B1546" s="20"/>
      <c r="C1546" s="43">
        <v>11.82</v>
      </c>
      <c r="D1546" s="43">
        <v>8.32</v>
      </c>
      <c r="E1546" s="43">
        <v>9847.0</v>
      </c>
      <c r="F1546" s="57">
        <f t="shared" si="1"/>
        <v>0.0297029703</v>
      </c>
      <c r="G1546" s="20"/>
      <c r="H1546" s="20"/>
      <c r="I1546" s="20"/>
      <c r="J1546" s="20"/>
    </row>
    <row r="1547" ht="15.75" customHeight="1">
      <c r="A1547" s="42">
        <v>43832.62533333333</v>
      </c>
      <c r="B1547" s="20"/>
      <c r="C1547" s="43">
        <v>11.9</v>
      </c>
      <c r="D1547" s="43">
        <v>8.376</v>
      </c>
      <c r="E1547" s="43">
        <v>1351.0</v>
      </c>
      <c r="F1547" s="57">
        <f t="shared" si="1"/>
        <v>0.006730769231</v>
      </c>
      <c r="G1547" s="20"/>
      <c r="H1547" s="20"/>
      <c r="I1547" s="20"/>
      <c r="J1547" s="20"/>
    </row>
    <row r="1548" ht="15.75" customHeight="1">
      <c r="A1548" s="42">
        <v>43833.62533333333</v>
      </c>
      <c r="B1548" s="20"/>
      <c r="C1548" s="43">
        <v>11.9</v>
      </c>
      <c r="D1548" s="43">
        <v>8.376</v>
      </c>
      <c r="E1548" s="43">
        <v>982.0</v>
      </c>
      <c r="F1548" s="57">
        <f t="shared" si="1"/>
        <v>0</v>
      </c>
      <c r="G1548" s="20"/>
      <c r="H1548" s="20"/>
      <c r="I1548" s="20"/>
      <c r="J1548" s="20"/>
    </row>
    <row r="1549" ht="15.75" customHeight="1">
      <c r="A1549" s="42">
        <v>43836.62533333333</v>
      </c>
      <c r="B1549" s="20"/>
      <c r="C1549" s="43">
        <v>11.6</v>
      </c>
      <c r="D1549" s="43">
        <v>8.165</v>
      </c>
      <c r="E1549" s="43">
        <v>736.0</v>
      </c>
      <c r="F1549" s="57">
        <f t="shared" si="1"/>
        <v>-0.02519102197</v>
      </c>
      <c r="G1549" s="20"/>
      <c r="H1549" s="20"/>
      <c r="I1549" s="20"/>
      <c r="J1549" s="20"/>
    </row>
    <row r="1550" ht="15.75" customHeight="1">
      <c r="A1550" s="42">
        <v>43837.62533333333</v>
      </c>
      <c r="B1550" s="20"/>
      <c r="C1550" s="43">
        <v>11.6</v>
      </c>
      <c r="D1550" s="43">
        <v>8.165</v>
      </c>
      <c r="E1550" s="43">
        <v>454.0</v>
      </c>
      <c r="F1550" s="57">
        <f t="shared" si="1"/>
        <v>0</v>
      </c>
      <c r="G1550" s="20"/>
      <c r="H1550" s="20"/>
      <c r="I1550" s="20"/>
      <c r="J1550" s="20"/>
    </row>
    <row r="1551" ht="15.75" customHeight="1">
      <c r="A1551" s="42">
        <v>43838.62533333333</v>
      </c>
      <c r="B1551" s="20"/>
      <c r="C1551" s="43">
        <v>11.6</v>
      </c>
      <c r="D1551" s="43">
        <v>8.165</v>
      </c>
      <c r="E1551" s="43">
        <v>10.0</v>
      </c>
      <c r="F1551" s="57">
        <f t="shared" si="1"/>
        <v>0</v>
      </c>
      <c r="G1551" s="20"/>
      <c r="H1551" s="20"/>
      <c r="I1551" s="20"/>
      <c r="J1551" s="20"/>
    </row>
    <row r="1552" ht="15.75" customHeight="1">
      <c r="A1552" s="42">
        <v>43839.62533333333</v>
      </c>
      <c r="B1552" s="20"/>
      <c r="C1552" s="43">
        <v>11.5</v>
      </c>
      <c r="D1552" s="43">
        <v>8.095</v>
      </c>
      <c r="E1552" s="43">
        <v>905.0</v>
      </c>
      <c r="F1552" s="57">
        <f t="shared" si="1"/>
        <v>-0.0085731782</v>
      </c>
      <c r="G1552" s="20"/>
      <c r="H1552" s="20"/>
      <c r="I1552" s="20"/>
      <c r="J1552" s="20"/>
    </row>
    <row r="1553" ht="15.75" customHeight="1">
      <c r="A1553" s="42">
        <v>43840.62533333333</v>
      </c>
      <c r="B1553" s="20"/>
      <c r="C1553" s="43">
        <v>11.5</v>
      </c>
      <c r="D1553" s="43">
        <v>8.095</v>
      </c>
      <c r="E1553" s="43">
        <v>0.0</v>
      </c>
      <c r="F1553" s="57">
        <f t="shared" si="1"/>
        <v>0</v>
      </c>
      <c r="G1553" s="20"/>
      <c r="H1553" s="20"/>
      <c r="I1553" s="20"/>
      <c r="J1553" s="20"/>
    </row>
    <row r="1554" ht="15.75" customHeight="1">
      <c r="A1554" s="42">
        <v>43843.62533333333</v>
      </c>
      <c r="B1554" s="20"/>
      <c r="C1554" s="43">
        <v>11.18</v>
      </c>
      <c r="D1554" s="43">
        <v>7.869</v>
      </c>
      <c r="E1554" s="43">
        <v>2039.0</v>
      </c>
      <c r="F1554" s="57">
        <f t="shared" si="1"/>
        <v>-0.02791846819</v>
      </c>
      <c r="G1554" s="20"/>
      <c r="H1554" s="20"/>
      <c r="I1554" s="20"/>
      <c r="J1554" s="20"/>
    </row>
    <row r="1555" ht="15.75" customHeight="1">
      <c r="A1555" s="42">
        <v>43845.62533333333</v>
      </c>
      <c r="B1555" s="20"/>
      <c r="C1555" s="43">
        <v>11.16</v>
      </c>
      <c r="D1555" s="43">
        <v>7.855</v>
      </c>
      <c r="E1555" s="43">
        <v>33.0</v>
      </c>
      <c r="F1555" s="57">
        <f t="shared" si="1"/>
        <v>-0.001779133308</v>
      </c>
      <c r="G1555" s="20"/>
      <c r="H1555" s="20"/>
      <c r="I1555" s="20"/>
      <c r="J1555" s="20"/>
    </row>
    <row r="1556" ht="15.75" customHeight="1">
      <c r="A1556" s="42">
        <v>43846.62533333333</v>
      </c>
      <c r="B1556" s="20"/>
      <c r="C1556" s="43">
        <v>11.35</v>
      </c>
      <c r="D1556" s="43">
        <v>7.989</v>
      </c>
      <c r="E1556" s="43">
        <v>1253.0</v>
      </c>
      <c r="F1556" s="57">
        <f t="shared" si="1"/>
        <v>0.01705919796</v>
      </c>
      <c r="G1556" s="20"/>
      <c r="H1556" s="20"/>
      <c r="I1556" s="20"/>
      <c r="J1556" s="20"/>
    </row>
    <row r="1557" ht="15.75" customHeight="1">
      <c r="A1557" s="42">
        <v>43847.62533333333</v>
      </c>
      <c r="B1557" s="20"/>
      <c r="C1557" s="43">
        <v>11.35</v>
      </c>
      <c r="D1557" s="43">
        <v>7.989</v>
      </c>
      <c r="E1557" s="43">
        <v>10.0</v>
      </c>
      <c r="F1557" s="57">
        <f t="shared" si="1"/>
        <v>0</v>
      </c>
      <c r="G1557" s="20"/>
      <c r="H1557" s="20"/>
      <c r="I1557" s="20"/>
      <c r="J1557" s="20"/>
    </row>
    <row r="1558" ht="15.75" customHeight="1">
      <c r="A1558" s="42">
        <v>43850.62533333333</v>
      </c>
      <c r="B1558" s="20"/>
      <c r="C1558" s="43">
        <v>11.35</v>
      </c>
      <c r="D1558" s="43">
        <v>7.989</v>
      </c>
      <c r="E1558" s="43">
        <v>19.0</v>
      </c>
      <c r="F1558" s="57">
        <f t="shared" si="1"/>
        <v>0</v>
      </c>
      <c r="G1558" s="20"/>
      <c r="H1558" s="20"/>
      <c r="I1558" s="20"/>
      <c r="J1558" s="20"/>
    </row>
    <row r="1559" ht="15.75" customHeight="1">
      <c r="A1559" s="42">
        <v>43851.62533333333</v>
      </c>
      <c r="B1559" s="20"/>
      <c r="C1559" s="43">
        <v>11.4</v>
      </c>
      <c r="D1559" s="43">
        <v>8.024</v>
      </c>
      <c r="E1559" s="43">
        <v>250.0</v>
      </c>
      <c r="F1559" s="57">
        <f t="shared" si="1"/>
        <v>0.004381023908</v>
      </c>
      <c r="G1559" s="20"/>
      <c r="H1559" s="20"/>
      <c r="I1559" s="20"/>
      <c r="J1559" s="20"/>
    </row>
    <row r="1560" ht="15.75" customHeight="1">
      <c r="A1560" s="42">
        <v>43852.62533333333</v>
      </c>
      <c r="B1560" s="20"/>
      <c r="C1560" s="43">
        <v>11.39</v>
      </c>
      <c r="D1560" s="43">
        <v>8.017</v>
      </c>
      <c r="E1560" s="43">
        <v>322.0</v>
      </c>
      <c r="F1560" s="57">
        <f t="shared" si="1"/>
        <v>-0.0008723828514</v>
      </c>
      <c r="G1560" s="20"/>
      <c r="H1560" s="20"/>
      <c r="I1560" s="20"/>
      <c r="J1560" s="20"/>
    </row>
    <row r="1561" ht="15.75" customHeight="1">
      <c r="A1561" s="42">
        <v>43853.62533333333</v>
      </c>
      <c r="B1561" s="20"/>
      <c r="C1561" s="43">
        <v>11.5</v>
      </c>
      <c r="D1561" s="43">
        <v>8.095</v>
      </c>
      <c r="E1561" s="43">
        <v>11.0</v>
      </c>
      <c r="F1561" s="57">
        <f t="shared" si="1"/>
        <v>0.009729325184</v>
      </c>
      <c r="G1561" s="20"/>
      <c r="H1561" s="20"/>
      <c r="I1561" s="20"/>
      <c r="J1561" s="20"/>
    </row>
    <row r="1562" ht="15.75" customHeight="1">
      <c r="A1562" s="42">
        <v>43854.62533333333</v>
      </c>
      <c r="B1562" s="20"/>
      <c r="C1562" s="43">
        <v>11.16</v>
      </c>
      <c r="D1562" s="43">
        <v>7.855</v>
      </c>
      <c r="E1562" s="43">
        <v>70.0</v>
      </c>
      <c r="F1562" s="57">
        <f t="shared" si="1"/>
        <v>-0.02964793082</v>
      </c>
      <c r="G1562" s="20"/>
      <c r="H1562" s="20"/>
      <c r="I1562" s="20"/>
      <c r="J1562" s="20"/>
    </row>
    <row r="1563" ht="15.75" customHeight="1">
      <c r="A1563" s="42">
        <v>43857.62533333333</v>
      </c>
      <c r="B1563" s="20"/>
      <c r="C1563" s="43">
        <v>11.4</v>
      </c>
      <c r="D1563" s="43">
        <v>8.024</v>
      </c>
      <c r="E1563" s="43">
        <v>756.0</v>
      </c>
      <c r="F1563" s="57">
        <f t="shared" si="1"/>
        <v>0.02151495863</v>
      </c>
      <c r="G1563" s="20"/>
      <c r="H1563" s="20"/>
      <c r="I1563" s="20"/>
      <c r="J1563" s="20"/>
    </row>
    <row r="1564" ht="15.75" customHeight="1">
      <c r="A1564" s="42">
        <v>43858.62533333333</v>
      </c>
      <c r="B1564" s="20"/>
      <c r="C1564" s="43">
        <v>11.49</v>
      </c>
      <c r="D1564" s="43">
        <v>8.087</v>
      </c>
      <c r="E1564" s="43">
        <v>671.0</v>
      </c>
      <c r="F1564" s="57">
        <f t="shared" si="1"/>
        <v>0.007851445663</v>
      </c>
      <c r="G1564" s="20"/>
      <c r="H1564" s="20"/>
      <c r="I1564" s="20"/>
      <c r="J1564" s="20"/>
    </row>
    <row r="1565" ht="15.75" customHeight="1">
      <c r="A1565" s="42">
        <v>43859.62533333333</v>
      </c>
      <c r="B1565" s="20"/>
      <c r="C1565" s="43">
        <v>11.2</v>
      </c>
      <c r="D1565" s="43">
        <v>7.883</v>
      </c>
      <c r="E1565" s="43">
        <v>1212.0</v>
      </c>
      <c r="F1565" s="57">
        <f t="shared" si="1"/>
        <v>-0.02522567083</v>
      </c>
      <c r="G1565" s="20"/>
      <c r="H1565" s="20"/>
      <c r="I1565" s="20"/>
      <c r="J1565" s="20"/>
    </row>
    <row r="1566" ht="15.75" customHeight="1">
      <c r="A1566" s="42">
        <v>43860.62533333333</v>
      </c>
      <c r="B1566" s="20"/>
      <c r="C1566" s="43">
        <v>11.55</v>
      </c>
      <c r="D1566" s="43">
        <v>8.13</v>
      </c>
      <c r="E1566" s="43">
        <v>4310.0</v>
      </c>
      <c r="F1566" s="57">
        <f t="shared" si="1"/>
        <v>0.03133324876</v>
      </c>
      <c r="G1566" s="20"/>
      <c r="H1566" s="20"/>
      <c r="I1566" s="20"/>
      <c r="J1566" s="20"/>
    </row>
    <row r="1567" ht="15.75" customHeight="1">
      <c r="A1567" s="42">
        <v>43861.62533333333</v>
      </c>
      <c r="B1567" s="20"/>
      <c r="C1567" s="43">
        <v>11.49</v>
      </c>
      <c r="D1567" s="43">
        <v>8.087</v>
      </c>
      <c r="E1567" s="43">
        <v>15.0</v>
      </c>
      <c r="F1567" s="57">
        <f t="shared" si="1"/>
        <v>-0.005289052891</v>
      </c>
      <c r="G1567" s="20"/>
      <c r="H1567" s="20"/>
      <c r="I1567" s="20"/>
      <c r="J1567" s="20"/>
    </row>
    <row r="1568" ht="15.75" customHeight="1">
      <c r="A1568" s="42">
        <v>43864.62533333333</v>
      </c>
      <c r="B1568" s="20"/>
      <c r="C1568" s="43">
        <v>11.55</v>
      </c>
      <c r="D1568" s="43">
        <v>8.13</v>
      </c>
      <c r="E1568" s="43">
        <v>288.0</v>
      </c>
      <c r="F1568" s="57">
        <f t="shared" si="1"/>
        <v>0.005317175714</v>
      </c>
      <c r="G1568" s="20"/>
      <c r="H1568" s="20"/>
      <c r="I1568" s="20"/>
      <c r="J1568" s="20"/>
    </row>
    <row r="1569" ht="15.75" customHeight="1">
      <c r="A1569" s="42">
        <v>43865.62533333333</v>
      </c>
      <c r="B1569" s="20"/>
      <c r="C1569" s="43">
        <v>11.6</v>
      </c>
      <c r="D1569" s="43">
        <v>8.165</v>
      </c>
      <c r="E1569" s="43">
        <v>115.0</v>
      </c>
      <c r="F1569" s="57">
        <f t="shared" si="1"/>
        <v>0.00430504305</v>
      </c>
      <c r="G1569" s="20"/>
      <c r="H1569" s="20"/>
      <c r="I1569" s="20"/>
      <c r="J1569" s="20"/>
    </row>
    <row r="1570" ht="15.75" customHeight="1">
      <c r="A1570" s="42">
        <v>43866.62533333333</v>
      </c>
      <c r="B1570" s="20"/>
      <c r="C1570" s="43">
        <v>11.54</v>
      </c>
      <c r="D1570" s="43">
        <v>8.123</v>
      </c>
      <c r="E1570" s="43">
        <v>111.0</v>
      </c>
      <c r="F1570" s="57">
        <f t="shared" si="1"/>
        <v>-0.00514390692</v>
      </c>
      <c r="G1570" s="20"/>
      <c r="H1570" s="20"/>
      <c r="I1570" s="20"/>
      <c r="J1570" s="20"/>
    </row>
    <row r="1571" ht="15.75" customHeight="1">
      <c r="A1571" s="42">
        <v>43867.62533333333</v>
      </c>
      <c r="B1571" s="20"/>
      <c r="C1571" s="43">
        <v>11.58</v>
      </c>
      <c r="D1571" s="43">
        <v>8.151</v>
      </c>
      <c r="E1571" s="43">
        <v>789.0</v>
      </c>
      <c r="F1571" s="57">
        <f t="shared" si="1"/>
        <v>0.003447002339</v>
      </c>
      <c r="G1571" s="20"/>
      <c r="H1571" s="20"/>
      <c r="I1571" s="20"/>
      <c r="J1571" s="20"/>
    </row>
    <row r="1572" ht="15.75" customHeight="1">
      <c r="A1572" s="42">
        <v>43868.62533333333</v>
      </c>
      <c r="B1572" s="20"/>
      <c r="C1572" s="43">
        <v>11.24</v>
      </c>
      <c r="D1572" s="43">
        <v>7.911</v>
      </c>
      <c r="E1572" s="43">
        <v>1950.0</v>
      </c>
      <c r="F1572" s="57">
        <f t="shared" si="1"/>
        <v>-0.02944423997</v>
      </c>
      <c r="G1572" s="20"/>
      <c r="H1572" s="20"/>
      <c r="I1572" s="20"/>
      <c r="J1572" s="20"/>
    </row>
    <row r="1573" ht="15.75" customHeight="1">
      <c r="A1573" s="42">
        <v>43871.62533333333</v>
      </c>
      <c r="B1573" s="20"/>
      <c r="C1573" s="43">
        <v>11.23</v>
      </c>
      <c r="D1573" s="43">
        <v>7.904</v>
      </c>
      <c r="E1573" s="43">
        <v>10732.0</v>
      </c>
      <c r="F1573" s="57">
        <f t="shared" si="1"/>
        <v>-0.0008848438883</v>
      </c>
      <c r="G1573" s="20"/>
      <c r="H1573" s="20"/>
      <c r="I1573" s="20"/>
      <c r="J1573" s="20"/>
    </row>
    <row r="1574" ht="15.75" customHeight="1">
      <c r="A1574" s="42">
        <v>43872.62533333333</v>
      </c>
      <c r="B1574" s="20"/>
      <c r="C1574" s="43">
        <v>11.37</v>
      </c>
      <c r="D1574" s="43">
        <v>8.003</v>
      </c>
      <c r="E1574" s="43">
        <v>460.0</v>
      </c>
      <c r="F1574" s="57">
        <f t="shared" si="1"/>
        <v>0.01252530364</v>
      </c>
      <c r="G1574" s="20"/>
      <c r="H1574" s="20"/>
      <c r="I1574" s="20"/>
      <c r="J1574" s="20"/>
    </row>
    <row r="1575" ht="15.75" customHeight="1">
      <c r="A1575" s="42">
        <v>43873.62533333333</v>
      </c>
      <c r="B1575" s="20"/>
      <c r="C1575" s="43">
        <v>11.43</v>
      </c>
      <c r="D1575" s="43">
        <v>8.045</v>
      </c>
      <c r="E1575" s="43">
        <v>230.0</v>
      </c>
      <c r="F1575" s="57">
        <f t="shared" si="1"/>
        <v>0.005248031988</v>
      </c>
      <c r="G1575" s="20"/>
      <c r="H1575" s="20"/>
      <c r="I1575" s="20"/>
      <c r="J1575" s="20"/>
    </row>
    <row r="1576" ht="15.75" customHeight="1">
      <c r="A1576" s="42">
        <v>43874.62533333333</v>
      </c>
      <c r="B1576" s="20"/>
      <c r="C1576" s="43">
        <v>11.45</v>
      </c>
      <c r="D1576" s="43">
        <v>8.059</v>
      </c>
      <c r="E1576" s="43">
        <v>400.0</v>
      </c>
      <c r="F1576" s="57">
        <f t="shared" si="1"/>
        <v>0.001740211311</v>
      </c>
      <c r="G1576" s="20"/>
      <c r="H1576" s="20"/>
      <c r="I1576" s="20"/>
      <c r="J1576" s="20"/>
    </row>
    <row r="1577" ht="15.75" customHeight="1">
      <c r="A1577" s="42">
        <v>43875.62533333333</v>
      </c>
      <c r="B1577" s="20"/>
      <c r="C1577" s="43">
        <v>11.45</v>
      </c>
      <c r="D1577" s="43">
        <v>8.059</v>
      </c>
      <c r="E1577" s="43">
        <v>452.0</v>
      </c>
      <c r="F1577" s="57">
        <f t="shared" si="1"/>
        <v>0</v>
      </c>
      <c r="G1577" s="20"/>
      <c r="H1577" s="20"/>
      <c r="I1577" s="20"/>
      <c r="J1577" s="20"/>
    </row>
    <row r="1578" ht="15.75" customHeight="1">
      <c r="A1578" s="42">
        <v>43878.62533333333</v>
      </c>
      <c r="B1578" s="20"/>
      <c r="C1578" s="43">
        <v>11.45</v>
      </c>
      <c r="D1578" s="43">
        <v>8.059</v>
      </c>
      <c r="E1578" s="43">
        <v>0.0</v>
      </c>
      <c r="F1578" s="57">
        <f t="shared" si="1"/>
        <v>0</v>
      </c>
      <c r="G1578" s="20"/>
      <c r="H1578" s="20"/>
      <c r="I1578" s="20"/>
      <c r="J1578" s="20"/>
    </row>
    <row r="1579" ht="15.75" customHeight="1">
      <c r="A1579" s="42">
        <v>43879.62533333333</v>
      </c>
      <c r="B1579" s="20"/>
      <c r="C1579" s="43">
        <v>11.4</v>
      </c>
      <c r="D1579" s="43">
        <v>8.024</v>
      </c>
      <c r="E1579" s="43">
        <v>205.0</v>
      </c>
      <c r="F1579" s="57">
        <f t="shared" si="1"/>
        <v>-0.004342970592</v>
      </c>
      <c r="G1579" s="20"/>
      <c r="H1579" s="20"/>
      <c r="I1579" s="20"/>
      <c r="J1579" s="20"/>
    </row>
    <row r="1580" ht="15.75" customHeight="1">
      <c r="A1580" s="42">
        <v>43880.62533333333</v>
      </c>
      <c r="B1580" s="20"/>
      <c r="C1580" s="43">
        <v>11.38</v>
      </c>
      <c r="D1580" s="43">
        <v>8.01</v>
      </c>
      <c r="E1580" s="43">
        <v>715.0</v>
      </c>
      <c r="F1580" s="57">
        <f t="shared" si="1"/>
        <v>-0.001744765703</v>
      </c>
      <c r="G1580" s="20"/>
      <c r="H1580" s="20"/>
      <c r="I1580" s="20"/>
      <c r="J1580" s="20"/>
    </row>
    <row r="1581" ht="15.75" customHeight="1">
      <c r="A1581" s="42">
        <v>43881.62533333333</v>
      </c>
      <c r="B1581" s="20"/>
      <c r="C1581" s="43">
        <v>11.21</v>
      </c>
      <c r="D1581" s="43">
        <v>7.89</v>
      </c>
      <c r="E1581" s="43">
        <v>1203.0</v>
      </c>
      <c r="F1581" s="57">
        <f t="shared" si="1"/>
        <v>-0.01498127341</v>
      </c>
      <c r="G1581" s="20"/>
      <c r="H1581" s="20"/>
      <c r="I1581" s="20"/>
      <c r="J1581" s="20"/>
    </row>
    <row r="1582" ht="15.75" customHeight="1">
      <c r="A1582" s="42">
        <v>43882.62533333333</v>
      </c>
      <c r="B1582" s="20"/>
      <c r="C1582" s="43">
        <v>11.4</v>
      </c>
      <c r="D1582" s="43">
        <v>8.024</v>
      </c>
      <c r="E1582" s="43">
        <v>1097.0</v>
      </c>
      <c r="F1582" s="57">
        <f t="shared" si="1"/>
        <v>0.01698352345</v>
      </c>
      <c r="G1582" s="20"/>
      <c r="H1582" s="20"/>
      <c r="I1582" s="20"/>
      <c r="J1582" s="20"/>
    </row>
    <row r="1583" ht="15.75" customHeight="1">
      <c r="A1583" s="42">
        <v>43885.62533333333</v>
      </c>
      <c r="B1583" s="20"/>
      <c r="C1583" s="43">
        <v>11.4</v>
      </c>
      <c r="D1583" s="43">
        <v>8.024</v>
      </c>
      <c r="E1583" s="43">
        <v>75.0</v>
      </c>
      <c r="F1583" s="57">
        <f t="shared" si="1"/>
        <v>0</v>
      </c>
      <c r="G1583" s="20"/>
      <c r="H1583" s="20"/>
      <c r="I1583" s="20"/>
      <c r="J1583" s="20"/>
    </row>
    <row r="1584" ht="15.75" customHeight="1">
      <c r="A1584" s="42">
        <v>43886.62533333333</v>
      </c>
      <c r="B1584" s="20"/>
      <c r="C1584" s="43">
        <v>11.4</v>
      </c>
      <c r="D1584" s="43">
        <v>8.024</v>
      </c>
      <c r="E1584" s="43">
        <v>10.0</v>
      </c>
      <c r="F1584" s="57">
        <f t="shared" si="1"/>
        <v>0</v>
      </c>
      <c r="G1584" s="20"/>
      <c r="H1584" s="20"/>
      <c r="I1584" s="20"/>
      <c r="J1584" s="20"/>
    </row>
    <row r="1585" ht="15.75" customHeight="1">
      <c r="A1585" s="42">
        <v>43887.62533333333</v>
      </c>
      <c r="B1585" s="20"/>
      <c r="C1585" s="43">
        <v>11.34</v>
      </c>
      <c r="D1585" s="43">
        <v>7.982</v>
      </c>
      <c r="E1585" s="43">
        <v>133.0</v>
      </c>
      <c r="F1585" s="57">
        <f t="shared" si="1"/>
        <v>-0.005234297109</v>
      </c>
      <c r="G1585" s="20"/>
      <c r="H1585" s="20"/>
      <c r="I1585" s="20"/>
      <c r="J1585" s="20"/>
    </row>
    <row r="1586" ht="15.75" customHeight="1">
      <c r="A1586" s="42">
        <v>43888.62533333333</v>
      </c>
      <c r="B1586" s="20"/>
      <c r="C1586" s="43">
        <v>11.16</v>
      </c>
      <c r="D1586" s="43">
        <v>7.855</v>
      </c>
      <c r="E1586" s="43">
        <v>4517.0</v>
      </c>
      <c r="F1586" s="57">
        <f t="shared" si="1"/>
        <v>-0.0159107993</v>
      </c>
      <c r="G1586" s="20"/>
      <c r="H1586" s="20"/>
      <c r="I1586" s="20"/>
      <c r="J1586" s="20"/>
    </row>
    <row r="1587" ht="15.75" customHeight="1">
      <c r="A1587" s="42">
        <v>43889.62533333333</v>
      </c>
      <c r="B1587" s="20"/>
      <c r="C1587" s="43">
        <v>11.35</v>
      </c>
      <c r="D1587" s="43">
        <v>7.989</v>
      </c>
      <c r="E1587" s="43">
        <v>445.0</v>
      </c>
      <c r="F1587" s="57">
        <f t="shared" si="1"/>
        <v>0.01705919796</v>
      </c>
      <c r="G1587" s="20"/>
      <c r="H1587" s="20"/>
      <c r="I1587" s="20"/>
      <c r="J1587" s="20"/>
    </row>
    <row r="1588" ht="15.75" customHeight="1">
      <c r="A1588" s="42">
        <v>43892.62533333333</v>
      </c>
      <c r="B1588" s="20"/>
      <c r="C1588" s="43">
        <v>11.35</v>
      </c>
      <c r="D1588" s="43">
        <v>7.989</v>
      </c>
      <c r="E1588" s="43">
        <v>221.0</v>
      </c>
      <c r="F1588" s="57">
        <f t="shared" si="1"/>
        <v>0</v>
      </c>
      <c r="G1588" s="20"/>
      <c r="H1588" s="20"/>
      <c r="I1588" s="20"/>
      <c r="J1588" s="20"/>
    </row>
    <row r="1589" ht="15.75" customHeight="1">
      <c r="A1589" s="42">
        <v>43893.62533333333</v>
      </c>
      <c r="B1589" s="20"/>
      <c r="C1589" s="43">
        <v>11.35</v>
      </c>
      <c r="D1589" s="43">
        <v>7.989</v>
      </c>
      <c r="E1589" s="43">
        <v>0.0</v>
      </c>
      <c r="F1589" s="57">
        <f t="shared" si="1"/>
        <v>0</v>
      </c>
      <c r="G1589" s="20"/>
      <c r="H1589" s="20"/>
      <c r="I1589" s="20"/>
      <c r="J1589" s="20"/>
    </row>
    <row r="1590" ht="15.75" customHeight="1">
      <c r="A1590" s="42">
        <v>43894.62533333333</v>
      </c>
      <c r="B1590" s="20"/>
      <c r="C1590" s="43">
        <v>11.35</v>
      </c>
      <c r="D1590" s="43">
        <v>7.989</v>
      </c>
      <c r="E1590" s="43">
        <v>5.0</v>
      </c>
      <c r="F1590" s="57">
        <f t="shared" si="1"/>
        <v>0</v>
      </c>
      <c r="G1590" s="20"/>
      <c r="H1590" s="20"/>
      <c r="I1590" s="20"/>
      <c r="J1590" s="20"/>
    </row>
    <row r="1591" ht="15.75" customHeight="1">
      <c r="A1591" s="42">
        <v>43895.62533333333</v>
      </c>
      <c r="B1591" s="20"/>
      <c r="C1591" s="43">
        <v>11.2</v>
      </c>
      <c r="D1591" s="43">
        <v>7.883</v>
      </c>
      <c r="E1591" s="43">
        <v>2992.0</v>
      </c>
      <c r="F1591" s="57">
        <f t="shared" si="1"/>
        <v>-0.01326824384</v>
      </c>
      <c r="G1591" s="20"/>
      <c r="H1591" s="20"/>
      <c r="I1591" s="20"/>
      <c r="J1591" s="20"/>
    </row>
    <row r="1592" ht="15.75" customHeight="1">
      <c r="A1592" s="42">
        <v>43896.62533333333</v>
      </c>
      <c r="B1592" s="20"/>
      <c r="C1592" s="43">
        <v>11.34</v>
      </c>
      <c r="D1592" s="43">
        <v>7.982</v>
      </c>
      <c r="E1592" s="43">
        <v>200.0</v>
      </c>
      <c r="F1592" s="57">
        <f t="shared" si="1"/>
        <v>0.01255867056</v>
      </c>
      <c r="G1592" s="20"/>
      <c r="H1592" s="20"/>
      <c r="I1592" s="20"/>
      <c r="J1592" s="20"/>
    </row>
    <row r="1593" ht="15.75" customHeight="1">
      <c r="A1593" s="42">
        <v>43899.62533333333</v>
      </c>
      <c r="B1593" s="20"/>
      <c r="C1593" s="43">
        <v>11.0</v>
      </c>
      <c r="D1593" s="43">
        <v>7.743</v>
      </c>
      <c r="E1593" s="43">
        <v>2663.0</v>
      </c>
      <c r="F1593" s="57">
        <f t="shared" si="1"/>
        <v>-0.02994237033</v>
      </c>
      <c r="G1593" s="20"/>
      <c r="H1593" s="20"/>
      <c r="I1593" s="20"/>
      <c r="J1593" s="20"/>
    </row>
    <row r="1594" ht="15.75" customHeight="1">
      <c r="A1594" s="42">
        <v>43900.62533333333</v>
      </c>
      <c r="B1594" s="20"/>
      <c r="C1594" s="43">
        <v>10.99</v>
      </c>
      <c r="D1594" s="43">
        <v>7.736</v>
      </c>
      <c r="E1594" s="43">
        <v>821.0</v>
      </c>
      <c r="F1594" s="57">
        <f t="shared" si="1"/>
        <v>-0.0009040423608</v>
      </c>
      <c r="G1594" s="20"/>
      <c r="H1594" s="20"/>
      <c r="I1594" s="20"/>
      <c r="J1594" s="20"/>
    </row>
    <row r="1595" ht="15.75" customHeight="1">
      <c r="A1595" s="42">
        <v>43901.62533333333</v>
      </c>
      <c r="B1595" s="20"/>
      <c r="C1595" s="43">
        <v>11.24</v>
      </c>
      <c r="D1595" s="43">
        <v>7.911</v>
      </c>
      <c r="E1595" s="43">
        <v>160.0</v>
      </c>
      <c r="F1595" s="57">
        <f t="shared" si="1"/>
        <v>0.02262150982</v>
      </c>
      <c r="G1595" s="20"/>
      <c r="H1595" s="20"/>
      <c r="I1595" s="20"/>
      <c r="J1595" s="20"/>
    </row>
    <row r="1596" ht="15.75" customHeight="1">
      <c r="A1596" s="42">
        <v>43902.62533333333</v>
      </c>
      <c r="B1596" s="20"/>
      <c r="C1596" s="43">
        <v>11.1</v>
      </c>
      <c r="D1596" s="43">
        <v>7.813</v>
      </c>
      <c r="E1596" s="43">
        <v>1543.0</v>
      </c>
      <c r="F1596" s="57">
        <f t="shared" si="1"/>
        <v>-0.01238781444</v>
      </c>
      <c r="G1596" s="20"/>
      <c r="H1596" s="20"/>
      <c r="I1596" s="20"/>
      <c r="J1596" s="20"/>
    </row>
    <row r="1597" ht="15.75" customHeight="1">
      <c r="A1597" s="42">
        <v>43903.62533333333</v>
      </c>
      <c r="B1597" s="20"/>
      <c r="C1597" s="43">
        <v>11.0</v>
      </c>
      <c r="D1597" s="43">
        <v>7.743</v>
      </c>
      <c r="E1597" s="43">
        <v>283.0</v>
      </c>
      <c r="F1597" s="57">
        <f t="shared" si="1"/>
        <v>-0.008959426597</v>
      </c>
      <c r="G1597" s="20"/>
      <c r="H1597" s="20"/>
      <c r="I1597" s="20"/>
      <c r="J1597" s="20"/>
    </row>
    <row r="1598" ht="15.75" customHeight="1">
      <c r="A1598" s="42">
        <v>43906.62533333333</v>
      </c>
      <c r="B1598" s="20"/>
      <c r="C1598" s="43">
        <v>10.75</v>
      </c>
      <c r="D1598" s="43">
        <v>7.567</v>
      </c>
      <c r="E1598" s="43">
        <v>529.0</v>
      </c>
      <c r="F1598" s="57">
        <f t="shared" si="1"/>
        <v>-0.02273020793</v>
      </c>
      <c r="G1598" s="20"/>
      <c r="H1598" s="20"/>
      <c r="I1598" s="20"/>
      <c r="J1598" s="20"/>
    </row>
    <row r="1599" ht="15.75" customHeight="1">
      <c r="A1599" s="42">
        <v>43907.62533333333</v>
      </c>
      <c r="B1599" s="20"/>
      <c r="C1599" s="43">
        <v>10.45</v>
      </c>
      <c r="D1599" s="43">
        <v>7.355</v>
      </c>
      <c r="E1599" s="43">
        <v>10.0</v>
      </c>
      <c r="F1599" s="57">
        <f t="shared" si="1"/>
        <v>-0.02801638694</v>
      </c>
      <c r="G1599" s="20"/>
      <c r="H1599" s="20"/>
      <c r="I1599" s="20"/>
      <c r="J1599" s="20"/>
    </row>
    <row r="1600" ht="15.75" customHeight="1">
      <c r="A1600" s="42">
        <v>43908.62533333333</v>
      </c>
      <c r="B1600" s="20"/>
      <c r="C1600" s="43">
        <v>10.49</v>
      </c>
      <c r="D1600" s="43">
        <v>7.384</v>
      </c>
      <c r="E1600" s="43">
        <v>1016.0</v>
      </c>
      <c r="F1600" s="57">
        <f t="shared" si="1"/>
        <v>0.003942895989</v>
      </c>
      <c r="G1600" s="20"/>
      <c r="H1600" s="20"/>
      <c r="I1600" s="20"/>
      <c r="J1600" s="20"/>
    </row>
    <row r="1601" ht="15.75" customHeight="1">
      <c r="A1601" s="42">
        <v>43909.62533333333</v>
      </c>
      <c r="B1601" s="20"/>
      <c r="C1601" s="43">
        <v>10.19</v>
      </c>
      <c r="D1601" s="43">
        <v>7.172</v>
      </c>
      <c r="E1601" s="43">
        <v>781.0</v>
      </c>
      <c r="F1601" s="57">
        <f t="shared" si="1"/>
        <v>-0.02871072589</v>
      </c>
      <c r="G1601" s="20"/>
      <c r="H1601" s="20"/>
      <c r="I1601" s="20"/>
      <c r="J1601" s="20"/>
    </row>
    <row r="1602" ht="15.75" customHeight="1">
      <c r="A1602" s="42">
        <v>43913.62533333333</v>
      </c>
      <c r="B1602" s="20"/>
      <c r="C1602" s="43">
        <v>10.4</v>
      </c>
      <c r="D1602" s="43">
        <v>7.32</v>
      </c>
      <c r="E1602" s="43">
        <v>405.0</v>
      </c>
      <c r="F1602" s="57">
        <f t="shared" si="1"/>
        <v>0.02063580591</v>
      </c>
      <c r="G1602" s="20"/>
      <c r="H1602" s="20"/>
      <c r="I1602" s="20"/>
      <c r="J1602" s="20"/>
    </row>
    <row r="1603" ht="15.75" customHeight="1">
      <c r="A1603" s="42">
        <v>43914.62533333333</v>
      </c>
      <c r="B1603" s="20"/>
      <c r="C1603" s="43">
        <v>10.4</v>
      </c>
      <c r="D1603" s="43">
        <v>7.32</v>
      </c>
      <c r="E1603" s="43">
        <v>10.0</v>
      </c>
      <c r="F1603" s="57">
        <f t="shared" si="1"/>
        <v>0</v>
      </c>
      <c r="G1603" s="20"/>
      <c r="H1603" s="20"/>
      <c r="I1603" s="20"/>
      <c r="J1603" s="20"/>
    </row>
    <row r="1604" ht="15.75" customHeight="1">
      <c r="A1604" s="42">
        <v>43915.62533333333</v>
      </c>
      <c r="B1604" s="20"/>
      <c r="C1604" s="43">
        <v>10.4</v>
      </c>
      <c r="D1604" s="43">
        <v>7.32</v>
      </c>
      <c r="E1604" s="43">
        <v>10.0</v>
      </c>
      <c r="F1604" s="57">
        <f t="shared" si="1"/>
        <v>0</v>
      </c>
      <c r="G1604" s="20"/>
      <c r="H1604" s="20"/>
      <c r="I1604" s="20"/>
      <c r="J1604" s="20"/>
    </row>
    <row r="1605" ht="15.75" customHeight="1">
      <c r="A1605" s="42">
        <v>43916.62533333333</v>
      </c>
      <c r="B1605" s="20"/>
      <c r="C1605" s="43">
        <v>10.4</v>
      </c>
      <c r="D1605" s="43">
        <v>7.32</v>
      </c>
      <c r="E1605" s="43">
        <v>10.0</v>
      </c>
      <c r="F1605" s="57">
        <f t="shared" si="1"/>
        <v>0</v>
      </c>
      <c r="G1605" s="20"/>
      <c r="H1605" s="20"/>
      <c r="I1605" s="20"/>
      <c r="J1605" s="20"/>
    </row>
    <row r="1606" ht="15.75" customHeight="1">
      <c r="A1606" s="42">
        <v>43917.62533333333</v>
      </c>
      <c r="B1606" s="20"/>
      <c r="C1606" s="43">
        <v>10.69</v>
      </c>
      <c r="D1606" s="43">
        <v>7.524</v>
      </c>
      <c r="E1606" s="43">
        <v>252.0</v>
      </c>
      <c r="F1606" s="57">
        <f t="shared" si="1"/>
        <v>0.02786885246</v>
      </c>
      <c r="G1606" s="20"/>
      <c r="H1606" s="20"/>
      <c r="I1606" s="20"/>
      <c r="J1606" s="20"/>
    </row>
    <row r="1607" ht="15.75" customHeight="1">
      <c r="A1607" s="42">
        <v>43920.62533333333</v>
      </c>
      <c r="B1607" s="20"/>
      <c r="C1607" s="43">
        <v>10.8</v>
      </c>
      <c r="D1607" s="43">
        <v>7.602</v>
      </c>
      <c r="E1607" s="43">
        <v>50.0</v>
      </c>
      <c r="F1607" s="57">
        <f t="shared" si="1"/>
        <v>0.01036682616</v>
      </c>
      <c r="G1607" s="20"/>
      <c r="H1607" s="20"/>
      <c r="I1607" s="20"/>
      <c r="J1607" s="20"/>
    </row>
    <row r="1608" ht="15.75" customHeight="1">
      <c r="A1608" s="42">
        <v>43921.62533333333</v>
      </c>
      <c r="B1608" s="20"/>
      <c r="C1608" s="43">
        <v>10.9</v>
      </c>
      <c r="D1608" s="43">
        <v>7.672</v>
      </c>
      <c r="E1608" s="43">
        <v>573.0</v>
      </c>
      <c r="F1608" s="57">
        <f t="shared" si="1"/>
        <v>0.009208103131</v>
      </c>
      <c r="G1608" s="20"/>
      <c r="H1608" s="20"/>
      <c r="I1608" s="20"/>
      <c r="J1608" s="20"/>
    </row>
    <row r="1609" ht="15.75" customHeight="1">
      <c r="A1609" s="42">
        <v>43922.62533333333</v>
      </c>
      <c r="B1609" s="20"/>
      <c r="C1609" s="43">
        <v>10.9</v>
      </c>
      <c r="D1609" s="43">
        <v>7.672</v>
      </c>
      <c r="E1609" s="43">
        <v>1213.0</v>
      </c>
      <c r="F1609" s="57">
        <f t="shared" si="1"/>
        <v>0</v>
      </c>
      <c r="G1609" s="20"/>
      <c r="H1609" s="20"/>
      <c r="I1609" s="20"/>
      <c r="J1609" s="20"/>
    </row>
    <row r="1610" ht="15.75" customHeight="1">
      <c r="A1610" s="42">
        <v>43923.62533333333</v>
      </c>
      <c r="B1610" s="20"/>
      <c r="C1610" s="43">
        <v>10.9</v>
      </c>
      <c r="D1610" s="43">
        <v>7.672</v>
      </c>
      <c r="E1610" s="43">
        <v>530.0</v>
      </c>
      <c r="F1610" s="57">
        <f t="shared" si="1"/>
        <v>0</v>
      </c>
      <c r="G1610" s="20"/>
      <c r="H1610" s="20"/>
      <c r="I1610" s="20"/>
      <c r="J1610" s="20"/>
    </row>
    <row r="1611" ht="15.75" customHeight="1">
      <c r="A1611" s="42">
        <v>43924.62533333333</v>
      </c>
      <c r="B1611" s="20"/>
      <c r="C1611" s="43">
        <v>10.62</v>
      </c>
      <c r="D1611" s="43">
        <v>7.475</v>
      </c>
      <c r="E1611" s="43">
        <v>240.0</v>
      </c>
      <c r="F1611" s="57">
        <f t="shared" si="1"/>
        <v>-0.02567778936</v>
      </c>
      <c r="G1611" s="20"/>
      <c r="H1611" s="20"/>
      <c r="I1611" s="20"/>
      <c r="J1611" s="20"/>
    </row>
    <row r="1612" ht="15.75" customHeight="1">
      <c r="A1612" s="42">
        <v>43927.62533333333</v>
      </c>
      <c r="B1612" s="20"/>
      <c r="C1612" s="43">
        <v>10.85</v>
      </c>
      <c r="D1612" s="43">
        <v>7.637</v>
      </c>
      <c r="E1612" s="43">
        <v>22.0</v>
      </c>
      <c r="F1612" s="57">
        <f t="shared" si="1"/>
        <v>0.0216722408</v>
      </c>
      <c r="G1612" s="20"/>
      <c r="H1612" s="20"/>
      <c r="I1612" s="20"/>
      <c r="J1612" s="20"/>
    </row>
    <row r="1613" ht="15.75" customHeight="1">
      <c r="A1613" s="42">
        <v>43928.62533333333</v>
      </c>
      <c r="B1613" s="20"/>
      <c r="C1613" s="43">
        <v>11.0</v>
      </c>
      <c r="D1613" s="43">
        <v>7.743</v>
      </c>
      <c r="E1613" s="43">
        <v>155.0</v>
      </c>
      <c r="F1613" s="57">
        <f t="shared" si="1"/>
        <v>0.01387979573</v>
      </c>
      <c r="G1613" s="20"/>
      <c r="H1613" s="20"/>
      <c r="I1613" s="20"/>
      <c r="J1613" s="20"/>
    </row>
    <row r="1614" ht="15.75" customHeight="1">
      <c r="A1614" s="42">
        <v>43929.62533333333</v>
      </c>
      <c r="B1614" s="20"/>
      <c r="C1614" s="43">
        <v>11.27</v>
      </c>
      <c r="D1614" s="43">
        <v>7.933</v>
      </c>
      <c r="E1614" s="43">
        <v>10.0</v>
      </c>
      <c r="F1614" s="57">
        <f t="shared" si="1"/>
        <v>0.02453829265</v>
      </c>
      <c r="G1614" s="20"/>
      <c r="H1614" s="20"/>
      <c r="I1614" s="20"/>
      <c r="J1614" s="20"/>
    </row>
    <row r="1615" ht="15.75" customHeight="1">
      <c r="A1615" s="42">
        <v>43934.62533333333</v>
      </c>
      <c r="B1615" s="20"/>
      <c r="C1615" s="43">
        <v>11.5</v>
      </c>
      <c r="D1615" s="43">
        <v>8.095</v>
      </c>
      <c r="E1615" s="43">
        <v>102.0</v>
      </c>
      <c r="F1615" s="57">
        <f t="shared" si="1"/>
        <v>0.02042102609</v>
      </c>
      <c r="G1615" s="20"/>
      <c r="H1615" s="20"/>
      <c r="I1615" s="20"/>
      <c r="J1615" s="20"/>
    </row>
    <row r="1616" ht="15.75" customHeight="1">
      <c r="A1616" s="42">
        <v>43935.62533333333</v>
      </c>
      <c r="B1616" s="20"/>
      <c r="C1616" s="43">
        <v>11.45</v>
      </c>
      <c r="D1616" s="43">
        <v>8.059</v>
      </c>
      <c r="E1616" s="43">
        <v>10.0</v>
      </c>
      <c r="F1616" s="57">
        <f t="shared" si="1"/>
        <v>-0.004447189623</v>
      </c>
      <c r="G1616" s="20"/>
      <c r="H1616" s="20"/>
      <c r="I1616" s="20"/>
      <c r="J1616" s="20"/>
    </row>
    <row r="1617" ht="15.75" customHeight="1">
      <c r="A1617" s="42">
        <v>43936.62533333333</v>
      </c>
      <c r="B1617" s="20"/>
      <c r="C1617" s="43">
        <v>11.5</v>
      </c>
      <c r="D1617" s="43">
        <v>8.095</v>
      </c>
      <c r="E1617" s="43">
        <v>125.0</v>
      </c>
      <c r="F1617" s="57">
        <f t="shared" si="1"/>
        <v>0.004467055466</v>
      </c>
      <c r="G1617" s="20"/>
      <c r="H1617" s="20"/>
      <c r="I1617" s="20"/>
      <c r="J1617" s="20"/>
    </row>
    <row r="1618" ht="15.75" customHeight="1">
      <c r="A1618" s="42">
        <v>43937.62533333333</v>
      </c>
      <c r="B1618" s="20"/>
      <c r="C1618" s="43">
        <v>11.49</v>
      </c>
      <c r="D1618" s="43">
        <v>8.087</v>
      </c>
      <c r="E1618" s="43">
        <v>5.0</v>
      </c>
      <c r="F1618" s="57">
        <f t="shared" si="1"/>
        <v>-0.0009882643607</v>
      </c>
      <c r="G1618" s="20"/>
      <c r="H1618" s="20"/>
      <c r="I1618" s="20"/>
      <c r="J1618" s="20"/>
    </row>
    <row r="1619" ht="15.75" customHeight="1">
      <c r="A1619" s="42">
        <v>43938.62533333333</v>
      </c>
      <c r="B1619" s="20"/>
      <c r="C1619" s="43">
        <v>11.48</v>
      </c>
      <c r="D1619" s="43">
        <v>8.08</v>
      </c>
      <c r="E1619" s="43">
        <v>5.0</v>
      </c>
      <c r="F1619" s="57">
        <f t="shared" si="1"/>
        <v>-0.0008655867442</v>
      </c>
      <c r="G1619" s="20"/>
      <c r="H1619" s="20"/>
      <c r="I1619" s="20"/>
      <c r="J1619" s="20"/>
    </row>
    <row r="1620" ht="15.75" customHeight="1">
      <c r="A1620" s="42">
        <v>43941.62533333333</v>
      </c>
      <c r="B1620" s="20"/>
      <c r="C1620" s="43">
        <v>11.5</v>
      </c>
      <c r="D1620" s="43">
        <v>8.095</v>
      </c>
      <c r="E1620" s="43">
        <v>3.0</v>
      </c>
      <c r="F1620" s="57">
        <f t="shared" si="1"/>
        <v>0.001856435644</v>
      </c>
      <c r="G1620" s="20"/>
      <c r="H1620" s="20"/>
      <c r="I1620" s="20"/>
      <c r="J1620" s="20"/>
    </row>
    <row r="1621" ht="15.75" customHeight="1">
      <c r="A1621" s="42">
        <v>43942.62533333333</v>
      </c>
      <c r="B1621" s="20"/>
      <c r="C1621" s="43">
        <v>11.5</v>
      </c>
      <c r="D1621" s="43">
        <v>8.095</v>
      </c>
      <c r="E1621" s="43">
        <v>400.0</v>
      </c>
      <c r="F1621" s="57">
        <f t="shared" si="1"/>
        <v>0</v>
      </c>
      <c r="G1621" s="20"/>
      <c r="H1621" s="20"/>
      <c r="I1621" s="20"/>
      <c r="J1621" s="20"/>
    </row>
    <row r="1622" ht="15.75" customHeight="1">
      <c r="A1622" s="42">
        <v>43943.62533333333</v>
      </c>
      <c r="B1622" s="20"/>
      <c r="C1622" s="43">
        <v>11.49</v>
      </c>
      <c r="D1622" s="43">
        <v>8.087</v>
      </c>
      <c r="E1622" s="43">
        <v>120.0</v>
      </c>
      <c r="F1622" s="57">
        <f t="shared" si="1"/>
        <v>-0.0009882643607</v>
      </c>
      <c r="G1622" s="20"/>
      <c r="H1622" s="20"/>
      <c r="I1622" s="20"/>
      <c r="J1622" s="20"/>
    </row>
    <row r="1623" ht="15.75" customHeight="1">
      <c r="A1623" s="42">
        <v>43944.62533333333</v>
      </c>
      <c r="B1623" s="20"/>
      <c r="C1623" s="43">
        <v>11.48</v>
      </c>
      <c r="D1623" s="43">
        <v>8.08</v>
      </c>
      <c r="E1623" s="43">
        <v>162.0</v>
      </c>
      <c r="F1623" s="57">
        <f t="shared" si="1"/>
        <v>-0.0008655867442</v>
      </c>
      <c r="G1623" s="20"/>
      <c r="H1623" s="20"/>
      <c r="I1623" s="20"/>
      <c r="J1623" s="20"/>
    </row>
    <row r="1624" ht="15.75" customHeight="1">
      <c r="A1624" s="42">
        <v>43945.62533333333</v>
      </c>
      <c r="B1624" s="20"/>
      <c r="C1624" s="43">
        <v>11.48</v>
      </c>
      <c r="D1624" s="43">
        <v>8.08</v>
      </c>
      <c r="E1624" s="43">
        <v>5.0</v>
      </c>
      <c r="F1624" s="57">
        <f t="shared" si="1"/>
        <v>0</v>
      </c>
      <c r="G1624" s="20"/>
      <c r="H1624" s="20"/>
      <c r="I1624" s="20"/>
      <c r="J1624" s="20"/>
    </row>
    <row r="1625" ht="15.75" customHeight="1">
      <c r="A1625" s="42">
        <v>43948.62533333333</v>
      </c>
      <c r="B1625" s="20"/>
      <c r="C1625" s="43">
        <v>11.48</v>
      </c>
      <c r="D1625" s="43">
        <v>8.08</v>
      </c>
      <c r="E1625" s="43">
        <v>15.0</v>
      </c>
      <c r="F1625" s="57">
        <f t="shared" si="1"/>
        <v>0</v>
      </c>
      <c r="G1625" s="20"/>
      <c r="H1625" s="20"/>
      <c r="I1625" s="20"/>
      <c r="J1625" s="20"/>
    </row>
    <row r="1626" ht="15.75" customHeight="1">
      <c r="A1626" s="42">
        <v>43949.62533333333</v>
      </c>
      <c r="B1626" s="20"/>
      <c r="C1626" s="43">
        <v>11.48</v>
      </c>
      <c r="D1626" s="43">
        <v>8.08</v>
      </c>
      <c r="E1626" s="43">
        <v>110.0</v>
      </c>
      <c r="F1626" s="57">
        <f t="shared" si="1"/>
        <v>0</v>
      </c>
      <c r="G1626" s="20"/>
      <c r="H1626" s="20"/>
      <c r="I1626" s="20"/>
      <c r="J1626" s="20"/>
    </row>
    <row r="1627" ht="15.75" customHeight="1">
      <c r="A1627" s="42">
        <v>43950.62533333333</v>
      </c>
      <c r="B1627" s="20"/>
      <c r="C1627" s="43">
        <v>11.45</v>
      </c>
      <c r="D1627" s="43">
        <v>8.059</v>
      </c>
      <c r="E1627" s="43">
        <v>65.0</v>
      </c>
      <c r="F1627" s="57">
        <f t="shared" si="1"/>
        <v>-0.002599009901</v>
      </c>
      <c r="G1627" s="20"/>
      <c r="H1627" s="20"/>
      <c r="I1627" s="20"/>
      <c r="J1627" s="20"/>
    </row>
    <row r="1628" ht="15.75" customHeight="1">
      <c r="A1628" s="42">
        <v>43951.62533333333</v>
      </c>
      <c r="B1628" s="20"/>
      <c r="C1628" s="43">
        <v>11.45</v>
      </c>
      <c r="D1628" s="43">
        <v>8.059</v>
      </c>
      <c r="E1628" s="43">
        <v>80.0</v>
      </c>
      <c r="F1628" s="57">
        <f t="shared" si="1"/>
        <v>0</v>
      </c>
      <c r="G1628" s="20"/>
      <c r="H1628" s="20"/>
      <c r="I1628" s="20"/>
      <c r="J1628" s="20"/>
    </row>
    <row r="1629" ht="15.75" customHeight="1">
      <c r="A1629" s="42">
        <v>43955.62533333333</v>
      </c>
      <c r="B1629" s="20"/>
      <c r="C1629" s="43">
        <v>11.45</v>
      </c>
      <c r="D1629" s="43">
        <v>8.059</v>
      </c>
      <c r="E1629" s="43">
        <v>0.0</v>
      </c>
      <c r="F1629" s="57">
        <f t="shared" si="1"/>
        <v>0</v>
      </c>
      <c r="G1629" s="20"/>
      <c r="H1629" s="20"/>
      <c r="I1629" s="20"/>
      <c r="J1629" s="20"/>
    </row>
    <row r="1630" ht="15.75" customHeight="1">
      <c r="A1630" s="42">
        <v>43956.62533333333</v>
      </c>
      <c r="B1630" s="20"/>
      <c r="C1630" s="43">
        <v>11.45</v>
      </c>
      <c r="D1630" s="43">
        <v>8.059</v>
      </c>
      <c r="E1630" s="43">
        <v>147.0</v>
      </c>
      <c r="F1630" s="57">
        <f t="shared" si="1"/>
        <v>0</v>
      </c>
      <c r="G1630" s="20"/>
      <c r="H1630" s="20"/>
      <c r="I1630" s="20"/>
      <c r="J1630" s="20"/>
    </row>
    <row r="1631" ht="15.75" customHeight="1">
      <c r="A1631" s="42">
        <v>43957.62533333333</v>
      </c>
      <c r="B1631" s="20"/>
      <c r="C1631" s="43">
        <v>11.13</v>
      </c>
      <c r="D1631" s="43">
        <v>7.834</v>
      </c>
      <c r="E1631" s="43">
        <v>2950.0</v>
      </c>
      <c r="F1631" s="57">
        <f t="shared" si="1"/>
        <v>-0.02791909666</v>
      </c>
      <c r="G1631" s="20"/>
      <c r="H1631" s="20"/>
      <c r="I1631" s="20"/>
      <c r="J1631" s="20"/>
    </row>
    <row r="1632" ht="15.75" customHeight="1">
      <c r="A1632" s="42">
        <v>43958.62533333333</v>
      </c>
      <c r="B1632" s="20"/>
      <c r="C1632" s="43">
        <v>11.45</v>
      </c>
      <c r="D1632" s="43">
        <v>8.059</v>
      </c>
      <c r="E1632" s="43">
        <v>14.0</v>
      </c>
      <c r="F1632" s="57">
        <f t="shared" si="1"/>
        <v>0.02872095992</v>
      </c>
      <c r="G1632" s="20"/>
      <c r="H1632" s="20"/>
      <c r="I1632" s="20"/>
      <c r="J1632" s="20"/>
    </row>
    <row r="1633" ht="15.75" customHeight="1">
      <c r="A1633" s="42">
        <v>43959.62533333333</v>
      </c>
      <c r="B1633" s="20"/>
      <c r="C1633" s="43">
        <v>11.45</v>
      </c>
      <c r="D1633" s="43">
        <v>8.059</v>
      </c>
      <c r="E1633" s="43">
        <v>23.0</v>
      </c>
      <c r="F1633" s="57">
        <f t="shared" si="1"/>
        <v>0</v>
      </c>
      <c r="G1633" s="20"/>
      <c r="H1633" s="20"/>
      <c r="I1633" s="20"/>
      <c r="J1633" s="20"/>
    </row>
    <row r="1634" ht="15.75" customHeight="1">
      <c r="A1634" s="42">
        <v>43962.62533333333</v>
      </c>
      <c r="B1634" s="20"/>
      <c r="C1634" s="43">
        <v>11.5</v>
      </c>
      <c r="D1634" s="43">
        <v>8.095</v>
      </c>
      <c r="E1634" s="43">
        <v>377.0</v>
      </c>
      <c r="F1634" s="57">
        <f t="shared" si="1"/>
        <v>0.004467055466</v>
      </c>
      <c r="G1634" s="20"/>
      <c r="H1634" s="20"/>
      <c r="I1634" s="20"/>
      <c r="J1634" s="20"/>
    </row>
    <row r="1635" ht="15.75" customHeight="1">
      <c r="A1635" s="42">
        <v>43963.62533333333</v>
      </c>
      <c r="B1635" s="20"/>
      <c r="C1635" s="43">
        <v>11.55</v>
      </c>
      <c r="D1635" s="43">
        <v>8.13</v>
      </c>
      <c r="E1635" s="43">
        <v>578.0</v>
      </c>
      <c r="F1635" s="57">
        <f t="shared" si="1"/>
        <v>0.004323656578</v>
      </c>
      <c r="G1635" s="20"/>
      <c r="H1635" s="20"/>
      <c r="I1635" s="20"/>
      <c r="J1635" s="20"/>
    </row>
    <row r="1636" ht="15.75" customHeight="1">
      <c r="A1636" s="42">
        <v>43964.62533333333</v>
      </c>
      <c r="B1636" s="20"/>
      <c r="C1636" s="43">
        <v>11.55</v>
      </c>
      <c r="D1636" s="43">
        <v>8.13</v>
      </c>
      <c r="E1636" s="43">
        <v>50.0</v>
      </c>
      <c r="F1636" s="57">
        <f t="shared" si="1"/>
        <v>0</v>
      </c>
      <c r="G1636" s="20"/>
      <c r="H1636" s="20"/>
      <c r="I1636" s="20"/>
      <c r="J1636" s="20"/>
    </row>
    <row r="1637" ht="15.75" customHeight="1">
      <c r="A1637" s="42">
        <v>43965.62533333333</v>
      </c>
      <c r="B1637" s="20"/>
      <c r="C1637" s="43">
        <v>11.49</v>
      </c>
      <c r="D1637" s="43">
        <v>8.087</v>
      </c>
      <c r="E1637" s="43">
        <v>705.0</v>
      </c>
      <c r="F1637" s="57">
        <f t="shared" si="1"/>
        <v>-0.005289052891</v>
      </c>
      <c r="G1637" s="20"/>
      <c r="H1637" s="20"/>
      <c r="I1637" s="20"/>
      <c r="J1637" s="20"/>
    </row>
    <row r="1638" ht="15.75" customHeight="1">
      <c r="A1638" s="42">
        <v>43966.62533333333</v>
      </c>
      <c r="B1638" s="20"/>
      <c r="C1638" s="43">
        <v>11.5</v>
      </c>
      <c r="D1638" s="43">
        <v>8.095</v>
      </c>
      <c r="E1638" s="43">
        <v>98.0</v>
      </c>
      <c r="F1638" s="57">
        <f t="shared" si="1"/>
        <v>0.0009892419933</v>
      </c>
      <c r="G1638" s="20"/>
      <c r="H1638" s="20"/>
      <c r="I1638" s="20"/>
      <c r="J1638" s="20"/>
    </row>
    <row r="1639" ht="15.75" customHeight="1">
      <c r="A1639" s="42">
        <v>43969.62533333333</v>
      </c>
      <c r="B1639" s="20"/>
      <c r="C1639" s="43">
        <v>11.49</v>
      </c>
      <c r="D1639" s="43">
        <v>8.087</v>
      </c>
      <c r="E1639" s="43">
        <v>15.0</v>
      </c>
      <c r="F1639" s="57">
        <f t="shared" si="1"/>
        <v>-0.0009882643607</v>
      </c>
      <c r="G1639" s="20"/>
      <c r="H1639" s="20"/>
      <c r="I1639" s="20"/>
      <c r="J1639" s="20"/>
    </row>
    <row r="1640" ht="15.75" customHeight="1">
      <c r="A1640" s="42">
        <v>43970.62533333333</v>
      </c>
      <c r="B1640" s="20"/>
      <c r="C1640" s="43">
        <v>11.5</v>
      </c>
      <c r="D1640" s="43">
        <v>8.095</v>
      </c>
      <c r="E1640" s="43">
        <v>5.0</v>
      </c>
      <c r="F1640" s="57">
        <f t="shared" si="1"/>
        <v>0.0009892419933</v>
      </c>
      <c r="G1640" s="20"/>
      <c r="H1640" s="20"/>
      <c r="I1640" s="20"/>
      <c r="J1640" s="20"/>
    </row>
    <row r="1641" ht="15.75" customHeight="1">
      <c r="A1641" s="42">
        <v>43971.62533333333</v>
      </c>
      <c r="B1641" s="20"/>
      <c r="C1641" s="43">
        <v>11.5</v>
      </c>
      <c r="D1641" s="43">
        <v>8.095</v>
      </c>
      <c r="E1641" s="43">
        <v>5.0</v>
      </c>
      <c r="F1641" s="57">
        <f t="shared" si="1"/>
        <v>0</v>
      </c>
      <c r="G1641" s="20"/>
      <c r="H1641" s="20"/>
      <c r="I1641" s="20"/>
      <c r="J1641" s="20"/>
    </row>
    <row r="1642" ht="15.75" customHeight="1">
      <c r="A1642" s="42">
        <v>43972.62533333333</v>
      </c>
      <c r="B1642" s="20"/>
      <c r="C1642" s="43">
        <v>11.5</v>
      </c>
      <c r="D1642" s="43">
        <v>8.095</v>
      </c>
      <c r="E1642" s="43">
        <v>791.0</v>
      </c>
      <c r="F1642" s="57">
        <f t="shared" si="1"/>
        <v>0</v>
      </c>
      <c r="G1642" s="20"/>
      <c r="H1642" s="20"/>
      <c r="I1642" s="20"/>
      <c r="J1642" s="20"/>
    </row>
    <row r="1643" ht="15.75" customHeight="1">
      <c r="A1643" s="42">
        <v>43973.62533333333</v>
      </c>
      <c r="B1643" s="20"/>
      <c r="C1643" s="43">
        <v>11.49</v>
      </c>
      <c r="D1643" s="43">
        <v>8.087</v>
      </c>
      <c r="E1643" s="43">
        <v>3350.0</v>
      </c>
      <c r="F1643" s="57">
        <f t="shared" si="1"/>
        <v>-0.0009882643607</v>
      </c>
      <c r="G1643" s="20"/>
      <c r="H1643" s="20"/>
      <c r="I1643" s="20"/>
      <c r="J1643" s="20"/>
    </row>
    <row r="1644" ht="15.75" customHeight="1">
      <c r="A1644" s="42">
        <v>43977.62533333333</v>
      </c>
      <c r="B1644" s="20"/>
      <c r="C1644" s="43">
        <v>11.4</v>
      </c>
      <c r="D1644" s="43">
        <v>8.024</v>
      </c>
      <c r="E1644" s="43">
        <v>1742.0</v>
      </c>
      <c r="F1644" s="57">
        <f t="shared" si="1"/>
        <v>-0.007790280697</v>
      </c>
      <c r="G1644" s="20"/>
      <c r="H1644" s="20"/>
      <c r="I1644" s="20"/>
      <c r="J1644" s="20"/>
    </row>
    <row r="1645" ht="15.75" customHeight="1">
      <c r="A1645" s="42">
        <v>43978.62533333333</v>
      </c>
      <c r="B1645" s="20"/>
      <c r="C1645" s="43">
        <v>11.5</v>
      </c>
      <c r="D1645" s="43">
        <v>8.095</v>
      </c>
      <c r="E1645" s="43">
        <v>1212.0</v>
      </c>
      <c r="F1645" s="57">
        <f t="shared" si="1"/>
        <v>0.008848454636</v>
      </c>
      <c r="G1645" s="20"/>
      <c r="H1645" s="20"/>
      <c r="I1645" s="20"/>
      <c r="J1645" s="20"/>
    </row>
    <row r="1646" ht="15.75" customHeight="1">
      <c r="A1646" s="42">
        <v>43979.62533333333</v>
      </c>
      <c r="B1646" s="20"/>
      <c r="C1646" s="43">
        <v>11.5</v>
      </c>
      <c r="D1646" s="43">
        <v>8.095</v>
      </c>
      <c r="E1646" s="43">
        <v>1136.0</v>
      </c>
      <c r="F1646" s="57">
        <f t="shared" si="1"/>
        <v>0</v>
      </c>
      <c r="G1646" s="20"/>
      <c r="H1646" s="20"/>
      <c r="I1646" s="20"/>
      <c r="J1646" s="20"/>
    </row>
    <row r="1647" ht="15.75" customHeight="1">
      <c r="A1647" s="42">
        <v>43980.62533333333</v>
      </c>
      <c r="B1647" s="20"/>
      <c r="C1647" s="43">
        <v>11.5</v>
      </c>
      <c r="D1647" s="43">
        <v>8.095</v>
      </c>
      <c r="E1647" s="43">
        <v>298.0</v>
      </c>
      <c r="F1647" s="57">
        <f t="shared" si="1"/>
        <v>0</v>
      </c>
      <c r="G1647" s="20"/>
      <c r="H1647" s="20"/>
      <c r="I1647" s="20"/>
      <c r="J1647" s="20"/>
    </row>
    <row r="1648" ht="15.75" customHeight="1">
      <c r="A1648" s="42">
        <v>43983.62533333333</v>
      </c>
      <c r="B1648" s="20"/>
      <c r="C1648" s="43">
        <v>11.7</v>
      </c>
      <c r="D1648" s="43">
        <v>8.235</v>
      </c>
      <c r="E1648" s="43">
        <v>2430.0</v>
      </c>
      <c r="F1648" s="57">
        <f t="shared" si="1"/>
        <v>0.01729462631</v>
      </c>
      <c r="G1648" s="20"/>
      <c r="H1648" s="20"/>
      <c r="I1648" s="20"/>
      <c r="J1648" s="20"/>
    </row>
    <row r="1649" ht="15.75" customHeight="1">
      <c r="A1649" s="42">
        <v>43984.62533333333</v>
      </c>
      <c r="B1649" s="20"/>
      <c r="C1649" s="43">
        <v>11.89</v>
      </c>
      <c r="D1649" s="43">
        <v>8.369</v>
      </c>
      <c r="E1649" s="43">
        <v>3136.0</v>
      </c>
      <c r="F1649" s="57">
        <f t="shared" si="1"/>
        <v>0.01627200971</v>
      </c>
      <c r="G1649" s="20"/>
      <c r="H1649" s="20"/>
      <c r="I1649" s="20"/>
      <c r="J1649" s="20"/>
    </row>
    <row r="1650" ht="15.75" customHeight="1">
      <c r="A1650" s="42">
        <v>43985.62533333333</v>
      </c>
      <c r="B1650" s="20"/>
      <c r="C1650" s="43">
        <v>11.98</v>
      </c>
      <c r="D1650" s="43">
        <v>8.432</v>
      </c>
      <c r="E1650" s="43">
        <v>1269.0</v>
      </c>
      <c r="F1650" s="57">
        <f t="shared" si="1"/>
        <v>0.007527781097</v>
      </c>
      <c r="G1650" s="20"/>
      <c r="H1650" s="20"/>
      <c r="I1650" s="20"/>
      <c r="J1650" s="20"/>
    </row>
    <row r="1651" ht="15.75" customHeight="1">
      <c r="A1651" s="42">
        <v>43986.62533333333</v>
      </c>
      <c r="B1651" s="20"/>
      <c r="C1651" s="43">
        <v>11.89</v>
      </c>
      <c r="D1651" s="43">
        <v>8.369</v>
      </c>
      <c r="E1651" s="43">
        <v>1370.0</v>
      </c>
      <c r="F1651" s="57">
        <f t="shared" si="1"/>
        <v>-0.007471537002</v>
      </c>
      <c r="G1651" s="20"/>
      <c r="H1651" s="20"/>
      <c r="I1651" s="20"/>
      <c r="J1651" s="20"/>
    </row>
    <row r="1652" ht="15.75" customHeight="1">
      <c r="A1652" s="42">
        <v>43987.62533333333</v>
      </c>
      <c r="B1652" s="20"/>
      <c r="C1652" s="43">
        <v>11.88</v>
      </c>
      <c r="D1652" s="43">
        <v>8.362</v>
      </c>
      <c r="E1652" s="43">
        <v>1034.0</v>
      </c>
      <c r="F1652" s="57">
        <f t="shared" si="1"/>
        <v>-0.0008364201219</v>
      </c>
      <c r="G1652" s="20"/>
      <c r="H1652" s="20"/>
      <c r="I1652" s="20"/>
      <c r="J1652" s="20"/>
    </row>
    <row r="1653" ht="15.75" customHeight="1">
      <c r="A1653" s="42">
        <v>43990.62533333333</v>
      </c>
      <c r="B1653" s="20"/>
      <c r="C1653" s="43">
        <v>11.89</v>
      </c>
      <c r="D1653" s="43">
        <v>8.369</v>
      </c>
      <c r="E1653" s="43">
        <v>631.0</v>
      </c>
      <c r="F1653" s="57">
        <f t="shared" si="1"/>
        <v>0.0008371203061</v>
      </c>
      <c r="G1653" s="20"/>
      <c r="H1653" s="20"/>
      <c r="I1653" s="20"/>
      <c r="J1653" s="20"/>
    </row>
    <row r="1654" ht="15.75" customHeight="1">
      <c r="A1654" s="42">
        <v>43991.62533333333</v>
      </c>
      <c r="B1654" s="20"/>
      <c r="C1654" s="43">
        <v>11.8</v>
      </c>
      <c r="D1654" s="43">
        <v>8.306</v>
      </c>
      <c r="E1654" s="43">
        <v>878.0</v>
      </c>
      <c r="F1654" s="57">
        <f t="shared" si="1"/>
        <v>-0.007527781097</v>
      </c>
      <c r="G1654" s="20"/>
      <c r="H1654" s="20"/>
      <c r="I1654" s="20"/>
      <c r="J1654" s="20"/>
    </row>
    <row r="1655" ht="15.75" customHeight="1">
      <c r="A1655" s="42">
        <v>43992.62533333333</v>
      </c>
      <c r="B1655" s="20"/>
      <c r="C1655" s="43">
        <v>11.88</v>
      </c>
      <c r="D1655" s="43">
        <v>8.362</v>
      </c>
      <c r="E1655" s="43">
        <v>1814.0</v>
      </c>
      <c r="F1655" s="57">
        <f t="shared" si="1"/>
        <v>0.006742114134</v>
      </c>
      <c r="G1655" s="20"/>
      <c r="H1655" s="20"/>
      <c r="I1655" s="20"/>
      <c r="J1655" s="20"/>
    </row>
    <row r="1656" ht="15.75" customHeight="1">
      <c r="A1656" s="42">
        <v>43993.62533333333</v>
      </c>
      <c r="B1656" s="20"/>
      <c r="C1656" s="43">
        <v>12.0</v>
      </c>
      <c r="D1656" s="43">
        <v>8.446</v>
      </c>
      <c r="E1656" s="43">
        <v>831.0</v>
      </c>
      <c r="F1656" s="57">
        <f t="shared" si="1"/>
        <v>0.01004544367</v>
      </c>
      <c r="G1656" s="20"/>
      <c r="H1656" s="20"/>
      <c r="I1656" s="20"/>
      <c r="J1656" s="20"/>
    </row>
    <row r="1657" ht="15.75" customHeight="1">
      <c r="A1657" s="42">
        <v>43994.62533333333</v>
      </c>
      <c r="B1657" s="20"/>
      <c r="C1657" s="43">
        <v>12.2</v>
      </c>
      <c r="D1657" s="43">
        <v>8.587</v>
      </c>
      <c r="E1657" s="43">
        <v>1612.0</v>
      </c>
      <c r="F1657" s="57">
        <f t="shared" si="1"/>
        <v>0.01669429316</v>
      </c>
      <c r="G1657" s="20"/>
      <c r="H1657" s="20"/>
      <c r="I1657" s="20"/>
      <c r="J1657" s="20"/>
    </row>
    <row r="1658" ht="15.75" customHeight="1">
      <c r="A1658" s="42">
        <v>43997.62533333333</v>
      </c>
      <c r="B1658" s="20"/>
      <c r="C1658" s="43">
        <v>12.25</v>
      </c>
      <c r="D1658" s="43">
        <v>8.622</v>
      </c>
      <c r="E1658" s="43">
        <v>769.0</v>
      </c>
      <c r="F1658" s="57">
        <f t="shared" si="1"/>
        <v>0.004075928729</v>
      </c>
      <c r="G1658" s="20"/>
      <c r="H1658" s="20"/>
      <c r="I1658" s="20"/>
      <c r="J1658" s="20"/>
    </row>
    <row r="1659" ht="15.75" customHeight="1">
      <c r="A1659" s="42">
        <v>43998.62533333333</v>
      </c>
      <c r="B1659" s="20"/>
      <c r="C1659" s="43">
        <v>12.4</v>
      </c>
      <c r="D1659" s="43">
        <v>8.728</v>
      </c>
      <c r="E1659" s="43">
        <v>7244.0</v>
      </c>
      <c r="F1659" s="57">
        <f t="shared" si="1"/>
        <v>0.01229413129</v>
      </c>
      <c r="G1659" s="20"/>
      <c r="H1659" s="20"/>
      <c r="I1659" s="20"/>
      <c r="J1659" s="20"/>
    </row>
    <row r="1660" ht="15.75" customHeight="1">
      <c r="A1660" s="42">
        <v>43999.62533333333</v>
      </c>
      <c r="B1660" s="20"/>
      <c r="C1660" s="43">
        <v>12.77</v>
      </c>
      <c r="D1660" s="43">
        <v>8.988</v>
      </c>
      <c r="E1660" s="43">
        <v>2257.0</v>
      </c>
      <c r="F1660" s="57">
        <f t="shared" si="1"/>
        <v>0.02978918423</v>
      </c>
      <c r="G1660" s="20"/>
      <c r="H1660" s="20"/>
      <c r="I1660" s="20"/>
      <c r="J1660" s="20"/>
    </row>
    <row r="1661" ht="15.75" customHeight="1">
      <c r="A1661" s="42">
        <v>44000.62533333333</v>
      </c>
      <c r="B1661" s="20"/>
      <c r="C1661" s="43">
        <v>13.15</v>
      </c>
      <c r="D1661" s="43">
        <v>9.256</v>
      </c>
      <c r="E1661" s="43">
        <v>4045.0</v>
      </c>
      <c r="F1661" s="57">
        <f t="shared" si="1"/>
        <v>0.02981753449</v>
      </c>
      <c r="G1661" s="20"/>
      <c r="H1661" s="20"/>
      <c r="I1661" s="20"/>
      <c r="J1661" s="20"/>
    </row>
    <row r="1662" ht="15.75" customHeight="1">
      <c r="A1662" s="42">
        <v>44001.62533333333</v>
      </c>
      <c r="B1662" s="20"/>
      <c r="C1662" s="43">
        <v>12.8</v>
      </c>
      <c r="D1662" s="43">
        <v>9.01</v>
      </c>
      <c r="E1662" s="43">
        <v>6432.0</v>
      </c>
      <c r="F1662" s="57">
        <f t="shared" si="1"/>
        <v>-0.02657735523</v>
      </c>
      <c r="G1662" s="20"/>
      <c r="H1662" s="20"/>
      <c r="I1662" s="20"/>
      <c r="J1662" s="20"/>
    </row>
    <row r="1663" ht="15.75" customHeight="1">
      <c r="A1663" s="42">
        <v>44004.62533333333</v>
      </c>
      <c r="B1663" s="20"/>
      <c r="C1663" s="43">
        <v>12.99</v>
      </c>
      <c r="D1663" s="43">
        <v>9.143</v>
      </c>
      <c r="E1663" s="43">
        <v>802.0</v>
      </c>
      <c r="F1663" s="57">
        <f t="shared" si="1"/>
        <v>0.01476137625</v>
      </c>
      <c r="G1663" s="20"/>
      <c r="H1663" s="20"/>
      <c r="I1663" s="20"/>
      <c r="J1663" s="20"/>
    </row>
    <row r="1664" ht="15.75" customHeight="1">
      <c r="A1664" s="42">
        <v>44005.62533333333</v>
      </c>
      <c r="B1664" s="20"/>
      <c r="C1664" s="43">
        <v>12.9</v>
      </c>
      <c r="D1664" s="43">
        <v>9.08</v>
      </c>
      <c r="E1664" s="43">
        <v>120.0</v>
      </c>
      <c r="F1664" s="57">
        <f t="shared" si="1"/>
        <v>-0.006890517336</v>
      </c>
      <c r="G1664" s="20"/>
      <c r="H1664" s="20"/>
      <c r="I1664" s="20"/>
      <c r="J1664" s="20"/>
    </row>
    <row r="1665" ht="15.75" customHeight="1">
      <c r="A1665" s="42">
        <v>44006.62533333333</v>
      </c>
      <c r="B1665" s="20"/>
      <c r="C1665" s="43">
        <v>12.8</v>
      </c>
      <c r="D1665" s="43">
        <v>9.01</v>
      </c>
      <c r="E1665" s="43">
        <v>1925.0</v>
      </c>
      <c r="F1665" s="57">
        <f t="shared" si="1"/>
        <v>-0.007709251101</v>
      </c>
      <c r="G1665" s="20"/>
      <c r="H1665" s="20"/>
      <c r="I1665" s="20"/>
      <c r="J1665" s="20"/>
    </row>
    <row r="1666" ht="15.75" customHeight="1">
      <c r="A1666" s="42">
        <v>44007.62533333333</v>
      </c>
      <c r="B1666" s="20"/>
      <c r="C1666" s="43">
        <v>12.8</v>
      </c>
      <c r="D1666" s="43">
        <v>9.01</v>
      </c>
      <c r="E1666" s="43">
        <v>100.0</v>
      </c>
      <c r="F1666" s="57">
        <f t="shared" si="1"/>
        <v>0</v>
      </c>
      <c r="G1666" s="20"/>
      <c r="H1666" s="20"/>
      <c r="I1666" s="20"/>
      <c r="J1666" s="20"/>
    </row>
    <row r="1667" ht="15.75" customHeight="1">
      <c r="A1667" s="42">
        <v>44008.62533333333</v>
      </c>
      <c r="B1667" s="20"/>
      <c r="C1667" s="43">
        <v>12.6</v>
      </c>
      <c r="D1667" s="43">
        <v>8.869</v>
      </c>
      <c r="E1667" s="43">
        <v>135.0</v>
      </c>
      <c r="F1667" s="57">
        <f t="shared" si="1"/>
        <v>-0.01564927858</v>
      </c>
      <c r="G1667" s="20"/>
      <c r="H1667" s="20"/>
      <c r="I1667" s="20"/>
      <c r="J1667" s="20"/>
    </row>
    <row r="1668" ht="15.75" customHeight="1">
      <c r="A1668" s="42">
        <v>44011.62533333333</v>
      </c>
      <c r="B1668" s="20"/>
      <c r="C1668" s="43">
        <v>12.5</v>
      </c>
      <c r="D1668" s="43">
        <v>8.798</v>
      </c>
      <c r="E1668" s="43">
        <v>1645.0</v>
      </c>
      <c r="F1668" s="57">
        <f t="shared" si="1"/>
        <v>-0.00800541211</v>
      </c>
      <c r="G1668" s="20"/>
      <c r="H1668" s="20"/>
      <c r="I1668" s="20"/>
      <c r="J1668" s="20"/>
    </row>
    <row r="1669" ht="15.75" customHeight="1">
      <c r="A1669" s="42">
        <v>44012.62533333333</v>
      </c>
      <c r="B1669" s="20"/>
      <c r="C1669" s="43">
        <v>12.7</v>
      </c>
      <c r="D1669" s="43">
        <v>8.939</v>
      </c>
      <c r="E1669" s="43">
        <v>1346.0</v>
      </c>
      <c r="F1669" s="57">
        <f t="shared" si="1"/>
        <v>0.01602636963</v>
      </c>
      <c r="G1669" s="20"/>
      <c r="H1669" s="20"/>
      <c r="I1669" s="20"/>
      <c r="J1669" s="20"/>
    </row>
    <row r="1670" ht="15.75" customHeight="1">
      <c r="A1670" s="42">
        <v>44013.62533333333</v>
      </c>
      <c r="B1670" s="20"/>
      <c r="C1670" s="43">
        <v>12.7</v>
      </c>
      <c r="D1670" s="43">
        <v>8.939</v>
      </c>
      <c r="E1670" s="43">
        <v>5.0</v>
      </c>
      <c r="F1670" s="57">
        <f t="shared" si="1"/>
        <v>0</v>
      </c>
      <c r="G1670" s="20"/>
      <c r="H1670" s="20"/>
      <c r="I1670" s="20"/>
      <c r="J1670" s="20"/>
    </row>
    <row r="1671" ht="15.75" customHeight="1">
      <c r="A1671" s="42">
        <v>44014.62533333333</v>
      </c>
      <c r="B1671" s="20"/>
      <c r="C1671" s="43">
        <v>12.32</v>
      </c>
      <c r="D1671" s="43">
        <v>8.672</v>
      </c>
      <c r="E1671" s="43">
        <v>2447.0</v>
      </c>
      <c r="F1671" s="57">
        <f t="shared" si="1"/>
        <v>-0.02986911288</v>
      </c>
      <c r="G1671" s="20"/>
      <c r="H1671" s="20"/>
      <c r="I1671" s="20"/>
      <c r="J1671" s="20"/>
    </row>
    <row r="1672" ht="15.75" customHeight="1">
      <c r="A1672" s="42">
        <v>44015.62533333333</v>
      </c>
      <c r="B1672" s="20"/>
      <c r="C1672" s="43">
        <v>12.58</v>
      </c>
      <c r="D1672" s="43">
        <v>8.855</v>
      </c>
      <c r="E1672" s="43">
        <v>4166.0</v>
      </c>
      <c r="F1672" s="57">
        <f t="shared" si="1"/>
        <v>0.02110239852</v>
      </c>
      <c r="G1672" s="20"/>
      <c r="H1672" s="20"/>
      <c r="I1672" s="20"/>
      <c r="J1672" s="20"/>
    </row>
    <row r="1673" ht="15.75" customHeight="1">
      <c r="A1673" s="42">
        <v>44018.62533333333</v>
      </c>
      <c r="B1673" s="20"/>
      <c r="C1673" s="43">
        <v>12.55</v>
      </c>
      <c r="D1673" s="43">
        <v>8.834</v>
      </c>
      <c r="E1673" s="43">
        <v>1581.0</v>
      </c>
      <c r="F1673" s="57">
        <f t="shared" si="1"/>
        <v>-0.002371541502</v>
      </c>
      <c r="G1673" s="20"/>
      <c r="H1673" s="20"/>
      <c r="I1673" s="20"/>
      <c r="J1673" s="20"/>
    </row>
    <row r="1674" ht="15.75" customHeight="1">
      <c r="A1674" s="42">
        <v>44019.62533333333</v>
      </c>
      <c r="B1674" s="20"/>
      <c r="C1674" s="43">
        <v>12.33</v>
      </c>
      <c r="D1674" s="43">
        <v>8.679</v>
      </c>
      <c r="E1674" s="43">
        <v>4818.0</v>
      </c>
      <c r="F1674" s="57">
        <f t="shared" si="1"/>
        <v>-0.0175458456</v>
      </c>
      <c r="G1674" s="20"/>
      <c r="H1674" s="20"/>
      <c r="I1674" s="20"/>
      <c r="J1674" s="20"/>
    </row>
    <row r="1675" ht="15.75" customHeight="1">
      <c r="A1675" s="42">
        <v>44020.62533333333</v>
      </c>
      <c r="B1675" s="20"/>
      <c r="C1675" s="43">
        <v>12.6</v>
      </c>
      <c r="D1675" s="43">
        <v>8.869</v>
      </c>
      <c r="E1675" s="43">
        <v>1066.0</v>
      </c>
      <c r="F1675" s="57">
        <f t="shared" si="1"/>
        <v>0.02189192303</v>
      </c>
      <c r="G1675" s="20"/>
      <c r="H1675" s="20"/>
      <c r="I1675" s="20"/>
      <c r="J1675" s="20"/>
    </row>
    <row r="1676" ht="15.75" customHeight="1">
      <c r="A1676" s="42">
        <v>44021.62533333333</v>
      </c>
      <c r="B1676" s="20"/>
      <c r="C1676" s="43">
        <v>12.6</v>
      </c>
      <c r="D1676" s="43">
        <v>8.869</v>
      </c>
      <c r="E1676" s="43">
        <v>5400.0</v>
      </c>
      <c r="F1676" s="57">
        <f t="shared" si="1"/>
        <v>0</v>
      </c>
      <c r="G1676" s="20"/>
      <c r="H1676" s="20"/>
      <c r="I1676" s="20"/>
      <c r="J1676" s="20"/>
    </row>
    <row r="1677" ht="15.75" customHeight="1">
      <c r="A1677" s="42">
        <v>44022.62533333333</v>
      </c>
      <c r="B1677" s="20"/>
      <c r="C1677" s="43">
        <v>12.6</v>
      </c>
      <c r="D1677" s="43">
        <v>8.869</v>
      </c>
      <c r="E1677" s="43">
        <v>4099.0</v>
      </c>
      <c r="F1677" s="57">
        <f t="shared" si="1"/>
        <v>0</v>
      </c>
      <c r="G1677" s="20"/>
      <c r="H1677" s="20"/>
      <c r="I1677" s="20"/>
      <c r="J1677" s="20"/>
    </row>
    <row r="1678" ht="15.75" customHeight="1">
      <c r="A1678" s="42">
        <v>44025.62533333333</v>
      </c>
      <c r="B1678" s="20"/>
      <c r="C1678" s="43">
        <v>12.46</v>
      </c>
      <c r="D1678" s="43">
        <v>8.77</v>
      </c>
      <c r="E1678" s="43">
        <v>2252.0</v>
      </c>
      <c r="F1678" s="57">
        <f t="shared" si="1"/>
        <v>-0.01116247604</v>
      </c>
      <c r="G1678" s="20"/>
      <c r="H1678" s="20"/>
      <c r="I1678" s="20"/>
      <c r="J1678" s="20"/>
    </row>
    <row r="1679" ht="15.75" customHeight="1">
      <c r="A1679" s="42">
        <v>44026.62533333333</v>
      </c>
      <c r="B1679" s="20"/>
      <c r="C1679" s="43">
        <v>12.46</v>
      </c>
      <c r="D1679" s="43">
        <v>8.77</v>
      </c>
      <c r="E1679" s="43">
        <v>5904.0</v>
      </c>
      <c r="F1679" s="57">
        <f t="shared" si="1"/>
        <v>0</v>
      </c>
      <c r="G1679" s="20"/>
      <c r="H1679" s="20"/>
      <c r="I1679" s="20"/>
      <c r="J1679" s="20"/>
    </row>
    <row r="1680" ht="15.75" customHeight="1">
      <c r="A1680" s="42">
        <v>44027.62533333333</v>
      </c>
      <c r="B1680" s="20"/>
      <c r="C1680" s="43">
        <v>11.6</v>
      </c>
      <c r="D1680" s="43">
        <v>8.916</v>
      </c>
      <c r="E1680" s="43">
        <v>1.0</v>
      </c>
      <c r="F1680" s="57">
        <f t="shared" si="1"/>
        <v>0.01664766249</v>
      </c>
      <c r="G1680" s="20"/>
      <c r="H1680" s="20"/>
      <c r="I1680" s="20"/>
      <c r="J1680" s="20"/>
    </row>
    <row r="1681" ht="15.75" customHeight="1">
      <c r="A1681" s="42">
        <v>44028.62533333333</v>
      </c>
      <c r="B1681" s="20"/>
      <c r="C1681" s="43">
        <v>11.4</v>
      </c>
      <c r="D1681" s="43">
        <v>8.763</v>
      </c>
      <c r="E1681" s="43">
        <v>960.0</v>
      </c>
      <c r="F1681" s="57">
        <f t="shared" si="1"/>
        <v>-0.01716016151</v>
      </c>
      <c r="G1681" s="20"/>
      <c r="H1681" s="20"/>
      <c r="I1681" s="20"/>
      <c r="J1681" s="20"/>
    </row>
    <row r="1682" ht="15.75" customHeight="1">
      <c r="A1682" s="42">
        <v>44029.62533333333</v>
      </c>
      <c r="B1682" s="20"/>
      <c r="C1682" s="43">
        <v>11.49</v>
      </c>
      <c r="D1682" s="43">
        <v>8.832</v>
      </c>
      <c r="E1682" s="43">
        <v>4671.0</v>
      </c>
      <c r="F1682" s="57">
        <f t="shared" si="1"/>
        <v>0.007874015748</v>
      </c>
      <c r="G1682" s="20"/>
      <c r="H1682" s="20"/>
      <c r="I1682" s="20"/>
      <c r="J1682" s="20"/>
    </row>
    <row r="1683" ht="15.75" customHeight="1">
      <c r="A1683" s="42">
        <v>44032.62533333333</v>
      </c>
      <c r="B1683" s="20"/>
      <c r="C1683" s="43">
        <v>12.0</v>
      </c>
      <c r="D1683" s="43">
        <v>9.224</v>
      </c>
      <c r="E1683" s="43">
        <v>5811.0</v>
      </c>
      <c r="F1683" s="57">
        <f t="shared" si="1"/>
        <v>0.04438405797</v>
      </c>
      <c r="G1683" s="20"/>
      <c r="H1683" s="20"/>
      <c r="I1683" s="20"/>
      <c r="J1683" s="20"/>
    </row>
    <row r="1684" ht="15.75" customHeight="1">
      <c r="A1684" s="42">
        <v>44033.62533333333</v>
      </c>
      <c r="B1684" s="20"/>
      <c r="C1684" s="43">
        <v>12.0</v>
      </c>
      <c r="D1684" s="43">
        <v>9.224</v>
      </c>
      <c r="E1684" s="43">
        <v>0.0</v>
      </c>
      <c r="F1684" s="57">
        <f t="shared" si="1"/>
        <v>0</v>
      </c>
      <c r="G1684" s="20"/>
      <c r="H1684" s="20"/>
      <c r="I1684" s="20"/>
      <c r="J1684" s="20"/>
    </row>
    <row r="1685" ht="15.75" customHeight="1">
      <c r="A1685" s="42">
        <v>44034.62533333333</v>
      </c>
      <c r="B1685" s="20"/>
      <c r="C1685" s="43">
        <v>11.9</v>
      </c>
      <c r="D1685" s="43">
        <v>9.147</v>
      </c>
      <c r="E1685" s="43">
        <v>2225.0</v>
      </c>
      <c r="F1685" s="57">
        <f t="shared" si="1"/>
        <v>-0.008347788378</v>
      </c>
      <c r="G1685" s="20"/>
      <c r="H1685" s="20"/>
      <c r="I1685" s="20"/>
      <c r="J1685" s="20"/>
    </row>
    <row r="1686" ht="15.75" customHeight="1">
      <c r="A1686" s="42">
        <v>44035.62533333333</v>
      </c>
      <c r="B1686" s="20"/>
      <c r="C1686" s="43">
        <v>11.9</v>
      </c>
      <c r="D1686" s="43">
        <v>9.147</v>
      </c>
      <c r="E1686" s="43">
        <v>0.0</v>
      </c>
      <c r="F1686" s="57">
        <f t="shared" si="1"/>
        <v>0</v>
      </c>
      <c r="G1686" s="20"/>
      <c r="H1686" s="20"/>
      <c r="I1686" s="20"/>
      <c r="J1686" s="20"/>
    </row>
    <row r="1687" ht="15.75" customHeight="1">
      <c r="A1687" s="42">
        <v>44036.62533333333</v>
      </c>
      <c r="B1687" s="20"/>
      <c r="C1687" s="43">
        <v>11.9</v>
      </c>
      <c r="D1687" s="43">
        <v>9.147</v>
      </c>
      <c r="E1687" s="43">
        <v>59.0</v>
      </c>
      <c r="F1687" s="57">
        <f t="shared" si="1"/>
        <v>0</v>
      </c>
      <c r="G1687" s="20"/>
      <c r="H1687" s="20"/>
      <c r="I1687" s="20"/>
      <c r="J1687" s="20"/>
    </row>
    <row r="1688" ht="15.75" customHeight="1">
      <c r="A1688" s="42">
        <v>44039.62533333333</v>
      </c>
      <c r="B1688" s="20"/>
      <c r="C1688" s="43">
        <v>11.94</v>
      </c>
      <c r="D1688" s="43">
        <v>9.178</v>
      </c>
      <c r="E1688" s="43">
        <v>3.0</v>
      </c>
      <c r="F1688" s="57">
        <f t="shared" si="1"/>
        <v>0.003389089319</v>
      </c>
      <c r="G1688" s="20"/>
      <c r="H1688" s="20"/>
      <c r="I1688" s="20"/>
      <c r="J1688" s="20"/>
    </row>
    <row r="1689" ht="15.75" customHeight="1">
      <c r="A1689" s="42">
        <v>44040.62533333333</v>
      </c>
      <c r="B1689" s="20"/>
      <c r="C1689" s="43">
        <v>11.94</v>
      </c>
      <c r="D1689" s="43">
        <v>9.178</v>
      </c>
      <c r="E1689" s="43">
        <v>400.0</v>
      </c>
      <c r="F1689" s="57">
        <f t="shared" si="1"/>
        <v>0</v>
      </c>
      <c r="G1689" s="20"/>
      <c r="H1689" s="20"/>
      <c r="I1689" s="20"/>
      <c r="J1689" s="20"/>
    </row>
    <row r="1690" ht="15.75" customHeight="1">
      <c r="A1690" s="42">
        <v>44041.62533333333</v>
      </c>
      <c r="B1690" s="20"/>
      <c r="C1690" s="43">
        <v>11.94</v>
      </c>
      <c r="D1690" s="43">
        <v>9.178</v>
      </c>
      <c r="E1690" s="43">
        <v>0.0</v>
      </c>
      <c r="F1690" s="57">
        <f t="shared" si="1"/>
        <v>0</v>
      </c>
      <c r="G1690" s="20"/>
      <c r="H1690" s="20"/>
      <c r="I1690" s="20"/>
      <c r="J1690" s="20"/>
    </row>
    <row r="1691" ht="15.75" customHeight="1">
      <c r="A1691" s="42">
        <v>44042.62533333333</v>
      </c>
      <c r="B1691" s="20"/>
      <c r="C1691" s="43">
        <v>11.94</v>
      </c>
      <c r="D1691" s="43">
        <v>9.178</v>
      </c>
      <c r="E1691" s="43">
        <v>0.0</v>
      </c>
      <c r="F1691" s="57">
        <f t="shared" si="1"/>
        <v>0</v>
      </c>
      <c r="G1691" s="20"/>
      <c r="H1691" s="20"/>
      <c r="I1691" s="20"/>
      <c r="J1691" s="20"/>
    </row>
    <row r="1692" ht="15.75" customHeight="1">
      <c r="A1692" s="42">
        <v>44046.62533333333</v>
      </c>
      <c r="B1692" s="20"/>
      <c r="C1692" s="43">
        <v>11.94</v>
      </c>
      <c r="D1692" s="43">
        <v>9.178</v>
      </c>
      <c r="E1692" s="43">
        <v>10.0</v>
      </c>
      <c r="F1692" s="57">
        <f t="shared" si="1"/>
        <v>0</v>
      </c>
      <c r="G1692" s="20"/>
      <c r="H1692" s="20"/>
      <c r="I1692" s="20"/>
      <c r="J1692" s="20"/>
    </row>
    <row r="1693" ht="15.75" customHeight="1">
      <c r="A1693" s="42">
        <v>44047.62533333333</v>
      </c>
      <c r="B1693" s="20"/>
      <c r="C1693" s="43">
        <v>11.9</v>
      </c>
      <c r="D1693" s="43">
        <v>9.147</v>
      </c>
      <c r="E1693" s="43">
        <v>738.0</v>
      </c>
      <c r="F1693" s="57">
        <f t="shared" si="1"/>
        <v>-0.003377642188</v>
      </c>
      <c r="G1693" s="20"/>
      <c r="H1693" s="20"/>
      <c r="I1693" s="20"/>
      <c r="J1693" s="20"/>
    </row>
    <row r="1694" ht="15.75" customHeight="1">
      <c r="A1694" s="42">
        <v>44048.62533333333</v>
      </c>
      <c r="B1694" s="20"/>
      <c r="C1694" s="43">
        <v>11.85</v>
      </c>
      <c r="D1694" s="43">
        <v>9.108</v>
      </c>
      <c r="E1694" s="43">
        <v>1103.0</v>
      </c>
      <c r="F1694" s="57">
        <f t="shared" si="1"/>
        <v>-0.004263693014</v>
      </c>
      <c r="G1694" s="20"/>
      <c r="H1694" s="20"/>
      <c r="I1694" s="20"/>
      <c r="J1694" s="20"/>
    </row>
    <row r="1695" ht="15.75" customHeight="1">
      <c r="A1695" s="42">
        <v>44049.62533333333</v>
      </c>
      <c r="B1695" s="20"/>
      <c r="C1695" s="43">
        <v>11.87</v>
      </c>
      <c r="D1695" s="43">
        <v>9.124</v>
      </c>
      <c r="E1695" s="43">
        <v>320.0</v>
      </c>
      <c r="F1695" s="57">
        <f t="shared" si="1"/>
        <v>0.001756697409</v>
      </c>
      <c r="G1695" s="20"/>
      <c r="H1695" s="20"/>
      <c r="I1695" s="20"/>
      <c r="J1695" s="20"/>
    </row>
    <row r="1696" ht="15.75" customHeight="1">
      <c r="A1696" s="42">
        <v>44050.62533333333</v>
      </c>
      <c r="B1696" s="20"/>
      <c r="C1696" s="43">
        <v>11.85</v>
      </c>
      <c r="D1696" s="43">
        <v>9.108</v>
      </c>
      <c r="E1696" s="43">
        <v>100.0</v>
      </c>
      <c r="F1696" s="57">
        <f t="shared" si="1"/>
        <v>-0.001753616835</v>
      </c>
      <c r="G1696" s="20"/>
      <c r="H1696" s="20"/>
      <c r="I1696" s="20"/>
      <c r="J1696" s="20"/>
    </row>
    <row r="1697" ht="15.75" customHeight="1">
      <c r="A1697" s="42">
        <v>44053.62533333333</v>
      </c>
      <c r="B1697" s="20"/>
      <c r="C1697" s="43">
        <v>11.85</v>
      </c>
      <c r="D1697" s="43">
        <v>9.108</v>
      </c>
      <c r="E1697" s="43">
        <v>410.0</v>
      </c>
      <c r="F1697" s="57">
        <f t="shared" si="1"/>
        <v>0</v>
      </c>
      <c r="G1697" s="20"/>
      <c r="H1697" s="20"/>
      <c r="I1697" s="20"/>
      <c r="J1697" s="20"/>
    </row>
    <row r="1698" ht="15.75" customHeight="1">
      <c r="A1698" s="42">
        <v>44054.62533333333</v>
      </c>
      <c r="B1698" s="20"/>
      <c r="C1698" s="43">
        <v>11.85</v>
      </c>
      <c r="D1698" s="43">
        <v>9.108</v>
      </c>
      <c r="E1698" s="43">
        <v>200.0</v>
      </c>
      <c r="F1698" s="57">
        <f t="shared" si="1"/>
        <v>0</v>
      </c>
      <c r="G1698" s="20"/>
      <c r="H1698" s="20"/>
      <c r="I1698" s="20"/>
      <c r="J1698" s="20"/>
    </row>
    <row r="1699" ht="15.75" customHeight="1">
      <c r="A1699" s="42">
        <v>44055.62533333333</v>
      </c>
      <c r="B1699" s="20"/>
      <c r="C1699" s="43">
        <v>11.84</v>
      </c>
      <c r="D1699" s="43">
        <v>9.101</v>
      </c>
      <c r="E1699" s="43">
        <v>582.0</v>
      </c>
      <c r="F1699" s="57">
        <f t="shared" si="1"/>
        <v>-0.0007685551164</v>
      </c>
      <c r="G1699" s="20"/>
      <c r="H1699" s="20"/>
      <c r="I1699" s="20"/>
      <c r="J1699" s="20"/>
    </row>
    <row r="1700" ht="15.75" customHeight="1">
      <c r="A1700" s="42">
        <v>44057.62533333333</v>
      </c>
      <c r="B1700" s="20"/>
      <c r="C1700" s="43">
        <v>11.85</v>
      </c>
      <c r="D1700" s="43">
        <v>9.108</v>
      </c>
      <c r="E1700" s="43">
        <v>250.0</v>
      </c>
      <c r="F1700" s="57">
        <f t="shared" si="1"/>
        <v>0.0007691462477</v>
      </c>
      <c r="G1700" s="20"/>
      <c r="H1700" s="20"/>
      <c r="I1700" s="20"/>
      <c r="J1700" s="20"/>
    </row>
    <row r="1701" ht="15.75" customHeight="1">
      <c r="A1701" s="42">
        <v>44060.62533333333</v>
      </c>
      <c r="B1701" s="20"/>
      <c r="C1701" s="43">
        <v>11.83</v>
      </c>
      <c r="D1701" s="43">
        <v>9.093</v>
      </c>
      <c r="E1701" s="43">
        <v>1.0</v>
      </c>
      <c r="F1701" s="57">
        <f t="shared" si="1"/>
        <v>-0.001646903821</v>
      </c>
      <c r="G1701" s="20"/>
      <c r="H1701" s="20"/>
      <c r="I1701" s="20"/>
      <c r="J1701" s="20"/>
    </row>
    <row r="1702" ht="15.75" customHeight="1">
      <c r="A1702" s="42">
        <v>44061.62533333333</v>
      </c>
      <c r="B1702" s="20"/>
      <c r="C1702" s="43">
        <v>11.56</v>
      </c>
      <c r="D1702" s="43">
        <v>8.886</v>
      </c>
      <c r="E1702" s="43">
        <v>92.0</v>
      </c>
      <c r="F1702" s="57">
        <f t="shared" si="1"/>
        <v>-0.0227647641</v>
      </c>
      <c r="G1702" s="20"/>
      <c r="H1702" s="20"/>
      <c r="I1702" s="20"/>
      <c r="J1702" s="20"/>
    </row>
    <row r="1703" ht="15.75" customHeight="1">
      <c r="A1703" s="42">
        <v>44062.62533333333</v>
      </c>
      <c r="B1703" s="20"/>
      <c r="C1703" s="43">
        <v>11.55</v>
      </c>
      <c r="D1703" s="43">
        <v>8.878</v>
      </c>
      <c r="E1703" s="43">
        <v>724.0</v>
      </c>
      <c r="F1703" s="57">
        <f t="shared" si="1"/>
        <v>-0.0009002925951</v>
      </c>
      <c r="G1703" s="20"/>
      <c r="H1703" s="20"/>
      <c r="I1703" s="20"/>
      <c r="J1703" s="20"/>
    </row>
    <row r="1704" ht="15.75" customHeight="1">
      <c r="A1704" s="42">
        <v>44064.62533333333</v>
      </c>
      <c r="B1704" s="20"/>
      <c r="C1704" s="43">
        <v>11.85</v>
      </c>
      <c r="D1704" s="43">
        <v>9.108</v>
      </c>
      <c r="E1704" s="43">
        <v>2106.0</v>
      </c>
      <c r="F1704" s="57">
        <f t="shared" si="1"/>
        <v>0.02590673575</v>
      </c>
      <c r="G1704" s="20"/>
      <c r="H1704" s="20"/>
      <c r="I1704" s="20"/>
      <c r="J1704" s="20"/>
    </row>
    <row r="1705" ht="15.75" customHeight="1">
      <c r="A1705" s="42">
        <v>44067.62533333333</v>
      </c>
      <c r="B1705" s="20"/>
      <c r="C1705" s="43">
        <v>11.84</v>
      </c>
      <c r="D1705" s="43">
        <v>9.101</v>
      </c>
      <c r="E1705" s="43">
        <v>1429.0</v>
      </c>
      <c r="F1705" s="57">
        <f t="shared" si="1"/>
        <v>-0.0007685551164</v>
      </c>
      <c r="G1705" s="20"/>
      <c r="H1705" s="20"/>
      <c r="I1705" s="20"/>
      <c r="J1705" s="20"/>
    </row>
    <row r="1706" ht="15.75" customHeight="1">
      <c r="A1706" s="42">
        <v>44068.62533333333</v>
      </c>
      <c r="B1706" s="20"/>
      <c r="C1706" s="43">
        <v>11.8</v>
      </c>
      <c r="D1706" s="43">
        <v>9.07</v>
      </c>
      <c r="E1706" s="43">
        <v>350.0</v>
      </c>
      <c r="F1706" s="57">
        <f t="shared" si="1"/>
        <v>-0.003406219097</v>
      </c>
      <c r="G1706" s="20"/>
      <c r="H1706" s="20"/>
      <c r="I1706" s="20"/>
      <c r="J1706" s="20"/>
    </row>
    <row r="1707" ht="15.75" customHeight="1">
      <c r="A1707" s="42">
        <v>44069.62533333333</v>
      </c>
      <c r="B1707" s="20"/>
      <c r="C1707" s="43">
        <v>12.1</v>
      </c>
      <c r="D1707" s="43">
        <v>9.301</v>
      </c>
      <c r="E1707" s="43">
        <v>1430.0</v>
      </c>
      <c r="F1707" s="57">
        <f t="shared" si="1"/>
        <v>0.02546857773</v>
      </c>
      <c r="G1707" s="20"/>
      <c r="H1707" s="20"/>
      <c r="I1707" s="20"/>
      <c r="J1707" s="20"/>
    </row>
    <row r="1708" ht="15.75" customHeight="1">
      <c r="A1708" s="42">
        <v>44070.62533333333</v>
      </c>
      <c r="B1708" s="20"/>
      <c r="C1708" s="43">
        <v>12.1</v>
      </c>
      <c r="D1708" s="43">
        <v>9.301</v>
      </c>
      <c r="E1708" s="43">
        <v>210.0</v>
      </c>
      <c r="F1708" s="57">
        <f t="shared" si="1"/>
        <v>0</v>
      </c>
      <c r="G1708" s="20"/>
      <c r="H1708" s="20"/>
      <c r="I1708" s="20"/>
      <c r="J1708" s="20"/>
    </row>
    <row r="1709" ht="15.75" customHeight="1">
      <c r="A1709" s="42">
        <v>44071.62533333333</v>
      </c>
      <c r="B1709" s="20"/>
      <c r="C1709" s="43">
        <v>11.74</v>
      </c>
      <c r="D1709" s="43">
        <v>9.024</v>
      </c>
      <c r="E1709" s="43">
        <v>333.0</v>
      </c>
      <c r="F1709" s="57">
        <f t="shared" si="1"/>
        <v>-0.0297817439</v>
      </c>
      <c r="G1709" s="20"/>
      <c r="H1709" s="20"/>
      <c r="I1709" s="20"/>
      <c r="J1709" s="20"/>
    </row>
    <row r="1710" ht="15.75" customHeight="1">
      <c r="A1710" s="42">
        <v>44074.62533333333</v>
      </c>
      <c r="B1710" s="20"/>
      <c r="C1710" s="43">
        <v>11.53</v>
      </c>
      <c r="D1710" s="43">
        <v>8.862</v>
      </c>
      <c r="E1710" s="43">
        <v>95.0</v>
      </c>
      <c r="F1710" s="57">
        <f t="shared" si="1"/>
        <v>-0.01795212766</v>
      </c>
      <c r="G1710" s="20"/>
      <c r="H1710" s="20"/>
      <c r="I1710" s="20"/>
      <c r="J1710" s="20"/>
    </row>
    <row r="1711" ht="15.75" customHeight="1">
      <c r="A1711" s="42">
        <v>44075.62533333333</v>
      </c>
      <c r="B1711" s="20"/>
      <c r="C1711" s="43">
        <v>11.61</v>
      </c>
      <c r="D1711" s="43">
        <v>8.924</v>
      </c>
      <c r="E1711" s="43">
        <v>603.0</v>
      </c>
      <c r="F1711" s="57">
        <f t="shared" si="1"/>
        <v>0.006996163394</v>
      </c>
      <c r="G1711" s="20"/>
      <c r="H1711" s="20"/>
      <c r="I1711" s="20"/>
      <c r="J1711" s="20"/>
    </row>
    <row r="1712" ht="15.75" customHeight="1">
      <c r="A1712" s="42">
        <v>44076.62533333333</v>
      </c>
      <c r="B1712" s="20"/>
      <c r="C1712" s="43">
        <v>11.94</v>
      </c>
      <c r="D1712" s="43">
        <v>9.178</v>
      </c>
      <c r="E1712" s="43">
        <v>478.0</v>
      </c>
      <c r="F1712" s="57">
        <f t="shared" si="1"/>
        <v>0.02846257284</v>
      </c>
      <c r="G1712" s="20"/>
      <c r="H1712" s="20"/>
      <c r="I1712" s="20"/>
      <c r="J1712" s="20"/>
    </row>
    <row r="1713" ht="15.75" customHeight="1">
      <c r="A1713" s="42">
        <v>44077.62533333333</v>
      </c>
      <c r="B1713" s="20"/>
      <c r="C1713" s="43">
        <v>12.0</v>
      </c>
      <c r="D1713" s="43">
        <v>9.224</v>
      </c>
      <c r="E1713" s="43">
        <v>217.0</v>
      </c>
      <c r="F1713" s="57">
        <f t="shared" si="1"/>
        <v>0.005011985182</v>
      </c>
      <c r="G1713" s="20"/>
      <c r="H1713" s="20"/>
      <c r="I1713" s="20"/>
      <c r="J1713" s="20"/>
    </row>
    <row r="1714" ht="15.75" customHeight="1">
      <c r="A1714" s="42">
        <v>44078.62533333333</v>
      </c>
      <c r="B1714" s="20"/>
      <c r="C1714" s="43">
        <v>11.9</v>
      </c>
      <c r="D1714" s="43">
        <v>9.147</v>
      </c>
      <c r="E1714" s="43">
        <v>290.0</v>
      </c>
      <c r="F1714" s="57">
        <f t="shared" si="1"/>
        <v>-0.008347788378</v>
      </c>
      <c r="G1714" s="20"/>
      <c r="H1714" s="20"/>
      <c r="I1714" s="20"/>
      <c r="J1714" s="20"/>
    </row>
    <row r="1715" ht="15.75" customHeight="1">
      <c r="A1715" s="42">
        <v>44081.62533333333</v>
      </c>
      <c r="B1715" s="20"/>
      <c r="C1715" s="43">
        <v>11.9</v>
      </c>
      <c r="D1715" s="43">
        <v>9.147</v>
      </c>
      <c r="E1715" s="43">
        <v>670.0</v>
      </c>
      <c r="F1715" s="57">
        <f t="shared" si="1"/>
        <v>0</v>
      </c>
      <c r="G1715" s="20"/>
      <c r="H1715" s="20"/>
      <c r="I1715" s="20"/>
      <c r="J1715" s="20"/>
    </row>
    <row r="1716" ht="15.75" customHeight="1">
      <c r="A1716" s="42">
        <v>44082.62533333333</v>
      </c>
      <c r="B1716" s="20"/>
      <c r="C1716" s="43">
        <v>11.98</v>
      </c>
      <c r="D1716" s="43">
        <v>9.208</v>
      </c>
      <c r="E1716" s="43">
        <v>265.0</v>
      </c>
      <c r="F1716" s="57">
        <f t="shared" si="1"/>
        <v>0.006668853176</v>
      </c>
      <c r="G1716" s="20"/>
      <c r="H1716" s="20"/>
      <c r="I1716" s="20"/>
      <c r="J1716" s="20"/>
    </row>
    <row r="1717" ht="15.75" customHeight="1">
      <c r="A1717" s="42">
        <v>44083.62533333333</v>
      </c>
      <c r="B1717" s="20"/>
      <c r="C1717" s="43">
        <v>11.94</v>
      </c>
      <c r="D1717" s="43">
        <v>9.178</v>
      </c>
      <c r="E1717" s="43">
        <v>340.0</v>
      </c>
      <c r="F1717" s="57">
        <f t="shared" si="1"/>
        <v>-0.00325803649</v>
      </c>
      <c r="G1717" s="20"/>
      <c r="H1717" s="20"/>
      <c r="I1717" s="20"/>
      <c r="J1717" s="20"/>
    </row>
    <row r="1718" ht="15.75" customHeight="1">
      <c r="A1718" s="42">
        <v>44084.62533333333</v>
      </c>
      <c r="B1718" s="20"/>
      <c r="C1718" s="43">
        <v>11.97</v>
      </c>
      <c r="D1718" s="43">
        <v>9.201</v>
      </c>
      <c r="E1718" s="43">
        <v>787.0</v>
      </c>
      <c r="F1718" s="57">
        <f t="shared" si="1"/>
        <v>0.002505992591</v>
      </c>
      <c r="G1718" s="20"/>
      <c r="H1718" s="20"/>
      <c r="I1718" s="20"/>
      <c r="J1718" s="20"/>
    </row>
    <row r="1719" ht="15.75" customHeight="1">
      <c r="A1719" s="42">
        <v>44085.62533333333</v>
      </c>
      <c r="B1719" s="20"/>
      <c r="C1719" s="43">
        <v>11.97</v>
      </c>
      <c r="D1719" s="43">
        <v>9.201</v>
      </c>
      <c r="E1719" s="43">
        <v>3832.0</v>
      </c>
      <c r="F1719" s="57">
        <f t="shared" si="1"/>
        <v>0</v>
      </c>
      <c r="G1719" s="20"/>
      <c r="H1719" s="20"/>
      <c r="I1719" s="20"/>
      <c r="J1719" s="20"/>
    </row>
    <row r="1720" ht="15.75" customHeight="1">
      <c r="A1720" s="42">
        <v>44088.62533333333</v>
      </c>
      <c r="B1720" s="20"/>
      <c r="C1720" s="43">
        <v>11.96</v>
      </c>
      <c r="D1720" s="43">
        <v>9.193</v>
      </c>
      <c r="E1720" s="43">
        <v>100.0</v>
      </c>
      <c r="F1720" s="57">
        <f t="shared" si="1"/>
        <v>-0.0008694707097</v>
      </c>
      <c r="G1720" s="20"/>
      <c r="H1720" s="20"/>
      <c r="I1720" s="20"/>
      <c r="J1720" s="20"/>
    </row>
    <row r="1721" ht="15.75" customHeight="1">
      <c r="A1721" s="42">
        <v>44089.62533333333</v>
      </c>
      <c r="B1721" s="20"/>
      <c r="C1721" s="43">
        <v>11.96</v>
      </c>
      <c r="D1721" s="43">
        <v>9.193</v>
      </c>
      <c r="E1721" s="43">
        <v>202.0</v>
      </c>
      <c r="F1721" s="57">
        <f t="shared" si="1"/>
        <v>0</v>
      </c>
      <c r="G1721" s="20"/>
      <c r="H1721" s="20"/>
      <c r="I1721" s="20"/>
      <c r="J1721" s="20"/>
    </row>
    <row r="1722" ht="15.75" customHeight="1">
      <c r="A1722" s="42">
        <v>44090.62533333333</v>
      </c>
      <c r="B1722" s="20"/>
      <c r="C1722" s="43">
        <v>11.96</v>
      </c>
      <c r="D1722" s="43">
        <v>9.193</v>
      </c>
      <c r="E1722" s="43">
        <v>145.0</v>
      </c>
      <c r="F1722" s="57">
        <f t="shared" si="1"/>
        <v>0</v>
      </c>
      <c r="G1722" s="20"/>
      <c r="H1722" s="20"/>
      <c r="I1722" s="20"/>
      <c r="J1722" s="20"/>
    </row>
    <row r="1723" ht="15.75" customHeight="1">
      <c r="A1723" s="42">
        <v>44091.62533333333</v>
      </c>
      <c r="B1723" s="20"/>
      <c r="C1723" s="43">
        <v>11.98</v>
      </c>
      <c r="D1723" s="43">
        <v>9.208</v>
      </c>
      <c r="E1723" s="43">
        <v>637.0</v>
      </c>
      <c r="F1723" s="57">
        <f t="shared" si="1"/>
        <v>0.001631676275</v>
      </c>
      <c r="G1723" s="20"/>
      <c r="H1723" s="20"/>
      <c r="I1723" s="20"/>
      <c r="J1723" s="20"/>
    </row>
    <row r="1724" ht="15.75" customHeight="1">
      <c r="A1724" s="42">
        <v>44092.62533333333</v>
      </c>
      <c r="B1724" s="20"/>
      <c r="C1724" s="43">
        <v>12.19</v>
      </c>
      <c r="D1724" s="43">
        <v>9.37</v>
      </c>
      <c r="E1724" s="43">
        <v>2495.0</v>
      </c>
      <c r="F1724" s="57">
        <f t="shared" si="1"/>
        <v>0.01759339705</v>
      </c>
      <c r="G1724" s="20"/>
      <c r="H1724" s="20"/>
      <c r="I1724" s="20"/>
      <c r="J1724" s="20"/>
    </row>
    <row r="1725" ht="15.75" customHeight="1">
      <c r="A1725" s="42">
        <v>44095.62533333333</v>
      </c>
      <c r="B1725" s="20"/>
      <c r="C1725" s="43">
        <v>12.1</v>
      </c>
      <c r="D1725" s="43">
        <v>9.301</v>
      </c>
      <c r="E1725" s="43">
        <v>5260.0</v>
      </c>
      <c r="F1725" s="57">
        <f t="shared" si="1"/>
        <v>-0.007363927428</v>
      </c>
      <c r="G1725" s="20"/>
      <c r="H1725" s="20"/>
      <c r="I1725" s="20"/>
      <c r="J1725" s="20"/>
    </row>
    <row r="1726" ht="15.75" customHeight="1">
      <c r="A1726" s="42">
        <v>44096.62533333333</v>
      </c>
      <c r="B1726" s="20"/>
      <c r="C1726" s="43">
        <v>12.29</v>
      </c>
      <c r="D1726" s="43">
        <v>9.447</v>
      </c>
      <c r="E1726" s="43">
        <v>8.0</v>
      </c>
      <c r="F1726" s="57">
        <f t="shared" si="1"/>
        <v>0.01569723686</v>
      </c>
      <c r="G1726" s="20"/>
      <c r="H1726" s="20"/>
      <c r="I1726" s="20"/>
      <c r="J1726" s="20"/>
    </row>
    <row r="1727" ht="15.75" customHeight="1">
      <c r="A1727" s="42">
        <v>44097.62533333333</v>
      </c>
      <c r="B1727" s="20"/>
      <c r="C1727" s="43">
        <v>12.28</v>
      </c>
      <c r="D1727" s="43">
        <v>9.439</v>
      </c>
      <c r="E1727" s="43">
        <v>7.0</v>
      </c>
      <c r="F1727" s="57">
        <f t="shared" si="1"/>
        <v>-0.0008468296814</v>
      </c>
      <c r="G1727" s="20"/>
      <c r="H1727" s="20"/>
      <c r="I1727" s="20"/>
      <c r="J1727" s="20"/>
    </row>
    <row r="1728" ht="15.75" customHeight="1">
      <c r="A1728" s="42">
        <v>44098.62533333333</v>
      </c>
      <c r="B1728" s="20"/>
      <c r="C1728" s="43">
        <v>12.25</v>
      </c>
      <c r="D1728" s="43">
        <v>9.416</v>
      </c>
      <c r="E1728" s="43">
        <v>3.0</v>
      </c>
      <c r="F1728" s="57">
        <f t="shared" si="1"/>
        <v>-0.002436698803</v>
      </c>
      <c r="G1728" s="20"/>
      <c r="H1728" s="20"/>
      <c r="I1728" s="20"/>
      <c r="J1728" s="20"/>
    </row>
    <row r="1729" ht="15.75" customHeight="1">
      <c r="A1729" s="42">
        <v>44099.62533333333</v>
      </c>
      <c r="B1729" s="20"/>
      <c r="C1729" s="43">
        <v>12.24</v>
      </c>
      <c r="D1729" s="43">
        <v>9.408</v>
      </c>
      <c r="E1729" s="43">
        <v>984.0</v>
      </c>
      <c r="F1729" s="57">
        <f t="shared" si="1"/>
        <v>-0.000849617672</v>
      </c>
      <c r="G1729" s="20"/>
      <c r="H1729" s="20"/>
      <c r="I1729" s="20"/>
      <c r="J1729" s="20"/>
    </row>
    <row r="1730" ht="15.75" customHeight="1">
      <c r="A1730" s="42">
        <v>44102.62533333333</v>
      </c>
      <c r="B1730" s="20"/>
      <c r="C1730" s="43">
        <v>12.19</v>
      </c>
      <c r="D1730" s="43">
        <v>9.37</v>
      </c>
      <c r="E1730" s="43">
        <v>238.0</v>
      </c>
      <c r="F1730" s="57">
        <f t="shared" si="1"/>
        <v>-0.004039115646</v>
      </c>
      <c r="G1730" s="20"/>
      <c r="H1730" s="20"/>
      <c r="I1730" s="20"/>
      <c r="J1730" s="20"/>
    </row>
    <row r="1731" ht="15.75" customHeight="1">
      <c r="A1731" s="42">
        <v>44103.62533333333</v>
      </c>
      <c r="B1731" s="20"/>
      <c r="C1731" s="43">
        <v>12.0</v>
      </c>
      <c r="D1731" s="43">
        <v>9.224</v>
      </c>
      <c r="E1731" s="43">
        <v>44.0</v>
      </c>
      <c r="F1731" s="57">
        <f t="shared" si="1"/>
        <v>-0.01558164354</v>
      </c>
      <c r="G1731" s="20"/>
      <c r="H1731" s="20"/>
      <c r="I1731" s="20"/>
      <c r="J1731" s="20"/>
    </row>
    <row r="1732" ht="15.75" customHeight="1">
      <c r="A1732" s="42">
        <v>44104.62533333333</v>
      </c>
      <c r="B1732" s="20"/>
      <c r="C1732" s="43">
        <v>12.25</v>
      </c>
      <c r="D1732" s="43">
        <v>9.416</v>
      </c>
      <c r="E1732" s="43">
        <v>308.0</v>
      </c>
      <c r="F1732" s="57">
        <f t="shared" si="1"/>
        <v>0.02081526453</v>
      </c>
      <c r="G1732" s="20"/>
      <c r="H1732" s="20"/>
      <c r="I1732" s="20"/>
      <c r="J1732" s="20"/>
    </row>
    <row r="1733" ht="15.75" customHeight="1">
      <c r="A1733" s="42">
        <v>44105.62533333333</v>
      </c>
      <c r="B1733" s="20"/>
      <c r="C1733" s="43">
        <v>12.14</v>
      </c>
      <c r="D1733" s="43">
        <v>9.331</v>
      </c>
      <c r="E1733" s="43">
        <v>330.0</v>
      </c>
      <c r="F1733" s="57">
        <f t="shared" si="1"/>
        <v>-0.009027187766</v>
      </c>
      <c r="G1733" s="20"/>
      <c r="H1733" s="20"/>
      <c r="I1733" s="20"/>
      <c r="J1733" s="20"/>
    </row>
    <row r="1734" ht="15.75" customHeight="1">
      <c r="A1734" s="42">
        <v>44106.62533333333</v>
      </c>
      <c r="B1734" s="20"/>
      <c r="C1734" s="43">
        <v>11.6</v>
      </c>
      <c r="D1734" s="43">
        <v>8.916</v>
      </c>
      <c r="E1734" s="43">
        <v>2689.0</v>
      </c>
      <c r="F1734" s="57">
        <f t="shared" si="1"/>
        <v>-0.04447540457</v>
      </c>
      <c r="G1734" s="20"/>
      <c r="H1734" s="20"/>
      <c r="I1734" s="20"/>
      <c r="J1734" s="20"/>
    </row>
    <row r="1735" ht="15.75" customHeight="1">
      <c r="A1735" s="42">
        <v>44109.62533333333</v>
      </c>
      <c r="B1735" s="20"/>
      <c r="C1735" s="43">
        <v>11.94</v>
      </c>
      <c r="D1735" s="43">
        <v>9.178</v>
      </c>
      <c r="E1735" s="43">
        <v>804.0</v>
      </c>
      <c r="F1735" s="57">
        <f t="shared" si="1"/>
        <v>0.02938537461</v>
      </c>
      <c r="G1735" s="20"/>
      <c r="H1735" s="20"/>
      <c r="I1735" s="20"/>
      <c r="J1735" s="20"/>
    </row>
    <row r="1736" ht="15.75" customHeight="1">
      <c r="A1736" s="42">
        <v>44110.62533333333</v>
      </c>
      <c r="B1736" s="20"/>
      <c r="C1736" s="43">
        <v>12.0</v>
      </c>
      <c r="D1736" s="43">
        <v>9.224</v>
      </c>
      <c r="E1736" s="43">
        <v>1.0</v>
      </c>
      <c r="F1736" s="57">
        <f t="shared" si="1"/>
        <v>0.005011985182</v>
      </c>
      <c r="G1736" s="20"/>
      <c r="H1736" s="20"/>
      <c r="I1736" s="20"/>
      <c r="J1736" s="20"/>
    </row>
    <row r="1737" ht="15.75" customHeight="1">
      <c r="A1737" s="42">
        <v>44111.62533333333</v>
      </c>
      <c r="B1737" s="20"/>
      <c r="C1737" s="43">
        <v>12.1</v>
      </c>
      <c r="D1737" s="43">
        <v>9.301</v>
      </c>
      <c r="E1737" s="43">
        <v>102.0</v>
      </c>
      <c r="F1737" s="57">
        <f t="shared" si="1"/>
        <v>0.008347788378</v>
      </c>
      <c r="G1737" s="20"/>
      <c r="H1737" s="20"/>
      <c r="I1737" s="20"/>
      <c r="J1737" s="20"/>
    </row>
    <row r="1738" ht="15.75" customHeight="1">
      <c r="A1738" s="42">
        <v>44112.62533333333</v>
      </c>
      <c r="B1738" s="20"/>
      <c r="C1738" s="43">
        <v>11.74</v>
      </c>
      <c r="D1738" s="43">
        <v>9.024</v>
      </c>
      <c r="E1738" s="43">
        <v>10884.0</v>
      </c>
      <c r="F1738" s="57">
        <f t="shared" si="1"/>
        <v>-0.0297817439</v>
      </c>
      <c r="G1738" s="20"/>
      <c r="H1738" s="20"/>
      <c r="I1738" s="20"/>
      <c r="J1738" s="20"/>
    </row>
    <row r="1739" ht="15.75" customHeight="1">
      <c r="A1739" s="42">
        <v>44113.62533333333</v>
      </c>
      <c r="B1739" s="20"/>
      <c r="C1739" s="43">
        <v>11.85</v>
      </c>
      <c r="D1739" s="43">
        <v>9.108</v>
      </c>
      <c r="E1739" s="43">
        <v>63.0</v>
      </c>
      <c r="F1739" s="57">
        <f t="shared" si="1"/>
        <v>0.009308510638</v>
      </c>
      <c r="G1739" s="20"/>
      <c r="H1739" s="20"/>
      <c r="I1739" s="20"/>
      <c r="J1739" s="20"/>
    </row>
    <row r="1740" ht="15.75" customHeight="1">
      <c r="A1740" s="42">
        <v>44116.62533333333</v>
      </c>
      <c r="B1740" s="20"/>
      <c r="C1740" s="43">
        <v>12.18</v>
      </c>
      <c r="D1740" s="43">
        <v>9.362</v>
      </c>
      <c r="E1740" s="43">
        <v>161.0</v>
      </c>
      <c r="F1740" s="57">
        <f t="shared" si="1"/>
        <v>0.02788757137</v>
      </c>
      <c r="G1740" s="20"/>
      <c r="H1740" s="20"/>
      <c r="I1740" s="20"/>
      <c r="J1740" s="20"/>
    </row>
    <row r="1741" ht="15.75" customHeight="1">
      <c r="A1741" s="42">
        <v>44117.62533333333</v>
      </c>
      <c r="B1741" s="20"/>
      <c r="C1741" s="43">
        <v>12.19</v>
      </c>
      <c r="D1741" s="43">
        <v>9.37</v>
      </c>
      <c r="E1741" s="43">
        <v>3017.0</v>
      </c>
      <c r="F1741" s="57">
        <f t="shared" si="1"/>
        <v>0.0008545182653</v>
      </c>
      <c r="G1741" s="20"/>
      <c r="H1741" s="20"/>
      <c r="I1741" s="20"/>
      <c r="J1741" s="20"/>
    </row>
    <row r="1742" ht="15.75" customHeight="1">
      <c r="A1742" s="42">
        <v>44118.62533333333</v>
      </c>
      <c r="B1742" s="20"/>
      <c r="C1742" s="43">
        <v>11.98</v>
      </c>
      <c r="D1742" s="43">
        <v>9.208</v>
      </c>
      <c r="E1742" s="43">
        <v>1910.0</v>
      </c>
      <c r="F1742" s="57">
        <f t="shared" si="1"/>
        <v>-0.01728922092</v>
      </c>
      <c r="G1742" s="20"/>
      <c r="H1742" s="20"/>
      <c r="I1742" s="20"/>
      <c r="J1742" s="20"/>
    </row>
    <row r="1743" ht="15.75" customHeight="1">
      <c r="A1743" s="42">
        <v>44120.62533333333</v>
      </c>
      <c r="B1743" s="20"/>
      <c r="C1743" s="43">
        <v>12.0</v>
      </c>
      <c r="D1743" s="43">
        <v>9.224</v>
      </c>
      <c r="E1743" s="43">
        <v>566.0</v>
      </c>
      <c r="F1743" s="57">
        <f t="shared" si="1"/>
        <v>0.001737619461</v>
      </c>
      <c r="G1743" s="20"/>
      <c r="H1743" s="20"/>
      <c r="I1743" s="20"/>
      <c r="J1743" s="20"/>
    </row>
    <row r="1744" ht="15.75" customHeight="1">
      <c r="A1744" s="42">
        <v>44123.62533333333</v>
      </c>
      <c r="B1744" s="20"/>
      <c r="C1744" s="43">
        <v>12.0</v>
      </c>
      <c r="D1744" s="43">
        <v>9.224</v>
      </c>
      <c r="E1744" s="43">
        <v>0.0</v>
      </c>
      <c r="F1744" s="57">
        <f t="shared" si="1"/>
        <v>0</v>
      </c>
      <c r="G1744" s="20"/>
      <c r="H1744" s="20"/>
      <c r="I1744" s="20"/>
      <c r="J1744" s="20"/>
    </row>
    <row r="1745" ht="15.75" customHeight="1">
      <c r="A1745" s="42">
        <v>44124.62533333333</v>
      </c>
      <c r="B1745" s="20"/>
      <c r="C1745" s="43">
        <v>11.95</v>
      </c>
      <c r="D1745" s="43">
        <v>9.185</v>
      </c>
      <c r="E1745" s="43">
        <v>114.0</v>
      </c>
      <c r="F1745" s="57">
        <f t="shared" si="1"/>
        <v>-0.004228100607</v>
      </c>
      <c r="G1745" s="20"/>
      <c r="H1745" s="20"/>
      <c r="I1745" s="20"/>
      <c r="J1745" s="20"/>
    </row>
    <row r="1746" ht="15.75" customHeight="1">
      <c r="A1746" s="42">
        <v>44125.62533333333</v>
      </c>
      <c r="B1746" s="20"/>
      <c r="C1746" s="43">
        <v>12.2</v>
      </c>
      <c r="D1746" s="43">
        <v>9.377</v>
      </c>
      <c r="E1746" s="43">
        <v>1414.0</v>
      </c>
      <c r="F1746" s="57">
        <f t="shared" si="1"/>
        <v>0.02090364725</v>
      </c>
      <c r="G1746" s="20"/>
      <c r="H1746" s="20"/>
      <c r="I1746" s="20"/>
      <c r="J1746" s="20"/>
    </row>
    <row r="1747" ht="15.75" customHeight="1">
      <c r="A1747" s="42">
        <v>44126.62533333333</v>
      </c>
      <c r="B1747" s="20"/>
      <c r="C1747" s="43">
        <v>11.84</v>
      </c>
      <c r="D1747" s="43">
        <v>9.101</v>
      </c>
      <c r="E1747" s="43">
        <v>25.0</v>
      </c>
      <c r="F1747" s="57">
        <f t="shared" si="1"/>
        <v>-0.02943372081</v>
      </c>
      <c r="G1747" s="20"/>
      <c r="H1747" s="20"/>
      <c r="I1747" s="20"/>
      <c r="J1747" s="20"/>
    </row>
    <row r="1748" ht="15.75" customHeight="1">
      <c r="A1748" s="42">
        <v>44127.62533333333</v>
      </c>
      <c r="B1748" s="20"/>
      <c r="C1748" s="43">
        <v>12.1</v>
      </c>
      <c r="D1748" s="43">
        <v>9.301</v>
      </c>
      <c r="E1748" s="43">
        <v>244.0</v>
      </c>
      <c r="F1748" s="57">
        <f t="shared" si="1"/>
        <v>0.02197560708</v>
      </c>
      <c r="G1748" s="20"/>
      <c r="H1748" s="20"/>
      <c r="I1748" s="20"/>
      <c r="J1748" s="20"/>
    </row>
    <row r="1749" ht="15.75" customHeight="1">
      <c r="A1749" s="42">
        <v>44130.62533333333</v>
      </c>
      <c r="B1749" s="20"/>
      <c r="C1749" s="43">
        <v>12.12</v>
      </c>
      <c r="D1749" s="43">
        <v>9.316</v>
      </c>
      <c r="E1749" s="43">
        <v>978.0</v>
      </c>
      <c r="F1749" s="57">
        <f t="shared" si="1"/>
        <v>0.001612729814</v>
      </c>
      <c r="G1749" s="20"/>
      <c r="H1749" s="20"/>
      <c r="I1749" s="20"/>
      <c r="J1749" s="20"/>
    </row>
    <row r="1750" ht="15.75" customHeight="1">
      <c r="A1750" s="42">
        <v>44131.62533333333</v>
      </c>
      <c r="B1750" s="20"/>
      <c r="C1750" s="43">
        <v>12.1</v>
      </c>
      <c r="D1750" s="43">
        <v>9.301</v>
      </c>
      <c r="E1750" s="43">
        <v>253.0</v>
      </c>
      <c r="F1750" s="57">
        <f t="shared" si="1"/>
        <v>-0.001610133104</v>
      </c>
      <c r="G1750" s="20"/>
      <c r="H1750" s="20"/>
      <c r="I1750" s="20"/>
      <c r="J1750" s="20"/>
    </row>
    <row r="1751" ht="15.75" customHeight="1">
      <c r="A1751" s="42">
        <v>44132.62533333333</v>
      </c>
      <c r="B1751" s="20"/>
      <c r="C1751" s="43">
        <v>11.8</v>
      </c>
      <c r="D1751" s="43">
        <v>9.07</v>
      </c>
      <c r="E1751" s="43">
        <v>789.0</v>
      </c>
      <c r="F1751" s="57">
        <f t="shared" si="1"/>
        <v>-0.02483603914</v>
      </c>
      <c r="G1751" s="20"/>
      <c r="H1751" s="20"/>
      <c r="I1751" s="20"/>
      <c r="J1751" s="20"/>
    </row>
    <row r="1752" ht="15.75" customHeight="1">
      <c r="A1752" s="42">
        <v>44134.62533333333</v>
      </c>
      <c r="B1752" s="20"/>
      <c r="C1752" s="43">
        <v>12.05</v>
      </c>
      <c r="D1752" s="43">
        <v>9.262</v>
      </c>
      <c r="E1752" s="43">
        <v>48.0</v>
      </c>
      <c r="F1752" s="57">
        <f t="shared" si="1"/>
        <v>0.02116868798</v>
      </c>
      <c r="G1752" s="20"/>
      <c r="H1752" s="20"/>
      <c r="I1752" s="20"/>
      <c r="J1752" s="20"/>
    </row>
    <row r="1753" ht="15.75" customHeight="1">
      <c r="A1753" s="42">
        <v>44137.62533333333</v>
      </c>
      <c r="B1753" s="20"/>
      <c r="C1753" s="43">
        <v>12.04</v>
      </c>
      <c r="D1753" s="43">
        <v>9.254</v>
      </c>
      <c r="E1753" s="43">
        <v>802.0</v>
      </c>
      <c r="F1753" s="57">
        <f t="shared" si="1"/>
        <v>-0.0008637443317</v>
      </c>
      <c r="G1753" s="20"/>
      <c r="H1753" s="20"/>
      <c r="I1753" s="20"/>
      <c r="J1753" s="20"/>
    </row>
    <row r="1754" ht="15.75" customHeight="1">
      <c r="A1754" s="42">
        <v>44138.62533333333</v>
      </c>
      <c r="B1754" s="20"/>
      <c r="C1754" s="43">
        <v>12.04</v>
      </c>
      <c r="D1754" s="43">
        <v>9.254</v>
      </c>
      <c r="E1754" s="43">
        <v>0.0</v>
      </c>
      <c r="F1754" s="57">
        <f t="shared" si="1"/>
        <v>0</v>
      </c>
      <c r="G1754" s="20"/>
      <c r="H1754" s="20"/>
      <c r="I1754" s="20"/>
      <c r="J1754" s="20"/>
    </row>
    <row r="1755" ht="15.75" customHeight="1">
      <c r="A1755" s="42">
        <v>44139.62533333333</v>
      </c>
      <c r="B1755" s="20"/>
      <c r="C1755" s="43">
        <v>11.99</v>
      </c>
      <c r="D1755" s="43">
        <v>9.216</v>
      </c>
      <c r="E1755" s="43">
        <v>82.0</v>
      </c>
      <c r="F1755" s="57">
        <f t="shared" si="1"/>
        <v>-0.004106332397</v>
      </c>
      <c r="G1755" s="20"/>
      <c r="H1755" s="20"/>
      <c r="I1755" s="20"/>
      <c r="J1755" s="20"/>
    </row>
    <row r="1756" ht="15.75" customHeight="1">
      <c r="A1756" s="42">
        <v>44140.62533333333</v>
      </c>
      <c r="B1756" s="20"/>
      <c r="C1756" s="43">
        <v>11.9</v>
      </c>
      <c r="D1756" s="43">
        <v>9.147</v>
      </c>
      <c r="E1756" s="43">
        <v>107.0</v>
      </c>
      <c r="F1756" s="57">
        <f t="shared" si="1"/>
        <v>-0.007486979167</v>
      </c>
      <c r="G1756" s="20"/>
      <c r="H1756" s="20"/>
      <c r="I1756" s="20"/>
      <c r="J1756" s="20"/>
    </row>
    <row r="1757" ht="15.75" customHeight="1">
      <c r="A1757" s="42">
        <v>44141.62533333333</v>
      </c>
      <c r="B1757" s="20"/>
      <c r="C1757" s="43">
        <v>11.9</v>
      </c>
      <c r="D1757" s="43">
        <v>9.147</v>
      </c>
      <c r="E1757" s="43">
        <v>152.0</v>
      </c>
      <c r="F1757" s="57">
        <f t="shared" si="1"/>
        <v>0</v>
      </c>
      <c r="G1757" s="20"/>
      <c r="H1757" s="20"/>
      <c r="I1757" s="20"/>
      <c r="J1757" s="20"/>
    </row>
    <row r="1758" ht="15.75" customHeight="1">
      <c r="A1758" s="42">
        <v>44144.62533333333</v>
      </c>
      <c r="B1758" s="20"/>
      <c r="C1758" s="43">
        <v>11.9</v>
      </c>
      <c r="D1758" s="43">
        <v>9.147</v>
      </c>
      <c r="E1758" s="43">
        <v>0.0</v>
      </c>
      <c r="F1758" s="57">
        <f t="shared" si="1"/>
        <v>0</v>
      </c>
      <c r="G1758" s="20"/>
      <c r="H1758" s="20"/>
      <c r="I1758" s="20"/>
      <c r="J1758" s="20"/>
    </row>
    <row r="1759" ht="15.75" customHeight="1">
      <c r="A1759" s="42">
        <v>44145.62533333333</v>
      </c>
      <c r="B1759" s="20"/>
      <c r="C1759" s="43">
        <v>11.9</v>
      </c>
      <c r="D1759" s="43">
        <v>9.147</v>
      </c>
      <c r="E1759" s="43">
        <v>200.0</v>
      </c>
      <c r="F1759" s="57">
        <f t="shared" si="1"/>
        <v>0</v>
      </c>
      <c r="G1759" s="20"/>
      <c r="H1759" s="20"/>
      <c r="I1759" s="20"/>
      <c r="J1759" s="20"/>
    </row>
    <row r="1760" ht="15.75" customHeight="1">
      <c r="A1760" s="42">
        <v>44146.62533333333</v>
      </c>
      <c r="B1760" s="20"/>
      <c r="C1760" s="43">
        <v>11.9</v>
      </c>
      <c r="D1760" s="43">
        <v>9.147</v>
      </c>
      <c r="E1760" s="43">
        <v>120.0</v>
      </c>
      <c r="F1760" s="57">
        <f t="shared" si="1"/>
        <v>0</v>
      </c>
      <c r="G1760" s="20"/>
      <c r="H1760" s="20"/>
      <c r="I1760" s="20"/>
      <c r="J1760" s="20"/>
    </row>
    <row r="1761" ht="15.75" customHeight="1">
      <c r="A1761" s="42">
        <v>44147.62533333333</v>
      </c>
      <c r="B1761" s="20"/>
      <c r="C1761" s="43">
        <v>11.9</v>
      </c>
      <c r="D1761" s="43">
        <v>9.147</v>
      </c>
      <c r="E1761" s="43">
        <v>0.0</v>
      </c>
      <c r="F1761" s="57">
        <f t="shared" si="1"/>
        <v>0</v>
      </c>
      <c r="G1761" s="20"/>
      <c r="H1761" s="20"/>
      <c r="I1761" s="20"/>
      <c r="J1761" s="20"/>
    </row>
    <row r="1762" ht="15.75" customHeight="1">
      <c r="A1762" s="42">
        <v>44148.62533333333</v>
      </c>
      <c r="B1762" s="20"/>
      <c r="C1762" s="43">
        <v>12.0</v>
      </c>
      <c r="D1762" s="43">
        <v>9.224</v>
      </c>
      <c r="E1762" s="43">
        <v>1201.0</v>
      </c>
      <c r="F1762" s="57">
        <f t="shared" si="1"/>
        <v>0.008418060566</v>
      </c>
      <c r="G1762" s="20"/>
      <c r="H1762" s="20"/>
      <c r="I1762" s="20"/>
      <c r="J1762" s="20"/>
    </row>
    <row r="1763" ht="15.75" customHeight="1">
      <c r="A1763" s="42">
        <v>44151.62533333333</v>
      </c>
      <c r="B1763" s="20"/>
      <c r="C1763" s="43">
        <v>12.18</v>
      </c>
      <c r="D1763" s="43">
        <v>9.362</v>
      </c>
      <c r="E1763" s="43">
        <v>2474.0</v>
      </c>
      <c r="F1763" s="57">
        <f t="shared" si="1"/>
        <v>0.01496097138</v>
      </c>
      <c r="G1763" s="20"/>
      <c r="H1763" s="20"/>
      <c r="I1763" s="20"/>
      <c r="J1763" s="20"/>
    </row>
    <row r="1764" ht="15.75" customHeight="1">
      <c r="A1764" s="42">
        <v>44152.62533333333</v>
      </c>
      <c r="B1764" s="20"/>
      <c r="C1764" s="43">
        <v>12.19</v>
      </c>
      <c r="D1764" s="43">
        <v>9.37</v>
      </c>
      <c r="E1764" s="43">
        <v>146.0</v>
      </c>
      <c r="F1764" s="57">
        <f t="shared" si="1"/>
        <v>0.0008545182653</v>
      </c>
      <c r="G1764" s="20"/>
      <c r="H1764" s="20"/>
      <c r="I1764" s="20"/>
      <c r="J1764" s="20"/>
    </row>
    <row r="1765" ht="15.75" customHeight="1">
      <c r="A1765" s="42">
        <v>44153.62533333333</v>
      </c>
      <c r="B1765" s="20"/>
      <c r="C1765" s="43">
        <v>12.17</v>
      </c>
      <c r="D1765" s="43">
        <v>9.354</v>
      </c>
      <c r="E1765" s="43">
        <v>266.0</v>
      </c>
      <c r="F1765" s="57">
        <f t="shared" si="1"/>
        <v>-0.001707577375</v>
      </c>
      <c r="G1765" s="20"/>
      <c r="H1765" s="20"/>
      <c r="I1765" s="20"/>
      <c r="J1765" s="20"/>
    </row>
    <row r="1766" ht="15.75" customHeight="1">
      <c r="A1766" s="42">
        <v>44154.62533333333</v>
      </c>
      <c r="B1766" s="20"/>
      <c r="C1766" s="43">
        <v>12.16</v>
      </c>
      <c r="D1766" s="43">
        <v>9.347</v>
      </c>
      <c r="E1766" s="43">
        <v>1204.0</v>
      </c>
      <c r="F1766" s="57">
        <f t="shared" si="1"/>
        <v>-0.0007483429549</v>
      </c>
      <c r="G1766" s="20"/>
      <c r="H1766" s="20"/>
      <c r="I1766" s="20"/>
      <c r="J1766" s="20"/>
    </row>
    <row r="1767" ht="15.75" customHeight="1">
      <c r="A1767" s="42">
        <v>44155.62533333333</v>
      </c>
      <c r="B1767" s="20"/>
      <c r="C1767" s="43">
        <v>12.19</v>
      </c>
      <c r="D1767" s="43">
        <v>9.37</v>
      </c>
      <c r="E1767" s="43">
        <v>624.0</v>
      </c>
      <c r="F1767" s="57">
        <f t="shared" si="1"/>
        <v>0.002460682572</v>
      </c>
      <c r="G1767" s="20"/>
      <c r="H1767" s="20"/>
      <c r="I1767" s="20"/>
      <c r="J1767" s="20"/>
    </row>
    <row r="1768" ht="15.75" customHeight="1">
      <c r="A1768" s="42">
        <v>44158.62533333333</v>
      </c>
      <c r="B1768" s="20"/>
      <c r="C1768" s="43">
        <v>12.15</v>
      </c>
      <c r="D1768" s="43">
        <v>9.339</v>
      </c>
      <c r="E1768" s="43">
        <v>1419.0</v>
      </c>
      <c r="F1768" s="57">
        <f t="shared" si="1"/>
        <v>-0.003308431163</v>
      </c>
      <c r="G1768" s="20"/>
      <c r="H1768" s="20"/>
      <c r="I1768" s="20"/>
      <c r="J1768" s="20"/>
    </row>
    <row r="1769" ht="15.75" customHeight="1">
      <c r="A1769" s="42">
        <v>44159.62533333333</v>
      </c>
      <c r="B1769" s="20"/>
      <c r="C1769" s="43">
        <v>12.0</v>
      </c>
      <c r="D1769" s="43">
        <v>9.224</v>
      </c>
      <c r="E1769" s="43">
        <v>1747.0</v>
      </c>
      <c r="F1769" s="57">
        <f t="shared" si="1"/>
        <v>-0.01231395224</v>
      </c>
      <c r="G1769" s="20"/>
      <c r="H1769" s="20"/>
      <c r="I1769" s="20"/>
      <c r="J1769" s="20"/>
    </row>
    <row r="1770" ht="15.75" customHeight="1">
      <c r="A1770" s="42">
        <v>44160.62533333333</v>
      </c>
      <c r="B1770" s="20"/>
      <c r="C1770" s="43">
        <v>11.85</v>
      </c>
      <c r="D1770" s="43">
        <v>9.108</v>
      </c>
      <c r="E1770" s="43">
        <v>3706.0</v>
      </c>
      <c r="F1770" s="57">
        <f t="shared" si="1"/>
        <v>-0.01257588899</v>
      </c>
      <c r="G1770" s="20"/>
      <c r="H1770" s="20"/>
      <c r="I1770" s="20"/>
      <c r="J1770" s="20"/>
    </row>
    <row r="1771" ht="15.75" customHeight="1">
      <c r="A1771" s="42">
        <v>44161.62533333333</v>
      </c>
      <c r="B1771" s="20"/>
      <c r="C1771" s="43">
        <v>11.8</v>
      </c>
      <c r="D1771" s="43">
        <v>9.07</v>
      </c>
      <c r="E1771" s="43">
        <v>958.0</v>
      </c>
      <c r="F1771" s="57">
        <f t="shared" si="1"/>
        <v>-0.004172156346</v>
      </c>
      <c r="G1771" s="20"/>
      <c r="H1771" s="20"/>
      <c r="I1771" s="20"/>
      <c r="J1771" s="20"/>
    </row>
    <row r="1772" ht="15.75" customHeight="1">
      <c r="A1772" s="42">
        <v>44162.62533333333</v>
      </c>
      <c r="B1772" s="20"/>
      <c r="C1772" s="43">
        <v>12.1</v>
      </c>
      <c r="D1772" s="43">
        <v>9.301</v>
      </c>
      <c r="E1772" s="43">
        <v>112.0</v>
      </c>
      <c r="F1772" s="57">
        <f t="shared" si="1"/>
        <v>0.02546857773</v>
      </c>
      <c r="G1772" s="20"/>
      <c r="H1772" s="20"/>
      <c r="I1772" s="20"/>
      <c r="J1772" s="20"/>
    </row>
    <row r="1773" ht="15.75" customHeight="1">
      <c r="A1773" s="42">
        <v>44165.62533333333</v>
      </c>
      <c r="B1773" s="20"/>
      <c r="C1773" s="43">
        <v>12.1</v>
      </c>
      <c r="D1773" s="43">
        <v>9.301</v>
      </c>
      <c r="E1773" s="43">
        <v>232.0</v>
      </c>
      <c r="F1773" s="57">
        <f t="shared" si="1"/>
        <v>0</v>
      </c>
      <c r="G1773" s="20"/>
      <c r="H1773" s="20"/>
      <c r="I1773" s="20"/>
      <c r="J1773" s="20"/>
    </row>
    <row r="1774" ht="15.75" customHeight="1">
      <c r="A1774" s="42">
        <v>44166.62533333333</v>
      </c>
      <c r="B1774" s="20"/>
      <c r="C1774" s="43">
        <v>12.0</v>
      </c>
      <c r="D1774" s="43">
        <v>9.224</v>
      </c>
      <c r="E1774" s="43">
        <v>11.0</v>
      </c>
      <c r="F1774" s="57">
        <f t="shared" si="1"/>
        <v>-0.008278679712</v>
      </c>
      <c r="G1774" s="20"/>
      <c r="H1774" s="20"/>
      <c r="I1774" s="20"/>
      <c r="J1774" s="20"/>
    </row>
    <row r="1775" ht="15.75" customHeight="1">
      <c r="A1775" s="42">
        <v>44167.62533333333</v>
      </c>
      <c r="B1775" s="20"/>
      <c r="C1775" s="43">
        <v>11.91</v>
      </c>
      <c r="D1775" s="43">
        <v>9.155</v>
      </c>
      <c r="E1775" s="43">
        <v>613.0</v>
      </c>
      <c r="F1775" s="57">
        <f t="shared" si="1"/>
        <v>-0.00748048569</v>
      </c>
      <c r="G1775" s="20"/>
      <c r="H1775" s="20"/>
      <c r="I1775" s="20"/>
      <c r="J1775" s="20"/>
    </row>
    <row r="1776" ht="15.75" customHeight="1">
      <c r="A1776" s="42">
        <v>44168.62533333333</v>
      </c>
      <c r="B1776" s="20"/>
      <c r="C1776" s="43">
        <v>11.91</v>
      </c>
      <c r="D1776" s="43">
        <v>9.155</v>
      </c>
      <c r="E1776" s="43">
        <v>99.0</v>
      </c>
      <c r="F1776" s="57">
        <f t="shared" si="1"/>
        <v>0</v>
      </c>
      <c r="G1776" s="20"/>
      <c r="H1776" s="20"/>
      <c r="I1776" s="20"/>
      <c r="J1776" s="20"/>
    </row>
    <row r="1777" ht="15.75" customHeight="1">
      <c r="A1777" s="42">
        <v>44169.62533333333</v>
      </c>
      <c r="B1777" s="20"/>
      <c r="C1777" s="43">
        <v>11.9</v>
      </c>
      <c r="D1777" s="43">
        <v>9.147</v>
      </c>
      <c r="E1777" s="43">
        <v>41.0</v>
      </c>
      <c r="F1777" s="57">
        <f t="shared" si="1"/>
        <v>-0.000873839432</v>
      </c>
      <c r="G1777" s="20"/>
      <c r="H1777" s="20"/>
      <c r="I1777" s="20"/>
      <c r="J1777" s="20"/>
    </row>
    <row r="1778" ht="15.75" customHeight="1">
      <c r="A1778" s="42">
        <v>44172.62533333333</v>
      </c>
      <c r="B1778" s="20"/>
      <c r="C1778" s="43">
        <v>11.88</v>
      </c>
      <c r="D1778" s="43">
        <v>9.131</v>
      </c>
      <c r="E1778" s="43">
        <v>45.0</v>
      </c>
      <c r="F1778" s="57">
        <f t="shared" si="1"/>
        <v>-0.00174920739</v>
      </c>
      <c r="G1778" s="20"/>
      <c r="H1778" s="20"/>
      <c r="I1778" s="20"/>
      <c r="J1778" s="20"/>
    </row>
    <row r="1779" ht="15.75" customHeight="1">
      <c r="A1779" s="42">
        <v>44173.62533333333</v>
      </c>
      <c r="B1779" s="20"/>
      <c r="C1779" s="43">
        <v>11.76</v>
      </c>
      <c r="D1779" s="43">
        <v>9.039</v>
      </c>
      <c r="E1779" s="43">
        <v>270.0</v>
      </c>
      <c r="F1779" s="57">
        <f t="shared" si="1"/>
        <v>-0.01007556675</v>
      </c>
      <c r="G1779" s="20"/>
      <c r="H1779" s="20"/>
      <c r="I1779" s="20"/>
      <c r="J1779" s="20"/>
    </row>
    <row r="1780" ht="15.75" customHeight="1">
      <c r="A1780" s="42">
        <v>44174.62533333333</v>
      </c>
      <c r="B1780" s="20"/>
      <c r="C1780" s="43">
        <v>11.88</v>
      </c>
      <c r="D1780" s="43">
        <v>9.131</v>
      </c>
      <c r="E1780" s="43">
        <v>5.0</v>
      </c>
      <c r="F1780" s="57">
        <f t="shared" si="1"/>
        <v>0.01017811705</v>
      </c>
      <c r="G1780" s="20"/>
      <c r="H1780" s="20"/>
      <c r="I1780" s="20"/>
      <c r="J1780" s="20"/>
    </row>
    <row r="1781" ht="15.75" customHeight="1">
      <c r="A1781" s="42">
        <v>44175.62533333333</v>
      </c>
      <c r="B1781" s="20"/>
      <c r="C1781" s="43">
        <v>11.8</v>
      </c>
      <c r="D1781" s="43">
        <v>9.07</v>
      </c>
      <c r="E1781" s="43">
        <v>1041.0</v>
      </c>
      <c r="F1781" s="57">
        <f t="shared" si="1"/>
        <v>-0.006680538824</v>
      </c>
      <c r="G1781" s="20"/>
      <c r="H1781" s="20"/>
      <c r="I1781" s="20"/>
      <c r="J1781" s="20"/>
    </row>
    <row r="1782" ht="15.75" customHeight="1">
      <c r="A1782" s="42">
        <v>44176.62533333333</v>
      </c>
      <c r="B1782" s="20"/>
      <c r="C1782" s="43">
        <v>11.88</v>
      </c>
      <c r="D1782" s="43">
        <v>9.131</v>
      </c>
      <c r="E1782" s="43">
        <v>138.0</v>
      </c>
      <c r="F1782" s="57">
        <f t="shared" si="1"/>
        <v>0.006725468578</v>
      </c>
      <c r="G1782" s="20"/>
      <c r="H1782" s="20"/>
      <c r="I1782" s="20"/>
      <c r="J1782" s="20"/>
    </row>
    <row r="1783" ht="15.75" customHeight="1">
      <c r="A1783" s="42">
        <v>44179.62533333333</v>
      </c>
      <c r="B1783" s="20"/>
      <c r="C1783" s="43">
        <v>12.0</v>
      </c>
      <c r="D1783" s="43">
        <v>9.224</v>
      </c>
      <c r="E1783" s="43">
        <v>1066.0</v>
      </c>
      <c r="F1783" s="57">
        <f t="shared" si="1"/>
        <v>0.01018508378</v>
      </c>
      <c r="G1783" s="20"/>
      <c r="H1783" s="20"/>
      <c r="I1783" s="20"/>
      <c r="J1783" s="20"/>
    </row>
    <row r="1784" ht="15.75" customHeight="1">
      <c r="A1784" s="42">
        <v>44180.62533333333</v>
      </c>
      <c r="B1784" s="20"/>
      <c r="C1784" s="43">
        <v>12.0</v>
      </c>
      <c r="D1784" s="43">
        <v>9.224</v>
      </c>
      <c r="E1784" s="43">
        <v>8.0</v>
      </c>
      <c r="F1784" s="57">
        <f t="shared" si="1"/>
        <v>0</v>
      </c>
      <c r="G1784" s="20"/>
      <c r="H1784" s="20"/>
      <c r="I1784" s="20"/>
      <c r="J1784" s="20"/>
    </row>
    <row r="1785" ht="15.75" customHeight="1">
      <c r="A1785" s="42">
        <v>44181.62533333333</v>
      </c>
      <c r="B1785" s="20"/>
      <c r="C1785" s="43">
        <v>12.05</v>
      </c>
      <c r="D1785" s="43">
        <v>9.262</v>
      </c>
      <c r="E1785" s="43">
        <v>2226.0</v>
      </c>
      <c r="F1785" s="57">
        <f t="shared" si="1"/>
        <v>0.004119687771</v>
      </c>
      <c r="G1785" s="20"/>
      <c r="H1785" s="20"/>
      <c r="I1785" s="20"/>
      <c r="J1785" s="20"/>
    </row>
    <row r="1786" ht="15.75" customHeight="1">
      <c r="A1786" s="42">
        <v>44182.62533333333</v>
      </c>
      <c r="B1786" s="20"/>
      <c r="C1786" s="43">
        <v>12.0</v>
      </c>
      <c r="D1786" s="43">
        <v>9.224</v>
      </c>
      <c r="E1786" s="43">
        <v>13.0</v>
      </c>
      <c r="F1786" s="57">
        <f t="shared" si="1"/>
        <v>-0.004102785575</v>
      </c>
      <c r="G1786" s="20"/>
      <c r="H1786" s="20"/>
      <c r="I1786" s="20"/>
      <c r="J1786" s="20"/>
    </row>
    <row r="1787" ht="15.75" customHeight="1">
      <c r="A1787" s="42">
        <v>44183.62533333333</v>
      </c>
      <c r="B1787" s="20"/>
      <c r="C1787" s="43">
        <v>12.0</v>
      </c>
      <c r="D1787" s="43">
        <v>9.224</v>
      </c>
      <c r="E1787" s="43">
        <v>5.0</v>
      </c>
      <c r="F1787" s="57">
        <f t="shared" si="1"/>
        <v>0</v>
      </c>
      <c r="G1787" s="20"/>
      <c r="H1787" s="20"/>
      <c r="I1787" s="20"/>
      <c r="J1787" s="20"/>
    </row>
    <row r="1788" ht="15.75" customHeight="1">
      <c r="A1788" s="42">
        <v>44186.62533333333</v>
      </c>
      <c r="B1788" s="20"/>
      <c r="C1788" s="43">
        <v>12.0</v>
      </c>
      <c r="D1788" s="43">
        <v>9.224</v>
      </c>
      <c r="E1788" s="43">
        <v>0.0</v>
      </c>
      <c r="F1788" s="57">
        <f t="shared" si="1"/>
        <v>0</v>
      </c>
      <c r="G1788" s="20"/>
      <c r="H1788" s="20"/>
      <c r="I1788" s="20"/>
      <c r="J1788" s="20"/>
    </row>
    <row r="1789" ht="15.75" customHeight="1">
      <c r="A1789" s="42">
        <v>44187.62533333333</v>
      </c>
      <c r="B1789" s="20"/>
      <c r="C1789" s="43">
        <v>11.95</v>
      </c>
      <c r="D1789" s="43">
        <v>9.185</v>
      </c>
      <c r="E1789" s="43">
        <v>125.0</v>
      </c>
      <c r="F1789" s="57">
        <f t="shared" si="1"/>
        <v>-0.004228100607</v>
      </c>
      <c r="G1789" s="20"/>
      <c r="H1789" s="20"/>
      <c r="I1789" s="20"/>
      <c r="J1789" s="20"/>
    </row>
    <row r="1790" ht="15.75" customHeight="1">
      <c r="A1790" s="42">
        <v>44188.62533333333</v>
      </c>
      <c r="B1790" s="20"/>
      <c r="C1790" s="43">
        <v>11.95</v>
      </c>
      <c r="D1790" s="43">
        <v>9.185</v>
      </c>
      <c r="E1790" s="43">
        <v>3.0</v>
      </c>
      <c r="F1790" s="57">
        <f t="shared" si="1"/>
        <v>0</v>
      </c>
      <c r="G1790" s="20"/>
      <c r="H1790" s="20"/>
      <c r="I1790" s="20"/>
      <c r="J1790" s="20"/>
    </row>
    <row r="1791" ht="15.75" customHeight="1">
      <c r="A1791" s="42">
        <v>44189.62533333333</v>
      </c>
      <c r="B1791" s="20"/>
      <c r="C1791" s="43">
        <v>11.9</v>
      </c>
      <c r="D1791" s="43">
        <v>9.147</v>
      </c>
      <c r="E1791" s="43">
        <v>603.0</v>
      </c>
      <c r="F1791" s="57">
        <f t="shared" si="1"/>
        <v>-0.004137180185</v>
      </c>
      <c r="G1791" s="20"/>
      <c r="H1791" s="20"/>
      <c r="I1791" s="20"/>
      <c r="J1791" s="20"/>
    </row>
    <row r="1792" ht="15.75" customHeight="1">
      <c r="A1792" s="42">
        <v>44190.62533333333</v>
      </c>
      <c r="B1792" s="20"/>
      <c r="C1792" s="43">
        <v>11.98</v>
      </c>
      <c r="D1792" s="43">
        <v>9.208</v>
      </c>
      <c r="E1792" s="43">
        <v>232.0</v>
      </c>
      <c r="F1792" s="57">
        <f t="shared" si="1"/>
        <v>0.006668853176</v>
      </c>
      <c r="G1792" s="20"/>
      <c r="H1792" s="20"/>
      <c r="I1792" s="20"/>
      <c r="J1792" s="20"/>
    </row>
    <row r="1793" ht="15.75" customHeight="1">
      <c r="A1793" s="42">
        <v>44193.62533333333</v>
      </c>
      <c r="B1793" s="20"/>
      <c r="C1793" s="43">
        <v>11.98</v>
      </c>
      <c r="D1793" s="43">
        <v>9.208</v>
      </c>
      <c r="E1793" s="43">
        <v>0.0</v>
      </c>
      <c r="F1793" s="57">
        <f t="shared" si="1"/>
        <v>0</v>
      </c>
      <c r="G1793" s="20"/>
      <c r="H1793" s="20"/>
      <c r="I1793" s="20"/>
      <c r="J1793" s="20"/>
    </row>
    <row r="1794" ht="15.75" customHeight="1">
      <c r="A1794" s="42">
        <v>44194.62533333333</v>
      </c>
      <c r="B1794" s="20"/>
      <c r="C1794" s="43">
        <v>12.0</v>
      </c>
      <c r="D1794" s="43">
        <v>9.224</v>
      </c>
      <c r="E1794" s="43">
        <v>491.0</v>
      </c>
      <c r="F1794" s="57">
        <f t="shared" si="1"/>
        <v>0.001737619461</v>
      </c>
      <c r="G1794" s="20"/>
      <c r="H1794" s="20"/>
      <c r="I1794" s="20"/>
      <c r="J1794" s="20"/>
    </row>
    <row r="1795" ht="15.75" customHeight="1">
      <c r="A1795" s="42">
        <v>44195.62533333333</v>
      </c>
      <c r="B1795" s="20"/>
      <c r="C1795" s="43">
        <v>12.0</v>
      </c>
      <c r="D1795" s="43">
        <v>9.224</v>
      </c>
      <c r="E1795" s="43">
        <v>0.0</v>
      </c>
      <c r="F1795" s="57">
        <f t="shared" si="1"/>
        <v>0</v>
      </c>
      <c r="G1795" s="20"/>
      <c r="H1795" s="20"/>
      <c r="I1795" s="20"/>
      <c r="J1795" s="20"/>
    </row>
    <row r="1796" ht="15.75" customHeight="1">
      <c r="A1796" s="42">
        <v>44196.62533333333</v>
      </c>
      <c r="B1796" s="20"/>
      <c r="C1796" s="43">
        <v>11.8</v>
      </c>
      <c r="D1796" s="43">
        <v>9.07</v>
      </c>
      <c r="E1796" s="43">
        <v>569.0</v>
      </c>
      <c r="F1796" s="57">
        <f t="shared" si="1"/>
        <v>-0.01669557676</v>
      </c>
      <c r="G1796" s="20"/>
      <c r="H1796" s="20"/>
      <c r="I1796" s="20"/>
      <c r="J1796" s="20"/>
    </row>
    <row r="1797" ht="15.75" customHeight="1">
      <c r="A1797" s="42">
        <v>44200.62533333333</v>
      </c>
      <c r="B1797" s="20"/>
      <c r="C1797" s="43">
        <v>12.1</v>
      </c>
      <c r="D1797" s="43">
        <v>9.301</v>
      </c>
      <c r="E1797" s="43">
        <v>18.0</v>
      </c>
      <c r="F1797" s="57">
        <f t="shared" si="1"/>
        <v>0.02546857773</v>
      </c>
      <c r="G1797" s="20"/>
      <c r="H1797" s="20"/>
      <c r="I1797" s="20"/>
      <c r="J1797" s="20"/>
    </row>
    <row r="1798" ht="15.75" customHeight="1">
      <c r="A1798" s="42">
        <v>44201.62533333333</v>
      </c>
      <c r="B1798" s="20"/>
      <c r="C1798" s="43">
        <v>12.1</v>
      </c>
      <c r="D1798" s="43">
        <v>9.301</v>
      </c>
      <c r="E1798" s="43">
        <v>0.0</v>
      </c>
      <c r="F1798" s="57">
        <f t="shared" si="1"/>
        <v>0</v>
      </c>
      <c r="G1798" s="20"/>
      <c r="H1798" s="20"/>
      <c r="I1798" s="20"/>
      <c r="J1798" s="20"/>
    </row>
    <row r="1799" ht="15.75" customHeight="1">
      <c r="A1799" s="42">
        <v>44202.62533333333</v>
      </c>
      <c r="B1799" s="20"/>
      <c r="C1799" s="43">
        <v>11.8</v>
      </c>
      <c r="D1799" s="43">
        <v>9.07</v>
      </c>
      <c r="E1799" s="43">
        <v>37.0</v>
      </c>
      <c r="F1799" s="57">
        <f t="shared" si="1"/>
        <v>-0.02483603914</v>
      </c>
      <c r="G1799" s="20"/>
      <c r="H1799" s="20"/>
      <c r="I1799" s="20"/>
      <c r="J1799" s="20"/>
    </row>
    <row r="1800" ht="15.75" customHeight="1">
      <c r="A1800" s="42">
        <v>44203.62533333333</v>
      </c>
      <c r="B1800" s="20"/>
      <c r="C1800" s="43">
        <v>11.9</v>
      </c>
      <c r="D1800" s="43">
        <v>9.147</v>
      </c>
      <c r="E1800" s="43">
        <v>178.0</v>
      </c>
      <c r="F1800" s="57">
        <f t="shared" si="1"/>
        <v>0.00848952591</v>
      </c>
      <c r="G1800" s="20"/>
      <c r="H1800" s="20"/>
      <c r="I1800" s="20"/>
      <c r="J1800" s="20"/>
    </row>
    <row r="1801" ht="15.75" customHeight="1">
      <c r="A1801" s="42">
        <v>44204.62533333333</v>
      </c>
      <c r="B1801" s="20"/>
      <c r="C1801" s="43">
        <v>11.8</v>
      </c>
      <c r="D1801" s="43">
        <v>9.07</v>
      </c>
      <c r="E1801" s="43">
        <v>127.0</v>
      </c>
      <c r="F1801" s="57">
        <f t="shared" si="1"/>
        <v>-0.008418060566</v>
      </c>
      <c r="G1801" s="20"/>
      <c r="H1801" s="20"/>
      <c r="I1801" s="20"/>
      <c r="J1801" s="20"/>
    </row>
    <row r="1802" ht="15.75" customHeight="1">
      <c r="A1802" s="42">
        <v>44207.62533333333</v>
      </c>
      <c r="B1802" s="20"/>
      <c r="C1802" s="43">
        <v>11.7</v>
      </c>
      <c r="D1802" s="43">
        <v>8.993</v>
      </c>
      <c r="E1802" s="43">
        <v>85.0</v>
      </c>
      <c r="F1802" s="57">
        <f t="shared" si="1"/>
        <v>-0.00848952591</v>
      </c>
      <c r="G1802" s="20"/>
      <c r="H1802" s="20"/>
      <c r="I1802" s="20"/>
      <c r="J1802" s="20"/>
    </row>
    <row r="1803" ht="15.75" customHeight="1">
      <c r="A1803" s="42">
        <v>44208.62533333333</v>
      </c>
      <c r="B1803" s="20"/>
      <c r="C1803" s="43">
        <v>11.8</v>
      </c>
      <c r="D1803" s="43">
        <v>9.07</v>
      </c>
      <c r="E1803" s="43">
        <v>2057.0</v>
      </c>
      <c r="F1803" s="57">
        <f t="shared" si="1"/>
        <v>0.008562215056</v>
      </c>
      <c r="G1803" s="20"/>
      <c r="H1803" s="20"/>
      <c r="I1803" s="20"/>
      <c r="J1803" s="20"/>
    </row>
    <row r="1804" ht="15.75" customHeight="1">
      <c r="A1804" s="42">
        <v>44209.62533333333</v>
      </c>
      <c r="B1804" s="20"/>
      <c r="C1804" s="43">
        <v>11.9</v>
      </c>
      <c r="D1804" s="43">
        <v>9.147</v>
      </c>
      <c r="E1804" s="43">
        <v>141.0</v>
      </c>
      <c r="F1804" s="57">
        <f t="shared" si="1"/>
        <v>0.00848952591</v>
      </c>
      <c r="G1804" s="20"/>
      <c r="H1804" s="20"/>
      <c r="I1804" s="20"/>
      <c r="J1804" s="20"/>
    </row>
    <row r="1805" ht="15.75" customHeight="1">
      <c r="A1805" s="42">
        <v>44211.62533333333</v>
      </c>
      <c r="B1805" s="20"/>
      <c r="C1805" s="43">
        <v>12.0</v>
      </c>
      <c r="D1805" s="43">
        <v>9.224</v>
      </c>
      <c r="E1805" s="43">
        <v>675.0</v>
      </c>
      <c r="F1805" s="57">
        <f t="shared" si="1"/>
        <v>0.008418060566</v>
      </c>
      <c r="G1805" s="20"/>
      <c r="H1805" s="20"/>
      <c r="I1805" s="20"/>
      <c r="J1805" s="20"/>
    </row>
    <row r="1806" ht="15.75" customHeight="1">
      <c r="A1806" s="42">
        <v>44214.62533333333</v>
      </c>
      <c r="B1806" s="20"/>
      <c r="C1806" s="43">
        <v>12.1</v>
      </c>
      <c r="D1806" s="43">
        <v>9.301</v>
      </c>
      <c r="E1806" s="43">
        <v>410.0</v>
      </c>
      <c r="F1806" s="57">
        <f t="shared" si="1"/>
        <v>0.008347788378</v>
      </c>
      <c r="G1806" s="20"/>
      <c r="H1806" s="20"/>
      <c r="I1806" s="20"/>
      <c r="J1806" s="20"/>
    </row>
    <row r="1807" ht="15.75" customHeight="1">
      <c r="A1807" s="42">
        <v>44215.62533333333</v>
      </c>
      <c r="B1807" s="20"/>
      <c r="C1807" s="43">
        <v>12.1</v>
      </c>
      <c r="D1807" s="43">
        <v>9.301</v>
      </c>
      <c r="E1807" s="43">
        <v>299.0</v>
      </c>
      <c r="F1807" s="57">
        <f t="shared" si="1"/>
        <v>0</v>
      </c>
      <c r="G1807" s="20"/>
      <c r="H1807" s="20"/>
      <c r="I1807" s="20"/>
      <c r="J1807" s="20"/>
    </row>
    <row r="1808" ht="15.75" customHeight="1">
      <c r="A1808" s="42">
        <v>44216.62533333333</v>
      </c>
      <c r="B1808" s="20"/>
      <c r="C1808" s="43">
        <v>12.1</v>
      </c>
      <c r="D1808" s="43">
        <v>9.301</v>
      </c>
      <c r="E1808" s="43">
        <v>100.0</v>
      </c>
      <c r="F1808" s="57">
        <f t="shared" si="1"/>
        <v>0</v>
      </c>
      <c r="G1808" s="20"/>
      <c r="H1808" s="20"/>
      <c r="I1808" s="20"/>
      <c r="J1808" s="20"/>
    </row>
    <row r="1809" ht="15.75" customHeight="1">
      <c r="A1809" s="42">
        <v>44217.62533333333</v>
      </c>
      <c r="B1809" s="20"/>
      <c r="C1809" s="43">
        <v>12.1</v>
      </c>
      <c r="D1809" s="43">
        <v>9.301</v>
      </c>
      <c r="E1809" s="43">
        <v>0.0</v>
      </c>
      <c r="F1809" s="57">
        <f t="shared" si="1"/>
        <v>0</v>
      </c>
      <c r="G1809" s="20"/>
      <c r="H1809" s="20"/>
      <c r="I1809" s="20"/>
      <c r="J1809" s="20"/>
    </row>
    <row r="1810" ht="15.75" customHeight="1">
      <c r="A1810" s="42">
        <v>44218.62533333333</v>
      </c>
      <c r="B1810" s="20"/>
      <c r="C1810" s="43">
        <v>12.0</v>
      </c>
      <c r="D1810" s="43">
        <v>9.224</v>
      </c>
      <c r="E1810" s="43">
        <v>2.0</v>
      </c>
      <c r="F1810" s="57">
        <f t="shared" si="1"/>
        <v>-0.008278679712</v>
      </c>
      <c r="G1810" s="20"/>
      <c r="H1810" s="20"/>
      <c r="I1810" s="20"/>
      <c r="J1810" s="20"/>
    </row>
    <row r="1811" ht="15.75" customHeight="1">
      <c r="A1811" s="42">
        <v>44221.62533333333</v>
      </c>
      <c r="B1811" s="20"/>
      <c r="C1811" s="43">
        <v>12.0</v>
      </c>
      <c r="D1811" s="43">
        <v>9.224</v>
      </c>
      <c r="E1811" s="43">
        <v>4.0</v>
      </c>
      <c r="F1811" s="57">
        <f t="shared" si="1"/>
        <v>0</v>
      </c>
      <c r="G1811" s="20"/>
      <c r="H1811" s="20"/>
      <c r="I1811" s="20"/>
      <c r="J1811" s="20"/>
    </row>
    <row r="1812" ht="15.75" customHeight="1">
      <c r="A1812" s="42">
        <v>44222.62533333333</v>
      </c>
      <c r="B1812" s="20"/>
      <c r="C1812" s="43">
        <v>12.0</v>
      </c>
      <c r="D1812" s="43">
        <v>9.224</v>
      </c>
      <c r="E1812" s="43">
        <v>83.0</v>
      </c>
      <c r="F1812" s="57">
        <f t="shared" si="1"/>
        <v>0</v>
      </c>
      <c r="G1812" s="20"/>
      <c r="H1812" s="20"/>
      <c r="I1812" s="20"/>
      <c r="J1812" s="20"/>
    </row>
    <row r="1813" ht="15.75" customHeight="1">
      <c r="A1813" s="42">
        <v>44223.62533333333</v>
      </c>
      <c r="B1813" s="20"/>
      <c r="C1813" s="43">
        <v>11.8</v>
      </c>
      <c r="D1813" s="43">
        <v>9.07</v>
      </c>
      <c r="E1813" s="43">
        <v>3438.0</v>
      </c>
      <c r="F1813" s="57">
        <f t="shared" si="1"/>
        <v>-0.01669557676</v>
      </c>
      <c r="G1813" s="20"/>
      <c r="H1813" s="20"/>
      <c r="I1813" s="20"/>
      <c r="J1813" s="20"/>
    </row>
    <row r="1814" ht="15.75" customHeight="1">
      <c r="A1814" s="42">
        <v>44224.62533333333</v>
      </c>
      <c r="B1814" s="20"/>
      <c r="C1814" s="43">
        <v>11.7</v>
      </c>
      <c r="D1814" s="43">
        <v>8.993</v>
      </c>
      <c r="E1814" s="43">
        <v>300.0</v>
      </c>
      <c r="F1814" s="57">
        <f t="shared" si="1"/>
        <v>-0.00848952591</v>
      </c>
      <c r="G1814" s="20"/>
      <c r="H1814" s="20"/>
      <c r="I1814" s="20"/>
      <c r="J1814" s="20"/>
    </row>
    <row r="1815" ht="15.75" customHeight="1">
      <c r="A1815" s="42">
        <v>44225.62533333333</v>
      </c>
      <c r="B1815" s="20"/>
      <c r="C1815" s="43">
        <v>12.0</v>
      </c>
      <c r="D1815" s="43">
        <v>9.224</v>
      </c>
      <c r="E1815" s="43">
        <v>46.0</v>
      </c>
      <c r="F1815" s="57">
        <f t="shared" si="1"/>
        <v>0.02568664517</v>
      </c>
      <c r="G1815" s="20"/>
      <c r="H1815" s="20"/>
      <c r="I1815" s="20"/>
      <c r="J1815" s="20"/>
    </row>
    <row r="1816" ht="15.75" customHeight="1">
      <c r="A1816" s="42">
        <v>44228.62533333333</v>
      </c>
      <c r="B1816" s="20"/>
      <c r="C1816" s="43">
        <v>11.95</v>
      </c>
      <c r="D1816" s="43">
        <v>9.185</v>
      </c>
      <c r="E1816" s="43">
        <v>44.0</v>
      </c>
      <c r="F1816" s="57">
        <f t="shared" si="1"/>
        <v>-0.004228100607</v>
      </c>
      <c r="G1816" s="20"/>
      <c r="H1816" s="20"/>
      <c r="I1816" s="20"/>
      <c r="J1816" s="20"/>
    </row>
    <row r="1817" ht="15.75" customHeight="1">
      <c r="A1817" s="42">
        <v>44229.62533333333</v>
      </c>
      <c r="B1817" s="20"/>
      <c r="C1817" s="43">
        <v>11.95</v>
      </c>
      <c r="D1817" s="43">
        <v>9.185</v>
      </c>
      <c r="E1817" s="43">
        <v>1224.0</v>
      </c>
      <c r="F1817" s="57">
        <f t="shared" si="1"/>
        <v>0</v>
      </c>
      <c r="G1817" s="20"/>
      <c r="H1817" s="20"/>
      <c r="I1817" s="20"/>
      <c r="J1817" s="20"/>
    </row>
    <row r="1818" ht="15.75" customHeight="1">
      <c r="A1818" s="42">
        <v>44230.62533333333</v>
      </c>
      <c r="B1818" s="20"/>
      <c r="C1818" s="43">
        <v>11.95</v>
      </c>
      <c r="D1818" s="43">
        <v>9.185</v>
      </c>
      <c r="E1818" s="43">
        <v>58.0</v>
      </c>
      <c r="F1818" s="57">
        <f t="shared" si="1"/>
        <v>0</v>
      </c>
      <c r="G1818" s="20"/>
      <c r="H1818" s="20"/>
      <c r="I1818" s="20"/>
      <c r="J1818" s="20"/>
    </row>
    <row r="1819" ht="15.75" customHeight="1">
      <c r="A1819" s="42">
        <v>44231.62533333333</v>
      </c>
      <c r="B1819" s="20"/>
      <c r="C1819" s="43">
        <v>11.95</v>
      </c>
      <c r="D1819" s="43">
        <v>9.185</v>
      </c>
      <c r="E1819" s="43">
        <v>200.0</v>
      </c>
      <c r="F1819" s="57">
        <f t="shared" si="1"/>
        <v>0</v>
      </c>
      <c r="G1819" s="20"/>
      <c r="H1819" s="20"/>
      <c r="I1819" s="20"/>
      <c r="J1819" s="20"/>
    </row>
    <row r="1820" ht="15.75" customHeight="1">
      <c r="A1820" s="42">
        <v>44232.62533333333</v>
      </c>
      <c r="B1820" s="20"/>
      <c r="C1820" s="43">
        <v>11.9</v>
      </c>
      <c r="D1820" s="43">
        <v>9.147</v>
      </c>
      <c r="E1820" s="43">
        <v>1242.0</v>
      </c>
      <c r="F1820" s="57">
        <f t="shared" si="1"/>
        <v>-0.004137180185</v>
      </c>
      <c r="G1820" s="20"/>
      <c r="H1820" s="20"/>
      <c r="I1820" s="20"/>
      <c r="J1820" s="20"/>
    </row>
    <row r="1821" ht="15.75" customHeight="1">
      <c r="A1821" s="42">
        <v>44235.62533333333</v>
      </c>
      <c r="B1821" s="20"/>
      <c r="C1821" s="43">
        <v>11.9</v>
      </c>
      <c r="D1821" s="43">
        <v>9.147</v>
      </c>
      <c r="E1821" s="43">
        <v>0.0</v>
      </c>
      <c r="F1821" s="57">
        <f t="shared" si="1"/>
        <v>0</v>
      </c>
      <c r="G1821" s="20"/>
      <c r="H1821" s="20"/>
      <c r="I1821" s="20"/>
      <c r="J1821" s="20"/>
    </row>
    <row r="1822" ht="15.75" customHeight="1">
      <c r="A1822" s="42">
        <v>44236.62533333333</v>
      </c>
      <c r="B1822" s="20"/>
      <c r="C1822" s="43">
        <v>11.7</v>
      </c>
      <c r="D1822" s="43">
        <v>8.993</v>
      </c>
      <c r="E1822" s="43">
        <v>71.0</v>
      </c>
      <c r="F1822" s="57">
        <f t="shared" si="1"/>
        <v>-0.01683612113</v>
      </c>
      <c r="G1822" s="20"/>
      <c r="H1822" s="20"/>
      <c r="I1822" s="20"/>
      <c r="J1822" s="20"/>
    </row>
    <row r="1823" ht="15.75" customHeight="1">
      <c r="A1823" s="42">
        <v>44237.62533333333</v>
      </c>
      <c r="B1823" s="20"/>
      <c r="C1823" s="43">
        <v>11.94</v>
      </c>
      <c r="D1823" s="43">
        <v>9.178</v>
      </c>
      <c r="E1823" s="43">
        <v>398.0</v>
      </c>
      <c r="F1823" s="57">
        <f t="shared" si="1"/>
        <v>0.02057155565</v>
      </c>
      <c r="G1823" s="20"/>
      <c r="H1823" s="20"/>
      <c r="I1823" s="20"/>
      <c r="J1823" s="20"/>
    </row>
    <row r="1824" ht="15.75" customHeight="1">
      <c r="A1824" s="42">
        <v>44238.62533333333</v>
      </c>
      <c r="B1824" s="20"/>
      <c r="C1824" s="43">
        <v>11.94</v>
      </c>
      <c r="D1824" s="43">
        <v>9.178</v>
      </c>
      <c r="E1824" s="43">
        <v>0.0</v>
      </c>
      <c r="F1824" s="57">
        <f t="shared" si="1"/>
        <v>0</v>
      </c>
      <c r="G1824" s="20"/>
      <c r="H1824" s="20"/>
      <c r="I1824" s="20"/>
      <c r="J1824" s="20"/>
    </row>
    <row r="1825" ht="15.75" customHeight="1">
      <c r="A1825" s="42">
        <v>44239.62533333333</v>
      </c>
      <c r="B1825" s="20"/>
      <c r="C1825" s="43">
        <v>11.9</v>
      </c>
      <c r="D1825" s="43">
        <v>9.147</v>
      </c>
      <c r="E1825" s="43">
        <v>5.0</v>
      </c>
      <c r="F1825" s="57">
        <f t="shared" si="1"/>
        <v>-0.003377642188</v>
      </c>
      <c r="G1825" s="20"/>
      <c r="H1825" s="20"/>
      <c r="I1825" s="20"/>
      <c r="J1825" s="20"/>
    </row>
    <row r="1826" ht="15.75" customHeight="1">
      <c r="A1826" s="42">
        <v>44242.62533333333</v>
      </c>
      <c r="B1826" s="20"/>
      <c r="C1826" s="43">
        <v>11.95</v>
      </c>
      <c r="D1826" s="43">
        <v>9.185</v>
      </c>
      <c r="E1826" s="43">
        <v>880.0</v>
      </c>
      <c r="F1826" s="57">
        <f t="shared" si="1"/>
        <v>0.004154367552</v>
      </c>
      <c r="G1826" s="20"/>
      <c r="H1826" s="20"/>
      <c r="I1826" s="20"/>
      <c r="J1826" s="20"/>
    </row>
    <row r="1827" ht="15.75" customHeight="1">
      <c r="A1827" s="42">
        <v>44243.62533333333</v>
      </c>
      <c r="B1827" s="20"/>
      <c r="C1827" s="43">
        <v>11.95</v>
      </c>
      <c r="D1827" s="43">
        <v>9.185</v>
      </c>
      <c r="E1827" s="43">
        <v>0.0</v>
      </c>
      <c r="F1827" s="57">
        <f t="shared" si="1"/>
        <v>0</v>
      </c>
      <c r="G1827" s="20"/>
      <c r="H1827" s="20"/>
      <c r="I1827" s="20"/>
      <c r="J1827" s="20"/>
    </row>
    <row r="1828" ht="15.75" customHeight="1">
      <c r="A1828" s="42">
        <v>44244.62533333333</v>
      </c>
      <c r="B1828" s="20"/>
      <c r="C1828" s="43">
        <v>11.9</v>
      </c>
      <c r="D1828" s="43">
        <v>9.147</v>
      </c>
      <c r="E1828" s="43">
        <v>251.0</v>
      </c>
      <c r="F1828" s="57">
        <f t="shared" si="1"/>
        <v>-0.004137180185</v>
      </c>
      <c r="G1828" s="20"/>
      <c r="H1828" s="20"/>
      <c r="I1828" s="20"/>
      <c r="J1828" s="20"/>
    </row>
    <row r="1829" ht="15.75" customHeight="1">
      <c r="A1829" s="42">
        <v>44245.62533333333</v>
      </c>
      <c r="B1829" s="20"/>
      <c r="C1829" s="43">
        <v>11.95</v>
      </c>
      <c r="D1829" s="43">
        <v>9.185</v>
      </c>
      <c r="E1829" s="43">
        <v>100.0</v>
      </c>
      <c r="F1829" s="57">
        <f t="shared" si="1"/>
        <v>0.004154367552</v>
      </c>
      <c r="G1829" s="20"/>
      <c r="H1829" s="20"/>
      <c r="I1829" s="20"/>
      <c r="J1829" s="20"/>
    </row>
    <row r="1830" ht="15.75" customHeight="1">
      <c r="A1830" s="42">
        <v>44246.62533333333</v>
      </c>
      <c r="B1830" s="20"/>
      <c r="C1830" s="43">
        <v>11.95</v>
      </c>
      <c r="D1830" s="43">
        <v>9.185</v>
      </c>
      <c r="E1830" s="43">
        <v>0.0</v>
      </c>
      <c r="F1830" s="57">
        <f t="shared" si="1"/>
        <v>0</v>
      </c>
      <c r="G1830" s="20"/>
      <c r="H1830" s="20"/>
      <c r="I1830" s="20"/>
      <c r="J1830" s="20"/>
    </row>
    <row r="1831" ht="15.75" customHeight="1">
      <c r="A1831" s="42">
        <v>44249.62533333333</v>
      </c>
      <c r="B1831" s="20"/>
      <c r="C1831" s="43">
        <v>11.95</v>
      </c>
      <c r="D1831" s="43">
        <v>9.185</v>
      </c>
      <c r="E1831" s="43">
        <v>0.0</v>
      </c>
      <c r="F1831" s="57">
        <f t="shared" si="1"/>
        <v>0</v>
      </c>
      <c r="G1831" s="20"/>
      <c r="H1831" s="20"/>
      <c r="I1831" s="20"/>
      <c r="J1831" s="20"/>
    </row>
    <row r="1832" ht="15.75" customHeight="1">
      <c r="A1832" s="42">
        <v>44250.62533333333</v>
      </c>
      <c r="B1832" s="20"/>
      <c r="C1832" s="43">
        <v>11.95</v>
      </c>
      <c r="D1832" s="43">
        <v>9.185</v>
      </c>
      <c r="E1832" s="43">
        <v>0.0</v>
      </c>
      <c r="F1832" s="57">
        <f t="shared" si="1"/>
        <v>0</v>
      </c>
      <c r="G1832" s="20"/>
      <c r="H1832" s="20"/>
      <c r="I1832" s="20"/>
      <c r="J1832" s="20"/>
    </row>
    <row r="1833" ht="15.75" customHeight="1">
      <c r="A1833" s="42">
        <v>44251.62533333333</v>
      </c>
      <c r="B1833" s="20"/>
      <c r="C1833" s="43">
        <v>11.95</v>
      </c>
      <c r="D1833" s="43">
        <v>9.185</v>
      </c>
      <c r="E1833" s="43">
        <v>0.0</v>
      </c>
      <c r="F1833" s="57">
        <f t="shared" si="1"/>
        <v>0</v>
      </c>
      <c r="G1833" s="20"/>
      <c r="H1833" s="20"/>
      <c r="I1833" s="20"/>
      <c r="J1833" s="20"/>
    </row>
    <row r="1834" ht="15.75" customHeight="1">
      <c r="A1834" s="42">
        <v>44252.62533333333</v>
      </c>
      <c r="B1834" s="20"/>
      <c r="C1834" s="43">
        <v>11.95</v>
      </c>
      <c r="D1834" s="43">
        <v>9.185</v>
      </c>
      <c r="E1834" s="43">
        <v>0.0</v>
      </c>
      <c r="F1834" s="57">
        <f t="shared" si="1"/>
        <v>0</v>
      </c>
      <c r="G1834" s="20"/>
      <c r="H1834" s="20"/>
      <c r="I1834" s="20"/>
      <c r="J1834" s="20"/>
    </row>
    <row r="1835" ht="15.75" customHeight="1">
      <c r="A1835" s="42">
        <v>44253.62533333333</v>
      </c>
      <c r="B1835" s="20"/>
      <c r="C1835" s="43">
        <v>11.9</v>
      </c>
      <c r="D1835" s="43">
        <v>9.147</v>
      </c>
      <c r="E1835" s="43">
        <v>2752.0</v>
      </c>
      <c r="F1835" s="57">
        <f t="shared" si="1"/>
        <v>-0.004137180185</v>
      </c>
      <c r="G1835" s="20"/>
      <c r="H1835" s="20"/>
      <c r="I1835" s="20"/>
      <c r="J1835" s="20"/>
    </row>
    <row r="1836" ht="15.75" customHeight="1">
      <c r="A1836" s="42">
        <v>44256.62533333333</v>
      </c>
      <c r="B1836" s="20"/>
      <c r="C1836" s="43">
        <v>11.75</v>
      </c>
      <c r="D1836" s="43">
        <v>9.032</v>
      </c>
      <c r="E1836" s="43">
        <v>12.0</v>
      </c>
      <c r="F1836" s="57">
        <f t="shared" si="1"/>
        <v>-0.01257242812</v>
      </c>
      <c r="G1836" s="20"/>
      <c r="H1836" s="20"/>
      <c r="I1836" s="20"/>
      <c r="J1836" s="20"/>
    </row>
    <row r="1837" ht="15.75" customHeight="1">
      <c r="A1837" s="42">
        <v>44257.62533333333</v>
      </c>
      <c r="B1837" s="20"/>
      <c r="C1837" s="43">
        <v>12.09</v>
      </c>
      <c r="D1837" s="43">
        <v>9.293</v>
      </c>
      <c r="E1837" s="43">
        <v>1750.0</v>
      </c>
      <c r="F1837" s="57">
        <f t="shared" si="1"/>
        <v>0.02889725421</v>
      </c>
      <c r="G1837" s="20"/>
      <c r="H1837" s="20"/>
      <c r="I1837" s="20"/>
      <c r="J1837" s="20"/>
    </row>
    <row r="1838" ht="15.75" customHeight="1">
      <c r="A1838" s="42">
        <v>44258.62533333333</v>
      </c>
      <c r="B1838" s="20"/>
      <c r="C1838" s="43">
        <v>12.0</v>
      </c>
      <c r="D1838" s="43">
        <v>9.224</v>
      </c>
      <c r="E1838" s="43">
        <v>3000.0</v>
      </c>
      <c r="F1838" s="57">
        <f t="shared" si="1"/>
        <v>-0.007424943506</v>
      </c>
      <c r="G1838" s="20"/>
      <c r="H1838" s="20"/>
      <c r="I1838" s="20"/>
      <c r="J1838" s="20"/>
    </row>
    <row r="1839" ht="15.75" customHeight="1">
      <c r="A1839" s="42">
        <v>44259.62533333333</v>
      </c>
      <c r="B1839" s="20"/>
      <c r="C1839" s="43">
        <v>12.0</v>
      </c>
      <c r="D1839" s="43">
        <v>9.224</v>
      </c>
      <c r="E1839" s="43">
        <v>0.0</v>
      </c>
      <c r="F1839" s="57">
        <f t="shared" si="1"/>
        <v>0</v>
      </c>
      <c r="G1839" s="20"/>
      <c r="H1839" s="20"/>
      <c r="I1839" s="20"/>
      <c r="J1839" s="20"/>
    </row>
    <row r="1840" ht="15.75" customHeight="1">
      <c r="A1840" s="42">
        <v>44260.62533333333</v>
      </c>
      <c r="B1840" s="20"/>
      <c r="C1840" s="43">
        <v>12.0</v>
      </c>
      <c r="D1840" s="43">
        <v>9.224</v>
      </c>
      <c r="E1840" s="43">
        <v>170.0</v>
      </c>
      <c r="F1840" s="57">
        <f t="shared" si="1"/>
        <v>0</v>
      </c>
      <c r="G1840" s="20"/>
      <c r="H1840" s="20"/>
      <c r="I1840" s="20"/>
      <c r="J1840" s="20"/>
    </row>
    <row r="1841" ht="15.75" customHeight="1">
      <c r="A1841" s="42">
        <v>44263.62533333333</v>
      </c>
      <c r="B1841" s="20"/>
      <c r="C1841" s="43">
        <v>11.75</v>
      </c>
      <c r="D1841" s="43">
        <v>9.032</v>
      </c>
      <c r="E1841" s="43">
        <v>180.0</v>
      </c>
      <c r="F1841" s="57">
        <f t="shared" si="1"/>
        <v>-0.02081526453</v>
      </c>
      <c r="G1841" s="20"/>
      <c r="H1841" s="20"/>
      <c r="I1841" s="20"/>
      <c r="J1841" s="20"/>
    </row>
    <row r="1842" ht="15.75" customHeight="1">
      <c r="A1842" s="42">
        <v>44264.62533333333</v>
      </c>
      <c r="B1842" s="20"/>
      <c r="C1842" s="43">
        <v>11.97</v>
      </c>
      <c r="D1842" s="43">
        <v>9.201</v>
      </c>
      <c r="E1842" s="43">
        <v>853.0</v>
      </c>
      <c r="F1842" s="57">
        <f t="shared" si="1"/>
        <v>0.01871124889</v>
      </c>
      <c r="G1842" s="20"/>
      <c r="H1842" s="20"/>
      <c r="I1842" s="20"/>
      <c r="J1842" s="20"/>
    </row>
    <row r="1843" ht="15.75" customHeight="1">
      <c r="A1843" s="42">
        <v>44265.62533333333</v>
      </c>
      <c r="B1843" s="20"/>
      <c r="C1843" s="43">
        <v>11.97</v>
      </c>
      <c r="D1843" s="43">
        <v>9.201</v>
      </c>
      <c r="E1843" s="43">
        <v>0.0</v>
      </c>
      <c r="F1843" s="57">
        <f t="shared" si="1"/>
        <v>0</v>
      </c>
      <c r="G1843" s="20"/>
      <c r="H1843" s="20"/>
      <c r="I1843" s="20"/>
      <c r="J1843" s="20"/>
    </row>
    <row r="1844" ht="15.75" customHeight="1">
      <c r="A1844" s="42">
        <v>44266.62533333333</v>
      </c>
      <c r="B1844" s="20"/>
      <c r="C1844" s="43">
        <v>11.81</v>
      </c>
      <c r="D1844" s="43">
        <v>9.078</v>
      </c>
      <c r="E1844" s="43">
        <v>140.0</v>
      </c>
      <c r="F1844" s="57">
        <f t="shared" si="1"/>
        <v>-0.01336811216</v>
      </c>
      <c r="G1844" s="20"/>
      <c r="H1844" s="20"/>
      <c r="I1844" s="20"/>
      <c r="J1844" s="20"/>
    </row>
    <row r="1845" ht="15.75" customHeight="1">
      <c r="A1845" s="42">
        <v>44267.62533333333</v>
      </c>
      <c r="B1845" s="20"/>
      <c r="C1845" s="43">
        <v>11.97</v>
      </c>
      <c r="D1845" s="43">
        <v>9.201</v>
      </c>
      <c r="E1845" s="43">
        <v>200.0</v>
      </c>
      <c r="F1845" s="57">
        <f t="shared" si="1"/>
        <v>0.01354923992</v>
      </c>
      <c r="G1845" s="20"/>
      <c r="H1845" s="20"/>
      <c r="I1845" s="20"/>
      <c r="J1845" s="20"/>
    </row>
    <row r="1846" ht="15.75" customHeight="1">
      <c r="A1846" s="42">
        <v>44270.62533333333</v>
      </c>
      <c r="B1846" s="20"/>
      <c r="C1846" s="43">
        <v>12.05</v>
      </c>
      <c r="D1846" s="43">
        <v>9.262</v>
      </c>
      <c r="E1846" s="43">
        <v>10.0</v>
      </c>
      <c r="F1846" s="57">
        <f t="shared" si="1"/>
        <v>0.006629714162</v>
      </c>
      <c r="G1846" s="20"/>
      <c r="H1846" s="20"/>
      <c r="I1846" s="20"/>
      <c r="J1846" s="20"/>
    </row>
    <row r="1847" ht="15.75" customHeight="1">
      <c r="A1847" s="42">
        <v>44271.62533333333</v>
      </c>
      <c r="B1847" s="20"/>
      <c r="C1847" s="43">
        <v>12.04</v>
      </c>
      <c r="D1847" s="43">
        <v>9.254</v>
      </c>
      <c r="E1847" s="43">
        <v>2773.0</v>
      </c>
      <c r="F1847" s="57">
        <f t="shared" si="1"/>
        <v>-0.0008637443317</v>
      </c>
      <c r="G1847" s="20"/>
      <c r="H1847" s="20"/>
      <c r="I1847" s="20"/>
      <c r="J1847" s="20"/>
    </row>
    <row r="1848" ht="15.75" customHeight="1">
      <c r="A1848" s="42">
        <v>44272.62533333333</v>
      </c>
      <c r="B1848" s="20"/>
      <c r="C1848" s="43">
        <v>11.81</v>
      </c>
      <c r="D1848" s="43">
        <v>9.078</v>
      </c>
      <c r="E1848" s="43">
        <v>928.0</v>
      </c>
      <c r="F1848" s="57">
        <f t="shared" si="1"/>
        <v>-0.01901880268</v>
      </c>
      <c r="G1848" s="20"/>
      <c r="H1848" s="20"/>
      <c r="I1848" s="20"/>
      <c r="J1848" s="20"/>
    </row>
    <row r="1849" ht="15.75" customHeight="1">
      <c r="A1849" s="42">
        <v>44273.62533333333</v>
      </c>
      <c r="B1849" s="20"/>
      <c r="C1849" s="43">
        <v>11.81</v>
      </c>
      <c r="D1849" s="43">
        <v>9.078</v>
      </c>
      <c r="E1849" s="43">
        <v>0.0</v>
      </c>
      <c r="F1849" s="57">
        <f t="shared" si="1"/>
        <v>0</v>
      </c>
      <c r="G1849" s="20"/>
      <c r="H1849" s="20"/>
      <c r="I1849" s="20"/>
      <c r="J1849" s="20"/>
    </row>
    <row r="1850" ht="15.75" customHeight="1">
      <c r="A1850" s="42">
        <v>44274.62533333333</v>
      </c>
      <c r="B1850" s="20"/>
      <c r="C1850" s="43">
        <v>11.82</v>
      </c>
      <c r="D1850" s="43">
        <v>9.085</v>
      </c>
      <c r="E1850" s="43">
        <v>521.0</v>
      </c>
      <c r="F1850" s="57">
        <f t="shared" si="1"/>
        <v>0.0007710949548</v>
      </c>
      <c r="G1850" s="20"/>
      <c r="H1850" s="20"/>
      <c r="I1850" s="20"/>
      <c r="J1850" s="20"/>
    </row>
    <row r="1851" ht="15.75" customHeight="1">
      <c r="A1851" s="42">
        <v>44277.62533333333</v>
      </c>
      <c r="B1851" s="20"/>
      <c r="C1851" s="43">
        <v>11.82</v>
      </c>
      <c r="D1851" s="43">
        <v>9.085</v>
      </c>
      <c r="E1851" s="43">
        <v>739.0</v>
      </c>
      <c r="F1851" s="57">
        <f t="shared" si="1"/>
        <v>0</v>
      </c>
      <c r="G1851" s="20"/>
      <c r="H1851" s="20"/>
      <c r="I1851" s="20"/>
      <c r="J1851" s="20"/>
    </row>
    <row r="1852" ht="15.75" customHeight="1">
      <c r="A1852" s="42">
        <v>44278.62533333333</v>
      </c>
      <c r="B1852" s="20"/>
      <c r="C1852" s="43">
        <v>11.98</v>
      </c>
      <c r="D1852" s="43">
        <v>9.208</v>
      </c>
      <c r="E1852" s="43">
        <v>52.0</v>
      </c>
      <c r="F1852" s="57">
        <f t="shared" si="1"/>
        <v>0.01353880022</v>
      </c>
      <c r="G1852" s="20"/>
      <c r="H1852" s="20"/>
      <c r="I1852" s="20"/>
      <c r="J1852" s="20"/>
    </row>
    <row r="1853" ht="15.75" customHeight="1">
      <c r="A1853" s="42">
        <v>44279.62533333333</v>
      </c>
      <c r="B1853" s="20"/>
      <c r="C1853" s="43">
        <v>11.98</v>
      </c>
      <c r="D1853" s="43">
        <v>9.208</v>
      </c>
      <c r="E1853" s="43">
        <v>1673.0</v>
      </c>
      <c r="F1853" s="57">
        <f t="shared" si="1"/>
        <v>0</v>
      </c>
      <c r="G1853" s="20"/>
      <c r="H1853" s="20"/>
      <c r="I1853" s="20"/>
      <c r="J1853" s="20"/>
    </row>
    <row r="1854" ht="15.75" customHeight="1">
      <c r="A1854" s="42">
        <v>44280.62533333333</v>
      </c>
      <c r="B1854" s="20"/>
      <c r="C1854" s="43">
        <v>11.9</v>
      </c>
      <c r="D1854" s="43">
        <v>9.147</v>
      </c>
      <c r="E1854" s="43">
        <v>1208.0</v>
      </c>
      <c r="F1854" s="57">
        <f t="shared" si="1"/>
        <v>-0.006624674196</v>
      </c>
      <c r="G1854" s="20"/>
      <c r="H1854" s="20"/>
      <c r="I1854" s="20"/>
      <c r="J1854" s="20"/>
    </row>
    <row r="1855" ht="15.75" customHeight="1">
      <c r="A1855" s="42">
        <v>44281.62533333333</v>
      </c>
      <c r="B1855" s="20"/>
      <c r="C1855" s="43">
        <v>11.82</v>
      </c>
      <c r="D1855" s="43">
        <v>9.085</v>
      </c>
      <c r="E1855" s="43">
        <v>53.0</v>
      </c>
      <c r="F1855" s="57">
        <f t="shared" si="1"/>
        <v>-0.006778178638</v>
      </c>
      <c r="G1855" s="20"/>
      <c r="H1855" s="20"/>
      <c r="I1855" s="20"/>
      <c r="J1855" s="20"/>
    </row>
    <row r="1856" ht="15.75" customHeight="1">
      <c r="A1856" s="42">
        <v>44284.62533333333</v>
      </c>
      <c r="B1856" s="20"/>
      <c r="C1856" s="43">
        <v>11.82</v>
      </c>
      <c r="D1856" s="43">
        <v>9.085</v>
      </c>
      <c r="E1856" s="43">
        <v>481.0</v>
      </c>
      <c r="F1856" s="57">
        <f t="shared" si="1"/>
        <v>0</v>
      </c>
      <c r="G1856" s="20"/>
      <c r="H1856" s="20"/>
      <c r="I1856" s="20"/>
      <c r="J1856" s="20"/>
    </row>
    <row r="1857" ht="15.75" customHeight="1">
      <c r="A1857" s="42">
        <v>44285.62533333333</v>
      </c>
      <c r="B1857" s="20"/>
      <c r="C1857" s="43">
        <v>11.82</v>
      </c>
      <c r="D1857" s="43">
        <v>9.085</v>
      </c>
      <c r="E1857" s="43">
        <v>8.0</v>
      </c>
      <c r="F1857" s="57">
        <f t="shared" si="1"/>
        <v>0</v>
      </c>
      <c r="G1857" s="20"/>
      <c r="H1857" s="20"/>
      <c r="I1857" s="20"/>
      <c r="J1857" s="20"/>
    </row>
    <row r="1858" ht="15.75" customHeight="1">
      <c r="A1858" s="42">
        <v>44286.62533333333</v>
      </c>
      <c r="B1858" s="20"/>
      <c r="C1858" s="43">
        <v>11.9</v>
      </c>
      <c r="D1858" s="43">
        <v>9.147</v>
      </c>
      <c r="E1858" s="43">
        <v>87.0</v>
      </c>
      <c r="F1858" s="57">
        <f t="shared" si="1"/>
        <v>0.006824435883</v>
      </c>
      <c r="G1858" s="20"/>
      <c r="H1858" s="20"/>
      <c r="I1858" s="20"/>
      <c r="J1858" s="20"/>
    </row>
    <row r="1859" ht="15.75" customHeight="1">
      <c r="A1859" s="42">
        <v>44287.62533333333</v>
      </c>
      <c r="B1859" s="20"/>
      <c r="C1859" s="43">
        <v>11.9</v>
      </c>
      <c r="D1859" s="43">
        <v>9.147</v>
      </c>
      <c r="E1859" s="43">
        <v>324.0</v>
      </c>
      <c r="F1859" s="57">
        <f t="shared" si="1"/>
        <v>0</v>
      </c>
      <c r="G1859" s="20"/>
      <c r="H1859" s="20"/>
      <c r="I1859" s="20"/>
      <c r="J1859" s="20"/>
    </row>
    <row r="1860" ht="15.75" customHeight="1">
      <c r="A1860" s="42">
        <v>44288.62533333333</v>
      </c>
      <c r="B1860" s="20"/>
      <c r="C1860" s="43">
        <v>11.9</v>
      </c>
      <c r="D1860" s="43">
        <v>9.147</v>
      </c>
      <c r="E1860" s="43">
        <v>1088.0</v>
      </c>
      <c r="F1860" s="57">
        <f t="shared" si="1"/>
        <v>0</v>
      </c>
      <c r="G1860" s="20"/>
      <c r="H1860" s="20"/>
      <c r="I1860" s="20"/>
      <c r="J1860" s="20"/>
    </row>
    <row r="1861" ht="15.75" customHeight="1">
      <c r="A1861" s="42">
        <v>44291.62533333333</v>
      </c>
      <c r="B1861" s="20"/>
      <c r="C1861" s="43">
        <v>11.8</v>
      </c>
      <c r="D1861" s="43">
        <v>9.07</v>
      </c>
      <c r="E1861" s="43">
        <v>1163.0</v>
      </c>
      <c r="F1861" s="57">
        <f t="shared" si="1"/>
        <v>-0.008418060566</v>
      </c>
      <c r="G1861" s="20"/>
      <c r="H1861" s="20"/>
      <c r="I1861" s="20"/>
      <c r="J1861" s="20"/>
    </row>
    <row r="1862" ht="15.75" customHeight="1">
      <c r="A1862" s="42">
        <v>44292.62533333333</v>
      </c>
      <c r="B1862" s="20"/>
      <c r="C1862" s="43">
        <v>11.81</v>
      </c>
      <c r="D1862" s="43">
        <v>9.078</v>
      </c>
      <c r="E1862" s="43">
        <v>1087.0</v>
      </c>
      <c r="F1862" s="57">
        <f t="shared" si="1"/>
        <v>0.0008820286659</v>
      </c>
      <c r="G1862" s="20"/>
      <c r="H1862" s="20"/>
      <c r="I1862" s="20"/>
      <c r="J1862" s="20"/>
    </row>
    <row r="1863" ht="15.75" customHeight="1">
      <c r="A1863" s="42">
        <v>44293.62533333333</v>
      </c>
      <c r="B1863" s="20"/>
      <c r="C1863" s="43">
        <v>11.9</v>
      </c>
      <c r="D1863" s="43">
        <v>9.147</v>
      </c>
      <c r="E1863" s="43">
        <v>1954.0</v>
      </c>
      <c r="F1863" s="57">
        <f t="shared" si="1"/>
        <v>0.007600793126</v>
      </c>
      <c r="G1863" s="20"/>
      <c r="H1863" s="20"/>
      <c r="I1863" s="20"/>
      <c r="J1863" s="20"/>
    </row>
    <row r="1864" ht="15.75" customHeight="1">
      <c r="A1864" s="42">
        <v>44294.62533333333</v>
      </c>
      <c r="B1864" s="20"/>
      <c r="C1864" s="43">
        <v>12.05</v>
      </c>
      <c r="D1864" s="43">
        <v>9.262</v>
      </c>
      <c r="E1864" s="43">
        <v>1500.0</v>
      </c>
      <c r="F1864" s="57">
        <f t="shared" si="1"/>
        <v>0.01257242812</v>
      </c>
      <c r="G1864" s="20"/>
      <c r="H1864" s="20"/>
      <c r="I1864" s="20"/>
      <c r="J1864" s="20"/>
    </row>
    <row r="1865" ht="15.75" customHeight="1">
      <c r="A1865" s="42">
        <v>44298.62533333333</v>
      </c>
      <c r="B1865" s="20"/>
      <c r="C1865" s="43">
        <v>12.2</v>
      </c>
      <c r="D1865" s="43">
        <v>9.377</v>
      </c>
      <c r="E1865" s="43">
        <v>1009.0</v>
      </c>
      <c r="F1865" s="57">
        <f t="shared" si="1"/>
        <v>0.01241632477</v>
      </c>
      <c r="G1865" s="20"/>
      <c r="H1865" s="20"/>
      <c r="I1865" s="20"/>
      <c r="J1865" s="20"/>
    </row>
    <row r="1866" ht="15.75" customHeight="1">
      <c r="A1866" s="42">
        <v>44299.62533333333</v>
      </c>
      <c r="B1866" s="20"/>
      <c r="C1866" s="43">
        <v>12.2</v>
      </c>
      <c r="D1866" s="43">
        <v>9.377</v>
      </c>
      <c r="E1866" s="43">
        <v>0.0</v>
      </c>
      <c r="F1866" s="57">
        <f t="shared" si="1"/>
        <v>0</v>
      </c>
      <c r="G1866" s="20"/>
      <c r="H1866" s="20"/>
      <c r="I1866" s="20"/>
      <c r="J1866" s="20"/>
    </row>
    <row r="1867" ht="15.75" customHeight="1">
      <c r="A1867" s="42">
        <v>44300.62533333333</v>
      </c>
      <c r="B1867" s="20"/>
      <c r="C1867" s="43">
        <v>12.2</v>
      </c>
      <c r="D1867" s="43">
        <v>9.377</v>
      </c>
      <c r="E1867" s="43">
        <v>521.0</v>
      </c>
      <c r="F1867" s="57">
        <f t="shared" si="1"/>
        <v>0</v>
      </c>
      <c r="G1867" s="20"/>
      <c r="H1867" s="20"/>
      <c r="I1867" s="20"/>
      <c r="J1867" s="20"/>
    </row>
    <row r="1868" ht="15.75" customHeight="1">
      <c r="A1868" s="42">
        <v>44301.62533333333</v>
      </c>
      <c r="B1868" s="20"/>
      <c r="C1868" s="43">
        <v>12.2</v>
      </c>
      <c r="D1868" s="43">
        <v>9.377</v>
      </c>
      <c r="E1868" s="43">
        <v>162.0</v>
      </c>
      <c r="F1868" s="57">
        <f t="shared" si="1"/>
        <v>0</v>
      </c>
      <c r="G1868" s="20"/>
      <c r="H1868" s="20"/>
      <c r="I1868" s="20"/>
      <c r="J1868" s="20"/>
    </row>
    <row r="1869" ht="15.75" customHeight="1">
      <c r="A1869" s="42">
        <v>44302.62533333333</v>
      </c>
      <c r="B1869" s="20"/>
      <c r="C1869" s="43">
        <v>12.2</v>
      </c>
      <c r="D1869" s="43">
        <v>9.377</v>
      </c>
      <c r="E1869" s="43">
        <v>150.0</v>
      </c>
      <c r="F1869" s="57">
        <f t="shared" si="1"/>
        <v>0</v>
      </c>
      <c r="G1869" s="20"/>
      <c r="H1869" s="20"/>
      <c r="I1869" s="20"/>
      <c r="J1869" s="20"/>
    </row>
    <row r="1870" ht="15.75" customHeight="1">
      <c r="A1870" s="42">
        <v>44305.62533333333</v>
      </c>
      <c r="B1870" s="20"/>
      <c r="C1870" s="43">
        <v>12.34</v>
      </c>
      <c r="D1870" s="43">
        <v>9.485</v>
      </c>
      <c r="E1870" s="43">
        <v>691.0</v>
      </c>
      <c r="F1870" s="57">
        <f t="shared" si="1"/>
        <v>0.01151754292</v>
      </c>
      <c r="G1870" s="20"/>
      <c r="H1870" s="20"/>
      <c r="I1870" s="20"/>
      <c r="J1870" s="20"/>
    </row>
    <row r="1871" ht="15.75" customHeight="1">
      <c r="A1871" s="42">
        <v>44306.62533333333</v>
      </c>
      <c r="B1871" s="20"/>
      <c r="C1871" s="43">
        <v>12.5</v>
      </c>
      <c r="D1871" s="43">
        <v>9.608</v>
      </c>
      <c r="E1871" s="43">
        <v>254.0</v>
      </c>
      <c r="F1871" s="57">
        <f t="shared" si="1"/>
        <v>0.01296784396</v>
      </c>
      <c r="G1871" s="20"/>
      <c r="H1871" s="20"/>
      <c r="I1871" s="20"/>
      <c r="J1871" s="20"/>
    </row>
    <row r="1872" ht="15.75" customHeight="1">
      <c r="A1872" s="42">
        <v>44307.62533333333</v>
      </c>
      <c r="B1872" s="20"/>
      <c r="C1872" s="43">
        <v>12.5</v>
      </c>
      <c r="D1872" s="43">
        <v>9.608</v>
      </c>
      <c r="E1872" s="43">
        <v>0.0</v>
      </c>
      <c r="F1872" s="57">
        <f t="shared" si="1"/>
        <v>0</v>
      </c>
      <c r="G1872" s="20"/>
      <c r="H1872" s="20"/>
      <c r="I1872" s="20"/>
      <c r="J1872" s="20"/>
    </row>
    <row r="1873" ht="15.75" customHeight="1">
      <c r="A1873" s="42">
        <v>44308.62533333333</v>
      </c>
      <c r="B1873" s="20"/>
      <c r="C1873" s="43">
        <v>12.49</v>
      </c>
      <c r="D1873" s="43">
        <v>9.6</v>
      </c>
      <c r="E1873" s="43">
        <v>465.0</v>
      </c>
      <c r="F1873" s="57">
        <f t="shared" si="1"/>
        <v>-0.0008326394671</v>
      </c>
      <c r="G1873" s="20"/>
      <c r="H1873" s="20"/>
      <c r="I1873" s="20"/>
      <c r="J1873" s="20"/>
    </row>
    <row r="1874" ht="15.75" customHeight="1">
      <c r="A1874" s="42">
        <v>44309.62533333333</v>
      </c>
      <c r="B1874" s="20"/>
      <c r="C1874" s="43">
        <v>12.56</v>
      </c>
      <c r="D1874" s="43">
        <v>9.654</v>
      </c>
      <c r="E1874" s="43">
        <v>100.0</v>
      </c>
      <c r="F1874" s="57">
        <f t="shared" si="1"/>
        <v>0.005625</v>
      </c>
      <c r="G1874" s="20"/>
      <c r="H1874" s="20"/>
      <c r="I1874" s="20"/>
      <c r="J1874" s="20"/>
    </row>
    <row r="1875" ht="15.75" customHeight="1">
      <c r="A1875" s="42">
        <v>44312.62533333333</v>
      </c>
      <c r="B1875" s="20"/>
      <c r="C1875" s="43">
        <v>12.56</v>
      </c>
      <c r="D1875" s="43">
        <v>9.654</v>
      </c>
      <c r="E1875" s="43">
        <v>9.0</v>
      </c>
      <c r="F1875" s="57">
        <f t="shared" si="1"/>
        <v>0</v>
      </c>
      <c r="G1875" s="20"/>
      <c r="H1875" s="20"/>
      <c r="I1875" s="20"/>
      <c r="J1875" s="20"/>
    </row>
    <row r="1876" ht="15.75" customHeight="1">
      <c r="A1876" s="42">
        <v>44313.62533333333</v>
      </c>
      <c r="B1876" s="20"/>
      <c r="C1876" s="43">
        <v>12.56</v>
      </c>
      <c r="D1876" s="43">
        <v>9.654</v>
      </c>
      <c r="E1876" s="43">
        <v>0.0</v>
      </c>
      <c r="F1876" s="57">
        <f t="shared" si="1"/>
        <v>0</v>
      </c>
      <c r="G1876" s="20"/>
      <c r="H1876" s="20"/>
      <c r="I1876" s="20"/>
      <c r="J1876" s="20"/>
    </row>
    <row r="1877" ht="15.75" customHeight="1">
      <c r="A1877" s="42">
        <v>44314.62533333333</v>
      </c>
      <c r="B1877" s="20"/>
      <c r="C1877" s="43">
        <v>12.5</v>
      </c>
      <c r="D1877" s="43">
        <v>9.608</v>
      </c>
      <c r="E1877" s="43">
        <v>245.0</v>
      </c>
      <c r="F1877" s="57">
        <f t="shared" si="1"/>
        <v>-0.004764864305</v>
      </c>
      <c r="G1877" s="20"/>
      <c r="H1877" s="20"/>
      <c r="I1877" s="20"/>
      <c r="J1877" s="20"/>
    </row>
    <row r="1878" ht="15.75" customHeight="1">
      <c r="A1878" s="42">
        <v>44315.62533333333</v>
      </c>
      <c r="B1878" s="20"/>
      <c r="C1878" s="43">
        <v>12.5</v>
      </c>
      <c r="D1878" s="43">
        <v>9.608</v>
      </c>
      <c r="E1878" s="43">
        <v>0.0</v>
      </c>
      <c r="F1878" s="57">
        <f t="shared" si="1"/>
        <v>0</v>
      </c>
      <c r="G1878" s="20"/>
      <c r="H1878" s="20"/>
      <c r="I1878" s="20"/>
      <c r="J1878" s="20"/>
    </row>
    <row r="1879" ht="15.75" customHeight="1">
      <c r="A1879" s="42">
        <v>44316.62533333333</v>
      </c>
      <c r="B1879" s="20"/>
      <c r="C1879" s="43">
        <v>12.3</v>
      </c>
      <c r="D1879" s="43">
        <v>9.454</v>
      </c>
      <c r="E1879" s="43">
        <v>1071.0</v>
      </c>
      <c r="F1879" s="57">
        <f t="shared" si="1"/>
        <v>-0.01602830974</v>
      </c>
      <c r="G1879" s="20"/>
      <c r="H1879" s="20"/>
      <c r="I1879" s="20"/>
      <c r="J1879" s="20"/>
    </row>
    <row r="1880" ht="15.75" customHeight="1">
      <c r="A1880" s="42">
        <v>44319.62533333333</v>
      </c>
      <c r="B1880" s="20"/>
      <c r="C1880" s="43">
        <v>12.3</v>
      </c>
      <c r="D1880" s="43">
        <v>9.454</v>
      </c>
      <c r="E1880" s="43">
        <v>100.0</v>
      </c>
      <c r="F1880" s="57">
        <f t="shared" si="1"/>
        <v>0</v>
      </c>
      <c r="G1880" s="20"/>
      <c r="H1880" s="20"/>
      <c r="I1880" s="20"/>
      <c r="J1880" s="20"/>
    </row>
    <row r="1881" ht="15.75" customHeight="1">
      <c r="A1881" s="42">
        <v>44320.62533333333</v>
      </c>
      <c r="B1881" s="20"/>
      <c r="C1881" s="43">
        <v>12.3</v>
      </c>
      <c r="D1881" s="43">
        <v>9.454</v>
      </c>
      <c r="E1881" s="43">
        <v>8954.0</v>
      </c>
      <c r="F1881" s="57">
        <f t="shared" si="1"/>
        <v>0</v>
      </c>
      <c r="G1881" s="20"/>
      <c r="H1881" s="20"/>
      <c r="I1881" s="20"/>
      <c r="J1881" s="20"/>
    </row>
    <row r="1882" ht="15.75" customHeight="1">
      <c r="A1882" s="42">
        <v>44321.62533333333</v>
      </c>
      <c r="B1882" s="20"/>
      <c r="C1882" s="43">
        <v>12.32</v>
      </c>
      <c r="D1882" s="43">
        <v>9.47</v>
      </c>
      <c r="E1882" s="43">
        <v>254.0</v>
      </c>
      <c r="F1882" s="57">
        <f t="shared" si="1"/>
        <v>0.001692405331</v>
      </c>
      <c r="G1882" s="20"/>
      <c r="H1882" s="20"/>
      <c r="I1882" s="20"/>
      <c r="J1882" s="20"/>
    </row>
    <row r="1883" ht="15.75" customHeight="1">
      <c r="A1883" s="42">
        <v>44322.62533333333</v>
      </c>
      <c r="B1883" s="20"/>
      <c r="C1883" s="43">
        <v>12.63</v>
      </c>
      <c r="D1883" s="43">
        <v>9.708</v>
      </c>
      <c r="E1883" s="43">
        <v>1322.0</v>
      </c>
      <c r="F1883" s="57">
        <f t="shared" si="1"/>
        <v>0.02513199578</v>
      </c>
      <c r="G1883" s="20"/>
      <c r="H1883" s="20"/>
      <c r="I1883" s="20"/>
      <c r="J1883" s="20"/>
    </row>
    <row r="1884" ht="15.75" customHeight="1">
      <c r="A1884" s="42">
        <v>44323.62533333333</v>
      </c>
      <c r="B1884" s="20"/>
      <c r="C1884" s="43">
        <v>12.88</v>
      </c>
      <c r="D1884" s="43">
        <v>9.9</v>
      </c>
      <c r="E1884" s="43">
        <v>409.0</v>
      </c>
      <c r="F1884" s="57">
        <f t="shared" si="1"/>
        <v>0.01977750309</v>
      </c>
      <c r="G1884" s="20"/>
      <c r="H1884" s="20"/>
      <c r="I1884" s="20"/>
      <c r="J1884" s="20"/>
    </row>
    <row r="1885" ht="15.75" customHeight="1">
      <c r="A1885" s="42">
        <v>44326.62533333333</v>
      </c>
      <c r="B1885" s="20"/>
      <c r="C1885" s="43">
        <v>12.88</v>
      </c>
      <c r="D1885" s="43">
        <v>9.9</v>
      </c>
      <c r="E1885" s="43">
        <v>0.0</v>
      </c>
      <c r="F1885" s="57">
        <f t="shared" si="1"/>
        <v>0</v>
      </c>
      <c r="G1885" s="20"/>
      <c r="H1885" s="20"/>
      <c r="I1885" s="20"/>
      <c r="J1885" s="20"/>
    </row>
    <row r="1886" ht="15.75" customHeight="1">
      <c r="A1886" s="42">
        <v>44327.62533333333</v>
      </c>
      <c r="B1886" s="20"/>
      <c r="C1886" s="43">
        <v>12.88</v>
      </c>
      <c r="D1886" s="43">
        <v>9.9</v>
      </c>
      <c r="E1886" s="43">
        <v>0.0</v>
      </c>
      <c r="F1886" s="57">
        <f t="shared" si="1"/>
        <v>0</v>
      </c>
      <c r="G1886" s="20"/>
      <c r="H1886" s="20"/>
      <c r="I1886" s="20"/>
      <c r="J1886" s="20"/>
    </row>
    <row r="1887" ht="15.75" customHeight="1">
      <c r="A1887" s="42">
        <v>44333.62533333333</v>
      </c>
      <c r="B1887" s="20"/>
      <c r="C1887" s="43">
        <v>12.88</v>
      </c>
      <c r="D1887" s="43">
        <v>9.9</v>
      </c>
      <c r="E1887" s="43">
        <v>231.0</v>
      </c>
      <c r="F1887" s="57">
        <f t="shared" si="1"/>
        <v>0</v>
      </c>
      <c r="G1887" s="20"/>
      <c r="H1887" s="20"/>
      <c r="I1887" s="20"/>
      <c r="J1887" s="20"/>
    </row>
    <row r="1888" ht="15.75" customHeight="1">
      <c r="A1888" s="42">
        <v>44334.62533333333</v>
      </c>
      <c r="B1888" s="20"/>
      <c r="C1888" s="43">
        <v>12.88</v>
      </c>
      <c r="D1888" s="43">
        <v>9.9</v>
      </c>
      <c r="E1888" s="43">
        <v>150.0</v>
      </c>
      <c r="F1888" s="57">
        <f t="shared" si="1"/>
        <v>0</v>
      </c>
      <c r="G1888" s="20"/>
      <c r="H1888" s="20"/>
      <c r="I1888" s="20"/>
      <c r="J1888" s="20"/>
    </row>
    <row r="1889" ht="15.75" customHeight="1">
      <c r="A1889" s="42">
        <v>44335.62533333333</v>
      </c>
      <c r="B1889" s="20"/>
      <c r="C1889" s="43">
        <v>12.88</v>
      </c>
      <c r="D1889" s="43">
        <v>9.9</v>
      </c>
      <c r="E1889" s="43">
        <v>50.0</v>
      </c>
      <c r="F1889" s="57">
        <f t="shared" si="1"/>
        <v>0</v>
      </c>
      <c r="G1889" s="20"/>
      <c r="H1889" s="20"/>
      <c r="I1889" s="20"/>
      <c r="J1889" s="20"/>
    </row>
    <row r="1890" ht="15.75" customHeight="1">
      <c r="A1890" s="42">
        <v>44336.62533333333</v>
      </c>
      <c r="B1890" s="20"/>
      <c r="C1890" s="43">
        <v>12.88</v>
      </c>
      <c r="D1890" s="43">
        <v>9.9</v>
      </c>
      <c r="E1890" s="43">
        <v>440.0</v>
      </c>
      <c r="F1890" s="57">
        <f t="shared" si="1"/>
        <v>0</v>
      </c>
      <c r="G1890" s="20"/>
      <c r="H1890" s="20"/>
      <c r="I1890" s="20"/>
      <c r="J1890" s="20"/>
    </row>
    <row r="1891" ht="15.75" customHeight="1">
      <c r="A1891" s="42">
        <v>44337.62533333333</v>
      </c>
      <c r="B1891" s="20"/>
      <c r="C1891" s="43">
        <v>12.96</v>
      </c>
      <c r="D1891" s="43">
        <v>9.962</v>
      </c>
      <c r="E1891" s="43">
        <v>1055.0</v>
      </c>
      <c r="F1891" s="57">
        <f t="shared" si="1"/>
        <v>0.006262626263</v>
      </c>
      <c r="G1891" s="20"/>
      <c r="H1891" s="20"/>
      <c r="I1891" s="20"/>
      <c r="J1891" s="20"/>
    </row>
    <row r="1892" ht="15.75" customHeight="1">
      <c r="A1892" s="42">
        <v>44340.62533333333</v>
      </c>
      <c r="B1892" s="20"/>
      <c r="C1892" s="43">
        <v>12.8</v>
      </c>
      <c r="D1892" s="43">
        <v>9.839</v>
      </c>
      <c r="E1892" s="43">
        <v>618.0</v>
      </c>
      <c r="F1892" s="57">
        <f t="shared" si="1"/>
        <v>-0.01234691829</v>
      </c>
      <c r="G1892" s="20"/>
      <c r="H1892" s="20"/>
      <c r="I1892" s="20"/>
      <c r="J1892" s="20"/>
    </row>
    <row r="1893" ht="15.75" customHeight="1">
      <c r="A1893" s="42">
        <v>44341.62533333333</v>
      </c>
      <c r="B1893" s="20"/>
      <c r="C1893" s="43">
        <v>12.75</v>
      </c>
      <c r="D1893" s="43">
        <v>9.8</v>
      </c>
      <c r="E1893" s="43">
        <v>417.0</v>
      </c>
      <c r="F1893" s="57">
        <f t="shared" si="1"/>
        <v>-0.003963817461</v>
      </c>
      <c r="G1893" s="20"/>
      <c r="H1893" s="20"/>
      <c r="I1893" s="20"/>
      <c r="J1893" s="20"/>
    </row>
    <row r="1894" ht="15.75" customHeight="1">
      <c r="A1894" s="42">
        <v>44342.62533333333</v>
      </c>
      <c r="B1894" s="20"/>
      <c r="C1894" s="43">
        <v>12.78</v>
      </c>
      <c r="D1894" s="43">
        <v>9.823</v>
      </c>
      <c r="E1894" s="43">
        <v>153.0</v>
      </c>
      <c r="F1894" s="57">
        <f t="shared" si="1"/>
        <v>0.002346938776</v>
      </c>
      <c r="G1894" s="20"/>
      <c r="H1894" s="20"/>
      <c r="I1894" s="20"/>
      <c r="J1894" s="20"/>
    </row>
    <row r="1895" ht="15.75" customHeight="1">
      <c r="A1895" s="42">
        <v>44343.62533333333</v>
      </c>
      <c r="B1895" s="20"/>
      <c r="C1895" s="43">
        <v>12.8</v>
      </c>
      <c r="D1895" s="43">
        <v>9.839</v>
      </c>
      <c r="E1895" s="43">
        <v>326.0</v>
      </c>
      <c r="F1895" s="57">
        <f t="shared" si="1"/>
        <v>0.001628830296</v>
      </c>
      <c r="G1895" s="20"/>
      <c r="H1895" s="20"/>
      <c r="I1895" s="20"/>
      <c r="J1895" s="20"/>
    </row>
    <row r="1896" ht="15.75" customHeight="1">
      <c r="A1896" s="42">
        <v>44344.62533333333</v>
      </c>
      <c r="B1896" s="20"/>
      <c r="C1896" s="43">
        <v>12.72</v>
      </c>
      <c r="D1896" s="43">
        <v>9.777</v>
      </c>
      <c r="E1896" s="43">
        <v>15266.0</v>
      </c>
      <c r="F1896" s="57">
        <f t="shared" si="1"/>
        <v>-0.0063014534</v>
      </c>
      <c r="G1896" s="20"/>
      <c r="H1896" s="20"/>
      <c r="I1896" s="20"/>
      <c r="J1896" s="20"/>
    </row>
    <row r="1897" ht="15.75" customHeight="1">
      <c r="A1897" s="42">
        <v>44347.62533333333</v>
      </c>
      <c r="B1897" s="20"/>
      <c r="C1897" s="43">
        <v>12.8</v>
      </c>
      <c r="D1897" s="43">
        <v>9.839</v>
      </c>
      <c r="E1897" s="43">
        <v>3182.0</v>
      </c>
      <c r="F1897" s="57">
        <f t="shared" si="1"/>
        <v>0.006341413522</v>
      </c>
      <c r="G1897" s="20"/>
      <c r="H1897" s="20"/>
      <c r="I1897" s="20"/>
      <c r="J1897" s="20"/>
    </row>
    <row r="1898" ht="15.75" customHeight="1">
      <c r="A1898" s="42">
        <v>44348.62533333333</v>
      </c>
      <c r="B1898" s="20"/>
      <c r="C1898" s="43">
        <v>12.8</v>
      </c>
      <c r="D1898" s="43">
        <v>9.839</v>
      </c>
      <c r="E1898" s="43">
        <v>1515.0</v>
      </c>
      <c r="F1898" s="57">
        <f t="shared" si="1"/>
        <v>0</v>
      </c>
      <c r="G1898" s="20"/>
      <c r="H1898" s="20"/>
      <c r="I1898" s="20"/>
      <c r="J1898" s="20"/>
    </row>
    <row r="1899" ht="15.75" customHeight="1">
      <c r="A1899" s="42">
        <v>44349.62533333333</v>
      </c>
      <c r="B1899" s="20"/>
      <c r="C1899" s="43">
        <v>12.8</v>
      </c>
      <c r="D1899" s="43">
        <v>9.839</v>
      </c>
      <c r="E1899" s="43">
        <v>2473.0</v>
      </c>
      <c r="F1899" s="57">
        <f t="shared" si="1"/>
        <v>0</v>
      </c>
      <c r="G1899" s="20"/>
      <c r="H1899" s="20"/>
      <c r="I1899" s="20"/>
      <c r="J1899" s="20"/>
    </row>
    <row r="1900" ht="15.75" customHeight="1">
      <c r="A1900" s="42">
        <v>44350.62533333333</v>
      </c>
      <c r="B1900" s="20"/>
      <c r="C1900" s="43">
        <v>12.8</v>
      </c>
      <c r="D1900" s="43">
        <v>9.839</v>
      </c>
      <c r="E1900" s="43">
        <v>1211.0</v>
      </c>
      <c r="F1900" s="57">
        <f t="shared" si="1"/>
        <v>0</v>
      </c>
      <c r="G1900" s="20"/>
      <c r="H1900" s="20"/>
      <c r="I1900" s="20"/>
      <c r="J1900" s="20"/>
    </row>
    <row r="1901" ht="15.75" customHeight="1">
      <c r="A1901" s="42">
        <v>44351.62533333333</v>
      </c>
      <c r="B1901" s="20"/>
      <c r="C1901" s="43">
        <v>12.72</v>
      </c>
      <c r="D1901" s="43">
        <v>9.777</v>
      </c>
      <c r="E1901" s="43">
        <v>1001.0</v>
      </c>
      <c r="F1901" s="57">
        <f t="shared" si="1"/>
        <v>-0.0063014534</v>
      </c>
      <c r="G1901" s="20"/>
      <c r="H1901" s="20"/>
      <c r="I1901" s="20"/>
      <c r="J1901" s="20"/>
    </row>
    <row r="1902" ht="15.75" customHeight="1">
      <c r="A1902" s="42">
        <v>44354.62533333333</v>
      </c>
      <c r="B1902" s="20"/>
      <c r="C1902" s="43">
        <v>12.72</v>
      </c>
      <c r="D1902" s="43">
        <v>9.777</v>
      </c>
      <c r="E1902" s="43">
        <v>126.0</v>
      </c>
      <c r="F1902" s="57">
        <f t="shared" si="1"/>
        <v>0</v>
      </c>
      <c r="G1902" s="20"/>
      <c r="H1902" s="20"/>
      <c r="I1902" s="20"/>
      <c r="J1902" s="20"/>
    </row>
    <row r="1903" ht="15.75" customHeight="1">
      <c r="A1903" s="42">
        <v>44355.62533333333</v>
      </c>
      <c r="B1903" s="20"/>
      <c r="C1903" s="43">
        <v>12.78</v>
      </c>
      <c r="D1903" s="43">
        <v>9.823</v>
      </c>
      <c r="E1903" s="43">
        <v>13.0</v>
      </c>
      <c r="F1903" s="57">
        <f t="shared" si="1"/>
        <v>0.00470491971</v>
      </c>
      <c r="G1903" s="20"/>
      <c r="H1903" s="20"/>
      <c r="I1903" s="20"/>
      <c r="J1903" s="20"/>
    </row>
    <row r="1904" ht="15.75" customHeight="1">
      <c r="A1904" s="42">
        <v>44356.62533333333</v>
      </c>
      <c r="B1904" s="20"/>
      <c r="C1904" s="43">
        <v>12.78</v>
      </c>
      <c r="D1904" s="43">
        <v>9.823</v>
      </c>
      <c r="E1904" s="43">
        <v>465.0</v>
      </c>
      <c r="F1904" s="57">
        <f t="shared" si="1"/>
        <v>0</v>
      </c>
      <c r="G1904" s="20"/>
      <c r="H1904" s="20"/>
      <c r="I1904" s="20"/>
      <c r="J1904" s="20"/>
    </row>
    <row r="1905" ht="15.75" customHeight="1">
      <c r="A1905" s="42">
        <v>44357.62533333333</v>
      </c>
      <c r="B1905" s="20"/>
      <c r="C1905" s="43">
        <v>12.73</v>
      </c>
      <c r="D1905" s="43">
        <v>9.785</v>
      </c>
      <c r="E1905" s="43">
        <v>690.0</v>
      </c>
      <c r="F1905" s="57">
        <f t="shared" si="1"/>
        <v>-0.003868471954</v>
      </c>
      <c r="G1905" s="20"/>
      <c r="H1905" s="20"/>
      <c r="I1905" s="20"/>
      <c r="J1905" s="20"/>
    </row>
    <row r="1906" ht="15.75" customHeight="1">
      <c r="A1906" s="42">
        <v>44358.62533333333</v>
      </c>
      <c r="B1906" s="20"/>
      <c r="C1906" s="43">
        <v>12.89</v>
      </c>
      <c r="D1906" s="43">
        <v>9.908</v>
      </c>
      <c r="E1906" s="43">
        <v>931.0</v>
      </c>
      <c r="F1906" s="57">
        <f t="shared" si="1"/>
        <v>0.0125702606</v>
      </c>
      <c r="G1906" s="20"/>
      <c r="H1906" s="20"/>
      <c r="I1906" s="20"/>
      <c r="J1906" s="20"/>
    </row>
    <row r="1907" ht="15.75" customHeight="1">
      <c r="A1907" s="42">
        <v>44361.62533333333</v>
      </c>
      <c r="B1907" s="20"/>
      <c r="C1907" s="43">
        <v>12.82</v>
      </c>
      <c r="D1907" s="43">
        <v>9.854</v>
      </c>
      <c r="E1907" s="43">
        <v>165.0</v>
      </c>
      <c r="F1907" s="57">
        <f t="shared" si="1"/>
        <v>-0.0054501413</v>
      </c>
      <c r="G1907" s="20"/>
      <c r="H1907" s="20"/>
      <c r="I1907" s="20"/>
      <c r="J1907" s="20"/>
    </row>
    <row r="1908" ht="15.75" customHeight="1">
      <c r="A1908" s="42">
        <v>44362.62533333333</v>
      </c>
      <c r="B1908" s="20"/>
      <c r="C1908" s="43">
        <v>12.83</v>
      </c>
      <c r="D1908" s="43">
        <v>9.862</v>
      </c>
      <c r="E1908" s="43">
        <v>1712.0</v>
      </c>
      <c r="F1908" s="57">
        <f t="shared" si="1"/>
        <v>0.0008118530546</v>
      </c>
      <c r="G1908" s="20"/>
      <c r="H1908" s="20"/>
      <c r="I1908" s="20"/>
      <c r="J1908" s="20"/>
    </row>
    <row r="1909" ht="15.75" customHeight="1">
      <c r="A1909" s="42">
        <v>44363.62533333333</v>
      </c>
      <c r="B1909" s="20"/>
      <c r="C1909" s="43">
        <v>12.83</v>
      </c>
      <c r="D1909" s="43">
        <v>9.862</v>
      </c>
      <c r="E1909" s="43">
        <v>1699.0</v>
      </c>
      <c r="F1909" s="57">
        <f t="shared" si="1"/>
        <v>0</v>
      </c>
      <c r="G1909" s="20"/>
      <c r="H1909" s="20"/>
      <c r="I1909" s="20"/>
      <c r="J1909" s="20"/>
    </row>
    <row r="1910" ht="15.75" customHeight="1">
      <c r="A1910" s="42">
        <v>44364.62533333333</v>
      </c>
      <c r="B1910" s="20"/>
      <c r="C1910" s="43">
        <v>12.83</v>
      </c>
      <c r="D1910" s="43">
        <v>9.862</v>
      </c>
      <c r="E1910" s="43">
        <v>106.0</v>
      </c>
      <c r="F1910" s="57">
        <f t="shared" si="1"/>
        <v>0</v>
      </c>
      <c r="G1910" s="20"/>
      <c r="H1910" s="20"/>
      <c r="I1910" s="20"/>
      <c r="J1910" s="20"/>
    </row>
    <row r="1911" ht="15.75" customHeight="1">
      <c r="A1911" s="42">
        <v>44365.62533333333</v>
      </c>
      <c r="B1911" s="20"/>
      <c r="C1911" s="43">
        <v>12.84</v>
      </c>
      <c r="D1911" s="43">
        <v>9.869</v>
      </c>
      <c r="E1911" s="43">
        <v>296.0</v>
      </c>
      <c r="F1911" s="57">
        <f t="shared" si="1"/>
        <v>0.0007097951734</v>
      </c>
      <c r="G1911" s="20"/>
      <c r="H1911" s="20"/>
      <c r="I1911" s="20"/>
      <c r="J1911" s="20"/>
    </row>
    <row r="1912" ht="15.75" customHeight="1">
      <c r="A1912" s="42">
        <v>44368.62533333333</v>
      </c>
      <c r="B1912" s="20"/>
      <c r="C1912" s="43">
        <v>12.8</v>
      </c>
      <c r="D1912" s="43">
        <v>9.839</v>
      </c>
      <c r="E1912" s="43">
        <v>783.0</v>
      </c>
      <c r="F1912" s="57">
        <f t="shared" si="1"/>
        <v>-0.003039821664</v>
      </c>
      <c r="G1912" s="20"/>
      <c r="H1912" s="20"/>
      <c r="I1912" s="20"/>
      <c r="J1912" s="20"/>
    </row>
    <row r="1913" ht="15.75" customHeight="1">
      <c r="A1913" s="42">
        <v>44369.62533333333</v>
      </c>
      <c r="B1913" s="20"/>
      <c r="C1913" s="43">
        <v>12.84</v>
      </c>
      <c r="D1913" s="43">
        <v>9.869</v>
      </c>
      <c r="E1913" s="43">
        <v>1365.0</v>
      </c>
      <c r="F1913" s="57">
        <f t="shared" si="1"/>
        <v>0.003049090355</v>
      </c>
      <c r="G1913" s="20"/>
      <c r="H1913" s="20"/>
      <c r="I1913" s="20"/>
      <c r="J1913" s="20"/>
    </row>
    <row r="1914" ht="15.75" customHeight="1">
      <c r="A1914" s="42">
        <v>44370.62533333333</v>
      </c>
      <c r="B1914" s="20"/>
      <c r="C1914" s="43">
        <v>12.86</v>
      </c>
      <c r="D1914" s="43">
        <v>9.885</v>
      </c>
      <c r="E1914" s="43">
        <v>423.0</v>
      </c>
      <c r="F1914" s="57">
        <f t="shared" si="1"/>
        <v>0.001621238221</v>
      </c>
      <c r="G1914" s="20"/>
      <c r="H1914" s="20"/>
      <c r="I1914" s="20"/>
      <c r="J1914" s="20"/>
    </row>
    <row r="1915" ht="15.75" customHeight="1">
      <c r="A1915" s="42">
        <v>44371.62533333333</v>
      </c>
      <c r="B1915" s="20"/>
      <c r="C1915" s="43">
        <v>12.86</v>
      </c>
      <c r="D1915" s="43">
        <v>9.885</v>
      </c>
      <c r="E1915" s="43">
        <v>776.0</v>
      </c>
      <c r="F1915" s="57">
        <f t="shared" si="1"/>
        <v>0</v>
      </c>
      <c r="G1915" s="20"/>
      <c r="H1915" s="20"/>
      <c r="I1915" s="20"/>
      <c r="J1915" s="20"/>
    </row>
    <row r="1916" ht="15.75" customHeight="1">
      <c r="A1916" s="42">
        <v>44372.62533333333</v>
      </c>
      <c r="B1916" s="20"/>
      <c r="C1916" s="43">
        <v>13.0</v>
      </c>
      <c r="D1916" s="43">
        <v>9.992</v>
      </c>
      <c r="E1916" s="43">
        <v>247.0</v>
      </c>
      <c r="F1916" s="57">
        <f t="shared" si="1"/>
        <v>0.01082448154</v>
      </c>
      <c r="G1916" s="20"/>
      <c r="H1916" s="20"/>
      <c r="I1916" s="20"/>
      <c r="J1916" s="20"/>
    </row>
    <row r="1917" ht="15.75" customHeight="1">
      <c r="A1917" s="42">
        <v>44375.62533333333</v>
      </c>
      <c r="B1917" s="20"/>
      <c r="C1917" s="43">
        <v>13.0</v>
      </c>
      <c r="D1917" s="43">
        <v>9.992</v>
      </c>
      <c r="E1917" s="43">
        <v>529.0</v>
      </c>
      <c r="F1917" s="57">
        <f t="shared" si="1"/>
        <v>0</v>
      </c>
      <c r="G1917" s="20"/>
      <c r="H1917" s="20"/>
      <c r="I1917" s="20"/>
      <c r="J1917" s="20"/>
    </row>
    <row r="1918" ht="15.75" customHeight="1">
      <c r="A1918" s="42">
        <v>44376.62533333333</v>
      </c>
      <c r="B1918" s="20"/>
      <c r="C1918" s="43">
        <v>12.99</v>
      </c>
      <c r="D1918" s="43">
        <v>9.985</v>
      </c>
      <c r="E1918" s="43">
        <v>335.0</v>
      </c>
      <c r="F1918" s="57">
        <f t="shared" si="1"/>
        <v>-0.0007005604484</v>
      </c>
      <c r="G1918" s="20"/>
      <c r="H1918" s="20"/>
      <c r="I1918" s="20"/>
      <c r="J1918" s="20"/>
    </row>
    <row r="1919" ht="15.75" customHeight="1">
      <c r="A1919" s="42">
        <v>44377.62533333333</v>
      </c>
      <c r="B1919" s="20"/>
      <c r="C1919" s="43">
        <v>12.95</v>
      </c>
      <c r="D1919" s="43">
        <v>9.954</v>
      </c>
      <c r="E1919" s="43">
        <v>140.0</v>
      </c>
      <c r="F1919" s="57">
        <f t="shared" si="1"/>
        <v>-0.003104656985</v>
      </c>
      <c r="G1919" s="20"/>
      <c r="H1919" s="20"/>
      <c r="I1919" s="20"/>
      <c r="J1919" s="20"/>
    </row>
    <row r="1920" ht="15.75" customHeight="1">
      <c r="A1920" s="42">
        <v>44378.62533333333</v>
      </c>
      <c r="B1920" s="20"/>
      <c r="C1920" s="43">
        <v>12.95</v>
      </c>
      <c r="D1920" s="43">
        <v>9.954</v>
      </c>
      <c r="E1920" s="43">
        <v>953.0</v>
      </c>
      <c r="F1920" s="57">
        <f t="shared" si="1"/>
        <v>0</v>
      </c>
      <c r="G1920" s="20"/>
      <c r="H1920" s="20"/>
      <c r="I1920" s="20"/>
      <c r="J1920" s="20"/>
    </row>
    <row r="1921" ht="15.75" customHeight="1">
      <c r="A1921" s="42">
        <v>44379.62533333333</v>
      </c>
      <c r="B1921" s="20"/>
      <c r="C1921" s="43">
        <v>12.9</v>
      </c>
      <c r="D1921" s="43">
        <v>9.915</v>
      </c>
      <c r="E1921" s="43">
        <v>230.0</v>
      </c>
      <c r="F1921" s="57">
        <f t="shared" si="1"/>
        <v>-0.003918022905</v>
      </c>
      <c r="G1921" s="20"/>
      <c r="H1921" s="20"/>
      <c r="I1921" s="20"/>
      <c r="J1921" s="20"/>
    </row>
    <row r="1922" ht="15.75" customHeight="1">
      <c r="A1922" s="42">
        <v>44382.62533333333</v>
      </c>
      <c r="B1922" s="20"/>
      <c r="C1922" s="43">
        <v>12.9</v>
      </c>
      <c r="D1922" s="43">
        <v>9.915</v>
      </c>
      <c r="E1922" s="43">
        <v>100.0</v>
      </c>
      <c r="F1922" s="57">
        <f t="shared" si="1"/>
        <v>0</v>
      </c>
      <c r="G1922" s="20"/>
      <c r="H1922" s="20"/>
      <c r="I1922" s="20"/>
      <c r="J1922" s="20"/>
    </row>
    <row r="1923" ht="15.75" customHeight="1">
      <c r="A1923" s="42">
        <v>44383.62533333333</v>
      </c>
      <c r="B1923" s="20"/>
      <c r="C1923" s="43">
        <v>12.95</v>
      </c>
      <c r="D1923" s="43">
        <v>9.954</v>
      </c>
      <c r="E1923" s="43">
        <v>514.0</v>
      </c>
      <c r="F1923" s="57">
        <f t="shared" si="1"/>
        <v>0.003933434191</v>
      </c>
      <c r="G1923" s="20"/>
      <c r="H1923" s="20"/>
      <c r="I1923" s="20"/>
      <c r="J1923" s="20"/>
    </row>
    <row r="1924" ht="15.75" customHeight="1">
      <c r="A1924" s="42">
        <v>44384.62533333333</v>
      </c>
      <c r="B1924" s="20"/>
      <c r="C1924" s="43">
        <v>13.0</v>
      </c>
      <c r="D1924" s="43">
        <v>9.992</v>
      </c>
      <c r="E1924" s="43">
        <v>10.0</v>
      </c>
      <c r="F1924" s="57">
        <f t="shared" si="1"/>
        <v>0.00381756078</v>
      </c>
      <c r="G1924" s="20"/>
      <c r="H1924" s="20"/>
      <c r="I1924" s="20"/>
      <c r="J1924" s="20"/>
    </row>
    <row r="1925" ht="15.75" customHeight="1">
      <c r="A1925" s="42">
        <v>44385.62533333333</v>
      </c>
      <c r="B1925" s="20"/>
      <c r="C1925" s="43">
        <v>13.0</v>
      </c>
      <c r="D1925" s="43">
        <v>9.992</v>
      </c>
      <c r="E1925" s="43">
        <v>800.0</v>
      </c>
      <c r="F1925" s="57">
        <f t="shared" si="1"/>
        <v>0</v>
      </c>
      <c r="G1925" s="20"/>
      <c r="H1925" s="20"/>
      <c r="I1925" s="20"/>
      <c r="J1925" s="20"/>
    </row>
    <row r="1926" ht="15.75" customHeight="1">
      <c r="A1926" s="42">
        <v>44386.62533333333</v>
      </c>
      <c r="B1926" s="20"/>
      <c r="C1926" s="43">
        <v>13.0</v>
      </c>
      <c r="D1926" s="43">
        <v>9.992</v>
      </c>
      <c r="E1926" s="43">
        <v>145.0</v>
      </c>
      <c r="F1926" s="57">
        <f t="shared" si="1"/>
        <v>0</v>
      </c>
      <c r="G1926" s="20"/>
      <c r="H1926" s="20"/>
      <c r="I1926" s="20"/>
      <c r="J1926" s="20"/>
    </row>
    <row r="1927" ht="15.75" customHeight="1">
      <c r="A1927" s="42">
        <v>44389.62533333333</v>
      </c>
      <c r="B1927" s="20"/>
      <c r="C1927" s="43">
        <v>11.95</v>
      </c>
      <c r="D1927" s="43">
        <v>9.992</v>
      </c>
      <c r="E1927" s="43">
        <v>15.0</v>
      </c>
      <c r="F1927" s="57">
        <f t="shared" si="1"/>
        <v>0</v>
      </c>
      <c r="G1927" s="20"/>
      <c r="H1927" s="20"/>
      <c r="I1927" s="20"/>
      <c r="J1927" s="20"/>
    </row>
    <row r="1928" ht="15.75" customHeight="1">
      <c r="A1928" s="42">
        <v>44390.62533333333</v>
      </c>
      <c r="B1928" s="20"/>
      <c r="C1928" s="43">
        <v>11.95</v>
      </c>
      <c r="D1928" s="43">
        <v>9.992</v>
      </c>
      <c r="E1928" s="43">
        <v>65.0</v>
      </c>
      <c r="F1928" s="57">
        <f t="shared" si="1"/>
        <v>0</v>
      </c>
      <c r="G1928" s="20"/>
      <c r="H1928" s="20"/>
      <c r="I1928" s="20"/>
      <c r="J1928" s="20"/>
    </row>
    <row r="1929" ht="15.75" customHeight="1">
      <c r="A1929" s="42">
        <v>44391.62533333333</v>
      </c>
      <c r="B1929" s="20"/>
      <c r="C1929" s="43">
        <v>11.95</v>
      </c>
      <c r="D1929" s="43">
        <v>9.992</v>
      </c>
      <c r="E1929" s="43">
        <v>252.0</v>
      </c>
      <c r="F1929" s="57">
        <f t="shared" si="1"/>
        <v>0</v>
      </c>
      <c r="G1929" s="20"/>
      <c r="H1929" s="20"/>
      <c r="I1929" s="20"/>
      <c r="J1929" s="20"/>
    </row>
    <row r="1930" ht="15.75" customHeight="1">
      <c r="A1930" s="42">
        <v>44392.62533333333</v>
      </c>
      <c r="B1930" s="20"/>
      <c r="C1930" s="43">
        <v>11.95</v>
      </c>
      <c r="D1930" s="43">
        <v>9.992</v>
      </c>
      <c r="E1930" s="43">
        <v>66.0</v>
      </c>
      <c r="F1930" s="57">
        <f t="shared" si="1"/>
        <v>0</v>
      </c>
      <c r="G1930" s="20"/>
      <c r="H1930" s="20"/>
      <c r="I1930" s="20"/>
      <c r="J1930" s="20"/>
    </row>
    <row r="1931" ht="15.75" customHeight="1">
      <c r="A1931" s="42">
        <v>44393.62533333333</v>
      </c>
      <c r="B1931" s="20"/>
      <c r="C1931" s="43">
        <v>12.25</v>
      </c>
      <c r="D1931" s="43">
        <v>10.243</v>
      </c>
      <c r="E1931" s="43">
        <v>200.0</v>
      </c>
      <c r="F1931" s="57">
        <f t="shared" si="1"/>
        <v>0.02512009608</v>
      </c>
      <c r="G1931" s="20"/>
      <c r="H1931" s="20"/>
      <c r="I1931" s="20"/>
      <c r="J1931" s="20"/>
    </row>
    <row r="1932" ht="15.75" customHeight="1">
      <c r="A1932" s="42">
        <v>44396.62533333333</v>
      </c>
      <c r="B1932" s="20"/>
      <c r="C1932" s="43">
        <v>12.25</v>
      </c>
      <c r="D1932" s="43">
        <v>10.243</v>
      </c>
      <c r="E1932" s="43">
        <v>0.0</v>
      </c>
      <c r="F1932" s="57">
        <f t="shared" si="1"/>
        <v>0</v>
      </c>
      <c r="G1932" s="20"/>
      <c r="H1932" s="20"/>
      <c r="I1932" s="20"/>
      <c r="J1932" s="20"/>
    </row>
    <row r="1933" ht="15.75" customHeight="1">
      <c r="A1933" s="42">
        <v>44399.62533333333</v>
      </c>
      <c r="B1933" s="20"/>
      <c r="C1933" s="43">
        <v>12.25</v>
      </c>
      <c r="D1933" s="43">
        <v>10.243</v>
      </c>
      <c r="E1933" s="43">
        <v>618.0</v>
      </c>
      <c r="F1933" s="57">
        <f t="shared" si="1"/>
        <v>0</v>
      </c>
      <c r="G1933" s="20"/>
      <c r="H1933" s="20"/>
      <c r="I1933" s="20"/>
      <c r="J1933" s="20"/>
    </row>
    <row r="1934" ht="15.75" customHeight="1">
      <c r="A1934" s="42">
        <v>44400.62533333333</v>
      </c>
      <c r="B1934" s="20"/>
      <c r="C1934" s="43">
        <v>11.89</v>
      </c>
      <c r="D1934" s="43">
        <v>9.942</v>
      </c>
      <c r="E1934" s="43">
        <v>675.0</v>
      </c>
      <c r="F1934" s="57">
        <f t="shared" si="1"/>
        <v>-0.02938592209</v>
      </c>
      <c r="G1934" s="20"/>
      <c r="H1934" s="20"/>
      <c r="I1934" s="20"/>
      <c r="J1934" s="20"/>
    </row>
    <row r="1935" ht="15.75" customHeight="1">
      <c r="A1935" s="42">
        <v>44403.62533333333</v>
      </c>
      <c r="B1935" s="20"/>
      <c r="C1935" s="43">
        <v>11.89</v>
      </c>
      <c r="D1935" s="43">
        <v>9.942</v>
      </c>
      <c r="E1935" s="43">
        <v>106.0</v>
      </c>
      <c r="F1935" s="57">
        <f t="shared" si="1"/>
        <v>0</v>
      </c>
      <c r="G1935" s="20"/>
      <c r="H1935" s="20"/>
      <c r="I1935" s="20"/>
      <c r="J1935" s="20"/>
    </row>
    <row r="1936" ht="15.75" customHeight="1">
      <c r="A1936" s="42">
        <v>44404.62533333333</v>
      </c>
      <c r="B1936" s="20"/>
      <c r="C1936" s="43">
        <v>11.89</v>
      </c>
      <c r="D1936" s="43">
        <v>9.942</v>
      </c>
      <c r="E1936" s="43">
        <v>0.0</v>
      </c>
      <c r="F1936" s="57">
        <f t="shared" si="1"/>
        <v>0</v>
      </c>
      <c r="G1936" s="20"/>
      <c r="H1936" s="20"/>
      <c r="I1936" s="20"/>
      <c r="J1936" s="20"/>
    </row>
    <row r="1937" ht="15.75" customHeight="1">
      <c r="A1937" s="42">
        <v>44405.62533333333</v>
      </c>
      <c r="B1937" s="20"/>
      <c r="C1937" s="43">
        <v>11.89</v>
      </c>
      <c r="D1937" s="43">
        <v>9.942</v>
      </c>
      <c r="E1937" s="43">
        <v>403.0</v>
      </c>
      <c r="F1937" s="57">
        <f t="shared" si="1"/>
        <v>0</v>
      </c>
      <c r="G1937" s="20"/>
      <c r="H1937" s="20"/>
      <c r="I1937" s="20"/>
      <c r="J1937" s="20"/>
    </row>
    <row r="1938" ht="15.75" customHeight="1">
      <c r="A1938" s="42">
        <v>44406.62533333333</v>
      </c>
      <c r="B1938" s="20"/>
      <c r="C1938" s="43">
        <v>11.89</v>
      </c>
      <c r="D1938" s="43">
        <v>9.942</v>
      </c>
      <c r="E1938" s="43">
        <v>477.0</v>
      </c>
      <c r="F1938" s="57">
        <f t="shared" si="1"/>
        <v>0</v>
      </c>
      <c r="G1938" s="20"/>
      <c r="H1938" s="20"/>
      <c r="I1938" s="20"/>
      <c r="J1938" s="20"/>
    </row>
    <row r="1939" ht="15.75" customHeight="1">
      <c r="A1939" s="42">
        <v>44407.62533333333</v>
      </c>
      <c r="B1939" s="20"/>
      <c r="C1939" s="43">
        <v>11.64</v>
      </c>
      <c r="D1939" s="43">
        <v>9.733</v>
      </c>
      <c r="E1939" s="43">
        <v>290.0</v>
      </c>
      <c r="F1939" s="57">
        <f t="shared" si="1"/>
        <v>-0.02102192718</v>
      </c>
      <c r="G1939" s="20"/>
      <c r="H1939" s="20"/>
      <c r="I1939" s="20"/>
      <c r="J1939" s="20"/>
    </row>
    <row r="1940" ht="15.75" customHeight="1">
      <c r="A1940" s="42">
        <v>44410.62533333333</v>
      </c>
      <c r="B1940" s="20"/>
      <c r="C1940" s="43">
        <v>11.89</v>
      </c>
      <c r="D1940" s="43">
        <v>9.942</v>
      </c>
      <c r="E1940" s="43">
        <v>5.0</v>
      </c>
      <c r="F1940" s="57">
        <f t="shared" si="1"/>
        <v>0.02147333813</v>
      </c>
      <c r="G1940" s="20"/>
      <c r="H1940" s="20"/>
      <c r="I1940" s="20"/>
      <c r="J1940" s="20"/>
    </row>
    <row r="1941" ht="15.75" customHeight="1">
      <c r="A1941" s="42">
        <v>44411.62533333333</v>
      </c>
      <c r="B1941" s="20"/>
      <c r="C1941" s="43">
        <v>11.61</v>
      </c>
      <c r="D1941" s="43">
        <v>9.708</v>
      </c>
      <c r="E1941" s="43">
        <v>64.0</v>
      </c>
      <c r="F1941" s="57">
        <f t="shared" si="1"/>
        <v>-0.02353651177</v>
      </c>
      <c r="G1941" s="20"/>
      <c r="H1941" s="20"/>
      <c r="I1941" s="20"/>
      <c r="J1941" s="20"/>
    </row>
    <row r="1942" ht="15.75" customHeight="1">
      <c r="A1942" s="42">
        <v>44412.62533333333</v>
      </c>
      <c r="B1942" s="20"/>
      <c r="C1942" s="43">
        <v>11.95</v>
      </c>
      <c r="D1942" s="43">
        <v>9.992</v>
      </c>
      <c r="E1942" s="43">
        <v>20.0</v>
      </c>
      <c r="F1942" s="57">
        <f t="shared" si="1"/>
        <v>0.02925422332</v>
      </c>
      <c r="G1942" s="20"/>
      <c r="H1942" s="20"/>
      <c r="I1942" s="20"/>
      <c r="J1942" s="20"/>
    </row>
    <row r="1943" ht="15.75" customHeight="1">
      <c r="A1943" s="42">
        <v>44413.62533333333</v>
      </c>
      <c r="B1943" s="20"/>
      <c r="C1943" s="43">
        <v>11.95</v>
      </c>
      <c r="D1943" s="43">
        <v>9.992</v>
      </c>
      <c r="E1943" s="43">
        <v>15.0</v>
      </c>
      <c r="F1943" s="57">
        <f t="shared" si="1"/>
        <v>0</v>
      </c>
      <c r="G1943" s="20"/>
      <c r="H1943" s="20"/>
      <c r="I1943" s="20"/>
      <c r="J1943" s="20"/>
    </row>
    <row r="1944" ht="15.75" customHeight="1">
      <c r="A1944" s="42">
        <v>44414.62533333333</v>
      </c>
      <c r="B1944" s="20"/>
      <c r="C1944" s="43">
        <v>11.9</v>
      </c>
      <c r="D1944" s="43">
        <v>9.951</v>
      </c>
      <c r="E1944" s="43">
        <v>9.0</v>
      </c>
      <c r="F1944" s="57">
        <f t="shared" si="1"/>
        <v>-0.004103282626</v>
      </c>
      <c r="G1944" s="20"/>
      <c r="H1944" s="20"/>
      <c r="I1944" s="20"/>
      <c r="J1944" s="20"/>
    </row>
    <row r="1945" ht="15.75" customHeight="1">
      <c r="A1945" s="42">
        <v>44417.62533333333</v>
      </c>
      <c r="B1945" s="20"/>
      <c r="C1945" s="43">
        <v>11.9</v>
      </c>
      <c r="D1945" s="43">
        <v>9.951</v>
      </c>
      <c r="E1945" s="43">
        <v>0.0</v>
      </c>
      <c r="F1945" s="57">
        <f t="shared" si="1"/>
        <v>0</v>
      </c>
      <c r="G1945" s="20"/>
      <c r="H1945" s="20"/>
      <c r="I1945" s="20"/>
      <c r="J1945" s="20"/>
    </row>
    <row r="1946" ht="15.75" customHeight="1">
      <c r="A1946" s="42">
        <v>44419.62533333333</v>
      </c>
      <c r="B1946" s="20"/>
      <c r="C1946" s="43">
        <v>11.95</v>
      </c>
      <c r="D1946" s="43">
        <v>9.992</v>
      </c>
      <c r="E1946" s="43">
        <v>895.0</v>
      </c>
      <c r="F1946" s="57">
        <f t="shared" si="1"/>
        <v>0.004120188926</v>
      </c>
      <c r="G1946" s="20"/>
      <c r="H1946" s="20"/>
      <c r="I1946" s="20"/>
      <c r="J1946" s="20"/>
    </row>
    <row r="1947" ht="15.75" customHeight="1">
      <c r="A1947" s="42">
        <v>44420.62533333333</v>
      </c>
      <c r="B1947" s="20"/>
      <c r="C1947" s="43">
        <v>11.95</v>
      </c>
      <c r="D1947" s="43">
        <v>9.992</v>
      </c>
      <c r="E1947" s="43">
        <v>5.0</v>
      </c>
      <c r="F1947" s="57">
        <f t="shared" si="1"/>
        <v>0</v>
      </c>
      <c r="G1947" s="20"/>
      <c r="H1947" s="20"/>
      <c r="I1947" s="20"/>
      <c r="J1947" s="20"/>
    </row>
    <row r="1948" ht="15.75" customHeight="1">
      <c r="A1948" s="42">
        <v>44424.62533333333</v>
      </c>
      <c r="B1948" s="20"/>
      <c r="C1948" s="43">
        <v>11.95</v>
      </c>
      <c r="D1948" s="43">
        <v>9.992</v>
      </c>
      <c r="E1948" s="43">
        <v>53.0</v>
      </c>
      <c r="F1948" s="57">
        <f t="shared" si="1"/>
        <v>0</v>
      </c>
      <c r="G1948" s="20"/>
      <c r="H1948" s="20"/>
      <c r="I1948" s="20"/>
      <c r="J1948" s="20"/>
    </row>
    <row r="1949" ht="15.75" customHeight="1">
      <c r="A1949" s="42">
        <v>44425.62533333333</v>
      </c>
      <c r="B1949" s="20"/>
      <c r="C1949" s="43">
        <v>11.76</v>
      </c>
      <c r="D1949" s="43">
        <v>9.833</v>
      </c>
      <c r="E1949" s="43">
        <v>2104.0</v>
      </c>
      <c r="F1949" s="57">
        <f t="shared" si="1"/>
        <v>-0.01591273018</v>
      </c>
      <c r="G1949" s="20"/>
      <c r="H1949" s="20"/>
      <c r="I1949" s="20"/>
      <c r="J1949" s="20"/>
    </row>
    <row r="1950" ht="15.75" customHeight="1">
      <c r="A1950" s="42">
        <v>44426.62533333333</v>
      </c>
      <c r="B1950" s="20"/>
      <c r="C1950" s="43">
        <v>11.65</v>
      </c>
      <c r="D1950" s="43">
        <v>9.742</v>
      </c>
      <c r="E1950" s="43">
        <v>2059.0</v>
      </c>
      <c r="F1950" s="57">
        <f t="shared" si="1"/>
        <v>-0.009254551002</v>
      </c>
      <c r="G1950" s="20"/>
      <c r="H1950" s="20"/>
      <c r="I1950" s="20"/>
      <c r="J1950" s="20"/>
    </row>
    <row r="1951" ht="15.75" customHeight="1">
      <c r="A1951" s="42">
        <v>44427.62533333333</v>
      </c>
      <c r="B1951" s="20"/>
      <c r="C1951" s="43">
        <v>11.65</v>
      </c>
      <c r="D1951" s="43">
        <v>9.742</v>
      </c>
      <c r="E1951" s="43">
        <v>2272.0</v>
      </c>
      <c r="F1951" s="57">
        <f t="shared" si="1"/>
        <v>0</v>
      </c>
      <c r="G1951" s="20"/>
      <c r="H1951" s="20"/>
      <c r="I1951" s="20"/>
      <c r="J1951" s="20"/>
    </row>
    <row r="1952" ht="15.75" customHeight="1">
      <c r="A1952" s="42">
        <v>44428.62533333333</v>
      </c>
      <c r="B1952" s="20"/>
      <c r="C1952" s="43">
        <v>11.9</v>
      </c>
      <c r="D1952" s="43">
        <v>9.951</v>
      </c>
      <c r="E1952" s="43">
        <v>34.0</v>
      </c>
      <c r="F1952" s="57">
        <f t="shared" si="1"/>
        <v>0.02145350031</v>
      </c>
      <c r="G1952" s="20"/>
      <c r="H1952" s="20"/>
      <c r="I1952" s="20"/>
      <c r="J1952" s="20"/>
    </row>
    <row r="1953" ht="15.75" customHeight="1">
      <c r="A1953" s="42">
        <v>44431.62533333333</v>
      </c>
      <c r="B1953" s="20"/>
      <c r="C1953" s="43">
        <v>11.9</v>
      </c>
      <c r="D1953" s="43">
        <v>9.951</v>
      </c>
      <c r="E1953" s="43">
        <v>49.0</v>
      </c>
      <c r="F1953" s="57">
        <f t="shared" si="1"/>
        <v>0</v>
      </c>
      <c r="G1953" s="20"/>
      <c r="H1953" s="20"/>
      <c r="I1953" s="20"/>
      <c r="J1953" s="20"/>
    </row>
    <row r="1954" ht="15.75" customHeight="1">
      <c r="A1954" s="42">
        <v>44432.62533333333</v>
      </c>
      <c r="B1954" s="20"/>
      <c r="C1954" s="43">
        <v>12.24</v>
      </c>
      <c r="D1954" s="43">
        <v>10.235</v>
      </c>
      <c r="E1954" s="43">
        <v>107.0</v>
      </c>
      <c r="F1954" s="57">
        <f t="shared" si="1"/>
        <v>0.02853984524</v>
      </c>
      <c r="G1954" s="20"/>
      <c r="H1954" s="20"/>
      <c r="I1954" s="20"/>
      <c r="J1954" s="20"/>
    </row>
    <row r="1955" ht="15.75" customHeight="1">
      <c r="A1955" s="42">
        <v>44433.62533333333</v>
      </c>
      <c r="B1955" s="20"/>
      <c r="C1955" s="43">
        <v>11.97</v>
      </c>
      <c r="D1955" s="43">
        <v>10.009</v>
      </c>
      <c r="E1955" s="43">
        <v>509.0</v>
      </c>
      <c r="F1955" s="57">
        <f t="shared" si="1"/>
        <v>-0.02208109428</v>
      </c>
      <c r="G1955" s="20"/>
      <c r="H1955" s="20"/>
      <c r="I1955" s="20"/>
      <c r="J1955" s="20"/>
    </row>
    <row r="1956" ht="15.75" customHeight="1">
      <c r="A1956" s="42">
        <v>44434.62533333333</v>
      </c>
      <c r="B1956" s="20"/>
      <c r="C1956" s="43">
        <v>12.24</v>
      </c>
      <c r="D1956" s="43">
        <v>10.235</v>
      </c>
      <c r="E1956" s="43">
        <v>1713.0</v>
      </c>
      <c r="F1956" s="57">
        <f t="shared" si="1"/>
        <v>0.02257967829</v>
      </c>
      <c r="G1956" s="20"/>
      <c r="H1956" s="20"/>
      <c r="I1956" s="20"/>
      <c r="J1956" s="20"/>
    </row>
    <row r="1957" ht="15.75" customHeight="1">
      <c r="A1957" s="42">
        <v>44435.62533333333</v>
      </c>
      <c r="B1957" s="20"/>
      <c r="C1957" s="43">
        <v>11.96</v>
      </c>
      <c r="D1957" s="43">
        <v>10.001</v>
      </c>
      <c r="E1957" s="43">
        <v>124.0</v>
      </c>
      <c r="F1957" s="57">
        <f t="shared" si="1"/>
        <v>-0.02286272594</v>
      </c>
      <c r="G1957" s="20"/>
      <c r="H1957" s="20"/>
      <c r="I1957" s="20"/>
      <c r="J1957" s="20"/>
    </row>
    <row r="1958" ht="15.75" customHeight="1">
      <c r="A1958" s="42">
        <v>44438.62533333333</v>
      </c>
      <c r="B1958" s="20"/>
      <c r="C1958" s="43">
        <v>11.96</v>
      </c>
      <c r="D1958" s="43">
        <v>10.001</v>
      </c>
      <c r="E1958" s="43">
        <v>0.0</v>
      </c>
      <c r="F1958" s="57">
        <f t="shared" si="1"/>
        <v>0</v>
      </c>
      <c r="G1958" s="20"/>
      <c r="H1958" s="20"/>
      <c r="I1958" s="20"/>
      <c r="J1958" s="20"/>
    </row>
    <row r="1959" ht="15.75" customHeight="1">
      <c r="A1959" s="42">
        <v>44439.62533333333</v>
      </c>
      <c r="B1959" s="20"/>
      <c r="C1959" s="43">
        <v>11.96</v>
      </c>
      <c r="D1959" s="43">
        <v>10.001</v>
      </c>
      <c r="E1959" s="43">
        <v>0.0</v>
      </c>
      <c r="F1959" s="57">
        <f t="shared" si="1"/>
        <v>0</v>
      </c>
      <c r="G1959" s="20"/>
      <c r="H1959" s="20"/>
      <c r="I1959" s="20"/>
      <c r="J1959" s="20"/>
    </row>
    <row r="1960" ht="15.75" customHeight="1">
      <c r="A1960" s="42">
        <v>44440.62533333333</v>
      </c>
      <c r="B1960" s="20"/>
      <c r="C1960" s="43">
        <v>11.9</v>
      </c>
      <c r="D1960" s="43">
        <v>9.951</v>
      </c>
      <c r="E1960" s="43">
        <v>105.0</v>
      </c>
      <c r="F1960" s="57">
        <f t="shared" si="1"/>
        <v>-0.00499950005</v>
      </c>
      <c r="G1960" s="20"/>
      <c r="H1960" s="20"/>
      <c r="I1960" s="20"/>
      <c r="J1960" s="20"/>
    </row>
    <row r="1961" ht="15.75" customHeight="1">
      <c r="A1961" s="42">
        <v>44441.62533333333</v>
      </c>
      <c r="B1961" s="20"/>
      <c r="C1961" s="43">
        <v>11.95</v>
      </c>
      <c r="D1961" s="43">
        <v>9.992</v>
      </c>
      <c r="E1961" s="43">
        <v>964.0</v>
      </c>
      <c r="F1961" s="57">
        <f t="shared" si="1"/>
        <v>0.004120188926</v>
      </c>
      <c r="G1961" s="20"/>
      <c r="H1961" s="20"/>
      <c r="I1961" s="20"/>
      <c r="J1961" s="20"/>
    </row>
    <row r="1962" ht="15.75" customHeight="1">
      <c r="A1962" s="42">
        <v>44442.62533333333</v>
      </c>
      <c r="B1962" s="20"/>
      <c r="C1962" s="43">
        <v>11.95</v>
      </c>
      <c r="D1962" s="43">
        <v>9.992</v>
      </c>
      <c r="E1962" s="43">
        <v>600.0</v>
      </c>
      <c r="F1962" s="57">
        <f t="shared" si="1"/>
        <v>0</v>
      </c>
      <c r="G1962" s="20"/>
      <c r="H1962" s="20"/>
      <c r="I1962" s="20"/>
      <c r="J1962" s="20"/>
    </row>
    <row r="1963" ht="15.75" customHeight="1">
      <c r="A1963" s="42">
        <v>44445.62533333333</v>
      </c>
      <c r="B1963" s="20"/>
      <c r="C1963" s="43">
        <v>12.18</v>
      </c>
      <c r="D1963" s="43">
        <v>10.185</v>
      </c>
      <c r="E1963" s="43">
        <v>411.0</v>
      </c>
      <c r="F1963" s="57">
        <f t="shared" si="1"/>
        <v>0.01931545236</v>
      </c>
      <c r="G1963" s="20"/>
      <c r="H1963" s="20"/>
      <c r="I1963" s="20"/>
      <c r="J1963" s="20"/>
    </row>
    <row r="1964" ht="15.75" customHeight="1">
      <c r="A1964" s="42">
        <v>44446.62533333333</v>
      </c>
      <c r="B1964" s="20"/>
      <c r="C1964" s="43">
        <v>12.18</v>
      </c>
      <c r="D1964" s="43">
        <v>10.185</v>
      </c>
      <c r="E1964" s="43">
        <v>1150.0</v>
      </c>
      <c r="F1964" s="57">
        <f t="shared" si="1"/>
        <v>0</v>
      </c>
      <c r="G1964" s="20"/>
      <c r="H1964" s="20"/>
      <c r="I1964" s="20"/>
      <c r="J1964" s="20"/>
    </row>
    <row r="1965" ht="15.75" customHeight="1">
      <c r="A1965" s="42">
        <v>44447.62533333333</v>
      </c>
      <c r="B1965" s="20"/>
      <c r="C1965" s="43">
        <v>12.22</v>
      </c>
      <c r="D1965" s="43">
        <v>10.218</v>
      </c>
      <c r="E1965" s="43">
        <v>190.0</v>
      </c>
      <c r="F1965" s="57">
        <f t="shared" si="1"/>
        <v>0.00324005891</v>
      </c>
      <c r="G1965" s="20"/>
      <c r="H1965" s="20"/>
      <c r="I1965" s="20"/>
      <c r="J1965" s="20"/>
    </row>
    <row r="1966" ht="15.75" customHeight="1">
      <c r="A1966" s="42">
        <v>44448.62533333333</v>
      </c>
      <c r="B1966" s="20"/>
      <c r="C1966" s="43">
        <v>12.49</v>
      </c>
      <c r="D1966" s="43">
        <v>10.444</v>
      </c>
      <c r="E1966" s="43">
        <v>535.0</v>
      </c>
      <c r="F1966" s="57">
        <f t="shared" si="1"/>
        <v>0.02211783128</v>
      </c>
      <c r="G1966" s="20"/>
      <c r="H1966" s="20"/>
      <c r="I1966" s="20"/>
      <c r="J1966" s="20"/>
    </row>
    <row r="1967" ht="15.75" customHeight="1">
      <c r="A1967" s="42">
        <v>44449.62533333333</v>
      </c>
      <c r="B1967" s="20"/>
      <c r="C1967" s="43">
        <v>12.32</v>
      </c>
      <c r="D1967" s="43">
        <v>10.302</v>
      </c>
      <c r="E1967" s="43">
        <v>467.0</v>
      </c>
      <c r="F1967" s="57">
        <f t="shared" si="1"/>
        <v>-0.01359632325</v>
      </c>
      <c r="G1967" s="20"/>
      <c r="H1967" s="20"/>
      <c r="I1967" s="20"/>
      <c r="J1967" s="20"/>
    </row>
    <row r="1968" ht="15.75" customHeight="1">
      <c r="A1968" s="42">
        <v>44452.62533333333</v>
      </c>
      <c r="B1968" s="20"/>
      <c r="C1968" s="43">
        <v>12.89</v>
      </c>
      <c r="D1968" s="43">
        <v>10.778</v>
      </c>
      <c r="E1968" s="43">
        <v>687.0</v>
      </c>
      <c r="F1968" s="57">
        <f t="shared" si="1"/>
        <v>0.04620462046</v>
      </c>
      <c r="G1968" s="20"/>
      <c r="H1968" s="20"/>
      <c r="I1968" s="20"/>
      <c r="J1968" s="20"/>
    </row>
    <row r="1969" ht="15.75" customHeight="1">
      <c r="A1969" s="42">
        <v>44453.62533333333</v>
      </c>
      <c r="B1969" s="20"/>
      <c r="C1969" s="43">
        <v>13.0</v>
      </c>
      <c r="D1969" s="43">
        <v>10.87</v>
      </c>
      <c r="E1969" s="43">
        <v>194.0</v>
      </c>
      <c r="F1969" s="57">
        <f t="shared" si="1"/>
        <v>0.008535906476</v>
      </c>
      <c r="G1969" s="20"/>
      <c r="H1969" s="20"/>
      <c r="I1969" s="20"/>
      <c r="J1969" s="20"/>
    </row>
    <row r="1970" ht="15.75" customHeight="1">
      <c r="A1970" s="42">
        <v>44454.62533333333</v>
      </c>
      <c r="B1970" s="20"/>
      <c r="C1970" s="43">
        <v>12.98</v>
      </c>
      <c r="D1970" s="43">
        <v>10.854</v>
      </c>
      <c r="E1970" s="43">
        <v>3081.0</v>
      </c>
      <c r="F1970" s="57">
        <f t="shared" si="1"/>
        <v>-0.001471941122</v>
      </c>
      <c r="G1970" s="20"/>
      <c r="H1970" s="20"/>
      <c r="I1970" s="20"/>
      <c r="J1970" s="20"/>
    </row>
    <row r="1971" ht="15.75" customHeight="1">
      <c r="A1971" s="42">
        <v>44455.62533333333</v>
      </c>
      <c r="B1971" s="20"/>
      <c r="C1971" s="43">
        <v>12.98</v>
      </c>
      <c r="D1971" s="43">
        <v>10.854</v>
      </c>
      <c r="E1971" s="43">
        <v>475.0</v>
      </c>
      <c r="F1971" s="57">
        <f t="shared" si="1"/>
        <v>0</v>
      </c>
      <c r="G1971" s="20"/>
      <c r="H1971" s="20"/>
      <c r="I1971" s="20"/>
      <c r="J1971" s="20"/>
    </row>
    <row r="1972" ht="15.75" customHeight="1">
      <c r="A1972" s="42">
        <v>44456.62533333333</v>
      </c>
      <c r="B1972" s="20"/>
      <c r="C1972" s="43">
        <v>12.97</v>
      </c>
      <c r="D1972" s="43">
        <v>10.845</v>
      </c>
      <c r="E1972" s="43">
        <v>715.0</v>
      </c>
      <c r="F1972" s="57">
        <f t="shared" si="1"/>
        <v>-0.0008291873964</v>
      </c>
      <c r="G1972" s="20"/>
      <c r="H1972" s="20"/>
      <c r="I1972" s="20"/>
      <c r="J1972" s="20"/>
    </row>
    <row r="1973" ht="15.75" customHeight="1">
      <c r="A1973" s="42">
        <v>44459.62533333333</v>
      </c>
      <c r="B1973" s="20"/>
      <c r="C1973" s="43">
        <v>13.0</v>
      </c>
      <c r="D1973" s="43">
        <v>10.87</v>
      </c>
      <c r="E1973" s="43">
        <v>973.0</v>
      </c>
      <c r="F1973" s="57">
        <f t="shared" si="1"/>
        <v>0.002305209774</v>
      </c>
      <c r="G1973" s="20"/>
      <c r="H1973" s="20"/>
      <c r="I1973" s="20"/>
      <c r="J1973" s="20"/>
    </row>
    <row r="1974" ht="15.75" customHeight="1">
      <c r="A1974" s="42">
        <v>44460.62533333333</v>
      </c>
      <c r="B1974" s="20"/>
      <c r="C1974" s="43">
        <v>13.0</v>
      </c>
      <c r="D1974" s="43">
        <v>10.87</v>
      </c>
      <c r="E1974" s="43">
        <v>0.0</v>
      </c>
      <c r="F1974" s="57">
        <f t="shared" si="1"/>
        <v>0</v>
      </c>
      <c r="G1974" s="20"/>
      <c r="H1974" s="20"/>
      <c r="I1974" s="20"/>
      <c r="J1974" s="20"/>
    </row>
    <row r="1975" ht="15.75" customHeight="1">
      <c r="A1975" s="42">
        <v>44461.62533333333</v>
      </c>
      <c r="B1975" s="20"/>
      <c r="C1975" s="43">
        <v>12.98</v>
      </c>
      <c r="D1975" s="43">
        <v>10.854</v>
      </c>
      <c r="E1975" s="43">
        <v>1044.0</v>
      </c>
      <c r="F1975" s="57">
        <f t="shared" si="1"/>
        <v>-0.001471941122</v>
      </c>
      <c r="G1975" s="20"/>
      <c r="H1975" s="20"/>
      <c r="I1975" s="20"/>
      <c r="J1975" s="20"/>
    </row>
    <row r="1976" ht="15.75" customHeight="1">
      <c r="A1976" s="42">
        <v>44462.62533333333</v>
      </c>
      <c r="B1976" s="20"/>
      <c r="C1976" s="43">
        <v>13.63</v>
      </c>
      <c r="D1976" s="43">
        <v>11.397</v>
      </c>
      <c r="E1976" s="43">
        <v>9224.0</v>
      </c>
      <c r="F1976" s="57">
        <f t="shared" si="1"/>
        <v>0.05002763958</v>
      </c>
      <c r="G1976" s="20"/>
      <c r="H1976" s="20"/>
      <c r="I1976" s="20"/>
      <c r="J1976" s="20"/>
    </row>
    <row r="1977" ht="15.75" customHeight="1">
      <c r="A1977" s="42">
        <v>44463.62533333333</v>
      </c>
      <c r="B1977" s="20"/>
      <c r="C1977" s="43">
        <v>13.5</v>
      </c>
      <c r="D1977" s="43">
        <v>11.288</v>
      </c>
      <c r="E1977" s="43">
        <v>170.0</v>
      </c>
      <c r="F1977" s="57">
        <f t="shared" si="1"/>
        <v>-0.00956392033</v>
      </c>
      <c r="G1977" s="20"/>
      <c r="H1977" s="20"/>
      <c r="I1977" s="20"/>
      <c r="J1977" s="20"/>
    </row>
    <row r="1978" ht="15.75" customHeight="1">
      <c r="A1978" s="42">
        <v>44466.62533333333</v>
      </c>
      <c r="B1978" s="20"/>
      <c r="C1978" s="43">
        <v>13.5</v>
      </c>
      <c r="D1978" s="43">
        <v>11.288</v>
      </c>
      <c r="E1978" s="43">
        <v>29.0</v>
      </c>
      <c r="F1978" s="57">
        <f t="shared" si="1"/>
        <v>0</v>
      </c>
      <c r="G1978" s="20"/>
      <c r="H1978" s="20"/>
      <c r="I1978" s="20"/>
      <c r="J1978" s="20"/>
    </row>
    <row r="1979" ht="15.75" customHeight="1">
      <c r="A1979" s="42">
        <v>44467.62533333333</v>
      </c>
      <c r="B1979" s="20"/>
      <c r="C1979" s="43">
        <v>13.5</v>
      </c>
      <c r="D1979" s="43">
        <v>11.288</v>
      </c>
      <c r="E1979" s="43">
        <v>5.0</v>
      </c>
      <c r="F1979" s="57">
        <f t="shared" si="1"/>
        <v>0</v>
      </c>
      <c r="G1979" s="20"/>
      <c r="H1979" s="20"/>
      <c r="I1979" s="20"/>
      <c r="J1979" s="20"/>
    </row>
    <row r="1980" ht="15.75" customHeight="1">
      <c r="A1980" s="42">
        <v>44468.62533333333</v>
      </c>
      <c r="B1980" s="20"/>
      <c r="C1980" s="43">
        <v>13.45</v>
      </c>
      <c r="D1980" s="43">
        <v>11.247</v>
      </c>
      <c r="E1980" s="43">
        <v>20.0</v>
      </c>
      <c r="F1980" s="57">
        <f t="shared" si="1"/>
        <v>-0.003632175762</v>
      </c>
      <c r="G1980" s="20"/>
      <c r="H1980" s="20"/>
      <c r="I1980" s="20"/>
      <c r="J1980" s="20"/>
    </row>
    <row r="1981" ht="15.75" customHeight="1">
      <c r="A1981" s="42">
        <v>44469.62533333333</v>
      </c>
      <c r="B1981" s="20"/>
      <c r="C1981" s="43">
        <v>13.2</v>
      </c>
      <c r="D1981" s="43">
        <v>11.038</v>
      </c>
      <c r="E1981" s="43">
        <v>1265.0</v>
      </c>
      <c r="F1981" s="57">
        <f t="shared" si="1"/>
        <v>-0.01858273317</v>
      </c>
      <c r="G1981" s="20"/>
      <c r="H1981" s="20"/>
      <c r="I1981" s="20"/>
      <c r="J1981" s="20"/>
    </row>
    <row r="1982" ht="15.75" customHeight="1">
      <c r="A1982" s="42">
        <v>44470.62533333333</v>
      </c>
      <c r="B1982" s="20"/>
      <c r="C1982" s="43">
        <v>13.0</v>
      </c>
      <c r="D1982" s="43">
        <v>10.87</v>
      </c>
      <c r="E1982" s="43">
        <v>2608.0</v>
      </c>
      <c r="F1982" s="57">
        <f t="shared" si="1"/>
        <v>-0.01522014858</v>
      </c>
      <c r="G1982" s="20"/>
      <c r="H1982" s="20"/>
      <c r="I1982" s="20"/>
      <c r="J1982" s="20"/>
    </row>
    <row r="1983" ht="15.75" customHeight="1">
      <c r="A1983" s="42">
        <v>44473.62533333333</v>
      </c>
      <c r="B1983" s="20"/>
      <c r="C1983" s="43">
        <v>13.0</v>
      </c>
      <c r="D1983" s="43">
        <v>10.87</v>
      </c>
      <c r="E1983" s="43">
        <v>868.0</v>
      </c>
      <c r="F1983" s="57">
        <f t="shared" si="1"/>
        <v>0</v>
      </c>
      <c r="G1983" s="20"/>
      <c r="H1983" s="20"/>
      <c r="I1983" s="20"/>
      <c r="J1983" s="20"/>
    </row>
    <row r="1984" ht="15.75" customHeight="1">
      <c r="A1984" s="42">
        <v>44474.62533333333</v>
      </c>
      <c r="B1984" s="20"/>
      <c r="C1984" s="43">
        <v>12.99</v>
      </c>
      <c r="D1984" s="43">
        <v>10.862</v>
      </c>
      <c r="E1984" s="43">
        <v>2717.0</v>
      </c>
      <c r="F1984" s="57">
        <f t="shared" si="1"/>
        <v>-0.0007359705612</v>
      </c>
      <c r="G1984" s="20"/>
      <c r="H1984" s="20"/>
      <c r="I1984" s="20"/>
      <c r="J1984" s="20"/>
    </row>
    <row r="1985" ht="15.75" customHeight="1">
      <c r="A1985" s="42">
        <v>44475.62533333333</v>
      </c>
      <c r="B1985" s="20"/>
      <c r="C1985" s="43">
        <v>12.99</v>
      </c>
      <c r="D1985" s="43">
        <v>10.862</v>
      </c>
      <c r="E1985" s="43">
        <v>0.0</v>
      </c>
      <c r="F1985" s="57">
        <f t="shared" si="1"/>
        <v>0</v>
      </c>
      <c r="G1985" s="20"/>
      <c r="H1985" s="20"/>
      <c r="I1985" s="20"/>
      <c r="J1985" s="20"/>
    </row>
    <row r="1986" ht="15.75" customHeight="1">
      <c r="A1986" s="42">
        <v>44476.62533333333</v>
      </c>
      <c r="B1986" s="20"/>
      <c r="C1986" s="43">
        <v>12.99</v>
      </c>
      <c r="D1986" s="43">
        <v>10.862</v>
      </c>
      <c r="E1986" s="43">
        <v>152.0</v>
      </c>
      <c r="F1986" s="57">
        <f t="shared" si="1"/>
        <v>0</v>
      </c>
      <c r="G1986" s="20"/>
      <c r="H1986" s="20"/>
      <c r="I1986" s="20"/>
      <c r="J1986" s="20"/>
    </row>
    <row r="1987" ht="15.75" customHeight="1">
      <c r="A1987" s="42">
        <v>44477.62533333333</v>
      </c>
      <c r="B1987" s="20"/>
      <c r="C1987" s="43">
        <v>13.0</v>
      </c>
      <c r="D1987" s="43">
        <v>10.87</v>
      </c>
      <c r="E1987" s="43">
        <v>99.0</v>
      </c>
      <c r="F1987" s="57">
        <f t="shared" si="1"/>
        <v>0.0007365126128</v>
      </c>
      <c r="G1987" s="20"/>
      <c r="H1987" s="20"/>
      <c r="I1987" s="20"/>
      <c r="J1987" s="20"/>
    </row>
    <row r="1988" ht="15.75" customHeight="1">
      <c r="A1988" s="42">
        <v>44480.62533333333</v>
      </c>
      <c r="B1988" s="20"/>
      <c r="C1988" s="43">
        <v>13.0</v>
      </c>
      <c r="D1988" s="43">
        <v>10.87</v>
      </c>
      <c r="E1988" s="43">
        <v>221.0</v>
      </c>
      <c r="F1988" s="57">
        <f t="shared" si="1"/>
        <v>0</v>
      </c>
      <c r="G1988" s="20"/>
      <c r="H1988" s="20"/>
      <c r="I1988" s="20"/>
      <c r="J1988" s="20"/>
    </row>
    <row r="1989" ht="15.75" customHeight="1">
      <c r="A1989" s="42">
        <v>44481.62533333333</v>
      </c>
      <c r="B1989" s="20"/>
      <c r="C1989" s="43">
        <v>12.8</v>
      </c>
      <c r="D1989" s="43">
        <v>10.703</v>
      </c>
      <c r="E1989" s="43">
        <v>143.0</v>
      </c>
      <c r="F1989" s="57">
        <f t="shared" si="1"/>
        <v>-0.01536338546</v>
      </c>
      <c r="G1989" s="20"/>
      <c r="H1989" s="20"/>
      <c r="I1989" s="20"/>
      <c r="J1989" s="20"/>
    </row>
    <row r="1990" ht="15.75" customHeight="1">
      <c r="A1990" s="42">
        <v>44482.62533333333</v>
      </c>
      <c r="B1990" s="20"/>
      <c r="C1990" s="43">
        <v>12.8</v>
      </c>
      <c r="D1990" s="43">
        <v>10.703</v>
      </c>
      <c r="E1990" s="43">
        <v>2111.0</v>
      </c>
      <c r="F1990" s="57">
        <f t="shared" si="1"/>
        <v>0</v>
      </c>
      <c r="G1990" s="20"/>
      <c r="H1990" s="20"/>
      <c r="I1990" s="20"/>
      <c r="J1990" s="20"/>
    </row>
    <row r="1991" ht="15.75" customHeight="1">
      <c r="A1991" s="42">
        <v>44483.62533333333</v>
      </c>
      <c r="B1991" s="20"/>
      <c r="C1991" s="43">
        <v>12.79</v>
      </c>
      <c r="D1991" s="43">
        <v>10.695</v>
      </c>
      <c r="E1991" s="43">
        <v>1881.0</v>
      </c>
      <c r="F1991" s="57">
        <f t="shared" si="1"/>
        <v>-0.0007474539849</v>
      </c>
      <c r="G1991" s="20"/>
      <c r="H1991" s="20"/>
      <c r="I1991" s="20"/>
      <c r="J1991" s="20"/>
    </row>
    <row r="1992" ht="15.75" customHeight="1">
      <c r="A1992" s="42">
        <v>44488.62533333333</v>
      </c>
      <c r="B1992" s="20"/>
      <c r="C1992" s="43">
        <v>13.0</v>
      </c>
      <c r="D1992" s="43">
        <v>10.87</v>
      </c>
      <c r="E1992" s="43">
        <v>58.0</v>
      </c>
      <c r="F1992" s="57">
        <f t="shared" si="1"/>
        <v>0.01636278635</v>
      </c>
      <c r="G1992" s="20"/>
      <c r="H1992" s="20"/>
      <c r="I1992" s="20"/>
      <c r="J1992" s="20"/>
    </row>
    <row r="1993" ht="15.75" customHeight="1">
      <c r="A1993" s="42">
        <v>44489.62533333333</v>
      </c>
      <c r="B1993" s="20"/>
      <c r="C1993" s="43">
        <v>13.0</v>
      </c>
      <c r="D1993" s="43">
        <v>10.87</v>
      </c>
      <c r="E1993" s="43">
        <v>1593.0</v>
      </c>
      <c r="F1993" s="57">
        <f t="shared" si="1"/>
        <v>0</v>
      </c>
      <c r="G1993" s="20"/>
      <c r="H1993" s="20"/>
      <c r="I1993" s="20"/>
      <c r="J1993" s="20"/>
    </row>
    <row r="1994" ht="15.75" customHeight="1">
      <c r="A1994" s="42">
        <v>44490.62533333333</v>
      </c>
      <c r="B1994" s="20"/>
      <c r="C1994" s="43">
        <v>13.3</v>
      </c>
      <c r="D1994" s="43">
        <v>11.121</v>
      </c>
      <c r="E1994" s="43">
        <v>1804.0</v>
      </c>
      <c r="F1994" s="57">
        <f t="shared" si="1"/>
        <v>0.02309107636</v>
      </c>
      <c r="G1994" s="20"/>
      <c r="H1994" s="20"/>
      <c r="I1994" s="20"/>
      <c r="J1994" s="20"/>
    </row>
    <row r="1995" ht="15.75" customHeight="1">
      <c r="A1995" s="42">
        <v>44491.62533333333</v>
      </c>
      <c r="B1995" s="20"/>
      <c r="C1995" s="43">
        <v>13.0</v>
      </c>
      <c r="D1995" s="43">
        <v>10.87</v>
      </c>
      <c r="E1995" s="43">
        <v>1127.0</v>
      </c>
      <c r="F1995" s="57">
        <f t="shared" si="1"/>
        <v>-0.02256991278</v>
      </c>
      <c r="G1995" s="20"/>
      <c r="H1995" s="20"/>
      <c r="I1995" s="20"/>
      <c r="J1995" s="20"/>
    </row>
    <row r="1996" ht="15.75" customHeight="1">
      <c r="A1996" s="42">
        <v>44494.62533333333</v>
      </c>
      <c r="B1996" s="20"/>
      <c r="C1996" s="43">
        <v>13.0</v>
      </c>
      <c r="D1996" s="43">
        <v>10.87</v>
      </c>
      <c r="E1996" s="43">
        <v>306.0</v>
      </c>
      <c r="F1996" s="57">
        <f t="shared" si="1"/>
        <v>0</v>
      </c>
      <c r="G1996" s="20"/>
      <c r="H1996" s="20"/>
      <c r="I1996" s="20"/>
      <c r="J1996" s="20"/>
    </row>
    <row r="1997" ht="15.75" customHeight="1">
      <c r="A1997" s="42">
        <v>44495.62533333333</v>
      </c>
      <c r="B1997" s="20"/>
      <c r="C1997" s="43">
        <v>12.8</v>
      </c>
      <c r="D1997" s="43">
        <v>10.703</v>
      </c>
      <c r="E1997" s="43">
        <v>2583.0</v>
      </c>
      <c r="F1997" s="57">
        <f t="shared" si="1"/>
        <v>-0.01536338546</v>
      </c>
      <c r="G1997" s="20"/>
      <c r="H1997" s="20"/>
      <c r="I1997" s="20"/>
      <c r="J1997" s="20"/>
    </row>
    <row r="1998" ht="15.75" customHeight="1">
      <c r="A1998" s="42">
        <v>44496.62533333333</v>
      </c>
      <c r="B1998" s="20"/>
      <c r="C1998" s="43">
        <v>12.99</v>
      </c>
      <c r="D1998" s="43">
        <v>10.862</v>
      </c>
      <c r="E1998" s="43">
        <v>530.0</v>
      </c>
      <c r="F1998" s="57">
        <f t="shared" si="1"/>
        <v>0.01485564795</v>
      </c>
      <c r="G1998" s="20"/>
      <c r="H1998" s="20"/>
      <c r="I1998" s="20"/>
      <c r="J1998" s="20"/>
    </row>
    <row r="1999" ht="15.75" customHeight="1">
      <c r="A1999" s="42">
        <v>44497.62533333333</v>
      </c>
      <c r="B1999" s="20"/>
      <c r="C1999" s="43">
        <v>12.98</v>
      </c>
      <c r="D1999" s="43">
        <v>10.854</v>
      </c>
      <c r="E1999" s="43">
        <v>1.0</v>
      </c>
      <c r="F1999" s="57">
        <f t="shared" si="1"/>
        <v>-0.0007365126128</v>
      </c>
      <c r="G1999" s="20"/>
      <c r="H1999" s="20"/>
      <c r="I1999" s="20"/>
      <c r="J1999" s="20"/>
    </row>
    <row r="2000" ht="15.75" customHeight="1">
      <c r="A2000" s="42">
        <v>44498.62533333333</v>
      </c>
      <c r="B2000" s="20"/>
      <c r="C2000" s="43">
        <v>12.98</v>
      </c>
      <c r="D2000" s="43">
        <v>10.854</v>
      </c>
      <c r="E2000" s="43">
        <v>0.0</v>
      </c>
      <c r="F2000" s="57">
        <f t="shared" si="1"/>
        <v>0</v>
      </c>
      <c r="G2000" s="20"/>
      <c r="H2000" s="20"/>
      <c r="I2000" s="20"/>
      <c r="J2000" s="20"/>
    </row>
    <row r="2001" ht="15.75" customHeight="1">
      <c r="A2001" s="42">
        <v>44501.62533333333</v>
      </c>
      <c r="B2001" s="20"/>
      <c r="C2001" s="43">
        <v>12.98</v>
      </c>
      <c r="D2001" s="43">
        <v>10.854</v>
      </c>
      <c r="E2001" s="43">
        <v>81.0</v>
      </c>
      <c r="F2001" s="57">
        <f t="shared" si="1"/>
        <v>0</v>
      </c>
      <c r="G2001" s="20"/>
      <c r="H2001" s="20"/>
      <c r="I2001" s="20"/>
      <c r="J2001" s="20"/>
    </row>
    <row r="2002" ht="15.75" customHeight="1">
      <c r="A2002" s="42">
        <v>44502.62533333333</v>
      </c>
      <c r="B2002" s="20"/>
      <c r="C2002" s="43">
        <v>12.97</v>
      </c>
      <c r="D2002" s="43">
        <v>10.845</v>
      </c>
      <c r="E2002" s="43">
        <v>750.0</v>
      </c>
      <c r="F2002" s="57">
        <f t="shared" si="1"/>
        <v>-0.0008291873964</v>
      </c>
      <c r="G2002" s="20"/>
      <c r="H2002" s="20"/>
      <c r="I2002" s="20"/>
      <c r="J2002" s="20"/>
    </row>
    <row r="2003" ht="15.75" customHeight="1">
      <c r="A2003" s="42">
        <v>44503.62533333333</v>
      </c>
      <c r="B2003" s="20"/>
      <c r="C2003" s="43">
        <v>12.97</v>
      </c>
      <c r="D2003" s="43">
        <v>10.845</v>
      </c>
      <c r="E2003" s="43">
        <v>2.0</v>
      </c>
      <c r="F2003" s="57">
        <f t="shared" si="1"/>
        <v>0</v>
      </c>
      <c r="G2003" s="20"/>
      <c r="H2003" s="20"/>
      <c r="I2003" s="20"/>
      <c r="J2003" s="20"/>
    </row>
    <row r="2004" ht="15.75" customHeight="1">
      <c r="A2004" s="42">
        <v>44504.62533333333</v>
      </c>
      <c r="B2004" s="20"/>
      <c r="C2004" s="43">
        <v>12.97</v>
      </c>
      <c r="D2004" s="43">
        <v>10.845</v>
      </c>
      <c r="E2004" s="43">
        <v>0.0</v>
      </c>
      <c r="F2004" s="57">
        <f t="shared" si="1"/>
        <v>0</v>
      </c>
      <c r="G2004" s="20"/>
      <c r="H2004" s="20"/>
      <c r="I2004" s="20"/>
      <c r="J2004" s="20"/>
    </row>
    <row r="2005" ht="15.75" customHeight="1">
      <c r="A2005" s="42">
        <v>44505.62533333333</v>
      </c>
      <c r="B2005" s="20"/>
      <c r="C2005" s="43">
        <v>12.98</v>
      </c>
      <c r="D2005" s="43">
        <v>10.854</v>
      </c>
      <c r="E2005" s="43">
        <v>7.0</v>
      </c>
      <c r="F2005" s="57">
        <f t="shared" si="1"/>
        <v>0.0008298755187</v>
      </c>
      <c r="G2005" s="20"/>
      <c r="H2005" s="20"/>
      <c r="I2005" s="20"/>
      <c r="J2005" s="20"/>
    </row>
    <row r="2006" ht="15.75" customHeight="1">
      <c r="A2006" s="42">
        <v>44508.62533333333</v>
      </c>
      <c r="B2006" s="20"/>
      <c r="C2006" s="43">
        <v>12.98</v>
      </c>
      <c r="D2006" s="43">
        <v>10.854</v>
      </c>
      <c r="E2006" s="43">
        <v>0.0</v>
      </c>
      <c r="F2006" s="57">
        <f t="shared" si="1"/>
        <v>0</v>
      </c>
      <c r="G2006" s="20"/>
      <c r="H2006" s="20"/>
      <c r="I2006" s="20"/>
      <c r="J2006" s="20"/>
    </row>
    <row r="2007" ht="15.75" customHeight="1">
      <c r="A2007" s="42">
        <v>44509.62533333333</v>
      </c>
      <c r="B2007" s="20"/>
      <c r="C2007" s="43">
        <v>12.98</v>
      </c>
      <c r="D2007" s="43">
        <v>10.854</v>
      </c>
      <c r="E2007" s="43">
        <v>0.0</v>
      </c>
      <c r="F2007" s="57">
        <f t="shared" si="1"/>
        <v>0</v>
      </c>
      <c r="G2007" s="20"/>
      <c r="H2007" s="20"/>
      <c r="I2007" s="20"/>
      <c r="J2007" s="20"/>
    </row>
    <row r="2008" ht="15.75" customHeight="1">
      <c r="A2008" s="42">
        <v>44510.62533333333</v>
      </c>
      <c r="B2008" s="20"/>
      <c r="C2008" s="43">
        <v>12.98</v>
      </c>
      <c r="D2008" s="43">
        <v>10.854</v>
      </c>
      <c r="E2008" s="43">
        <v>0.0</v>
      </c>
      <c r="F2008" s="57">
        <f t="shared" si="1"/>
        <v>0</v>
      </c>
      <c r="G2008" s="20"/>
      <c r="H2008" s="20"/>
      <c r="I2008" s="20"/>
      <c r="J2008" s="20"/>
    </row>
    <row r="2009" ht="15.75" customHeight="1">
      <c r="A2009" s="42">
        <v>44511.62533333333</v>
      </c>
      <c r="B2009" s="20"/>
      <c r="C2009" s="43">
        <v>12.98</v>
      </c>
      <c r="D2009" s="43">
        <v>10.854</v>
      </c>
      <c r="E2009" s="43">
        <v>0.0</v>
      </c>
      <c r="F2009" s="57">
        <f t="shared" si="1"/>
        <v>0</v>
      </c>
      <c r="G2009" s="20"/>
      <c r="H2009" s="20"/>
      <c r="I2009" s="20"/>
      <c r="J2009" s="20"/>
    </row>
    <row r="2010" ht="15.75" customHeight="1">
      <c r="A2010" s="42">
        <v>44512.62533333333</v>
      </c>
      <c r="B2010" s="20"/>
      <c r="C2010" s="43">
        <v>12.95</v>
      </c>
      <c r="D2010" s="43">
        <v>10.829</v>
      </c>
      <c r="E2010" s="43">
        <v>55.0</v>
      </c>
      <c r="F2010" s="57">
        <f t="shared" si="1"/>
        <v>-0.002303298323</v>
      </c>
      <c r="G2010" s="20"/>
      <c r="H2010" s="20"/>
      <c r="I2010" s="20"/>
      <c r="J2010" s="20"/>
    </row>
    <row r="2011" ht="15.75" customHeight="1">
      <c r="A2011" s="42">
        <v>44515.62533333333</v>
      </c>
      <c r="B2011" s="20"/>
      <c r="C2011" s="43">
        <v>12.96</v>
      </c>
      <c r="D2011" s="43">
        <v>10.837</v>
      </c>
      <c r="E2011" s="43">
        <v>130.0</v>
      </c>
      <c r="F2011" s="57">
        <f t="shared" si="1"/>
        <v>0.0007387570413</v>
      </c>
      <c r="G2011" s="20"/>
      <c r="H2011" s="20"/>
      <c r="I2011" s="20"/>
      <c r="J2011" s="20"/>
    </row>
    <row r="2012" ht="15.75" customHeight="1">
      <c r="A2012" s="42">
        <v>44516.62533333333</v>
      </c>
      <c r="B2012" s="20"/>
      <c r="C2012" s="43">
        <v>12.96</v>
      </c>
      <c r="D2012" s="43">
        <v>10.837</v>
      </c>
      <c r="E2012" s="43">
        <v>0.0</v>
      </c>
      <c r="F2012" s="57">
        <f t="shared" si="1"/>
        <v>0</v>
      </c>
      <c r="G2012" s="20"/>
      <c r="H2012" s="20"/>
      <c r="I2012" s="20"/>
      <c r="J2012" s="20"/>
    </row>
    <row r="2013" ht="15.75" customHeight="1">
      <c r="A2013" s="42">
        <v>44517.62533333333</v>
      </c>
      <c r="B2013" s="20"/>
      <c r="C2013" s="43">
        <v>12.98</v>
      </c>
      <c r="D2013" s="43">
        <v>10.854</v>
      </c>
      <c r="E2013" s="43">
        <v>1990.0</v>
      </c>
      <c r="F2013" s="57">
        <f t="shared" si="1"/>
        <v>0.001568699825</v>
      </c>
      <c r="G2013" s="20"/>
      <c r="H2013" s="20"/>
      <c r="I2013" s="20"/>
      <c r="J2013" s="20"/>
    </row>
    <row r="2014" ht="15.75" customHeight="1">
      <c r="A2014" s="42">
        <v>44518.62533333333</v>
      </c>
      <c r="B2014" s="20"/>
      <c r="C2014" s="43">
        <v>12.98</v>
      </c>
      <c r="D2014" s="43">
        <v>10.854</v>
      </c>
      <c r="E2014" s="43">
        <v>0.0</v>
      </c>
      <c r="F2014" s="57">
        <f t="shared" si="1"/>
        <v>0</v>
      </c>
      <c r="G2014" s="20"/>
      <c r="H2014" s="20"/>
      <c r="I2014" s="20"/>
      <c r="J2014" s="20"/>
    </row>
    <row r="2015" ht="15.75" customHeight="1">
      <c r="A2015" s="42">
        <v>44519.62533333333</v>
      </c>
      <c r="B2015" s="20"/>
      <c r="C2015" s="43">
        <v>12.98</v>
      </c>
      <c r="D2015" s="43">
        <v>10.854</v>
      </c>
      <c r="E2015" s="43">
        <v>1.0</v>
      </c>
      <c r="F2015" s="57">
        <f t="shared" si="1"/>
        <v>0</v>
      </c>
      <c r="G2015" s="20"/>
      <c r="H2015" s="20"/>
      <c r="I2015" s="20"/>
      <c r="J2015" s="20"/>
    </row>
    <row r="2016" ht="15.75" customHeight="1">
      <c r="A2016" s="42">
        <v>44522.62533333333</v>
      </c>
      <c r="B2016" s="20"/>
      <c r="C2016" s="43">
        <v>12.98</v>
      </c>
      <c r="D2016" s="43">
        <v>10.854</v>
      </c>
      <c r="E2016" s="43">
        <v>0.0</v>
      </c>
      <c r="F2016" s="57">
        <f t="shared" si="1"/>
        <v>0</v>
      </c>
      <c r="G2016" s="20"/>
      <c r="H2016" s="20"/>
      <c r="I2016" s="20"/>
      <c r="J2016" s="20"/>
    </row>
    <row r="2017" ht="15.75" customHeight="1">
      <c r="A2017" s="42">
        <v>44523.62533333333</v>
      </c>
      <c r="B2017" s="20"/>
      <c r="C2017" s="43">
        <v>12.97</v>
      </c>
      <c r="D2017" s="43">
        <v>10.845</v>
      </c>
      <c r="E2017" s="43">
        <v>708.0</v>
      </c>
      <c r="F2017" s="57">
        <f t="shared" si="1"/>
        <v>-0.0008291873964</v>
      </c>
      <c r="G2017" s="20"/>
      <c r="H2017" s="20"/>
      <c r="I2017" s="20"/>
      <c r="J2017" s="20"/>
    </row>
    <row r="2018" ht="15.75" customHeight="1">
      <c r="A2018" s="42">
        <v>44524.62533333333</v>
      </c>
      <c r="B2018" s="20"/>
      <c r="C2018" s="43">
        <v>12.97</v>
      </c>
      <c r="D2018" s="43">
        <v>10.845</v>
      </c>
      <c r="E2018" s="43">
        <v>4.0</v>
      </c>
      <c r="F2018" s="57">
        <f t="shared" si="1"/>
        <v>0</v>
      </c>
      <c r="G2018" s="20"/>
      <c r="H2018" s="20"/>
      <c r="I2018" s="20"/>
      <c r="J2018" s="20"/>
    </row>
    <row r="2019" ht="15.75" customHeight="1">
      <c r="A2019" s="42">
        <v>44525.62533333333</v>
      </c>
      <c r="B2019" s="20"/>
      <c r="C2019" s="43">
        <v>12.94</v>
      </c>
      <c r="D2019" s="43">
        <v>10.82</v>
      </c>
      <c r="E2019" s="43">
        <v>283.0</v>
      </c>
      <c r="F2019" s="57">
        <f t="shared" si="1"/>
        <v>-0.002305209774</v>
      </c>
      <c r="G2019" s="20"/>
      <c r="H2019" s="20"/>
      <c r="I2019" s="20"/>
      <c r="J2019" s="20"/>
    </row>
    <row r="2020" ht="15.75" customHeight="1">
      <c r="A2020" s="42">
        <v>44526.62533333333</v>
      </c>
      <c r="B2020" s="20"/>
      <c r="C2020" s="43">
        <v>12.97</v>
      </c>
      <c r="D2020" s="43">
        <v>10.845</v>
      </c>
      <c r="E2020" s="43">
        <v>621.0</v>
      </c>
      <c r="F2020" s="57">
        <f t="shared" si="1"/>
        <v>0.002310536044</v>
      </c>
      <c r="G2020" s="20"/>
      <c r="H2020" s="20"/>
      <c r="I2020" s="20"/>
      <c r="J2020" s="20"/>
    </row>
    <row r="2021" ht="15.75" customHeight="1">
      <c r="A2021" s="42">
        <v>44529.62533333333</v>
      </c>
      <c r="B2021" s="20"/>
      <c r="C2021" s="43">
        <v>12.98</v>
      </c>
      <c r="D2021" s="43">
        <v>10.854</v>
      </c>
      <c r="E2021" s="43">
        <v>1605.0</v>
      </c>
      <c r="F2021" s="57">
        <f t="shared" si="1"/>
        <v>0.0008298755187</v>
      </c>
      <c r="G2021" s="20"/>
      <c r="H2021" s="20"/>
      <c r="I2021" s="20"/>
      <c r="J2021" s="20"/>
    </row>
    <row r="2022" ht="15.75" customHeight="1">
      <c r="A2022" s="42">
        <v>44530.62533333333</v>
      </c>
      <c r="B2022" s="20"/>
      <c r="C2022" s="43">
        <v>12.97</v>
      </c>
      <c r="D2022" s="43">
        <v>10.845</v>
      </c>
      <c r="E2022" s="43">
        <v>6646.0</v>
      </c>
      <c r="F2022" s="57">
        <f t="shared" si="1"/>
        <v>-0.0008291873964</v>
      </c>
      <c r="G2022" s="20"/>
      <c r="H2022" s="20"/>
      <c r="I2022" s="20"/>
      <c r="J2022" s="20"/>
    </row>
    <row r="2023" ht="15.75" customHeight="1">
      <c r="A2023" s="42">
        <v>44531.62533333333</v>
      </c>
      <c r="B2023" s="20"/>
      <c r="C2023" s="43">
        <v>12.98</v>
      </c>
      <c r="D2023" s="43">
        <v>10.854</v>
      </c>
      <c r="E2023" s="43">
        <v>824.0</v>
      </c>
      <c r="F2023" s="57">
        <f t="shared" si="1"/>
        <v>0.0008298755187</v>
      </c>
      <c r="G2023" s="20"/>
      <c r="H2023" s="20"/>
      <c r="I2023" s="20"/>
      <c r="J2023" s="20"/>
    </row>
    <row r="2024" ht="15.75" customHeight="1">
      <c r="A2024" s="42">
        <v>44532.62533333333</v>
      </c>
      <c r="B2024" s="20"/>
      <c r="C2024" s="43">
        <v>12.9</v>
      </c>
      <c r="D2024" s="43">
        <v>10.787</v>
      </c>
      <c r="E2024" s="43">
        <v>1070.0</v>
      </c>
      <c r="F2024" s="57">
        <f t="shared" si="1"/>
        <v>-0.006172839506</v>
      </c>
      <c r="G2024" s="20"/>
      <c r="H2024" s="20"/>
      <c r="I2024" s="20"/>
      <c r="J2024" s="20"/>
    </row>
    <row r="2025" ht="15.75" customHeight="1">
      <c r="A2025" s="42">
        <v>44533.62533333333</v>
      </c>
      <c r="B2025" s="20"/>
      <c r="C2025" s="43">
        <v>12.95</v>
      </c>
      <c r="D2025" s="43">
        <v>10.829</v>
      </c>
      <c r="E2025" s="43">
        <v>11.0</v>
      </c>
      <c r="F2025" s="57">
        <f t="shared" si="1"/>
        <v>0.0038935756</v>
      </c>
      <c r="G2025" s="20"/>
      <c r="H2025" s="20"/>
      <c r="I2025" s="20"/>
      <c r="J2025" s="20"/>
    </row>
    <row r="2026" ht="15.75" customHeight="1">
      <c r="A2026" s="42">
        <v>44536.62533333333</v>
      </c>
      <c r="B2026" s="20"/>
      <c r="C2026" s="43">
        <v>12.9</v>
      </c>
      <c r="D2026" s="43">
        <v>10.787</v>
      </c>
      <c r="E2026" s="43">
        <v>2408.0</v>
      </c>
      <c r="F2026" s="57">
        <f t="shared" si="1"/>
        <v>-0.003878474467</v>
      </c>
      <c r="G2026" s="20"/>
      <c r="H2026" s="20"/>
      <c r="I2026" s="20"/>
      <c r="J2026" s="20"/>
    </row>
    <row r="2027" ht="15.75" customHeight="1">
      <c r="A2027" s="42">
        <v>44537.62533333333</v>
      </c>
      <c r="B2027" s="20"/>
      <c r="C2027" s="43">
        <v>12.78</v>
      </c>
      <c r="D2027" s="43">
        <v>10.686</v>
      </c>
      <c r="E2027" s="43">
        <v>139.0</v>
      </c>
      <c r="F2027" s="57">
        <f t="shared" si="1"/>
        <v>-0.009363122277</v>
      </c>
      <c r="G2027" s="20"/>
      <c r="H2027" s="20"/>
      <c r="I2027" s="20"/>
      <c r="J2027" s="20"/>
    </row>
    <row r="2028" ht="15.75" customHeight="1">
      <c r="A2028" s="42">
        <v>44538.62533333333</v>
      </c>
      <c r="B2028" s="20"/>
      <c r="C2028" s="43">
        <v>12.75</v>
      </c>
      <c r="D2028" s="43">
        <v>10.661</v>
      </c>
      <c r="E2028" s="43">
        <v>7962.0</v>
      </c>
      <c r="F2028" s="57">
        <f t="shared" si="1"/>
        <v>-0.002339509639</v>
      </c>
      <c r="G2028" s="20"/>
      <c r="H2028" s="20"/>
      <c r="I2028" s="20"/>
      <c r="J2028" s="20"/>
    </row>
    <row r="2029" ht="15.75" customHeight="1">
      <c r="A2029" s="42">
        <v>44539.62533333333</v>
      </c>
      <c r="B2029" s="20"/>
      <c r="C2029" s="43">
        <v>12.5</v>
      </c>
      <c r="D2029" s="43">
        <v>10.452</v>
      </c>
      <c r="E2029" s="43">
        <v>1685.0</v>
      </c>
      <c r="F2029" s="57">
        <f t="shared" si="1"/>
        <v>-0.01960416471</v>
      </c>
      <c r="G2029" s="20"/>
      <c r="H2029" s="20"/>
      <c r="I2029" s="20"/>
      <c r="J2029" s="20"/>
    </row>
    <row r="2030" ht="15.75" customHeight="1">
      <c r="A2030" s="42">
        <v>44540.62533333333</v>
      </c>
      <c r="B2030" s="20"/>
      <c r="C2030" s="43">
        <v>12.21</v>
      </c>
      <c r="D2030" s="43">
        <v>10.21</v>
      </c>
      <c r="E2030" s="43">
        <v>22.0</v>
      </c>
      <c r="F2030" s="57">
        <f t="shared" si="1"/>
        <v>-0.02315346345</v>
      </c>
      <c r="G2030" s="20"/>
      <c r="H2030" s="20"/>
      <c r="I2030" s="20"/>
      <c r="J2030" s="20"/>
    </row>
    <row r="2031" ht="15.75" customHeight="1">
      <c r="A2031" s="42">
        <v>44543.62533333333</v>
      </c>
      <c r="B2031" s="20"/>
      <c r="C2031" s="43">
        <v>12.9</v>
      </c>
      <c r="D2031" s="43">
        <v>10.787</v>
      </c>
      <c r="E2031" s="43">
        <v>13.0</v>
      </c>
      <c r="F2031" s="57">
        <f t="shared" si="1"/>
        <v>0.05651322233</v>
      </c>
      <c r="G2031" s="20"/>
      <c r="H2031" s="20"/>
      <c r="I2031" s="20"/>
      <c r="J2031" s="20"/>
    </row>
    <row r="2032" ht="15.75" customHeight="1">
      <c r="A2032" s="42">
        <v>44544.62533333333</v>
      </c>
      <c r="B2032" s="20"/>
      <c r="C2032" s="43">
        <v>12.65</v>
      </c>
      <c r="D2032" s="43">
        <v>10.578</v>
      </c>
      <c r="E2032" s="43">
        <v>109.0</v>
      </c>
      <c r="F2032" s="57">
        <f t="shared" si="1"/>
        <v>-0.01937517382</v>
      </c>
      <c r="G2032" s="20"/>
      <c r="H2032" s="20"/>
      <c r="I2032" s="20"/>
      <c r="J2032" s="20"/>
    </row>
    <row r="2033" ht="15.75" customHeight="1">
      <c r="A2033" s="42">
        <v>44545.62533333333</v>
      </c>
      <c r="B2033" s="20"/>
      <c r="C2033" s="43">
        <v>12.85</v>
      </c>
      <c r="D2033" s="43">
        <v>10.745</v>
      </c>
      <c r="E2033" s="43">
        <v>75.0</v>
      </c>
      <c r="F2033" s="57">
        <f t="shared" si="1"/>
        <v>0.01578748346</v>
      </c>
      <c r="G2033" s="20"/>
      <c r="H2033" s="20"/>
      <c r="I2033" s="20"/>
      <c r="J2033" s="20"/>
    </row>
    <row r="2034" ht="15.75" customHeight="1">
      <c r="A2034" s="42">
        <v>44546.62533333333</v>
      </c>
      <c r="B2034" s="20"/>
      <c r="C2034" s="43">
        <v>12.85</v>
      </c>
      <c r="D2034" s="43">
        <v>10.745</v>
      </c>
      <c r="E2034" s="43">
        <v>0.0</v>
      </c>
      <c r="F2034" s="57">
        <f t="shared" si="1"/>
        <v>0</v>
      </c>
      <c r="G2034" s="20"/>
      <c r="H2034" s="20"/>
      <c r="I2034" s="20"/>
      <c r="J2034" s="20"/>
    </row>
    <row r="2035" ht="15.75" customHeight="1">
      <c r="A2035" s="42">
        <v>44550.62533333333</v>
      </c>
      <c r="B2035" s="20"/>
      <c r="C2035" s="43">
        <v>12.85</v>
      </c>
      <c r="D2035" s="43">
        <v>10.745</v>
      </c>
      <c r="E2035" s="43">
        <v>741.0</v>
      </c>
      <c r="F2035" s="57">
        <f t="shared" si="1"/>
        <v>0</v>
      </c>
      <c r="G2035" s="20"/>
      <c r="H2035" s="20"/>
      <c r="I2035" s="20"/>
      <c r="J2035" s="20"/>
    </row>
    <row r="2036" ht="15.75" customHeight="1">
      <c r="A2036" s="42">
        <v>44551.62533333333</v>
      </c>
      <c r="B2036" s="20"/>
      <c r="C2036" s="43">
        <v>12.85</v>
      </c>
      <c r="D2036" s="43">
        <v>10.745</v>
      </c>
      <c r="E2036" s="43">
        <v>1.0</v>
      </c>
      <c r="F2036" s="57">
        <f t="shared" si="1"/>
        <v>0</v>
      </c>
      <c r="G2036" s="20"/>
      <c r="H2036" s="20"/>
      <c r="I2036" s="20"/>
      <c r="J2036" s="20"/>
    </row>
    <row r="2037" ht="15.75" customHeight="1">
      <c r="A2037" s="42">
        <v>44552.62533333333</v>
      </c>
      <c r="B2037" s="20"/>
      <c r="C2037" s="43">
        <v>12.35</v>
      </c>
      <c r="D2037" s="43">
        <v>10.327</v>
      </c>
      <c r="E2037" s="43">
        <v>4000.0</v>
      </c>
      <c r="F2037" s="57">
        <f t="shared" si="1"/>
        <v>-0.0389018148</v>
      </c>
      <c r="G2037" s="20"/>
      <c r="H2037" s="20"/>
      <c r="I2037" s="20"/>
      <c r="J2037" s="20"/>
    </row>
    <row r="2038" ht="15.75" customHeight="1">
      <c r="A2038" s="42">
        <v>44553.62533333333</v>
      </c>
      <c r="B2038" s="20"/>
      <c r="C2038" s="43">
        <v>12.25</v>
      </c>
      <c r="D2038" s="43">
        <v>10.243</v>
      </c>
      <c r="E2038" s="43">
        <v>3463.0</v>
      </c>
      <c r="F2038" s="57">
        <f t="shared" si="1"/>
        <v>-0.008134017624</v>
      </c>
      <c r="G2038" s="20"/>
      <c r="H2038" s="20"/>
      <c r="I2038" s="20"/>
      <c r="J2038" s="20"/>
    </row>
    <row r="2039" ht="15.75" customHeight="1">
      <c r="A2039" s="42">
        <v>44554.62533333333</v>
      </c>
      <c r="B2039" s="20"/>
      <c r="C2039" s="43">
        <v>12.33</v>
      </c>
      <c r="D2039" s="43">
        <v>10.31</v>
      </c>
      <c r="E2039" s="43">
        <v>133.0</v>
      </c>
      <c r="F2039" s="57">
        <f t="shared" si="1"/>
        <v>0.006541052426</v>
      </c>
      <c r="G2039" s="20"/>
      <c r="H2039" s="20"/>
      <c r="I2039" s="20"/>
      <c r="J2039" s="20"/>
    </row>
    <row r="2040" ht="15.75" customHeight="1">
      <c r="A2040" s="42">
        <v>44557.62533333333</v>
      </c>
      <c r="B2040" s="20"/>
      <c r="C2040" s="43">
        <v>12.32</v>
      </c>
      <c r="D2040" s="43">
        <v>10.302</v>
      </c>
      <c r="E2040" s="43">
        <v>4497.0</v>
      </c>
      <c r="F2040" s="57">
        <f t="shared" si="1"/>
        <v>-0.0007759456838</v>
      </c>
      <c r="G2040" s="20"/>
      <c r="H2040" s="20"/>
      <c r="I2040" s="20"/>
      <c r="J2040" s="20"/>
    </row>
    <row r="2041" ht="15.75" customHeight="1">
      <c r="A2041" s="42">
        <v>44558.62533333333</v>
      </c>
      <c r="B2041" s="20"/>
      <c r="C2041" s="43">
        <v>12.8</v>
      </c>
      <c r="D2041" s="43">
        <v>10.703</v>
      </c>
      <c r="E2041" s="43">
        <v>2416.0</v>
      </c>
      <c r="F2041" s="57">
        <f t="shared" si="1"/>
        <v>0.03892448068</v>
      </c>
      <c r="G2041" s="20"/>
      <c r="H2041" s="20"/>
      <c r="I2041" s="20"/>
      <c r="J2041" s="20"/>
    </row>
    <row r="2042" ht="15.75" customHeight="1">
      <c r="A2042" s="42">
        <v>44559.62533333333</v>
      </c>
      <c r="B2042" s="20"/>
      <c r="C2042" s="43">
        <v>12.78</v>
      </c>
      <c r="D2042" s="43">
        <v>10.686</v>
      </c>
      <c r="E2042" s="43">
        <v>2311.0</v>
      </c>
      <c r="F2042" s="57">
        <f t="shared" si="1"/>
        <v>-0.001588339718</v>
      </c>
      <c r="G2042" s="20"/>
      <c r="H2042" s="20"/>
      <c r="I2042" s="20"/>
      <c r="J2042" s="20"/>
    </row>
    <row r="2043" ht="15.75" customHeight="1">
      <c r="A2043" s="42">
        <v>44560.62533333333</v>
      </c>
      <c r="B2043" s="20"/>
      <c r="C2043" s="43">
        <v>12.85</v>
      </c>
      <c r="D2043" s="43">
        <v>10.745</v>
      </c>
      <c r="E2043" s="43">
        <v>15666.0</v>
      </c>
      <c r="F2043" s="57">
        <f t="shared" si="1"/>
        <v>0.005521242748</v>
      </c>
      <c r="G2043" s="20"/>
      <c r="H2043" s="20"/>
      <c r="I2043" s="20"/>
      <c r="J2043" s="20"/>
    </row>
    <row r="2044" ht="15.75" customHeight="1">
      <c r="A2044" s="42">
        <v>44561.62533333333</v>
      </c>
      <c r="B2044" s="20"/>
      <c r="C2044" s="43">
        <v>12.85</v>
      </c>
      <c r="D2044" s="43">
        <v>10.745</v>
      </c>
      <c r="E2044" s="43">
        <v>1120.0</v>
      </c>
      <c r="F2044" s="57">
        <f t="shared" si="1"/>
        <v>0</v>
      </c>
      <c r="G2044" s="20"/>
      <c r="H2044" s="20"/>
      <c r="I2044" s="20"/>
      <c r="J2044" s="20"/>
    </row>
    <row r="2045" ht="15.75" customHeight="1">
      <c r="A2045" s="42">
        <v>44564.62533333333</v>
      </c>
      <c r="B2045" s="20"/>
      <c r="C2045" s="43">
        <v>13.5</v>
      </c>
      <c r="D2045" s="43">
        <v>11.288</v>
      </c>
      <c r="E2045" s="43">
        <v>160.0</v>
      </c>
      <c r="F2045" s="57">
        <f t="shared" si="1"/>
        <v>0.05053513262</v>
      </c>
      <c r="G2045" s="20"/>
      <c r="H2045" s="20"/>
      <c r="I2045" s="20"/>
      <c r="J2045" s="20"/>
    </row>
    <row r="2046" ht="15.75" customHeight="1">
      <c r="A2046" s="42">
        <v>44565.62533333333</v>
      </c>
      <c r="B2046" s="20"/>
      <c r="C2046" s="43">
        <v>13.45</v>
      </c>
      <c r="D2046" s="43">
        <v>11.247</v>
      </c>
      <c r="E2046" s="43">
        <v>2349.0</v>
      </c>
      <c r="F2046" s="57">
        <f t="shared" si="1"/>
        <v>-0.003632175762</v>
      </c>
      <c r="G2046" s="20"/>
      <c r="H2046" s="20"/>
      <c r="I2046" s="20"/>
      <c r="J2046" s="20"/>
    </row>
    <row r="2047" ht="15.75" customHeight="1">
      <c r="A2047" s="42">
        <v>44566.62533333333</v>
      </c>
      <c r="B2047" s="20"/>
      <c r="C2047" s="43">
        <v>13.01</v>
      </c>
      <c r="D2047" s="43">
        <v>10.879</v>
      </c>
      <c r="E2047" s="43">
        <v>3187.0</v>
      </c>
      <c r="F2047" s="57">
        <f t="shared" si="1"/>
        <v>-0.0327198364</v>
      </c>
      <c r="G2047" s="20"/>
      <c r="H2047" s="20"/>
      <c r="I2047" s="20"/>
      <c r="J2047" s="20"/>
    </row>
    <row r="2048" ht="15.75" customHeight="1">
      <c r="A2048" s="42">
        <v>44567.62533333333</v>
      </c>
      <c r="B2048" s="20"/>
      <c r="C2048" s="43">
        <v>12.85</v>
      </c>
      <c r="D2048" s="43">
        <v>10.745</v>
      </c>
      <c r="E2048" s="43">
        <v>554.0</v>
      </c>
      <c r="F2048" s="57">
        <f t="shared" si="1"/>
        <v>-0.01231730858</v>
      </c>
      <c r="G2048" s="20"/>
      <c r="H2048" s="20"/>
      <c r="I2048" s="20"/>
      <c r="J2048" s="20"/>
    </row>
    <row r="2049" ht="15.75" customHeight="1">
      <c r="A2049" s="42">
        <v>44568.62533333333</v>
      </c>
      <c r="B2049" s="20"/>
      <c r="C2049" s="43">
        <v>13.0</v>
      </c>
      <c r="D2049" s="43">
        <v>10.87</v>
      </c>
      <c r="E2049" s="43">
        <v>80.0</v>
      </c>
      <c r="F2049" s="57">
        <f t="shared" si="1"/>
        <v>0.01163331782</v>
      </c>
      <c r="G2049" s="20"/>
      <c r="H2049" s="20"/>
      <c r="I2049" s="20"/>
      <c r="J2049" s="20"/>
    </row>
    <row r="2050" ht="15.75" customHeight="1">
      <c r="A2050" s="42">
        <v>44571.62533333333</v>
      </c>
      <c r="B2050" s="20"/>
      <c r="C2050" s="43">
        <v>12.84</v>
      </c>
      <c r="D2050" s="43">
        <v>10.737</v>
      </c>
      <c r="E2050" s="43">
        <v>1693.0</v>
      </c>
      <c r="F2050" s="57">
        <f t="shared" si="1"/>
        <v>-0.01223551058</v>
      </c>
      <c r="G2050" s="20"/>
      <c r="H2050" s="20"/>
      <c r="I2050" s="20"/>
      <c r="J2050" s="20"/>
    </row>
    <row r="2051" ht="15.75" customHeight="1">
      <c r="A2051" s="42">
        <v>44572.62533333333</v>
      </c>
      <c r="B2051" s="20"/>
      <c r="C2051" s="43">
        <v>12.99</v>
      </c>
      <c r="D2051" s="43">
        <v>10.862</v>
      </c>
      <c r="E2051" s="43">
        <v>70.0</v>
      </c>
      <c r="F2051" s="57">
        <f t="shared" si="1"/>
        <v>0.01164198566</v>
      </c>
      <c r="G2051" s="20"/>
      <c r="H2051" s="20"/>
      <c r="I2051" s="20"/>
      <c r="J2051" s="20"/>
    </row>
    <row r="2052" ht="15.75" customHeight="1">
      <c r="A2052" s="42">
        <v>44573.62533333333</v>
      </c>
      <c r="B2052" s="20"/>
      <c r="C2052" s="43">
        <v>12.99</v>
      </c>
      <c r="D2052" s="43">
        <v>10.862</v>
      </c>
      <c r="E2052" s="43">
        <v>0.0</v>
      </c>
      <c r="F2052" s="57">
        <f t="shared" si="1"/>
        <v>0</v>
      </c>
      <c r="G2052" s="20"/>
      <c r="H2052" s="20"/>
      <c r="I2052" s="20"/>
      <c r="J2052" s="20"/>
    </row>
    <row r="2053" ht="15.75" customHeight="1">
      <c r="A2053" s="42">
        <v>44574.62533333333</v>
      </c>
      <c r="B2053" s="20"/>
      <c r="C2053" s="43">
        <v>12.99</v>
      </c>
      <c r="D2053" s="43">
        <v>10.862</v>
      </c>
      <c r="E2053" s="43">
        <v>0.0</v>
      </c>
      <c r="F2053" s="57">
        <f t="shared" si="1"/>
        <v>0</v>
      </c>
      <c r="G2053" s="20"/>
      <c r="H2053" s="20"/>
      <c r="I2053" s="20"/>
      <c r="J2053" s="20"/>
    </row>
    <row r="2054" ht="15.75" customHeight="1">
      <c r="A2054" s="42">
        <v>44575.62533333333</v>
      </c>
      <c r="B2054" s="20"/>
      <c r="C2054" s="43">
        <v>12.74</v>
      </c>
      <c r="D2054" s="43">
        <v>10.653</v>
      </c>
      <c r="E2054" s="43">
        <v>300.0</v>
      </c>
      <c r="F2054" s="57">
        <f t="shared" si="1"/>
        <v>-0.01924139201</v>
      </c>
      <c r="G2054" s="20"/>
      <c r="H2054" s="20"/>
      <c r="I2054" s="20"/>
      <c r="J2054" s="20"/>
    </row>
    <row r="2055" ht="15.75" customHeight="1">
      <c r="A2055" s="42">
        <v>44578.62533333333</v>
      </c>
      <c r="B2055" s="20"/>
      <c r="C2055" s="43">
        <v>12.89</v>
      </c>
      <c r="D2055" s="43">
        <v>10.778</v>
      </c>
      <c r="E2055" s="43">
        <v>150.0</v>
      </c>
      <c r="F2055" s="57">
        <f t="shared" si="1"/>
        <v>0.01173378391</v>
      </c>
      <c r="G2055" s="20"/>
      <c r="H2055" s="20"/>
      <c r="I2055" s="20"/>
      <c r="J2055" s="20"/>
    </row>
    <row r="2056" ht="15.75" customHeight="1">
      <c r="A2056" s="42">
        <v>44579.62533333333</v>
      </c>
      <c r="B2056" s="20"/>
      <c r="C2056" s="43">
        <v>12.89</v>
      </c>
      <c r="D2056" s="43">
        <v>10.778</v>
      </c>
      <c r="E2056" s="43">
        <v>0.0</v>
      </c>
      <c r="F2056" s="57">
        <f t="shared" si="1"/>
        <v>0</v>
      </c>
      <c r="G2056" s="20"/>
      <c r="H2056" s="20"/>
      <c r="I2056" s="20"/>
      <c r="J2056" s="20"/>
    </row>
    <row r="2057" ht="15.75" customHeight="1">
      <c r="A2057" s="42">
        <v>44580.62533333333</v>
      </c>
      <c r="B2057" s="20"/>
      <c r="C2057" s="43">
        <v>12.89</v>
      </c>
      <c r="D2057" s="43">
        <v>10.778</v>
      </c>
      <c r="E2057" s="43">
        <v>438.0</v>
      </c>
      <c r="F2057" s="57">
        <f t="shared" si="1"/>
        <v>0</v>
      </c>
      <c r="G2057" s="20"/>
      <c r="H2057" s="20"/>
      <c r="I2057" s="20"/>
      <c r="J2057" s="20"/>
    </row>
    <row r="2058" ht="15.75" customHeight="1">
      <c r="A2058" s="42">
        <v>44581.62533333333</v>
      </c>
      <c r="B2058" s="20"/>
      <c r="C2058" s="43">
        <v>12.89</v>
      </c>
      <c r="D2058" s="43">
        <v>10.778</v>
      </c>
      <c r="E2058" s="43">
        <v>167.0</v>
      </c>
      <c r="F2058" s="57">
        <f t="shared" si="1"/>
        <v>0</v>
      </c>
      <c r="G2058" s="20"/>
      <c r="H2058" s="20"/>
      <c r="I2058" s="20"/>
      <c r="J2058" s="20"/>
    </row>
    <row r="2059" ht="15.75" customHeight="1">
      <c r="A2059" s="42">
        <v>44582.62533333333</v>
      </c>
      <c r="B2059" s="20"/>
      <c r="C2059" s="43">
        <v>12.96</v>
      </c>
      <c r="D2059" s="43">
        <v>10.837</v>
      </c>
      <c r="E2059" s="43">
        <v>320.0</v>
      </c>
      <c r="F2059" s="57">
        <f t="shared" si="1"/>
        <v>0.005474113936</v>
      </c>
      <c r="G2059" s="20"/>
      <c r="H2059" s="20"/>
      <c r="I2059" s="20"/>
      <c r="J2059" s="20"/>
    </row>
    <row r="2060" ht="15.75" customHeight="1">
      <c r="A2060" s="42">
        <v>44585.62533333333</v>
      </c>
      <c r="B2060" s="20"/>
      <c r="C2060" s="43">
        <v>12.96</v>
      </c>
      <c r="D2060" s="43">
        <v>10.837</v>
      </c>
      <c r="E2060" s="43">
        <v>346.0</v>
      </c>
      <c r="F2060" s="57">
        <f t="shared" si="1"/>
        <v>0</v>
      </c>
      <c r="G2060" s="20"/>
      <c r="H2060" s="20"/>
      <c r="I2060" s="20"/>
      <c r="J2060" s="20"/>
    </row>
    <row r="2061" ht="15.75" customHeight="1">
      <c r="A2061" s="42">
        <v>44586.62533333333</v>
      </c>
      <c r="B2061" s="20"/>
      <c r="C2061" s="43">
        <v>12.85</v>
      </c>
      <c r="D2061" s="43">
        <v>10.745</v>
      </c>
      <c r="E2061" s="43">
        <v>100.0</v>
      </c>
      <c r="F2061" s="57">
        <f t="shared" si="1"/>
        <v>-0.008489434345</v>
      </c>
      <c r="G2061" s="20"/>
      <c r="H2061" s="20"/>
      <c r="I2061" s="20"/>
      <c r="J2061" s="20"/>
    </row>
    <row r="2062" ht="15.75" customHeight="1">
      <c r="A2062" s="42">
        <v>44587.62533333333</v>
      </c>
      <c r="B2062" s="20"/>
      <c r="C2062" s="43">
        <v>12.85</v>
      </c>
      <c r="D2062" s="43">
        <v>10.745</v>
      </c>
      <c r="E2062" s="43">
        <v>0.0</v>
      </c>
      <c r="F2062" s="57">
        <f t="shared" si="1"/>
        <v>0</v>
      </c>
      <c r="G2062" s="20"/>
      <c r="H2062" s="20"/>
      <c r="I2062" s="20"/>
      <c r="J2062" s="20"/>
    </row>
    <row r="2063" ht="15.75" customHeight="1">
      <c r="A2063" s="42">
        <v>44588.62533333333</v>
      </c>
      <c r="B2063" s="20"/>
      <c r="C2063" s="43">
        <v>12.9</v>
      </c>
      <c r="D2063" s="43">
        <v>10.787</v>
      </c>
      <c r="E2063" s="43">
        <v>1201.0</v>
      </c>
      <c r="F2063" s="57">
        <f t="shared" si="1"/>
        <v>0.003908794788</v>
      </c>
      <c r="G2063" s="20"/>
      <c r="H2063" s="20"/>
      <c r="I2063" s="20"/>
      <c r="J2063" s="20"/>
    </row>
    <row r="2064" ht="15.75" customHeight="1">
      <c r="A2064" s="42">
        <v>44589.62533333333</v>
      </c>
      <c r="B2064" s="20"/>
      <c r="C2064" s="43">
        <v>12.9</v>
      </c>
      <c r="D2064" s="43">
        <v>10.787</v>
      </c>
      <c r="E2064" s="43">
        <v>693.0</v>
      </c>
      <c r="F2064" s="57">
        <f t="shared" si="1"/>
        <v>0</v>
      </c>
      <c r="G2064" s="20"/>
      <c r="H2064" s="20"/>
      <c r="I2064" s="20"/>
      <c r="J2064" s="20"/>
    </row>
    <row r="2065" ht="15.75" customHeight="1">
      <c r="A2065" s="42">
        <v>44592.62533333333</v>
      </c>
      <c r="B2065" s="20"/>
      <c r="C2065" s="43">
        <v>12.95</v>
      </c>
      <c r="D2065" s="43">
        <v>10.829</v>
      </c>
      <c r="E2065" s="43">
        <v>795.0</v>
      </c>
      <c r="F2065" s="57">
        <f t="shared" si="1"/>
        <v>0.0038935756</v>
      </c>
      <c r="G2065" s="20"/>
      <c r="H2065" s="20"/>
      <c r="I2065" s="20"/>
      <c r="J2065" s="20"/>
    </row>
    <row r="2066" ht="15.75" customHeight="1">
      <c r="A2066" s="42">
        <v>44593.62533333333</v>
      </c>
      <c r="B2066" s="20"/>
      <c r="C2066" s="43">
        <v>12.97</v>
      </c>
      <c r="D2066" s="43">
        <v>10.845</v>
      </c>
      <c r="E2066" s="43">
        <v>503.0</v>
      </c>
      <c r="F2066" s="57">
        <f t="shared" si="1"/>
        <v>0.001477514083</v>
      </c>
      <c r="G2066" s="20"/>
      <c r="H2066" s="20"/>
      <c r="I2066" s="20"/>
      <c r="J2066" s="20"/>
    </row>
    <row r="2067" ht="15.75" customHeight="1">
      <c r="A2067" s="42">
        <v>44594.62533333333</v>
      </c>
      <c r="B2067" s="20"/>
      <c r="C2067" s="43">
        <v>13.0</v>
      </c>
      <c r="D2067" s="43">
        <v>10.87</v>
      </c>
      <c r="E2067" s="43">
        <v>823.0</v>
      </c>
      <c r="F2067" s="57">
        <f t="shared" si="1"/>
        <v>0.002305209774</v>
      </c>
      <c r="G2067" s="20"/>
      <c r="H2067" s="20"/>
      <c r="I2067" s="20"/>
      <c r="J2067" s="20"/>
    </row>
    <row r="2068" ht="15.75" customHeight="1">
      <c r="A2068" s="42">
        <v>44595.62533333333</v>
      </c>
      <c r="B2068" s="20"/>
      <c r="C2068" s="43">
        <v>13.01</v>
      </c>
      <c r="D2068" s="43">
        <v>10.879</v>
      </c>
      <c r="E2068" s="43">
        <v>653.0</v>
      </c>
      <c r="F2068" s="57">
        <f t="shared" si="1"/>
        <v>0.0008279668813</v>
      </c>
      <c r="G2068" s="20"/>
      <c r="H2068" s="20"/>
      <c r="I2068" s="20"/>
      <c r="J2068" s="20"/>
    </row>
    <row r="2069" ht="15.75" customHeight="1">
      <c r="A2069" s="42">
        <v>44596.62533333333</v>
      </c>
      <c r="B2069" s="20"/>
      <c r="C2069" s="43">
        <v>13.27</v>
      </c>
      <c r="D2069" s="43">
        <v>11.096</v>
      </c>
      <c r="E2069" s="43">
        <v>575.0</v>
      </c>
      <c r="F2069" s="57">
        <f t="shared" si="1"/>
        <v>0.01994668628</v>
      </c>
      <c r="G2069" s="20"/>
      <c r="H2069" s="20"/>
      <c r="I2069" s="20"/>
      <c r="J2069" s="20"/>
    </row>
    <row r="2070" ht="15.75" customHeight="1">
      <c r="A2070" s="42">
        <v>44599.62533333333</v>
      </c>
      <c r="B2070" s="20"/>
      <c r="C2070" s="43">
        <v>13.7</v>
      </c>
      <c r="D2070" s="43">
        <v>11.456</v>
      </c>
      <c r="E2070" s="43">
        <v>350.0</v>
      </c>
      <c r="F2070" s="57">
        <f t="shared" si="1"/>
        <v>0.03244412401</v>
      </c>
      <c r="G2070" s="20"/>
      <c r="H2070" s="20"/>
      <c r="I2070" s="20"/>
      <c r="J2070" s="20"/>
    </row>
    <row r="2071" ht="15.75" customHeight="1">
      <c r="A2071" s="42">
        <v>44600.62533333333</v>
      </c>
      <c r="B2071" s="20"/>
      <c r="C2071" s="43">
        <v>13.68</v>
      </c>
      <c r="D2071" s="43">
        <v>11.439</v>
      </c>
      <c r="E2071" s="43">
        <v>181.0</v>
      </c>
      <c r="F2071" s="57">
        <f t="shared" si="1"/>
        <v>-0.001483938547</v>
      </c>
      <c r="G2071" s="20"/>
      <c r="H2071" s="20"/>
      <c r="I2071" s="20"/>
      <c r="J2071" s="20"/>
    </row>
    <row r="2072" ht="15.75" customHeight="1">
      <c r="A2072" s="42">
        <v>44601.62533333333</v>
      </c>
      <c r="B2072" s="20"/>
      <c r="C2072" s="43">
        <v>13.66</v>
      </c>
      <c r="D2072" s="43">
        <v>11.422</v>
      </c>
      <c r="E2072" s="43">
        <v>110.0</v>
      </c>
      <c r="F2072" s="57">
        <f t="shared" si="1"/>
        <v>-0.001486143894</v>
      </c>
      <c r="G2072" s="20"/>
      <c r="H2072" s="20"/>
      <c r="I2072" s="20"/>
      <c r="J2072" s="20"/>
    </row>
    <row r="2073" ht="15.75" customHeight="1">
      <c r="A2073" s="42">
        <v>44602.62533333333</v>
      </c>
      <c r="B2073" s="20"/>
      <c r="C2073" s="43">
        <v>13.4</v>
      </c>
      <c r="D2073" s="43">
        <v>11.205</v>
      </c>
      <c r="E2073" s="43">
        <v>305.0</v>
      </c>
      <c r="F2073" s="57">
        <f t="shared" si="1"/>
        <v>-0.01899842409</v>
      </c>
      <c r="G2073" s="20"/>
      <c r="H2073" s="20"/>
      <c r="I2073" s="20"/>
      <c r="J2073" s="20"/>
    </row>
    <row r="2074" ht="15.75" customHeight="1">
      <c r="A2074" s="42">
        <v>44603.62533333333</v>
      </c>
      <c r="B2074" s="20"/>
      <c r="C2074" s="43">
        <v>13.4</v>
      </c>
      <c r="D2074" s="43">
        <v>11.205</v>
      </c>
      <c r="E2074" s="43">
        <v>2927.0</v>
      </c>
      <c r="F2074" s="57">
        <f t="shared" si="1"/>
        <v>0</v>
      </c>
      <c r="G2074" s="20"/>
      <c r="H2074" s="20"/>
      <c r="I2074" s="20"/>
      <c r="J2074" s="20"/>
    </row>
    <row r="2075" ht="15.75" customHeight="1">
      <c r="A2075" s="42">
        <v>44606.62533333333</v>
      </c>
      <c r="B2075" s="20"/>
      <c r="C2075" s="43">
        <v>13.64</v>
      </c>
      <c r="D2075" s="43">
        <v>11.406</v>
      </c>
      <c r="E2075" s="43">
        <v>1363.0</v>
      </c>
      <c r="F2075" s="57">
        <f t="shared" si="1"/>
        <v>0.01793842035</v>
      </c>
      <c r="G2075" s="20"/>
      <c r="H2075" s="20"/>
      <c r="I2075" s="20"/>
      <c r="J2075" s="20"/>
    </row>
    <row r="2076" ht="15.75" customHeight="1">
      <c r="A2076" s="42">
        <v>44607.62533333333</v>
      </c>
      <c r="B2076" s="20"/>
      <c r="C2076" s="43">
        <v>13.64</v>
      </c>
      <c r="D2076" s="43">
        <v>11.406</v>
      </c>
      <c r="E2076" s="43">
        <v>0.0</v>
      </c>
      <c r="F2076" s="57">
        <f t="shared" si="1"/>
        <v>0</v>
      </c>
      <c r="G2076" s="20"/>
      <c r="H2076" s="20"/>
      <c r="I2076" s="20"/>
      <c r="J2076" s="20"/>
    </row>
    <row r="2077" ht="15.75" customHeight="1">
      <c r="A2077" s="42">
        <v>44608.62533333333</v>
      </c>
      <c r="B2077" s="20"/>
      <c r="C2077" s="43">
        <v>13.64</v>
      </c>
      <c r="D2077" s="43">
        <v>11.406</v>
      </c>
      <c r="E2077" s="43">
        <v>0.0</v>
      </c>
      <c r="F2077" s="57">
        <f t="shared" si="1"/>
        <v>0</v>
      </c>
      <c r="G2077" s="20"/>
      <c r="H2077" s="20"/>
      <c r="I2077" s="20"/>
      <c r="J2077" s="20"/>
    </row>
    <row r="2078" ht="15.75" customHeight="1">
      <c r="A2078" s="42">
        <v>44609.62533333333</v>
      </c>
      <c r="B2078" s="20"/>
      <c r="C2078" s="43">
        <v>13.64</v>
      </c>
      <c r="D2078" s="43">
        <v>11.406</v>
      </c>
      <c r="E2078" s="43">
        <v>0.0</v>
      </c>
      <c r="F2078" s="57">
        <f t="shared" si="1"/>
        <v>0</v>
      </c>
      <c r="G2078" s="20"/>
      <c r="H2078" s="20"/>
      <c r="I2078" s="20"/>
      <c r="J2078" s="20"/>
    </row>
    <row r="2079" ht="15.75" customHeight="1">
      <c r="A2079" s="42">
        <v>44610.62533333333</v>
      </c>
      <c r="B2079" s="20"/>
      <c r="C2079" s="43">
        <v>13.64</v>
      </c>
      <c r="D2079" s="43">
        <v>11.406</v>
      </c>
      <c r="E2079" s="43">
        <v>0.0</v>
      </c>
      <c r="F2079" s="57">
        <f t="shared" si="1"/>
        <v>0</v>
      </c>
      <c r="G2079" s="20"/>
      <c r="H2079" s="20"/>
      <c r="I2079" s="20"/>
      <c r="J2079" s="20"/>
    </row>
    <row r="2080" ht="15.75" customHeight="1">
      <c r="A2080" s="42">
        <v>44613.62533333333</v>
      </c>
      <c r="B2080" s="20"/>
      <c r="C2080" s="43">
        <v>13.64</v>
      </c>
      <c r="D2080" s="43">
        <v>11.406</v>
      </c>
      <c r="E2080" s="43">
        <v>30.0</v>
      </c>
      <c r="F2080" s="57">
        <f t="shared" si="1"/>
        <v>0</v>
      </c>
      <c r="G2080" s="20"/>
      <c r="H2080" s="20"/>
      <c r="I2080" s="20"/>
      <c r="J2080" s="20"/>
    </row>
    <row r="2081" ht="15.75" customHeight="1">
      <c r="A2081" s="42">
        <v>44614.62533333333</v>
      </c>
      <c r="B2081" s="20"/>
      <c r="C2081" s="43">
        <v>13.5</v>
      </c>
      <c r="D2081" s="43">
        <v>11.288</v>
      </c>
      <c r="E2081" s="43">
        <v>380.0</v>
      </c>
      <c r="F2081" s="57">
        <f t="shared" si="1"/>
        <v>-0.01034543223</v>
      </c>
      <c r="G2081" s="20"/>
      <c r="H2081" s="20"/>
      <c r="I2081" s="20"/>
      <c r="J2081" s="20"/>
    </row>
    <row r="2082" ht="15.75" customHeight="1">
      <c r="A2082" s="42">
        <v>44615.62533333333</v>
      </c>
      <c r="B2082" s="20"/>
      <c r="C2082" s="43">
        <v>13.7</v>
      </c>
      <c r="D2082" s="43">
        <v>11.456</v>
      </c>
      <c r="E2082" s="43">
        <v>5433.0</v>
      </c>
      <c r="F2082" s="57">
        <f t="shared" si="1"/>
        <v>0.01488306166</v>
      </c>
      <c r="G2082" s="20"/>
      <c r="H2082" s="20"/>
      <c r="I2082" s="20"/>
      <c r="J2082" s="20"/>
    </row>
    <row r="2083" ht="15.75" customHeight="1">
      <c r="A2083" s="42">
        <v>44616.62533333333</v>
      </c>
      <c r="B2083" s="20"/>
      <c r="C2083" s="43">
        <v>13.73</v>
      </c>
      <c r="D2083" s="43">
        <v>11.481</v>
      </c>
      <c r="E2083" s="43">
        <v>3.0</v>
      </c>
      <c r="F2083" s="57">
        <f t="shared" si="1"/>
        <v>0.00218226257</v>
      </c>
      <c r="G2083" s="20"/>
      <c r="H2083" s="20"/>
      <c r="I2083" s="20"/>
      <c r="J2083" s="20"/>
    </row>
    <row r="2084" ht="15.75" customHeight="1">
      <c r="A2084" s="42">
        <v>44617.62533333333</v>
      </c>
      <c r="B2084" s="20"/>
      <c r="C2084" s="43">
        <v>13.73</v>
      </c>
      <c r="D2084" s="43">
        <v>11.481</v>
      </c>
      <c r="E2084" s="43">
        <v>0.0</v>
      </c>
      <c r="F2084" s="57">
        <f t="shared" si="1"/>
        <v>0</v>
      </c>
      <c r="G2084" s="20"/>
      <c r="H2084" s="20"/>
      <c r="I2084" s="20"/>
      <c r="J2084" s="20"/>
    </row>
    <row r="2085" ht="15.75" customHeight="1">
      <c r="A2085" s="42">
        <v>44620.62533333333</v>
      </c>
      <c r="B2085" s="20"/>
      <c r="C2085" s="43">
        <v>13.73</v>
      </c>
      <c r="D2085" s="43">
        <v>11.481</v>
      </c>
      <c r="E2085" s="43">
        <v>95.0</v>
      </c>
      <c r="F2085" s="57">
        <f t="shared" si="1"/>
        <v>0</v>
      </c>
      <c r="G2085" s="20"/>
      <c r="H2085" s="20"/>
      <c r="I2085" s="20"/>
      <c r="J2085" s="20"/>
    </row>
    <row r="2086" ht="15.75" customHeight="1">
      <c r="A2086" s="42">
        <v>44621.62533333333</v>
      </c>
      <c r="B2086" s="20"/>
      <c r="C2086" s="43">
        <v>13.7</v>
      </c>
      <c r="D2086" s="43">
        <v>11.456</v>
      </c>
      <c r="E2086" s="43">
        <v>101.0</v>
      </c>
      <c r="F2086" s="57">
        <f t="shared" si="1"/>
        <v>-0.00217751067</v>
      </c>
      <c r="G2086" s="20"/>
      <c r="H2086" s="20"/>
      <c r="I2086" s="20"/>
      <c r="J2086" s="20"/>
    </row>
    <row r="2087" ht="15.75" customHeight="1">
      <c r="A2087" s="42">
        <v>44622.62533333333</v>
      </c>
      <c r="B2087" s="20"/>
      <c r="C2087" s="43">
        <v>13.7</v>
      </c>
      <c r="D2087" s="43">
        <v>11.456</v>
      </c>
      <c r="E2087" s="43">
        <v>0.0</v>
      </c>
      <c r="F2087" s="57">
        <f t="shared" si="1"/>
        <v>0</v>
      </c>
      <c r="G2087" s="20"/>
      <c r="H2087" s="20"/>
      <c r="I2087" s="20"/>
      <c r="J2087" s="20"/>
    </row>
    <row r="2088" ht="15.75" customHeight="1">
      <c r="A2088" s="42">
        <v>44623.62533333333</v>
      </c>
      <c r="B2088" s="20"/>
      <c r="C2088" s="43">
        <v>13.7</v>
      </c>
      <c r="D2088" s="43">
        <v>11.456</v>
      </c>
      <c r="E2088" s="43">
        <v>0.0</v>
      </c>
      <c r="F2088" s="57">
        <f t="shared" si="1"/>
        <v>0</v>
      </c>
      <c r="G2088" s="20"/>
      <c r="H2088" s="20"/>
      <c r="I2088" s="20"/>
      <c r="J2088" s="20"/>
    </row>
    <row r="2089" ht="15.75" customHeight="1">
      <c r="A2089" s="42">
        <v>44624.62533333333</v>
      </c>
      <c r="B2089" s="20"/>
      <c r="C2089" s="43">
        <v>13.6</v>
      </c>
      <c r="D2089" s="43">
        <v>11.372</v>
      </c>
      <c r="E2089" s="43">
        <v>300.0</v>
      </c>
      <c r="F2089" s="57">
        <f t="shared" si="1"/>
        <v>-0.007332402235</v>
      </c>
      <c r="G2089" s="20"/>
      <c r="H2089" s="20"/>
      <c r="I2089" s="20"/>
      <c r="J2089" s="20"/>
    </row>
    <row r="2090" ht="15.75" customHeight="1">
      <c r="A2090" s="42">
        <v>44627.62533333333</v>
      </c>
      <c r="B2090" s="20"/>
      <c r="C2090" s="43">
        <v>13.42</v>
      </c>
      <c r="D2090" s="43">
        <v>11.222</v>
      </c>
      <c r="E2090" s="43">
        <v>255.0</v>
      </c>
      <c r="F2090" s="57">
        <f t="shared" si="1"/>
        <v>-0.01319029195</v>
      </c>
      <c r="G2090" s="20"/>
      <c r="H2090" s="20"/>
      <c r="I2090" s="20"/>
      <c r="J2090" s="20"/>
    </row>
    <row r="2091" ht="15.75" customHeight="1">
      <c r="A2091" s="42">
        <v>44628.62533333333</v>
      </c>
      <c r="B2091" s="20"/>
      <c r="C2091" s="43">
        <v>13.5</v>
      </c>
      <c r="D2091" s="43">
        <v>11.288</v>
      </c>
      <c r="E2091" s="43">
        <v>551.0</v>
      </c>
      <c r="F2091" s="57">
        <f t="shared" si="1"/>
        <v>0.00588130458</v>
      </c>
      <c r="G2091" s="20"/>
      <c r="H2091" s="20"/>
      <c r="I2091" s="20"/>
      <c r="J2091" s="20"/>
    </row>
    <row r="2092" ht="15.75" customHeight="1">
      <c r="A2092" s="42">
        <v>44629.62533333333</v>
      </c>
      <c r="B2092" s="20"/>
      <c r="C2092" s="43">
        <v>13.5</v>
      </c>
      <c r="D2092" s="43">
        <v>11.288</v>
      </c>
      <c r="E2092" s="43">
        <v>60.0</v>
      </c>
      <c r="F2092" s="57">
        <f t="shared" si="1"/>
        <v>0</v>
      </c>
      <c r="G2092" s="20"/>
      <c r="H2092" s="20"/>
      <c r="I2092" s="20"/>
      <c r="J2092" s="20"/>
    </row>
    <row r="2093" ht="15.75" customHeight="1">
      <c r="A2093" s="42">
        <v>44630.62533333333</v>
      </c>
      <c r="B2093" s="20"/>
      <c r="C2093" s="43">
        <v>13.73</v>
      </c>
      <c r="D2093" s="43">
        <v>11.481</v>
      </c>
      <c r="E2093" s="43">
        <v>7.0</v>
      </c>
      <c r="F2093" s="57">
        <f t="shared" si="1"/>
        <v>0.01709780298</v>
      </c>
      <c r="G2093" s="20"/>
      <c r="H2093" s="20"/>
      <c r="I2093" s="20"/>
      <c r="J2093" s="20"/>
    </row>
    <row r="2094" ht="15.75" customHeight="1">
      <c r="A2094" s="42">
        <v>44631.62533333333</v>
      </c>
      <c r="B2094" s="20"/>
      <c r="C2094" s="43">
        <v>13.73</v>
      </c>
      <c r="D2094" s="43">
        <v>11.481</v>
      </c>
      <c r="E2094" s="43">
        <v>0.0</v>
      </c>
      <c r="F2094" s="57">
        <f t="shared" si="1"/>
        <v>0</v>
      </c>
      <c r="G2094" s="20"/>
      <c r="H2094" s="20"/>
      <c r="I2094" s="20"/>
      <c r="J2094" s="20"/>
    </row>
    <row r="2095" ht="15.75" customHeight="1">
      <c r="A2095" s="42">
        <v>44634.62533333333</v>
      </c>
      <c r="B2095" s="20"/>
      <c r="C2095" s="43">
        <v>13.5</v>
      </c>
      <c r="D2095" s="43">
        <v>11.288</v>
      </c>
      <c r="E2095" s="43">
        <v>311.0</v>
      </c>
      <c r="F2095" s="57">
        <f t="shared" si="1"/>
        <v>-0.01681038237</v>
      </c>
      <c r="G2095" s="20"/>
      <c r="H2095" s="20"/>
      <c r="I2095" s="20"/>
      <c r="J2095" s="20"/>
    </row>
    <row r="2096" ht="15.75" customHeight="1">
      <c r="A2096" s="42">
        <v>44635.62533333333</v>
      </c>
      <c r="B2096" s="20"/>
      <c r="C2096" s="43">
        <v>13.5</v>
      </c>
      <c r="D2096" s="43">
        <v>11.288</v>
      </c>
      <c r="E2096" s="43">
        <v>0.0</v>
      </c>
      <c r="F2096" s="57">
        <f t="shared" si="1"/>
        <v>0</v>
      </c>
      <c r="G2096" s="20"/>
      <c r="H2096" s="20"/>
      <c r="I2096" s="20"/>
      <c r="J2096" s="20"/>
    </row>
    <row r="2097" ht="15.75" customHeight="1">
      <c r="A2097" s="42">
        <v>44636.62533333333</v>
      </c>
      <c r="B2097" s="20"/>
      <c r="C2097" s="43">
        <v>13.5</v>
      </c>
      <c r="D2097" s="43">
        <v>11.288</v>
      </c>
      <c r="E2097" s="43">
        <v>19.0</v>
      </c>
      <c r="F2097" s="57">
        <f t="shared" si="1"/>
        <v>0</v>
      </c>
      <c r="G2097" s="20"/>
      <c r="H2097" s="20"/>
      <c r="I2097" s="20"/>
      <c r="J2097" s="20"/>
    </row>
    <row r="2098" ht="15.75" customHeight="1">
      <c r="A2098" s="42">
        <v>44637.62533333333</v>
      </c>
      <c r="B2098" s="20"/>
      <c r="C2098" s="43">
        <v>13.5</v>
      </c>
      <c r="D2098" s="43">
        <v>11.288</v>
      </c>
      <c r="E2098" s="43">
        <v>0.0</v>
      </c>
      <c r="F2098" s="57">
        <f t="shared" si="1"/>
        <v>0</v>
      </c>
      <c r="G2098" s="20"/>
      <c r="H2098" s="20"/>
      <c r="I2098" s="20"/>
      <c r="J2098" s="20"/>
    </row>
    <row r="2099" ht="15.75" customHeight="1">
      <c r="A2099" s="42">
        <v>44638.62533333333</v>
      </c>
      <c r="B2099" s="20"/>
      <c r="C2099" s="43">
        <v>13.5</v>
      </c>
      <c r="D2099" s="43">
        <v>11.288</v>
      </c>
      <c r="E2099" s="43">
        <v>0.0</v>
      </c>
      <c r="F2099" s="57">
        <f t="shared" si="1"/>
        <v>0</v>
      </c>
      <c r="G2099" s="20"/>
      <c r="H2099" s="20"/>
      <c r="I2099" s="20"/>
      <c r="J2099" s="20"/>
    </row>
    <row r="2100" ht="15.75" customHeight="1">
      <c r="A2100" s="42">
        <v>44641.62533333333</v>
      </c>
      <c r="B2100" s="20"/>
      <c r="C2100" s="43">
        <v>13.6</v>
      </c>
      <c r="D2100" s="43">
        <v>11.372</v>
      </c>
      <c r="E2100" s="43">
        <v>2000.0</v>
      </c>
      <c r="F2100" s="57">
        <f t="shared" si="1"/>
        <v>0.007441530829</v>
      </c>
      <c r="G2100" s="20"/>
      <c r="H2100" s="20"/>
      <c r="I2100" s="20"/>
      <c r="J2100" s="20"/>
    </row>
    <row r="2101" ht="15.75" customHeight="1">
      <c r="A2101" s="42">
        <v>44642.62533333333</v>
      </c>
      <c r="B2101" s="20"/>
      <c r="C2101" s="43">
        <v>13.6</v>
      </c>
      <c r="D2101" s="43">
        <v>11.372</v>
      </c>
      <c r="E2101" s="43">
        <v>0.0</v>
      </c>
      <c r="F2101" s="57">
        <f t="shared" si="1"/>
        <v>0</v>
      </c>
      <c r="G2101" s="20"/>
      <c r="H2101" s="20"/>
      <c r="I2101" s="20"/>
      <c r="J2101" s="20"/>
    </row>
    <row r="2102" ht="15.75" customHeight="1">
      <c r="A2102" s="42">
        <v>44643.62533333333</v>
      </c>
      <c r="B2102" s="20"/>
      <c r="C2102" s="43">
        <v>13.72</v>
      </c>
      <c r="D2102" s="43">
        <v>11.472</v>
      </c>
      <c r="E2102" s="43">
        <v>255.0</v>
      </c>
      <c r="F2102" s="57">
        <f t="shared" si="1"/>
        <v>0.008793527963</v>
      </c>
      <c r="G2102" s="20"/>
      <c r="H2102" s="20"/>
      <c r="I2102" s="20"/>
      <c r="J2102" s="20"/>
    </row>
    <row r="2103" ht="15.75" customHeight="1">
      <c r="A2103" s="42">
        <v>44644.62533333333</v>
      </c>
      <c r="B2103" s="20"/>
      <c r="C2103" s="43">
        <v>13.72</v>
      </c>
      <c r="D2103" s="43">
        <v>11.472</v>
      </c>
      <c r="E2103" s="43">
        <v>0.0</v>
      </c>
      <c r="F2103" s="57">
        <f t="shared" si="1"/>
        <v>0</v>
      </c>
      <c r="G2103" s="20"/>
      <c r="H2103" s="20"/>
      <c r="I2103" s="20"/>
      <c r="J2103" s="20"/>
    </row>
    <row r="2104" ht="15.75" customHeight="1">
      <c r="A2104" s="42">
        <v>44645.62533333333</v>
      </c>
      <c r="B2104" s="20"/>
      <c r="C2104" s="43">
        <v>13.72</v>
      </c>
      <c r="D2104" s="43">
        <v>11.472</v>
      </c>
      <c r="E2104" s="43">
        <v>0.0</v>
      </c>
      <c r="F2104" s="57">
        <f t="shared" si="1"/>
        <v>0</v>
      </c>
      <c r="G2104" s="20"/>
      <c r="H2104" s="20"/>
      <c r="I2104" s="20"/>
      <c r="J2104" s="20"/>
    </row>
    <row r="2105" ht="15.75" customHeight="1">
      <c r="A2105" s="42">
        <v>44648.62533333333</v>
      </c>
      <c r="B2105" s="20"/>
      <c r="C2105" s="43">
        <v>13.4</v>
      </c>
      <c r="D2105" s="43">
        <v>11.205</v>
      </c>
      <c r="E2105" s="43">
        <v>371.0</v>
      </c>
      <c r="F2105" s="57">
        <f t="shared" si="1"/>
        <v>-0.02327405858</v>
      </c>
      <c r="G2105" s="20"/>
      <c r="H2105" s="20"/>
      <c r="I2105" s="20"/>
      <c r="J2105" s="20"/>
    </row>
    <row r="2106" ht="15.75" customHeight="1">
      <c r="A2106" s="42">
        <v>44649.62533333333</v>
      </c>
      <c r="B2106" s="20"/>
      <c r="C2106" s="43">
        <v>13.5</v>
      </c>
      <c r="D2106" s="43">
        <v>11.288</v>
      </c>
      <c r="E2106" s="43">
        <v>820.0</v>
      </c>
      <c r="F2106" s="57">
        <f t="shared" si="1"/>
        <v>0.007407407407</v>
      </c>
      <c r="G2106" s="20"/>
      <c r="H2106" s="20"/>
      <c r="I2106" s="20"/>
      <c r="J2106" s="20"/>
    </row>
    <row r="2107" ht="15.75" customHeight="1">
      <c r="A2107" s="42">
        <v>44650.62533333333</v>
      </c>
      <c r="B2107" s="20"/>
      <c r="C2107" s="43">
        <v>13.4</v>
      </c>
      <c r="D2107" s="43">
        <v>11.205</v>
      </c>
      <c r="E2107" s="43">
        <v>75.0</v>
      </c>
      <c r="F2107" s="57">
        <f t="shared" si="1"/>
        <v>-0.007352941176</v>
      </c>
      <c r="G2107" s="20"/>
      <c r="H2107" s="20"/>
      <c r="I2107" s="20"/>
      <c r="J2107" s="20"/>
    </row>
    <row r="2108" ht="15.75" customHeight="1">
      <c r="A2108" s="42">
        <v>44651.62533333333</v>
      </c>
      <c r="B2108" s="20"/>
      <c r="C2108" s="43">
        <v>13.5</v>
      </c>
      <c r="D2108" s="43">
        <v>11.288</v>
      </c>
      <c r="E2108" s="43">
        <v>650.0</v>
      </c>
      <c r="F2108" s="57">
        <f t="shared" si="1"/>
        <v>0.007407407407</v>
      </c>
      <c r="G2108" s="20"/>
      <c r="H2108" s="20"/>
      <c r="I2108" s="20"/>
      <c r="J2108" s="20"/>
    </row>
    <row r="2109" ht="15.75" customHeight="1">
      <c r="A2109" s="42">
        <v>44652.62533333333</v>
      </c>
      <c r="B2109" s="20"/>
      <c r="C2109" s="43">
        <v>13.5</v>
      </c>
      <c r="D2109" s="43">
        <v>11.288</v>
      </c>
      <c r="E2109" s="43">
        <v>0.0</v>
      </c>
      <c r="F2109" s="57">
        <f t="shared" si="1"/>
        <v>0</v>
      </c>
      <c r="G2109" s="20"/>
      <c r="H2109" s="20"/>
      <c r="I2109" s="20"/>
      <c r="J2109" s="20"/>
    </row>
    <row r="2110" ht="15.75" customHeight="1">
      <c r="A2110" s="42">
        <v>44655.62533333333</v>
      </c>
      <c r="B2110" s="20"/>
      <c r="C2110" s="43">
        <v>13.25</v>
      </c>
      <c r="D2110" s="43">
        <v>11.079</v>
      </c>
      <c r="E2110" s="43">
        <v>280.0</v>
      </c>
      <c r="F2110" s="57">
        <f t="shared" si="1"/>
        <v>-0.01851523742</v>
      </c>
      <c r="G2110" s="20"/>
      <c r="H2110" s="20"/>
      <c r="I2110" s="20"/>
      <c r="J2110" s="20"/>
    </row>
    <row r="2111" ht="15.75" customHeight="1">
      <c r="A2111" s="42">
        <v>44656.62533333333</v>
      </c>
      <c r="B2111" s="20"/>
      <c r="C2111" s="43">
        <v>13.25</v>
      </c>
      <c r="D2111" s="43">
        <v>11.079</v>
      </c>
      <c r="E2111" s="43">
        <v>0.0</v>
      </c>
      <c r="F2111" s="57">
        <f t="shared" si="1"/>
        <v>0</v>
      </c>
      <c r="G2111" s="20"/>
      <c r="H2111" s="20"/>
      <c r="I2111" s="20"/>
      <c r="J2111" s="20"/>
    </row>
    <row r="2112" ht="15.75" customHeight="1">
      <c r="A2112" s="42">
        <v>44657.62533333333</v>
      </c>
      <c r="B2112" s="20"/>
      <c r="C2112" s="43">
        <v>13.25</v>
      </c>
      <c r="D2112" s="43">
        <v>11.079</v>
      </c>
      <c r="E2112" s="43">
        <v>4.0</v>
      </c>
      <c r="F2112" s="57">
        <f t="shared" si="1"/>
        <v>0</v>
      </c>
      <c r="G2112" s="20"/>
      <c r="H2112" s="20"/>
      <c r="I2112" s="20"/>
      <c r="J2112" s="20"/>
    </row>
    <row r="2113" ht="15.75" customHeight="1">
      <c r="A2113" s="42">
        <v>44658.62533333333</v>
      </c>
      <c r="B2113" s="20"/>
      <c r="C2113" s="43">
        <v>13.25</v>
      </c>
      <c r="D2113" s="43">
        <v>11.079</v>
      </c>
      <c r="E2113" s="43">
        <v>0.0</v>
      </c>
      <c r="F2113" s="57">
        <f t="shared" si="1"/>
        <v>0</v>
      </c>
      <c r="G2113" s="20"/>
      <c r="H2113" s="20"/>
      <c r="I2113" s="20"/>
      <c r="J2113" s="20"/>
    </row>
    <row r="2114" ht="15.75" customHeight="1">
      <c r="A2114" s="42">
        <v>44659.62533333333</v>
      </c>
      <c r="B2114" s="20"/>
      <c r="C2114" s="43">
        <v>13.5</v>
      </c>
      <c r="D2114" s="43">
        <v>11.288</v>
      </c>
      <c r="E2114" s="43">
        <v>252.0</v>
      </c>
      <c r="F2114" s="57">
        <f t="shared" si="1"/>
        <v>0.01886451846</v>
      </c>
      <c r="G2114" s="20"/>
      <c r="H2114" s="20"/>
      <c r="I2114" s="20"/>
      <c r="J2114" s="20"/>
    </row>
    <row r="2115" ht="15.75" customHeight="1">
      <c r="A2115" s="42">
        <v>44662.62533333333</v>
      </c>
      <c r="B2115" s="20"/>
      <c r="C2115" s="43">
        <v>13.49</v>
      </c>
      <c r="D2115" s="43">
        <v>11.28</v>
      </c>
      <c r="E2115" s="43">
        <v>92.0</v>
      </c>
      <c r="F2115" s="57">
        <f t="shared" si="1"/>
        <v>-0.0007087172218</v>
      </c>
      <c r="G2115" s="20"/>
      <c r="H2115" s="20"/>
      <c r="I2115" s="20"/>
      <c r="J2115" s="20"/>
    </row>
    <row r="2116" ht="15.75" customHeight="1">
      <c r="A2116" s="42">
        <v>44663.62533333333</v>
      </c>
      <c r="B2116" s="20"/>
      <c r="C2116" s="43">
        <v>13.49</v>
      </c>
      <c r="D2116" s="43">
        <v>11.28</v>
      </c>
      <c r="E2116" s="43">
        <v>200.0</v>
      </c>
      <c r="F2116" s="57">
        <f t="shared" si="1"/>
        <v>0</v>
      </c>
      <c r="G2116" s="20"/>
      <c r="H2116" s="20"/>
      <c r="I2116" s="20"/>
      <c r="J2116" s="20"/>
    </row>
    <row r="2117" ht="15.75" customHeight="1">
      <c r="A2117" s="42">
        <v>44664.62533333333</v>
      </c>
      <c r="B2117" s="20"/>
      <c r="C2117" s="43">
        <v>13.49</v>
      </c>
      <c r="D2117" s="43">
        <v>11.28</v>
      </c>
      <c r="E2117" s="43">
        <v>157.0</v>
      </c>
      <c r="F2117" s="57">
        <f t="shared" si="1"/>
        <v>0</v>
      </c>
      <c r="G2117" s="20"/>
      <c r="H2117" s="20"/>
      <c r="I2117" s="20"/>
      <c r="J2117" s="20"/>
    </row>
    <row r="2118" ht="15.75" customHeight="1">
      <c r="A2118" s="42">
        <v>44665.62533333333</v>
      </c>
      <c r="B2118" s="20"/>
      <c r="C2118" s="43">
        <v>13.4</v>
      </c>
      <c r="D2118" s="43">
        <v>11.205</v>
      </c>
      <c r="E2118" s="43">
        <v>20.0</v>
      </c>
      <c r="F2118" s="57">
        <f t="shared" si="1"/>
        <v>-0.00664893617</v>
      </c>
      <c r="G2118" s="20"/>
      <c r="H2118" s="20"/>
      <c r="I2118" s="20"/>
      <c r="J2118" s="20"/>
    </row>
    <row r="2119" ht="15.75" customHeight="1">
      <c r="A2119" s="42">
        <v>44666.62533333333</v>
      </c>
      <c r="B2119" s="20"/>
      <c r="C2119" s="43">
        <v>13.49</v>
      </c>
      <c r="D2119" s="43">
        <v>11.28</v>
      </c>
      <c r="E2119" s="43">
        <v>1601.0</v>
      </c>
      <c r="F2119" s="57">
        <f t="shared" si="1"/>
        <v>0.006693440428</v>
      </c>
      <c r="G2119" s="20"/>
      <c r="H2119" s="20"/>
      <c r="I2119" s="20"/>
      <c r="J2119" s="20"/>
    </row>
    <row r="2120" ht="15.75" customHeight="1">
      <c r="A2120" s="42">
        <v>44669.62533333333</v>
      </c>
      <c r="B2120" s="20"/>
      <c r="C2120" s="43">
        <v>14.24</v>
      </c>
      <c r="D2120" s="43">
        <v>11.907</v>
      </c>
      <c r="E2120" s="43">
        <v>874.0</v>
      </c>
      <c r="F2120" s="57">
        <f t="shared" si="1"/>
        <v>0.05558510638</v>
      </c>
      <c r="G2120" s="20"/>
      <c r="H2120" s="20"/>
      <c r="I2120" s="20"/>
      <c r="J2120" s="20"/>
    </row>
    <row r="2121" ht="15.75" customHeight="1">
      <c r="A2121" s="42">
        <v>44670.62533333333</v>
      </c>
      <c r="B2121" s="20"/>
      <c r="C2121" s="43">
        <v>14.24</v>
      </c>
      <c r="D2121" s="43">
        <v>11.907</v>
      </c>
      <c r="E2121" s="43">
        <v>0.0</v>
      </c>
      <c r="F2121" s="57">
        <f t="shared" si="1"/>
        <v>0</v>
      </c>
      <c r="G2121" s="20"/>
      <c r="H2121" s="20"/>
      <c r="I2121" s="20"/>
      <c r="J2121" s="20"/>
    </row>
    <row r="2122" ht="15.75" customHeight="1">
      <c r="A2122" s="42">
        <v>44671.62533333333</v>
      </c>
      <c r="B2122" s="20"/>
      <c r="C2122" s="43">
        <v>14.24</v>
      </c>
      <c r="D2122" s="43">
        <v>11.907</v>
      </c>
      <c r="E2122" s="43">
        <v>0.0</v>
      </c>
      <c r="F2122" s="57">
        <f t="shared" si="1"/>
        <v>0</v>
      </c>
      <c r="G2122" s="20"/>
      <c r="H2122" s="20"/>
      <c r="I2122" s="20"/>
      <c r="J2122" s="20"/>
    </row>
    <row r="2123" ht="15.75" customHeight="1">
      <c r="A2123" s="42">
        <v>44672.62533333333</v>
      </c>
      <c r="B2123" s="20"/>
      <c r="C2123" s="43">
        <v>14.4</v>
      </c>
      <c r="D2123" s="43">
        <v>12.041</v>
      </c>
      <c r="E2123" s="43">
        <v>316.0</v>
      </c>
      <c r="F2123" s="57">
        <f t="shared" si="1"/>
        <v>0.01125388427</v>
      </c>
      <c r="G2123" s="20"/>
      <c r="H2123" s="20"/>
      <c r="I2123" s="20"/>
      <c r="J2123" s="20"/>
    </row>
    <row r="2124" ht="15.75" customHeight="1">
      <c r="A2124" s="42">
        <v>44673.62533333333</v>
      </c>
      <c r="B2124" s="20"/>
      <c r="C2124" s="43">
        <v>14.52</v>
      </c>
      <c r="D2124" s="43">
        <v>12.141</v>
      </c>
      <c r="E2124" s="43">
        <v>153.0</v>
      </c>
      <c r="F2124" s="57">
        <f t="shared" si="1"/>
        <v>0.00830495806</v>
      </c>
      <c r="G2124" s="20"/>
      <c r="H2124" s="20"/>
      <c r="I2124" s="20"/>
      <c r="J2124" s="20"/>
    </row>
    <row r="2125" ht="15.75" customHeight="1">
      <c r="A2125" s="42">
        <v>44676.62533333333</v>
      </c>
      <c r="B2125" s="20"/>
      <c r="C2125" s="43">
        <v>14.52</v>
      </c>
      <c r="D2125" s="43">
        <v>12.141</v>
      </c>
      <c r="E2125" s="43">
        <v>0.0</v>
      </c>
      <c r="F2125" s="57">
        <f t="shared" si="1"/>
        <v>0</v>
      </c>
      <c r="G2125" s="20"/>
      <c r="H2125" s="20"/>
      <c r="I2125" s="20"/>
      <c r="J2125" s="20"/>
    </row>
    <row r="2126" ht="15.75" customHeight="1">
      <c r="A2126" s="42">
        <v>44677.62533333333</v>
      </c>
      <c r="B2126" s="20"/>
      <c r="C2126" s="43">
        <v>14.52</v>
      </c>
      <c r="D2126" s="43">
        <v>12.141</v>
      </c>
      <c r="E2126" s="43">
        <v>0.0</v>
      </c>
      <c r="F2126" s="57">
        <f t="shared" si="1"/>
        <v>0</v>
      </c>
      <c r="G2126" s="20"/>
      <c r="H2126" s="20"/>
      <c r="I2126" s="20"/>
      <c r="J2126" s="20"/>
    </row>
    <row r="2127" ht="15.75" customHeight="1">
      <c r="A2127" s="42">
        <v>44678.62533333333</v>
      </c>
      <c r="B2127" s="20"/>
      <c r="C2127" s="43">
        <v>14.52</v>
      </c>
      <c r="D2127" s="43">
        <v>12.141</v>
      </c>
      <c r="E2127" s="43">
        <v>0.0</v>
      </c>
      <c r="F2127" s="57">
        <f t="shared" si="1"/>
        <v>0</v>
      </c>
      <c r="G2127" s="20"/>
      <c r="H2127" s="20"/>
      <c r="I2127" s="20"/>
      <c r="J2127" s="20"/>
    </row>
    <row r="2128" ht="15.75" customHeight="1">
      <c r="A2128" s="42">
        <v>44679.62533333333</v>
      </c>
      <c r="B2128" s="20"/>
      <c r="C2128" s="43">
        <v>14.52</v>
      </c>
      <c r="D2128" s="43">
        <v>12.141</v>
      </c>
      <c r="E2128" s="43">
        <v>0.0</v>
      </c>
      <c r="F2128" s="57">
        <f t="shared" si="1"/>
        <v>0</v>
      </c>
      <c r="G2128" s="20"/>
      <c r="H2128" s="20"/>
      <c r="I2128" s="20"/>
      <c r="J2128" s="20"/>
    </row>
    <row r="2129" ht="15.75" customHeight="1">
      <c r="A2129" s="42">
        <v>44680.62533333333</v>
      </c>
      <c r="B2129" s="20"/>
      <c r="C2129" s="43">
        <v>14.52</v>
      </c>
      <c r="D2129" s="43">
        <v>12.141</v>
      </c>
      <c r="E2129" s="43">
        <v>650.0</v>
      </c>
      <c r="F2129" s="57">
        <f t="shared" si="1"/>
        <v>0</v>
      </c>
      <c r="G2129" s="20"/>
      <c r="H2129" s="20"/>
      <c r="I2129" s="20"/>
      <c r="J2129" s="20"/>
    </row>
    <row r="2130" ht="15.75" customHeight="1">
      <c r="A2130" s="42">
        <v>44685.62533333333</v>
      </c>
      <c r="B2130" s="20"/>
      <c r="C2130" s="43">
        <v>14.49</v>
      </c>
      <c r="D2130" s="43">
        <v>12.116</v>
      </c>
      <c r="E2130" s="43">
        <v>512.0</v>
      </c>
      <c r="F2130" s="57">
        <f t="shared" si="1"/>
        <v>-0.002059138456</v>
      </c>
      <c r="G2130" s="20"/>
      <c r="H2130" s="20"/>
      <c r="I2130" s="20"/>
      <c r="J2130" s="20"/>
    </row>
    <row r="2131" ht="15.75" customHeight="1">
      <c r="A2131" s="42">
        <v>44686.62533333333</v>
      </c>
      <c r="B2131" s="20"/>
      <c r="C2131" s="43">
        <v>14.5</v>
      </c>
      <c r="D2131" s="43">
        <v>12.125</v>
      </c>
      <c r="E2131" s="43">
        <v>149.0</v>
      </c>
      <c r="F2131" s="57">
        <f t="shared" si="1"/>
        <v>0.0007428194123</v>
      </c>
      <c r="G2131" s="20"/>
      <c r="H2131" s="20"/>
      <c r="I2131" s="20"/>
      <c r="J2131" s="20"/>
    </row>
    <row r="2132" ht="15.75" customHeight="1">
      <c r="A2132" s="42">
        <v>44687.62533333333</v>
      </c>
      <c r="B2132" s="20"/>
      <c r="C2132" s="43">
        <v>13.63</v>
      </c>
      <c r="D2132" s="43">
        <v>11.397</v>
      </c>
      <c r="E2132" s="43">
        <v>70.0</v>
      </c>
      <c r="F2132" s="57">
        <f t="shared" si="1"/>
        <v>-0.06004123711</v>
      </c>
      <c r="G2132" s="20"/>
      <c r="H2132" s="20"/>
      <c r="I2132" s="20"/>
      <c r="J2132" s="20"/>
    </row>
    <row r="2133" ht="15.75" customHeight="1">
      <c r="A2133" s="42">
        <v>44690.62533333333</v>
      </c>
      <c r="B2133" s="20"/>
      <c r="C2133" s="43">
        <v>13.95</v>
      </c>
      <c r="D2133" s="43">
        <v>11.665</v>
      </c>
      <c r="E2133" s="43">
        <v>50.0</v>
      </c>
      <c r="F2133" s="57">
        <f t="shared" si="1"/>
        <v>0.02351496008</v>
      </c>
      <c r="G2133" s="20"/>
      <c r="H2133" s="20"/>
      <c r="I2133" s="20"/>
      <c r="J2133" s="20"/>
    </row>
    <row r="2134" ht="15.75" customHeight="1">
      <c r="A2134" s="42">
        <v>44691.62533333333</v>
      </c>
      <c r="B2134" s="20"/>
      <c r="C2134" s="43">
        <v>13.94</v>
      </c>
      <c r="D2134" s="43">
        <v>11.656</v>
      </c>
      <c r="E2134" s="43">
        <v>20.0</v>
      </c>
      <c r="F2134" s="57">
        <f t="shared" si="1"/>
        <v>-0.0007715387913</v>
      </c>
      <c r="G2134" s="20"/>
      <c r="H2134" s="20"/>
      <c r="I2134" s="20"/>
      <c r="J2134" s="20"/>
    </row>
    <row r="2135" ht="15.75" customHeight="1">
      <c r="A2135" s="42">
        <v>44692.62533333333</v>
      </c>
      <c r="B2135" s="20"/>
      <c r="C2135" s="43">
        <v>14.0</v>
      </c>
      <c r="D2135" s="43">
        <v>11.707</v>
      </c>
      <c r="E2135" s="43">
        <v>4.0</v>
      </c>
      <c r="F2135" s="57">
        <f t="shared" si="1"/>
        <v>0.004375428964</v>
      </c>
      <c r="G2135" s="20"/>
      <c r="H2135" s="20"/>
      <c r="I2135" s="20"/>
      <c r="J2135" s="20"/>
    </row>
    <row r="2136" ht="15.75" customHeight="1">
      <c r="A2136" s="42">
        <v>44693.62533333333</v>
      </c>
      <c r="B2136" s="20"/>
      <c r="C2136" s="43">
        <v>14.0</v>
      </c>
      <c r="D2136" s="43">
        <v>11.707</v>
      </c>
      <c r="E2136" s="43">
        <v>0.0</v>
      </c>
      <c r="F2136" s="57">
        <f t="shared" si="1"/>
        <v>0</v>
      </c>
      <c r="G2136" s="20"/>
      <c r="H2136" s="20"/>
      <c r="I2136" s="20"/>
      <c r="J2136" s="20"/>
    </row>
    <row r="2137" ht="15.75" customHeight="1">
      <c r="A2137" s="42">
        <v>44694.62533333333</v>
      </c>
      <c r="B2137" s="20"/>
      <c r="C2137" s="43">
        <v>13.7</v>
      </c>
      <c r="D2137" s="43">
        <v>11.456</v>
      </c>
      <c r="E2137" s="43">
        <v>286.0</v>
      </c>
      <c r="F2137" s="57">
        <f t="shared" si="1"/>
        <v>-0.021440164</v>
      </c>
      <c r="G2137" s="20"/>
      <c r="H2137" s="20"/>
      <c r="I2137" s="20"/>
      <c r="J2137" s="20"/>
    </row>
    <row r="2138" ht="15.75" customHeight="1">
      <c r="A2138" s="42">
        <v>44697.62533333333</v>
      </c>
      <c r="B2138" s="20"/>
      <c r="C2138" s="43">
        <v>13.51</v>
      </c>
      <c r="D2138" s="43">
        <v>11.297</v>
      </c>
      <c r="E2138" s="43">
        <v>887.0</v>
      </c>
      <c r="F2138" s="57">
        <f t="shared" si="1"/>
        <v>-0.01387918994</v>
      </c>
      <c r="G2138" s="20"/>
      <c r="H2138" s="20"/>
      <c r="I2138" s="20"/>
      <c r="J2138" s="20"/>
    </row>
    <row r="2139" ht="15.75" customHeight="1">
      <c r="A2139" s="42">
        <v>44698.62533333333</v>
      </c>
      <c r="B2139" s="20"/>
      <c r="C2139" s="43">
        <v>13.7</v>
      </c>
      <c r="D2139" s="43">
        <v>11.456</v>
      </c>
      <c r="E2139" s="43">
        <v>764.0</v>
      </c>
      <c r="F2139" s="57">
        <f t="shared" si="1"/>
        <v>0.01407453306</v>
      </c>
      <c r="G2139" s="20"/>
      <c r="H2139" s="20"/>
      <c r="I2139" s="20"/>
      <c r="J2139" s="20"/>
    </row>
    <row r="2140" ht="15.75" customHeight="1">
      <c r="A2140" s="42">
        <v>44699.62533333333</v>
      </c>
      <c r="B2140" s="20"/>
      <c r="C2140" s="43">
        <v>13.7</v>
      </c>
      <c r="D2140" s="43">
        <v>11.456</v>
      </c>
      <c r="E2140" s="43">
        <v>0.0</v>
      </c>
      <c r="F2140" s="57">
        <f t="shared" si="1"/>
        <v>0</v>
      </c>
      <c r="G2140" s="20"/>
      <c r="H2140" s="20"/>
      <c r="I2140" s="20"/>
      <c r="J2140" s="20"/>
    </row>
    <row r="2141" ht="15.75" customHeight="1">
      <c r="A2141" s="42">
        <v>44700.62533333333</v>
      </c>
      <c r="B2141" s="20"/>
      <c r="C2141" s="43">
        <v>13.7</v>
      </c>
      <c r="D2141" s="43">
        <v>11.456</v>
      </c>
      <c r="E2141" s="43">
        <v>174.0</v>
      </c>
      <c r="F2141" s="57">
        <f t="shared" si="1"/>
        <v>0</v>
      </c>
      <c r="G2141" s="20"/>
      <c r="H2141" s="20"/>
      <c r="I2141" s="20"/>
      <c r="J2141" s="20"/>
    </row>
    <row r="2142" ht="15.75" customHeight="1">
      <c r="A2142" s="42">
        <v>44701.62533333333</v>
      </c>
      <c r="B2142" s="20"/>
      <c r="C2142" s="43">
        <v>13.7</v>
      </c>
      <c r="D2142" s="43">
        <v>11.456</v>
      </c>
      <c r="E2142" s="43">
        <v>109.0</v>
      </c>
      <c r="F2142" s="57">
        <f t="shared" si="1"/>
        <v>0</v>
      </c>
      <c r="G2142" s="20"/>
      <c r="H2142" s="20"/>
      <c r="I2142" s="20"/>
      <c r="J2142" s="20"/>
    </row>
    <row r="2143" ht="15.75" customHeight="1">
      <c r="A2143" s="42">
        <v>44704.62533333333</v>
      </c>
      <c r="B2143" s="20"/>
      <c r="C2143" s="43">
        <v>13.7</v>
      </c>
      <c r="D2143" s="43">
        <v>11.456</v>
      </c>
      <c r="E2143" s="43">
        <v>0.0</v>
      </c>
      <c r="F2143" s="57">
        <f t="shared" si="1"/>
        <v>0</v>
      </c>
      <c r="G2143" s="20"/>
      <c r="H2143" s="20"/>
      <c r="I2143" s="20"/>
      <c r="J2143" s="20"/>
    </row>
    <row r="2144" ht="15.75" customHeight="1">
      <c r="A2144" s="42">
        <v>44705.62533333333</v>
      </c>
      <c r="B2144" s="20"/>
      <c r="C2144" s="43">
        <v>13.6</v>
      </c>
      <c r="D2144" s="43">
        <v>11.372</v>
      </c>
      <c r="E2144" s="43">
        <v>108.0</v>
      </c>
      <c r="F2144" s="57">
        <f t="shared" si="1"/>
        <v>-0.007332402235</v>
      </c>
      <c r="G2144" s="20"/>
      <c r="H2144" s="20"/>
      <c r="I2144" s="20"/>
      <c r="J2144" s="20"/>
    </row>
    <row r="2145" ht="15.75" customHeight="1">
      <c r="A2145" s="42">
        <v>44706.62533333333</v>
      </c>
      <c r="B2145" s="20"/>
      <c r="C2145" s="43">
        <v>13.6</v>
      </c>
      <c r="D2145" s="43">
        <v>11.372</v>
      </c>
      <c r="E2145" s="43">
        <v>2470.0</v>
      </c>
      <c r="F2145" s="57">
        <f t="shared" si="1"/>
        <v>0</v>
      </c>
      <c r="G2145" s="20"/>
      <c r="H2145" s="20"/>
      <c r="I2145" s="20"/>
      <c r="J2145" s="20"/>
    </row>
    <row r="2146" ht="15.75" customHeight="1">
      <c r="A2146" s="42">
        <v>44707.62533333333</v>
      </c>
      <c r="B2146" s="20"/>
      <c r="C2146" s="43">
        <v>13.6</v>
      </c>
      <c r="D2146" s="43">
        <v>11.372</v>
      </c>
      <c r="E2146" s="43">
        <v>0.0</v>
      </c>
      <c r="F2146" s="57">
        <f t="shared" si="1"/>
        <v>0</v>
      </c>
      <c r="G2146" s="20"/>
      <c r="H2146" s="20"/>
      <c r="I2146" s="20"/>
      <c r="J2146" s="20"/>
    </row>
    <row r="2147" ht="15.75" customHeight="1">
      <c r="A2147" s="42">
        <v>44708.62533333333</v>
      </c>
      <c r="B2147" s="20"/>
      <c r="C2147" s="43">
        <v>13.7</v>
      </c>
      <c r="D2147" s="43">
        <v>11.456</v>
      </c>
      <c r="E2147" s="43">
        <v>125.0</v>
      </c>
      <c r="F2147" s="57">
        <f t="shared" si="1"/>
        <v>0.007386563489</v>
      </c>
      <c r="G2147" s="20"/>
      <c r="H2147" s="20"/>
      <c r="I2147" s="20"/>
      <c r="J2147" s="20"/>
    </row>
    <row r="2148" ht="15.75" customHeight="1">
      <c r="A2148" s="42">
        <v>44711.62533333333</v>
      </c>
      <c r="B2148" s="20"/>
      <c r="C2148" s="43">
        <v>13.7</v>
      </c>
      <c r="D2148" s="43">
        <v>11.456</v>
      </c>
      <c r="E2148" s="43">
        <v>17.0</v>
      </c>
      <c r="F2148" s="57">
        <f t="shared" si="1"/>
        <v>0</v>
      </c>
      <c r="G2148" s="20"/>
      <c r="H2148" s="20"/>
      <c r="I2148" s="20"/>
      <c r="J2148" s="20"/>
    </row>
    <row r="2149" ht="15.75" customHeight="1">
      <c r="A2149" s="42">
        <v>44712.62533333333</v>
      </c>
      <c r="B2149" s="20"/>
      <c r="C2149" s="43">
        <v>13.7</v>
      </c>
      <c r="D2149" s="43">
        <v>11.456</v>
      </c>
      <c r="E2149" s="43">
        <v>229.0</v>
      </c>
      <c r="F2149" s="57">
        <f t="shared" si="1"/>
        <v>0</v>
      </c>
      <c r="G2149" s="20"/>
      <c r="H2149" s="20"/>
      <c r="I2149" s="20"/>
      <c r="J2149" s="20"/>
    </row>
    <row r="2150" ht="15.75" customHeight="1">
      <c r="A2150" s="42">
        <v>44713.62533333333</v>
      </c>
      <c r="B2150" s="20"/>
      <c r="C2150" s="43">
        <v>13.7</v>
      </c>
      <c r="D2150" s="43">
        <v>11.456</v>
      </c>
      <c r="E2150" s="43">
        <v>0.0</v>
      </c>
      <c r="F2150" s="57">
        <f t="shared" si="1"/>
        <v>0</v>
      </c>
      <c r="G2150" s="20"/>
      <c r="H2150" s="20"/>
      <c r="I2150" s="20"/>
      <c r="J2150" s="20"/>
    </row>
    <row r="2151" ht="15.75" customHeight="1">
      <c r="A2151" s="42">
        <v>44714.62533333333</v>
      </c>
      <c r="B2151" s="20"/>
      <c r="C2151" s="43">
        <v>13.6</v>
      </c>
      <c r="D2151" s="43">
        <v>11.372</v>
      </c>
      <c r="E2151" s="43">
        <v>1424.0</v>
      </c>
      <c r="F2151" s="57">
        <f t="shared" si="1"/>
        <v>-0.007332402235</v>
      </c>
      <c r="G2151" s="20"/>
      <c r="H2151" s="20"/>
      <c r="I2151" s="20"/>
      <c r="J2151" s="20"/>
    </row>
    <row r="2152" ht="15.75" customHeight="1">
      <c r="A2152" s="42">
        <v>44715.62533333333</v>
      </c>
      <c r="B2152" s="20"/>
      <c r="C2152" s="43">
        <v>13.6</v>
      </c>
      <c r="D2152" s="43">
        <v>11.372</v>
      </c>
      <c r="E2152" s="43">
        <v>99.0</v>
      </c>
      <c r="F2152" s="57">
        <f t="shared" si="1"/>
        <v>0</v>
      </c>
      <c r="G2152" s="20"/>
      <c r="H2152" s="20"/>
      <c r="I2152" s="20"/>
      <c r="J2152" s="20"/>
    </row>
    <row r="2153" ht="15.75" customHeight="1">
      <c r="A2153" s="42">
        <v>44718.62533333333</v>
      </c>
      <c r="B2153" s="20"/>
      <c r="C2153" s="43">
        <v>13.6</v>
      </c>
      <c r="D2153" s="43">
        <v>11.372</v>
      </c>
      <c r="E2153" s="43">
        <v>76.0</v>
      </c>
      <c r="F2153" s="57">
        <f t="shared" si="1"/>
        <v>0</v>
      </c>
      <c r="G2153" s="20"/>
      <c r="H2153" s="20"/>
      <c r="I2153" s="20"/>
      <c r="J2153" s="20"/>
    </row>
    <row r="2154" ht="15.75" customHeight="1">
      <c r="A2154" s="42">
        <v>44719.62533333333</v>
      </c>
      <c r="B2154" s="20"/>
      <c r="C2154" s="43">
        <v>13.6</v>
      </c>
      <c r="D2154" s="43">
        <v>11.372</v>
      </c>
      <c r="E2154" s="43">
        <v>0.0</v>
      </c>
      <c r="F2154" s="57">
        <f t="shared" si="1"/>
        <v>0</v>
      </c>
      <c r="G2154" s="20"/>
      <c r="H2154" s="20"/>
      <c r="I2154" s="20"/>
      <c r="J2154" s="20"/>
    </row>
    <row r="2155" ht="15.75" customHeight="1">
      <c r="A2155" s="42">
        <v>44720.62533333333</v>
      </c>
      <c r="B2155" s="20"/>
      <c r="C2155" s="43">
        <v>13.6</v>
      </c>
      <c r="D2155" s="43">
        <v>11.372</v>
      </c>
      <c r="E2155" s="43">
        <v>86.0</v>
      </c>
      <c r="F2155" s="57">
        <f t="shared" si="1"/>
        <v>0</v>
      </c>
      <c r="G2155" s="20"/>
      <c r="H2155" s="20"/>
      <c r="I2155" s="20"/>
      <c r="J2155" s="20"/>
    </row>
    <row r="2156" ht="15.75" customHeight="1">
      <c r="A2156" s="42">
        <v>44721.62533333333</v>
      </c>
      <c r="B2156" s="20"/>
      <c r="C2156" s="43">
        <v>13.5</v>
      </c>
      <c r="D2156" s="43">
        <v>11.288</v>
      </c>
      <c r="E2156" s="43">
        <v>1722.0</v>
      </c>
      <c r="F2156" s="57">
        <f t="shared" si="1"/>
        <v>-0.007386563489</v>
      </c>
      <c r="G2156" s="20"/>
      <c r="H2156" s="20"/>
      <c r="I2156" s="20"/>
      <c r="J2156" s="20"/>
    </row>
    <row r="2157" ht="15.75" customHeight="1">
      <c r="A2157" s="42">
        <v>44722.62533333333</v>
      </c>
      <c r="B2157" s="20"/>
      <c r="C2157" s="43">
        <v>13.3</v>
      </c>
      <c r="D2157" s="43">
        <v>11.121</v>
      </c>
      <c r="E2157" s="43">
        <v>11.0</v>
      </c>
      <c r="F2157" s="57">
        <f t="shared" si="1"/>
        <v>-0.01479447201</v>
      </c>
      <c r="G2157" s="20"/>
      <c r="H2157" s="20"/>
      <c r="I2157" s="20"/>
      <c r="J2157" s="20"/>
    </row>
    <row r="2158" ht="15.75" customHeight="1">
      <c r="A2158" s="42">
        <v>44725.62533333333</v>
      </c>
      <c r="B2158" s="20"/>
      <c r="C2158" s="43">
        <v>13.25</v>
      </c>
      <c r="D2158" s="43">
        <v>11.079</v>
      </c>
      <c r="E2158" s="43">
        <v>1342.0</v>
      </c>
      <c r="F2158" s="57">
        <f t="shared" si="1"/>
        <v>-0.003776638791</v>
      </c>
      <c r="G2158" s="20"/>
      <c r="H2158" s="20"/>
      <c r="I2158" s="20"/>
      <c r="J2158" s="20"/>
    </row>
    <row r="2159" ht="15.75" customHeight="1">
      <c r="A2159" s="42">
        <v>44726.62533333333</v>
      </c>
      <c r="B2159" s="20"/>
      <c r="C2159" s="43">
        <v>13.25</v>
      </c>
      <c r="D2159" s="43">
        <v>11.079</v>
      </c>
      <c r="E2159" s="43">
        <v>0.0</v>
      </c>
      <c r="F2159" s="57">
        <f t="shared" si="1"/>
        <v>0</v>
      </c>
      <c r="G2159" s="20"/>
      <c r="H2159" s="20"/>
      <c r="I2159" s="20"/>
      <c r="J2159" s="20"/>
    </row>
    <row r="2160" ht="15.75" customHeight="1">
      <c r="A2160" s="42">
        <v>44727.62533333333</v>
      </c>
      <c r="B2160" s="20"/>
      <c r="C2160" s="43">
        <v>13.58</v>
      </c>
      <c r="D2160" s="43">
        <v>11.355</v>
      </c>
      <c r="E2160" s="43">
        <v>211.0</v>
      </c>
      <c r="F2160" s="57">
        <f t="shared" si="1"/>
        <v>0.02491199567</v>
      </c>
      <c r="G2160" s="20"/>
      <c r="H2160" s="20"/>
      <c r="I2160" s="20"/>
      <c r="J2160" s="20"/>
    </row>
    <row r="2161" ht="15.75" customHeight="1">
      <c r="A2161" s="42">
        <v>44728.62533333333</v>
      </c>
      <c r="B2161" s="20"/>
      <c r="C2161" s="43">
        <v>13.59</v>
      </c>
      <c r="D2161" s="43">
        <v>11.364</v>
      </c>
      <c r="E2161" s="43">
        <v>730.0</v>
      </c>
      <c r="F2161" s="57">
        <f t="shared" si="1"/>
        <v>0.0007926023778</v>
      </c>
      <c r="G2161" s="20"/>
      <c r="H2161" s="20"/>
      <c r="I2161" s="20"/>
      <c r="J2161" s="20"/>
    </row>
    <row r="2162" ht="15.75" customHeight="1">
      <c r="A2162" s="42">
        <v>44729.62533333333</v>
      </c>
      <c r="B2162" s="20"/>
      <c r="C2162" s="43">
        <v>13.59</v>
      </c>
      <c r="D2162" s="43">
        <v>11.364</v>
      </c>
      <c r="E2162" s="43">
        <v>0.0</v>
      </c>
      <c r="F2162" s="57">
        <f t="shared" si="1"/>
        <v>0</v>
      </c>
      <c r="G2162" s="20"/>
      <c r="H2162" s="20"/>
      <c r="I2162" s="20"/>
      <c r="J2162" s="20"/>
    </row>
    <row r="2163" ht="15.75" customHeight="1">
      <c r="A2163" s="42">
        <v>44732.62533333333</v>
      </c>
      <c r="B2163" s="20"/>
      <c r="C2163" s="43">
        <v>13.59</v>
      </c>
      <c r="D2163" s="43">
        <v>11.364</v>
      </c>
      <c r="E2163" s="43">
        <v>0.0</v>
      </c>
      <c r="F2163" s="57">
        <f t="shared" si="1"/>
        <v>0</v>
      </c>
      <c r="G2163" s="20"/>
      <c r="H2163" s="20"/>
      <c r="I2163" s="20"/>
      <c r="J2163" s="20"/>
    </row>
    <row r="2164" ht="15.75" customHeight="1">
      <c r="A2164" s="42">
        <v>44733.62533333333</v>
      </c>
      <c r="B2164" s="20"/>
      <c r="C2164" s="43">
        <v>13.59</v>
      </c>
      <c r="D2164" s="43">
        <v>11.364</v>
      </c>
      <c r="E2164" s="43">
        <v>0.0</v>
      </c>
      <c r="F2164" s="57">
        <f t="shared" si="1"/>
        <v>0</v>
      </c>
      <c r="G2164" s="20"/>
      <c r="H2164" s="20"/>
      <c r="I2164" s="20"/>
      <c r="J2164" s="20"/>
    </row>
    <row r="2165" ht="15.75" customHeight="1">
      <c r="A2165" s="42">
        <v>44734.62533333333</v>
      </c>
      <c r="B2165" s="20"/>
      <c r="C2165" s="43">
        <v>13.55</v>
      </c>
      <c r="D2165" s="43">
        <v>11.33</v>
      </c>
      <c r="E2165" s="43">
        <v>41.0</v>
      </c>
      <c r="F2165" s="57">
        <f t="shared" si="1"/>
        <v>-0.002991904259</v>
      </c>
      <c r="G2165" s="20"/>
      <c r="H2165" s="20"/>
      <c r="I2165" s="20"/>
      <c r="J2165" s="20"/>
    </row>
    <row r="2166" ht="15.75" customHeight="1">
      <c r="A2166" s="42">
        <v>44735.62533333333</v>
      </c>
      <c r="B2166" s="20"/>
      <c r="C2166" s="43">
        <v>13.55</v>
      </c>
      <c r="D2166" s="43">
        <v>11.33</v>
      </c>
      <c r="E2166" s="43">
        <v>0.0</v>
      </c>
      <c r="F2166" s="57">
        <f t="shared" si="1"/>
        <v>0</v>
      </c>
      <c r="G2166" s="20"/>
      <c r="H2166" s="20"/>
      <c r="I2166" s="20"/>
      <c r="J2166" s="20"/>
    </row>
    <row r="2167" ht="15.75" customHeight="1">
      <c r="A2167" s="42">
        <v>44736.62533333333</v>
      </c>
      <c r="B2167" s="20"/>
      <c r="C2167" s="43">
        <v>13.55</v>
      </c>
      <c r="D2167" s="43">
        <v>11.33</v>
      </c>
      <c r="E2167" s="43">
        <v>0.0</v>
      </c>
      <c r="F2167" s="57">
        <f t="shared" si="1"/>
        <v>0</v>
      </c>
      <c r="G2167" s="20"/>
      <c r="H2167" s="20"/>
      <c r="I2167" s="20"/>
      <c r="J2167" s="20"/>
    </row>
    <row r="2168" ht="15.75" customHeight="1">
      <c r="A2168" s="42">
        <v>44739.62533333333</v>
      </c>
      <c r="B2168" s="20"/>
      <c r="C2168" s="43">
        <v>13.28</v>
      </c>
      <c r="D2168" s="43">
        <v>11.104</v>
      </c>
      <c r="E2168" s="43">
        <v>34.0</v>
      </c>
      <c r="F2168" s="57">
        <f t="shared" si="1"/>
        <v>-0.01994704325</v>
      </c>
      <c r="G2168" s="20"/>
      <c r="H2168" s="20"/>
      <c r="I2168" s="20"/>
      <c r="J2168" s="20"/>
    </row>
    <row r="2169" ht="15.75" customHeight="1">
      <c r="A2169" s="42">
        <v>44740.62533333333</v>
      </c>
      <c r="B2169" s="20"/>
      <c r="C2169" s="43">
        <v>13.28</v>
      </c>
      <c r="D2169" s="43">
        <v>11.104</v>
      </c>
      <c r="E2169" s="43">
        <v>312.0</v>
      </c>
      <c r="F2169" s="57">
        <f t="shared" si="1"/>
        <v>0</v>
      </c>
      <c r="G2169" s="20"/>
      <c r="H2169" s="20"/>
      <c r="I2169" s="20"/>
      <c r="J2169" s="20"/>
    </row>
    <row r="2170" ht="15.75" customHeight="1">
      <c r="A2170" s="42">
        <v>44741.62533333333</v>
      </c>
      <c r="B2170" s="20"/>
      <c r="C2170" s="43">
        <v>13.55</v>
      </c>
      <c r="D2170" s="43">
        <v>11.33</v>
      </c>
      <c r="E2170" s="43">
        <v>1058.0</v>
      </c>
      <c r="F2170" s="57">
        <f t="shared" si="1"/>
        <v>0.02035302594</v>
      </c>
      <c r="G2170" s="20"/>
      <c r="H2170" s="20"/>
      <c r="I2170" s="20"/>
      <c r="J2170" s="20"/>
    </row>
    <row r="2171" ht="15.75" customHeight="1">
      <c r="A2171" s="42">
        <v>44742.62533333333</v>
      </c>
      <c r="B2171" s="20"/>
      <c r="C2171" s="43">
        <v>13.55</v>
      </c>
      <c r="D2171" s="43">
        <v>11.33</v>
      </c>
      <c r="E2171" s="43">
        <v>0.0</v>
      </c>
      <c r="F2171" s="57">
        <f t="shared" si="1"/>
        <v>0</v>
      </c>
      <c r="G2171" s="20"/>
      <c r="H2171" s="20"/>
      <c r="I2171" s="20"/>
      <c r="J2171" s="20"/>
    </row>
    <row r="2172" ht="15.75" customHeight="1">
      <c r="A2172" s="42">
        <v>44743.62533333333</v>
      </c>
      <c r="B2172" s="20"/>
      <c r="C2172" s="43">
        <v>13.55</v>
      </c>
      <c r="D2172" s="43">
        <v>11.33</v>
      </c>
      <c r="E2172" s="43">
        <v>370.0</v>
      </c>
      <c r="F2172" s="57">
        <f t="shared" si="1"/>
        <v>0</v>
      </c>
      <c r="G2172" s="20"/>
      <c r="H2172" s="20"/>
      <c r="I2172" s="20"/>
      <c r="J2172" s="20"/>
    </row>
    <row r="2173" ht="15.75" customHeight="1">
      <c r="A2173" s="42">
        <v>44746.62533333333</v>
      </c>
      <c r="B2173" s="20"/>
      <c r="C2173" s="43">
        <v>13.55</v>
      </c>
      <c r="D2173" s="43">
        <v>11.33</v>
      </c>
      <c r="E2173" s="43">
        <v>0.0</v>
      </c>
      <c r="F2173" s="57">
        <f t="shared" si="1"/>
        <v>0</v>
      </c>
      <c r="G2173" s="20"/>
      <c r="H2173" s="20"/>
      <c r="I2173" s="20"/>
      <c r="J2173" s="20"/>
    </row>
    <row r="2174" ht="15.75" customHeight="1">
      <c r="A2174" s="42">
        <v>44747.62533333333</v>
      </c>
      <c r="B2174" s="20"/>
      <c r="C2174" s="43">
        <v>13.3</v>
      </c>
      <c r="D2174" s="43">
        <v>11.121</v>
      </c>
      <c r="E2174" s="43">
        <v>329.0</v>
      </c>
      <c r="F2174" s="57">
        <f t="shared" si="1"/>
        <v>-0.01844660194</v>
      </c>
      <c r="G2174" s="20"/>
      <c r="H2174" s="20"/>
      <c r="I2174" s="20"/>
      <c r="J2174" s="20"/>
    </row>
    <row r="2175" ht="15.75" customHeight="1">
      <c r="A2175" s="42">
        <v>44748.62533333333</v>
      </c>
      <c r="B2175" s="20"/>
      <c r="C2175" s="43">
        <v>13.3</v>
      </c>
      <c r="D2175" s="43">
        <v>11.121</v>
      </c>
      <c r="E2175" s="43">
        <v>2646.0</v>
      </c>
      <c r="F2175" s="57">
        <f t="shared" si="1"/>
        <v>0</v>
      </c>
      <c r="G2175" s="20"/>
      <c r="H2175" s="20"/>
      <c r="I2175" s="20"/>
      <c r="J2175" s="20"/>
    </row>
    <row r="2176" ht="15.75" customHeight="1">
      <c r="A2176" s="42">
        <v>44749.62533333333</v>
      </c>
      <c r="B2176" s="20"/>
      <c r="C2176" s="43">
        <v>13.24</v>
      </c>
      <c r="D2176" s="43">
        <v>11.071</v>
      </c>
      <c r="E2176" s="43">
        <v>980.0</v>
      </c>
      <c r="F2176" s="57">
        <f t="shared" si="1"/>
        <v>-0.004495998561</v>
      </c>
      <c r="G2176" s="20"/>
      <c r="H2176" s="20"/>
      <c r="I2176" s="20"/>
      <c r="J2176" s="20"/>
    </row>
    <row r="2177" ht="15.75" customHeight="1">
      <c r="A2177" s="42">
        <v>44750.62533333333</v>
      </c>
      <c r="B2177" s="20"/>
      <c r="C2177" s="43">
        <v>13.3</v>
      </c>
      <c r="D2177" s="43">
        <v>11.121</v>
      </c>
      <c r="E2177" s="43">
        <v>15.0</v>
      </c>
      <c r="F2177" s="57">
        <f t="shared" si="1"/>
        <v>0.004516303857</v>
      </c>
      <c r="G2177" s="20"/>
      <c r="H2177" s="20"/>
      <c r="I2177" s="20"/>
      <c r="J2177" s="20"/>
    </row>
    <row r="2178" ht="15.75" customHeight="1">
      <c r="A2178" s="42">
        <v>44753.62533333333</v>
      </c>
      <c r="B2178" s="20"/>
      <c r="C2178" s="43">
        <v>13.55</v>
      </c>
      <c r="D2178" s="43">
        <v>11.33</v>
      </c>
      <c r="E2178" s="43">
        <v>3105.0</v>
      </c>
      <c r="F2178" s="57">
        <f t="shared" si="1"/>
        <v>0.01879327399</v>
      </c>
      <c r="G2178" s="20"/>
      <c r="H2178" s="20"/>
      <c r="I2178" s="20"/>
      <c r="J2178" s="20"/>
    </row>
    <row r="2179" ht="15.75" customHeight="1">
      <c r="A2179" s="42">
        <v>44754.62533333333</v>
      </c>
      <c r="B2179" s="20"/>
      <c r="C2179" s="43">
        <v>13.55</v>
      </c>
      <c r="D2179" s="43">
        <v>11.33</v>
      </c>
      <c r="E2179" s="43">
        <v>6000.0</v>
      </c>
      <c r="F2179" s="57">
        <f t="shared" si="1"/>
        <v>0</v>
      </c>
      <c r="G2179" s="20"/>
      <c r="H2179" s="20"/>
      <c r="I2179" s="20"/>
      <c r="J2179" s="20"/>
    </row>
    <row r="2180" ht="15.75" customHeight="1">
      <c r="A2180" s="42">
        <v>44755.62533333333</v>
      </c>
      <c r="B2180" s="20"/>
      <c r="C2180" s="43">
        <v>13.5</v>
      </c>
      <c r="D2180" s="43">
        <v>11.288</v>
      </c>
      <c r="E2180" s="43">
        <v>350.0</v>
      </c>
      <c r="F2180" s="57">
        <f t="shared" si="1"/>
        <v>-0.003706972639</v>
      </c>
      <c r="G2180" s="20"/>
      <c r="H2180" s="20"/>
      <c r="I2180" s="20"/>
      <c r="J2180" s="20"/>
    </row>
    <row r="2181" ht="15.75" customHeight="1">
      <c r="A2181" s="42">
        <v>44756.62533333333</v>
      </c>
      <c r="B2181" s="20"/>
      <c r="C2181" s="43">
        <v>13.55</v>
      </c>
      <c r="D2181" s="43">
        <v>11.33</v>
      </c>
      <c r="E2181" s="43">
        <v>1076.0</v>
      </c>
      <c r="F2181" s="57">
        <f t="shared" si="1"/>
        <v>0.003720765415</v>
      </c>
      <c r="G2181" s="20"/>
      <c r="H2181" s="20"/>
      <c r="I2181" s="20"/>
      <c r="J2181" s="20"/>
    </row>
    <row r="2182" ht="15.75" customHeight="1">
      <c r="A2182" s="42">
        <v>44757.62533333333</v>
      </c>
      <c r="B2182" s="20"/>
      <c r="C2182" s="43">
        <v>12.69</v>
      </c>
      <c r="D2182" s="43">
        <v>11.549</v>
      </c>
      <c r="E2182" s="43">
        <v>38.0</v>
      </c>
      <c r="F2182" s="57">
        <f t="shared" si="1"/>
        <v>0.01932921447</v>
      </c>
      <c r="G2182" s="20"/>
      <c r="H2182" s="20"/>
      <c r="I2182" s="20"/>
      <c r="J2182" s="20"/>
    </row>
    <row r="2183" ht="15.75" customHeight="1">
      <c r="A2183" s="42">
        <v>44760.62533333333</v>
      </c>
      <c r="B2183" s="20"/>
      <c r="C2183" s="43">
        <v>12.69</v>
      </c>
      <c r="D2183" s="43">
        <v>11.549</v>
      </c>
      <c r="E2183" s="43">
        <v>44.0</v>
      </c>
      <c r="F2183" s="57">
        <f t="shared" si="1"/>
        <v>0</v>
      </c>
      <c r="G2183" s="20"/>
      <c r="H2183" s="20"/>
      <c r="I2183" s="20"/>
      <c r="J2183" s="20"/>
    </row>
    <row r="2184" ht="15.75" customHeight="1">
      <c r="A2184" s="42">
        <v>44761.62533333333</v>
      </c>
      <c r="B2184" s="20"/>
      <c r="C2184" s="43">
        <v>12.5</v>
      </c>
      <c r="D2184" s="43">
        <v>11.376</v>
      </c>
      <c r="E2184" s="43">
        <v>610.0</v>
      </c>
      <c r="F2184" s="57">
        <f t="shared" si="1"/>
        <v>-0.01497965192</v>
      </c>
      <c r="G2184" s="20"/>
      <c r="H2184" s="20"/>
      <c r="I2184" s="20"/>
      <c r="J2184" s="20"/>
    </row>
    <row r="2185" ht="15.75" customHeight="1">
      <c r="A2185" s="42">
        <v>44762.62533333333</v>
      </c>
      <c r="B2185" s="20"/>
      <c r="C2185" s="43">
        <v>12.5</v>
      </c>
      <c r="D2185" s="43">
        <v>11.376</v>
      </c>
      <c r="E2185" s="43">
        <v>252.0</v>
      </c>
      <c r="F2185" s="57">
        <f t="shared" si="1"/>
        <v>0</v>
      </c>
      <c r="G2185" s="20"/>
      <c r="H2185" s="20"/>
      <c r="I2185" s="20"/>
      <c r="J2185" s="20"/>
    </row>
    <row r="2186" ht="15.75" customHeight="1">
      <c r="A2186" s="42">
        <v>44763.62533333333</v>
      </c>
      <c r="B2186" s="20"/>
      <c r="C2186" s="43">
        <v>12.25</v>
      </c>
      <c r="D2186" s="43">
        <v>11.148</v>
      </c>
      <c r="E2186" s="43">
        <v>657.0</v>
      </c>
      <c r="F2186" s="57">
        <f t="shared" si="1"/>
        <v>-0.02004219409</v>
      </c>
      <c r="G2186" s="20"/>
      <c r="H2186" s="20"/>
      <c r="I2186" s="20"/>
      <c r="J2186" s="20"/>
    </row>
    <row r="2187" ht="15.75" customHeight="1">
      <c r="A2187" s="42">
        <v>44764.62533333333</v>
      </c>
      <c r="B2187" s="20"/>
      <c r="C2187" s="43">
        <v>12.25</v>
      </c>
      <c r="D2187" s="43">
        <v>11.148</v>
      </c>
      <c r="E2187" s="43">
        <v>404.0</v>
      </c>
      <c r="F2187" s="57">
        <f t="shared" si="1"/>
        <v>0</v>
      </c>
      <c r="G2187" s="20"/>
      <c r="H2187" s="20"/>
      <c r="I2187" s="20"/>
      <c r="J2187" s="20"/>
    </row>
    <row r="2188" ht="15.75" customHeight="1">
      <c r="A2188" s="42">
        <v>44768.62533333333</v>
      </c>
      <c r="B2188" s="20"/>
      <c r="C2188" s="43">
        <v>12.2</v>
      </c>
      <c r="D2188" s="43">
        <v>11.103</v>
      </c>
      <c r="E2188" s="43">
        <v>3037.0</v>
      </c>
      <c r="F2188" s="57">
        <f t="shared" si="1"/>
        <v>-0.004036598493</v>
      </c>
      <c r="G2188" s="20"/>
      <c r="H2188" s="20"/>
      <c r="I2188" s="20"/>
      <c r="J2188" s="20"/>
    </row>
    <row r="2189" ht="15.75" customHeight="1">
      <c r="A2189" s="42">
        <v>44769.62533333333</v>
      </c>
      <c r="B2189" s="20"/>
      <c r="C2189" s="43">
        <v>12.2</v>
      </c>
      <c r="D2189" s="43">
        <v>11.103</v>
      </c>
      <c r="E2189" s="43">
        <v>0.0</v>
      </c>
      <c r="F2189" s="57">
        <f t="shared" si="1"/>
        <v>0</v>
      </c>
      <c r="G2189" s="20"/>
      <c r="H2189" s="20"/>
      <c r="I2189" s="20"/>
      <c r="J2189" s="20"/>
    </row>
    <row r="2190" ht="15.75" customHeight="1">
      <c r="A2190" s="42">
        <v>44770.62533333333</v>
      </c>
      <c r="B2190" s="20"/>
      <c r="C2190" s="43">
        <v>12.5</v>
      </c>
      <c r="D2190" s="43">
        <v>11.376</v>
      </c>
      <c r="E2190" s="43">
        <v>628.0</v>
      </c>
      <c r="F2190" s="57">
        <f t="shared" si="1"/>
        <v>0.0245879492</v>
      </c>
      <c r="G2190" s="20"/>
      <c r="H2190" s="20"/>
      <c r="I2190" s="20"/>
      <c r="J2190" s="20"/>
    </row>
    <row r="2191" ht="15.75" customHeight="1">
      <c r="A2191" s="42">
        <v>44771.62533333333</v>
      </c>
      <c r="B2191" s="20"/>
      <c r="C2191" s="43">
        <v>12.51</v>
      </c>
      <c r="D2191" s="43">
        <v>11.385</v>
      </c>
      <c r="E2191" s="43">
        <v>669.0</v>
      </c>
      <c r="F2191" s="57">
        <f t="shared" si="1"/>
        <v>0.0007911392405</v>
      </c>
      <c r="G2191" s="20"/>
      <c r="H2191" s="20"/>
      <c r="I2191" s="20"/>
      <c r="J2191" s="20"/>
    </row>
    <row r="2192" ht="15.75" customHeight="1">
      <c r="A2192" s="42">
        <v>44774.62533333333</v>
      </c>
      <c r="B2192" s="20"/>
      <c r="C2192" s="43">
        <v>12.7</v>
      </c>
      <c r="D2192" s="43">
        <v>11.558</v>
      </c>
      <c r="E2192" s="43">
        <v>5891.0</v>
      </c>
      <c r="F2192" s="57">
        <f t="shared" si="1"/>
        <v>0.01519543259</v>
      </c>
      <c r="G2192" s="20"/>
      <c r="H2192" s="20"/>
      <c r="I2192" s="20"/>
      <c r="J2192" s="20"/>
    </row>
    <row r="2193" ht="15.75" customHeight="1">
      <c r="A2193" s="42">
        <v>44775.62533333333</v>
      </c>
      <c r="B2193" s="20"/>
      <c r="C2193" s="43">
        <v>12.7</v>
      </c>
      <c r="D2193" s="43">
        <v>11.558</v>
      </c>
      <c r="E2193" s="43">
        <v>0.0</v>
      </c>
      <c r="F2193" s="57">
        <f t="shared" si="1"/>
        <v>0</v>
      </c>
      <c r="G2193" s="20"/>
      <c r="H2193" s="20"/>
      <c r="I2193" s="20"/>
      <c r="J2193" s="20"/>
    </row>
    <row r="2194" ht="15.75" customHeight="1">
      <c r="A2194" s="42">
        <v>44776.62533333333</v>
      </c>
      <c r="B2194" s="20"/>
      <c r="C2194" s="43">
        <v>12.52</v>
      </c>
      <c r="D2194" s="43">
        <v>11.394</v>
      </c>
      <c r="E2194" s="43">
        <v>11570.0</v>
      </c>
      <c r="F2194" s="57">
        <f t="shared" si="1"/>
        <v>-0.01418930611</v>
      </c>
      <c r="G2194" s="20"/>
      <c r="H2194" s="20"/>
      <c r="I2194" s="20"/>
      <c r="J2194" s="20"/>
    </row>
    <row r="2195" ht="15.75" customHeight="1">
      <c r="A2195" s="42">
        <v>44777.62533333333</v>
      </c>
      <c r="B2195" s="20"/>
      <c r="C2195" s="43">
        <v>12.52</v>
      </c>
      <c r="D2195" s="43">
        <v>11.394</v>
      </c>
      <c r="E2195" s="43">
        <v>0.0</v>
      </c>
      <c r="F2195" s="57">
        <f t="shared" si="1"/>
        <v>0</v>
      </c>
      <c r="G2195" s="20"/>
      <c r="H2195" s="20"/>
      <c r="I2195" s="20"/>
      <c r="J2195" s="20"/>
    </row>
    <row r="2196" ht="15.75" customHeight="1">
      <c r="A2196" s="42">
        <v>44778.62533333333</v>
      </c>
      <c r="B2196" s="20"/>
      <c r="C2196" s="43">
        <v>12.65</v>
      </c>
      <c r="D2196" s="43">
        <v>11.512</v>
      </c>
      <c r="E2196" s="43">
        <v>5.0</v>
      </c>
      <c r="F2196" s="57">
        <f t="shared" si="1"/>
        <v>0.01035632789</v>
      </c>
      <c r="G2196" s="20"/>
      <c r="H2196" s="20"/>
      <c r="I2196" s="20"/>
      <c r="J2196" s="20"/>
    </row>
    <row r="2197" ht="15.75" customHeight="1">
      <c r="A2197" s="42">
        <v>44781.62533333333</v>
      </c>
      <c r="B2197" s="20"/>
      <c r="C2197" s="43">
        <v>12.65</v>
      </c>
      <c r="D2197" s="43">
        <v>11.512</v>
      </c>
      <c r="E2197" s="43">
        <v>0.0</v>
      </c>
      <c r="F2197" s="57">
        <f t="shared" si="1"/>
        <v>0</v>
      </c>
      <c r="G2197" s="20"/>
      <c r="H2197" s="20"/>
      <c r="I2197" s="20"/>
      <c r="J2197" s="20"/>
    </row>
    <row r="2198" ht="15.75" customHeight="1">
      <c r="A2198" s="42">
        <v>44782.62533333333</v>
      </c>
      <c r="B2198" s="20"/>
      <c r="C2198" s="43">
        <v>12.8</v>
      </c>
      <c r="D2198" s="43">
        <v>11.649</v>
      </c>
      <c r="E2198" s="43">
        <v>6.0</v>
      </c>
      <c r="F2198" s="57">
        <f t="shared" si="1"/>
        <v>0.01190062543</v>
      </c>
      <c r="G2198" s="20"/>
      <c r="H2198" s="20"/>
      <c r="I2198" s="20"/>
      <c r="J2198" s="20"/>
    </row>
    <row r="2199" ht="15.75" customHeight="1">
      <c r="A2199" s="42">
        <v>44783.62533333333</v>
      </c>
      <c r="B2199" s="20"/>
      <c r="C2199" s="43">
        <v>12.8</v>
      </c>
      <c r="D2199" s="43">
        <v>11.649</v>
      </c>
      <c r="E2199" s="43">
        <v>269.0</v>
      </c>
      <c r="F2199" s="57">
        <f t="shared" si="1"/>
        <v>0</v>
      </c>
      <c r="G2199" s="20"/>
      <c r="H2199" s="20"/>
      <c r="I2199" s="20"/>
      <c r="J2199" s="20"/>
    </row>
    <row r="2200" ht="15.75" customHeight="1">
      <c r="A2200" s="42">
        <v>44784.62533333333</v>
      </c>
      <c r="B2200" s="20"/>
      <c r="C2200" s="43">
        <v>12.7</v>
      </c>
      <c r="D2200" s="43">
        <v>11.558</v>
      </c>
      <c r="E2200" s="43">
        <v>20.0</v>
      </c>
      <c r="F2200" s="57">
        <f t="shared" si="1"/>
        <v>-0.007811829342</v>
      </c>
      <c r="G2200" s="20"/>
      <c r="H2200" s="20"/>
      <c r="I2200" s="20"/>
      <c r="J2200" s="20"/>
    </row>
    <row r="2201" ht="15.75" customHeight="1">
      <c r="A2201" s="42">
        <v>44785.62533333333</v>
      </c>
      <c r="B2201" s="20"/>
      <c r="C2201" s="43">
        <v>12.7</v>
      </c>
      <c r="D2201" s="43">
        <v>11.558</v>
      </c>
      <c r="E2201" s="43">
        <v>24.0</v>
      </c>
      <c r="F2201" s="57">
        <f t="shared" si="1"/>
        <v>0</v>
      </c>
      <c r="G2201" s="20"/>
      <c r="H2201" s="20"/>
      <c r="I2201" s="20"/>
      <c r="J2201" s="20"/>
    </row>
    <row r="2202" ht="15.75" customHeight="1">
      <c r="A2202" s="42">
        <v>44788.62533333333</v>
      </c>
      <c r="B2202" s="20"/>
      <c r="C2202" s="43">
        <v>12.6</v>
      </c>
      <c r="D2202" s="43">
        <v>11.467</v>
      </c>
      <c r="E2202" s="43">
        <v>160.0</v>
      </c>
      <c r="F2202" s="57">
        <f t="shared" si="1"/>
        <v>-0.007873334487</v>
      </c>
      <c r="G2202" s="20"/>
      <c r="H2202" s="20"/>
      <c r="I2202" s="20"/>
      <c r="J2202" s="20"/>
    </row>
    <row r="2203" ht="15.75" customHeight="1">
      <c r="A2203" s="42">
        <v>44789.62533333333</v>
      </c>
      <c r="B2203" s="20"/>
      <c r="C2203" s="43">
        <v>12.65</v>
      </c>
      <c r="D2203" s="43">
        <v>11.512</v>
      </c>
      <c r="E2203" s="43">
        <v>355.0</v>
      </c>
      <c r="F2203" s="57">
        <f t="shared" si="1"/>
        <v>0.003924304526</v>
      </c>
      <c r="G2203" s="20"/>
      <c r="H2203" s="20"/>
      <c r="I2203" s="20"/>
      <c r="J2203" s="20"/>
    </row>
    <row r="2204" ht="15.75" customHeight="1">
      <c r="A2204" s="42">
        <v>44790.62533333333</v>
      </c>
      <c r="B2204" s="20"/>
      <c r="C2204" s="43">
        <v>12.7</v>
      </c>
      <c r="D2204" s="43">
        <v>11.558</v>
      </c>
      <c r="E2204" s="43">
        <v>127.0</v>
      </c>
      <c r="F2204" s="57">
        <f t="shared" si="1"/>
        <v>0.003995830438</v>
      </c>
      <c r="G2204" s="20"/>
      <c r="H2204" s="20"/>
      <c r="I2204" s="20"/>
      <c r="J2204" s="20"/>
    </row>
    <row r="2205" ht="15.75" customHeight="1">
      <c r="A2205" s="42">
        <v>44791.62533333333</v>
      </c>
      <c r="B2205" s="20"/>
      <c r="C2205" s="43">
        <v>12.8</v>
      </c>
      <c r="D2205" s="43">
        <v>11.649</v>
      </c>
      <c r="E2205" s="43">
        <v>10.0</v>
      </c>
      <c r="F2205" s="57">
        <f t="shared" si="1"/>
        <v>0.007873334487</v>
      </c>
      <c r="G2205" s="20"/>
      <c r="H2205" s="20"/>
      <c r="I2205" s="20"/>
      <c r="J2205" s="20"/>
    </row>
    <row r="2206" ht="15.75" customHeight="1">
      <c r="A2206" s="42">
        <v>44792.62533333333</v>
      </c>
      <c r="B2206" s="20"/>
      <c r="C2206" s="43">
        <v>12.8</v>
      </c>
      <c r="D2206" s="43">
        <v>11.649</v>
      </c>
      <c r="E2206" s="43">
        <v>175.0</v>
      </c>
      <c r="F2206" s="57">
        <f t="shared" si="1"/>
        <v>0</v>
      </c>
      <c r="G2206" s="20"/>
      <c r="H2206" s="20"/>
      <c r="I2206" s="20"/>
      <c r="J2206" s="20"/>
    </row>
    <row r="2207" ht="15.75" customHeight="1">
      <c r="A2207" s="42">
        <v>44795.62533333333</v>
      </c>
      <c r="B2207" s="20"/>
      <c r="C2207" s="43">
        <v>12.8</v>
      </c>
      <c r="D2207" s="43">
        <v>11.649</v>
      </c>
      <c r="E2207" s="43">
        <v>156.0</v>
      </c>
      <c r="F2207" s="57">
        <f t="shared" si="1"/>
        <v>0</v>
      </c>
      <c r="G2207" s="20"/>
      <c r="H2207" s="20"/>
      <c r="I2207" s="20"/>
      <c r="J2207" s="20"/>
    </row>
    <row r="2208" ht="15.75" customHeight="1">
      <c r="A2208" s="42">
        <v>44796.62533333333</v>
      </c>
      <c r="B2208" s="20"/>
      <c r="C2208" s="43">
        <v>12.8</v>
      </c>
      <c r="D2208" s="43">
        <v>11.649</v>
      </c>
      <c r="E2208" s="43">
        <v>10.0</v>
      </c>
      <c r="F2208" s="57">
        <f t="shared" si="1"/>
        <v>0</v>
      </c>
      <c r="G2208" s="20"/>
      <c r="H2208" s="20"/>
      <c r="I2208" s="20"/>
      <c r="J2208" s="20"/>
    </row>
    <row r="2209" ht="15.75" customHeight="1">
      <c r="A2209" s="42">
        <v>44797.62533333333</v>
      </c>
      <c r="B2209" s="20"/>
      <c r="C2209" s="43">
        <v>12.75</v>
      </c>
      <c r="D2209" s="43">
        <v>11.603</v>
      </c>
      <c r="E2209" s="43">
        <v>304.0</v>
      </c>
      <c r="F2209" s="57">
        <f t="shared" si="1"/>
        <v>-0.00394883681</v>
      </c>
      <c r="G2209" s="20"/>
      <c r="H2209" s="20"/>
      <c r="I2209" s="20"/>
      <c r="J2209" s="20"/>
    </row>
    <row r="2210" ht="15.75" customHeight="1">
      <c r="A2210" s="42">
        <v>44798.62533333333</v>
      </c>
      <c r="B2210" s="20"/>
      <c r="C2210" s="43">
        <v>12.75</v>
      </c>
      <c r="D2210" s="43">
        <v>11.603</v>
      </c>
      <c r="E2210" s="43">
        <v>127.0</v>
      </c>
      <c r="F2210" s="57">
        <f t="shared" si="1"/>
        <v>0</v>
      </c>
      <c r="G2210" s="20"/>
      <c r="H2210" s="20"/>
      <c r="I2210" s="20"/>
      <c r="J2210" s="20"/>
    </row>
    <row r="2211" ht="15.75" customHeight="1">
      <c r="A2211" s="42">
        <v>44799.62533333333</v>
      </c>
      <c r="B2211" s="20"/>
      <c r="C2211" s="43">
        <v>12.75</v>
      </c>
      <c r="D2211" s="43">
        <v>11.603</v>
      </c>
      <c r="E2211" s="43">
        <v>807.0</v>
      </c>
      <c r="F2211" s="57">
        <f t="shared" si="1"/>
        <v>0</v>
      </c>
      <c r="G2211" s="20"/>
      <c r="H2211" s="20"/>
      <c r="I2211" s="20"/>
      <c r="J2211" s="20"/>
    </row>
    <row r="2212" ht="15.75" customHeight="1">
      <c r="A2212" s="42">
        <v>44802.62533333333</v>
      </c>
      <c r="B2212" s="20"/>
      <c r="C2212" s="43">
        <v>12.75</v>
      </c>
      <c r="D2212" s="43">
        <v>11.603</v>
      </c>
      <c r="E2212" s="43">
        <v>81.0</v>
      </c>
      <c r="F2212" s="57">
        <f t="shared" si="1"/>
        <v>0</v>
      </c>
      <c r="G2212" s="20"/>
      <c r="H2212" s="20"/>
      <c r="I2212" s="20"/>
      <c r="J2212" s="20"/>
    </row>
    <row r="2213" ht="15.75" customHeight="1">
      <c r="A2213" s="42">
        <v>44803.62533333333</v>
      </c>
      <c r="B2213" s="20"/>
      <c r="C2213" s="43">
        <v>12.8</v>
      </c>
      <c r="D2213" s="43">
        <v>11.649</v>
      </c>
      <c r="E2213" s="43">
        <v>235.0</v>
      </c>
      <c r="F2213" s="57">
        <f t="shared" si="1"/>
        <v>0.003964491942</v>
      </c>
      <c r="G2213" s="20"/>
      <c r="H2213" s="20"/>
      <c r="I2213" s="20"/>
      <c r="J2213" s="20"/>
    </row>
    <row r="2214" ht="15.75" customHeight="1">
      <c r="A2214" s="42">
        <v>44804.62533333333</v>
      </c>
      <c r="B2214" s="20"/>
      <c r="C2214" s="43">
        <v>12.99</v>
      </c>
      <c r="D2214" s="43">
        <v>11.822</v>
      </c>
      <c r="E2214" s="43">
        <v>5992.0</v>
      </c>
      <c r="F2214" s="57">
        <f t="shared" si="1"/>
        <v>0.01485106018</v>
      </c>
      <c r="G2214" s="20"/>
      <c r="H2214" s="20"/>
      <c r="I2214" s="20"/>
      <c r="J2214" s="20"/>
    </row>
    <row r="2215" ht="15.75" customHeight="1">
      <c r="A2215" s="42">
        <v>44805.62533333333</v>
      </c>
      <c r="B2215" s="20"/>
      <c r="C2215" s="43">
        <v>12.99</v>
      </c>
      <c r="D2215" s="43">
        <v>11.822</v>
      </c>
      <c r="E2215" s="43">
        <v>106.0</v>
      </c>
      <c r="F2215" s="57">
        <f t="shared" si="1"/>
        <v>0</v>
      </c>
      <c r="G2215" s="20"/>
      <c r="H2215" s="20"/>
      <c r="I2215" s="20"/>
      <c r="J2215" s="20"/>
    </row>
    <row r="2216" ht="15.75" customHeight="1">
      <c r="A2216" s="42">
        <v>44806.62533333333</v>
      </c>
      <c r="B2216" s="20"/>
      <c r="C2216" s="43">
        <v>12.99</v>
      </c>
      <c r="D2216" s="43">
        <v>11.822</v>
      </c>
      <c r="E2216" s="43">
        <v>248.0</v>
      </c>
      <c r="F2216" s="57">
        <f t="shared" si="1"/>
        <v>0</v>
      </c>
      <c r="G2216" s="20"/>
      <c r="H2216" s="20"/>
      <c r="I2216" s="20"/>
      <c r="J2216" s="20"/>
    </row>
    <row r="2217" ht="15.75" customHeight="1">
      <c r="A2217" s="42">
        <v>44809.62533333333</v>
      </c>
      <c r="B2217" s="20"/>
      <c r="C2217" s="43">
        <v>13.39</v>
      </c>
      <c r="D2217" s="43">
        <v>12.186</v>
      </c>
      <c r="E2217" s="43">
        <v>1118.0</v>
      </c>
      <c r="F2217" s="57">
        <f t="shared" si="1"/>
        <v>0.03079005244</v>
      </c>
      <c r="G2217" s="20"/>
      <c r="H2217" s="20"/>
      <c r="I2217" s="20"/>
      <c r="J2217" s="20"/>
    </row>
    <row r="2218" ht="15.75" customHeight="1">
      <c r="A2218" s="42">
        <v>44810.62533333333</v>
      </c>
      <c r="B2218" s="20"/>
      <c r="C2218" s="43">
        <v>13.39</v>
      </c>
      <c r="D2218" s="43">
        <v>12.186</v>
      </c>
      <c r="E2218" s="43">
        <v>339.0</v>
      </c>
      <c r="F2218" s="57">
        <f t="shared" si="1"/>
        <v>0</v>
      </c>
      <c r="G2218" s="20"/>
      <c r="H2218" s="20"/>
      <c r="I2218" s="20"/>
      <c r="J2218" s="20"/>
    </row>
    <row r="2219" ht="15.75" customHeight="1">
      <c r="A2219" s="42">
        <v>44811.62533333333</v>
      </c>
      <c r="B2219" s="20"/>
      <c r="C2219" s="43">
        <v>13.4</v>
      </c>
      <c r="D2219" s="43">
        <v>12.195</v>
      </c>
      <c r="E2219" s="43">
        <v>30.0</v>
      </c>
      <c r="F2219" s="57">
        <f t="shared" si="1"/>
        <v>0.0007385524372</v>
      </c>
      <c r="G2219" s="20"/>
      <c r="H2219" s="20"/>
      <c r="I2219" s="20"/>
      <c r="J2219" s="20"/>
    </row>
    <row r="2220" ht="15.75" customHeight="1">
      <c r="A2220" s="42">
        <v>44812.62533333333</v>
      </c>
      <c r="B2220" s="20"/>
      <c r="C2220" s="43">
        <v>13.4</v>
      </c>
      <c r="D2220" s="43">
        <v>12.195</v>
      </c>
      <c r="E2220" s="43">
        <v>24.0</v>
      </c>
      <c r="F2220" s="57">
        <f t="shared" si="1"/>
        <v>0</v>
      </c>
      <c r="G2220" s="20"/>
      <c r="H2220" s="20"/>
      <c r="I2220" s="20"/>
      <c r="J2220" s="20"/>
    </row>
    <row r="2221" ht="15.75" customHeight="1">
      <c r="A2221" s="42">
        <v>44813.62533333333</v>
      </c>
      <c r="B2221" s="20"/>
      <c r="C2221" s="43">
        <v>13.38</v>
      </c>
      <c r="D2221" s="43">
        <v>12.177</v>
      </c>
      <c r="E2221" s="43">
        <v>115.0</v>
      </c>
      <c r="F2221" s="57">
        <f t="shared" si="1"/>
        <v>-0.00147601476</v>
      </c>
      <c r="G2221" s="20"/>
      <c r="H2221" s="20"/>
      <c r="I2221" s="20"/>
      <c r="J2221" s="20"/>
    </row>
    <row r="2222" ht="15.75" customHeight="1">
      <c r="A2222" s="42">
        <v>44816.62533333333</v>
      </c>
      <c r="B2222" s="20"/>
      <c r="C2222" s="43">
        <v>13.41</v>
      </c>
      <c r="D2222" s="43">
        <v>12.204</v>
      </c>
      <c r="E2222" s="43">
        <v>985.0</v>
      </c>
      <c r="F2222" s="57">
        <f t="shared" si="1"/>
        <v>0.0022172949</v>
      </c>
      <c r="G2222" s="20"/>
      <c r="H2222" s="20"/>
      <c r="I2222" s="20"/>
      <c r="J2222" s="20"/>
    </row>
    <row r="2223" ht="15.75" customHeight="1">
      <c r="A2223" s="42">
        <v>44817.62533333333</v>
      </c>
      <c r="B2223" s="20"/>
      <c r="C2223" s="43">
        <v>13.39</v>
      </c>
      <c r="D2223" s="43">
        <v>12.186</v>
      </c>
      <c r="E2223" s="43">
        <v>112.0</v>
      </c>
      <c r="F2223" s="57">
        <f t="shared" si="1"/>
        <v>-0.001474926254</v>
      </c>
      <c r="G2223" s="20"/>
      <c r="H2223" s="20"/>
      <c r="I2223" s="20"/>
      <c r="J2223" s="20"/>
    </row>
    <row r="2224" ht="15.75" customHeight="1">
      <c r="A2224" s="42">
        <v>44818.62533333333</v>
      </c>
      <c r="B2224" s="20"/>
      <c r="C2224" s="43">
        <v>13.38</v>
      </c>
      <c r="D2224" s="43">
        <v>12.177</v>
      </c>
      <c r="E2224" s="43">
        <v>6.0</v>
      </c>
      <c r="F2224" s="57">
        <f t="shared" si="1"/>
        <v>-0.0007385524372</v>
      </c>
      <c r="G2224" s="20"/>
      <c r="H2224" s="20"/>
      <c r="I2224" s="20"/>
      <c r="J2224" s="20"/>
    </row>
    <row r="2225" ht="15.75" customHeight="1">
      <c r="A2225" s="42">
        <v>44819.62533333333</v>
      </c>
      <c r="B2225" s="20"/>
      <c r="C2225" s="43">
        <v>13.3</v>
      </c>
      <c r="D2225" s="43">
        <v>12.104</v>
      </c>
      <c r="E2225" s="43">
        <v>20.0</v>
      </c>
      <c r="F2225" s="57">
        <f t="shared" si="1"/>
        <v>-0.005994908434</v>
      </c>
      <c r="G2225" s="20"/>
      <c r="H2225" s="20"/>
      <c r="I2225" s="20"/>
      <c r="J2225" s="20"/>
    </row>
    <row r="2226" ht="15.75" customHeight="1">
      <c r="A2226" s="42">
        <v>44820.62533333333</v>
      </c>
      <c r="B2226" s="20"/>
      <c r="C2226" s="43">
        <v>13.38</v>
      </c>
      <c r="D2226" s="43">
        <v>12.177</v>
      </c>
      <c r="E2226" s="43">
        <v>55.0</v>
      </c>
      <c r="F2226" s="57">
        <f t="shared" si="1"/>
        <v>0.006031064111</v>
      </c>
      <c r="G2226" s="20"/>
      <c r="H2226" s="20"/>
      <c r="I2226" s="20"/>
      <c r="J2226" s="20"/>
    </row>
    <row r="2227" ht="15.75" customHeight="1">
      <c r="A2227" s="42">
        <v>44823.62533333333</v>
      </c>
      <c r="B2227" s="20"/>
      <c r="C2227" s="43">
        <v>13.38</v>
      </c>
      <c r="D2227" s="43">
        <v>12.177</v>
      </c>
      <c r="E2227" s="43">
        <v>0.0</v>
      </c>
      <c r="F2227" s="57">
        <f t="shared" si="1"/>
        <v>0</v>
      </c>
      <c r="G2227" s="20"/>
      <c r="H2227" s="20"/>
      <c r="I2227" s="20"/>
      <c r="J2227" s="20"/>
    </row>
    <row r="2228" ht="15.75" customHeight="1">
      <c r="A2228" s="42">
        <v>44824.62533333333</v>
      </c>
      <c r="B2228" s="20"/>
      <c r="C2228" s="43">
        <v>13.1</v>
      </c>
      <c r="D2228" s="43">
        <v>11.922</v>
      </c>
      <c r="E2228" s="43">
        <v>260.0</v>
      </c>
      <c r="F2228" s="57">
        <f t="shared" si="1"/>
        <v>-0.0209411185</v>
      </c>
      <c r="G2228" s="20"/>
      <c r="H2228" s="20"/>
      <c r="I2228" s="20"/>
      <c r="J2228" s="20"/>
    </row>
    <row r="2229" ht="15.75" customHeight="1">
      <c r="A2229" s="42">
        <v>44825.62533333333</v>
      </c>
      <c r="B2229" s="20"/>
      <c r="C2229" s="43">
        <v>13.29</v>
      </c>
      <c r="D2229" s="43">
        <v>12.095</v>
      </c>
      <c r="E2229" s="43">
        <v>10.0</v>
      </c>
      <c r="F2229" s="57">
        <f t="shared" si="1"/>
        <v>0.01451098809</v>
      </c>
      <c r="G2229" s="20"/>
      <c r="H2229" s="20"/>
      <c r="I2229" s="20"/>
      <c r="J2229" s="20"/>
    </row>
    <row r="2230" ht="15.75" customHeight="1">
      <c r="A2230" s="42">
        <v>44826.62533333333</v>
      </c>
      <c r="B2230" s="20"/>
      <c r="C2230" s="43">
        <v>13.2</v>
      </c>
      <c r="D2230" s="43">
        <v>12.013</v>
      </c>
      <c r="E2230" s="43">
        <v>305.0</v>
      </c>
      <c r="F2230" s="57">
        <f t="shared" si="1"/>
        <v>-0.006779661017</v>
      </c>
      <c r="G2230" s="20"/>
      <c r="H2230" s="20"/>
      <c r="I2230" s="20"/>
      <c r="J2230" s="20"/>
    </row>
    <row r="2231" ht="15.75" customHeight="1">
      <c r="A2231" s="42">
        <v>44827.62533333333</v>
      </c>
      <c r="B2231" s="20"/>
      <c r="C2231" s="43">
        <v>13.15</v>
      </c>
      <c r="D2231" s="43">
        <v>11.967</v>
      </c>
      <c r="E2231" s="43">
        <v>1583.0</v>
      </c>
      <c r="F2231" s="57">
        <f t="shared" si="1"/>
        <v>-0.00382918505</v>
      </c>
      <c r="G2231" s="20"/>
      <c r="H2231" s="20"/>
      <c r="I2231" s="20"/>
      <c r="J2231" s="20"/>
    </row>
    <row r="2232" ht="15.75" customHeight="1">
      <c r="A2232" s="42">
        <v>44830.62533333333</v>
      </c>
      <c r="B2232" s="20"/>
      <c r="C2232" s="43">
        <v>13.18</v>
      </c>
      <c r="D2232" s="43">
        <v>11.995</v>
      </c>
      <c r="E2232" s="43">
        <v>6.0</v>
      </c>
      <c r="F2232" s="57">
        <f t="shared" si="1"/>
        <v>0.002339767694</v>
      </c>
      <c r="G2232" s="20"/>
      <c r="H2232" s="20"/>
      <c r="I2232" s="20"/>
      <c r="J2232" s="20"/>
    </row>
    <row r="2233" ht="15.75" customHeight="1">
      <c r="A2233" s="42">
        <v>44831.62533333333</v>
      </c>
      <c r="B2233" s="20"/>
      <c r="C2233" s="43">
        <v>13.2</v>
      </c>
      <c r="D2233" s="43">
        <v>12.013</v>
      </c>
      <c r="E2233" s="43">
        <v>1385.0</v>
      </c>
      <c r="F2233" s="57">
        <f t="shared" si="1"/>
        <v>0.001500625261</v>
      </c>
      <c r="G2233" s="20"/>
      <c r="H2233" s="20"/>
      <c r="I2233" s="20"/>
      <c r="J2233" s="20"/>
    </row>
    <row r="2234" ht="15.75" customHeight="1">
      <c r="A2234" s="42">
        <v>44832.62533333333</v>
      </c>
      <c r="B2234" s="20"/>
      <c r="C2234" s="43">
        <v>13.2</v>
      </c>
      <c r="D2234" s="43">
        <v>12.013</v>
      </c>
      <c r="E2234" s="43">
        <v>549.0</v>
      </c>
      <c r="F2234" s="57">
        <f t="shared" si="1"/>
        <v>0</v>
      </c>
      <c r="G2234" s="20"/>
      <c r="H2234" s="20"/>
      <c r="I2234" s="20"/>
      <c r="J2234" s="20"/>
    </row>
    <row r="2235" ht="15.75" customHeight="1">
      <c r="A2235" s="42">
        <v>44833.62533333333</v>
      </c>
      <c r="B2235" s="20"/>
      <c r="C2235" s="43">
        <v>13.2</v>
      </c>
      <c r="D2235" s="43">
        <v>12.013</v>
      </c>
      <c r="E2235" s="43">
        <v>346.0</v>
      </c>
      <c r="F2235" s="57">
        <f t="shared" si="1"/>
        <v>0</v>
      </c>
      <c r="G2235" s="20"/>
      <c r="H2235" s="20"/>
      <c r="I2235" s="20"/>
      <c r="J2235" s="20"/>
    </row>
    <row r="2236" ht="15.75" customHeight="1">
      <c r="A2236" s="42">
        <v>44834.62533333333</v>
      </c>
      <c r="B2236" s="20"/>
      <c r="C2236" s="43">
        <v>13.15</v>
      </c>
      <c r="D2236" s="43">
        <v>11.967</v>
      </c>
      <c r="E2236" s="43">
        <v>410.0</v>
      </c>
      <c r="F2236" s="57">
        <f t="shared" si="1"/>
        <v>-0.00382918505</v>
      </c>
      <c r="G2236" s="20"/>
      <c r="H2236" s="20"/>
      <c r="I2236" s="20"/>
      <c r="J2236" s="20"/>
    </row>
    <row r="2237" ht="15.75" customHeight="1">
      <c r="A2237" s="42">
        <v>44837.62533333333</v>
      </c>
      <c r="B2237" s="20"/>
      <c r="C2237" s="43">
        <v>13.15</v>
      </c>
      <c r="D2237" s="43">
        <v>11.967</v>
      </c>
      <c r="E2237" s="43">
        <v>0.0</v>
      </c>
      <c r="F2237" s="57">
        <f t="shared" si="1"/>
        <v>0</v>
      </c>
      <c r="G2237" s="20"/>
      <c r="H2237" s="20"/>
      <c r="I2237" s="20"/>
      <c r="J2237" s="20"/>
    </row>
    <row r="2238" ht="15.75" customHeight="1">
      <c r="A2238" s="42">
        <v>44838.62533333333</v>
      </c>
      <c r="B2238" s="20"/>
      <c r="C2238" s="43">
        <v>13.15</v>
      </c>
      <c r="D2238" s="43">
        <v>11.967</v>
      </c>
      <c r="E2238" s="43">
        <v>825.0</v>
      </c>
      <c r="F2238" s="57">
        <f t="shared" si="1"/>
        <v>0</v>
      </c>
      <c r="G2238" s="20"/>
      <c r="H2238" s="20"/>
      <c r="I2238" s="20"/>
      <c r="J2238" s="20"/>
    </row>
    <row r="2239" ht="15.75" customHeight="1">
      <c r="A2239" s="42">
        <v>44839.62533333333</v>
      </c>
      <c r="B2239" s="20"/>
      <c r="C2239" s="43">
        <v>13.15</v>
      </c>
      <c r="D2239" s="43">
        <v>11.967</v>
      </c>
      <c r="E2239" s="43">
        <v>1515.0</v>
      </c>
      <c r="F2239" s="57">
        <f t="shared" si="1"/>
        <v>0</v>
      </c>
      <c r="G2239" s="20"/>
      <c r="H2239" s="20"/>
      <c r="I2239" s="20"/>
      <c r="J2239" s="20"/>
    </row>
    <row r="2240" ht="15.75" customHeight="1">
      <c r="A2240" s="42">
        <v>44840.62533333333</v>
      </c>
      <c r="B2240" s="20"/>
      <c r="C2240" s="43">
        <v>13.18</v>
      </c>
      <c r="D2240" s="43">
        <v>11.995</v>
      </c>
      <c r="E2240" s="43">
        <v>537.0</v>
      </c>
      <c r="F2240" s="57">
        <f t="shared" si="1"/>
        <v>0.002339767694</v>
      </c>
      <c r="G2240" s="20"/>
      <c r="H2240" s="20"/>
      <c r="I2240" s="20"/>
      <c r="J2240" s="20"/>
    </row>
    <row r="2241" ht="15.75" customHeight="1">
      <c r="A2241" s="42">
        <v>44841.62533333333</v>
      </c>
      <c r="B2241" s="20"/>
      <c r="C2241" s="43">
        <v>13.14</v>
      </c>
      <c r="D2241" s="43">
        <v>11.958</v>
      </c>
      <c r="E2241" s="43">
        <v>157.0</v>
      </c>
      <c r="F2241" s="57">
        <f t="shared" si="1"/>
        <v>-0.003084618591</v>
      </c>
      <c r="G2241" s="20"/>
      <c r="H2241" s="20"/>
      <c r="I2241" s="20"/>
      <c r="J2241" s="20"/>
    </row>
    <row r="2242" ht="15.75" customHeight="1">
      <c r="A2242" s="42">
        <v>44844.62533333333</v>
      </c>
      <c r="B2242" s="20"/>
      <c r="C2242" s="43">
        <v>13.15</v>
      </c>
      <c r="D2242" s="43">
        <v>11.967</v>
      </c>
      <c r="E2242" s="43">
        <v>104.0</v>
      </c>
      <c r="F2242" s="57">
        <f t="shared" si="1"/>
        <v>0.0007526342198</v>
      </c>
      <c r="G2242" s="20"/>
      <c r="H2242" s="20"/>
      <c r="I2242" s="20"/>
      <c r="J2242" s="20"/>
    </row>
    <row r="2243" ht="15.75" customHeight="1">
      <c r="A2243" s="42">
        <v>44845.62533333333</v>
      </c>
      <c r="B2243" s="20"/>
      <c r="C2243" s="43">
        <v>12.95</v>
      </c>
      <c r="D2243" s="43">
        <v>11.785</v>
      </c>
      <c r="E2243" s="43">
        <v>53.0</v>
      </c>
      <c r="F2243" s="57">
        <f t="shared" si="1"/>
        <v>-0.01520849001</v>
      </c>
      <c r="G2243" s="20"/>
      <c r="H2243" s="20"/>
      <c r="I2243" s="20"/>
      <c r="J2243" s="20"/>
    </row>
    <row r="2244" ht="15.75" customHeight="1">
      <c r="A2244" s="42">
        <v>44846.62533333333</v>
      </c>
      <c r="B2244" s="20"/>
      <c r="C2244" s="43">
        <v>13.15</v>
      </c>
      <c r="D2244" s="43">
        <v>11.967</v>
      </c>
      <c r="E2244" s="43">
        <v>245.0</v>
      </c>
      <c r="F2244" s="57">
        <f t="shared" si="1"/>
        <v>0.0154433602</v>
      </c>
      <c r="G2244" s="20"/>
      <c r="H2244" s="20"/>
      <c r="I2244" s="20"/>
      <c r="J2244" s="20"/>
    </row>
    <row r="2245" ht="15.75" customHeight="1">
      <c r="A2245" s="42">
        <v>44847.62533333333</v>
      </c>
      <c r="B2245" s="20"/>
      <c r="C2245" s="43">
        <v>13.14</v>
      </c>
      <c r="D2245" s="43">
        <v>11.958</v>
      </c>
      <c r="E2245" s="43">
        <v>502.0</v>
      </c>
      <c r="F2245" s="57">
        <f t="shared" si="1"/>
        <v>-0.0007520681875</v>
      </c>
      <c r="G2245" s="20"/>
      <c r="H2245" s="20"/>
      <c r="I2245" s="20"/>
      <c r="J2245" s="20"/>
    </row>
    <row r="2246" ht="15.75" customHeight="1">
      <c r="A2246" s="42">
        <v>44848.62533333333</v>
      </c>
      <c r="B2246" s="20"/>
      <c r="C2246" s="43">
        <v>12.9</v>
      </c>
      <c r="D2246" s="43">
        <v>11.74</v>
      </c>
      <c r="E2246" s="43">
        <v>212.0</v>
      </c>
      <c r="F2246" s="57">
        <f t="shared" si="1"/>
        <v>-0.01823047332</v>
      </c>
      <c r="G2246" s="20"/>
      <c r="H2246" s="20"/>
      <c r="I2246" s="20"/>
      <c r="J2246" s="20"/>
    </row>
    <row r="2247" ht="15.75" customHeight="1">
      <c r="A2247" s="42">
        <v>44851.62533333333</v>
      </c>
      <c r="B2247" s="20"/>
      <c r="C2247" s="43">
        <v>12.9</v>
      </c>
      <c r="D2247" s="43">
        <v>11.74</v>
      </c>
      <c r="E2247" s="43">
        <v>94.0</v>
      </c>
      <c r="F2247" s="57">
        <f t="shared" si="1"/>
        <v>0</v>
      </c>
      <c r="G2247" s="20"/>
      <c r="H2247" s="20"/>
      <c r="I2247" s="20"/>
      <c r="J2247" s="20"/>
    </row>
    <row r="2248" ht="15.75" customHeight="1">
      <c r="A2248" s="42">
        <v>44852.62533333333</v>
      </c>
      <c r="B2248" s="20"/>
      <c r="C2248" s="43">
        <v>12.8</v>
      </c>
      <c r="D2248" s="43">
        <v>11.649</v>
      </c>
      <c r="E2248" s="43">
        <v>2540.0</v>
      </c>
      <c r="F2248" s="57">
        <f t="shared" si="1"/>
        <v>-0.007751277683</v>
      </c>
      <c r="G2248" s="20"/>
      <c r="H2248" s="20"/>
      <c r="I2248" s="20"/>
      <c r="J2248" s="20"/>
    </row>
    <row r="2249" ht="15.75" customHeight="1">
      <c r="A2249" s="42">
        <v>44853.62533333333</v>
      </c>
      <c r="B2249" s="20"/>
      <c r="C2249" s="43">
        <v>12.8</v>
      </c>
      <c r="D2249" s="43">
        <v>11.649</v>
      </c>
      <c r="E2249" s="43">
        <v>282.0</v>
      </c>
      <c r="F2249" s="57">
        <f t="shared" si="1"/>
        <v>0</v>
      </c>
      <c r="G2249" s="20"/>
      <c r="H2249" s="20"/>
      <c r="I2249" s="20"/>
      <c r="J2249" s="20"/>
    </row>
    <row r="2250" ht="15.75" customHeight="1">
      <c r="A2250" s="42">
        <v>44854.62533333333</v>
      </c>
      <c r="B2250" s="20"/>
      <c r="C2250" s="43">
        <v>12.85</v>
      </c>
      <c r="D2250" s="43">
        <v>11.694</v>
      </c>
      <c r="E2250" s="43">
        <v>5.0</v>
      </c>
      <c r="F2250" s="57">
        <f t="shared" si="1"/>
        <v>0.003862992532</v>
      </c>
      <c r="G2250" s="20"/>
      <c r="H2250" s="20"/>
      <c r="I2250" s="20"/>
      <c r="J2250" s="20"/>
    </row>
    <row r="2251" ht="15.75" customHeight="1">
      <c r="A2251" s="42">
        <v>44855.62533333333</v>
      </c>
      <c r="B2251" s="20"/>
      <c r="C2251" s="43">
        <v>12.9</v>
      </c>
      <c r="D2251" s="43">
        <v>11.74</v>
      </c>
      <c r="E2251" s="43">
        <v>10.0</v>
      </c>
      <c r="F2251" s="57">
        <f t="shared" si="1"/>
        <v>0.003933641184</v>
      </c>
      <c r="G2251" s="20"/>
      <c r="H2251" s="20"/>
      <c r="I2251" s="20"/>
      <c r="J2251" s="20"/>
    </row>
    <row r="2252" ht="15.75" customHeight="1">
      <c r="A2252" s="42">
        <v>44858.62533333333</v>
      </c>
      <c r="B2252" s="20"/>
      <c r="C2252" s="43">
        <v>13.0</v>
      </c>
      <c r="D2252" s="43">
        <v>11.831</v>
      </c>
      <c r="E2252" s="43">
        <v>5.0</v>
      </c>
      <c r="F2252" s="57">
        <f t="shared" si="1"/>
        <v>0.007751277683</v>
      </c>
      <c r="G2252" s="20"/>
      <c r="H2252" s="20"/>
      <c r="I2252" s="20"/>
      <c r="J2252" s="20"/>
    </row>
    <row r="2253" ht="15.75" customHeight="1">
      <c r="A2253" s="42">
        <v>44859.62533333333</v>
      </c>
      <c r="B2253" s="20"/>
      <c r="C2253" s="43">
        <v>13.0</v>
      </c>
      <c r="D2253" s="43">
        <v>11.831</v>
      </c>
      <c r="E2253" s="43">
        <v>5.0</v>
      </c>
      <c r="F2253" s="57">
        <f t="shared" si="1"/>
        <v>0</v>
      </c>
      <c r="G2253" s="20"/>
      <c r="H2253" s="20"/>
      <c r="I2253" s="20"/>
      <c r="J2253" s="20"/>
    </row>
    <row r="2254" ht="15.75" customHeight="1">
      <c r="A2254" s="42">
        <v>44860.62533333333</v>
      </c>
      <c r="B2254" s="20"/>
      <c r="C2254" s="43">
        <v>13.0</v>
      </c>
      <c r="D2254" s="43">
        <v>11.831</v>
      </c>
      <c r="E2254" s="43">
        <v>0.0</v>
      </c>
      <c r="F2254" s="57">
        <f t="shared" si="1"/>
        <v>0</v>
      </c>
      <c r="G2254" s="20"/>
      <c r="H2254" s="20"/>
      <c r="I2254" s="20"/>
      <c r="J2254" s="20"/>
    </row>
    <row r="2255" ht="15.75" customHeight="1">
      <c r="A2255" s="42">
        <v>44861.62533333333</v>
      </c>
      <c r="B2255" s="20"/>
      <c r="C2255" s="43">
        <v>13.0</v>
      </c>
      <c r="D2255" s="43">
        <v>11.831</v>
      </c>
      <c r="E2255" s="43">
        <v>216.0</v>
      </c>
      <c r="F2255" s="57">
        <f t="shared" si="1"/>
        <v>0</v>
      </c>
      <c r="G2255" s="20"/>
      <c r="H2255" s="20"/>
      <c r="I2255" s="20"/>
      <c r="J2255" s="20"/>
    </row>
    <row r="2256" ht="15.75" customHeight="1">
      <c r="A2256" s="42">
        <v>44862.62533333333</v>
      </c>
      <c r="B2256" s="20"/>
      <c r="C2256" s="43">
        <v>13.0</v>
      </c>
      <c r="D2256" s="43">
        <v>11.831</v>
      </c>
      <c r="E2256" s="43">
        <v>22.0</v>
      </c>
      <c r="F2256" s="57">
        <f t="shared" si="1"/>
        <v>0</v>
      </c>
      <c r="G2256" s="20"/>
      <c r="H2256" s="20"/>
      <c r="I2256" s="20"/>
      <c r="J2256" s="20"/>
    </row>
    <row r="2257" ht="15.75" customHeight="1">
      <c r="A2257" s="42">
        <v>44865.62533333333</v>
      </c>
      <c r="B2257" s="20"/>
      <c r="C2257" s="43">
        <v>13.0</v>
      </c>
      <c r="D2257" s="43">
        <v>11.831</v>
      </c>
      <c r="E2257" s="43">
        <v>0.0</v>
      </c>
      <c r="F2257" s="57">
        <f t="shared" si="1"/>
        <v>0</v>
      </c>
      <c r="G2257" s="20"/>
      <c r="H2257" s="20"/>
      <c r="I2257" s="20"/>
      <c r="J2257" s="20"/>
    </row>
    <row r="2258" ht="15.75" customHeight="1">
      <c r="A2258" s="42">
        <v>44866.62533333333</v>
      </c>
      <c r="B2258" s="20"/>
      <c r="C2258" s="43">
        <v>12.99</v>
      </c>
      <c r="D2258" s="43">
        <v>11.822</v>
      </c>
      <c r="E2258" s="43">
        <v>4.0</v>
      </c>
      <c r="F2258" s="57">
        <f t="shared" si="1"/>
        <v>-0.0007607133801</v>
      </c>
      <c r="G2258" s="20"/>
      <c r="H2258" s="20"/>
      <c r="I2258" s="20"/>
      <c r="J2258" s="20"/>
    </row>
    <row r="2259" ht="15.75" customHeight="1">
      <c r="A2259" s="42">
        <v>44867.62533333333</v>
      </c>
      <c r="B2259" s="20"/>
      <c r="C2259" s="43">
        <v>12.51</v>
      </c>
      <c r="D2259" s="43">
        <v>11.385</v>
      </c>
      <c r="E2259" s="43">
        <v>345.0</v>
      </c>
      <c r="F2259" s="57">
        <f t="shared" si="1"/>
        <v>-0.03696498054</v>
      </c>
      <c r="G2259" s="20"/>
      <c r="H2259" s="20"/>
      <c r="I2259" s="20"/>
      <c r="J2259" s="20"/>
    </row>
    <row r="2260" ht="15.75" customHeight="1">
      <c r="A2260" s="42">
        <v>44868.62533333333</v>
      </c>
      <c r="B2260" s="20"/>
      <c r="C2260" s="43">
        <v>12.7</v>
      </c>
      <c r="D2260" s="43">
        <v>11.558</v>
      </c>
      <c r="E2260" s="43">
        <v>73.0</v>
      </c>
      <c r="F2260" s="57">
        <f t="shared" si="1"/>
        <v>0.01519543259</v>
      </c>
      <c r="G2260" s="20"/>
      <c r="H2260" s="20"/>
      <c r="I2260" s="20"/>
      <c r="J2260" s="20"/>
    </row>
    <row r="2261" ht="15.75" customHeight="1">
      <c r="A2261" s="42">
        <v>44869.62533333333</v>
      </c>
      <c r="B2261" s="20"/>
      <c r="C2261" s="43">
        <v>12.7</v>
      </c>
      <c r="D2261" s="43">
        <v>11.558</v>
      </c>
      <c r="E2261" s="43">
        <v>39.0</v>
      </c>
      <c r="F2261" s="57">
        <f t="shared" si="1"/>
        <v>0</v>
      </c>
      <c r="G2261" s="20"/>
      <c r="H2261" s="20"/>
      <c r="I2261" s="20"/>
      <c r="J2261" s="20"/>
    </row>
    <row r="2262" ht="15.75" customHeight="1">
      <c r="A2262" s="42">
        <v>44872.62533333333</v>
      </c>
      <c r="B2262" s="20"/>
      <c r="C2262" s="43">
        <v>12.6</v>
      </c>
      <c r="D2262" s="43">
        <v>11.467</v>
      </c>
      <c r="E2262" s="43">
        <v>717.0</v>
      </c>
      <c r="F2262" s="57">
        <f t="shared" si="1"/>
        <v>-0.007873334487</v>
      </c>
      <c r="G2262" s="20"/>
      <c r="H2262" s="20"/>
      <c r="I2262" s="20"/>
      <c r="J2262" s="20"/>
    </row>
    <row r="2263" ht="15.75" customHeight="1">
      <c r="A2263" s="42">
        <v>44873.62533333333</v>
      </c>
      <c r="B2263" s="20"/>
      <c r="C2263" s="43">
        <v>12.98</v>
      </c>
      <c r="D2263" s="43">
        <v>11.813</v>
      </c>
      <c r="E2263" s="43">
        <v>100.0</v>
      </c>
      <c r="F2263" s="57">
        <f t="shared" si="1"/>
        <v>0.03017354147</v>
      </c>
      <c r="G2263" s="20"/>
      <c r="H2263" s="20"/>
      <c r="I2263" s="20"/>
      <c r="J2263" s="20"/>
    </row>
    <row r="2264" ht="15.75" customHeight="1">
      <c r="A2264" s="42">
        <v>44874.62533333333</v>
      </c>
      <c r="B2264" s="20"/>
      <c r="C2264" s="43">
        <v>12.98</v>
      </c>
      <c r="D2264" s="43">
        <v>11.813</v>
      </c>
      <c r="E2264" s="43">
        <v>5013.0</v>
      </c>
      <c r="F2264" s="57">
        <f t="shared" si="1"/>
        <v>0</v>
      </c>
      <c r="G2264" s="20"/>
      <c r="H2264" s="20"/>
      <c r="I2264" s="20"/>
      <c r="J2264" s="20"/>
    </row>
    <row r="2265" ht="15.75" customHeight="1">
      <c r="A2265" s="42">
        <v>44875.62533333333</v>
      </c>
      <c r="B2265" s="20"/>
      <c r="C2265" s="43">
        <v>12.51</v>
      </c>
      <c r="D2265" s="43">
        <v>11.385</v>
      </c>
      <c r="E2265" s="43">
        <v>20913.0</v>
      </c>
      <c r="F2265" s="57">
        <f t="shared" si="1"/>
        <v>-0.03623127063</v>
      </c>
      <c r="G2265" s="20"/>
      <c r="H2265" s="20"/>
      <c r="I2265" s="20"/>
      <c r="J2265" s="20"/>
    </row>
    <row r="2266" ht="15.75" customHeight="1">
      <c r="A2266" s="42">
        <v>44876.62533333333</v>
      </c>
      <c r="B2266" s="20"/>
      <c r="C2266" s="43">
        <v>12.65</v>
      </c>
      <c r="D2266" s="43">
        <v>11.512</v>
      </c>
      <c r="E2266" s="43">
        <v>10280.0</v>
      </c>
      <c r="F2266" s="57">
        <f t="shared" si="1"/>
        <v>0.01115502855</v>
      </c>
      <c r="G2266" s="20"/>
      <c r="H2266" s="20"/>
      <c r="I2266" s="20"/>
      <c r="J2266" s="20"/>
    </row>
    <row r="2267" ht="15.75" customHeight="1">
      <c r="A2267" s="42">
        <v>44879.62533333333</v>
      </c>
      <c r="B2267" s="20"/>
      <c r="C2267" s="43">
        <v>12.5</v>
      </c>
      <c r="D2267" s="43">
        <v>11.376</v>
      </c>
      <c r="E2267" s="43">
        <v>5468.0</v>
      </c>
      <c r="F2267" s="57">
        <f t="shared" si="1"/>
        <v>-0.01181375956</v>
      </c>
      <c r="G2267" s="20"/>
      <c r="H2267" s="20"/>
      <c r="I2267" s="20"/>
      <c r="J2267" s="20"/>
    </row>
    <row r="2268" ht="15.75" customHeight="1">
      <c r="A2268" s="42">
        <v>44880.62533333333</v>
      </c>
      <c r="B2268" s="20"/>
      <c r="C2268" s="43">
        <v>12.5</v>
      </c>
      <c r="D2268" s="43">
        <v>11.376</v>
      </c>
      <c r="E2268" s="43">
        <v>2002.0</v>
      </c>
      <c r="F2268" s="57">
        <f t="shared" si="1"/>
        <v>0</v>
      </c>
      <c r="G2268" s="20"/>
      <c r="H2268" s="20"/>
      <c r="I2268" s="20"/>
      <c r="J2268" s="20"/>
    </row>
    <row r="2269" ht="15.75" customHeight="1">
      <c r="A2269" s="42">
        <v>44881.62533333333</v>
      </c>
      <c r="B2269" s="20"/>
      <c r="C2269" s="43">
        <v>12.22</v>
      </c>
      <c r="D2269" s="43">
        <v>11.121</v>
      </c>
      <c r="E2269" s="43">
        <v>761.0</v>
      </c>
      <c r="F2269" s="57">
        <f t="shared" si="1"/>
        <v>-0.02241561181</v>
      </c>
      <c r="G2269" s="20"/>
      <c r="H2269" s="20"/>
      <c r="I2269" s="20"/>
      <c r="J2269" s="20"/>
    </row>
    <row r="2270" ht="15.75" customHeight="1">
      <c r="A2270" s="42">
        <v>44882.62533333333</v>
      </c>
      <c r="B2270" s="20"/>
      <c r="C2270" s="43">
        <v>12.22</v>
      </c>
      <c r="D2270" s="43">
        <v>11.121</v>
      </c>
      <c r="E2270" s="43">
        <v>2102.0</v>
      </c>
      <c r="F2270" s="57">
        <f t="shared" si="1"/>
        <v>0</v>
      </c>
      <c r="G2270" s="20"/>
      <c r="H2270" s="20"/>
      <c r="I2270" s="20"/>
      <c r="J2270" s="20"/>
    </row>
    <row r="2271" ht="15.75" customHeight="1">
      <c r="A2271" s="42">
        <v>44883.62533333333</v>
      </c>
      <c r="B2271" s="20"/>
      <c r="C2271" s="43">
        <v>12.4</v>
      </c>
      <c r="D2271" s="43">
        <v>11.285</v>
      </c>
      <c r="E2271" s="43">
        <v>101.0</v>
      </c>
      <c r="F2271" s="57">
        <f t="shared" si="1"/>
        <v>0.01474687528</v>
      </c>
      <c r="G2271" s="20"/>
      <c r="H2271" s="20"/>
      <c r="I2271" s="20"/>
      <c r="J2271" s="20"/>
    </row>
    <row r="2272" ht="15.75" customHeight="1">
      <c r="A2272" s="42">
        <v>44886.62533333333</v>
      </c>
      <c r="B2272" s="20"/>
      <c r="C2272" s="43">
        <v>12.4</v>
      </c>
      <c r="D2272" s="43">
        <v>11.285</v>
      </c>
      <c r="E2272" s="43">
        <v>0.0</v>
      </c>
      <c r="F2272" s="57">
        <f t="shared" si="1"/>
        <v>0</v>
      </c>
      <c r="G2272" s="20"/>
      <c r="H2272" s="20"/>
      <c r="I2272" s="20"/>
      <c r="J2272" s="20"/>
    </row>
    <row r="2273" ht="15.75" customHeight="1">
      <c r="A2273" s="42">
        <v>44887.62533333333</v>
      </c>
      <c r="B2273" s="20"/>
      <c r="C2273" s="43">
        <v>12.4</v>
      </c>
      <c r="D2273" s="43">
        <v>11.285</v>
      </c>
      <c r="E2273" s="43">
        <v>668.0</v>
      </c>
      <c r="F2273" s="57">
        <f t="shared" si="1"/>
        <v>0</v>
      </c>
      <c r="G2273" s="20"/>
      <c r="H2273" s="20"/>
      <c r="I2273" s="20"/>
      <c r="J2273" s="20"/>
    </row>
    <row r="2274" ht="15.75" customHeight="1">
      <c r="A2274" s="42">
        <v>44888.62533333333</v>
      </c>
      <c r="B2274" s="20"/>
      <c r="C2274" s="43">
        <v>12.2</v>
      </c>
      <c r="D2274" s="43">
        <v>11.103</v>
      </c>
      <c r="E2274" s="43">
        <v>2041.0</v>
      </c>
      <c r="F2274" s="57">
        <f t="shared" si="1"/>
        <v>-0.01612760301</v>
      </c>
      <c r="G2274" s="20"/>
      <c r="H2274" s="20"/>
      <c r="I2274" s="20"/>
      <c r="J2274" s="20"/>
    </row>
    <row r="2275" ht="15.75" customHeight="1">
      <c r="A2275" s="42">
        <v>44889.62533333333</v>
      </c>
      <c r="B2275" s="20"/>
      <c r="C2275" s="43">
        <v>12.2</v>
      </c>
      <c r="D2275" s="43">
        <v>11.103</v>
      </c>
      <c r="E2275" s="43">
        <v>60.0</v>
      </c>
      <c r="F2275" s="57">
        <f t="shared" si="1"/>
        <v>0</v>
      </c>
      <c r="G2275" s="20"/>
      <c r="H2275" s="20"/>
      <c r="I2275" s="20"/>
      <c r="J2275" s="20"/>
    </row>
    <row r="2276" ht="15.75" customHeight="1">
      <c r="A2276" s="42">
        <v>44890.62533333333</v>
      </c>
      <c r="B2276" s="20"/>
      <c r="C2276" s="43">
        <v>12.25</v>
      </c>
      <c r="D2276" s="43">
        <v>11.148</v>
      </c>
      <c r="E2276" s="43">
        <v>1108.0</v>
      </c>
      <c r="F2276" s="57">
        <f t="shared" si="1"/>
        <v>0.00405295866</v>
      </c>
      <c r="G2276" s="20"/>
      <c r="H2276" s="20"/>
      <c r="I2276" s="20"/>
      <c r="J2276" s="20"/>
    </row>
    <row r="2277" ht="15.75" customHeight="1">
      <c r="A2277" s="42">
        <v>44893.62533333333</v>
      </c>
      <c r="B2277" s="20"/>
      <c r="C2277" s="43">
        <v>12.44</v>
      </c>
      <c r="D2277" s="43">
        <v>11.321</v>
      </c>
      <c r="E2277" s="43">
        <v>3001.0</v>
      </c>
      <c r="F2277" s="57">
        <f t="shared" si="1"/>
        <v>0.01551847865</v>
      </c>
      <c r="G2277" s="20"/>
      <c r="H2277" s="20"/>
      <c r="I2277" s="20"/>
      <c r="J2277" s="20"/>
    </row>
    <row r="2278" ht="15.75" customHeight="1">
      <c r="A2278" s="42">
        <v>44894.62533333333</v>
      </c>
      <c r="B2278" s="20"/>
      <c r="C2278" s="43">
        <v>12.2</v>
      </c>
      <c r="D2278" s="43">
        <v>11.103</v>
      </c>
      <c r="E2278" s="43">
        <v>3022.0</v>
      </c>
      <c r="F2278" s="57">
        <f t="shared" si="1"/>
        <v>-0.01925624945</v>
      </c>
      <c r="G2278" s="20"/>
      <c r="H2278" s="20"/>
      <c r="I2278" s="20"/>
      <c r="J2278" s="20"/>
    </row>
    <row r="2279" ht="15.75" customHeight="1">
      <c r="A2279" s="42">
        <v>44895.62533333333</v>
      </c>
      <c r="B2279" s="20"/>
      <c r="C2279" s="43">
        <v>12.2</v>
      </c>
      <c r="D2279" s="43">
        <v>11.103</v>
      </c>
      <c r="E2279" s="43">
        <v>3956.0</v>
      </c>
      <c r="F2279" s="57">
        <f t="shared" si="1"/>
        <v>0</v>
      </c>
      <c r="G2279" s="20"/>
      <c r="H2279" s="20"/>
      <c r="I2279" s="20"/>
      <c r="J2279" s="20"/>
    </row>
    <row r="2280" ht="15.75" customHeight="1">
      <c r="A2280" s="42">
        <v>44896.62533333333</v>
      </c>
      <c r="B2280" s="20"/>
      <c r="C2280" s="43">
        <v>12.2</v>
      </c>
      <c r="D2280" s="43">
        <v>11.103</v>
      </c>
      <c r="E2280" s="43">
        <v>1209.0</v>
      </c>
      <c r="F2280" s="57">
        <f t="shared" si="1"/>
        <v>0</v>
      </c>
      <c r="G2280" s="20"/>
      <c r="H2280" s="20"/>
      <c r="I2280" s="20"/>
      <c r="J2280" s="20"/>
    </row>
    <row r="2281" ht="15.75" customHeight="1">
      <c r="A2281" s="42">
        <v>44897.62533333333</v>
      </c>
      <c r="B2281" s="20"/>
      <c r="C2281" s="43">
        <v>12.2</v>
      </c>
      <c r="D2281" s="43">
        <v>11.103</v>
      </c>
      <c r="E2281" s="43">
        <v>245.0</v>
      </c>
      <c r="F2281" s="57">
        <f t="shared" si="1"/>
        <v>0</v>
      </c>
      <c r="G2281" s="20"/>
      <c r="H2281" s="20"/>
      <c r="I2281" s="20"/>
      <c r="J2281" s="20"/>
    </row>
    <row r="2282" ht="15.75" customHeight="1">
      <c r="A2282" s="42">
        <v>44900.62533333333</v>
      </c>
      <c r="B2282" s="20"/>
      <c r="C2282" s="43">
        <v>12.16</v>
      </c>
      <c r="D2282" s="43">
        <v>11.066</v>
      </c>
      <c r="E2282" s="43">
        <v>594.0</v>
      </c>
      <c r="F2282" s="57">
        <f t="shared" si="1"/>
        <v>-0.003332432676</v>
      </c>
      <c r="G2282" s="20"/>
      <c r="H2282" s="20"/>
      <c r="I2282" s="20"/>
      <c r="J2282" s="20"/>
    </row>
    <row r="2283" ht="15.75" customHeight="1">
      <c r="A2283" s="42">
        <v>44901.62533333333</v>
      </c>
      <c r="B2283" s="20"/>
      <c r="C2283" s="43">
        <v>12.09</v>
      </c>
      <c r="D2283" s="43">
        <v>11.003</v>
      </c>
      <c r="E2283" s="43">
        <v>10848.0</v>
      </c>
      <c r="F2283" s="57">
        <f t="shared" si="1"/>
        <v>-0.005693114043</v>
      </c>
      <c r="G2283" s="20"/>
      <c r="H2283" s="20"/>
      <c r="I2283" s="20"/>
      <c r="J2283" s="20"/>
    </row>
    <row r="2284" ht="15.75" customHeight="1">
      <c r="A2284" s="42">
        <v>44902.62533333333</v>
      </c>
      <c r="B2284" s="20"/>
      <c r="C2284" s="43">
        <v>12.15</v>
      </c>
      <c r="D2284" s="43">
        <v>11.057</v>
      </c>
      <c r="E2284" s="43">
        <v>573.0</v>
      </c>
      <c r="F2284" s="57">
        <f t="shared" si="1"/>
        <v>0.004907752431</v>
      </c>
      <c r="G2284" s="20"/>
      <c r="H2284" s="20"/>
      <c r="I2284" s="20"/>
      <c r="J2284" s="20"/>
    </row>
    <row r="2285" ht="15.75" customHeight="1">
      <c r="A2285" s="42">
        <v>44903.62533333333</v>
      </c>
      <c r="B2285" s="20"/>
      <c r="C2285" s="43">
        <v>12.2</v>
      </c>
      <c r="D2285" s="43">
        <v>11.103</v>
      </c>
      <c r="E2285" s="43">
        <v>1241.0</v>
      </c>
      <c r="F2285" s="57">
        <f t="shared" si="1"/>
        <v>0.004160260468</v>
      </c>
      <c r="G2285" s="20"/>
      <c r="H2285" s="20"/>
      <c r="I2285" s="20"/>
      <c r="J2285" s="20"/>
    </row>
    <row r="2286" ht="15.75" customHeight="1">
      <c r="A2286" s="42">
        <v>44904.62533333333</v>
      </c>
      <c r="B2286" s="20"/>
      <c r="C2286" s="43">
        <v>12.1</v>
      </c>
      <c r="D2286" s="43">
        <v>11.012</v>
      </c>
      <c r="E2286" s="43">
        <v>34.0</v>
      </c>
      <c r="F2286" s="57">
        <f t="shared" si="1"/>
        <v>-0.008195983068</v>
      </c>
      <c r="G2286" s="20"/>
      <c r="H2286" s="20"/>
      <c r="I2286" s="20"/>
      <c r="J2286" s="20"/>
    </row>
    <row r="2287" ht="15.75" customHeight="1">
      <c r="A2287" s="42">
        <v>44907.62533333333</v>
      </c>
      <c r="B2287" s="20"/>
      <c r="C2287" s="43">
        <v>12.11</v>
      </c>
      <c r="D2287" s="43">
        <v>11.021</v>
      </c>
      <c r="E2287" s="43">
        <v>1699.0</v>
      </c>
      <c r="F2287" s="57">
        <f t="shared" si="1"/>
        <v>0.0008172902288</v>
      </c>
      <c r="G2287" s="20"/>
      <c r="H2287" s="20"/>
      <c r="I2287" s="20"/>
      <c r="J2287" s="20"/>
    </row>
    <row r="2288" ht="15.75" customHeight="1">
      <c r="A2288" s="42">
        <v>44908.62533333333</v>
      </c>
      <c r="B2288" s="20"/>
      <c r="C2288" s="43">
        <v>12.42</v>
      </c>
      <c r="D2288" s="43">
        <v>11.303</v>
      </c>
      <c r="E2288" s="43">
        <v>1706.0</v>
      </c>
      <c r="F2288" s="57">
        <f t="shared" si="1"/>
        <v>0.02558751474</v>
      </c>
      <c r="G2288" s="20"/>
      <c r="H2288" s="20"/>
      <c r="I2288" s="20"/>
      <c r="J2288" s="20"/>
    </row>
    <row r="2289" ht="15.75" customHeight="1">
      <c r="A2289" s="42">
        <v>44909.62533333333</v>
      </c>
      <c r="B2289" s="20"/>
      <c r="C2289" s="43">
        <v>12.44</v>
      </c>
      <c r="D2289" s="43">
        <v>11.321</v>
      </c>
      <c r="E2289" s="43">
        <v>2571.0</v>
      </c>
      <c r="F2289" s="57">
        <f t="shared" si="1"/>
        <v>0.001592497567</v>
      </c>
      <c r="G2289" s="20"/>
      <c r="H2289" s="20"/>
      <c r="I2289" s="20"/>
      <c r="J2289" s="20"/>
    </row>
    <row r="2290" ht="15.75" customHeight="1">
      <c r="A2290" s="42">
        <v>44910.62533333333</v>
      </c>
      <c r="B2290" s="20"/>
      <c r="C2290" s="43">
        <v>12.44</v>
      </c>
      <c r="D2290" s="43">
        <v>11.321</v>
      </c>
      <c r="E2290" s="43">
        <v>68.0</v>
      </c>
      <c r="F2290" s="57">
        <f t="shared" si="1"/>
        <v>0</v>
      </c>
      <c r="G2290" s="20"/>
      <c r="H2290" s="20"/>
      <c r="I2290" s="20"/>
      <c r="J2290" s="20"/>
    </row>
    <row r="2291" ht="15.75" customHeight="1">
      <c r="A2291" s="42">
        <v>44911.62533333333</v>
      </c>
      <c r="B2291" s="20"/>
      <c r="C2291" s="43">
        <v>12.44</v>
      </c>
      <c r="D2291" s="43">
        <v>11.321</v>
      </c>
      <c r="E2291" s="43">
        <v>0.0</v>
      </c>
      <c r="F2291" s="57">
        <f t="shared" si="1"/>
        <v>0</v>
      </c>
      <c r="G2291" s="20"/>
      <c r="H2291" s="20"/>
      <c r="I2291" s="20"/>
      <c r="J2291" s="20"/>
    </row>
    <row r="2292" ht="15.75" customHeight="1">
      <c r="A2292" s="42">
        <v>44914.62533333333</v>
      </c>
      <c r="B2292" s="20"/>
      <c r="C2292" s="43">
        <v>12.42</v>
      </c>
      <c r="D2292" s="43">
        <v>11.303</v>
      </c>
      <c r="E2292" s="43">
        <v>10.0</v>
      </c>
      <c r="F2292" s="57">
        <f t="shared" si="1"/>
        <v>-0.001589965551</v>
      </c>
      <c r="G2292" s="20"/>
      <c r="H2292" s="20"/>
      <c r="I2292" s="20"/>
      <c r="J2292" s="20"/>
    </row>
    <row r="2293" ht="15.75" customHeight="1">
      <c r="A2293" s="42">
        <v>44915.62533333333</v>
      </c>
      <c r="B2293" s="20"/>
      <c r="C2293" s="43">
        <v>12.3</v>
      </c>
      <c r="D2293" s="43">
        <v>11.194</v>
      </c>
      <c r="E2293" s="43">
        <v>20040.0</v>
      </c>
      <c r="F2293" s="57">
        <f t="shared" si="1"/>
        <v>-0.009643457489</v>
      </c>
      <c r="G2293" s="20"/>
      <c r="H2293" s="20"/>
      <c r="I2293" s="20"/>
      <c r="J2293" s="20"/>
    </row>
    <row r="2294" ht="15.75" customHeight="1">
      <c r="A2294" s="42">
        <v>44916.62533333333</v>
      </c>
      <c r="B2294" s="20"/>
      <c r="C2294" s="43">
        <v>12.2</v>
      </c>
      <c r="D2294" s="43">
        <v>11.103</v>
      </c>
      <c r="E2294" s="43">
        <v>1709.0</v>
      </c>
      <c r="F2294" s="57">
        <f t="shared" si="1"/>
        <v>-0.008129355012</v>
      </c>
      <c r="G2294" s="20"/>
      <c r="H2294" s="20"/>
      <c r="I2294" s="20"/>
      <c r="J2294" s="20"/>
    </row>
    <row r="2295" ht="15.75" customHeight="1">
      <c r="A2295" s="42">
        <v>44917.62533333333</v>
      </c>
      <c r="B2295" s="20"/>
      <c r="C2295" s="43">
        <v>12.2</v>
      </c>
      <c r="D2295" s="43">
        <v>11.103</v>
      </c>
      <c r="E2295" s="43">
        <v>34.0</v>
      </c>
      <c r="F2295" s="57">
        <f t="shared" si="1"/>
        <v>0</v>
      </c>
      <c r="G2295" s="20"/>
      <c r="H2295" s="20"/>
      <c r="I2295" s="20"/>
      <c r="J2295" s="20"/>
    </row>
    <row r="2296" ht="15.75" customHeight="1">
      <c r="A2296" s="42">
        <v>44918.62533333333</v>
      </c>
      <c r="B2296" s="20"/>
      <c r="C2296" s="43">
        <v>12.17</v>
      </c>
      <c r="D2296" s="43">
        <v>11.075</v>
      </c>
      <c r="E2296" s="43">
        <v>1110.0</v>
      </c>
      <c r="F2296" s="57">
        <f t="shared" si="1"/>
        <v>-0.002521840944</v>
      </c>
      <c r="G2296" s="20"/>
      <c r="H2296" s="20"/>
      <c r="I2296" s="20"/>
      <c r="J2296" s="20"/>
    </row>
    <row r="2297" ht="15.75" customHeight="1">
      <c r="A2297" s="42">
        <v>44921.62533333333</v>
      </c>
      <c r="B2297" s="20"/>
      <c r="C2297" s="43">
        <v>12.15</v>
      </c>
      <c r="D2297" s="43">
        <v>11.057</v>
      </c>
      <c r="E2297" s="43">
        <v>647.0</v>
      </c>
      <c r="F2297" s="57">
        <f t="shared" si="1"/>
        <v>-0.001625282167</v>
      </c>
      <c r="G2297" s="20"/>
      <c r="H2297" s="20"/>
      <c r="I2297" s="20"/>
      <c r="J2297" s="20"/>
    </row>
    <row r="2298" ht="15.75" customHeight="1">
      <c r="A2298" s="42">
        <v>44922.62533333333</v>
      </c>
      <c r="B2298" s="20"/>
      <c r="C2298" s="43">
        <v>12.42</v>
      </c>
      <c r="D2298" s="43">
        <v>11.303</v>
      </c>
      <c r="E2298" s="43">
        <v>1523.0</v>
      </c>
      <c r="F2298" s="57">
        <f t="shared" si="1"/>
        <v>0.02224834946</v>
      </c>
      <c r="G2298" s="20"/>
      <c r="H2298" s="20"/>
      <c r="I2298" s="20"/>
      <c r="J2298" s="20"/>
    </row>
    <row r="2299" ht="15.75" customHeight="1">
      <c r="A2299" s="42">
        <v>44923.62533333333</v>
      </c>
      <c r="B2299" s="20"/>
      <c r="C2299" s="43">
        <v>12.42</v>
      </c>
      <c r="D2299" s="43">
        <v>11.303</v>
      </c>
      <c r="E2299" s="43">
        <v>3.0</v>
      </c>
      <c r="F2299" s="57">
        <f t="shared" si="1"/>
        <v>0</v>
      </c>
      <c r="G2299" s="20"/>
      <c r="H2299" s="20"/>
      <c r="I2299" s="20"/>
      <c r="J2299" s="20"/>
    </row>
    <row r="2300" ht="15.75" customHeight="1">
      <c r="A2300" s="42">
        <v>44924.62533333333</v>
      </c>
      <c r="B2300" s="20"/>
      <c r="C2300" s="43">
        <v>12.41</v>
      </c>
      <c r="D2300" s="43">
        <v>11.294</v>
      </c>
      <c r="E2300" s="43">
        <v>55.0</v>
      </c>
      <c r="F2300" s="57">
        <f t="shared" si="1"/>
        <v>-0.0007962487835</v>
      </c>
      <c r="G2300" s="20"/>
      <c r="H2300" s="20"/>
      <c r="I2300" s="20"/>
      <c r="J2300" s="20"/>
    </row>
    <row r="2301" ht="15.75" customHeight="1">
      <c r="A2301" s="42">
        <v>44925.62533333333</v>
      </c>
      <c r="B2301" s="20"/>
      <c r="C2301" s="43">
        <v>12.41</v>
      </c>
      <c r="D2301" s="43">
        <v>11.294</v>
      </c>
      <c r="E2301" s="43">
        <v>87.0</v>
      </c>
      <c r="F2301" s="57">
        <f t="shared" si="1"/>
        <v>0</v>
      </c>
      <c r="G2301" s="20"/>
      <c r="H2301" s="20"/>
      <c r="I2301" s="20"/>
      <c r="J2301" s="20"/>
    </row>
    <row r="2302" ht="15.75" customHeight="1">
      <c r="A2302" s="42">
        <v>44928.62533333333</v>
      </c>
      <c r="B2302" s="20"/>
      <c r="C2302" s="43">
        <v>12.42</v>
      </c>
      <c r="D2302" s="43">
        <v>11.303</v>
      </c>
      <c r="E2302" s="43">
        <v>16.0</v>
      </c>
      <c r="F2302" s="57">
        <f t="shared" si="1"/>
        <v>0.0007968833009</v>
      </c>
      <c r="G2302" s="20"/>
      <c r="H2302" s="20"/>
      <c r="I2302" s="20"/>
      <c r="J2302" s="20"/>
    </row>
    <row r="2303" ht="15.75" customHeight="1">
      <c r="A2303" s="42">
        <v>44929.62533333333</v>
      </c>
      <c r="B2303" s="20"/>
      <c r="C2303" s="43">
        <v>12.4</v>
      </c>
      <c r="D2303" s="43">
        <v>11.285</v>
      </c>
      <c r="E2303" s="43">
        <v>661.0</v>
      </c>
      <c r="F2303" s="57">
        <f t="shared" si="1"/>
        <v>-0.001592497567</v>
      </c>
      <c r="G2303" s="20"/>
      <c r="H2303" s="20"/>
      <c r="I2303" s="20"/>
      <c r="J2303" s="20"/>
    </row>
    <row r="2304" ht="15.75" customHeight="1">
      <c r="A2304" s="42">
        <v>44930.62533333333</v>
      </c>
      <c r="B2304" s="20"/>
      <c r="C2304" s="43">
        <v>12.15</v>
      </c>
      <c r="D2304" s="43">
        <v>11.057</v>
      </c>
      <c r="E2304" s="43">
        <v>5479.0</v>
      </c>
      <c r="F2304" s="57">
        <f t="shared" si="1"/>
        <v>-0.02020381037</v>
      </c>
      <c r="G2304" s="20"/>
      <c r="H2304" s="20"/>
      <c r="I2304" s="20"/>
      <c r="J2304" s="20"/>
    </row>
    <row r="2305" ht="15.75" customHeight="1">
      <c r="A2305" s="42">
        <v>44931.62533333333</v>
      </c>
      <c r="B2305" s="20"/>
      <c r="C2305" s="43">
        <v>12.15</v>
      </c>
      <c r="D2305" s="43">
        <v>11.057</v>
      </c>
      <c r="E2305" s="43">
        <v>1698.0</v>
      </c>
      <c r="F2305" s="57">
        <f t="shared" si="1"/>
        <v>0</v>
      </c>
      <c r="G2305" s="20"/>
      <c r="H2305" s="20"/>
      <c r="I2305" s="20"/>
      <c r="J2305" s="20"/>
    </row>
    <row r="2306" ht="15.75" customHeight="1">
      <c r="A2306" s="42">
        <v>44932.62533333333</v>
      </c>
      <c r="B2306" s="20"/>
      <c r="C2306" s="43">
        <v>12.2</v>
      </c>
      <c r="D2306" s="43">
        <v>11.103</v>
      </c>
      <c r="E2306" s="43">
        <v>1923.0</v>
      </c>
      <c r="F2306" s="57">
        <f t="shared" si="1"/>
        <v>0.004160260468</v>
      </c>
      <c r="G2306" s="20"/>
      <c r="H2306" s="20"/>
      <c r="I2306" s="20"/>
      <c r="J2306" s="20"/>
    </row>
    <row r="2307" ht="15.75" customHeight="1">
      <c r="A2307" s="42">
        <v>44935.62533333333</v>
      </c>
      <c r="B2307" s="20"/>
      <c r="C2307" s="43">
        <v>12.3</v>
      </c>
      <c r="D2307" s="43">
        <v>11.194</v>
      </c>
      <c r="E2307" s="43">
        <v>3916.0</v>
      </c>
      <c r="F2307" s="57">
        <f t="shared" si="1"/>
        <v>0.008195983068</v>
      </c>
      <c r="G2307" s="20"/>
      <c r="H2307" s="20"/>
      <c r="I2307" s="20"/>
      <c r="J2307" s="20"/>
    </row>
    <row r="2308" ht="15.75" customHeight="1">
      <c r="A2308" s="42">
        <v>44936.62533333333</v>
      </c>
      <c r="B2308" s="20"/>
      <c r="C2308" s="43">
        <v>12.4</v>
      </c>
      <c r="D2308" s="43">
        <v>11.285</v>
      </c>
      <c r="E2308" s="43">
        <v>784.0</v>
      </c>
      <c r="F2308" s="57">
        <f t="shared" si="1"/>
        <v>0.008129355012</v>
      </c>
      <c r="G2308" s="20"/>
      <c r="H2308" s="20"/>
      <c r="I2308" s="20"/>
      <c r="J2308" s="20"/>
    </row>
    <row r="2309" ht="15.75" customHeight="1">
      <c r="A2309" s="42">
        <v>44937.62533333333</v>
      </c>
      <c r="B2309" s="20"/>
      <c r="C2309" s="43">
        <v>12.39</v>
      </c>
      <c r="D2309" s="43">
        <v>11.276</v>
      </c>
      <c r="E2309" s="43">
        <v>368.0</v>
      </c>
      <c r="F2309" s="57">
        <f t="shared" si="1"/>
        <v>-0.0007975188303</v>
      </c>
      <c r="G2309" s="20"/>
      <c r="H2309" s="20"/>
      <c r="I2309" s="20"/>
      <c r="J2309" s="20"/>
    </row>
    <row r="2310" ht="15.75" customHeight="1">
      <c r="A2310" s="42">
        <v>44938.62533333333</v>
      </c>
      <c r="B2310" s="20"/>
      <c r="C2310" s="43">
        <v>12.39</v>
      </c>
      <c r="D2310" s="43">
        <v>11.276</v>
      </c>
      <c r="E2310" s="43">
        <v>1609.0</v>
      </c>
      <c r="F2310" s="57">
        <f t="shared" si="1"/>
        <v>0</v>
      </c>
      <c r="G2310" s="20"/>
      <c r="H2310" s="20"/>
      <c r="I2310" s="20"/>
      <c r="J2310" s="20"/>
    </row>
    <row r="2311" ht="15.75" customHeight="1">
      <c r="A2311" s="42">
        <v>44939.62533333333</v>
      </c>
      <c r="B2311" s="20"/>
      <c r="C2311" s="43">
        <v>12.39</v>
      </c>
      <c r="D2311" s="43">
        <v>11.276</v>
      </c>
      <c r="E2311" s="43">
        <v>170.0</v>
      </c>
      <c r="F2311" s="57">
        <f t="shared" si="1"/>
        <v>0</v>
      </c>
      <c r="G2311" s="20"/>
      <c r="H2311" s="20"/>
      <c r="I2311" s="20"/>
      <c r="J2311" s="20"/>
    </row>
    <row r="2312" ht="15.75" customHeight="1">
      <c r="A2312" s="42">
        <v>44942.62533333333</v>
      </c>
      <c r="B2312" s="20"/>
      <c r="C2312" s="43">
        <v>12.39</v>
      </c>
      <c r="D2312" s="43">
        <v>11.276</v>
      </c>
      <c r="E2312" s="43">
        <v>882.0</v>
      </c>
      <c r="F2312" s="57">
        <f t="shared" si="1"/>
        <v>0</v>
      </c>
      <c r="G2312" s="20"/>
      <c r="H2312" s="20"/>
      <c r="I2312" s="20"/>
      <c r="J2312" s="20"/>
    </row>
    <row r="2313" ht="15.75" customHeight="1">
      <c r="A2313" s="42">
        <v>44943.62533333333</v>
      </c>
      <c r="B2313" s="20"/>
      <c r="C2313" s="43">
        <v>12.3</v>
      </c>
      <c r="D2313" s="43">
        <v>11.194</v>
      </c>
      <c r="E2313" s="43">
        <v>601.0</v>
      </c>
      <c r="F2313" s="57">
        <f t="shared" si="1"/>
        <v>-0.007272082299</v>
      </c>
      <c r="G2313" s="20"/>
      <c r="H2313" s="20"/>
      <c r="I2313" s="20"/>
      <c r="J2313" s="20"/>
    </row>
    <row r="2314" ht="15.75" customHeight="1">
      <c r="A2314" s="42">
        <v>44944.62533333333</v>
      </c>
      <c r="B2314" s="20"/>
      <c r="C2314" s="43">
        <v>12.39</v>
      </c>
      <c r="D2314" s="43">
        <v>11.276</v>
      </c>
      <c r="E2314" s="43">
        <v>1.0</v>
      </c>
      <c r="F2314" s="57">
        <f t="shared" si="1"/>
        <v>0.007325352868</v>
      </c>
      <c r="G2314" s="20"/>
      <c r="H2314" s="20"/>
      <c r="I2314" s="20"/>
      <c r="J2314" s="20"/>
    </row>
    <row r="2315" ht="15.75" customHeight="1">
      <c r="A2315" s="42">
        <v>44945.62533333333</v>
      </c>
      <c r="B2315" s="20"/>
      <c r="C2315" s="43">
        <v>12.7</v>
      </c>
      <c r="D2315" s="43">
        <v>11.558</v>
      </c>
      <c r="E2315" s="43">
        <v>1817.0</v>
      </c>
      <c r="F2315" s="57">
        <f t="shared" si="1"/>
        <v>0.02500886839</v>
      </c>
      <c r="G2315" s="20"/>
      <c r="H2315" s="20"/>
      <c r="I2315" s="20"/>
      <c r="J2315" s="20"/>
    </row>
    <row r="2316" ht="15.75" customHeight="1">
      <c r="A2316" s="42">
        <v>44946.62533333333</v>
      </c>
      <c r="B2316" s="20"/>
      <c r="C2316" s="43">
        <v>12.9</v>
      </c>
      <c r="D2316" s="43">
        <v>11.74</v>
      </c>
      <c r="E2316" s="43">
        <v>3994.0</v>
      </c>
      <c r="F2316" s="57">
        <f t="shared" si="1"/>
        <v>0.01574666897</v>
      </c>
      <c r="G2316" s="20"/>
      <c r="H2316" s="20"/>
      <c r="I2316" s="20"/>
      <c r="J2316" s="20"/>
    </row>
    <row r="2317" ht="15.75" customHeight="1">
      <c r="A2317" s="42">
        <v>44949.62533333333</v>
      </c>
      <c r="B2317" s="20"/>
      <c r="C2317" s="43">
        <v>13.1</v>
      </c>
      <c r="D2317" s="43">
        <v>11.922</v>
      </c>
      <c r="E2317" s="43">
        <v>537.0</v>
      </c>
      <c r="F2317" s="57">
        <f t="shared" si="1"/>
        <v>0.01550255537</v>
      </c>
      <c r="G2317" s="20"/>
      <c r="H2317" s="20"/>
      <c r="I2317" s="20"/>
      <c r="J2317" s="20"/>
    </row>
    <row r="2318" ht="15.75" customHeight="1">
      <c r="A2318" s="42">
        <v>44950.62533333333</v>
      </c>
      <c r="B2318" s="20"/>
      <c r="C2318" s="43">
        <v>13.09</v>
      </c>
      <c r="D2318" s="43">
        <v>11.913</v>
      </c>
      <c r="E2318" s="43">
        <v>126.0</v>
      </c>
      <c r="F2318" s="57">
        <f t="shared" si="1"/>
        <v>-0.0007549068948</v>
      </c>
      <c r="G2318" s="20"/>
      <c r="H2318" s="20"/>
      <c r="I2318" s="20"/>
      <c r="J2318" s="20"/>
    </row>
    <row r="2319" ht="15.75" customHeight="1">
      <c r="A2319" s="42">
        <v>44951.62533333333</v>
      </c>
      <c r="B2319" s="20"/>
      <c r="C2319" s="43">
        <v>12.95</v>
      </c>
      <c r="D2319" s="43">
        <v>11.785</v>
      </c>
      <c r="E2319" s="43">
        <v>1313.0</v>
      </c>
      <c r="F2319" s="57">
        <f t="shared" si="1"/>
        <v>-0.01074456476</v>
      </c>
      <c r="G2319" s="20"/>
      <c r="H2319" s="20"/>
      <c r="I2319" s="20"/>
      <c r="J2319" s="20"/>
    </row>
    <row r="2320" ht="15.75" customHeight="1">
      <c r="A2320" s="42">
        <v>44952.62533333333</v>
      </c>
      <c r="B2320" s="20"/>
      <c r="C2320" s="43">
        <v>12.95</v>
      </c>
      <c r="D2320" s="43">
        <v>11.785</v>
      </c>
      <c r="E2320" s="43">
        <v>163.0</v>
      </c>
      <c r="F2320" s="57">
        <f t="shared" si="1"/>
        <v>0</v>
      </c>
      <c r="G2320" s="20"/>
      <c r="H2320" s="20"/>
      <c r="I2320" s="20"/>
      <c r="J2320" s="20"/>
    </row>
    <row r="2321" ht="15.75" customHeight="1">
      <c r="A2321" s="42">
        <v>44953.62533333333</v>
      </c>
      <c r="B2321" s="20"/>
      <c r="C2321" s="43">
        <v>12.78</v>
      </c>
      <c r="D2321" s="43">
        <v>11.631</v>
      </c>
      <c r="E2321" s="43">
        <v>2062.0</v>
      </c>
      <c r="F2321" s="57">
        <f t="shared" si="1"/>
        <v>-0.01306745863</v>
      </c>
      <c r="G2321" s="20"/>
      <c r="H2321" s="20"/>
      <c r="I2321" s="20"/>
      <c r="J2321" s="20"/>
    </row>
    <row r="2322" ht="15.75" customHeight="1">
      <c r="A2322" s="42">
        <v>44956.62533333333</v>
      </c>
      <c r="B2322" s="20"/>
      <c r="C2322" s="43">
        <v>12.78</v>
      </c>
      <c r="D2322" s="43">
        <v>11.631</v>
      </c>
      <c r="E2322" s="43">
        <v>592.0</v>
      </c>
      <c r="F2322" s="57">
        <f t="shared" si="1"/>
        <v>0</v>
      </c>
      <c r="G2322" s="20"/>
      <c r="H2322" s="20"/>
      <c r="I2322" s="20"/>
      <c r="J2322" s="20"/>
    </row>
    <row r="2323" ht="15.75" customHeight="1">
      <c r="A2323" s="42">
        <v>44957.62533333333</v>
      </c>
      <c r="B2323" s="20"/>
      <c r="C2323" s="43">
        <v>12.84</v>
      </c>
      <c r="D2323" s="43">
        <v>11.685</v>
      </c>
      <c r="E2323" s="43">
        <v>1361.0</v>
      </c>
      <c r="F2323" s="57">
        <f t="shared" si="1"/>
        <v>0.004642765025</v>
      </c>
      <c r="G2323" s="20"/>
      <c r="H2323" s="20"/>
      <c r="I2323" s="20"/>
      <c r="J2323" s="20"/>
    </row>
    <row r="2324" ht="15.75" customHeight="1">
      <c r="A2324" s="42">
        <v>44958.62533333333</v>
      </c>
      <c r="B2324" s="20"/>
      <c r="C2324" s="43">
        <v>12.84</v>
      </c>
      <c r="D2324" s="43">
        <v>11.685</v>
      </c>
      <c r="E2324" s="43">
        <v>0.0</v>
      </c>
      <c r="F2324" s="57">
        <f t="shared" si="1"/>
        <v>0</v>
      </c>
      <c r="G2324" s="20"/>
      <c r="H2324" s="20"/>
      <c r="I2324" s="20"/>
      <c r="J2324" s="20"/>
    </row>
    <row r="2325" ht="15.75" customHeight="1">
      <c r="A2325" s="42">
        <v>44959.62533333333</v>
      </c>
      <c r="B2325" s="20"/>
      <c r="C2325" s="43">
        <v>12.83</v>
      </c>
      <c r="D2325" s="43">
        <v>11.676</v>
      </c>
      <c r="E2325" s="43">
        <v>351.0</v>
      </c>
      <c r="F2325" s="57">
        <f t="shared" si="1"/>
        <v>-0.0007702182285</v>
      </c>
      <c r="G2325" s="20"/>
      <c r="H2325" s="20"/>
      <c r="I2325" s="20"/>
      <c r="J2325" s="20"/>
    </row>
    <row r="2326" ht="15.75" customHeight="1">
      <c r="A2326" s="42">
        <v>44960.62533333333</v>
      </c>
      <c r="B2326" s="20"/>
      <c r="C2326" s="43">
        <v>12.82</v>
      </c>
      <c r="D2326" s="43">
        <v>11.667</v>
      </c>
      <c r="E2326" s="43">
        <v>1.0</v>
      </c>
      <c r="F2326" s="57">
        <f t="shared" si="1"/>
        <v>-0.0007708119219</v>
      </c>
      <c r="G2326" s="20"/>
      <c r="H2326" s="20"/>
      <c r="I2326" s="20"/>
      <c r="J2326" s="20"/>
    </row>
    <row r="2327" ht="15.75" customHeight="1">
      <c r="A2327" s="42">
        <v>44963.62533333333</v>
      </c>
      <c r="B2327" s="20"/>
      <c r="C2327" s="43">
        <v>12.82</v>
      </c>
      <c r="D2327" s="43">
        <v>11.667</v>
      </c>
      <c r="E2327" s="43">
        <v>9.0</v>
      </c>
      <c r="F2327" s="57">
        <f t="shared" si="1"/>
        <v>0</v>
      </c>
      <c r="G2327" s="20"/>
      <c r="H2327" s="20"/>
      <c r="I2327" s="20"/>
      <c r="J2327" s="20"/>
    </row>
    <row r="2328" ht="15.75" customHeight="1">
      <c r="A2328" s="42">
        <v>44964.62533333333</v>
      </c>
      <c r="B2328" s="20"/>
      <c r="C2328" s="43">
        <v>12.65</v>
      </c>
      <c r="D2328" s="43">
        <v>11.512</v>
      </c>
      <c r="E2328" s="43">
        <v>1389.0</v>
      </c>
      <c r="F2328" s="57">
        <f t="shared" si="1"/>
        <v>-0.0132853347</v>
      </c>
      <c r="G2328" s="20"/>
      <c r="H2328" s="20"/>
      <c r="I2328" s="20"/>
      <c r="J2328" s="20"/>
    </row>
    <row r="2329" ht="15.75" customHeight="1">
      <c r="A2329" s="42">
        <v>44965.62533333333</v>
      </c>
      <c r="B2329" s="20"/>
      <c r="C2329" s="43">
        <v>12.88</v>
      </c>
      <c r="D2329" s="43">
        <v>11.722</v>
      </c>
      <c r="E2329" s="43">
        <v>886.0</v>
      </c>
      <c r="F2329" s="57">
        <f t="shared" si="1"/>
        <v>0.01824183461</v>
      </c>
      <c r="G2329" s="20"/>
      <c r="H2329" s="20"/>
      <c r="I2329" s="20"/>
      <c r="J2329" s="20"/>
    </row>
    <row r="2330" ht="15.75" customHeight="1">
      <c r="A2330" s="42">
        <v>44966.62533333333</v>
      </c>
      <c r="B2330" s="20"/>
      <c r="C2330" s="43">
        <v>12.79</v>
      </c>
      <c r="D2330" s="43">
        <v>11.64</v>
      </c>
      <c r="E2330" s="43">
        <v>100.0</v>
      </c>
      <c r="F2330" s="57">
        <f t="shared" si="1"/>
        <v>-0.006995393278</v>
      </c>
      <c r="G2330" s="20"/>
      <c r="H2330" s="20"/>
      <c r="I2330" s="20"/>
      <c r="J2330" s="20"/>
    </row>
    <row r="2331" ht="15.75" customHeight="1">
      <c r="A2331" s="42">
        <v>44967.62533333333</v>
      </c>
      <c r="B2331" s="20"/>
      <c r="C2331" s="43">
        <v>12.79</v>
      </c>
      <c r="D2331" s="43">
        <v>11.64</v>
      </c>
      <c r="E2331" s="43">
        <v>1151.0</v>
      </c>
      <c r="F2331" s="57">
        <f t="shared" si="1"/>
        <v>0</v>
      </c>
      <c r="G2331" s="20"/>
      <c r="H2331" s="20"/>
      <c r="I2331" s="20"/>
      <c r="J2331" s="20"/>
    </row>
    <row r="2332" ht="15.75" customHeight="1">
      <c r="A2332" s="42">
        <v>44970.62533333333</v>
      </c>
      <c r="B2332" s="20"/>
      <c r="C2332" s="43">
        <v>12.79</v>
      </c>
      <c r="D2332" s="43">
        <v>11.64</v>
      </c>
      <c r="E2332" s="43">
        <v>3539.0</v>
      </c>
      <c r="F2332" s="57">
        <f t="shared" si="1"/>
        <v>0</v>
      </c>
      <c r="G2332" s="20"/>
      <c r="H2332" s="20"/>
      <c r="I2332" s="20"/>
      <c r="J2332" s="20"/>
    </row>
    <row r="2333" ht="15.75" customHeight="1">
      <c r="A2333" s="42">
        <v>44971.62533333333</v>
      </c>
      <c r="B2333" s="20"/>
      <c r="C2333" s="43">
        <v>12.6</v>
      </c>
      <c r="D2333" s="43">
        <v>11.467</v>
      </c>
      <c r="E2333" s="43">
        <v>4835.0</v>
      </c>
      <c r="F2333" s="57">
        <f t="shared" si="1"/>
        <v>-0.01486254296</v>
      </c>
      <c r="G2333" s="20"/>
      <c r="H2333" s="20"/>
      <c r="I2333" s="20"/>
      <c r="J2333" s="20"/>
    </row>
    <row r="2334" ht="15.75" customHeight="1">
      <c r="A2334" s="42">
        <v>44972.62533333333</v>
      </c>
      <c r="B2334" s="20"/>
      <c r="C2334" s="43">
        <v>12.78</v>
      </c>
      <c r="D2334" s="43">
        <v>11.631</v>
      </c>
      <c r="E2334" s="43">
        <v>6.0</v>
      </c>
      <c r="F2334" s="57">
        <f t="shared" si="1"/>
        <v>0.01430190983</v>
      </c>
      <c r="G2334" s="20"/>
      <c r="H2334" s="20"/>
      <c r="I2334" s="20"/>
      <c r="J2334" s="20"/>
    </row>
    <row r="2335" ht="15.75" customHeight="1">
      <c r="A2335" s="42">
        <v>44973.62533333333</v>
      </c>
      <c r="B2335" s="20"/>
      <c r="C2335" s="43">
        <v>12.6</v>
      </c>
      <c r="D2335" s="43">
        <v>11.467</v>
      </c>
      <c r="E2335" s="43">
        <v>168.0</v>
      </c>
      <c r="F2335" s="57">
        <f t="shared" si="1"/>
        <v>-0.01410024933</v>
      </c>
      <c r="G2335" s="20"/>
      <c r="H2335" s="20"/>
      <c r="I2335" s="20"/>
      <c r="J2335" s="20"/>
    </row>
    <row r="2336" ht="15.75" customHeight="1">
      <c r="A2336" s="42">
        <v>44974.62533333333</v>
      </c>
      <c r="B2336" s="20"/>
      <c r="C2336" s="43">
        <v>12.79</v>
      </c>
      <c r="D2336" s="43">
        <v>11.64</v>
      </c>
      <c r="E2336" s="43">
        <v>547.0</v>
      </c>
      <c r="F2336" s="57">
        <f t="shared" si="1"/>
        <v>0.01508677073</v>
      </c>
      <c r="G2336" s="20"/>
      <c r="H2336" s="20"/>
      <c r="I2336" s="20"/>
      <c r="J2336" s="20"/>
    </row>
    <row r="2337" ht="15.75" customHeight="1">
      <c r="A2337" s="42">
        <v>44977.62533333333</v>
      </c>
      <c r="B2337" s="20"/>
      <c r="C2337" s="43">
        <v>12.7</v>
      </c>
      <c r="D2337" s="43">
        <v>11.558</v>
      </c>
      <c r="E2337" s="43">
        <v>2216.0</v>
      </c>
      <c r="F2337" s="57">
        <f t="shared" si="1"/>
        <v>-0.00704467354</v>
      </c>
      <c r="G2337" s="20"/>
      <c r="H2337" s="20"/>
      <c r="I2337" s="20"/>
      <c r="J2337" s="20"/>
    </row>
    <row r="2338" ht="15.75" customHeight="1">
      <c r="A2338" s="42">
        <v>44978.62533333333</v>
      </c>
      <c r="B2338" s="20"/>
      <c r="C2338" s="43">
        <v>12.7</v>
      </c>
      <c r="D2338" s="43">
        <v>11.558</v>
      </c>
      <c r="E2338" s="43">
        <v>2562.0</v>
      </c>
      <c r="F2338" s="57">
        <f t="shared" si="1"/>
        <v>0</v>
      </c>
      <c r="G2338" s="20"/>
      <c r="H2338" s="20"/>
      <c r="I2338" s="20"/>
      <c r="J2338" s="20"/>
    </row>
    <row r="2339" ht="15.75" customHeight="1">
      <c r="A2339" s="42">
        <v>44979.62533333333</v>
      </c>
      <c r="B2339" s="20"/>
      <c r="C2339" s="43">
        <v>12.6</v>
      </c>
      <c r="D2339" s="43">
        <v>11.467</v>
      </c>
      <c r="E2339" s="43">
        <v>705.0</v>
      </c>
      <c r="F2339" s="57">
        <f t="shared" si="1"/>
        <v>-0.007873334487</v>
      </c>
      <c r="G2339" s="20"/>
      <c r="H2339" s="20"/>
      <c r="I2339" s="20"/>
      <c r="J2339" s="20"/>
    </row>
    <row r="2340" ht="15.75" customHeight="1">
      <c r="A2340" s="42">
        <v>44980.62533333333</v>
      </c>
      <c r="B2340" s="20"/>
      <c r="C2340" s="43">
        <v>12.75</v>
      </c>
      <c r="D2340" s="43">
        <v>11.603</v>
      </c>
      <c r="E2340" s="43">
        <v>1071.0</v>
      </c>
      <c r="F2340" s="57">
        <f t="shared" si="1"/>
        <v>0.01186012035</v>
      </c>
      <c r="G2340" s="20"/>
      <c r="H2340" s="20"/>
      <c r="I2340" s="20"/>
      <c r="J2340" s="20"/>
    </row>
    <row r="2341" ht="15.75" customHeight="1">
      <c r="A2341" s="42">
        <v>44981.62533333333</v>
      </c>
      <c r="B2341" s="20"/>
      <c r="C2341" s="43">
        <v>12.7</v>
      </c>
      <c r="D2341" s="43">
        <v>11.558</v>
      </c>
      <c r="E2341" s="43">
        <v>173.0</v>
      </c>
      <c r="F2341" s="57">
        <f t="shared" si="1"/>
        <v>-0.003878307334</v>
      </c>
      <c r="G2341" s="20"/>
      <c r="H2341" s="20"/>
      <c r="I2341" s="20"/>
      <c r="J2341" s="20"/>
    </row>
    <row r="2342" ht="15.75" customHeight="1">
      <c r="A2342" s="42">
        <v>44984.62533333333</v>
      </c>
      <c r="B2342" s="20"/>
      <c r="C2342" s="43">
        <v>12.7</v>
      </c>
      <c r="D2342" s="43">
        <v>11.558</v>
      </c>
      <c r="E2342" s="43">
        <v>511.0</v>
      </c>
      <c r="F2342" s="57">
        <f t="shared" si="1"/>
        <v>0</v>
      </c>
      <c r="G2342" s="20"/>
      <c r="H2342" s="20"/>
      <c r="I2342" s="20"/>
      <c r="J2342" s="20"/>
    </row>
    <row r="2343" ht="15.75" customHeight="1">
      <c r="A2343" s="42">
        <v>44985.62533333333</v>
      </c>
      <c r="B2343" s="20"/>
      <c r="C2343" s="43">
        <v>12.7</v>
      </c>
      <c r="D2343" s="43">
        <v>11.558</v>
      </c>
      <c r="E2343" s="43">
        <v>681.0</v>
      </c>
      <c r="F2343" s="57">
        <f t="shared" si="1"/>
        <v>0</v>
      </c>
      <c r="G2343" s="20"/>
      <c r="H2343" s="20"/>
      <c r="I2343" s="20"/>
      <c r="J2343" s="20"/>
    </row>
    <row r="2344" ht="15.75" customHeight="1">
      <c r="A2344" s="42">
        <v>44986.62533333333</v>
      </c>
      <c r="B2344" s="20"/>
      <c r="C2344" s="43">
        <v>12.7</v>
      </c>
      <c r="D2344" s="43">
        <v>11.558</v>
      </c>
      <c r="E2344" s="43">
        <v>0.0</v>
      </c>
      <c r="F2344" s="57">
        <f t="shared" si="1"/>
        <v>0</v>
      </c>
      <c r="G2344" s="20"/>
      <c r="H2344" s="20"/>
      <c r="I2344" s="20"/>
      <c r="J2344" s="20"/>
    </row>
    <row r="2345" ht="15.75" customHeight="1">
      <c r="A2345" s="42">
        <v>44987.62533333333</v>
      </c>
      <c r="B2345" s="20"/>
      <c r="C2345" s="43">
        <v>12.69</v>
      </c>
      <c r="D2345" s="43">
        <v>11.549</v>
      </c>
      <c r="E2345" s="43">
        <v>146.0</v>
      </c>
      <c r="F2345" s="57">
        <f t="shared" si="1"/>
        <v>-0.0007786814328</v>
      </c>
      <c r="G2345" s="20"/>
      <c r="H2345" s="20"/>
      <c r="I2345" s="20"/>
      <c r="J2345" s="20"/>
    </row>
    <row r="2346" ht="15.75" customHeight="1">
      <c r="A2346" s="42">
        <v>44988.62533333333</v>
      </c>
      <c r="B2346" s="20"/>
      <c r="C2346" s="43">
        <v>12.7</v>
      </c>
      <c r="D2346" s="43">
        <v>11.558</v>
      </c>
      <c r="E2346" s="43">
        <v>803.0</v>
      </c>
      <c r="F2346" s="57">
        <f t="shared" si="1"/>
        <v>0.0007792882501</v>
      </c>
      <c r="G2346" s="20"/>
      <c r="H2346" s="20"/>
      <c r="I2346" s="20"/>
      <c r="J2346" s="20"/>
    </row>
    <row r="2347" ht="15.75" customHeight="1">
      <c r="A2347" s="42">
        <v>44991.62533333333</v>
      </c>
      <c r="B2347" s="20"/>
      <c r="C2347" s="43">
        <v>12.75</v>
      </c>
      <c r="D2347" s="43">
        <v>11.603</v>
      </c>
      <c r="E2347" s="43">
        <v>102.0</v>
      </c>
      <c r="F2347" s="57">
        <f t="shared" si="1"/>
        <v>0.003893407164</v>
      </c>
      <c r="G2347" s="20"/>
      <c r="H2347" s="20"/>
      <c r="I2347" s="20"/>
      <c r="J2347" s="20"/>
    </row>
    <row r="2348" ht="15.75" customHeight="1">
      <c r="A2348" s="42">
        <v>44992.62533333333</v>
      </c>
      <c r="B2348" s="20"/>
      <c r="C2348" s="43">
        <v>12.7</v>
      </c>
      <c r="D2348" s="43">
        <v>11.558</v>
      </c>
      <c r="E2348" s="43">
        <v>1456.0</v>
      </c>
      <c r="F2348" s="57">
        <f t="shared" si="1"/>
        <v>-0.003878307334</v>
      </c>
      <c r="G2348" s="20"/>
      <c r="H2348" s="20"/>
      <c r="I2348" s="20"/>
      <c r="J2348" s="20"/>
    </row>
    <row r="2349" ht="15.75" customHeight="1">
      <c r="A2349" s="42">
        <v>44993.62533333333</v>
      </c>
      <c r="B2349" s="20"/>
      <c r="C2349" s="43">
        <v>12.8</v>
      </c>
      <c r="D2349" s="43">
        <v>11.649</v>
      </c>
      <c r="E2349" s="43">
        <v>482.0</v>
      </c>
      <c r="F2349" s="57">
        <f t="shared" si="1"/>
        <v>0.007873334487</v>
      </c>
      <c r="G2349" s="20"/>
      <c r="H2349" s="20"/>
      <c r="I2349" s="20"/>
      <c r="J2349" s="20"/>
    </row>
    <row r="2350" ht="15.75" customHeight="1">
      <c r="A2350" s="42">
        <v>44994.62533333333</v>
      </c>
      <c r="B2350" s="20"/>
      <c r="C2350" s="43">
        <v>12.9</v>
      </c>
      <c r="D2350" s="43">
        <v>11.74</v>
      </c>
      <c r="E2350" s="43">
        <v>6.0</v>
      </c>
      <c r="F2350" s="57">
        <f t="shared" si="1"/>
        <v>0.007811829342</v>
      </c>
      <c r="G2350" s="20"/>
      <c r="H2350" s="20"/>
      <c r="I2350" s="20"/>
      <c r="J2350" s="20"/>
    </row>
    <row r="2351" ht="15.75" customHeight="1">
      <c r="A2351" s="42">
        <v>44995.62533333333</v>
      </c>
      <c r="B2351" s="20"/>
      <c r="C2351" s="43">
        <v>12.85</v>
      </c>
      <c r="D2351" s="43">
        <v>11.694</v>
      </c>
      <c r="E2351" s="43">
        <v>295.0</v>
      </c>
      <c r="F2351" s="57">
        <f t="shared" si="1"/>
        <v>-0.003918228279</v>
      </c>
      <c r="G2351" s="20"/>
      <c r="H2351" s="20"/>
      <c r="I2351" s="20"/>
      <c r="J2351" s="20"/>
    </row>
    <row r="2352" ht="15.75" customHeight="1">
      <c r="A2352" s="42">
        <v>44998.62533333333</v>
      </c>
      <c r="B2352" s="20"/>
      <c r="C2352" s="43">
        <v>12.9</v>
      </c>
      <c r="D2352" s="43">
        <v>11.74</v>
      </c>
      <c r="E2352" s="43">
        <v>1.0</v>
      </c>
      <c r="F2352" s="57">
        <f t="shared" si="1"/>
        <v>0.003933641184</v>
      </c>
      <c r="G2352" s="20"/>
      <c r="H2352" s="20"/>
      <c r="I2352" s="20"/>
      <c r="J2352" s="20"/>
    </row>
    <row r="2353" ht="15.75" customHeight="1">
      <c r="A2353" s="42">
        <v>44999.62533333333</v>
      </c>
      <c r="B2353" s="20"/>
      <c r="C2353" s="43">
        <v>12.71</v>
      </c>
      <c r="D2353" s="43">
        <v>11.567</v>
      </c>
      <c r="E2353" s="43">
        <v>41.0</v>
      </c>
      <c r="F2353" s="57">
        <f t="shared" si="1"/>
        <v>-0.01473594549</v>
      </c>
      <c r="G2353" s="20"/>
      <c r="H2353" s="20"/>
      <c r="I2353" s="20"/>
      <c r="J2353" s="20"/>
    </row>
    <row r="2354" ht="15.75" customHeight="1">
      <c r="A2354" s="42">
        <v>45000.62533333333</v>
      </c>
      <c r="B2354" s="20"/>
      <c r="C2354" s="43">
        <v>12.9</v>
      </c>
      <c r="D2354" s="43">
        <v>11.74</v>
      </c>
      <c r="E2354" s="43">
        <v>615.0</v>
      </c>
      <c r="F2354" s="57">
        <f t="shared" si="1"/>
        <v>0.01495634132</v>
      </c>
      <c r="G2354" s="20"/>
      <c r="H2354" s="20"/>
      <c r="I2354" s="20"/>
      <c r="J2354" s="20"/>
    </row>
    <row r="2355" ht="15.75" customHeight="1">
      <c r="A2355" s="42">
        <v>45001.62533333333</v>
      </c>
      <c r="B2355" s="20"/>
      <c r="C2355" s="43">
        <v>12.9</v>
      </c>
      <c r="D2355" s="43">
        <v>11.74</v>
      </c>
      <c r="E2355" s="43">
        <v>49.0</v>
      </c>
      <c r="F2355" s="57">
        <f t="shared" si="1"/>
        <v>0</v>
      </c>
      <c r="G2355" s="20"/>
      <c r="H2355" s="20"/>
      <c r="I2355" s="20"/>
      <c r="J2355" s="20"/>
    </row>
    <row r="2356" ht="15.75" customHeight="1">
      <c r="A2356" s="42">
        <v>45002.62533333333</v>
      </c>
      <c r="B2356" s="20"/>
      <c r="C2356" s="43">
        <v>12.95</v>
      </c>
      <c r="D2356" s="43">
        <v>11.785</v>
      </c>
      <c r="E2356" s="43">
        <v>5127.0</v>
      </c>
      <c r="F2356" s="57">
        <f t="shared" si="1"/>
        <v>0.003833049404</v>
      </c>
      <c r="G2356" s="20"/>
      <c r="H2356" s="20"/>
      <c r="I2356" s="20"/>
      <c r="J2356" s="20"/>
    </row>
    <row r="2357" ht="15.75" customHeight="1">
      <c r="A2357" s="42">
        <v>45006.62533333333</v>
      </c>
      <c r="B2357" s="20"/>
      <c r="C2357" s="43">
        <v>13.4</v>
      </c>
      <c r="D2357" s="43">
        <v>12.195</v>
      </c>
      <c r="E2357" s="43">
        <v>1520.0</v>
      </c>
      <c r="F2357" s="57">
        <f t="shared" si="1"/>
        <v>0.03478998727</v>
      </c>
      <c r="G2357" s="20"/>
      <c r="H2357" s="20"/>
      <c r="I2357" s="20"/>
      <c r="J2357" s="20"/>
    </row>
    <row r="2358" ht="15.75" customHeight="1">
      <c r="A2358" s="42">
        <v>45007.62533333333</v>
      </c>
      <c r="B2358" s="20"/>
      <c r="C2358" s="43">
        <v>13.2</v>
      </c>
      <c r="D2358" s="43">
        <v>12.013</v>
      </c>
      <c r="E2358" s="43">
        <v>272.0</v>
      </c>
      <c r="F2358" s="57">
        <f t="shared" si="1"/>
        <v>-0.01492414924</v>
      </c>
      <c r="G2358" s="20"/>
      <c r="H2358" s="20"/>
      <c r="I2358" s="20"/>
      <c r="J2358" s="20"/>
    </row>
    <row r="2359" ht="15.75" customHeight="1">
      <c r="A2359" s="42">
        <v>45008.62533333333</v>
      </c>
      <c r="B2359" s="20"/>
      <c r="C2359" s="43">
        <v>13.3</v>
      </c>
      <c r="D2359" s="43">
        <v>12.104</v>
      </c>
      <c r="E2359" s="43">
        <v>3.0</v>
      </c>
      <c r="F2359" s="57">
        <f t="shared" si="1"/>
        <v>0.007575126946</v>
      </c>
      <c r="G2359" s="20"/>
      <c r="H2359" s="20"/>
      <c r="I2359" s="20"/>
      <c r="J2359" s="20"/>
    </row>
    <row r="2360" ht="15.75" customHeight="1">
      <c r="A2360" s="42">
        <v>45009.62533333333</v>
      </c>
      <c r="B2360" s="20"/>
      <c r="C2360" s="43">
        <v>13.36</v>
      </c>
      <c r="D2360" s="43">
        <v>12.158</v>
      </c>
      <c r="E2360" s="43">
        <v>35.0</v>
      </c>
      <c r="F2360" s="57">
        <f t="shared" si="1"/>
        <v>0.004461335096</v>
      </c>
      <c r="G2360" s="20"/>
      <c r="H2360" s="20"/>
      <c r="I2360" s="20"/>
      <c r="J2360" s="20"/>
    </row>
    <row r="2361" ht="15.75" customHeight="1">
      <c r="A2361" s="42">
        <v>45012.62533333333</v>
      </c>
      <c r="B2361" s="20"/>
      <c r="C2361" s="43">
        <v>13.66</v>
      </c>
      <c r="D2361" s="43">
        <v>12.431</v>
      </c>
      <c r="E2361" s="43">
        <v>121.0</v>
      </c>
      <c r="F2361" s="57">
        <f t="shared" si="1"/>
        <v>0.02245435104</v>
      </c>
      <c r="G2361" s="20"/>
      <c r="H2361" s="20"/>
      <c r="I2361" s="20"/>
      <c r="J2361" s="20"/>
    </row>
    <row r="2362" ht="15.75" customHeight="1">
      <c r="A2362" s="42">
        <v>45013.62533333333</v>
      </c>
      <c r="B2362" s="20"/>
      <c r="C2362" s="43">
        <v>13.5</v>
      </c>
      <c r="D2362" s="43">
        <v>12.286</v>
      </c>
      <c r="E2362" s="43">
        <v>10.0</v>
      </c>
      <c r="F2362" s="57">
        <f t="shared" si="1"/>
        <v>-0.01166438742</v>
      </c>
      <c r="G2362" s="20"/>
      <c r="H2362" s="20"/>
      <c r="I2362" s="20"/>
      <c r="J2362" s="20"/>
    </row>
    <row r="2363" ht="15.75" customHeight="1">
      <c r="A2363" s="42">
        <v>45014.62533333333</v>
      </c>
      <c r="B2363" s="20"/>
      <c r="C2363" s="43">
        <v>13.5</v>
      </c>
      <c r="D2363" s="43">
        <v>12.286</v>
      </c>
      <c r="E2363" s="43">
        <v>5.0</v>
      </c>
      <c r="F2363" s="57">
        <f t="shared" si="1"/>
        <v>0</v>
      </c>
      <c r="G2363" s="20"/>
      <c r="H2363" s="20"/>
      <c r="I2363" s="20"/>
      <c r="J2363" s="20"/>
    </row>
    <row r="2364" ht="15.75" customHeight="1">
      <c r="A2364" s="42">
        <v>45015.62533333333</v>
      </c>
      <c r="B2364" s="20"/>
      <c r="C2364" s="43">
        <v>13.5</v>
      </c>
      <c r="D2364" s="43">
        <v>12.286</v>
      </c>
      <c r="E2364" s="43">
        <v>0.0</v>
      </c>
      <c r="F2364" s="57">
        <f t="shared" si="1"/>
        <v>0</v>
      </c>
      <c r="G2364" s="20"/>
      <c r="H2364" s="20"/>
      <c r="I2364" s="20"/>
      <c r="J2364" s="20"/>
    </row>
    <row r="2365" ht="15.75" customHeight="1">
      <c r="A2365" s="42">
        <v>45016.62533333333</v>
      </c>
      <c r="B2365" s="20"/>
      <c r="C2365" s="43">
        <v>13.49</v>
      </c>
      <c r="D2365" s="43">
        <v>12.277</v>
      </c>
      <c r="E2365" s="43">
        <v>241.0</v>
      </c>
      <c r="F2365" s="57">
        <f t="shared" si="1"/>
        <v>-0.0007325411037</v>
      </c>
      <c r="G2365" s="20"/>
      <c r="H2365" s="20"/>
      <c r="I2365" s="20"/>
      <c r="J2365" s="20"/>
    </row>
    <row r="2366" ht="15.75" customHeight="1">
      <c r="A2366" s="42">
        <v>45019.62533333333</v>
      </c>
      <c r="B2366" s="20"/>
      <c r="C2366" s="43">
        <v>13.5</v>
      </c>
      <c r="D2366" s="43">
        <v>12.286</v>
      </c>
      <c r="E2366" s="43">
        <v>1.0</v>
      </c>
      <c r="F2366" s="57">
        <f t="shared" si="1"/>
        <v>0.0007330781135</v>
      </c>
      <c r="G2366" s="20"/>
      <c r="H2366" s="20"/>
      <c r="I2366" s="20"/>
      <c r="J2366" s="20"/>
    </row>
    <row r="2367" ht="15.75" customHeight="1">
      <c r="A2367" s="42">
        <v>45020.62533333333</v>
      </c>
      <c r="B2367" s="20"/>
      <c r="C2367" s="43">
        <v>13.45</v>
      </c>
      <c r="D2367" s="43">
        <v>12.24</v>
      </c>
      <c r="E2367" s="43">
        <v>10.0</v>
      </c>
      <c r="F2367" s="57">
        <f t="shared" si="1"/>
        <v>-0.003744098974</v>
      </c>
      <c r="G2367" s="20"/>
      <c r="H2367" s="20"/>
      <c r="I2367" s="20"/>
      <c r="J2367" s="20"/>
    </row>
    <row r="2368" ht="15.75" customHeight="1">
      <c r="A2368" s="42">
        <v>45021.62533333333</v>
      </c>
      <c r="B2368" s="20"/>
      <c r="C2368" s="43">
        <v>13.4</v>
      </c>
      <c r="D2368" s="43">
        <v>12.195</v>
      </c>
      <c r="E2368" s="43">
        <v>418.0</v>
      </c>
      <c r="F2368" s="57">
        <f t="shared" si="1"/>
        <v>-0.003676470588</v>
      </c>
      <c r="G2368" s="20"/>
      <c r="H2368" s="20"/>
      <c r="I2368" s="20"/>
      <c r="J2368" s="20"/>
    </row>
    <row r="2369" ht="15.75" customHeight="1">
      <c r="A2369" s="42">
        <v>45022.62533333333</v>
      </c>
      <c r="B2369" s="20"/>
      <c r="C2369" s="43">
        <v>13.25</v>
      </c>
      <c r="D2369" s="43">
        <v>12.058</v>
      </c>
      <c r="E2369" s="43">
        <v>125.0</v>
      </c>
      <c r="F2369" s="57">
        <f t="shared" si="1"/>
        <v>-0.01123411234</v>
      </c>
      <c r="G2369" s="20"/>
      <c r="H2369" s="20"/>
      <c r="I2369" s="20"/>
      <c r="J2369" s="20"/>
    </row>
    <row r="2370" ht="15.75" customHeight="1">
      <c r="A2370" s="42">
        <v>45023.62533333333</v>
      </c>
      <c r="B2370" s="20"/>
      <c r="C2370" s="43">
        <v>13.25</v>
      </c>
      <c r="D2370" s="43">
        <v>12.058</v>
      </c>
      <c r="E2370" s="43">
        <v>597.0</v>
      </c>
      <c r="F2370" s="57">
        <f t="shared" si="1"/>
        <v>0</v>
      </c>
      <c r="G2370" s="20"/>
      <c r="H2370" s="20"/>
      <c r="I2370" s="20"/>
      <c r="J2370" s="20"/>
    </row>
    <row r="2371" ht="15.75" customHeight="1">
      <c r="A2371" s="42">
        <v>45026.62533333333</v>
      </c>
      <c r="B2371" s="20"/>
      <c r="C2371" s="43">
        <v>13.3</v>
      </c>
      <c r="D2371" s="43">
        <v>12.104</v>
      </c>
      <c r="E2371" s="43">
        <v>114.0</v>
      </c>
      <c r="F2371" s="57">
        <f t="shared" si="1"/>
        <v>0.003814894676</v>
      </c>
      <c r="G2371" s="20"/>
      <c r="H2371" s="20"/>
      <c r="I2371" s="20"/>
      <c r="J2371" s="20"/>
    </row>
    <row r="2372" ht="15.75" customHeight="1">
      <c r="A2372" s="42">
        <v>45027.62533333333</v>
      </c>
      <c r="B2372" s="20"/>
      <c r="C2372" s="43">
        <v>13.1</v>
      </c>
      <c r="D2372" s="43">
        <v>11.922</v>
      </c>
      <c r="E2372" s="43">
        <v>2068.0</v>
      </c>
      <c r="F2372" s="57">
        <f t="shared" si="1"/>
        <v>-0.01503635162</v>
      </c>
      <c r="G2372" s="20"/>
      <c r="H2372" s="20"/>
      <c r="I2372" s="20"/>
      <c r="J2372" s="20"/>
    </row>
    <row r="2373" ht="15.75" customHeight="1">
      <c r="A2373" s="42">
        <v>45028.62533333333</v>
      </c>
      <c r="B2373" s="20"/>
      <c r="C2373" s="43">
        <v>12.86</v>
      </c>
      <c r="D2373" s="43">
        <v>11.703</v>
      </c>
      <c r="E2373" s="43">
        <v>21.0</v>
      </c>
      <c r="F2373" s="57">
        <f t="shared" si="1"/>
        <v>-0.01836940111</v>
      </c>
      <c r="G2373" s="20"/>
      <c r="H2373" s="20"/>
      <c r="I2373" s="20"/>
      <c r="J2373" s="20"/>
    </row>
    <row r="2374" ht="15.75" customHeight="1">
      <c r="A2374" s="42">
        <v>45029.62533333333</v>
      </c>
      <c r="B2374" s="20"/>
      <c r="C2374" s="43">
        <v>12.82</v>
      </c>
      <c r="D2374" s="43">
        <v>11.667</v>
      </c>
      <c r="E2374" s="43">
        <v>82.0</v>
      </c>
      <c r="F2374" s="57">
        <f t="shared" si="1"/>
        <v>-0.003076134325</v>
      </c>
      <c r="G2374" s="20"/>
      <c r="H2374" s="20"/>
      <c r="I2374" s="20"/>
      <c r="J2374" s="20"/>
    </row>
    <row r="2375" ht="15.75" customHeight="1">
      <c r="A2375" s="42">
        <v>45030.62533333333</v>
      </c>
      <c r="B2375" s="20"/>
      <c r="C2375" s="43">
        <v>12.82</v>
      </c>
      <c r="D2375" s="43">
        <v>11.667</v>
      </c>
      <c r="E2375" s="43">
        <v>374.0</v>
      </c>
      <c r="F2375" s="57">
        <f t="shared" si="1"/>
        <v>0</v>
      </c>
      <c r="G2375" s="20"/>
      <c r="H2375" s="20"/>
      <c r="I2375" s="20"/>
      <c r="J2375" s="20"/>
    </row>
    <row r="2376" ht="15.75" customHeight="1">
      <c r="A2376" s="42">
        <v>45033.62533333333</v>
      </c>
      <c r="B2376" s="20"/>
      <c r="C2376" s="43">
        <v>12.9</v>
      </c>
      <c r="D2376" s="43">
        <v>11.74</v>
      </c>
      <c r="E2376" s="43">
        <v>353.0</v>
      </c>
      <c r="F2376" s="57">
        <f t="shared" si="1"/>
        <v>0.006256964087</v>
      </c>
      <c r="G2376" s="20"/>
      <c r="H2376" s="20"/>
      <c r="I2376" s="20"/>
      <c r="J2376" s="20"/>
    </row>
    <row r="2377" ht="15.75" customHeight="1">
      <c r="A2377" s="42">
        <v>45034.62533333333</v>
      </c>
      <c r="B2377" s="20"/>
      <c r="C2377" s="43">
        <v>12.9</v>
      </c>
      <c r="D2377" s="43">
        <v>11.74</v>
      </c>
      <c r="E2377" s="43">
        <v>54.0</v>
      </c>
      <c r="F2377" s="57">
        <f t="shared" si="1"/>
        <v>0</v>
      </c>
      <c r="G2377" s="20"/>
      <c r="H2377" s="20"/>
      <c r="I2377" s="20"/>
      <c r="J2377" s="20"/>
    </row>
    <row r="2378" ht="15.75" customHeight="1">
      <c r="A2378" s="42">
        <v>45035.62533333333</v>
      </c>
      <c r="B2378" s="20"/>
      <c r="C2378" s="43">
        <v>13.1</v>
      </c>
      <c r="D2378" s="43">
        <v>11.922</v>
      </c>
      <c r="E2378" s="43">
        <v>727.0</v>
      </c>
      <c r="F2378" s="57">
        <f t="shared" si="1"/>
        <v>0.01550255537</v>
      </c>
      <c r="G2378" s="20"/>
      <c r="H2378" s="20"/>
      <c r="I2378" s="20"/>
      <c r="J2378" s="20"/>
    </row>
    <row r="2379" ht="15.75" customHeight="1">
      <c r="A2379" s="42">
        <v>45036.62533333333</v>
      </c>
      <c r="B2379" s="20"/>
      <c r="C2379" s="43">
        <v>13.09</v>
      </c>
      <c r="D2379" s="43">
        <v>11.913</v>
      </c>
      <c r="E2379" s="43">
        <v>576.0</v>
      </c>
      <c r="F2379" s="57">
        <f t="shared" si="1"/>
        <v>-0.0007549068948</v>
      </c>
      <c r="G2379" s="20"/>
      <c r="H2379" s="20"/>
      <c r="I2379" s="20"/>
      <c r="J2379" s="20"/>
    </row>
    <row r="2380" ht="15.75" customHeight="1">
      <c r="A2380" s="42">
        <v>45040.62533333333</v>
      </c>
      <c r="B2380" s="20"/>
      <c r="C2380" s="43">
        <v>12.85</v>
      </c>
      <c r="D2380" s="43">
        <v>11.694</v>
      </c>
      <c r="E2380" s="43">
        <v>94.0</v>
      </c>
      <c r="F2380" s="57">
        <f t="shared" si="1"/>
        <v>-0.01838327877</v>
      </c>
      <c r="G2380" s="20"/>
      <c r="H2380" s="20"/>
      <c r="I2380" s="20"/>
      <c r="J2380" s="20"/>
    </row>
    <row r="2381" ht="15.75" customHeight="1">
      <c r="A2381" s="42">
        <v>45041.62533333333</v>
      </c>
      <c r="B2381" s="20"/>
      <c r="C2381" s="43">
        <v>13.05</v>
      </c>
      <c r="D2381" s="43">
        <v>11.876</v>
      </c>
      <c r="E2381" s="43">
        <v>249.0</v>
      </c>
      <c r="F2381" s="57">
        <f t="shared" si="1"/>
        <v>0.01556353686</v>
      </c>
      <c r="G2381" s="20"/>
      <c r="H2381" s="20"/>
      <c r="I2381" s="20"/>
      <c r="J2381" s="20"/>
    </row>
    <row r="2382" ht="15.75" customHeight="1">
      <c r="A2382" s="42">
        <v>45042.62533333333</v>
      </c>
      <c r="B2382" s="20"/>
      <c r="C2382" s="43">
        <v>12.92</v>
      </c>
      <c r="D2382" s="43">
        <v>11.758</v>
      </c>
      <c r="E2382" s="43">
        <v>103.0</v>
      </c>
      <c r="F2382" s="57">
        <f t="shared" si="1"/>
        <v>-0.009936005389</v>
      </c>
      <c r="G2382" s="20"/>
      <c r="H2382" s="20"/>
      <c r="I2382" s="20"/>
      <c r="J2382" s="20"/>
    </row>
    <row r="2383" ht="15.75" customHeight="1">
      <c r="A2383" s="42">
        <v>45043.62533333333</v>
      </c>
      <c r="B2383" s="20"/>
      <c r="C2383" s="43">
        <v>13.05</v>
      </c>
      <c r="D2383" s="43">
        <v>11.876</v>
      </c>
      <c r="E2383" s="43">
        <v>1.0</v>
      </c>
      <c r="F2383" s="57">
        <f t="shared" si="1"/>
        <v>0.01003572036</v>
      </c>
      <c r="G2383" s="20"/>
      <c r="H2383" s="20"/>
      <c r="I2383" s="20"/>
      <c r="J2383" s="20"/>
    </row>
    <row r="2384" ht="15.75" customHeight="1">
      <c r="A2384" s="42">
        <v>45044.62533333333</v>
      </c>
      <c r="B2384" s="20"/>
      <c r="C2384" s="43">
        <v>13.1</v>
      </c>
      <c r="D2384" s="43">
        <v>11.922</v>
      </c>
      <c r="E2384" s="43">
        <v>1140.0</v>
      </c>
      <c r="F2384" s="57">
        <f t="shared" si="1"/>
        <v>0.003873358033</v>
      </c>
      <c r="G2384" s="20"/>
      <c r="H2384" s="20"/>
      <c r="I2384" s="20"/>
      <c r="J2384" s="20"/>
    </row>
    <row r="2385" ht="15.75" customHeight="1">
      <c r="A2385" s="42">
        <v>45048.62533333333</v>
      </c>
      <c r="B2385" s="20"/>
      <c r="C2385" s="43">
        <v>13.1</v>
      </c>
      <c r="D2385" s="43">
        <v>11.922</v>
      </c>
      <c r="E2385" s="43">
        <v>0.0</v>
      </c>
      <c r="F2385" s="57">
        <f t="shared" si="1"/>
        <v>0</v>
      </c>
      <c r="G2385" s="20"/>
      <c r="H2385" s="20"/>
      <c r="I2385" s="20"/>
      <c r="J2385" s="20"/>
    </row>
    <row r="2386" ht="15.75" customHeight="1">
      <c r="A2386" s="42">
        <v>45049.62533333333</v>
      </c>
      <c r="B2386" s="20"/>
      <c r="C2386" s="43">
        <v>13.08</v>
      </c>
      <c r="D2386" s="43">
        <v>11.904</v>
      </c>
      <c r="E2386" s="43">
        <v>242.0</v>
      </c>
      <c r="F2386" s="57">
        <f t="shared" si="1"/>
        <v>-0.00150981379</v>
      </c>
      <c r="G2386" s="20"/>
      <c r="H2386" s="20"/>
      <c r="I2386" s="20"/>
      <c r="J2386" s="20"/>
    </row>
    <row r="2387" ht="15.75" customHeight="1">
      <c r="A2387" s="42">
        <v>45050.62533333333</v>
      </c>
      <c r="B2387" s="20"/>
      <c r="C2387" s="43">
        <v>13.1</v>
      </c>
      <c r="D2387" s="43">
        <v>11.922</v>
      </c>
      <c r="E2387" s="43">
        <v>2911.0</v>
      </c>
      <c r="F2387" s="57">
        <f t="shared" si="1"/>
        <v>0.001512096774</v>
      </c>
      <c r="G2387" s="20"/>
      <c r="H2387" s="20"/>
      <c r="I2387" s="20"/>
      <c r="J2387" s="20"/>
    </row>
    <row r="2388" ht="15.75" customHeight="1">
      <c r="A2388" s="42">
        <v>45051.62533333333</v>
      </c>
      <c r="B2388" s="20"/>
      <c r="C2388" s="43">
        <v>13.08</v>
      </c>
      <c r="D2388" s="43">
        <v>11.904</v>
      </c>
      <c r="E2388" s="43">
        <v>41.0</v>
      </c>
      <c r="F2388" s="57">
        <f t="shared" si="1"/>
        <v>-0.00150981379</v>
      </c>
      <c r="G2388" s="20"/>
      <c r="H2388" s="20"/>
      <c r="I2388" s="20"/>
      <c r="J2388" s="20"/>
    </row>
    <row r="2389" ht="15.75" customHeight="1">
      <c r="A2389" s="42">
        <v>45054.62533333333</v>
      </c>
      <c r="B2389" s="20"/>
      <c r="C2389" s="43">
        <v>13.85</v>
      </c>
      <c r="D2389" s="43">
        <v>12.604</v>
      </c>
      <c r="E2389" s="43">
        <v>2717.0</v>
      </c>
      <c r="F2389" s="57">
        <f t="shared" si="1"/>
        <v>0.05880376344</v>
      </c>
      <c r="G2389" s="20"/>
      <c r="H2389" s="20"/>
      <c r="I2389" s="20"/>
      <c r="J2389" s="20"/>
    </row>
    <row r="2390" ht="15.75" customHeight="1">
      <c r="A2390" s="42">
        <v>45055.62533333333</v>
      </c>
      <c r="B2390" s="20"/>
      <c r="C2390" s="43">
        <v>13.9</v>
      </c>
      <c r="D2390" s="43">
        <v>12.65</v>
      </c>
      <c r="E2390" s="43">
        <v>5417.0</v>
      </c>
      <c r="F2390" s="57">
        <f t="shared" si="1"/>
        <v>0.003649635036</v>
      </c>
      <c r="G2390" s="20"/>
      <c r="H2390" s="20"/>
      <c r="I2390" s="20"/>
      <c r="J2390" s="20"/>
    </row>
    <row r="2391" ht="15.75" customHeight="1">
      <c r="A2391" s="42">
        <v>45056.62533333333</v>
      </c>
      <c r="B2391" s="20"/>
      <c r="C2391" s="43">
        <v>14.0</v>
      </c>
      <c r="D2391" s="43">
        <v>12.741</v>
      </c>
      <c r="E2391" s="43">
        <v>1774.0</v>
      </c>
      <c r="F2391" s="57">
        <f t="shared" si="1"/>
        <v>0.007193675889</v>
      </c>
      <c r="G2391" s="20"/>
      <c r="H2391" s="20"/>
      <c r="I2391" s="20"/>
      <c r="J2391" s="20"/>
    </row>
    <row r="2392" ht="15.75" customHeight="1">
      <c r="A2392" s="42">
        <v>45057.62533333333</v>
      </c>
      <c r="B2392" s="20"/>
      <c r="C2392" s="43">
        <v>14.0</v>
      </c>
      <c r="D2392" s="43">
        <v>12.741</v>
      </c>
      <c r="E2392" s="43">
        <v>325.0</v>
      </c>
      <c r="F2392" s="57">
        <f t="shared" si="1"/>
        <v>0</v>
      </c>
      <c r="G2392" s="20"/>
      <c r="H2392" s="20"/>
      <c r="I2392" s="20"/>
      <c r="J2392" s="20"/>
    </row>
    <row r="2393" ht="15.75" customHeight="1">
      <c r="A2393" s="42">
        <v>45058.62533333333</v>
      </c>
      <c r="B2393" s="20"/>
      <c r="C2393" s="43">
        <v>14.0</v>
      </c>
      <c r="D2393" s="43">
        <v>12.741</v>
      </c>
      <c r="E2393" s="43">
        <v>1371.0</v>
      </c>
      <c r="F2393" s="57">
        <f t="shared" si="1"/>
        <v>0</v>
      </c>
      <c r="G2393" s="20"/>
      <c r="H2393" s="20"/>
      <c r="I2393" s="20"/>
      <c r="J2393" s="20"/>
    </row>
    <row r="2394" ht="15.75" customHeight="1">
      <c r="A2394" s="42">
        <v>45061.62533333333</v>
      </c>
      <c r="B2394" s="20"/>
      <c r="C2394" s="43">
        <v>14.0</v>
      </c>
      <c r="D2394" s="43">
        <v>12.741</v>
      </c>
      <c r="E2394" s="43">
        <v>9170.0</v>
      </c>
      <c r="F2394" s="57">
        <f t="shared" si="1"/>
        <v>0</v>
      </c>
      <c r="G2394" s="20"/>
      <c r="H2394" s="20"/>
      <c r="I2394" s="20"/>
      <c r="J2394" s="20"/>
    </row>
    <row r="2395" ht="15.75" customHeight="1">
      <c r="A2395" s="42">
        <v>45062.62533333333</v>
      </c>
      <c r="B2395" s="20"/>
      <c r="C2395" s="43">
        <v>14.1</v>
      </c>
      <c r="D2395" s="43">
        <v>12.832</v>
      </c>
      <c r="E2395" s="43">
        <v>9467.0</v>
      </c>
      <c r="F2395" s="57">
        <f t="shared" si="1"/>
        <v>0.007142296523</v>
      </c>
      <c r="G2395" s="20"/>
      <c r="H2395" s="20"/>
      <c r="I2395" s="20"/>
      <c r="J2395" s="20"/>
    </row>
    <row r="2396" ht="15.75" customHeight="1">
      <c r="A2396" s="42">
        <v>45063.62533333333</v>
      </c>
      <c r="B2396" s="20"/>
      <c r="C2396" s="43">
        <v>14.0</v>
      </c>
      <c r="D2396" s="43">
        <v>12.741</v>
      </c>
      <c r="E2396" s="43">
        <v>46196.0</v>
      </c>
      <c r="F2396" s="57">
        <f t="shared" si="1"/>
        <v>-0.007091645885</v>
      </c>
      <c r="G2396" s="20"/>
      <c r="H2396" s="20"/>
      <c r="I2396" s="20"/>
      <c r="J2396" s="20"/>
    </row>
    <row r="2397" ht="15.75" customHeight="1">
      <c r="A2397" s="42">
        <v>45064.62533333333</v>
      </c>
      <c r="B2397" s="20"/>
      <c r="C2397" s="43">
        <v>13.99</v>
      </c>
      <c r="D2397" s="43">
        <v>12.732</v>
      </c>
      <c r="E2397" s="43">
        <v>1376.0</v>
      </c>
      <c r="F2397" s="57">
        <f t="shared" si="1"/>
        <v>-0.0007063809748</v>
      </c>
      <c r="G2397" s="20"/>
      <c r="H2397" s="20"/>
      <c r="I2397" s="20"/>
      <c r="J2397" s="20"/>
    </row>
    <row r="2398" ht="15.75" customHeight="1">
      <c r="A2398" s="42">
        <v>45065.62533333333</v>
      </c>
      <c r="B2398" s="20"/>
      <c r="C2398" s="43">
        <v>14.0</v>
      </c>
      <c r="D2398" s="43">
        <v>12.741</v>
      </c>
      <c r="E2398" s="43">
        <v>755.0</v>
      </c>
      <c r="F2398" s="57">
        <f t="shared" si="1"/>
        <v>0.0007068803016</v>
      </c>
      <c r="G2398" s="20"/>
      <c r="H2398" s="20"/>
      <c r="I2398" s="20"/>
      <c r="J2398" s="20"/>
    </row>
    <row r="2399" ht="15.75" customHeight="1">
      <c r="A2399" s="42">
        <v>45068.62533333333</v>
      </c>
      <c r="B2399" s="20"/>
      <c r="C2399" s="43">
        <v>14.0</v>
      </c>
      <c r="D2399" s="43">
        <v>12.741</v>
      </c>
      <c r="E2399" s="43">
        <v>1068.0</v>
      </c>
      <c r="F2399" s="57">
        <f t="shared" si="1"/>
        <v>0</v>
      </c>
      <c r="G2399" s="20"/>
      <c r="H2399" s="20"/>
      <c r="I2399" s="20"/>
      <c r="J2399" s="20"/>
    </row>
    <row r="2400" ht="15.75" customHeight="1">
      <c r="A2400" s="42">
        <v>45069.62533333333</v>
      </c>
      <c r="B2400" s="20"/>
      <c r="C2400" s="43">
        <v>14.0</v>
      </c>
      <c r="D2400" s="43">
        <v>12.741</v>
      </c>
      <c r="E2400" s="43">
        <v>4662.0</v>
      </c>
      <c r="F2400" s="57">
        <f t="shared" si="1"/>
        <v>0</v>
      </c>
      <c r="G2400" s="20"/>
      <c r="H2400" s="20"/>
      <c r="I2400" s="20"/>
      <c r="J2400" s="20"/>
    </row>
    <row r="2401" ht="15.75" customHeight="1">
      <c r="A2401" s="42">
        <v>45070.62533333333</v>
      </c>
      <c r="B2401" s="20"/>
      <c r="C2401" s="43">
        <v>14.0</v>
      </c>
      <c r="D2401" s="43">
        <v>12.741</v>
      </c>
      <c r="E2401" s="43">
        <v>1340.0</v>
      </c>
      <c r="F2401" s="57">
        <f t="shared" si="1"/>
        <v>0</v>
      </c>
      <c r="G2401" s="20"/>
      <c r="H2401" s="20"/>
      <c r="I2401" s="20"/>
      <c r="J2401" s="20"/>
    </row>
    <row r="2402" ht="15.75" customHeight="1">
      <c r="A2402" s="42">
        <v>45071.62533333333</v>
      </c>
      <c r="B2402" s="20"/>
      <c r="C2402" s="43">
        <v>14.0</v>
      </c>
      <c r="D2402" s="43">
        <v>12.741</v>
      </c>
      <c r="E2402" s="43">
        <v>1076.0</v>
      </c>
      <c r="F2402" s="57">
        <f t="shared" si="1"/>
        <v>0</v>
      </c>
      <c r="G2402" s="20"/>
      <c r="H2402" s="20"/>
      <c r="I2402" s="20"/>
      <c r="J2402" s="20"/>
    </row>
    <row r="2403" ht="15.75" customHeight="1">
      <c r="A2403" s="42">
        <v>45072.62533333333</v>
      </c>
      <c r="B2403" s="20"/>
      <c r="C2403" s="43">
        <v>13.95</v>
      </c>
      <c r="D2403" s="43">
        <v>12.695</v>
      </c>
      <c r="E2403" s="43">
        <v>2868.0</v>
      </c>
      <c r="F2403" s="57">
        <f t="shared" si="1"/>
        <v>-0.003610391649</v>
      </c>
      <c r="G2403" s="20"/>
      <c r="H2403" s="20"/>
      <c r="I2403" s="20"/>
      <c r="J2403" s="20"/>
    </row>
    <row r="2404" ht="15.75" customHeight="1">
      <c r="A2404" s="42">
        <v>45075.62533333333</v>
      </c>
      <c r="B2404" s="20"/>
      <c r="C2404" s="43">
        <v>13.92</v>
      </c>
      <c r="D2404" s="43">
        <v>12.668</v>
      </c>
      <c r="E2404" s="43">
        <v>105.0</v>
      </c>
      <c r="F2404" s="57">
        <f t="shared" si="1"/>
        <v>-0.002126821583</v>
      </c>
      <c r="G2404" s="20"/>
      <c r="H2404" s="20"/>
      <c r="I2404" s="20"/>
      <c r="J2404" s="20"/>
    </row>
    <row r="2405" ht="15.75" customHeight="1">
      <c r="A2405" s="42">
        <v>45076.62533333333</v>
      </c>
      <c r="B2405" s="20"/>
      <c r="C2405" s="43">
        <v>14.0</v>
      </c>
      <c r="D2405" s="43">
        <v>12.741</v>
      </c>
      <c r="E2405" s="43">
        <v>745.0</v>
      </c>
      <c r="F2405" s="57">
        <f t="shared" si="1"/>
        <v>0.00576255131</v>
      </c>
      <c r="G2405" s="20"/>
      <c r="H2405" s="20"/>
      <c r="I2405" s="20"/>
      <c r="J2405" s="20"/>
    </row>
    <row r="2406" ht="15.75" customHeight="1">
      <c r="A2406" s="42">
        <v>45077.62533333333</v>
      </c>
      <c r="B2406" s="20"/>
      <c r="C2406" s="43">
        <v>14.0</v>
      </c>
      <c r="D2406" s="43">
        <v>12.741</v>
      </c>
      <c r="E2406" s="43">
        <v>432.0</v>
      </c>
      <c r="F2406" s="57">
        <f t="shared" si="1"/>
        <v>0</v>
      </c>
      <c r="G2406" s="20"/>
      <c r="H2406" s="20"/>
      <c r="I2406" s="20"/>
      <c r="J2406" s="20"/>
    </row>
    <row r="2407" ht="15.75" customHeight="1">
      <c r="A2407" s="42">
        <v>45078.62533333333</v>
      </c>
      <c r="B2407" s="20"/>
      <c r="C2407" s="43">
        <v>14.0</v>
      </c>
      <c r="D2407" s="43">
        <v>12.741</v>
      </c>
      <c r="E2407" s="43">
        <v>195.0</v>
      </c>
      <c r="F2407" s="57">
        <f t="shared" si="1"/>
        <v>0</v>
      </c>
      <c r="G2407" s="20"/>
      <c r="H2407" s="20"/>
      <c r="I2407" s="20"/>
      <c r="J2407" s="20"/>
    </row>
    <row r="2408" ht="15.75" customHeight="1">
      <c r="A2408" s="42">
        <v>45079.62533333333</v>
      </c>
      <c r="B2408" s="20"/>
      <c r="C2408" s="43">
        <v>14.0</v>
      </c>
      <c r="D2408" s="43">
        <v>12.741</v>
      </c>
      <c r="E2408" s="43">
        <v>2659.0</v>
      </c>
      <c r="F2408" s="57">
        <f t="shared" si="1"/>
        <v>0</v>
      </c>
      <c r="G2408" s="20"/>
      <c r="H2408" s="20"/>
      <c r="I2408" s="20"/>
      <c r="J2408" s="20"/>
    </row>
    <row r="2409" ht="15.75" customHeight="1">
      <c r="A2409" s="42">
        <v>45082.62533333333</v>
      </c>
      <c r="B2409" s="20"/>
      <c r="C2409" s="43">
        <v>14.0</v>
      </c>
      <c r="D2409" s="43">
        <v>12.741</v>
      </c>
      <c r="E2409" s="43">
        <v>2761.0</v>
      </c>
      <c r="F2409" s="57">
        <f t="shared" si="1"/>
        <v>0</v>
      </c>
      <c r="G2409" s="20"/>
      <c r="H2409" s="20"/>
      <c r="I2409" s="20"/>
      <c r="J2409" s="20"/>
    </row>
    <row r="2410" ht="15.75" customHeight="1">
      <c r="A2410" s="42">
        <v>45083.62533333333</v>
      </c>
      <c r="B2410" s="20"/>
      <c r="C2410" s="43">
        <v>14.09</v>
      </c>
      <c r="D2410" s="43">
        <v>12.823</v>
      </c>
      <c r="E2410" s="43">
        <v>6381.0</v>
      </c>
      <c r="F2410" s="57">
        <f t="shared" si="1"/>
        <v>0.006435915548</v>
      </c>
      <c r="G2410" s="20"/>
      <c r="H2410" s="20"/>
      <c r="I2410" s="20"/>
      <c r="J2410" s="20"/>
    </row>
    <row r="2411" ht="15.75" customHeight="1">
      <c r="A2411" s="42">
        <v>45084.62533333333</v>
      </c>
      <c r="B2411" s="20"/>
      <c r="C2411" s="43">
        <v>13.9</v>
      </c>
      <c r="D2411" s="43">
        <v>12.65</v>
      </c>
      <c r="E2411" s="43">
        <v>114.0</v>
      </c>
      <c r="F2411" s="57">
        <f t="shared" si="1"/>
        <v>-0.01349138267</v>
      </c>
      <c r="G2411" s="20"/>
      <c r="H2411" s="20"/>
      <c r="I2411" s="20"/>
      <c r="J2411" s="20"/>
    </row>
    <row r="2412" ht="15.75" customHeight="1">
      <c r="A2412" s="42">
        <v>45085.62533333333</v>
      </c>
      <c r="B2412" s="20"/>
      <c r="C2412" s="43">
        <v>14.04</v>
      </c>
      <c r="D2412" s="43">
        <v>12.777</v>
      </c>
      <c r="E2412" s="43">
        <v>15.0</v>
      </c>
      <c r="F2412" s="57">
        <f t="shared" si="1"/>
        <v>0.01003952569</v>
      </c>
      <c r="G2412" s="20"/>
      <c r="H2412" s="20"/>
      <c r="I2412" s="20"/>
      <c r="J2412" s="20"/>
    </row>
    <row r="2413" ht="15.75" customHeight="1">
      <c r="A2413" s="42">
        <v>45086.62533333333</v>
      </c>
      <c r="B2413" s="20"/>
      <c r="C2413" s="43">
        <v>14.0</v>
      </c>
      <c r="D2413" s="43">
        <v>12.741</v>
      </c>
      <c r="E2413" s="43">
        <v>2779.0</v>
      </c>
      <c r="F2413" s="57">
        <f t="shared" si="1"/>
        <v>-0.002817562808</v>
      </c>
      <c r="G2413" s="20"/>
      <c r="H2413" s="20"/>
      <c r="I2413" s="20"/>
      <c r="J2413" s="20"/>
    </row>
    <row r="2414" ht="15.75" customHeight="1">
      <c r="A2414" s="42">
        <v>45089.62533333333</v>
      </c>
      <c r="B2414" s="20"/>
      <c r="C2414" s="43">
        <v>14.0</v>
      </c>
      <c r="D2414" s="43">
        <v>12.741</v>
      </c>
      <c r="E2414" s="43">
        <v>2769.0</v>
      </c>
      <c r="F2414" s="57">
        <f t="shared" si="1"/>
        <v>0</v>
      </c>
      <c r="G2414" s="20"/>
      <c r="H2414" s="20"/>
      <c r="I2414" s="20"/>
      <c r="J2414" s="20"/>
    </row>
    <row r="2415" ht="15.75" customHeight="1">
      <c r="A2415" s="42">
        <v>45090.62533333333</v>
      </c>
      <c r="B2415" s="20"/>
      <c r="C2415" s="43">
        <v>14.0</v>
      </c>
      <c r="D2415" s="43">
        <v>12.741</v>
      </c>
      <c r="E2415" s="43">
        <v>8278.0</v>
      </c>
      <c r="F2415" s="57">
        <f t="shared" si="1"/>
        <v>0</v>
      </c>
      <c r="G2415" s="20"/>
      <c r="H2415" s="20"/>
      <c r="I2415" s="20"/>
      <c r="J2415" s="20"/>
    </row>
    <row r="2416" ht="15.75" customHeight="1">
      <c r="A2416" s="42">
        <v>45091.62533333333</v>
      </c>
      <c r="B2416" s="20"/>
      <c r="C2416" s="43">
        <v>14.0</v>
      </c>
      <c r="D2416" s="43">
        <v>12.741</v>
      </c>
      <c r="E2416" s="43">
        <v>831.0</v>
      </c>
      <c r="F2416" s="57">
        <f t="shared" si="1"/>
        <v>0</v>
      </c>
      <c r="G2416" s="20"/>
      <c r="H2416" s="20"/>
      <c r="I2416" s="20"/>
      <c r="J2416" s="20"/>
    </row>
    <row r="2417" ht="15.75" customHeight="1">
      <c r="A2417" s="42">
        <v>45092.62533333333</v>
      </c>
      <c r="B2417" s="20"/>
      <c r="C2417" s="43">
        <v>14.0</v>
      </c>
      <c r="D2417" s="43">
        <v>12.741</v>
      </c>
      <c r="E2417" s="43">
        <v>7365.0</v>
      </c>
      <c r="F2417" s="57">
        <f t="shared" si="1"/>
        <v>0</v>
      </c>
      <c r="G2417" s="20"/>
      <c r="H2417" s="20"/>
      <c r="I2417" s="20"/>
      <c r="J2417" s="20"/>
    </row>
    <row r="2418" ht="15.75" customHeight="1">
      <c r="A2418" s="42">
        <v>45093.62533333333</v>
      </c>
      <c r="B2418" s="20"/>
      <c r="C2418" s="43">
        <v>14.65</v>
      </c>
      <c r="D2418" s="43">
        <v>13.332</v>
      </c>
      <c r="E2418" s="43">
        <v>10210.0</v>
      </c>
      <c r="F2418" s="57">
        <f t="shared" si="1"/>
        <v>0.04638568401</v>
      </c>
      <c r="G2418" s="20"/>
      <c r="H2418" s="20"/>
      <c r="I2418" s="20"/>
      <c r="J2418" s="20"/>
    </row>
    <row r="2419" ht="15.75" customHeight="1">
      <c r="A2419" s="42">
        <v>45096.62533333333</v>
      </c>
      <c r="B2419" s="20"/>
      <c r="C2419" s="43">
        <v>14.57</v>
      </c>
      <c r="D2419" s="43">
        <v>13.26</v>
      </c>
      <c r="E2419" s="43">
        <v>775.0</v>
      </c>
      <c r="F2419" s="57">
        <f t="shared" si="1"/>
        <v>-0.005400540054</v>
      </c>
      <c r="G2419" s="20"/>
      <c r="H2419" s="20"/>
      <c r="I2419" s="20"/>
      <c r="J2419" s="20"/>
    </row>
    <row r="2420" ht="15.75" customHeight="1">
      <c r="A2420" s="42">
        <v>45097.62533333333</v>
      </c>
      <c r="B2420" s="20"/>
      <c r="C2420" s="43">
        <v>14.57</v>
      </c>
      <c r="D2420" s="43">
        <v>13.26</v>
      </c>
      <c r="E2420" s="43">
        <v>49.0</v>
      </c>
      <c r="F2420" s="57">
        <f t="shared" si="1"/>
        <v>0</v>
      </c>
      <c r="G2420" s="20"/>
      <c r="H2420" s="20"/>
      <c r="I2420" s="20"/>
      <c r="J2420" s="20"/>
    </row>
    <row r="2421" ht="15.75" customHeight="1">
      <c r="A2421" s="42">
        <v>45098.62533333333</v>
      </c>
      <c r="B2421" s="20"/>
      <c r="C2421" s="43">
        <v>14.4</v>
      </c>
      <c r="D2421" s="43">
        <v>13.105</v>
      </c>
      <c r="E2421" s="43">
        <v>4480.0</v>
      </c>
      <c r="F2421" s="57">
        <f t="shared" si="1"/>
        <v>-0.0116892911</v>
      </c>
      <c r="G2421" s="20"/>
      <c r="H2421" s="20"/>
      <c r="I2421" s="20"/>
      <c r="J2421" s="20"/>
    </row>
    <row r="2422" ht="15.75" customHeight="1">
      <c r="A2422" s="42">
        <v>45099.62533333333</v>
      </c>
      <c r="B2422" s="20"/>
      <c r="C2422" s="43">
        <v>14.66</v>
      </c>
      <c r="D2422" s="43">
        <v>13.341</v>
      </c>
      <c r="E2422" s="43">
        <v>1525.0</v>
      </c>
      <c r="F2422" s="57">
        <f t="shared" si="1"/>
        <v>0.01800839374</v>
      </c>
      <c r="G2422" s="20"/>
      <c r="H2422" s="20"/>
      <c r="I2422" s="20"/>
      <c r="J2422" s="20"/>
    </row>
    <row r="2423" ht="15.75" customHeight="1">
      <c r="A2423" s="42">
        <v>45100.62533333333</v>
      </c>
      <c r="B2423" s="20"/>
      <c r="C2423" s="43">
        <v>14.95</v>
      </c>
      <c r="D2423" s="43">
        <v>13.605</v>
      </c>
      <c r="E2423" s="43">
        <v>3859.0</v>
      </c>
      <c r="F2423" s="57">
        <f t="shared" si="1"/>
        <v>0.01978862154</v>
      </c>
      <c r="G2423" s="20"/>
      <c r="H2423" s="20"/>
      <c r="I2423" s="20"/>
      <c r="J2423" s="20"/>
    </row>
    <row r="2424" ht="15.75" customHeight="1">
      <c r="A2424" s="42">
        <v>45103.62533333333</v>
      </c>
      <c r="B2424" s="20"/>
      <c r="C2424" s="43">
        <v>14.99</v>
      </c>
      <c r="D2424" s="43">
        <v>13.642</v>
      </c>
      <c r="E2424" s="43">
        <v>917.0</v>
      </c>
      <c r="F2424" s="57">
        <f t="shared" si="1"/>
        <v>0.002719588387</v>
      </c>
      <c r="G2424" s="20"/>
      <c r="H2424" s="20"/>
      <c r="I2424" s="20"/>
      <c r="J2424" s="20"/>
    </row>
    <row r="2425" ht="15.75" customHeight="1">
      <c r="A2425" s="42">
        <v>45104.62533333333</v>
      </c>
      <c r="B2425" s="20"/>
      <c r="C2425" s="43">
        <v>15.19</v>
      </c>
      <c r="D2425" s="43">
        <v>13.824</v>
      </c>
      <c r="E2425" s="43">
        <v>613.0</v>
      </c>
      <c r="F2425" s="57">
        <f t="shared" si="1"/>
        <v>0.01334115232</v>
      </c>
      <c r="G2425" s="20"/>
      <c r="H2425" s="20"/>
      <c r="I2425" s="20"/>
      <c r="J2425" s="20"/>
    </row>
    <row r="2426" ht="15.75" customHeight="1">
      <c r="A2426" s="42">
        <v>45107.62533333333</v>
      </c>
      <c r="B2426" s="20"/>
      <c r="C2426" s="43">
        <v>15.18</v>
      </c>
      <c r="D2426" s="43">
        <v>13.815</v>
      </c>
      <c r="E2426" s="43">
        <v>4.0</v>
      </c>
      <c r="F2426" s="57">
        <f t="shared" si="1"/>
        <v>-0.0006510416667</v>
      </c>
      <c r="G2426" s="20"/>
      <c r="H2426" s="20"/>
      <c r="I2426" s="20"/>
      <c r="J2426" s="20"/>
    </row>
    <row r="2427" ht="15.75" customHeight="1">
      <c r="A2427" s="42">
        <v>45110.62533333333</v>
      </c>
      <c r="B2427" s="20"/>
      <c r="C2427" s="43">
        <v>14.91</v>
      </c>
      <c r="D2427" s="43">
        <v>13.569</v>
      </c>
      <c r="E2427" s="43">
        <v>287.0</v>
      </c>
      <c r="F2427" s="57">
        <f t="shared" si="1"/>
        <v>-0.01780673181</v>
      </c>
      <c r="G2427" s="20"/>
      <c r="H2427" s="20"/>
      <c r="I2427" s="20"/>
      <c r="J2427" s="20"/>
    </row>
    <row r="2428" ht="15.75" customHeight="1">
      <c r="A2428" s="42">
        <v>45111.62533333333</v>
      </c>
      <c r="B2428" s="20"/>
      <c r="C2428" s="43">
        <v>14.91</v>
      </c>
      <c r="D2428" s="43">
        <v>13.569</v>
      </c>
      <c r="E2428" s="43">
        <v>11.0</v>
      </c>
      <c r="F2428" s="57">
        <f t="shared" si="1"/>
        <v>0</v>
      </c>
      <c r="G2428" s="20"/>
      <c r="H2428" s="20"/>
      <c r="I2428" s="20"/>
      <c r="J2428" s="20"/>
    </row>
    <row r="2429" ht="15.75" customHeight="1">
      <c r="A2429" s="42">
        <v>45112.62533333333</v>
      </c>
      <c r="B2429" s="20"/>
      <c r="C2429" s="43">
        <v>14.99</v>
      </c>
      <c r="D2429" s="43">
        <v>13.642</v>
      </c>
      <c r="E2429" s="43">
        <v>1.0</v>
      </c>
      <c r="F2429" s="57">
        <f t="shared" si="1"/>
        <v>0.005379910089</v>
      </c>
      <c r="G2429" s="20"/>
      <c r="H2429" s="20"/>
      <c r="I2429" s="20"/>
      <c r="J2429" s="20"/>
    </row>
    <row r="2430" ht="15.75" customHeight="1">
      <c r="A2430" s="42">
        <v>45113.62533333333</v>
      </c>
      <c r="B2430" s="20"/>
      <c r="C2430" s="43">
        <v>14.9</v>
      </c>
      <c r="D2430" s="43">
        <v>13.56</v>
      </c>
      <c r="E2430" s="43">
        <v>1811.0</v>
      </c>
      <c r="F2430" s="57">
        <f t="shared" si="1"/>
        <v>-0.006010848849</v>
      </c>
      <c r="G2430" s="20"/>
      <c r="H2430" s="20"/>
      <c r="I2430" s="20"/>
      <c r="J2430" s="20"/>
    </row>
    <row r="2431" ht="15.75" customHeight="1">
      <c r="A2431" s="42">
        <v>45114.62533333333</v>
      </c>
      <c r="B2431" s="20"/>
      <c r="C2431" s="43">
        <v>14.95</v>
      </c>
      <c r="D2431" s="43">
        <v>13.605</v>
      </c>
      <c r="E2431" s="43">
        <v>599.0</v>
      </c>
      <c r="F2431" s="57">
        <f t="shared" si="1"/>
        <v>0.003318584071</v>
      </c>
      <c r="G2431" s="20"/>
      <c r="H2431" s="20"/>
      <c r="I2431" s="20"/>
      <c r="J2431" s="20"/>
    </row>
    <row r="2432" ht="15.75" customHeight="1">
      <c r="A2432" s="42">
        <v>45117.62533333333</v>
      </c>
      <c r="B2432" s="20"/>
      <c r="C2432" s="43">
        <v>14.95</v>
      </c>
      <c r="D2432" s="43">
        <v>13.605</v>
      </c>
      <c r="E2432" s="43">
        <v>0.0</v>
      </c>
      <c r="F2432" s="57">
        <f t="shared" si="1"/>
        <v>0</v>
      </c>
      <c r="G2432" s="20"/>
      <c r="H2432" s="20"/>
      <c r="I2432" s="20"/>
      <c r="J2432" s="20"/>
    </row>
    <row r="2433" ht="15.75" customHeight="1">
      <c r="A2433" s="42">
        <v>45118.62533333333</v>
      </c>
      <c r="B2433" s="20"/>
      <c r="C2433" s="43">
        <v>14.65</v>
      </c>
      <c r="D2433" s="43">
        <v>13.332</v>
      </c>
      <c r="E2433" s="43">
        <v>460.0</v>
      </c>
      <c r="F2433" s="57">
        <f t="shared" si="1"/>
        <v>-0.02006615215</v>
      </c>
      <c r="G2433" s="20"/>
      <c r="H2433" s="20"/>
      <c r="I2433" s="20"/>
      <c r="J2433" s="20"/>
    </row>
    <row r="2434" ht="15.75" customHeight="1">
      <c r="A2434" s="42">
        <v>45119.62533333333</v>
      </c>
      <c r="B2434" s="20"/>
      <c r="C2434" s="43">
        <v>14.65</v>
      </c>
      <c r="D2434" s="43">
        <v>13.332</v>
      </c>
      <c r="E2434" s="43">
        <v>2078.0</v>
      </c>
      <c r="F2434" s="57">
        <f t="shared" si="1"/>
        <v>0</v>
      </c>
      <c r="G2434" s="20"/>
      <c r="H2434" s="20"/>
      <c r="I2434" s="20"/>
      <c r="J2434" s="20"/>
    </row>
    <row r="2435" ht="15.75" customHeight="1">
      <c r="A2435" s="42">
        <v>45120.62533333333</v>
      </c>
      <c r="B2435" s="20"/>
      <c r="C2435" s="43">
        <v>14.85</v>
      </c>
      <c r="D2435" s="43">
        <v>13.514</v>
      </c>
      <c r="E2435" s="43">
        <v>111.0</v>
      </c>
      <c r="F2435" s="57">
        <f t="shared" si="1"/>
        <v>0.01365136514</v>
      </c>
      <c r="G2435" s="20"/>
      <c r="H2435" s="20"/>
      <c r="I2435" s="20"/>
      <c r="J2435" s="20"/>
    </row>
    <row r="2436" ht="15.75" customHeight="1">
      <c r="A2436" s="42">
        <v>45121.62533333333</v>
      </c>
      <c r="B2436" s="20"/>
      <c r="C2436" s="43">
        <v>14.85</v>
      </c>
      <c r="D2436" s="43">
        <v>13.514</v>
      </c>
      <c r="E2436" s="43">
        <v>141.0</v>
      </c>
      <c r="F2436" s="57">
        <f t="shared" si="1"/>
        <v>0</v>
      </c>
      <c r="G2436" s="20"/>
      <c r="H2436" s="20"/>
      <c r="I2436" s="20"/>
      <c r="J2436" s="20"/>
    </row>
    <row r="2437" ht="15.75" customHeight="1">
      <c r="A2437" s="42">
        <v>45124.62533333333</v>
      </c>
      <c r="B2437" s="20"/>
      <c r="C2437" s="43">
        <v>14.8</v>
      </c>
      <c r="D2437" s="43">
        <v>13.469</v>
      </c>
      <c r="E2437" s="43">
        <v>302.0</v>
      </c>
      <c r="F2437" s="57">
        <f t="shared" si="1"/>
        <v>-0.003329880124</v>
      </c>
      <c r="G2437" s="20"/>
      <c r="H2437" s="20"/>
      <c r="I2437" s="20"/>
      <c r="J2437" s="20"/>
    </row>
    <row r="2438" ht="15.75" customHeight="1">
      <c r="A2438" s="42">
        <v>45125.62533333333</v>
      </c>
      <c r="B2438" s="20"/>
      <c r="C2438" s="43">
        <v>14.9</v>
      </c>
      <c r="D2438" s="43">
        <v>13.56</v>
      </c>
      <c r="E2438" s="43">
        <v>4084.0</v>
      </c>
      <c r="F2438" s="57">
        <f t="shared" si="1"/>
        <v>0.006756255104</v>
      </c>
      <c r="G2438" s="20"/>
      <c r="H2438" s="20"/>
      <c r="I2438" s="20"/>
      <c r="J2438" s="20"/>
    </row>
    <row r="2439" ht="15.75" customHeight="1">
      <c r="A2439" s="42">
        <v>45127.62533333333</v>
      </c>
      <c r="B2439" s="20"/>
      <c r="C2439" s="43">
        <v>15.19</v>
      </c>
      <c r="D2439" s="43">
        <v>13.824</v>
      </c>
      <c r="E2439" s="43">
        <v>2673.0</v>
      </c>
      <c r="F2439" s="57">
        <f t="shared" si="1"/>
        <v>0.01946902655</v>
      </c>
      <c r="G2439" s="20"/>
      <c r="H2439" s="20"/>
      <c r="I2439" s="20"/>
      <c r="J2439" s="20"/>
    </row>
    <row r="2440" ht="15.75" customHeight="1">
      <c r="A2440" s="42">
        <v>45128.62533333333</v>
      </c>
      <c r="B2440" s="20"/>
      <c r="C2440" s="43">
        <v>15.01</v>
      </c>
      <c r="D2440" s="43">
        <v>13.66</v>
      </c>
      <c r="E2440" s="43">
        <v>1734.0</v>
      </c>
      <c r="F2440" s="57">
        <f t="shared" si="1"/>
        <v>-0.01186342593</v>
      </c>
      <c r="G2440" s="20"/>
      <c r="H2440" s="20"/>
      <c r="I2440" s="20"/>
      <c r="J2440" s="20"/>
    </row>
    <row r="2441" ht="15.75" customHeight="1">
      <c r="A2441" s="42">
        <v>45131.62533333333</v>
      </c>
      <c r="B2441" s="20"/>
      <c r="C2441" s="43">
        <v>14.11</v>
      </c>
      <c r="D2441" s="43">
        <v>14.11</v>
      </c>
      <c r="E2441" s="43">
        <v>5.0</v>
      </c>
      <c r="F2441" s="57">
        <f t="shared" si="1"/>
        <v>0.03294289898</v>
      </c>
      <c r="G2441" s="20"/>
      <c r="H2441" s="20"/>
      <c r="I2441" s="20"/>
      <c r="J2441" s="20"/>
    </row>
    <row r="2442" ht="15.75" customHeight="1">
      <c r="A2442" s="42">
        <v>45133.62533333333</v>
      </c>
      <c r="B2442" s="20"/>
      <c r="C2442" s="43">
        <v>13.79</v>
      </c>
      <c r="D2442" s="43">
        <v>13.79</v>
      </c>
      <c r="E2442" s="43">
        <v>963.0</v>
      </c>
      <c r="F2442" s="57">
        <f t="shared" si="1"/>
        <v>-0.0226789511</v>
      </c>
      <c r="G2442" s="20"/>
      <c r="H2442" s="20"/>
      <c r="I2442" s="20"/>
      <c r="J2442" s="20"/>
    </row>
    <row r="2443" ht="15.75" customHeight="1">
      <c r="A2443" s="42">
        <v>45134.62533333333</v>
      </c>
      <c r="B2443" s="20"/>
      <c r="C2443" s="43">
        <v>13.9</v>
      </c>
      <c r="D2443" s="43">
        <v>13.9</v>
      </c>
      <c r="E2443" s="43">
        <v>1503.0</v>
      </c>
      <c r="F2443" s="57">
        <f t="shared" si="1"/>
        <v>0.007976794779</v>
      </c>
      <c r="G2443" s="20"/>
      <c r="H2443" s="20"/>
      <c r="I2443" s="20"/>
      <c r="J2443" s="20"/>
    </row>
    <row r="2444" ht="15.75" customHeight="1">
      <c r="A2444" s="42">
        <v>45135.62533333333</v>
      </c>
      <c r="B2444" s="20"/>
      <c r="C2444" s="43">
        <v>13.8</v>
      </c>
      <c r="D2444" s="43">
        <v>13.8</v>
      </c>
      <c r="E2444" s="43">
        <v>93.0</v>
      </c>
      <c r="F2444" s="57">
        <f t="shared" si="1"/>
        <v>-0.007194244604</v>
      </c>
      <c r="G2444" s="20"/>
      <c r="H2444" s="20"/>
      <c r="I2444" s="20"/>
      <c r="J2444" s="20"/>
    </row>
    <row r="2445" ht="15.75" customHeight="1">
      <c r="A2445" s="42">
        <v>45138.62533333333</v>
      </c>
      <c r="B2445" s="20"/>
      <c r="C2445" s="43">
        <v>13.8</v>
      </c>
      <c r="D2445" s="43">
        <v>13.8</v>
      </c>
      <c r="E2445" s="43">
        <v>0.0</v>
      </c>
      <c r="F2445" s="57">
        <f t="shared" si="1"/>
        <v>0</v>
      </c>
      <c r="G2445" s="20"/>
      <c r="H2445" s="20"/>
      <c r="I2445" s="20"/>
      <c r="J2445" s="20"/>
    </row>
    <row r="2446" ht="15.75" customHeight="1">
      <c r="A2446" s="42">
        <v>45139.62533333333</v>
      </c>
      <c r="B2446" s="20"/>
      <c r="C2446" s="43">
        <v>13.75</v>
      </c>
      <c r="D2446" s="43">
        <v>13.75</v>
      </c>
      <c r="E2446" s="43">
        <v>633.0</v>
      </c>
      <c r="F2446" s="57">
        <f t="shared" si="1"/>
        <v>-0.003623188406</v>
      </c>
      <c r="G2446" s="20"/>
      <c r="H2446" s="20"/>
      <c r="I2446" s="20"/>
      <c r="J2446" s="20"/>
    </row>
    <row r="2447" ht="15.75" customHeight="1">
      <c r="A2447" s="42">
        <v>45140.62533333333</v>
      </c>
      <c r="B2447" s="20"/>
      <c r="C2447" s="43">
        <v>13.8</v>
      </c>
      <c r="D2447" s="43">
        <v>13.8</v>
      </c>
      <c r="E2447" s="43">
        <v>10.0</v>
      </c>
      <c r="F2447" s="57">
        <f t="shared" si="1"/>
        <v>0.003636363636</v>
      </c>
      <c r="G2447" s="20"/>
      <c r="H2447" s="20"/>
      <c r="I2447" s="20"/>
      <c r="J2447" s="20"/>
    </row>
    <row r="2448" ht="15.75" customHeight="1">
      <c r="A2448" s="42">
        <v>45141.62533333333</v>
      </c>
      <c r="B2448" s="20"/>
      <c r="C2448" s="43">
        <v>13.73</v>
      </c>
      <c r="D2448" s="43">
        <v>13.73</v>
      </c>
      <c r="E2448" s="43">
        <v>1055.0</v>
      </c>
      <c r="F2448" s="57">
        <f t="shared" si="1"/>
        <v>-0.005072463768</v>
      </c>
      <c r="G2448" s="20"/>
      <c r="H2448" s="20"/>
      <c r="I2448" s="20"/>
      <c r="J2448" s="20"/>
    </row>
    <row r="2449" ht="15.75" customHeight="1">
      <c r="A2449" s="42">
        <v>45142.62533333333</v>
      </c>
      <c r="B2449" s="20"/>
      <c r="C2449" s="43">
        <v>13.39</v>
      </c>
      <c r="D2449" s="43">
        <v>13.39</v>
      </c>
      <c r="E2449" s="43">
        <v>236.0</v>
      </c>
      <c r="F2449" s="57">
        <f t="shared" si="1"/>
        <v>-0.02476329206</v>
      </c>
      <c r="G2449" s="20"/>
      <c r="H2449" s="20"/>
      <c r="I2449" s="20"/>
      <c r="J2449" s="20"/>
    </row>
    <row r="2450" ht="15.75" customHeight="1">
      <c r="A2450" s="42">
        <v>45145.62533333333</v>
      </c>
      <c r="B2450" s="20"/>
      <c r="C2450" s="43">
        <v>13.39</v>
      </c>
      <c r="D2450" s="43">
        <v>13.39</v>
      </c>
      <c r="E2450" s="43">
        <v>904.0</v>
      </c>
      <c r="F2450" s="57">
        <f t="shared" si="1"/>
        <v>0</v>
      </c>
      <c r="G2450" s="20"/>
      <c r="H2450" s="20"/>
      <c r="I2450" s="20"/>
      <c r="J2450" s="20"/>
    </row>
    <row r="2451" ht="15.75" customHeight="1">
      <c r="A2451" s="42">
        <v>45146.62533333333</v>
      </c>
      <c r="B2451" s="20"/>
      <c r="C2451" s="43">
        <v>13.39</v>
      </c>
      <c r="D2451" s="43">
        <v>13.39</v>
      </c>
      <c r="E2451" s="43">
        <v>1082.0</v>
      </c>
      <c r="F2451" s="57">
        <f t="shared" si="1"/>
        <v>0</v>
      </c>
      <c r="G2451" s="20"/>
      <c r="H2451" s="20"/>
      <c r="I2451" s="20"/>
      <c r="J2451" s="20"/>
    </row>
    <row r="2452" ht="15.75" customHeight="1">
      <c r="A2452" s="42">
        <v>45147.62533333333</v>
      </c>
      <c r="B2452" s="20"/>
      <c r="C2452" s="43">
        <v>13.6</v>
      </c>
      <c r="D2452" s="43">
        <v>13.6</v>
      </c>
      <c r="E2452" s="43">
        <v>1246.0</v>
      </c>
      <c r="F2452" s="57">
        <f t="shared" si="1"/>
        <v>0.01568334578</v>
      </c>
      <c r="G2452" s="20"/>
      <c r="H2452" s="20"/>
      <c r="I2452" s="20"/>
      <c r="J2452" s="20"/>
    </row>
    <row r="2453" ht="15.75" customHeight="1">
      <c r="A2453" s="42">
        <v>45148.62533333333</v>
      </c>
      <c r="B2453" s="20"/>
      <c r="C2453" s="43">
        <v>13.6</v>
      </c>
      <c r="D2453" s="43">
        <v>13.6</v>
      </c>
      <c r="E2453" s="43">
        <v>0.0</v>
      </c>
      <c r="F2453" s="57">
        <f t="shared" si="1"/>
        <v>0</v>
      </c>
      <c r="G2453" s="20"/>
      <c r="H2453" s="20"/>
      <c r="I2453" s="20"/>
      <c r="J2453" s="20"/>
    </row>
    <row r="2454" ht="15.75" customHeight="1">
      <c r="A2454" s="42">
        <v>45149.62533333333</v>
      </c>
      <c r="B2454" s="20"/>
      <c r="C2454" s="43">
        <v>13.66</v>
      </c>
      <c r="D2454" s="43">
        <v>13.66</v>
      </c>
      <c r="E2454" s="43">
        <v>203.0</v>
      </c>
      <c r="F2454" s="57">
        <f t="shared" si="1"/>
        <v>0.004411764706</v>
      </c>
      <c r="G2454" s="20"/>
      <c r="H2454" s="20"/>
      <c r="I2454" s="20"/>
      <c r="J2454" s="20"/>
    </row>
    <row r="2455" ht="15.75" customHeight="1">
      <c r="A2455" s="42">
        <v>45152.62533333333</v>
      </c>
      <c r="B2455" s="20"/>
      <c r="C2455" s="43">
        <v>13.5</v>
      </c>
      <c r="D2455" s="43">
        <v>13.5</v>
      </c>
      <c r="E2455" s="43">
        <v>42.0</v>
      </c>
      <c r="F2455" s="57">
        <f t="shared" si="1"/>
        <v>-0.01171303075</v>
      </c>
      <c r="G2455" s="20"/>
      <c r="H2455" s="20"/>
      <c r="I2455" s="20"/>
      <c r="J2455" s="20"/>
    </row>
    <row r="2456" ht="15.75" customHeight="1">
      <c r="A2456" s="42">
        <v>45153.62533333333</v>
      </c>
      <c r="B2456" s="20"/>
      <c r="C2456" s="43">
        <v>13.66</v>
      </c>
      <c r="D2456" s="43">
        <v>13.66</v>
      </c>
      <c r="E2456" s="43">
        <v>5.0</v>
      </c>
      <c r="F2456" s="57">
        <f t="shared" si="1"/>
        <v>0.01185185185</v>
      </c>
      <c r="G2456" s="20"/>
      <c r="H2456" s="20"/>
      <c r="I2456" s="20"/>
      <c r="J2456" s="20"/>
    </row>
    <row r="2457" ht="15.75" customHeight="1">
      <c r="A2457" s="42">
        <v>45154.62533333333</v>
      </c>
      <c r="B2457" s="20"/>
      <c r="C2457" s="43">
        <v>13.66</v>
      </c>
      <c r="D2457" s="43">
        <v>13.66</v>
      </c>
      <c r="E2457" s="43">
        <v>0.0</v>
      </c>
      <c r="F2457" s="57">
        <f t="shared" si="1"/>
        <v>0</v>
      </c>
      <c r="G2457" s="20"/>
      <c r="H2457" s="20"/>
      <c r="I2457" s="20"/>
      <c r="J2457" s="20"/>
    </row>
    <row r="2458" ht="15.75" customHeight="1">
      <c r="A2458" s="42">
        <v>45155.62533333333</v>
      </c>
      <c r="B2458" s="20"/>
      <c r="C2458" s="43">
        <v>13.66</v>
      </c>
      <c r="D2458" s="43">
        <v>13.66</v>
      </c>
      <c r="E2458" s="43">
        <v>80.0</v>
      </c>
      <c r="F2458" s="57">
        <f t="shared" si="1"/>
        <v>0</v>
      </c>
      <c r="G2458" s="20"/>
      <c r="H2458" s="20"/>
      <c r="I2458" s="20"/>
      <c r="J2458" s="20"/>
    </row>
    <row r="2459" ht="15.75" customHeight="1">
      <c r="A2459" s="42">
        <v>45156.62533333333</v>
      </c>
      <c r="B2459" s="20"/>
      <c r="C2459" s="43">
        <v>13.66</v>
      </c>
      <c r="D2459" s="43">
        <v>13.66</v>
      </c>
      <c r="E2459" s="43">
        <v>10.0</v>
      </c>
      <c r="F2459" s="57">
        <f t="shared" si="1"/>
        <v>0</v>
      </c>
      <c r="G2459" s="20"/>
      <c r="H2459" s="20"/>
      <c r="I2459" s="20"/>
      <c r="J2459" s="20"/>
    </row>
    <row r="2460" ht="15.75" customHeight="1">
      <c r="A2460" s="42">
        <v>45159.62533333333</v>
      </c>
      <c r="B2460" s="20"/>
      <c r="C2460" s="43">
        <v>13.9</v>
      </c>
      <c r="D2460" s="43">
        <v>13.9</v>
      </c>
      <c r="E2460" s="43">
        <v>610.0</v>
      </c>
      <c r="F2460" s="57">
        <f t="shared" si="1"/>
        <v>0.01756954612</v>
      </c>
      <c r="G2460" s="20"/>
      <c r="H2460" s="20"/>
      <c r="I2460" s="20"/>
      <c r="J2460" s="20"/>
    </row>
    <row r="2461" ht="15.75" customHeight="1">
      <c r="A2461" s="42">
        <v>45160.62533333333</v>
      </c>
      <c r="B2461" s="20"/>
      <c r="C2461" s="43">
        <v>13.88</v>
      </c>
      <c r="D2461" s="43">
        <v>13.88</v>
      </c>
      <c r="E2461" s="43">
        <v>735.0</v>
      </c>
      <c r="F2461" s="57">
        <f t="shared" si="1"/>
        <v>-0.001438848921</v>
      </c>
      <c r="G2461" s="20"/>
      <c r="H2461" s="20"/>
      <c r="I2461" s="20"/>
      <c r="J2461" s="20"/>
    </row>
    <row r="2462" ht="15.75" customHeight="1">
      <c r="A2462" s="42">
        <v>45161.62533333333</v>
      </c>
      <c r="B2462" s="20"/>
      <c r="C2462" s="43">
        <v>13.84</v>
      </c>
      <c r="D2462" s="43">
        <v>13.84</v>
      </c>
      <c r="E2462" s="43">
        <v>1580.0</v>
      </c>
      <c r="F2462" s="57">
        <f t="shared" si="1"/>
        <v>-0.00288184438</v>
      </c>
      <c r="G2462" s="20"/>
      <c r="H2462" s="20"/>
      <c r="I2462" s="20"/>
      <c r="J2462" s="20"/>
    </row>
    <row r="2463" ht="15.75" customHeight="1">
      <c r="A2463" s="42">
        <v>45162.62533333333</v>
      </c>
      <c r="B2463" s="20"/>
      <c r="C2463" s="43">
        <v>13.85</v>
      </c>
      <c r="D2463" s="43">
        <v>13.85</v>
      </c>
      <c r="E2463" s="43">
        <v>496.0</v>
      </c>
      <c r="F2463" s="57">
        <f t="shared" si="1"/>
        <v>0.0007225433526</v>
      </c>
      <c r="G2463" s="20"/>
      <c r="H2463" s="20"/>
      <c r="I2463" s="20"/>
      <c r="J2463" s="20"/>
    </row>
    <row r="2464" ht="15.75" customHeight="1">
      <c r="A2464" s="42">
        <v>45163.62533333333</v>
      </c>
      <c r="B2464" s="20"/>
      <c r="C2464" s="43">
        <v>13.87</v>
      </c>
      <c r="D2464" s="43">
        <v>13.87</v>
      </c>
      <c r="E2464" s="43">
        <v>47.0</v>
      </c>
      <c r="F2464" s="57">
        <f t="shared" si="1"/>
        <v>0.001444043321</v>
      </c>
      <c r="G2464" s="20"/>
      <c r="H2464" s="20"/>
      <c r="I2464" s="20"/>
      <c r="J2464" s="20"/>
    </row>
    <row r="2465" ht="15.75" customHeight="1">
      <c r="A2465" s="42">
        <v>45166.62533333333</v>
      </c>
      <c r="B2465" s="20"/>
      <c r="C2465" s="43">
        <v>14.1</v>
      </c>
      <c r="D2465" s="43">
        <v>14.1</v>
      </c>
      <c r="E2465" s="43">
        <v>646.0</v>
      </c>
      <c r="F2465" s="57">
        <f t="shared" si="1"/>
        <v>0.01658255227</v>
      </c>
      <c r="G2465" s="20"/>
      <c r="H2465" s="20"/>
      <c r="I2465" s="20"/>
      <c r="J2465" s="20"/>
    </row>
    <row r="2466" ht="15.75" customHeight="1">
      <c r="A2466" s="42">
        <v>45167.62533333333</v>
      </c>
      <c r="B2466" s="20"/>
      <c r="C2466" s="43">
        <v>14.09</v>
      </c>
      <c r="D2466" s="43">
        <v>14.09</v>
      </c>
      <c r="E2466" s="43">
        <v>96.0</v>
      </c>
      <c r="F2466" s="57">
        <f t="shared" si="1"/>
        <v>-0.0007092198582</v>
      </c>
      <c r="G2466" s="20"/>
      <c r="H2466" s="20"/>
      <c r="I2466" s="20"/>
      <c r="J2466" s="20"/>
    </row>
    <row r="2467" ht="15.75" customHeight="1">
      <c r="A2467" s="42">
        <v>45168.62533333333</v>
      </c>
      <c r="B2467" s="20"/>
      <c r="C2467" s="43">
        <v>14.1</v>
      </c>
      <c r="D2467" s="43">
        <v>14.1</v>
      </c>
      <c r="E2467" s="43">
        <v>954.0</v>
      </c>
      <c r="F2467" s="57">
        <f t="shared" si="1"/>
        <v>0.0007097232079</v>
      </c>
      <c r="G2467" s="20"/>
      <c r="H2467" s="20"/>
      <c r="I2467" s="20"/>
      <c r="J2467" s="20"/>
    </row>
    <row r="2468" ht="15.75" customHeight="1">
      <c r="A2468" s="42">
        <v>45169.62533333333</v>
      </c>
      <c r="B2468" s="20"/>
      <c r="C2468" s="43">
        <v>14.3</v>
      </c>
      <c r="D2468" s="43">
        <v>14.3</v>
      </c>
      <c r="E2468" s="43">
        <v>55.0</v>
      </c>
      <c r="F2468" s="57">
        <f t="shared" si="1"/>
        <v>0.01418439716</v>
      </c>
      <c r="G2468" s="20"/>
      <c r="H2468" s="20"/>
      <c r="I2468" s="20"/>
      <c r="J2468" s="20"/>
    </row>
    <row r="2469" ht="15.75" customHeight="1">
      <c r="A2469" s="42">
        <v>45170.62533333333</v>
      </c>
      <c r="B2469" s="20"/>
      <c r="C2469" s="43">
        <v>14.27</v>
      </c>
      <c r="D2469" s="43">
        <v>14.27</v>
      </c>
      <c r="E2469" s="43">
        <v>400.0</v>
      </c>
      <c r="F2469" s="57">
        <f t="shared" si="1"/>
        <v>-0.002097902098</v>
      </c>
      <c r="G2469" s="20"/>
      <c r="H2469" s="20"/>
      <c r="I2469" s="20"/>
      <c r="J2469" s="20"/>
    </row>
    <row r="2470" ht="15.75" customHeight="1">
      <c r="A2470" s="42">
        <v>45173.62533333333</v>
      </c>
      <c r="B2470" s="20"/>
      <c r="C2470" s="43">
        <v>14.27</v>
      </c>
      <c r="D2470" s="43">
        <v>14.27</v>
      </c>
      <c r="E2470" s="43">
        <v>111.0</v>
      </c>
      <c r="F2470" s="57">
        <f t="shared" si="1"/>
        <v>0</v>
      </c>
      <c r="G2470" s="20"/>
      <c r="H2470" s="20"/>
      <c r="I2470" s="20"/>
      <c r="J2470" s="20"/>
    </row>
    <row r="2471" ht="15.75" customHeight="1">
      <c r="A2471" s="42">
        <v>45174.62533333333</v>
      </c>
      <c r="B2471" s="20"/>
      <c r="C2471" s="43">
        <v>14.27</v>
      </c>
      <c r="D2471" s="43">
        <v>14.27</v>
      </c>
      <c r="E2471" s="43">
        <v>0.0</v>
      </c>
      <c r="F2471" s="57">
        <f t="shared" si="1"/>
        <v>0</v>
      </c>
      <c r="G2471" s="20"/>
      <c r="H2471" s="20"/>
      <c r="I2471" s="20"/>
      <c r="J2471" s="20"/>
    </row>
    <row r="2472" ht="15.75" customHeight="1">
      <c r="A2472" s="42">
        <v>45175.62533333333</v>
      </c>
      <c r="B2472" s="20"/>
      <c r="C2472" s="43">
        <v>14.29</v>
      </c>
      <c r="D2472" s="43">
        <v>14.29</v>
      </c>
      <c r="E2472" s="43">
        <v>24.0</v>
      </c>
      <c r="F2472" s="57">
        <f t="shared" si="1"/>
        <v>0.001401541696</v>
      </c>
      <c r="G2472" s="20"/>
      <c r="H2472" s="20"/>
      <c r="I2472" s="20"/>
      <c r="J2472" s="20"/>
    </row>
    <row r="2473" ht="15.75" customHeight="1">
      <c r="A2473" s="42">
        <v>45176.62533333333</v>
      </c>
      <c r="B2473" s="20"/>
      <c r="C2473" s="43">
        <v>14.29</v>
      </c>
      <c r="D2473" s="43">
        <v>14.29</v>
      </c>
      <c r="E2473" s="43">
        <v>0.0</v>
      </c>
      <c r="F2473" s="57">
        <f t="shared" si="1"/>
        <v>0</v>
      </c>
      <c r="G2473" s="20"/>
      <c r="H2473" s="20"/>
      <c r="I2473" s="20"/>
      <c r="J2473" s="20"/>
    </row>
    <row r="2474" ht="15.75" customHeight="1">
      <c r="A2474" s="42">
        <v>45177.62533333333</v>
      </c>
      <c r="B2474" s="20"/>
      <c r="C2474" s="43">
        <v>14.29</v>
      </c>
      <c r="D2474" s="43">
        <v>14.29</v>
      </c>
      <c r="E2474" s="43">
        <v>175.0</v>
      </c>
      <c r="F2474" s="57">
        <f t="shared" si="1"/>
        <v>0</v>
      </c>
      <c r="G2474" s="20"/>
      <c r="H2474" s="20"/>
      <c r="I2474" s="20"/>
      <c r="J2474" s="20"/>
    </row>
    <row r="2475" ht="15.75" customHeight="1">
      <c r="A2475" s="42">
        <v>45180.62533333333</v>
      </c>
      <c r="B2475" s="20"/>
      <c r="C2475" s="43">
        <v>14.67</v>
      </c>
      <c r="D2475" s="43">
        <v>14.67</v>
      </c>
      <c r="E2475" s="43">
        <v>2927.0</v>
      </c>
      <c r="F2475" s="57">
        <f t="shared" si="1"/>
        <v>0.02659202239</v>
      </c>
      <c r="G2475" s="20"/>
      <c r="H2475" s="20"/>
      <c r="I2475" s="20"/>
      <c r="J2475" s="20"/>
    </row>
    <row r="2476" ht="15.75" customHeight="1">
      <c r="A2476" s="42">
        <v>45181.62533333333</v>
      </c>
      <c r="B2476" s="20"/>
      <c r="C2476" s="43">
        <v>15.11</v>
      </c>
      <c r="D2476" s="43">
        <v>15.11</v>
      </c>
      <c r="E2476" s="43">
        <v>3915.0</v>
      </c>
      <c r="F2476" s="57">
        <f t="shared" si="1"/>
        <v>0.02999318337</v>
      </c>
      <c r="G2476" s="20"/>
      <c r="H2476" s="20"/>
      <c r="I2476" s="20"/>
      <c r="J2476" s="20"/>
    </row>
    <row r="2477" ht="15.75" customHeight="1">
      <c r="A2477" s="42">
        <v>45182.62533333333</v>
      </c>
      <c r="B2477" s="20"/>
      <c r="C2477" s="43">
        <v>15.0</v>
      </c>
      <c r="D2477" s="43">
        <v>15.0</v>
      </c>
      <c r="E2477" s="43">
        <v>2775.0</v>
      </c>
      <c r="F2477" s="57">
        <f t="shared" si="1"/>
        <v>-0.007279947055</v>
      </c>
      <c r="G2477" s="20"/>
      <c r="H2477" s="20"/>
      <c r="I2477" s="20"/>
      <c r="J2477" s="20"/>
    </row>
    <row r="2478" ht="15.75" customHeight="1">
      <c r="A2478" s="42">
        <v>45183.62533333333</v>
      </c>
      <c r="B2478" s="20"/>
      <c r="C2478" s="43">
        <v>15.09</v>
      </c>
      <c r="D2478" s="43">
        <v>15.09</v>
      </c>
      <c r="E2478" s="43">
        <v>1601.0</v>
      </c>
      <c r="F2478" s="57">
        <f t="shared" si="1"/>
        <v>0.006</v>
      </c>
      <c r="G2478" s="20"/>
      <c r="H2478" s="20"/>
      <c r="I2478" s="20"/>
      <c r="J2478" s="20"/>
    </row>
    <row r="2479" ht="15.75" customHeight="1">
      <c r="A2479" s="42">
        <v>45184.62533333333</v>
      </c>
      <c r="B2479" s="20"/>
      <c r="C2479" s="43">
        <v>15.07</v>
      </c>
      <c r="D2479" s="43">
        <v>15.07</v>
      </c>
      <c r="E2479" s="43">
        <v>151.0</v>
      </c>
      <c r="F2479" s="57">
        <f t="shared" si="1"/>
        <v>-0.001325381047</v>
      </c>
      <c r="G2479" s="20"/>
      <c r="H2479" s="20"/>
      <c r="I2479" s="20"/>
      <c r="J2479" s="20"/>
    </row>
    <row r="2480" ht="15.75" customHeight="1">
      <c r="A2480" s="42">
        <v>45187.62533333333</v>
      </c>
      <c r="B2480" s="20"/>
      <c r="C2480" s="43">
        <v>15.02</v>
      </c>
      <c r="D2480" s="43">
        <v>15.02</v>
      </c>
      <c r="E2480" s="43">
        <v>240.0</v>
      </c>
      <c r="F2480" s="57">
        <f t="shared" si="1"/>
        <v>-0.003317850033</v>
      </c>
      <c r="G2480" s="20"/>
      <c r="H2480" s="20"/>
      <c r="I2480" s="20"/>
      <c r="J2480" s="20"/>
    </row>
    <row r="2481" ht="15.75" customHeight="1">
      <c r="A2481" s="42">
        <v>45188.62533333333</v>
      </c>
      <c r="B2481" s="20"/>
      <c r="C2481" s="43">
        <v>15.0</v>
      </c>
      <c r="D2481" s="43">
        <v>15.0</v>
      </c>
      <c r="E2481" s="43">
        <v>2332.0</v>
      </c>
      <c r="F2481" s="57">
        <f t="shared" si="1"/>
        <v>-0.001331557923</v>
      </c>
      <c r="G2481" s="20"/>
      <c r="H2481" s="20"/>
      <c r="I2481" s="20"/>
      <c r="J2481" s="20"/>
    </row>
    <row r="2482" ht="15.75" customHeight="1">
      <c r="A2482" s="42">
        <v>45189.62533333333</v>
      </c>
      <c r="B2482" s="20"/>
      <c r="C2482" s="43">
        <v>15.26</v>
      </c>
      <c r="D2482" s="43">
        <v>15.26</v>
      </c>
      <c r="E2482" s="43">
        <v>433.0</v>
      </c>
      <c r="F2482" s="57">
        <f t="shared" si="1"/>
        <v>0.01733333333</v>
      </c>
      <c r="G2482" s="20"/>
      <c r="H2482" s="20"/>
      <c r="I2482" s="20"/>
      <c r="J2482" s="20"/>
    </row>
    <row r="2483" ht="15.75" customHeight="1">
      <c r="A2483" s="42">
        <v>45190.62533333333</v>
      </c>
      <c r="B2483" s="20"/>
      <c r="C2483" s="43">
        <v>15.0</v>
      </c>
      <c r="D2483" s="43">
        <v>15.0</v>
      </c>
      <c r="E2483" s="43">
        <v>5486.0</v>
      </c>
      <c r="F2483" s="57">
        <f t="shared" si="1"/>
        <v>-0.01703800786</v>
      </c>
      <c r="G2483" s="20"/>
      <c r="H2483" s="20"/>
      <c r="I2483" s="20"/>
      <c r="J2483" s="20"/>
    </row>
    <row r="2484" ht="15.75" customHeight="1">
      <c r="A2484" s="42">
        <v>45191.62533333333</v>
      </c>
      <c r="B2484" s="20"/>
      <c r="C2484" s="43">
        <v>14.87</v>
      </c>
      <c r="D2484" s="43">
        <v>14.87</v>
      </c>
      <c r="E2484" s="43">
        <v>97.0</v>
      </c>
      <c r="F2484" s="57">
        <f t="shared" si="1"/>
        <v>-0.008666666667</v>
      </c>
      <c r="G2484" s="20"/>
      <c r="H2484" s="20"/>
      <c r="I2484" s="20"/>
      <c r="J2484" s="20"/>
    </row>
    <row r="2485" ht="15.75" customHeight="1">
      <c r="A2485" s="42">
        <v>45194.62533333333</v>
      </c>
      <c r="B2485" s="20"/>
      <c r="C2485" s="43">
        <v>15.25</v>
      </c>
      <c r="D2485" s="43">
        <v>15.25</v>
      </c>
      <c r="E2485" s="43">
        <v>4256.0</v>
      </c>
      <c r="F2485" s="57">
        <f t="shared" si="1"/>
        <v>0.02555480834</v>
      </c>
      <c r="G2485" s="20"/>
      <c r="H2485" s="20"/>
      <c r="I2485" s="20"/>
      <c r="J2485" s="20"/>
    </row>
    <row r="2486" ht="15.75" customHeight="1">
      <c r="A2486" s="42">
        <v>45195.62533333333</v>
      </c>
      <c r="B2486" s="20"/>
      <c r="C2486" s="43">
        <v>14.9</v>
      </c>
      <c r="D2486" s="43">
        <v>14.9</v>
      </c>
      <c r="E2486" s="43">
        <v>39.0</v>
      </c>
      <c r="F2486" s="57">
        <f t="shared" si="1"/>
        <v>-0.02295081967</v>
      </c>
      <c r="G2486" s="20"/>
      <c r="H2486" s="20"/>
      <c r="I2486" s="20"/>
      <c r="J2486" s="20"/>
    </row>
    <row r="2487" ht="15.75" customHeight="1">
      <c r="A2487" s="42">
        <v>45197.62533333333</v>
      </c>
      <c r="B2487" s="20"/>
      <c r="C2487" s="43">
        <v>15.0</v>
      </c>
      <c r="D2487" s="43">
        <v>15.0</v>
      </c>
      <c r="E2487" s="43">
        <v>505.0</v>
      </c>
      <c r="F2487" s="57">
        <f t="shared" si="1"/>
        <v>0.006711409396</v>
      </c>
      <c r="G2487" s="20"/>
      <c r="H2487" s="20"/>
      <c r="I2487" s="20"/>
      <c r="J2487" s="20"/>
    </row>
    <row r="2488" ht="15.75" customHeight="1">
      <c r="A2488" s="42">
        <v>45198.62533333333</v>
      </c>
      <c r="B2488" s="20"/>
      <c r="C2488" s="43">
        <v>15.2</v>
      </c>
      <c r="D2488" s="43">
        <v>15.2</v>
      </c>
      <c r="E2488" s="43">
        <v>247.0</v>
      </c>
      <c r="F2488" s="57">
        <f t="shared" si="1"/>
        <v>0.01333333333</v>
      </c>
      <c r="G2488" s="20"/>
      <c r="H2488" s="20"/>
      <c r="I2488" s="20"/>
      <c r="J2488" s="20"/>
    </row>
    <row r="2489" ht="15.75" customHeight="1">
      <c r="A2489" s="42">
        <v>45201.62533333333</v>
      </c>
      <c r="B2489" s="20"/>
      <c r="C2489" s="43">
        <v>15.2</v>
      </c>
      <c r="D2489" s="43">
        <v>15.2</v>
      </c>
      <c r="E2489" s="43">
        <v>0.0</v>
      </c>
      <c r="F2489" s="57">
        <f t="shared" si="1"/>
        <v>0</v>
      </c>
      <c r="G2489" s="20"/>
      <c r="H2489" s="20"/>
      <c r="I2489" s="20"/>
      <c r="J2489" s="20"/>
    </row>
    <row r="2490" ht="15.75" customHeight="1">
      <c r="A2490" s="42">
        <v>45202.62533333333</v>
      </c>
      <c r="B2490" s="20"/>
      <c r="C2490" s="43">
        <v>15.15</v>
      </c>
      <c r="D2490" s="43">
        <v>15.15</v>
      </c>
      <c r="E2490" s="43">
        <v>420.0</v>
      </c>
      <c r="F2490" s="57">
        <f t="shared" si="1"/>
        <v>-0.003289473684</v>
      </c>
      <c r="G2490" s="20"/>
      <c r="H2490" s="20"/>
      <c r="I2490" s="20"/>
      <c r="J2490" s="20"/>
    </row>
    <row r="2491" ht="15.75" customHeight="1">
      <c r="A2491" s="42">
        <v>45203.62533333333</v>
      </c>
      <c r="B2491" s="20"/>
      <c r="C2491" s="43">
        <v>15.2</v>
      </c>
      <c r="D2491" s="43">
        <v>15.2</v>
      </c>
      <c r="E2491" s="43">
        <v>1032.0</v>
      </c>
      <c r="F2491" s="57">
        <f t="shared" si="1"/>
        <v>0.003300330033</v>
      </c>
      <c r="G2491" s="20"/>
      <c r="H2491" s="20"/>
      <c r="I2491" s="20"/>
      <c r="J2491" s="20"/>
    </row>
    <row r="2492" ht="15.75" customHeight="1">
      <c r="A2492" s="42">
        <v>45204.62533333333</v>
      </c>
      <c r="B2492" s="20"/>
      <c r="C2492" s="43">
        <v>14.95</v>
      </c>
      <c r="D2492" s="43">
        <v>14.95</v>
      </c>
      <c r="E2492" s="43">
        <v>311.0</v>
      </c>
      <c r="F2492" s="57">
        <f t="shared" si="1"/>
        <v>-0.01644736842</v>
      </c>
      <c r="G2492" s="20"/>
      <c r="H2492" s="20"/>
      <c r="I2492" s="20"/>
      <c r="J2492" s="20"/>
    </row>
    <row r="2493" ht="15.75" customHeight="1">
      <c r="A2493" s="42">
        <v>45205.62533333333</v>
      </c>
      <c r="B2493" s="20"/>
      <c r="C2493" s="43">
        <v>15.0</v>
      </c>
      <c r="D2493" s="43">
        <v>15.0</v>
      </c>
      <c r="E2493" s="43">
        <v>1356.0</v>
      </c>
      <c r="F2493" s="57">
        <f t="shared" si="1"/>
        <v>0.003344481605</v>
      </c>
      <c r="G2493" s="20"/>
      <c r="H2493" s="20"/>
      <c r="I2493" s="20"/>
      <c r="J2493" s="20"/>
    </row>
    <row r="2494" ht="15.75" customHeight="1">
      <c r="A2494" s="42">
        <v>45208.62533333333</v>
      </c>
      <c r="B2494" s="20"/>
      <c r="C2494" s="43">
        <v>15.0</v>
      </c>
      <c r="D2494" s="43">
        <v>15.0</v>
      </c>
      <c r="E2494" s="43">
        <v>8836.0</v>
      </c>
      <c r="F2494" s="57">
        <f t="shared" si="1"/>
        <v>0</v>
      </c>
      <c r="G2494" s="20"/>
      <c r="H2494" s="20"/>
      <c r="I2494" s="20"/>
      <c r="J2494" s="20"/>
    </row>
    <row r="2495" ht="15.75" customHeight="1">
      <c r="A2495" s="42">
        <v>45209.62533333333</v>
      </c>
      <c r="B2495" s="20"/>
      <c r="C2495" s="43">
        <v>14.96</v>
      </c>
      <c r="D2495" s="43">
        <v>14.96</v>
      </c>
      <c r="E2495" s="43">
        <v>54.0</v>
      </c>
      <c r="F2495" s="57">
        <f t="shared" si="1"/>
        <v>-0.002666666667</v>
      </c>
      <c r="G2495" s="20"/>
      <c r="H2495" s="20"/>
      <c r="I2495" s="20"/>
      <c r="J2495" s="20"/>
    </row>
    <row r="2496" ht="15.75" customHeight="1">
      <c r="A2496" s="42">
        <v>45210.62533333333</v>
      </c>
      <c r="B2496" s="20"/>
      <c r="C2496" s="43">
        <v>14.95</v>
      </c>
      <c r="D2496" s="43">
        <v>14.95</v>
      </c>
      <c r="E2496" s="43">
        <v>51.0</v>
      </c>
      <c r="F2496" s="57">
        <f t="shared" si="1"/>
        <v>-0.0006684491979</v>
      </c>
      <c r="G2496" s="20"/>
      <c r="H2496" s="20"/>
      <c r="I2496" s="20"/>
      <c r="J2496" s="20"/>
    </row>
    <row r="2497" ht="15.75" customHeight="1">
      <c r="A2497" s="42">
        <v>45211.62533333333</v>
      </c>
      <c r="B2497" s="20"/>
      <c r="C2497" s="43">
        <v>14.98</v>
      </c>
      <c r="D2497" s="43">
        <v>14.98</v>
      </c>
      <c r="E2497" s="43">
        <v>522.0</v>
      </c>
      <c r="F2497" s="57">
        <f t="shared" si="1"/>
        <v>0.002006688963</v>
      </c>
      <c r="G2497" s="20"/>
      <c r="H2497" s="20"/>
      <c r="I2497" s="20"/>
      <c r="J2497" s="20"/>
    </row>
    <row r="2498" ht="15.75" customHeight="1">
      <c r="A2498" s="42">
        <v>45212.62533333333</v>
      </c>
      <c r="B2498" s="20"/>
      <c r="C2498" s="43">
        <v>14.97</v>
      </c>
      <c r="D2498" s="43">
        <v>14.97</v>
      </c>
      <c r="E2498" s="43">
        <v>383.0</v>
      </c>
      <c r="F2498" s="57">
        <f t="shared" si="1"/>
        <v>-0.0006675567423</v>
      </c>
      <c r="G2498" s="20"/>
      <c r="H2498" s="20"/>
      <c r="I2498" s="20"/>
      <c r="J2498" s="20"/>
    </row>
    <row r="2499" ht="15.75" customHeight="1">
      <c r="A2499" s="42">
        <v>45215.62533333333</v>
      </c>
      <c r="B2499" s="20"/>
      <c r="C2499" s="43">
        <v>14.75</v>
      </c>
      <c r="D2499" s="43">
        <v>14.75</v>
      </c>
      <c r="E2499" s="43">
        <v>772.0</v>
      </c>
      <c r="F2499" s="57">
        <f t="shared" si="1"/>
        <v>-0.01469605878</v>
      </c>
      <c r="G2499" s="20"/>
      <c r="H2499" s="20"/>
      <c r="I2499" s="20"/>
      <c r="J2499" s="20"/>
    </row>
    <row r="2500" ht="15.75" customHeight="1">
      <c r="A2500" s="42">
        <v>45216.62533333333</v>
      </c>
      <c r="B2500" s="20"/>
      <c r="C2500" s="43">
        <v>14.75</v>
      </c>
      <c r="D2500" s="43">
        <v>14.75</v>
      </c>
      <c r="E2500" s="43">
        <v>0.0</v>
      </c>
      <c r="F2500" s="57">
        <f t="shared" si="1"/>
        <v>0</v>
      </c>
      <c r="G2500" s="20"/>
      <c r="H2500" s="20"/>
      <c r="I2500" s="20"/>
      <c r="J2500" s="20"/>
    </row>
    <row r="2501" ht="15.75" customHeight="1">
      <c r="A2501" s="42">
        <v>45217.62533333333</v>
      </c>
      <c r="B2501" s="20"/>
      <c r="C2501" s="43">
        <v>14.8</v>
      </c>
      <c r="D2501" s="43">
        <v>14.8</v>
      </c>
      <c r="E2501" s="43">
        <v>1.0</v>
      </c>
      <c r="F2501" s="57">
        <f t="shared" si="1"/>
        <v>0.003389830508</v>
      </c>
      <c r="G2501" s="20"/>
      <c r="H2501" s="20"/>
      <c r="I2501" s="20"/>
      <c r="J2501" s="20"/>
    </row>
    <row r="2502" ht="15.75" customHeight="1">
      <c r="A2502" s="42">
        <v>45218.62533333333</v>
      </c>
      <c r="B2502" s="20"/>
      <c r="C2502" s="43">
        <v>14.8</v>
      </c>
      <c r="D2502" s="43">
        <v>14.8</v>
      </c>
      <c r="E2502" s="43">
        <v>840.0</v>
      </c>
      <c r="F2502" s="57">
        <f t="shared" si="1"/>
        <v>0</v>
      </c>
      <c r="G2502" s="20"/>
      <c r="H2502" s="20"/>
      <c r="I2502" s="20"/>
      <c r="J2502" s="20"/>
    </row>
    <row r="2503" ht="15.75" customHeight="1">
      <c r="A2503" s="42">
        <v>45219.62533333333</v>
      </c>
      <c r="B2503" s="20"/>
      <c r="C2503" s="43">
        <v>14.7</v>
      </c>
      <c r="D2503" s="43">
        <v>14.7</v>
      </c>
      <c r="E2503" s="43">
        <v>180.0</v>
      </c>
      <c r="F2503" s="57">
        <f t="shared" si="1"/>
        <v>-0.006756756757</v>
      </c>
      <c r="G2503" s="20"/>
      <c r="H2503" s="20"/>
      <c r="I2503" s="20"/>
      <c r="J2503" s="20"/>
    </row>
    <row r="2504" ht="15.75" customHeight="1">
      <c r="A2504" s="42">
        <v>45222.62533333333</v>
      </c>
      <c r="B2504" s="20"/>
      <c r="C2504" s="43">
        <v>14.51</v>
      </c>
      <c r="D2504" s="43">
        <v>14.51</v>
      </c>
      <c r="E2504" s="43">
        <v>596.0</v>
      </c>
      <c r="F2504" s="57">
        <f t="shared" si="1"/>
        <v>-0.01292517007</v>
      </c>
      <c r="G2504" s="20"/>
      <c r="H2504" s="20"/>
      <c r="I2504" s="20"/>
      <c r="J2504" s="20"/>
    </row>
    <row r="2505" ht="15.75" customHeight="1">
      <c r="A2505" s="42">
        <v>45223.62533333333</v>
      </c>
      <c r="B2505" s="20"/>
      <c r="C2505" s="43">
        <v>14.55</v>
      </c>
      <c r="D2505" s="43">
        <v>14.55</v>
      </c>
      <c r="E2505" s="43">
        <v>214.0</v>
      </c>
      <c r="F2505" s="57">
        <f t="shared" si="1"/>
        <v>0.002756719504</v>
      </c>
      <c r="G2505" s="20"/>
      <c r="H2505" s="20"/>
      <c r="I2505" s="20"/>
      <c r="J2505" s="20"/>
    </row>
    <row r="2506" ht="15.75" customHeight="1">
      <c r="A2506" s="42">
        <v>45224.62533333333</v>
      </c>
      <c r="B2506" s="20"/>
      <c r="C2506" s="43">
        <v>14.3</v>
      </c>
      <c r="D2506" s="43">
        <v>14.3</v>
      </c>
      <c r="E2506" s="43">
        <v>157.0</v>
      </c>
      <c r="F2506" s="57">
        <f t="shared" si="1"/>
        <v>-0.01718213058</v>
      </c>
      <c r="G2506" s="20"/>
      <c r="H2506" s="20"/>
      <c r="I2506" s="20"/>
      <c r="J2506" s="20"/>
    </row>
    <row r="2507" ht="15.75" customHeight="1">
      <c r="A2507" s="42">
        <v>45225.62533333333</v>
      </c>
      <c r="B2507" s="20"/>
      <c r="C2507" s="43">
        <v>14.55</v>
      </c>
      <c r="D2507" s="43">
        <v>14.55</v>
      </c>
      <c r="E2507" s="43">
        <v>40.0</v>
      </c>
      <c r="F2507" s="57">
        <f t="shared" si="1"/>
        <v>0.01748251748</v>
      </c>
      <c r="G2507" s="20"/>
      <c r="H2507" s="20"/>
      <c r="I2507" s="20"/>
      <c r="J2507" s="20"/>
    </row>
    <row r="2508" ht="15.75" customHeight="1">
      <c r="A2508" s="42">
        <v>45226.62533333333</v>
      </c>
      <c r="B2508" s="20"/>
      <c r="C2508" s="43">
        <v>14.28</v>
      </c>
      <c r="D2508" s="43">
        <v>14.28</v>
      </c>
      <c r="E2508" s="43">
        <v>455.0</v>
      </c>
      <c r="F2508" s="57">
        <f t="shared" si="1"/>
        <v>-0.01855670103</v>
      </c>
      <c r="G2508" s="20"/>
      <c r="H2508" s="20"/>
      <c r="I2508" s="20"/>
      <c r="J2508" s="20"/>
    </row>
    <row r="2509" ht="15.75" customHeight="1">
      <c r="A2509" s="42">
        <v>45229.62533333333</v>
      </c>
      <c r="B2509" s="20"/>
      <c r="C2509" s="43">
        <v>14.54</v>
      </c>
      <c r="D2509" s="43">
        <v>14.54</v>
      </c>
      <c r="E2509" s="43">
        <v>186.0</v>
      </c>
      <c r="F2509" s="57">
        <f t="shared" si="1"/>
        <v>0.01820728291</v>
      </c>
      <c r="G2509" s="20"/>
      <c r="H2509" s="20"/>
      <c r="I2509" s="20"/>
      <c r="J2509" s="20"/>
    </row>
    <row r="2510" ht="15.75" customHeight="1">
      <c r="A2510" s="42">
        <v>45230.62533333333</v>
      </c>
      <c r="B2510" s="20"/>
      <c r="C2510" s="43">
        <v>14.54</v>
      </c>
      <c r="D2510" s="43">
        <v>14.54</v>
      </c>
      <c r="E2510" s="43">
        <v>0.0</v>
      </c>
      <c r="F2510" s="57">
        <f t="shared" si="1"/>
        <v>0</v>
      </c>
      <c r="G2510" s="20"/>
      <c r="H2510" s="20"/>
      <c r="I2510" s="20"/>
      <c r="J2510" s="20"/>
    </row>
    <row r="2511" ht="15.75" customHeight="1">
      <c r="A2511" s="42">
        <v>45231.62533333333</v>
      </c>
      <c r="B2511" s="20"/>
      <c r="C2511" s="43">
        <v>14.4</v>
      </c>
      <c r="D2511" s="43">
        <v>14.4</v>
      </c>
      <c r="E2511" s="43">
        <v>140.0</v>
      </c>
      <c r="F2511" s="57">
        <f t="shared" si="1"/>
        <v>-0.009628610729</v>
      </c>
      <c r="G2511" s="20"/>
      <c r="H2511" s="20"/>
      <c r="I2511" s="20"/>
      <c r="J2511" s="20"/>
    </row>
    <row r="2512" ht="15.75" customHeight="1">
      <c r="A2512" s="42">
        <v>45232.62533333333</v>
      </c>
      <c r="B2512" s="20"/>
      <c r="C2512" s="43">
        <v>14.2</v>
      </c>
      <c r="D2512" s="43">
        <v>14.2</v>
      </c>
      <c r="E2512" s="43">
        <v>66.0</v>
      </c>
      <c r="F2512" s="57">
        <f t="shared" si="1"/>
        <v>-0.01388888889</v>
      </c>
      <c r="G2512" s="20"/>
      <c r="H2512" s="20"/>
      <c r="I2512" s="20"/>
      <c r="J2512" s="20"/>
    </row>
    <row r="2513" ht="15.75" customHeight="1">
      <c r="A2513" s="42">
        <v>45233.62533333333</v>
      </c>
      <c r="B2513" s="20"/>
      <c r="C2513" s="43">
        <v>14.45</v>
      </c>
      <c r="D2513" s="43">
        <v>14.45</v>
      </c>
      <c r="E2513" s="43">
        <v>775.0</v>
      </c>
      <c r="F2513" s="57">
        <f t="shared" si="1"/>
        <v>0.0176056338</v>
      </c>
      <c r="G2513" s="20"/>
      <c r="H2513" s="20"/>
      <c r="I2513" s="20"/>
      <c r="J2513" s="20"/>
    </row>
    <row r="2514" ht="15.75" customHeight="1">
      <c r="A2514" s="42">
        <v>45236.62533333333</v>
      </c>
      <c r="B2514" s="20"/>
      <c r="C2514" s="43">
        <v>14.32</v>
      </c>
      <c r="D2514" s="43">
        <v>14.32</v>
      </c>
      <c r="E2514" s="43">
        <v>71.0</v>
      </c>
      <c r="F2514" s="57">
        <f t="shared" si="1"/>
        <v>-0.008996539792</v>
      </c>
      <c r="G2514" s="20"/>
      <c r="H2514" s="20"/>
      <c r="I2514" s="20"/>
      <c r="J2514" s="20"/>
    </row>
    <row r="2515" ht="15.75" customHeight="1">
      <c r="A2515" s="42">
        <v>45237.62533333333</v>
      </c>
      <c r="B2515" s="20"/>
      <c r="C2515" s="43">
        <v>14.3</v>
      </c>
      <c r="D2515" s="43">
        <v>14.3</v>
      </c>
      <c r="E2515" s="43">
        <v>115.0</v>
      </c>
      <c r="F2515" s="57">
        <f t="shared" si="1"/>
        <v>-0.001396648045</v>
      </c>
      <c r="G2515" s="20"/>
      <c r="H2515" s="20"/>
      <c r="I2515" s="20"/>
      <c r="J2515" s="20"/>
    </row>
    <row r="2516" ht="15.75" customHeight="1">
      <c r="A2516" s="42">
        <v>45238.62533333333</v>
      </c>
      <c r="B2516" s="20"/>
      <c r="C2516" s="43">
        <v>14.4</v>
      </c>
      <c r="D2516" s="43">
        <v>14.4</v>
      </c>
      <c r="E2516" s="43">
        <v>235.0</v>
      </c>
      <c r="F2516" s="57">
        <f t="shared" si="1"/>
        <v>0.006993006993</v>
      </c>
      <c r="G2516" s="20"/>
      <c r="H2516" s="20"/>
      <c r="I2516" s="20"/>
      <c r="J2516" s="20"/>
    </row>
    <row r="2517" ht="15.75" customHeight="1">
      <c r="A2517" s="42">
        <v>45239.62533333333</v>
      </c>
      <c r="B2517" s="20"/>
      <c r="C2517" s="43">
        <v>14.5</v>
      </c>
      <c r="D2517" s="43">
        <v>14.5</v>
      </c>
      <c r="E2517" s="43">
        <v>2159.0</v>
      </c>
      <c r="F2517" s="57">
        <f t="shared" si="1"/>
        <v>0.006944444444</v>
      </c>
      <c r="G2517" s="20"/>
      <c r="H2517" s="20"/>
      <c r="I2517" s="20"/>
      <c r="J2517" s="20"/>
    </row>
    <row r="2518" ht="15.75" customHeight="1">
      <c r="A2518" s="42">
        <v>45240.62533333333</v>
      </c>
      <c r="B2518" s="20"/>
      <c r="C2518" s="43">
        <v>14.5</v>
      </c>
      <c r="D2518" s="43">
        <v>14.5</v>
      </c>
      <c r="E2518" s="43">
        <v>0.0</v>
      </c>
      <c r="F2518" s="57">
        <f t="shared" si="1"/>
        <v>0</v>
      </c>
      <c r="G2518" s="20"/>
      <c r="H2518" s="20"/>
      <c r="I2518" s="20"/>
      <c r="J2518" s="20"/>
    </row>
    <row r="2519" ht="15.75" customHeight="1">
      <c r="A2519" s="42">
        <v>45243.62533333333</v>
      </c>
      <c r="B2519" s="20"/>
      <c r="C2519" s="43">
        <v>14.4</v>
      </c>
      <c r="D2519" s="43">
        <v>14.4</v>
      </c>
      <c r="E2519" s="43">
        <v>806.0</v>
      </c>
      <c r="F2519" s="57">
        <f t="shared" si="1"/>
        <v>-0.006896551724</v>
      </c>
      <c r="G2519" s="20"/>
      <c r="H2519" s="20"/>
      <c r="I2519" s="20"/>
      <c r="J2519" s="20"/>
    </row>
    <row r="2520" ht="15.75" customHeight="1">
      <c r="A2520" s="42">
        <v>45244.62533333333</v>
      </c>
      <c r="B2520" s="20"/>
      <c r="C2520" s="43">
        <v>14.58</v>
      </c>
      <c r="D2520" s="43">
        <v>14.58</v>
      </c>
      <c r="E2520" s="43">
        <v>58.0</v>
      </c>
      <c r="F2520" s="57">
        <f t="shared" si="1"/>
        <v>0.0125</v>
      </c>
      <c r="G2520" s="20"/>
      <c r="H2520" s="20"/>
      <c r="I2520" s="20"/>
      <c r="J2520" s="20"/>
    </row>
    <row r="2521" ht="15.75" customHeight="1">
      <c r="A2521" s="42">
        <v>45245.62533333333</v>
      </c>
      <c r="B2521" s="20"/>
      <c r="C2521" s="43">
        <v>14.58</v>
      </c>
      <c r="D2521" s="43">
        <v>14.58</v>
      </c>
      <c r="E2521" s="43">
        <v>16.0</v>
      </c>
      <c r="F2521" s="57">
        <f t="shared" si="1"/>
        <v>0</v>
      </c>
      <c r="G2521" s="20"/>
      <c r="H2521" s="20"/>
      <c r="I2521" s="20"/>
      <c r="J2521" s="20"/>
    </row>
    <row r="2522" ht="15.75" customHeight="1">
      <c r="A2522" s="42">
        <v>45246.62533333333</v>
      </c>
      <c r="B2522" s="20"/>
      <c r="C2522" s="43">
        <v>14.58</v>
      </c>
      <c r="D2522" s="43">
        <v>14.58</v>
      </c>
      <c r="E2522" s="43">
        <v>0.0</v>
      </c>
      <c r="F2522" s="57">
        <f t="shared" si="1"/>
        <v>0</v>
      </c>
      <c r="G2522" s="20"/>
      <c r="H2522" s="20"/>
      <c r="I2522" s="20"/>
      <c r="J2522" s="20"/>
    </row>
    <row r="2523" ht="15.75" customHeight="1">
      <c r="A2523" s="42">
        <v>45247.62533333333</v>
      </c>
      <c r="B2523" s="20"/>
      <c r="C2523" s="43">
        <v>14.4</v>
      </c>
      <c r="D2523" s="43">
        <v>14.4</v>
      </c>
      <c r="E2523" s="43">
        <v>58.0</v>
      </c>
      <c r="F2523" s="57">
        <f t="shared" si="1"/>
        <v>-0.01234567901</v>
      </c>
      <c r="G2523" s="20"/>
      <c r="H2523" s="20"/>
      <c r="I2523" s="20"/>
      <c r="J2523" s="20"/>
    </row>
    <row r="2524" ht="15.75" customHeight="1">
      <c r="A2524" s="42">
        <v>45250.62533333333</v>
      </c>
      <c r="B2524" s="20"/>
      <c r="C2524" s="43">
        <v>14.4</v>
      </c>
      <c r="D2524" s="43">
        <v>14.4</v>
      </c>
      <c r="E2524" s="43">
        <v>403.0</v>
      </c>
      <c r="F2524" s="57">
        <f t="shared" si="1"/>
        <v>0</v>
      </c>
      <c r="G2524" s="20"/>
      <c r="H2524" s="20"/>
      <c r="I2524" s="20"/>
      <c r="J2524" s="20"/>
    </row>
    <row r="2525" ht="15.75" customHeight="1">
      <c r="A2525" s="42">
        <v>45251.62533333333</v>
      </c>
      <c r="B2525" s="20"/>
      <c r="C2525" s="43">
        <v>14.49</v>
      </c>
      <c r="D2525" s="43">
        <v>14.49</v>
      </c>
      <c r="E2525" s="43">
        <v>1030.0</v>
      </c>
      <c r="F2525" s="57">
        <f t="shared" si="1"/>
        <v>0.00625</v>
      </c>
      <c r="G2525" s="20"/>
      <c r="H2525" s="20"/>
      <c r="I2525" s="20"/>
      <c r="J2525" s="20"/>
    </row>
    <row r="2526" ht="15.75" customHeight="1">
      <c r="A2526" s="42">
        <v>45252.62533333333</v>
      </c>
      <c r="B2526" s="20"/>
      <c r="C2526" s="43">
        <v>14.49</v>
      </c>
      <c r="D2526" s="43">
        <v>14.49</v>
      </c>
      <c r="E2526" s="43">
        <v>0.0</v>
      </c>
      <c r="F2526" s="57">
        <f t="shared" si="1"/>
        <v>0</v>
      </c>
      <c r="G2526" s="20"/>
      <c r="H2526" s="20"/>
      <c r="I2526" s="20"/>
      <c r="J2526" s="20"/>
    </row>
    <row r="2527" ht="15.75" customHeight="1">
      <c r="A2527" s="34"/>
      <c r="B2527" s="20"/>
      <c r="C2527" s="20"/>
      <c r="D2527" s="20"/>
      <c r="E2527" s="20"/>
      <c r="F2527" s="21"/>
      <c r="G2527" s="20"/>
      <c r="H2527" s="20"/>
      <c r="I2527" s="20"/>
      <c r="J2527" s="20"/>
    </row>
    <row r="2528" ht="15.75" customHeight="1">
      <c r="A2528" s="34"/>
      <c r="B2528" s="20"/>
      <c r="C2528" s="20"/>
      <c r="D2528" s="20"/>
      <c r="E2528" s="20"/>
      <c r="F2528" s="21"/>
      <c r="G2528" s="20"/>
      <c r="H2528" s="20"/>
      <c r="I2528" s="20"/>
      <c r="J2528" s="20"/>
    </row>
    <row r="2529" ht="15.75" customHeight="1">
      <c r="A2529" s="34"/>
      <c r="B2529" s="20"/>
      <c r="C2529" s="20"/>
      <c r="D2529" s="20"/>
      <c r="E2529" s="20"/>
      <c r="F2529" s="21"/>
      <c r="G2529" s="20"/>
      <c r="H2529" s="20"/>
      <c r="I2529" s="20"/>
      <c r="J2529" s="20"/>
    </row>
    <row r="2530" ht="15.75" customHeight="1">
      <c r="A2530" s="34"/>
      <c r="B2530" s="20"/>
      <c r="C2530" s="20"/>
      <c r="D2530" s="20"/>
      <c r="E2530" s="20"/>
      <c r="F2530" s="21"/>
      <c r="G2530" s="20"/>
      <c r="H2530" s="20"/>
      <c r="I2530" s="20"/>
      <c r="J2530" s="20"/>
    </row>
    <row r="2531" ht="15.75" customHeight="1">
      <c r="A2531" s="34"/>
      <c r="B2531" s="20"/>
      <c r="C2531" s="20"/>
      <c r="D2531" s="20"/>
      <c r="E2531" s="20"/>
      <c r="F2531" s="21"/>
      <c r="G2531" s="20"/>
      <c r="H2531" s="20"/>
      <c r="I2531" s="20"/>
      <c r="J2531" s="20"/>
    </row>
    <row r="2532" ht="15.75" customHeight="1">
      <c r="A2532" s="34"/>
      <c r="B2532" s="20"/>
      <c r="C2532" s="20"/>
      <c r="D2532" s="20"/>
      <c r="E2532" s="20"/>
      <c r="F2532" s="21"/>
      <c r="G2532" s="20"/>
      <c r="H2532" s="20"/>
      <c r="I2532" s="20"/>
      <c r="J2532" s="20"/>
    </row>
    <row r="2533" ht="15.75" customHeight="1">
      <c r="A2533" s="34"/>
      <c r="B2533" s="20"/>
      <c r="C2533" s="20"/>
      <c r="D2533" s="20"/>
      <c r="E2533" s="20"/>
      <c r="F2533" s="21"/>
      <c r="G2533" s="20"/>
      <c r="H2533" s="20"/>
      <c r="I2533" s="20"/>
      <c r="J2533" s="20"/>
    </row>
    <row r="2534" ht="15.75" customHeight="1">
      <c r="A2534" s="34"/>
      <c r="B2534" s="20"/>
      <c r="C2534" s="20"/>
      <c r="D2534" s="20"/>
      <c r="E2534" s="20"/>
      <c r="F2534" s="21"/>
      <c r="G2534" s="20"/>
      <c r="H2534" s="20"/>
      <c r="I2534" s="20"/>
      <c r="J2534" s="20"/>
    </row>
    <row r="2535" ht="15.75" customHeight="1">
      <c r="A2535" s="34"/>
      <c r="B2535" s="20"/>
      <c r="C2535" s="20"/>
      <c r="D2535" s="20"/>
      <c r="E2535" s="20"/>
      <c r="F2535" s="21"/>
      <c r="G2535" s="20"/>
      <c r="H2535" s="20"/>
      <c r="I2535" s="20"/>
      <c r="J2535" s="20"/>
    </row>
    <row r="2536" ht="15.75" customHeight="1">
      <c r="A2536" s="34"/>
      <c r="B2536" s="20"/>
      <c r="C2536" s="20"/>
      <c r="D2536" s="20"/>
      <c r="E2536" s="20"/>
      <c r="F2536" s="21"/>
      <c r="G2536" s="20"/>
      <c r="H2536" s="20"/>
      <c r="I2536" s="20"/>
      <c r="J2536" s="20"/>
    </row>
    <row r="2537" ht="15.75" customHeight="1">
      <c r="A2537" s="34"/>
      <c r="B2537" s="20"/>
      <c r="C2537" s="20"/>
      <c r="D2537" s="20"/>
      <c r="E2537" s="20"/>
      <c r="F2537" s="21"/>
      <c r="G2537" s="20"/>
      <c r="H2537" s="20"/>
      <c r="I2537" s="20"/>
      <c r="J2537" s="20"/>
    </row>
    <row r="2538" ht="15.75" customHeight="1">
      <c r="A2538" s="34"/>
      <c r="B2538" s="20"/>
      <c r="C2538" s="20"/>
      <c r="D2538" s="20"/>
      <c r="E2538" s="20"/>
      <c r="F2538" s="21"/>
      <c r="G2538" s="20"/>
      <c r="H2538" s="20"/>
      <c r="I2538" s="20"/>
      <c r="J2538" s="20"/>
    </row>
    <row r="2539" ht="15.75" customHeight="1">
      <c r="A2539" s="34"/>
      <c r="B2539" s="20"/>
      <c r="C2539" s="20"/>
      <c r="D2539" s="20"/>
      <c r="E2539" s="20"/>
      <c r="F2539" s="21"/>
      <c r="G2539" s="20"/>
      <c r="H2539" s="20"/>
      <c r="I2539" s="20"/>
      <c r="J2539" s="20"/>
    </row>
    <row r="2540" ht="15.75" customHeight="1">
      <c r="A2540" s="34"/>
      <c r="B2540" s="20"/>
      <c r="C2540" s="20"/>
      <c r="D2540" s="20"/>
      <c r="E2540" s="20"/>
      <c r="F2540" s="21"/>
      <c r="G2540" s="20"/>
      <c r="H2540" s="20"/>
      <c r="I2540" s="20"/>
      <c r="J2540" s="20"/>
    </row>
    <row r="2541" ht="15.75" customHeight="1">
      <c r="A2541" s="34"/>
      <c r="B2541" s="20"/>
      <c r="C2541" s="20"/>
      <c r="D2541" s="20"/>
      <c r="E2541" s="20"/>
      <c r="F2541" s="21"/>
      <c r="G2541" s="20"/>
      <c r="H2541" s="20"/>
      <c r="I2541" s="20"/>
      <c r="J2541" s="20"/>
    </row>
    <row r="2542" ht="15.75" customHeight="1">
      <c r="A2542" s="34"/>
      <c r="B2542" s="20"/>
      <c r="C2542" s="20"/>
      <c r="D2542" s="20"/>
      <c r="E2542" s="20"/>
      <c r="F2542" s="21"/>
      <c r="G2542" s="20"/>
      <c r="H2542" s="20"/>
      <c r="I2542" s="20"/>
      <c r="J2542" s="20"/>
    </row>
    <row r="2543" ht="15.75" customHeight="1">
      <c r="A2543" s="34"/>
      <c r="B2543" s="20"/>
      <c r="C2543" s="20"/>
      <c r="D2543" s="20"/>
      <c r="E2543" s="20"/>
      <c r="F2543" s="21"/>
      <c r="G2543" s="20"/>
      <c r="H2543" s="20"/>
      <c r="I2543" s="20"/>
      <c r="J2543" s="20"/>
    </row>
    <row r="2544" ht="15.75" customHeight="1">
      <c r="A2544" s="34"/>
      <c r="B2544" s="20"/>
      <c r="C2544" s="20"/>
      <c r="D2544" s="20"/>
      <c r="E2544" s="20"/>
      <c r="F2544" s="21"/>
      <c r="G2544" s="20"/>
      <c r="H2544" s="20"/>
      <c r="I2544" s="20"/>
      <c r="J2544" s="20"/>
    </row>
    <row r="2545" ht="15.75" customHeight="1">
      <c r="A2545" s="34"/>
      <c r="B2545" s="20"/>
      <c r="C2545" s="20"/>
      <c r="D2545" s="20"/>
      <c r="E2545" s="20"/>
      <c r="F2545" s="21"/>
      <c r="G2545" s="20"/>
      <c r="H2545" s="20"/>
      <c r="I2545" s="20"/>
      <c r="J2545" s="20"/>
    </row>
    <row r="2546" ht="15.75" customHeight="1">
      <c r="A2546" s="34"/>
      <c r="B2546" s="20"/>
      <c r="C2546" s="20"/>
      <c r="D2546" s="20"/>
      <c r="E2546" s="20"/>
      <c r="F2546" s="21"/>
      <c r="G2546" s="20"/>
      <c r="H2546" s="20"/>
      <c r="I2546" s="20"/>
      <c r="J2546" s="20"/>
    </row>
    <row r="2547" ht="15.75" customHeight="1">
      <c r="A2547" s="34"/>
      <c r="B2547" s="20"/>
      <c r="C2547" s="20"/>
      <c r="D2547" s="20"/>
      <c r="E2547" s="20"/>
      <c r="F2547" s="21"/>
      <c r="G2547" s="20"/>
      <c r="H2547" s="20"/>
      <c r="I2547" s="20"/>
      <c r="J2547" s="20"/>
    </row>
    <row r="2548" ht="15.75" customHeight="1">
      <c r="A2548" s="34"/>
      <c r="B2548" s="20"/>
      <c r="C2548" s="20"/>
      <c r="D2548" s="20"/>
      <c r="E2548" s="20"/>
      <c r="F2548" s="21"/>
      <c r="G2548" s="20"/>
      <c r="H2548" s="20"/>
      <c r="I2548" s="20"/>
      <c r="J2548" s="20"/>
    </row>
    <row r="2549" ht="15.75" customHeight="1">
      <c r="A2549" s="34"/>
      <c r="B2549" s="20"/>
      <c r="C2549" s="20"/>
      <c r="D2549" s="20"/>
      <c r="E2549" s="20"/>
      <c r="F2549" s="21"/>
      <c r="G2549" s="20"/>
      <c r="H2549" s="20"/>
      <c r="I2549" s="20"/>
      <c r="J2549" s="20"/>
    </row>
    <row r="2550" ht="15.75" customHeight="1">
      <c r="A2550" s="34"/>
      <c r="B2550" s="20"/>
      <c r="C2550" s="20"/>
      <c r="D2550" s="20"/>
      <c r="E2550" s="20"/>
      <c r="F2550" s="21"/>
      <c r="G2550" s="20"/>
      <c r="H2550" s="20"/>
      <c r="I2550" s="20"/>
      <c r="J2550" s="20"/>
    </row>
    <row r="2551" ht="15.75" customHeight="1">
      <c r="A2551" s="34"/>
      <c r="B2551" s="20"/>
      <c r="C2551" s="20"/>
      <c r="D2551" s="20"/>
      <c r="E2551" s="20"/>
      <c r="F2551" s="21"/>
      <c r="G2551" s="20"/>
      <c r="H2551" s="20"/>
      <c r="I2551" s="20"/>
      <c r="J2551" s="20"/>
    </row>
    <row r="2552" ht="15.75" customHeight="1">
      <c r="A2552" s="34"/>
      <c r="B2552" s="20"/>
      <c r="C2552" s="20"/>
      <c r="D2552" s="20"/>
      <c r="E2552" s="20"/>
      <c r="F2552" s="21"/>
      <c r="G2552" s="20"/>
      <c r="H2552" s="20"/>
      <c r="I2552" s="20"/>
      <c r="J2552" s="20"/>
    </row>
    <row r="2553" ht="15.75" customHeight="1">
      <c r="A2553" s="34"/>
      <c r="B2553" s="20"/>
      <c r="C2553" s="20"/>
      <c r="D2553" s="20"/>
      <c r="E2553" s="20"/>
      <c r="F2553" s="21"/>
      <c r="G2553" s="20"/>
      <c r="H2553" s="20"/>
      <c r="I2553" s="20"/>
      <c r="J2553" s="20"/>
    </row>
    <row r="2554" ht="15.75" customHeight="1">
      <c r="A2554" s="34"/>
      <c r="B2554" s="20"/>
      <c r="C2554" s="20"/>
      <c r="D2554" s="20"/>
      <c r="E2554" s="20"/>
      <c r="F2554" s="21"/>
      <c r="G2554" s="20"/>
      <c r="H2554" s="20"/>
      <c r="I2554" s="20"/>
      <c r="J2554" s="20"/>
    </row>
    <row r="2555" ht="15.75" customHeight="1">
      <c r="A2555" s="34"/>
      <c r="B2555" s="20"/>
      <c r="C2555" s="20"/>
      <c r="D2555" s="20"/>
      <c r="E2555" s="20"/>
      <c r="F2555" s="21"/>
      <c r="G2555" s="20"/>
      <c r="H2555" s="20"/>
      <c r="I2555" s="20"/>
      <c r="J2555" s="20"/>
    </row>
    <row r="2556" ht="15.75" customHeight="1">
      <c r="A2556" s="34"/>
      <c r="B2556" s="20"/>
      <c r="C2556" s="20"/>
      <c r="D2556" s="20"/>
      <c r="E2556" s="20"/>
      <c r="F2556" s="21"/>
      <c r="G2556" s="20"/>
      <c r="H2556" s="20"/>
      <c r="I2556" s="20"/>
      <c r="J2556" s="20"/>
    </row>
    <row r="2557" ht="15.75" customHeight="1">
      <c r="A2557" s="34"/>
      <c r="B2557" s="20"/>
      <c r="C2557" s="20"/>
      <c r="D2557" s="20"/>
      <c r="E2557" s="20"/>
      <c r="F2557" s="21"/>
      <c r="G2557" s="20"/>
      <c r="H2557" s="20"/>
      <c r="I2557" s="20"/>
      <c r="J2557" s="20"/>
    </row>
    <row r="2558" ht="15.75" customHeight="1">
      <c r="A2558" s="34"/>
      <c r="B2558" s="20"/>
      <c r="C2558" s="20"/>
      <c r="D2558" s="20"/>
      <c r="E2558" s="20"/>
      <c r="F2558" s="21"/>
      <c r="G2558" s="20"/>
      <c r="H2558" s="20"/>
      <c r="I2558" s="20"/>
      <c r="J2558" s="20"/>
    </row>
    <row r="2559" ht="15.75" customHeight="1">
      <c r="A2559" s="34"/>
      <c r="B2559" s="20"/>
      <c r="C2559" s="20"/>
      <c r="D2559" s="20"/>
      <c r="E2559" s="20"/>
      <c r="F2559" s="21"/>
      <c r="G2559" s="20"/>
      <c r="H2559" s="20"/>
      <c r="I2559" s="20"/>
      <c r="J2559" s="20"/>
    </row>
    <row r="2560" ht="15.75" customHeight="1">
      <c r="A2560" s="34"/>
      <c r="B2560" s="20"/>
      <c r="C2560" s="20"/>
      <c r="D2560" s="20"/>
      <c r="E2560" s="20"/>
      <c r="F2560" s="21"/>
      <c r="G2560" s="20"/>
      <c r="H2560" s="20"/>
      <c r="I2560" s="20"/>
      <c r="J2560" s="20"/>
    </row>
    <row r="2561" ht="15.75" customHeight="1">
      <c r="A2561" s="34"/>
      <c r="B2561" s="20"/>
      <c r="C2561" s="20"/>
      <c r="D2561" s="20"/>
      <c r="E2561" s="20"/>
      <c r="F2561" s="21"/>
      <c r="G2561" s="20"/>
      <c r="H2561" s="20"/>
      <c r="I2561" s="20"/>
      <c r="J2561" s="20"/>
    </row>
    <row r="2562" ht="15.75" customHeight="1">
      <c r="A2562" s="34"/>
      <c r="B2562" s="20"/>
      <c r="C2562" s="20"/>
      <c r="D2562" s="20"/>
      <c r="E2562" s="20"/>
      <c r="F2562" s="21"/>
      <c r="G2562" s="20"/>
      <c r="H2562" s="20"/>
      <c r="I2562" s="20"/>
      <c r="J2562" s="20"/>
    </row>
    <row r="2563" ht="15.75" customHeight="1">
      <c r="A2563" s="34"/>
      <c r="B2563" s="20"/>
      <c r="C2563" s="20"/>
      <c r="D2563" s="20"/>
      <c r="E2563" s="20"/>
      <c r="F2563" s="21"/>
      <c r="G2563" s="20"/>
      <c r="H2563" s="20"/>
      <c r="I2563" s="20"/>
      <c r="J2563" s="20"/>
    </row>
    <row r="2564" ht="15.75" customHeight="1">
      <c r="A2564" s="34"/>
      <c r="B2564" s="20"/>
      <c r="C2564" s="20"/>
      <c r="D2564" s="20"/>
      <c r="E2564" s="20"/>
      <c r="F2564" s="21"/>
      <c r="G2564" s="20"/>
      <c r="H2564" s="20"/>
      <c r="I2564" s="20"/>
      <c r="J2564" s="20"/>
    </row>
    <row r="2565" ht="15.75" customHeight="1">
      <c r="A2565" s="34"/>
      <c r="B2565" s="20"/>
      <c r="C2565" s="20"/>
      <c r="D2565" s="20"/>
      <c r="E2565" s="20"/>
      <c r="F2565" s="21"/>
      <c r="G2565" s="20"/>
      <c r="H2565" s="20"/>
      <c r="I2565" s="20"/>
      <c r="J2565" s="20"/>
    </row>
    <row r="2566" ht="15.75" customHeight="1">
      <c r="A2566" s="34"/>
      <c r="B2566" s="20"/>
      <c r="C2566" s="20"/>
      <c r="D2566" s="20"/>
      <c r="E2566" s="20"/>
      <c r="F2566" s="21"/>
      <c r="G2566" s="20"/>
      <c r="H2566" s="20"/>
      <c r="I2566" s="20"/>
      <c r="J2566" s="20"/>
    </row>
    <row r="2567" ht="15.75" customHeight="1">
      <c r="A2567" s="34"/>
      <c r="B2567" s="20"/>
      <c r="C2567" s="20"/>
      <c r="D2567" s="20"/>
      <c r="E2567" s="20"/>
      <c r="F2567" s="21"/>
      <c r="G2567" s="20"/>
      <c r="H2567" s="20"/>
      <c r="I2567" s="20"/>
      <c r="J2567" s="20"/>
    </row>
    <row r="2568" ht="15.75" customHeight="1">
      <c r="A2568" s="34"/>
      <c r="B2568" s="20"/>
      <c r="C2568" s="20"/>
      <c r="D2568" s="20"/>
      <c r="E2568" s="20"/>
      <c r="F2568" s="21"/>
      <c r="G2568" s="20"/>
      <c r="H2568" s="20"/>
      <c r="I2568" s="20"/>
      <c r="J2568" s="20"/>
    </row>
    <row r="2569" ht="15.75" customHeight="1">
      <c r="A2569" s="34"/>
      <c r="B2569" s="20"/>
      <c r="C2569" s="20"/>
      <c r="D2569" s="20"/>
      <c r="E2569" s="20"/>
      <c r="F2569" s="21"/>
      <c r="G2569" s="20"/>
      <c r="H2569" s="20"/>
      <c r="I2569" s="20"/>
      <c r="J2569" s="20"/>
    </row>
    <row r="2570" ht="15.75" customHeight="1">
      <c r="A2570" s="34"/>
      <c r="B2570" s="20"/>
      <c r="C2570" s="20"/>
      <c r="D2570" s="20"/>
      <c r="E2570" s="20"/>
      <c r="F2570" s="21"/>
      <c r="G2570" s="20"/>
      <c r="H2570" s="20"/>
      <c r="I2570" s="20"/>
      <c r="J2570" s="20"/>
    </row>
    <row r="2571" ht="15.75" customHeight="1">
      <c r="A2571" s="34"/>
      <c r="B2571" s="20"/>
      <c r="C2571" s="20"/>
      <c r="D2571" s="20"/>
      <c r="E2571" s="20"/>
      <c r="F2571" s="21"/>
      <c r="G2571" s="20"/>
      <c r="H2571" s="20"/>
      <c r="I2571" s="20"/>
      <c r="J2571" s="20"/>
    </row>
    <row r="2572" ht="15.75" customHeight="1">
      <c r="A2572" s="34"/>
      <c r="B2572" s="20"/>
      <c r="C2572" s="20"/>
      <c r="D2572" s="20"/>
      <c r="E2572" s="20"/>
      <c r="F2572" s="21"/>
      <c r="G2572" s="20"/>
      <c r="H2572" s="20"/>
      <c r="I2572" s="20"/>
      <c r="J2572" s="20"/>
    </row>
    <row r="2573" ht="15.75" customHeight="1">
      <c r="A2573" s="34"/>
      <c r="B2573" s="20"/>
      <c r="C2573" s="20"/>
      <c r="D2573" s="20"/>
      <c r="E2573" s="20"/>
      <c r="F2573" s="21"/>
      <c r="G2573" s="20"/>
      <c r="H2573" s="20"/>
      <c r="I2573" s="20"/>
      <c r="J2573" s="20"/>
    </row>
    <row r="2574" ht="15.75" customHeight="1">
      <c r="A2574" s="34"/>
      <c r="B2574" s="20"/>
      <c r="C2574" s="20"/>
      <c r="D2574" s="20"/>
      <c r="E2574" s="20"/>
      <c r="F2574" s="21"/>
      <c r="G2574" s="20"/>
      <c r="H2574" s="20"/>
      <c r="I2574" s="20"/>
      <c r="J2574" s="20"/>
    </row>
    <row r="2575" ht="15.75" customHeight="1">
      <c r="A2575" s="34"/>
      <c r="B2575" s="20"/>
      <c r="C2575" s="20"/>
      <c r="D2575" s="20"/>
      <c r="E2575" s="20"/>
      <c r="F2575" s="21"/>
      <c r="G2575" s="20"/>
      <c r="H2575" s="20"/>
      <c r="I2575" s="20"/>
      <c r="J2575" s="20"/>
    </row>
    <row r="2576" ht="15.75" customHeight="1">
      <c r="A2576" s="34"/>
      <c r="B2576" s="20"/>
      <c r="C2576" s="20"/>
      <c r="D2576" s="20"/>
      <c r="E2576" s="20"/>
      <c r="F2576" s="21"/>
      <c r="G2576" s="20"/>
      <c r="H2576" s="20"/>
      <c r="I2576" s="20"/>
      <c r="J2576" s="20"/>
    </row>
    <row r="2577" ht="15.75" customHeight="1">
      <c r="A2577" s="34"/>
      <c r="B2577" s="20"/>
      <c r="C2577" s="20"/>
      <c r="D2577" s="20"/>
      <c r="E2577" s="20"/>
      <c r="F2577" s="21"/>
      <c r="G2577" s="20"/>
      <c r="H2577" s="20"/>
      <c r="I2577" s="20"/>
      <c r="J2577" s="20"/>
    </row>
    <row r="2578" ht="15.75" customHeight="1">
      <c r="A2578" s="34"/>
      <c r="B2578" s="20"/>
      <c r="C2578" s="20"/>
      <c r="D2578" s="20"/>
      <c r="E2578" s="20"/>
      <c r="F2578" s="21"/>
      <c r="G2578" s="20"/>
      <c r="H2578" s="20"/>
      <c r="I2578" s="20"/>
      <c r="J2578" s="20"/>
    </row>
    <row r="2579" ht="15.75" customHeight="1">
      <c r="A2579" s="34"/>
      <c r="B2579" s="20"/>
      <c r="C2579" s="20"/>
      <c r="D2579" s="20"/>
      <c r="E2579" s="20"/>
      <c r="F2579" s="21"/>
      <c r="G2579" s="20"/>
      <c r="H2579" s="20"/>
      <c r="I2579" s="20"/>
      <c r="J2579" s="20"/>
    </row>
    <row r="2580" ht="15.75" customHeight="1">
      <c r="A2580" s="34"/>
      <c r="B2580" s="20"/>
      <c r="C2580" s="20"/>
      <c r="D2580" s="20"/>
      <c r="E2580" s="20"/>
      <c r="F2580" s="21"/>
      <c r="G2580" s="20"/>
      <c r="H2580" s="20"/>
      <c r="I2580" s="20"/>
      <c r="J2580" s="20"/>
    </row>
    <row r="2581" ht="15.75" customHeight="1">
      <c r="A2581" s="34"/>
      <c r="B2581" s="20"/>
      <c r="C2581" s="20"/>
      <c r="D2581" s="20"/>
      <c r="E2581" s="20"/>
      <c r="F2581" s="21"/>
      <c r="G2581" s="20"/>
      <c r="H2581" s="20"/>
      <c r="I2581" s="20"/>
      <c r="J2581" s="20"/>
    </row>
    <row r="2582" ht="15.75" customHeight="1">
      <c r="A2582" s="34"/>
      <c r="B2582" s="20"/>
      <c r="C2582" s="20"/>
      <c r="D2582" s="20"/>
      <c r="E2582" s="20"/>
      <c r="F2582" s="21"/>
      <c r="G2582" s="20"/>
      <c r="H2582" s="20"/>
      <c r="I2582" s="20"/>
      <c r="J2582" s="20"/>
    </row>
    <row r="2583" ht="15.75" customHeight="1">
      <c r="A2583" s="34"/>
      <c r="B2583" s="20"/>
      <c r="C2583" s="20"/>
      <c r="D2583" s="20"/>
      <c r="E2583" s="20"/>
      <c r="F2583" s="21"/>
      <c r="G2583" s="20"/>
      <c r="H2583" s="20"/>
      <c r="I2583" s="20"/>
      <c r="J2583" s="20"/>
    </row>
    <row r="2584" ht="15.75" customHeight="1">
      <c r="A2584" s="34"/>
      <c r="B2584" s="20"/>
      <c r="C2584" s="20"/>
      <c r="D2584" s="20"/>
      <c r="E2584" s="20"/>
      <c r="F2584" s="21"/>
      <c r="G2584" s="20"/>
      <c r="H2584" s="20"/>
      <c r="I2584" s="20"/>
      <c r="J2584" s="20"/>
    </row>
    <row r="2585" ht="15.75" customHeight="1">
      <c r="A2585" s="34"/>
      <c r="B2585" s="20"/>
      <c r="C2585" s="20"/>
      <c r="D2585" s="20"/>
      <c r="E2585" s="20"/>
      <c r="F2585" s="21"/>
      <c r="G2585" s="20"/>
      <c r="H2585" s="20"/>
      <c r="I2585" s="20"/>
      <c r="J2585" s="20"/>
    </row>
    <row r="2586" ht="15.75" customHeight="1">
      <c r="A2586" s="34"/>
      <c r="B2586" s="20"/>
      <c r="C2586" s="20"/>
      <c r="D2586" s="20"/>
      <c r="E2586" s="20"/>
      <c r="F2586" s="21"/>
      <c r="G2586" s="20"/>
      <c r="H2586" s="20"/>
      <c r="I2586" s="20"/>
      <c r="J2586" s="20"/>
    </row>
    <row r="2587" ht="15.75" customHeight="1">
      <c r="A2587" s="34"/>
      <c r="B2587" s="20"/>
      <c r="C2587" s="20"/>
      <c r="D2587" s="20"/>
      <c r="E2587" s="20"/>
      <c r="F2587" s="21"/>
      <c r="G2587" s="20"/>
      <c r="H2587" s="20"/>
      <c r="I2587" s="20"/>
      <c r="J2587" s="20"/>
    </row>
    <row r="2588" ht="15.75" customHeight="1">
      <c r="A2588" s="34"/>
      <c r="B2588" s="20"/>
      <c r="C2588" s="20"/>
      <c r="D2588" s="20"/>
      <c r="E2588" s="20"/>
      <c r="F2588" s="21"/>
      <c r="G2588" s="20"/>
      <c r="H2588" s="20"/>
      <c r="I2588" s="20"/>
      <c r="J2588" s="20"/>
    </row>
    <row r="2589" ht="15.75" customHeight="1">
      <c r="A2589" s="34"/>
      <c r="B2589" s="20"/>
      <c r="C2589" s="20"/>
      <c r="D2589" s="20"/>
      <c r="E2589" s="20"/>
      <c r="F2589" s="21"/>
      <c r="G2589" s="20"/>
      <c r="H2589" s="20"/>
      <c r="I2589" s="20"/>
      <c r="J2589" s="20"/>
    </row>
    <row r="2590" ht="15.75" customHeight="1">
      <c r="A2590" s="34"/>
      <c r="B2590" s="20"/>
      <c r="C2590" s="20"/>
      <c r="D2590" s="20"/>
      <c r="E2590" s="20"/>
      <c r="F2590" s="21"/>
      <c r="G2590" s="20"/>
      <c r="H2590" s="20"/>
      <c r="I2590" s="20"/>
      <c r="J2590" s="20"/>
    </row>
    <row r="2591" ht="15.75" customHeight="1">
      <c r="A2591" s="34"/>
      <c r="B2591" s="20"/>
      <c r="C2591" s="20"/>
      <c r="D2591" s="20"/>
      <c r="E2591" s="20"/>
      <c r="F2591" s="21"/>
      <c r="G2591" s="20"/>
      <c r="H2591" s="20"/>
      <c r="I2591" s="20"/>
      <c r="J2591" s="20"/>
    </row>
    <row r="2592" ht="15.75" customHeight="1">
      <c r="A2592" s="34"/>
      <c r="B2592" s="20"/>
      <c r="C2592" s="20"/>
      <c r="D2592" s="20"/>
      <c r="E2592" s="20"/>
      <c r="F2592" s="21"/>
      <c r="G2592" s="20"/>
      <c r="H2592" s="20"/>
      <c r="I2592" s="20"/>
      <c r="J2592" s="20"/>
    </row>
    <row r="2593" ht="15.75" customHeight="1">
      <c r="A2593" s="34"/>
      <c r="B2593" s="20"/>
      <c r="C2593" s="20"/>
      <c r="D2593" s="20"/>
      <c r="E2593" s="20"/>
      <c r="F2593" s="21"/>
      <c r="G2593" s="20"/>
      <c r="H2593" s="20"/>
      <c r="I2593" s="20"/>
      <c r="J2593" s="20"/>
    </row>
    <row r="2594" ht="15.75" customHeight="1">
      <c r="A2594" s="34"/>
      <c r="B2594" s="20"/>
      <c r="C2594" s="20"/>
      <c r="D2594" s="20"/>
      <c r="E2594" s="20"/>
      <c r="F2594" s="21"/>
      <c r="G2594" s="20"/>
      <c r="H2594" s="20"/>
      <c r="I2594" s="20"/>
      <c r="J2594" s="20"/>
    </row>
    <row r="2595" ht="15.75" customHeight="1">
      <c r="A2595" s="34"/>
      <c r="B2595" s="20"/>
      <c r="C2595" s="20"/>
      <c r="D2595" s="20"/>
      <c r="E2595" s="20"/>
      <c r="F2595" s="21"/>
      <c r="G2595" s="20"/>
      <c r="H2595" s="20"/>
      <c r="I2595" s="20"/>
      <c r="J2595" s="20"/>
    </row>
    <row r="2596" ht="15.75" customHeight="1">
      <c r="A2596" s="34"/>
      <c r="B2596" s="20"/>
      <c r="C2596" s="20"/>
      <c r="D2596" s="20"/>
      <c r="E2596" s="20"/>
      <c r="F2596" s="21"/>
      <c r="G2596" s="20"/>
      <c r="H2596" s="20"/>
      <c r="I2596" s="20"/>
      <c r="J2596" s="20"/>
    </row>
    <row r="2597" ht="15.75" customHeight="1">
      <c r="A2597" s="34"/>
      <c r="B2597" s="20"/>
      <c r="C2597" s="20"/>
      <c r="D2597" s="20"/>
      <c r="E2597" s="20"/>
      <c r="F2597" s="21"/>
      <c r="G2597" s="20"/>
      <c r="H2597" s="20"/>
      <c r="I2597" s="20"/>
      <c r="J2597" s="20"/>
    </row>
    <row r="2598" ht="15.75" customHeight="1">
      <c r="A2598" s="34"/>
      <c r="B2598" s="20"/>
      <c r="C2598" s="20"/>
      <c r="D2598" s="20"/>
      <c r="E2598" s="20"/>
      <c r="F2598" s="21"/>
      <c r="G2598" s="20"/>
      <c r="H2598" s="20"/>
      <c r="I2598" s="20"/>
      <c r="J2598" s="20"/>
    </row>
    <row r="2599" ht="15.75" customHeight="1">
      <c r="A2599" s="34"/>
      <c r="B2599" s="20"/>
      <c r="C2599" s="20"/>
      <c r="D2599" s="20"/>
      <c r="E2599" s="20"/>
      <c r="F2599" s="21"/>
      <c r="G2599" s="20"/>
      <c r="H2599" s="20"/>
      <c r="I2599" s="20"/>
      <c r="J2599" s="20"/>
    </row>
    <row r="2600" ht="15.75" customHeight="1">
      <c r="A2600" s="34"/>
      <c r="B2600" s="20"/>
      <c r="C2600" s="20"/>
      <c r="D2600" s="20"/>
      <c r="E2600" s="20"/>
      <c r="F2600" s="21"/>
      <c r="G2600" s="20"/>
      <c r="H2600" s="20"/>
      <c r="I2600" s="20"/>
      <c r="J2600" s="20"/>
    </row>
    <row r="2601" ht="15.75" customHeight="1">
      <c r="A2601" s="34"/>
      <c r="B2601" s="20"/>
      <c r="C2601" s="20"/>
      <c r="D2601" s="20"/>
      <c r="E2601" s="20"/>
      <c r="F2601" s="21"/>
      <c r="G2601" s="20"/>
      <c r="H2601" s="20"/>
      <c r="I2601" s="20"/>
      <c r="J2601" s="20"/>
    </row>
    <row r="2602" ht="15.75" customHeight="1">
      <c r="A2602" s="34"/>
      <c r="B2602" s="20"/>
      <c r="C2602" s="20"/>
      <c r="D2602" s="20"/>
      <c r="E2602" s="20"/>
      <c r="F2602" s="21"/>
      <c r="G2602" s="20"/>
      <c r="H2602" s="20"/>
      <c r="I2602" s="20"/>
      <c r="J2602" s="20"/>
    </row>
    <row r="2603" ht="15.75" customHeight="1">
      <c r="A2603" s="34"/>
      <c r="B2603" s="20"/>
      <c r="C2603" s="20"/>
      <c r="D2603" s="20"/>
      <c r="E2603" s="20"/>
      <c r="F2603" s="21"/>
      <c r="G2603" s="20"/>
      <c r="H2603" s="20"/>
      <c r="I2603" s="20"/>
      <c r="J2603" s="20"/>
    </row>
    <row r="2604" ht="15.75" customHeight="1">
      <c r="A2604" s="34"/>
      <c r="B2604" s="20"/>
      <c r="C2604" s="20"/>
      <c r="D2604" s="20"/>
      <c r="E2604" s="20"/>
      <c r="F2604" s="21"/>
      <c r="G2604" s="20"/>
      <c r="H2604" s="20"/>
      <c r="I2604" s="20"/>
      <c r="J2604" s="20"/>
    </row>
    <row r="2605" ht="15.75" customHeight="1">
      <c r="A2605" s="34"/>
      <c r="B2605" s="20"/>
      <c r="C2605" s="20"/>
      <c r="D2605" s="20"/>
      <c r="E2605" s="20"/>
      <c r="F2605" s="21"/>
      <c r="G2605" s="20"/>
      <c r="H2605" s="20"/>
      <c r="I2605" s="20"/>
      <c r="J2605" s="20"/>
    </row>
    <row r="2606" ht="15.75" customHeight="1">
      <c r="A2606" s="34"/>
      <c r="B2606" s="20"/>
      <c r="C2606" s="20"/>
      <c r="D2606" s="20"/>
      <c r="E2606" s="20"/>
      <c r="F2606" s="21"/>
      <c r="G2606" s="20"/>
      <c r="H2606" s="20"/>
      <c r="I2606" s="20"/>
      <c r="J2606" s="20"/>
    </row>
    <row r="2607" ht="15.75" customHeight="1">
      <c r="A2607" s="34"/>
      <c r="B2607" s="20"/>
      <c r="C2607" s="20"/>
      <c r="D2607" s="20"/>
      <c r="E2607" s="20"/>
      <c r="F2607" s="21"/>
      <c r="G2607" s="20"/>
      <c r="H2607" s="20"/>
      <c r="I2607" s="20"/>
      <c r="J2607" s="20"/>
    </row>
    <row r="2608" ht="15.75" customHeight="1">
      <c r="A2608" s="34"/>
      <c r="B2608" s="20"/>
      <c r="C2608" s="20"/>
      <c r="D2608" s="20"/>
      <c r="E2608" s="20"/>
      <c r="F2608" s="21"/>
      <c r="G2608" s="20"/>
      <c r="H2608" s="20"/>
      <c r="I2608" s="20"/>
      <c r="J2608" s="20"/>
    </row>
    <row r="2609" ht="15.75" customHeight="1">
      <c r="A2609" s="34"/>
      <c r="B2609" s="20"/>
      <c r="C2609" s="20"/>
      <c r="D2609" s="20"/>
      <c r="E2609" s="20"/>
      <c r="F2609" s="21"/>
      <c r="G2609" s="20"/>
      <c r="H2609" s="20"/>
      <c r="I2609" s="20"/>
      <c r="J2609" s="20"/>
    </row>
    <row r="2610" ht="15.75" customHeight="1">
      <c r="A2610" s="34"/>
      <c r="B2610" s="20"/>
      <c r="C2610" s="20"/>
      <c r="D2610" s="20"/>
      <c r="E2610" s="20"/>
      <c r="F2610" s="21"/>
      <c r="G2610" s="20"/>
      <c r="H2610" s="20"/>
      <c r="I2610" s="20"/>
      <c r="J2610" s="20"/>
    </row>
    <row r="2611" ht="15.75" customHeight="1">
      <c r="A2611" s="34"/>
      <c r="B2611" s="20"/>
      <c r="C2611" s="20"/>
      <c r="D2611" s="20"/>
      <c r="E2611" s="20"/>
      <c r="F2611" s="21"/>
      <c r="G2611" s="20"/>
      <c r="H2611" s="20"/>
      <c r="I2611" s="20"/>
      <c r="J2611" s="20"/>
    </row>
    <row r="2612" ht="15.75" customHeight="1">
      <c r="A2612" s="34"/>
      <c r="B2612" s="20"/>
      <c r="C2612" s="20"/>
      <c r="D2612" s="20"/>
      <c r="E2612" s="20"/>
      <c r="F2612" s="21"/>
      <c r="G2612" s="20"/>
      <c r="H2612" s="20"/>
      <c r="I2612" s="20"/>
      <c r="J2612" s="20"/>
    </row>
    <row r="2613" ht="15.75" customHeight="1">
      <c r="A2613" s="34"/>
      <c r="B2613" s="20"/>
      <c r="C2613" s="20"/>
      <c r="D2613" s="20"/>
      <c r="E2613" s="20"/>
      <c r="F2613" s="21"/>
      <c r="G2613" s="20"/>
      <c r="H2613" s="20"/>
      <c r="I2613" s="20"/>
      <c r="J2613" s="20"/>
    </row>
    <row r="2614" ht="15.75" customHeight="1">
      <c r="A2614" s="34"/>
      <c r="B2614" s="20"/>
      <c r="C2614" s="20"/>
      <c r="D2614" s="20"/>
      <c r="E2614" s="20"/>
      <c r="F2614" s="21"/>
      <c r="G2614" s="20"/>
      <c r="H2614" s="20"/>
      <c r="I2614" s="20"/>
      <c r="J2614" s="20"/>
    </row>
    <row r="2615" ht="15.75" customHeight="1">
      <c r="A2615" s="34"/>
      <c r="B2615" s="20"/>
      <c r="C2615" s="20"/>
      <c r="D2615" s="20"/>
      <c r="E2615" s="20"/>
      <c r="F2615" s="21"/>
      <c r="G2615" s="20"/>
      <c r="H2615" s="20"/>
      <c r="I2615" s="20"/>
      <c r="J2615" s="20"/>
    </row>
    <row r="2616" ht="15.75" customHeight="1">
      <c r="A2616" s="34"/>
      <c r="B2616" s="20"/>
      <c r="C2616" s="20"/>
      <c r="D2616" s="20"/>
      <c r="E2616" s="20"/>
      <c r="F2616" s="21"/>
      <c r="G2616" s="20"/>
      <c r="H2616" s="20"/>
      <c r="I2616" s="20"/>
      <c r="J2616" s="20"/>
    </row>
    <row r="2617" ht="15.75" customHeight="1">
      <c r="A2617" s="34"/>
      <c r="B2617" s="20"/>
      <c r="C2617" s="20"/>
      <c r="D2617" s="20"/>
      <c r="E2617" s="20"/>
      <c r="F2617" s="21"/>
      <c r="G2617" s="20"/>
      <c r="H2617" s="20"/>
      <c r="I2617" s="20"/>
      <c r="J2617" s="20"/>
    </row>
    <row r="2618" ht="15.75" customHeight="1">
      <c r="A2618" s="34"/>
      <c r="B2618" s="20"/>
      <c r="C2618" s="20"/>
      <c r="D2618" s="20"/>
      <c r="E2618" s="20"/>
      <c r="F2618" s="21"/>
      <c r="G2618" s="20"/>
      <c r="H2618" s="20"/>
      <c r="I2618" s="20"/>
      <c r="J2618" s="20"/>
    </row>
    <row r="2619" ht="15.75" customHeight="1">
      <c r="A2619" s="34"/>
      <c r="B2619" s="20"/>
      <c r="C2619" s="20"/>
      <c r="D2619" s="20"/>
      <c r="E2619" s="20"/>
      <c r="F2619" s="21"/>
      <c r="G2619" s="20"/>
      <c r="H2619" s="20"/>
      <c r="I2619" s="20"/>
      <c r="J2619" s="20"/>
    </row>
    <row r="2620" ht="15.75" customHeight="1">
      <c r="A2620" s="34"/>
      <c r="B2620" s="20"/>
      <c r="C2620" s="20"/>
      <c r="D2620" s="20"/>
      <c r="E2620" s="20"/>
      <c r="F2620" s="21"/>
      <c r="G2620" s="20"/>
      <c r="H2620" s="20"/>
      <c r="I2620" s="20"/>
      <c r="J2620" s="20"/>
    </row>
    <row r="2621" ht="15.75" customHeight="1">
      <c r="A2621" s="34"/>
      <c r="B2621" s="20"/>
      <c r="C2621" s="20"/>
      <c r="D2621" s="20"/>
      <c r="E2621" s="20"/>
      <c r="F2621" s="21"/>
      <c r="G2621" s="20"/>
      <c r="H2621" s="20"/>
      <c r="I2621" s="20"/>
      <c r="J2621" s="20"/>
    </row>
    <row r="2622" ht="15.75" customHeight="1">
      <c r="A2622" s="34"/>
      <c r="B2622" s="20"/>
      <c r="C2622" s="20"/>
      <c r="D2622" s="20"/>
      <c r="E2622" s="20"/>
      <c r="F2622" s="21"/>
      <c r="G2622" s="20"/>
      <c r="H2622" s="20"/>
      <c r="I2622" s="20"/>
      <c r="J2622" s="20"/>
    </row>
    <row r="2623" ht="15.75" customHeight="1">
      <c r="A2623" s="34"/>
      <c r="B2623" s="20"/>
      <c r="C2623" s="20"/>
      <c r="D2623" s="20"/>
      <c r="E2623" s="20"/>
      <c r="F2623" s="21"/>
      <c r="G2623" s="20"/>
      <c r="H2623" s="20"/>
      <c r="I2623" s="20"/>
      <c r="J2623" s="20"/>
    </row>
    <row r="2624" ht="15.75" customHeight="1">
      <c r="A2624" s="34"/>
      <c r="B2624" s="20"/>
      <c r="C2624" s="20"/>
      <c r="D2624" s="20"/>
      <c r="E2624" s="20"/>
      <c r="F2624" s="21"/>
      <c r="G2624" s="20"/>
      <c r="H2624" s="20"/>
      <c r="I2624" s="20"/>
      <c r="J2624" s="20"/>
    </row>
    <row r="2625" ht="15.75" customHeight="1">
      <c r="A2625" s="34"/>
      <c r="B2625" s="20"/>
      <c r="C2625" s="20"/>
      <c r="D2625" s="20"/>
      <c r="E2625" s="20"/>
      <c r="F2625" s="21"/>
      <c r="G2625" s="20"/>
      <c r="H2625" s="20"/>
      <c r="I2625" s="20"/>
      <c r="J2625" s="20"/>
    </row>
    <row r="2626" ht="15.75" customHeight="1">
      <c r="A2626" s="34"/>
      <c r="B2626" s="20"/>
      <c r="C2626" s="20"/>
      <c r="D2626" s="20"/>
      <c r="E2626" s="20"/>
      <c r="F2626" s="21"/>
      <c r="G2626" s="20"/>
      <c r="H2626" s="20"/>
      <c r="I2626" s="20"/>
      <c r="J2626" s="20"/>
    </row>
    <row r="2627" ht="15.75" customHeight="1">
      <c r="A2627" s="34"/>
      <c r="B2627" s="20"/>
      <c r="C2627" s="20"/>
      <c r="D2627" s="20"/>
      <c r="E2627" s="20"/>
      <c r="F2627" s="21"/>
      <c r="G2627" s="20"/>
      <c r="H2627" s="20"/>
      <c r="I2627" s="20"/>
      <c r="J2627" s="20"/>
    </row>
    <row r="2628" ht="15.75" customHeight="1">
      <c r="A2628" s="34"/>
      <c r="B2628" s="20"/>
      <c r="C2628" s="20"/>
      <c r="D2628" s="20"/>
      <c r="E2628" s="20"/>
      <c r="F2628" s="21"/>
      <c r="G2628" s="20"/>
      <c r="H2628" s="20"/>
      <c r="I2628" s="20"/>
      <c r="J2628" s="20"/>
    </row>
    <row r="2629" ht="15.75" customHeight="1">
      <c r="A2629" s="34"/>
      <c r="B2629" s="20"/>
      <c r="C2629" s="20"/>
      <c r="D2629" s="20"/>
      <c r="E2629" s="20"/>
      <c r="F2629" s="21"/>
      <c r="G2629" s="20"/>
      <c r="H2629" s="20"/>
      <c r="I2629" s="20"/>
      <c r="J2629" s="20"/>
    </row>
    <row r="2630" ht="15.75" customHeight="1">
      <c r="A2630" s="34"/>
      <c r="B2630" s="20"/>
      <c r="C2630" s="20"/>
      <c r="D2630" s="20"/>
      <c r="E2630" s="20"/>
      <c r="F2630" s="21"/>
      <c r="G2630" s="20"/>
      <c r="H2630" s="20"/>
      <c r="I2630" s="20"/>
      <c r="J2630" s="20"/>
    </row>
    <row r="2631" ht="15.75" customHeight="1">
      <c r="A2631" s="34"/>
      <c r="B2631" s="20"/>
      <c r="C2631" s="20"/>
      <c r="D2631" s="20"/>
      <c r="E2631" s="20"/>
      <c r="F2631" s="21"/>
      <c r="G2631" s="20"/>
      <c r="H2631" s="20"/>
      <c r="I2631" s="20"/>
      <c r="J2631" s="20"/>
    </row>
    <row r="2632" ht="15.75" customHeight="1">
      <c r="A2632" s="34"/>
      <c r="B2632" s="20"/>
      <c r="C2632" s="20"/>
      <c r="D2632" s="20"/>
      <c r="E2632" s="20"/>
      <c r="F2632" s="21"/>
      <c r="G2632" s="20"/>
      <c r="H2632" s="20"/>
      <c r="I2632" s="20"/>
      <c r="J2632" s="20"/>
    </row>
    <row r="2633" ht="15.75" customHeight="1">
      <c r="A2633" s="34"/>
      <c r="B2633" s="20"/>
      <c r="C2633" s="20"/>
      <c r="D2633" s="20"/>
      <c r="E2633" s="20"/>
      <c r="F2633" s="21"/>
      <c r="G2633" s="20"/>
      <c r="H2633" s="20"/>
      <c r="I2633" s="20"/>
      <c r="J2633" s="20"/>
    </row>
    <row r="2634" ht="15.75" customHeight="1">
      <c r="A2634" s="34"/>
      <c r="B2634" s="20"/>
      <c r="C2634" s="20"/>
      <c r="D2634" s="20"/>
      <c r="E2634" s="20"/>
      <c r="F2634" s="21"/>
      <c r="G2634" s="20"/>
      <c r="H2634" s="20"/>
      <c r="I2634" s="20"/>
      <c r="J2634" s="20"/>
    </row>
    <row r="2635" ht="15.75" customHeight="1">
      <c r="A2635" s="34"/>
      <c r="B2635" s="20"/>
      <c r="C2635" s="20"/>
      <c r="D2635" s="20"/>
      <c r="E2635" s="20"/>
      <c r="F2635" s="21"/>
      <c r="G2635" s="20"/>
      <c r="H2635" s="20"/>
      <c r="I2635" s="20"/>
      <c r="J2635" s="20"/>
    </row>
    <row r="2636" ht="15.75" customHeight="1">
      <c r="A2636" s="34"/>
      <c r="B2636" s="20"/>
      <c r="C2636" s="20"/>
      <c r="D2636" s="20"/>
      <c r="E2636" s="20"/>
      <c r="F2636" s="21"/>
      <c r="G2636" s="20"/>
      <c r="H2636" s="20"/>
      <c r="I2636" s="20"/>
      <c r="J2636" s="20"/>
    </row>
    <row r="2637" ht="15.75" customHeight="1">
      <c r="A2637" s="34"/>
      <c r="B2637" s="20"/>
      <c r="C2637" s="20"/>
      <c r="D2637" s="20"/>
      <c r="E2637" s="20"/>
      <c r="F2637" s="21"/>
      <c r="G2637" s="20"/>
      <c r="H2637" s="20"/>
      <c r="I2637" s="20"/>
      <c r="J2637" s="20"/>
    </row>
    <row r="2638" ht="15.75" customHeight="1">
      <c r="A2638" s="34"/>
      <c r="B2638" s="20"/>
      <c r="C2638" s="20"/>
      <c r="D2638" s="20"/>
      <c r="E2638" s="20"/>
      <c r="F2638" s="21"/>
      <c r="G2638" s="20"/>
      <c r="H2638" s="20"/>
      <c r="I2638" s="20"/>
      <c r="J2638" s="20"/>
    </row>
    <row r="2639" ht="15.75" customHeight="1">
      <c r="A2639" s="34"/>
      <c r="B2639" s="20"/>
      <c r="C2639" s="20"/>
      <c r="D2639" s="20"/>
      <c r="E2639" s="20"/>
      <c r="F2639" s="21"/>
      <c r="G2639" s="20"/>
      <c r="H2639" s="20"/>
      <c r="I2639" s="20"/>
      <c r="J2639" s="20"/>
    </row>
    <row r="2640" ht="15.75" customHeight="1">
      <c r="A2640" s="34"/>
      <c r="B2640" s="20"/>
      <c r="C2640" s="20"/>
      <c r="D2640" s="20"/>
      <c r="E2640" s="20"/>
      <c r="F2640" s="21"/>
      <c r="G2640" s="20"/>
      <c r="H2640" s="20"/>
      <c r="I2640" s="20"/>
      <c r="J2640" s="20"/>
    </row>
    <row r="2641" ht="15.75" customHeight="1">
      <c r="A2641" s="34"/>
      <c r="B2641" s="20"/>
      <c r="C2641" s="20"/>
      <c r="D2641" s="20"/>
      <c r="E2641" s="20"/>
      <c r="F2641" s="21"/>
      <c r="G2641" s="20"/>
      <c r="H2641" s="20"/>
      <c r="I2641" s="20"/>
      <c r="J2641" s="20"/>
    </row>
    <row r="2642" ht="15.75" customHeight="1">
      <c r="A2642" s="34"/>
      <c r="B2642" s="20"/>
      <c r="C2642" s="20"/>
      <c r="D2642" s="20"/>
      <c r="E2642" s="20"/>
      <c r="F2642" s="21"/>
      <c r="G2642" s="20"/>
      <c r="H2642" s="20"/>
      <c r="I2642" s="20"/>
      <c r="J2642" s="20"/>
    </row>
    <row r="2643" ht="15.75" customHeight="1">
      <c r="A2643" s="34"/>
      <c r="B2643" s="20"/>
      <c r="C2643" s="20"/>
      <c r="D2643" s="20"/>
      <c r="E2643" s="20"/>
      <c r="F2643" s="21"/>
      <c r="G2643" s="20"/>
      <c r="H2643" s="20"/>
      <c r="I2643" s="20"/>
      <c r="J2643" s="20"/>
    </row>
    <row r="2644" ht="15.75" customHeight="1">
      <c r="A2644" s="34"/>
      <c r="B2644" s="20"/>
      <c r="C2644" s="20"/>
      <c r="D2644" s="20"/>
      <c r="E2644" s="20"/>
      <c r="F2644" s="21"/>
      <c r="G2644" s="20"/>
      <c r="H2644" s="20"/>
      <c r="I2644" s="20"/>
      <c r="J2644" s="20"/>
    </row>
    <row r="2645" ht="15.75" customHeight="1">
      <c r="A2645" s="34"/>
      <c r="B2645" s="20"/>
      <c r="C2645" s="20"/>
      <c r="D2645" s="20"/>
      <c r="E2645" s="20"/>
      <c r="F2645" s="21"/>
      <c r="G2645" s="20"/>
      <c r="H2645" s="20"/>
      <c r="I2645" s="20"/>
      <c r="J2645" s="20"/>
    </row>
    <row r="2646" ht="15.75" customHeight="1">
      <c r="A2646" s="34"/>
      <c r="B2646" s="20"/>
      <c r="C2646" s="20"/>
      <c r="D2646" s="20"/>
      <c r="E2646" s="20"/>
      <c r="F2646" s="21"/>
      <c r="G2646" s="20"/>
      <c r="H2646" s="20"/>
      <c r="I2646" s="20"/>
      <c r="J2646" s="20"/>
    </row>
    <row r="2647" ht="15.75" customHeight="1">
      <c r="A2647" s="34"/>
      <c r="B2647" s="20"/>
      <c r="C2647" s="20"/>
      <c r="D2647" s="20"/>
      <c r="E2647" s="20"/>
      <c r="F2647" s="21"/>
      <c r="G2647" s="20"/>
      <c r="H2647" s="20"/>
      <c r="I2647" s="20"/>
      <c r="J2647" s="20"/>
    </row>
    <row r="2648" ht="15.75" customHeight="1">
      <c r="A2648" s="34"/>
      <c r="B2648" s="20"/>
      <c r="C2648" s="20"/>
      <c r="D2648" s="20"/>
      <c r="E2648" s="20"/>
      <c r="F2648" s="21"/>
      <c r="G2648" s="20"/>
      <c r="H2648" s="20"/>
      <c r="I2648" s="20"/>
      <c r="J2648" s="20"/>
    </row>
    <row r="2649" ht="15.75" customHeight="1">
      <c r="A2649" s="34"/>
      <c r="B2649" s="20"/>
      <c r="C2649" s="20"/>
      <c r="D2649" s="20"/>
      <c r="E2649" s="20"/>
      <c r="F2649" s="21"/>
      <c r="G2649" s="20"/>
      <c r="H2649" s="20"/>
      <c r="I2649" s="20"/>
      <c r="J2649" s="20"/>
    </row>
    <row r="2650" ht="15.75" customHeight="1">
      <c r="A2650" s="34"/>
      <c r="B2650" s="20"/>
      <c r="C2650" s="20"/>
      <c r="D2650" s="20"/>
      <c r="E2650" s="20"/>
      <c r="F2650" s="21"/>
      <c r="G2650" s="20"/>
      <c r="H2650" s="20"/>
      <c r="I2650" s="20"/>
      <c r="J2650" s="20"/>
    </row>
    <row r="2651" ht="15.75" customHeight="1">
      <c r="A2651" s="34"/>
      <c r="B2651" s="20"/>
      <c r="C2651" s="20"/>
      <c r="D2651" s="20"/>
      <c r="E2651" s="20"/>
      <c r="F2651" s="21"/>
      <c r="G2651" s="20"/>
      <c r="H2651" s="20"/>
      <c r="I2651" s="20"/>
      <c r="J2651" s="20"/>
    </row>
    <row r="2652" ht="15.75" customHeight="1">
      <c r="A2652" s="34"/>
      <c r="B2652" s="20"/>
      <c r="C2652" s="20"/>
      <c r="D2652" s="20"/>
      <c r="E2652" s="20"/>
      <c r="F2652" s="21"/>
      <c r="G2652" s="20"/>
      <c r="H2652" s="20"/>
      <c r="I2652" s="20"/>
      <c r="J2652" s="20"/>
    </row>
    <row r="2653" ht="15.75" customHeight="1">
      <c r="A2653" s="34"/>
      <c r="B2653" s="20"/>
      <c r="C2653" s="20"/>
      <c r="D2653" s="20"/>
      <c r="E2653" s="20"/>
      <c r="F2653" s="21"/>
      <c r="G2653" s="20"/>
      <c r="H2653" s="20"/>
      <c r="I2653" s="20"/>
      <c r="J2653" s="20"/>
    </row>
    <row r="2654" ht="15.75" customHeight="1">
      <c r="A2654" s="34"/>
      <c r="B2654" s="20"/>
      <c r="C2654" s="20"/>
      <c r="D2654" s="20"/>
      <c r="E2654" s="20"/>
      <c r="F2654" s="21"/>
      <c r="G2654" s="20"/>
      <c r="H2654" s="20"/>
      <c r="I2654" s="20"/>
      <c r="J2654" s="20"/>
    </row>
    <row r="2655" ht="15.75" customHeight="1">
      <c r="A2655" s="34"/>
      <c r="B2655" s="20"/>
      <c r="C2655" s="20"/>
      <c r="D2655" s="20"/>
      <c r="E2655" s="20"/>
      <c r="F2655" s="21"/>
      <c r="G2655" s="20"/>
      <c r="H2655" s="20"/>
      <c r="I2655" s="20"/>
      <c r="J2655" s="20"/>
    </row>
    <row r="2656" ht="15.75" customHeight="1">
      <c r="A2656" s="34"/>
      <c r="B2656" s="20"/>
      <c r="C2656" s="20"/>
      <c r="D2656" s="20"/>
      <c r="E2656" s="20"/>
      <c r="F2656" s="21"/>
      <c r="G2656" s="20"/>
      <c r="H2656" s="20"/>
      <c r="I2656" s="20"/>
      <c r="J2656" s="20"/>
    </row>
    <row r="2657" ht="15.75" customHeight="1">
      <c r="A2657" s="34"/>
      <c r="B2657" s="20"/>
      <c r="C2657" s="20"/>
      <c r="D2657" s="20"/>
      <c r="E2657" s="20"/>
      <c r="F2657" s="21"/>
      <c r="G2657" s="20"/>
      <c r="H2657" s="20"/>
      <c r="I2657" s="20"/>
      <c r="J2657" s="20"/>
    </row>
    <row r="2658" ht="15.75" customHeight="1">
      <c r="A2658" s="34"/>
      <c r="B2658" s="20"/>
      <c r="C2658" s="20"/>
      <c r="D2658" s="20"/>
      <c r="E2658" s="20"/>
      <c r="F2658" s="21"/>
      <c r="G2658" s="20"/>
      <c r="H2658" s="20"/>
      <c r="I2658" s="20"/>
      <c r="J2658" s="20"/>
    </row>
    <row r="2659" ht="15.75" customHeight="1">
      <c r="A2659" s="34"/>
      <c r="B2659" s="20"/>
      <c r="C2659" s="20"/>
      <c r="D2659" s="20"/>
      <c r="E2659" s="20"/>
      <c r="F2659" s="21"/>
      <c r="G2659" s="20"/>
      <c r="H2659" s="20"/>
      <c r="I2659" s="20"/>
      <c r="J2659" s="20"/>
    </row>
    <row r="2660" ht="15.75" customHeight="1">
      <c r="A2660" s="34"/>
      <c r="B2660" s="20"/>
      <c r="C2660" s="20"/>
      <c r="D2660" s="20"/>
      <c r="E2660" s="20"/>
      <c r="F2660" s="21"/>
      <c r="G2660" s="20"/>
      <c r="H2660" s="20"/>
      <c r="I2660" s="20"/>
      <c r="J2660" s="20"/>
    </row>
    <row r="2661" ht="15.75" customHeight="1">
      <c r="A2661" s="34"/>
      <c r="B2661" s="20"/>
      <c r="C2661" s="20"/>
      <c r="D2661" s="20"/>
      <c r="E2661" s="20"/>
      <c r="F2661" s="21"/>
      <c r="G2661" s="20"/>
      <c r="H2661" s="20"/>
      <c r="I2661" s="20"/>
      <c r="J2661" s="20"/>
    </row>
    <row r="2662" ht="15.75" customHeight="1">
      <c r="A2662" s="34"/>
      <c r="B2662" s="20"/>
      <c r="C2662" s="20"/>
      <c r="D2662" s="20"/>
      <c r="E2662" s="20"/>
      <c r="F2662" s="21"/>
      <c r="G2662" s="20"/>
      <c r="H2662" s="20"/>
      <c r="I2662" s="20"/>
      <c r="J2662" s="20"/>
    </row>
    <row r="2663" ht="15.75" customHeight="1">
      <c r="A2663" s="34"/>
      <c r="B2663" s="20"/>
      <c r="C2663" s="20"/>
      <c r="D2663" s="20"/>
      <c r="E2663" s="20"/>
      <c r="F2663" s="21"/>
      <c r="G2663" s="20"/>
      <c r="H2663" s="20"/>
      <c r="I2663" s="20"/>
      <c r="J2663" s="20"/>
    </row>
    <row r="2664" ht="15.75" customHeight="1">
      <c r="A2664" s="34"/>
      <c r="B2664" s="20"/>
      <c r="C2664" s="20"/>
      <c r="D2664" s="20"/>
      <c r="E2664" s="20"/>
      <c r="F2664" s="21"/>
      <c r="G2664" s="20"/>
      <c r="H2664" s="20"/>
      <c r="I2664" s="20"/>
      <c r="J2664" s="20"/>
    </row>
    <row r="2665" ht="15.75" customHeight="1">
      <c r="A2665" s="34"/>
      <c r="B2665" s="20"/>
      <c r="C2665" s="20"/>
      <c r="D2665" s="20"/>
      <c r="E2665" s="20"/>
      <c r="F2665" s="21"/>
      <c r="G2665" s="20"/>
      <c r="H2665" s="20"/>
      <c r="I2665" s="20"/>
      <c r="J2665" s="20"/>
    </row>
    <row r="2666" ht="15.75" customHeight="1">
      <c r="A2666" s="34"/>
      <c r="B2666" s="20"/>
      <c r="C2666" s="20"/>
      <c r="D2666" s="20"/>
      <c r="E2666" s="20"/>
      <c r="F2666" s="21"/>
      <c r="G2666" s="20"/>
      <c r="H2666" s="20"/>
      <c r="I2666" s="20"/>
      <c r="J2666" s="20"/>
    </row>
    <row r="2667" ht="15.75" customHeight="1">
      <c r="A2667" s="34"/>
      <c r="B2667" s="20"/>
      <c r="C2667" s="20"/>
      <c r="D2667" s="20"/>
      <c r="E2667" s="20"/>
      <c r="F2667" s="21"/>
      <c r="G2667" s="20"/>
      <c r="H2667" s="20"/>
      <c r="I2667" s="20"/>
      <c r="J2667" s="20"/>
    </row>
    <row r="2668" ht="15.75" customHeight="1">
      <c r="A2668" s="34"/>
      <c r="B2668" s="20"/>
      <c r="C2668" s="20"/>
      <c r="D2668" s="20"/>
      <c r="E2668" s="20"/>
      <c r="F2668" s="21"/>
      <c r="G2668" s="20"/>
      <c r="H2668" s="20"/>
      <c r="I2668" s="20"/>
      <c r="J2668" s="20"/>
    </row>
    <row r="2669" ht="15.75" customHeight="1">
      <c r="A2669" s="34"/>
      <c r="B2669" s="20"/>
      <c r="C2669" s="20"/>
      <c r="D2669" s="20"/>
      <c r="E2669" s="20"/>
      <c r="F2669" s="21"/>
      <c r="G2669" s="20"/>
      <c r="H2669" s="20"/>
      <c r="I2669" s="20"/>
      <c r="J2669" s="20"/>
    </row>
    <row r="2670" ht="15.75" customHeight="1">
      <c r="A2670" s="34"/>
      <c r="B2670" s="20"/>
      <c r="C2670" s="20"/>
      <c r="D2670" s="20"/>
      <c r="E2670" s="20"/>
      <c r="F2670" s="21"/>
      <c r="G2670" s="20"/>
      <c r="H2670" s="20"/>
      <c r="I2670" s="20"/>
      <c r="J2670" s="20"/>
    </row>
    <row r="2671" ht="15.75" customHeight="1">
      <c r="A2671" s="34"/>
      <c r="B2671" s="20"/>
      <c r="C2671" s="20"/>
      <c r="D2671" s="20"/>
      <c r="E2671" s="20"/>
      <c r="F2671" s="21"/>
      <c r="G2671" s="20"/>
      <c r="H2671" s="20"/>
      <c r="I2671" s="20"/>
      <c r="J2671" s="20"/>
    </row>
    <row r="2672" ht="15.75" customHeight="1">
      <c r="A2672" s="34"/>
      <c r="B2672" s="20"/>
      <c r="C2672" s="20"/>
      <c r="D2672" s="20"/>
      <c r="E2672" s="20"/>
      <c r="F2672" s="21"/>
      <c r="G2672" s="20"/>
      <c r="H2672" s="20"/>
      <c r="I2672" s="20"/>
      <c r="J2672" s="20"/>
    </row>
    <row r="2673" ht="15.75" customHeight="1">
      <c r="A2673" s="34"/>
      <c r="B2673" s="20"/>
      <c r="C2673" s="20"/>
      <c r="D2673" s="20"/>
      <c r="E2673" s="20"/>
      <c r="F2673" s="21"/>
      <c r="G2673" s="20"/>
      <c r="H2673" s="20"/>
      <c r="I2673" s="20"/>
      <c r="J2673" s="20"/>
    </row>
    <row r="2674" ht="15.75" customHeight="1">
      <c r="A2674" s="34"/>
      <c r="B2674" s="20"/>
      <c r="C2674" s="20"/>
      <c r="D2674" s="20"/>
      <c r="E2674" s="20"/>
      <c r="F2674" s="21"/>
      <c r="G2674" s="20"/>
      <c r="H2674" s="20"/>
      <c r="I2674" s="20"/>
      <c r="J2674" s="20"/>
    </row>
    <row r="2675" ht="15.75" customHeight="1">
      <c r="A2675" s="34"/>
      <c r="B2675" s="20"/>
      <c r="C2675" s="20"/>
      <c r="D2675" s="20"/>
      <c r="E2675" s="20"/>
      <c r="F2675" s="21"/>
      <c r="G2675" s="20"/>
      <c r="H2675" s="20"/>
      <c r="I2675" s="20"/>
      <c r="J2675" s="20"/>
    </row>
    <row r="2676" ht="15.75" customHeight="1">
      <c r="A2676" s="34"/>
      <c r="B2676" s="20"/>
      <c r="C2676" s="20"/>
      <c r="D2676" s="20"/>
      <c r="E2676" s="20"/>
      <c r="F2676" s="21"/>
      <c r="G2676" s="20"/>
      <c r="H2676" s="20"/>
      <c r="I2676" s="20"/>
      <c r="J2676" s="20"/>
    </row>
    <row r="2677" ht="15.75" customHeight="1">
      <c r="A2677" s="34"/>
      <c r="B2677" s="20"/>
      <c r="C2677" s="20"/>
      <c r="D2677" s="20"/>
      <c r="E2677" s="20"/>
      <c r="F2677" s="21"/>
      <c r="G2677" s="20"/>
      <c r="H2677" s="20"/>
      <c r="I2677" s="20"/>
      <c r="J2677" s="20"/>
    </row>
    <row r="2678" ht="15.75" customHeight="1">
      <c r="A2678" s="34"/>
      <c r="B2678" s="20"/>
      <c r="C2678" s="20"/>
      <c r="D2678" s="20"/>
      <c r="E2678" s="20"/>
      <c r="F2678" s="21"/>
      <c r="G2678" s="20"/>
      <c r="H2678" s="20"/>
      <c r="I2678" s="20"/>
      <c r="J2678" s="20"/>
    </row>
    <row r="2679" ht="15.75" customHeight="1">
      <c r="A2679" s="34"/>
      <c r="B2679" s="20"/>
      <c r="C2679" s="20"/>
      <c r="D2679" s="20"/>
      <c r="E2679" s="20"/>
      <c r="F2679" s="21"/>
      <c r="G2679" s="20"/>
      <c r="H2679" s="20"/>
      <c r="I2679" s="20"/>
      <c r="J2679" s="20"/>
    </row>
    <row r="2680" ht="15.75" customHeight="1">
      <c r="A2680" s="34"/>
      <c r="B2680" s="20"/>
      <c r="C2680" s="20"/>
      <c r="D2680" s="20"/>
      <c r="E2680" s="20"/>
      <c r="F2680" s="21"/>
      <c r="G2680" s="20"/>
      <c r="H2680" s="20"/>
      <c r="I2680" s="20"/>
      <c r="J2680" s="20"/>
    </row>
    <row r="2681" ht="15.75" customHeight="1">
      <c r="A2681" s="34"/>
      <c r="B2681" s="20"/>
      <c r="C2681" s="20"/>
      <c r="D2681" s="20"/>
      <c r="E2681" s="20"/>
      <c r="F2681" s="21"/>
      <c r="G2681" s="20"/>
      <c r="H2681" s="20"/>
      <c r="I2681" s="20"/>
      <c r="J2681" s="20"/>
    </row>
    <row r="2682" ht="15.75" customHeight="1">
      <c r="A2682" s="34"/>
      <c r="B2682" s="20"/>
      <c r="C2682" s="20"/>
      <c r="D2682" s="20"/>
      <c r="E2682" s="20"/>
      <c r="F2682" s="21"/>
      <c r="G2682" s="20"/>
      <c r="H2682" s="20"/>
      <c r="I2682" s="20"/>
      <c r="J2682" s="20"/>
    </row>
    <row r="2683" ht="15.75" customHeight="1">
      <c r="A2683" s="34"/>
      <c r="B2683" s="20"/>
      <c r="C2683" s="20"/>
      <c r="D2683" s="20"/>
      <c r="E2683" s="20"/>
      <c r="F2683" s="21"/>
      <c r="G2683" s="20"/>
      <c r="H2683" s="20"/>
      <c r="I2683" s="20"/>
      <c r="J2683" s="20"/>
    </row>
    <row r="2684" ht="15.75" customHeight="1">
      <c r="A2684" s="34"/>
      <c r="B2684" s="20"/>
      <c r="C2684" s="20"/>
      <c r="D2684" s="20"/>
      <c r="E2684" s="20"/>
      <c r="F2684" s="21"/>
      <c r="G2684" s="20"/>
      <c r="H2684" s="20"/>
      <c r="I2684" s="20"/>
      <c r="J2684" s="20"/>
    </row>
    <row r="2685" ht="15.75" customHeight="1">
      <c r="A2685" s="34"/>
      <c r="B2685" s="20"/>
      <c r="C2685" s="20"/>
      <c r="D2685" s="20"/>
      <c r="E2685" s="20"/>
      <c r="F2685" s="21"/>
      <c r="G2685" s="20"/>
      <c r="H2685" s="20"/>
      <c r="I2685" s="20"/>
      <c r="J2685" s="20"/>
    </row>
    <row r="2686" ht="15.75" customHeight="1">
      <c r="A2686" s="34"/>
      <c r="B2686" s="20"/>
      <c r="C2686" s="20"/>
      <c r="D2686" s="20"/>
      <c r="E2686" s="20"/>
      <c r="F2686" s="21"/>
      <c r="G2686" s="20"/>
      <c r="H2686" s="20"/>
      <c r="I2686" s="20"/>
      <c r="J2686" s="20"/>
    </row>
    <row r="2687" ht="15.75" customHeight="1">
      <c r="A2687" s="34"/>
      <c r="B2687" s="20"/>
      <c r="C2687" s="20"/>
      <c r="D2687" s="20"/>
      <c r="E2687" s="20"/>
      <c r="F2687" s="21"/>
      <c r="G2687" s="20"/>
      <c r="H2687" s="20"/>
      <c r="I2687" s="20"/>
      <c r="J2687" s="20"/>
    </row>
    <row r="2688" ht="15.75" customHeight="1">
      <c r="A2688" s="34"/>
      <c r="B2688" s="20"/>
      <c r="C2688" s="20"/>
      <c r="D2688" s="20"/>
      <c r="E2688" s="20"/>
      <c r="F2688" s="21"/>
      <c r="G2688" s="20"/>
      <c r="H2688" s="20"/>
      <c r="I2688" s="20"/>
      <c r="J2688" s="20"/>
    </row>
    <row r="2689" ht="15.75" customHeight="1">
      <c r="A2689" s="34"/>
      <c r="B2689" s="20"/>
      <c r="C2689" s="20"/>
      <c r="D2689" s="20"/>
      <c r="E2689" s="20"/>
      <c r="F2689" s="21"/>
      <c r="G2689" s="20"/>
      <c r="H2689" s="20"/>
      <c r="I2689" s="20"/>
      <c r="J2689" s="20"/>
    </row>
    <row r="2690" ht="15.75" customHeight="1">
      <c r="A2690" s="34"/>
      <c r="B2690" s="20"/>
      <c r="C2690" s="20"/>
      <c r="D2690" s="20"/>
      <c r="E2690" s="20"/>
      <c r="F2690" s="21"/>
      <c r="G2690" s="20"/>
      <c r="H2690" s="20"/>
      <c r="I2690" s="20"/>
      <c r="J2690" s="20"/>
    </row>
    <row r="2691" ht="15.75" customHeight="1">
      <c r="A2691" s="34"/>
      <c r="B2691" s="20"/>
      <c r="C2691" s="20"/>
      <c r="D2691" s="20"/>
      <c r="E2691" s="20"/>
      <c r="F2691" s="21"/>
      <c r="G2691" s="20"/>
      <c r="H2691" s="20"/>
      <c r="I2691" s="20"/>
      <c r="J2691" s="20"/>
    </row>
    <row r="2692" ht="15.75" customHeight="1">
      <c r="A2692" s="34"/>
      <c r="B2692" s="20"/>
      <c r="C2692" s="20"/>
      <c r="D2692" s="20"/>
      <c r="E2692" s="20"/>
      <c r="F2692" s="21"/>
      <c r="G2692" s="20"/>
      <c r="H2692" s="20"/>
      <c r="I2692" s="20"/>
      <c r="J2692" s="20"/>
    </row>
    <row r="2693" ht="15.75" customHeight="1">
      <c r="A2693" s="34"/>
      <c r="B2693" s="20"/>
      <c r="C2693" s="20"/>
      <c r="D2693" s="20"/>
      <c r="E2693" s="20"/>
      <c r="F2693" s="21"/>
      <c r="G2693" s="20"/>
      <c r="H2693" s="20"/>
      <c r="I2693" s="20"/>
      <c r="J2693" s="20"/>
    </row>
    <row r="2694" ht="15.75" customHeight="1">
      <c r="A2694" s="34"/>
      <c r="B2694" s="20"/>
      <c r="C2694" s="20"/>
      <c r="D2694" s="20"/>
      <c r="E2694" s="20"/>
      <c r="F2694" s="21"/>
      <c r="G2694" s="20"/>
      <c r="H2694" s="20"/>
      <c r="I2694" s="20"/>
      <c r="J2694" s="20"/>
    </row>
    <row r="2695" ht="15.75" customHeight="1">
      <c r="A2695" s="34"/>
      <c r="B2695" s="20"/>
      <c r="C2695" s="20"/>
      <c r="D2695" s="20"/>
      <c r="E2695" s="20"/>
      <c r="F2695" s="21"/>
      <c r="G2695" s="20"/>
      <c r="H2695" s="20"/>
      <c r="I2695" s="20"/>
      <c r="J2695" s="20"/>
    </row>
    <row r="2696" ht="15.75" customHeight="1">
      <c r="A2696" s="34"/>
      <c r="B2696" s="20"/>
      <c r="C2696" s="20"/>
      <c r="D2696" s="20"/>
      <c r="E2696" s="20"/>
      <c r="F2696" s="21"/>
      <c r="G2696" s="20"/>
      <c r="H2696" s="20"/>
      <c r="I2696" s="20"/>
      <c r="J2696" s="20"/>
    </row>
    <row r="2697" ht="15.75" customHeight="1">
      <c r="A2697" s="34"/>
      <c r="B2697" s="20"/>
      <c r="C2697" s="20"/>
      <c r="D2697" s="20"/>
      <c r="E2697" s="20"/>
      <c r="F2697" s="21"/>
      <c r="G2697" s="20"/>
      <c r="H2697" s="20"/>
      <c r="I2697" s="20"/>
      <c r="J2697" s="20"/>
    </row>
    <row r="2698" ht="15.75" customHeight="1">
      <c r="A2698" s="34"/>
      <c r="B2698" s="20"/>
      <c r="C2698" s="20"/>
      <c r="D2698" s="20"/>
      <c r="E2698" s="20"/>
      <c r="F2698" s="21"/>
      <c r="G2698" s="20"/>
      <c r="H2698" s="20"/>
      <c r="I2698" s="20"/>
      <c r="J2698" s="20"/>
    </row>
    <row r="2699" ht="15.75" customHeight="1">
      <c r="A2699" s="34"/>
      <c r="B2699" s="20"/>
      <c r="C2699" s="20"/>
      <c r="D2699" s="20"/>
      <c r="E2699" s="20"/>
      <c r="F2699" s="21"/>
      <c r="G2699" s="20"/>
      <c r="H2699" s="20"/>
      <c r="I2699" s="20"/>
      <c r="J2699" s="20"/>
    </row>
    <row r="2700" ht="15.75" customHeight="1">
      <c r="A2700" s="34"/>
      <c r="B2700" s="20"/>
      <c r="C2700" s="20"/>
      <c r="D2700" s="20"/>
      <c r="E2700" s="20"/>
      <c r="F2700" s="21"/>
      <c r="G2700" s="20"/>
      <c r="H2700" s="20"/>
      <c r="I2700" s="20"/>
      <c r="J2700" s="20"/>
    </row>
    <row r="2701" ht="15.75" customHeight="1">
      <c r="A2701" s="34"/>
      <c r="B2701" s="20"/>
      <c r="C2701" s="20"/>
      <c r="D2701" s="20"/>
      <c r="E2701" s="20"/>
      <c r="F2701" s="21"/>
      <c r="G2701" s="20"/>
      <c r="H2701" s="20"/>
      <c r="I2701" s="20"/>
      <c r="J2701" s="20"/>
    </row>
    <row r="2702" ht="15.75" customHeight="1">
      <c r="A2702" s="34"/>
      <c r="B2702" s="20"/>
      <c r="C2702" s="20"/>
      <c r="D2702" s="20"/>
      <c r="E2702" s="20"/>
      <c r="F2702" s="21"/>
      <c r="G2702" s="20"/>
      <c r="H2702" s="20"/>
      <c r="I2702" s="20"/>
      <c r="J2702" s="20"/>
    </row>
    <row r="2703" ht="15.75" customHeight="1">
      <c r="A2703" s="34"/>
      <c r="B2703" s="20"/>
      <c r="C2703" s="20"/>
      <c r="D2703" s="20"/>
      <c r="E2703" s="20"/>
      <c r="F2703" s="21"/>
      <c r="G2703" s="20"/>
      <c r="H2703" s="20"/>
      <c r="I2703" s="20"/>
      <c r="J2703" s="20"/>
    </row>
    <row r="2704" ht="15.75" customHeight="1">
      <c r="A2704" s="34"/>
      <c r="B2704" s="20"/>
      <c r="C2704" s="20"/>
      <c r="D2704" s="20"/>
      <c r="E2704" s="20"/>
      <c r="F2704" s="21"/>
      <c r="G2704" s="20"/>
      <c r="H2704" s="20"/>
      <c r="I2704" s="20"/>
      <c r="J2704" s="20"/>
    </row>
    <row r="2705" ht="15.75" customHeight="1">
      <c r="A2705" s="34"/>
      <c r="B2705" s="20"/>
      <c r="C2705" s="20"/>
      <c r="D2705" s="20"/>
      <c r="E2705" s="20"/>
      <c r="F2705" s="21"/>
      <c r="G2705" s="20"/>
      <c r="H2705" s="20"/>
      <c r="I2705" s="20"/>
      <c r="J2705" s="20"/>
    </row>
    <row r="2706" ht="15.75" customHeight="1">
      <c r="A2706" s="34"/>
      <c r="B2706" s="20"/>
      <c r="C2706" s="20"/>
      <c r="D2706" s="20"/>
      <c r="E2706" s="20"/>
      <c r="F2706" s="21"/>
      <c r="G2706" s="20"/>
      <c r="H2706" s="20"/>
      <c r="I2706" s="20"/>
      <c r="J2706" s="20"/>
    </row>
    <row r="2707" ht="15.75" customHeight="1">
      <c r="A2707" s="34"/>
      <c r="B2707" s="20"/>
      <c r="C2707" s="20"/>
      <c r="D2707" s="20"/>
      <c r="E2707" s="20"/>
      <c r="F2707" s="21"/>
      <c r="G2707" s="20"/>
      <c r="H2707" s="20"/>
      <c r="I2707" s="20"/>
      <c r="J2707" s="20"/>
    </row>
    <row r="2708" ht="15.75" customHeight="1">
      <c r="A2708" s="34"/>
      <c r="B2708" s="20"/>
      <c r="C2708" s="20"/>
      <c r="D2708" s="20"/>
      <c r="E2708" s="20"/>
      <c r="F2708" s="21"/>
      <c r="G2708" s="20"/>
      <c r="H2708" s="20"/>
      <c r="I2708" s="20"/>
      <c r="J2708" s="20"/>
    </row>
    <row r="2709" ht="15.75" customHeight="1">
      <c r="A2709" s="34"/>
      <c r="B2709" s="20"/>
      <c r="C2709" s="20"/>
      <c r="D2709" s="20"/>
      <c r="E2709" s="20"/>
      <c r="F2709" s="21"/>
      <c r="G2709" s="20"/>
      <c r="H2709" s="20"/>
      <c r="I2709" s="20"/>
      <c r="J2709" s="20"/>
    </row>
    <row r="2710" ht="15.75" customHeight="1">
      <c r="A2710" s="34"/>
      <c r="B2710" s="20"/>
      <c r="C2710" s="20"/>
      <c r="D2710" s="20"/>
      <c r="E2710" s="20"/>
      <c r="F2710" s="21"/>
      <c r="G2710" s="20"/>
      <c r="H2710" s="20"/>
      <c r="I2710" s="20"/>
      <c r="J2710" s="20"/>
    </row>
    <row r="2711" ht="15.75" customHeight="1">
      <c r="A2711" s="34"/>
      <c r="B2711" s="20"/>
      <c r="C2711" s="20"/>
      <c r="D2711" s="20"/>
      <c r="E2711" s="20"/>
      <c r="F2711" s="21"/>
      <c r="G2711" s="20"/>
      <c r="H2711" s="20"/>
      <c r="I2711" s="20"/>
      <c r="J2711" s="20"/>
    </row>
    <row r="2712" ht="15.75" customHeight="1">
      <c r="A2712" s="34"/>
      <c r="B2712" s="20"/>
      <c r="C2712" s="20"/>
      <c r="D2712" s="20"/>
      <c r="E2712" s="20"/>
      <c r="F2712" s="21"/>
      <c r="G2712" s="20"/>
      <c r="H2712" s="20"/>
      <c r="I2712" s="20"/>
      <c r="J2712" s="20"/>
    </row>
    <row r="2713" ht="15.75" customHeight="1">
      <c r="A2713" s="34"/>
      <c r="B2713" s="20"/>
      <c r="C2713" s="20"/>
      <c r="D2713" s="20"/>
      <c r="E2713" s="20"/>
      <c r="F2713" s="21"/>
      <c r="G2713" s="20"/>
      <c r="H2713" s="20"/>
      <c r="I2713" s="20"/>
      <c r="J2713" s="20"/>
    </row>
    <row r="2714" ht="15.75" customHeight="1">
      <c r="A2714" s="34"/>
      <c r="B2714" s="20"/>
      <c r="C2714" s="20"/>
      <c r="D2714" s="20"/>
      <c r="E2714" s="20"/>
      <c r="F2714" s="21"/>
      <c r="G2714" s="20"/>
      <c r="H2714" s="20"/>
      <c r="I2714" s="20"/>
      <c r="J2714" s="20"/>
    </row>
    <row r="2715" ht="15.75" customHeight="1">
      <c r="A2715" s="34"/>
      <c r="B2715" s="20"/>
      <c r="C2715" s="20"/>
      <c r="D2715" s="20"/>
      <c r="E2715" s="20"/>
      <c r="F2715" s="21"/>
      <c r="G2715" s="20"/>
      <c r="H2715" s="20"/>
      <c r="I2715" s="20"/>
      <c r="J2715" s="20"/>
    </row>
    <row r="2716" ht="15.75" customHeight="1">
      <c r="A2716" s="34"/>
      <c r="B2716" s="20"/>
      <c r="C2716" s="20"/>
      <c r="D2716" s="20"/>
      <c r="E2716" s="20"/>
      <c r="F2716" s="21"/>
      <c r="G2716" s="20"/>
      <c r="H2716" s="20"/>
      <c r="I2716" s="20"/>
      <c r="J2716" s="20"/>
    </row>
    <row r="2717" ht="15.75" customHeight="1">
      <c r="A2717" s="34"/>
      <c r="B2717" s="20"/>
      <c r="C2717" s="20"/>
      <c r="D2717" s="20"/>
      <c r="E2717" s="20"/>
      <c r="F2717" s="21"/>
      <c r="G2717" s="20"/>
      <c r="H2717" s="20"/>
      <c r="I2717" s="20"/>
      <c r="J2717" s="20"/>
    </row>
    <row r="2718" ht="15.75" customHeight="1">
      <c r="A2718" s="34"/>
      <c r="B2718" s="20"/>
      <c r="C2718" s="20"/>
      <c r="D2718" s="20"/>
      <c r="E2718" s="20"/>
      <c r="F2718" s="21"/>
      <c r="G2718" s="20"/>
      <c r="H2718" s="20"/>
      <c r="I2718" s="20"/>
      <c r="J2718" s="20"/>
    </row>
    <row r="2719" ht="15.75" customHeight="1">
      <c r="A2719" s="34"/>
      <c r="B2719" s="20"/>
      <c r="C2719" s="20"/>
      <c r="D2719" s="20"/>
      <c r="E2719" s="20"/>
      <c r="F2719" s="21"/>
      <c r="G2719" s="20"/>
      <c r="H2719" s="20"/>
      <c r="I2719" s="20"/>
      <c r="J2719" s="20"/>
    </row>
    <row r="2720" ht="15.75" customHeight="1">
      <c r="A2720" s="34"/>
      <c r="B2720" s="20"/>
      <c r="C2720" s="20"/>
      <c r="D2720" s="20"/>
      <c r="E2720" s="20"/>
      <c r="F2720" s="21"/>
      <c r="G2720" s="20"/>
      <c r="H2720" s="20"/>
      <c r="I2720" s="20"/>
      <c r="J2720" s="20"/>
    </row>
    <row r="2721" ht="15.75" customHeight="1">
      <c r="A2721" s="34"/>
      <c r="B2721" s="20"/>
      <c r="C2721" s="20"/>
      <c r="D2721" s="20"/>
      <c r="E2721" s="20"/>
      <c r="F2721" s="21"/>
      <c r="G2721" s="20"/>
      <c r="H2721" s="20"/>
      <c r="I2721" s="20"/>
      <c r="J2721" s="20"/>
    </row>
    <row r="2722" ht="15.75" customHeight="1">
      <c r="A2722" s="34"/>
      <c r="B2722" s="20"/>
      <c r="C2722" s="20"/>
      <c r="D2722" s="20"/>
      <c r="E2722" s="20"/>
      <c r="F2722" s="21"/>
      <c r="G2722" s="20"/>
      <c r="H2722" s="20"/>
      <c r="I2722" s="20"/>
      <c r="J2722" s="20"/>
    </row>
    <row r="2723" ht="15.75" customHeight="1">
      <c r="A2723" s="34"/>
      <c r="B2723" s="20"/>
      <c r="C2723" s="20"/>
      <c r="D2723" s="20"/>
      <c r="E2723" s="20"/>
      <c r="F2723" s="21"/>
      <c r="G2723" s="20"/>
      <c r="H2723" s="20"/>
      <c r="I2723" s="20"/>
      <c r="J2723" s="20"/>
    </row>
    <row r="2724" ht="15.75" customHeight="1">
      <c r="A2724" s="34"/>
      <c r="B2724" s="20"/>
      <c r="C2724" s="20"/>
      <c r="D2724" s="20"/>
      <c r="E2724" s="20"/>
      <c r="F2724" s="21"/>
      <c r="G2724" s="20"/>
      <c r="H2724" s="20"/>
      <c r="I2724" s="20"/>
      <c r="J2724" s="20"/>
    </row>
    <row r="2725" ht="15.75" customHeight="1">
      <c r="A2725" s="34"/>
      <c r="B2725" s="20"/>
      <c r="C2725" s="20"/>
      <c r="D2725" s="20"/>
      <c r="E2725" s="20"/>
      <c r="F2725" s="21"/>
      <c r="G2725" s="20"/>
      <c r="H2725" s="20"/>
      <c r="I2725" s="20"/>
      <c r="J2725" s="20"/>
    </row>
    <row r="2726" ht="15.75" customHeight="1">
      <c r="A2726" s="34"/>
      <c r="B2726" s="20"/>
      <c r="C2726" s="20"/>
      <c r="D2726" s="20"/>
      <c r="E2726" s="20"/>
      <c r="F2726" s="21"/>
      <c r="G2726" s="20"/>
      <c r="H2726" s="20"/>
      <c r="I2726" s="20"/>
      <c r="J2726" s="20"/>
    </row>
    <row r="2727" ht="15.75" customHeight="1">
      <c r="A2727" s="34"/>
      <c r="B2727" s="20"/>
      <c r="C2727" s="20"/>
      <c r="D2727" s="20"/>
      <c r="E2727" s="20"/>
      <c r="F2727" s="21"/>
      <c r="G2727" s="20"/>
      <c r="H2727" s="20"/>
      <c r="I2727" s="20"/>
      <c r="J2727" s="20"/>
    </row>
    <row r="2728" ht="15.75" customHeight="1">
      <c r="A2728" s="34"/>
      <c r="B2728" s="20"/>
      <c r="C2728" s="20"/>
      <c r="D2728" s="20"/>
      <c r="E2728" s="20"/>
      <c r="F2728" s="21"/>
      <c r="G2728" s="20"/>
      <c r="H2728" s="20"/>
      <c r="I2728" s="20"/>
      <c r="J2728" s="20"/>
    </row>
    <row r="2729" ht="15.75" customHeight="1">
      <c r="A2729" s="34"/>
      <c r="B2729" s="20"/>
      <c r="C2729" s="20"/>
      <c r="D2729" s="20"/>
      <c r="E2729" s="20"/>
      <c r="F2729" s="21"/>
      <c r="G2729" s="20"/>
      <c r="H2729" s="20"/>
      <c r="I2729" s="20"/>
      <c r="J2729" s="20"/>
    </row>
    <row r="2730" ht="15.75" customHeight="1">
      <c r="A2730" s="34"/>
      <c r="B2730" s="20"/>
      <c r="C2730" s="20"/>
      <c r="D2730" s="20"/>
      <c r="E2730" s="20"/>
      <c r="F2730" s="21"/>
      <c r="G2730" s="20"/>
      <c r="H2730" s="20"/>
      <c r="I2730" s="20"/>
      <c r="J2730" s="20"/>
    </row>
    <row r="2731" ht="15.75" customHeight="1">
      <c r="A2731" s="34"/>
      <c r="B2731" s="20"/>
      <c r="C2731" s="20"/>
      <c r="D2731" s="20"/>
      <c r="E2731" s="20"/>
      <c r="F2731" s="21"/>
      <c r="G2731" s="20"/>
      <c r="H2731" s="20"/>
      <c r="I2731" s="20"/>
      <c r="J2731" s="20"/>
    </row>
    <row r="2732" ht="15.75" customHeight="1">
      <c r="A2732" s="34"/>
      <c r="B2732" s="20"/>
      <c r="C2732" s="20"/>
      <c r="D2732" s="20"/>
      <c r="E2732" s="20"/>
      <c r="F2732" s="21"/>
      <c r="G2732" s="20"/>
      <c r="H2732" s="20"/>
      <c r="I2732" s="20"/>
      <c r="J2732" s="20"/>
    </row>
    <row r="2733" ht="15.75" customHeight="1">
      <c r="A2733" s="34"/>
      <c r="B2733" s="20"/>
      <c r="C2733" s="20"/>
      <c r="D2733" s="20"/>
      <c r="E2733" s="20"/>
      <c r="F2733" s="21"/>
      <c r="G2733" s="20"/>
      <c r="H2733" s="20"/>
      <c r="I2733" s="20"/>
      <c r="J2733" s="20"/>
    </row>
    <row r="2734" ht="15.75" customHeight="1">
      <c r="A2734" s="34"/>
      <c r="B2734" s="20"/>
      <c r="C2734" s="20"/>
      <c r="D2734" s="20"/>
      <c r="E2734" s="20"/>
      <c r="F2734" s="21"/>
      <c r="G2734" s="20"/>
      <c r="H2734" s="20"/>
      <c r="I2734" s="20"/>
      <c r="J2734" s="20"/>
    </row>
    <row r="2735" ht="15.75" customHeight="1">
      <c r="A2735" s="34"/>
      <c r="B2735" s="20"/>
      <c r="C2735" s="20"/>
      <c r="D2735" s="20"/>
      <c r="E2735" s="20"/>
      <c r="F2735" s="21"/>
      <c r="G2735" s="20"/>
      <c r="H2735" s="20"/>
      <c r="I2735" s="20"/>
      <c r="J2735" s="20"/>
    </row>
    <row r="2736" ht="15.75" customHeight="1">
      <c r="A2736" s="34"/>
      <c r="B2736" s="20"/>
      <c r="C2736" s="20"/>
      <c r="D2736" s="20"/>
      <c r="E2736" s="20"/>
      <c r="F2736" s="21"/>
      <c r="G2736" s="20"/>
      <c r="H2736" s="20"/>
      <c r="I2736" s="20"/>
      <c r="J2736" s="20"/>
    </row>
    <row r="2737" ht="15.75" customHeight="1">
      <c r="A2737" s="34"/>
      <c r="B2737" s="20"/>
      <c r="C2737" s="20"/>
      <c r="D2737" s="20"/>
      <c r="E2737" s="20"/>
      <c r="F2737" s="21"/>
      <c r="G2737" s="20"/>
      <c r="H2737" s="20"/>
      <c r="I2737" s="20"/>
      <c r="J2737" s="20"/>
    </row>
    <row r="2738" ht="15.75" customHeight="1">
      <c r="A2738" s="34"/>
      <c r="B2738" s="20"/>
      <c r="C2738" s="20"/>
      <c r="D2738" s="20"/>
      <c r="E2738" s="20"/>
      <c r="F2738" s="21"/>
      <c r="G2738" s="20"/>
      <c r="H2738" s="20"/>
      <c r="I2738" s="20"/>
      <c r="J2738" s="20"/>
    </row>
    <row r="2739" ht="15.75" customHeight="1">
      <c r="A2739" s="34"/>
      <c r="B2739" s="20"/>
      <c r="C2739" s="20"/>
      <c r="D2739" s="20"/>
      <c r="E2739" s="20"/>
      <c r="F2739" s="21"/>
      <c r="G2739" s="20"/>
      <c r="H2739" s="20"/>
      <c r="I2739" s="20"/>
      <c r="J2739" s="20"/>
    </row>
    <row r="2740" ht="15.75" customHeight="1">
      <c r="A2740" s="34"/>
      <c r="B2740" s="20"/>
      <c r="C2740" s="20"/>
      <c r="D2740" s="20"/>
      <c r="E2740" s="20"/>
      <c r="F2740" s="21"/>
      <c r="G2740" s="20"/>
      <c r="H2740" s="20"/>
      <c r="I2740" s="20"/>
      <c r="J2740" s="20"/>
    </row>
    <row r="2741" ht="15.75" customHeight="1">
      <c r="A2741" s="34"/>
      <c r="B2741" s="20"/>
      <c r="C2741" s="20"/>
      <c r="D2741" s="20"/>
      <c r="E2741" s="20"/>
      <c r="F2741" s="21"/>
      <c r="G2741" s="20"/>
      <c r="H2741" s="20"/>
      <c r="I2741" s="20"/>
      <c r="J2741" s="20"/>
    </row>
    <row r="2742" ht="15.75" customHeight="1">
      <c r="A2742" s="34"/>
      <c r="B2742" s="20"/>
      <c r="C2742" s="20"/>
      <c r="D2742" s="20"/>
      <c r="E2742" s="20"/>
      <c r="F2742" s="21"/>
      <c r="G2742" s="20"/>
      <c r="H2742" s="20"/>
      <c r="I2742" s="20"/>
      <c r="J2742" s="20"/>
    </row>
    <row r="2743" ht="15.75" customHeight="1">
      <c r="A2743" s="34"/>
      <c r="B2743" s="20"/>
      <c r="C2743" s="20"/>
      <c r="D2743" s="20"/>
      <c r="E2743" s="20"/>
      <c r="F2743" s="21"/>
      <c r="G2743" s="20"/>
      <c r="H2743" s="20"/>
      <c r="I2743" s="20"/>
      <c r="J2743" s="20"/>
    </row>
    <row r="2744" ht="15.75" customHeight="1">
      <c r="A2744" s="34"/>
      <c r="B2744" s="20"/>
      <c r="C2744" s="20"/>
      <c r="D2744" s="20"/>
      <c r="E2744" s="20"/>
      <c r="F2744" s="21"/>
      <c r="G2744" s="20"/>
      <c r="H2744" s="20"/>
      <c r="I2744" s="20"/>
      <c r="J2744" s="20"/>
    </row>
    <row r="2745" ht="15.75" customHeight="1">
      <c r="A2745" s="34"/>
      <c r="B2745" s="20"/>
      <c r="C2745" s="20"/>
      <c r="D2745" s="20"/>
      <c r="E2745" s="20"/>
      <c r="F2745" s="21"/>
      <c r="G2745" s="20"/>
      <c r="H2745" s="20"/>
      <c r="I2745" s="20"/>
      <c r="J2745" s="20"/>
    </row>
    <row r="2746" ht="15.75" customHeight="1">
      <c r="A2746" s="34"/>
      <c r="B2746" s="20"/>
      <c r="C2746" s="20"/>
      <c r="D2746" s="20"/>
      <c r="E2746" s="20"/>
      <c r="F2746" s="21"/>
      <c r="G2746" s="20"/>
      <c r="H2746" s="20"/>
      <c r="I2746" s="20"/>
      <c r="J2746" s="20"/>
    </row>
    <row r="2747" ht="15.75" customHeight="1">
      <c r="A2747" s="34"/>
      <c r="B2747" s="20"/>
      <c r="C2747" s="20"/>
      <c r="D2747" s="20"/>
      <c r="E2747" s="20"/>
      <c r="F2747" s="21"/>
      <c r="G2747" s="20"/>
      <c r="H2747" s="20"/>
      <c r="I2747" s="20"/>
      <c r="J2747" s="20"/>
    </row>
    <row r="2748" ht="15.75" customHeight="1">
      <c r="A2748" s="34"/>
      <c r="B2748" s="20"/>
      <c r="C2748" s="20"/>
      <c r="D2748" s="20"/>
      <c r="E2748" s="20"/>
      <c r="F2748" s="21"/>
      <c r="G2748" s="20"/>
      <c r="H2748" s="20"/>
      <c r="I2748" s="20"/>
      <c r="J2748" s="20"/>
    </row>
    <row r="2749" ht="15.75" customHeight="1">
      <c r="A2749" s="34"/>
      <c r="B2749" s="20"/>
      <c r="C2749" s="20"/>
      <c r="D2749" s="20"/>
      <c r="E2749" s="20"/>
      <c r="F2749" s="21"/>
      <c r="G2749" s="20"/>
      <c r="H2749" s="20"/>
      <c r="I2749" s="20"/>
      <c r="J2749" s="20"/>
    </row>
    <row r="2750" ht="15.75" customHeight="1">
      <c r="A2750" s="34"/>
      <c r="B2750" s="20"/>
      <c r="C2750" s="20"/>
      <c r="D2750" s="20"/>
      <c r="E2750" s="20"/>
      <c r="F2750" s="21"/>
      <c r="G2750" s="20"/>
      <c r="H2750" s="20"/>
      <c r="I2750" s="20"/>
      <c r="J2750" s="20"/>
    </row>
    <row r="2751" ht="15.75" customHeight="1">
      <c r="A2751" s="34"/>
      <c r="B2751" s="20"/>
      <c r="C2751" s="20"/>
      <c r="D2751" s="20"/>
      <c r="E2751" s="20"/>
      <c r="F2751" s="21"/>
      <c r="G2751" s="20"/>
      <c r="H2751" s="20"/>
      <c r="I2751" s="20"/>
      <c r="J2751" s="20"/>
    </row>
    <row r="2752" ht="15.75" customHeight="1">
      <c r="A2752" s="34"/>
      <c r="B2752" s="20"/>
      <c r="C2752" s="20"/>
      <c r="D2752" s="20"/>
      <c r="E2752" s="20"/>
      <c r="F2752" s="21"/>
      <c r="G2752" s="20"/>
      <c r="H2752" s="20"/>
      <c r="I2752" s="20"/>
      <c r="J2752" s="20"/>
    </row>
    <row r="2753" ht="15.75" customHeight="1">
      <c r="A2753" s="34"/>
      <c r="B2753" s="20"/>
      <c r="C2753" s="20"/>
      <c r="D2753" s="20"/>
      <c r="E2753" s="20"/>
      <c r="F2753" s="21"/>
      <c r="G2753" s="20"/>
      <c r="H2753" s="20"/>
      <c r="I2753" s="20"/>
      <c r="J2753" s="20"/>
    </row>
    <row r="2754" ht="15.75" customHeight="1">
      <c r="A2754" s="34"/>
      <c r="B2754" s="20"/>
      <c r="C2754" s="20"/>
      <c r="D2754" s="20"/>
      <c r="E2754" s="20"/>
      <c r="F2754" s="21"/>
      <c r="G2754" s="20"/>
      <c r="H2754" s="20"/>
      <c r="I2754" s="20"/>
      <c r="J2754" s="20"/>
    </row>
    <row r="2755" ht="15.75" customHeight="1">
      <c r="A2755" s="34"/>
      <c r="B2755" s="20"/>
      <c r="C2755" s="20"/>
      <c r="D2755" s="20"/>
      <c r="E2755" s="20"/>
      <c r="F2755" s="21"/>
      <c r="G2755" s="20"/>
      <c r="H2755" s="20"/>
      <c r="I2755" s="20"/>
      <c r="J2755" s="20"/>
    </row>
    <row r="2756" ht="15.75" customHeight="1">
      <c r="A2756" s="34"/>
      <c r="B2756" s="20"/>
      <c r="C2756" s="20"/>
      <c r="D2756" s="20"/>
      <c r="E2756" s="20"/>
      <c r="F2756" s="21"/>
      <c r="G2756" s="20"/>
      <c r="H2756" s="20"/>
      <c r="I2756" s="20"/>
      <c r="J2756" s="20"/>
    </row>
    <row r="2757" ht="15.75" customHeight="1">
      <c r="A2757" s="34"/>
      <c r="B2757" s="20"/>
      <c r="C2757" s="20"/>
      <c r="D2757" s="20"/>
      <c r="E2757" s="20"/>
      <c r="F2757" s="21"/>
      <c r="G2757" s="20"/>
      <c r="H2757" s="20"/>
      <c r="I2757" s="20"/>
      <c r="J2757" s="20"/>
    </row>
    <row r="2758" ht="15.75" customHeight="1">
      <c r="A2758" s="34"/>
      <c r="B2758" s="20"/>
      <c r="C2758" s="20"/>
      <c r="D2758" s="20"/>
      <c r="E2758" s="20"/>
      <c r="F2758" s="21"/>
      <c r="G2758" s="20"/>
      <c r="H2758" s="20"/>
      <c r="I2758" s="20"/>
      <c r="J2758" s="20"/>
    </row>
    <row r="2759" ht="15.75" customHeight="1">
      <c r="A2759" s="34"/>
      <c r="B2759" s="20"/>
      <c r="C2759" s="20"/>
      <c r="D2759" s="20"/>
      <c r="E2759" s="20"/>
      <c r="F2759" s="21"/>
      <c r="G2759" s="20"/>
      <c r="H2759" s="20"/>
      <c r="I2759" s="20"/>
      <c r="J2759" s="20"/>
    </row>
    <row r="2760" ht="15.75" customHeight="1">
      <c r="A2760" s="34"/>
      <c r="B2760" s="20"/>
      <c r="C2760" s="20"/>
      <c r="D2760" s="20"/>
      <c r="E2760" s="20"/>
      <c r="F2760" s="21"/>
      <c r="G2760" s="20"/>
      <c r="H2760" s="20"/>
      <c r="I2760" s="20"/>
      <c r="J2760" s="20"/>
    </row>
    <row r="2761" ht="15.75" customHeight="1">
      <c r="A2761" s="34"/>
      <c r="B2761" s="20"/>
      <c r="C2761" s="20"/>
      <c r="D2761" s="20"/>
      <c r="E2761" s="20"/>
      <c r="F2761" s="21"/>
      <c r="G2761" s="20"/>
      <c r="H2761" s="20"/>
      <c r="I2761" s="20"/>
      <c r="J2761" s="20"/>
    </row>
    <row r="2762" ht="15.75" customHeight="1">
      <c r="A2762" s="34"/>
      <c r="B2762" s="20"/>
      <c r="C2762" s="20"/>
      <c r="D2762" s="20"/>
      <c r="E2762" s="20"/>
      <c r="F2762" s="21"/>
      <c r="G2762" s="20"/>
      <c r="H2762" s="20"/>
      <c r="I2762" s="20"/>
      <c r="J2762" s="20"/>
    </row>
    <row r="2763" ht="15.75" customHeight="1">
      <c r="A2763" s="34"/>
      <c r="B2763" s="20"/>
      <c r="C2763" s="20"/>
      <c r="D2763" s="20"/>
      <c r="E2763" s="20"/>
      <c r="F2763" s="21"/>
      <c r="G2763" s="20"/>
      <c r="H2763" s="20"/>
      <c r="I2763" s="20"/>
      <c r="J2763" s="20"/>
    </row>
    <row r="2764" ht="15.75" customHeight="1">
      <c r="A2764" s="34"/>
      <c r="B2764" s="20"/>
      <c r="C2764" s="20"/>
      <c r="D2764" s="20"/>
      <c r="E2764" s="20"/>
      <c r="F2764" s="21"/>
      <c r="G2764" s="20"/>
      <c r="H2764" s="20"/>
      <c r="I2764" s="20"/>
      <c r="J2764" s="20"/>
    </row>
    <row r="2765" ht="15.75" customHeight="1">
      <c r="A2765" s="34"/>
      <c r="B2765" s="20"/>
      <c r="C2765" s="20"/>
      <c r="D2765" s="20"/>
      <c r="E2765" s="20"/>
      <c r="F2765" s="21"/>
      <c r="G2765" s="20"/>
      <c r="H2765" s="20"/>
      <c r="I2765" s="20"/>
      <c r="J2765" s="20"/>
    </row>
    <row r="2766" ht="15.75" customHeight="1">
      <c r="A2766" s="34"/>
      <c r="B2766" s="20"/>
      <c r="C2766" s="20"/>
      <c r="D2766" s="20"/>
      <c r="E2766" s="20"/>
      <c r="F2766" s="21"/>
      <c r="G2766" s="20"/>
      <c r="H2766" s="20"/>
      <c r="I2766" s="20"/>
      <c r="J2766" s="20"/>
    </row>
    <row r="2767" ht="15.75" customHeight="1">
      <c r="A2767" s="34"/>
      <c r="B2767" s="20"/>
      <c r="C2767" s="20"/>
      <c r="D2767" s="20"/>
      <c r="E2767" s="20"/>
      <c r="F2767" s="21"/>
      <c r="G2767" s="20"/>
      <c r="H2767" s="20"/>
      <c r="I2767" s="20"/>
      <c r="J2767" s="20"/>
    </row>
    <row r="2768" ht="15.75" customHeight="1">
      <c r="A2768" s="34"/>
      <c r="B2768" s="20"/>
      <c r="C2768" s="20"/>
      <c r="D2768" s="20"/>
      <c r="E2768" s="20"/>
      <c r="F2768" s="21"/>
      <c r="G2768" s="20"/>
      <c r="H2768" s="20"/>
      <c r="I2768" s="20"/>
      <c r="J2768" s="20"/>
    </row>
    <row r="2769" ht="15.75" customHeight="1">
      <c r="A2769" s="34"/>
      <c r="B2769" s="20"/>
      <c r="C2769" s="20"/>
      <c r="D2769" s="20"/>
      <c r="E2769" s="20"/>
      <c r="F2769" s="21"/>
      <c r="G2769" s="20"/>
      <c r="H2769" s="20"/>
      <c r="I2769" s="20"/>
      <c r="J2769" s="20"/>
    </row>
    <row r="2770" ht="15.75" customHeight="1">
      <c r="A2770" s="34"/>
      <c r="B2770" s="20"/>
      <c r="C2770" s="20"/>
      <c r="D2770" s="20"/>
      <c r="E2770" s="20"/>
      <c r="F2770" s="21"/>
      <c r="G2770" s="20"/>
      <c r="H2770" s="20"/>
      <c r="I2770" s="20"/>
      <c r="J2770" s="20"/>
    </row>
    <row r="2771" ht="15.75" customHeight="1">
      <c r="A2771" s="34"/>
      <c r="B2771" s="20"/>
      <c r="C2771" s="20"/>
      <c r="D2771" s="20"/>
      <c r="E2771" s="20"/>
      <c r="F2771" s="21"/>
      <c r="G2771" s="20"/>
      <c r="H2771" s="20"/>
      <c r="I2771" s="20"/>
      <c r="J2771" s="20"/>
    </row>
    <row r="2772" ht="15.75" customHeight="1">
      <c r="A2772" s="34"/>
      <c r="B2772" s="20"/>
      <c r="C2772" s="20"/>
      <c r="D2772" s="20"/>
      <c r="E2772" s="20"/>
      <c r="F2772" s="21"/>
      <c r="G2772" s="20"/>
      <c r="H2772" s="20"/>
      <c r="I2772" s="20"/>
      <c r="J2772" s="20"/>
    </row>
    <row r="2773" ht="15.75" customHeight="1">
      <c r="A2773" s="34"/>
      <c r="B2773" s="20"/>
      <c r="C2773" s="20"/>
      <c r="D2773" s="20"/>
      <c r="E2773" s="20"/>
      <c r="F2773" s="21"/>
      <c r="G2773" s="20"/>
      <c r="H2773" s="20"/>
      <c r="I2773" s="20"/>
      <c r="J2773" s="20"/>
    </row>
    <row r="2774" ht="15.75" customHeight="1">
      <c r="A2774" s="34"/>
      <c r="B2774" s="20"/>
      <c r="C2774" s="20"/>
      <c r="D2774" s="20"/>
      <c r="E2774" s="20"/>
      <c r="F2774" s="21"/>
      <c r="G2774" s="20"/>
      <c r="H2774" s="20"/>
      <c r="I2774" s="20"/>
      <c r="J2774" s="20"/>
    </row>
    <row r="2775" ht="15.75" customHeight="1">
      <c r="A2775" s="34"/>
      <c r="B2775" s="20"/>
      <c r="C2775" s="20"/>
      <c r="D2775" s="20"/>
      <c r="E2775" s="20"/>
      <c r="F2775" s="21"/>
      <c r="G2775" s="20"/>
      <c r="H2775" s="20"/>
      <c r="I2775" s="20"/>
      <c r="J2775" s="20"/>
    </row>
    <row r="2776" ht="15.75" customHeight="1">
      <c r="A2776" s="34"/>
      <c r="B2776" s="20"/>
      <c r="C2776" s="20"/>
      <c r="D2776" s="20"/>
      <c r="E2776" s="20"/>
      <c r="F2776" s="21"/>
      <c r="G2776" s="20"/>
      <c r="H2776" s="20"/>
      <c r="I2776" s="20"/>
      <c r="J2776" s="20"/>
    </row>
    <row r="2777" ht="15.75" customHeight="1">
      <c r="A2777" s="34"/>
      <c r="B2777" s="20"/>
      <c r="C2777" s="20"/>
      <c r="D2777" s="20"/>
      <c r="E2777" s="20"/>
      <c r="F2777" s="21"/>
      <c r="G2777" s="20"/>
      <c r="H2777" s="20"/>
      <c r="I2777" s="20"/>
      <c r="J2777" s="20"/>
    </row>
    <row r="2778" ht="15.75" customHeight="1">
      <c r="A2778" s="34"/>
      <c r="B2778" s="20"/>
      <c r="C2778" s="20"/>
      <c r="D2778" s="20"/>
      <c r="E2778" s="20"/>
      <c r="F2778" s="21"/>
      <c r="G2778" s="20"/>
      <c r="H2778" s="20"/>
      <c r="I2778" s="20"/>
      <c r="J2778" s="20"/>
    </row>
    <row r="2779" ht="15.75" customHeight="1">
      <c r="A2779" s="34"/>
      <c r="B2779" s="20"/>
      <c r="C2779" s="20"/>
      <c r="D2779" s="20"/>
      <c r="E2779" s="20"/>
      <c r="F2779" s="21"/>
      <c r="G2779" s="20"/>
      <c r="H2779" s="20"/>
      <c r="I2779" s="20"/>
      <c r="J2779" s="20"/>
    </row>
    <row r="2780" ht="15.75" customHeight="1">
      <c r="A2780" s="34"/>
      <c r="B2780" s="20"/>
      <c r="C2780" s="20"/>
      <c r="D2780" s="20"/>
      <c r="E2780" s="20"/>
      <c r="F2780" s="21"/>
      <c r="G2780" s="20"/>
      <c r="H2780" s="20"/>
      <c r="I2780" s="20"/>
      <c r="J2780" s="20"/>
    </row>
    <row r="2781" ht="15.75" customHeight="1">
      <c r="A2781" s="34"/>
      <c r="B2781" s="20"/>
      <c r="C2781" s="20"/>
      <c r="D2781" s="20"/>
      <c r="E2781" s="20"/>
      <c r="F2781" s="21"/>
      <c r="G2781" s="20"/>
      <c r="H2781" s="20"/>
      <c r="I2781" s="20"/>
      <c r="J2781" s="20"/>
    </row>
    <row r="2782" ht="15.75" customHeight="1">
      <c r="A2782" s="34"/>
      <c r="B2782" s="20"/>
      <c r="C2782" s="20"/>
      <c r="D2782" s="20"/>
      <c r="E2782" s="20"/>
      <c r="F2782" s="21"/>
      <c r="G2782" s="20"/>
      <c r="H2782" s="20"/>
      <c r="I2782" s="20"/>
      <c r="J2782" s="20"/>
    </row>
    <row r="2783" ht="15.75" customHeight="1">
      <c r="A2783" s="34"/>
      <c r="B2783" s="20"/>
      <c r="C2783" s="20"/>
      <c r="D2783" s="20"/>
      <c r="E2783" s="20"/>
      <c r="F2783" s="21"/>
      <c r="G2783" s="20"/>
      <c r="H2783" s="20"/>
      <c r="I2783" s="20"/>
      <c r="J2783" s="20"/>
    </row>
    <row r="2784" ht="15.75" customHeight="1">
      <c r="A2784" s="34"/>
      <c r="B2784" s="20"/>
      <c r="C2784" s="20"/>
      <c r="D2784" s="20"/>
      <c r="E2784" s="20"/>
      <c r="F2784" s="21"/>
      <c r="G2784" s="20"/>
      <c r="H2784" s="20"/>
      <c r="I2784" s="20"/>
      <c r="J2784" s="20"/>
    </row>
    <row r="2785" ht="15.75" customHeight="1">
      <c r="A2785" s="34"/>
      <c r="B2785" s="20"/>
      <c r="C2785" s="20"/>
      <c r="D2785" s="20"/>
      <c r="E2785" s="20"/>
      <c r="F2785" s="21"/>
      <c r="G2785" s="20"/>
      <c r="H2785" s="20"/>
      <c r="I2785" s="20"/>
      <c r="J2785" s="20"/>
    </row>
    <row r="2786" ht="15.75" customHeight="1">
      <c r="A2786" s="34"/>
      <c r="B2786" s="20"/>
      <c r="C2786" s="20"/>
      <c r="D2786" s="20"/>
      <c r="E2786" s="20"/>
      <c r="F2786" s="21"/>
      <c r="G2786" s="20"/>
      <c r="H2786" s="20"/>
      <c r="I2786" s="20"/>
      <c r="J2786" s="20"/>
    </row>
    <row r="2787" ht="15.75" customHeight="1">
      <c r="A2787" s="34"/>
      <c r="B2787" s="20"/>
      <c r="C2787" s="20"/>
      <c r="D2787" s="20"/>
      <c r="E2787" s="20"/>
      <c r="F2787" s="21"/>
      <c r="G2787" s="20"/>
      <c r="H2787" s="20"/>
      <c r="I2787" s="20"/>
      <c r="J2787" s="20"/>
    </row>
    <row r="2788" ht="15.75" customHeight="1">
      <c r="A2788" s="34"/>
      <c r="B2788" s="20"/>
      <c r="C2788" s="20"/>
      <c r="D2788" s="20"/>
      <c r="E2788" s="20"/>
      <c r="F2788" s="21"/>
      <c r="G2788" s="20"/>
      <c r="H2788" s="20"/>
      <c r="I2788" s="20"/>
      <c r="J2788" s="20"/>
    </row>
    <row r="2789" ht="15.75" customHeight="1">
      <c r="A2789" s="34"/>
      <c r="B2789" s="20"/>
      <c r="C2789" s="20"/>
      <c r="D2789" s="20"/>
      <c r="E2789" s="20"/>
      <c r="F2789" s="21"/>
      <c r="G2789" s="20"/>
      <c r="H2789" s="20"/>
      <c r="I2789" s="20"/>
      <c r="J2789" s="20"/>
    </row>
    <row r="2790" ht="15.75" customHeight="1">
      <c r="A2790" s="34"/>
      <c r="B2790" s="20"/>
      <c r="C2790" s="20"/>
      <c r="D2790" s="20"/>
      <c r="E2790" s="20"/>
      <c r="F2790" s="21"/>
      <c r="G2790" s="20"/>
      <c r="H2790" s="20"/>
      <c r="I2790" s="20"/>
      <c r="J2790" s="20"/>
    </row>
    <row r="2791" ht="15.75" customHeight="1">
      <c r="A2791" s="34"/>
      <c r="B2791" s="20"/>
      <c r="C2791" s="20"/>
      <c r="D2791" s="20"/>
      <c r="E2791" s="20"/>
      <c r="F2791" s="21"/>
      <c r="G2791" s="20"/>
      <c r="H2791" s="20"/>
      <c r="I2791" s="20"/>
      <c r="J2791" s="20"/>
    </row>
    <row r="2792" ht="15.75" customHeight="1">
      <c r="A2792" s="34"/>
      <c r="B2792" s="20"/>
      <c r="C2792" s="20"/>
      <c r="D2792" s="20"/>
      <c r="E2792" s="20"/>
      <c r="F2792" s="21"/>
      <c r="G2792" s="20"/>
      <c r="H2792" s="20"/>
      <c r="I2792" s="20"/>
      <c r="J2792" s="20"/>
    </row>
    <row r="2793" ht="15.75" customHeight="1">
      <c r="A2793" s="34"/>
      <c r="B2793" s="20"/>
      <c r="C2793" s="20"/>
      <c r="D2793" s="20"/>
      <c r="E2793" s="20"/>
      <c r="F2793" s="21"/>
      <c r="G2793" s="20"/>
      <c r="H2793" s="20"/>
      <c r="I2793" s="20"/>
      <c r="J2793" s="20"/>
    </row>
    <row r="2794" ht="15.75" customHeight="1">
      <c r="A2794" s="34"/>
      <c r="B2794" s="20"/>
      <c r="C2794" s="20"/>
      <c r="D2794" s="20"/>
      <c r="E2794" s="20"/>
      <c r="F2794" s="21"/>
      <c r="G2794" s="20"/>
      <c r="H2794" s="20"/>
      <c r="I2794" s="20"/>
      <c r="J2794" s="20"/>
    </row>
    <row r="2795" ht="15.75" customHeight="1">
      <c r="A2795" s="34"/>
      <c r="B2795" s="20"/>
      <c r="C2795" s="20"/>
      <c r="D2795" s="20"/>
      <c r="E2795" s="20"/>
      <c r="F2795" s="21"/>
      <c r="G2795" s="20"/>
      <c r="H2795" s="20"/>
      <c r="I2795" s="20"/>
      <c r="J2795" s="20"/>
    </row>
    <row r="2796" ht="15.75" customHeight="1">
      <c r="A2796" s="34"/>
      <c r="B2796" s="20"/>
      <c r="C2796" s="20"/>
      <c r="D2796" s="20"/>
      <c r="E2796" s="20"/>
      <c r="F2796" s="21"/>
      <c r="G2796" s="20"/>
      <c r="H2796" s="20"/>
      <c r="I2796" s="20"/>
      <c r="J2796" s="20"/>
    </row>
    <row r="2797" ht="15.75" customHeight="1">
      <c r="A2797" s="34"/>
      <c r="B2797" s="20"/>
      <c r="C2797" s="20"/>
      <c r="D2797" s="20"/>
      <c r="E2797" s="20"/>
      <c r="F2797" s="21"/>
      <c r="G2797" s="20"/>
      <c r="H2797" s="20"/>
      <c r="I2797" s="20"/>
      <c r="J2797" s="20"/>
    </row>
    <row r="2798" ht="15.75" customHeight="1">
      <c r="A2798" s="34"/>
      <c r="B2798" s="20"/>
      <c r="C2798" s="20"/>
      <c r="D2798" s="20"/>
      <c r="E2798" s="20"/>
      <c r="F2798" s="21"/>
      <c r="G2798" s="20"/>
      <c r="H2798" s="20"/>
      <c r="I2798" s="20"/>
      <c r="J2798" s="20"/>
    </row>
    <row r="2799" ht="15.75" customHeight="1">
      <c r="A2799" s="34"/>
      <c r="B2799" s="20"/>
      <c r="C2799" s="20"/>
      <c r="D2799" s="20"/>
      <c r="E2799" s="20"/>
      <c r="F2799" s="21"/>
      <c r="G2799" s="20"/>
      <c r="H2799" s="20"/>
      <c r="I2799" s="20"/>
      <c r="J2799" s="20"/>
    </row>
    <row r="2800" ht="15.75" customHeight="1">
      <c r="A2800" s="34"/>
      <c r="B2800" s="20"/>
      <c r="C2800" s="20"/>
      <c r="D2800" s="20"/>
      <c r="E2800" s="20"/>
      <c r="F2800" s="21"/>
      <c r="G2800" s="20"/>
      <c r="H2800" s="20"/>
      <c r="I2800" s="20"/>
      <c r="J2800" s="20"/>
    </row>
    <row r="2801" ht="15.75" customHeight="1">
      <c r="A2801" s="34"/>
      <c r="B2801" s="20"/>
      <c r="C2801" s="20"/>
      <c r="D2801" s="20"/>
      <c r="E2801" s="20"/>
      <c r="F2801" s="21"/>
      <c r="G2801" s="20"/>
      <c r="H2801" s="20"/>
      <c r="I2801" s="20"/>
      <c r="J2801" s="20"/>
    </row>
    <row r="2802" ht="15.75" customHeight="1">
      <c r="A2802" s="34"/>
      <c r="B2802" s="20"/>
      <c r="C2802" s="20"/>
      <c r="D2802" s="20"/>
      <c r="E2802" s="20"/>
      <c r="F2802" s="21"/>
      <c r="G2802" s="20"/>
      <c r="H2802" s="20"/>
      <c r="I2802" s="20"/>
      <c r="J2802" s="20"/>
    </row>
    <row r="2803" ht="15.75" customHeight="1">
      <c r="A2803" s="34"/>
      <c r="B2803" s="20"/>
      <c r="C2803" s="20"/>
      <c r="D2803" s="20"/>
      <c r="E2803" s="20"/>
      <c r="F2803" s="21"/>
      <c r="G2803" s="20"/>
      <c r="H2803" s="20"/>
      <c r="I2803" s="20"/>
      <c r="J2803" s="20"/>
    </row>
    <row r="2804" ht="15.75" customHeight="1">
      <c r="A2804" s="34"/>
      <c r="B2804" s="20"/>
      <c r="C2804" s="20"/>
      <c r="D2804" s="20"/>
      <c r="E2804" s="20"/>
      <c r="F2804" s="21"/>
      <c r="G2804" s="20"/>
      <c r="H2804" s="20"/>
      <c r="I2804" s="20"/>
      <c r="J2804" s="20"/>
    </row>
    <row r="2805" ht="15.75" customHeight="1">
      <c r="A2805" s="34"/>
      <c r="B2805" s="20"/>
      <c r="C2805" s="20"/>
      <c r="D2805" s="20"/>
      <c r="E2805" s="20"/>
      <c r="F2805" s="21"/>
      <c r="G2805" s="20"/>
      <c r="H2805" s="20"/>
      <c r="I2805" s="20"/>
      <c r="J2805" s="20"/>
    </row>
    <row r="2806" ht="15.75" customHeight="1">
      <c r="A2806" s="34"/>
      <c r="B2806" s="20"/>
      <c r="C2806" s="20"/>
      <c r="D2806" s="20"/>
      <c r="E2806" s="20"/>
      <c r="F2806" s="21"/>
      <c r="G2806" s="20"/>
      <c r="H2806" s="20"/>
      <c r="I2806" s="20"/>
      <c r="J2806" s="20"/>
    </row>
    <row r="2807" ht="15.75" customHeight="1">
      <c r="A2807" s="34"/>
      <c r="B2807" s="20"/>
      <c r="C2807" s="20"/>
      <c r="D2807" s="20"/>
      <c r="E2807" s="20"/>
      <c r="F2807" s="21"/>
      <c r="G2807" s="20"/>
      <c r="H2807" s="20"/>
      <c r="I2807" s="20"/>
      <c r="J2807" s="20"/>
    </row>
    <row r="2808" ht="15.75" customHeight="1">
      <c r="A2808" s="34"/>
      <c r="B2808" s="20"/>
      <c r="C2808" s="20"/>
      <c r="D2808" s="20"/>
      <c r="E2808" s="20"/>
      <c r="F2808" s="21"/>
      <c r="G2808" s="20"/>
      <c r="H2808" s="20"/>
      <c r="I2808" s="20"/>
      <c r="J2808" s="20"/>
    </row>
    <row r="2809" ht="15.75" customHeight="1">
      <c r="A2809" s="34"/>
      <c r="B2809" s="20"/>
      <c r="C2809" s="20"/>
      <c r="D2809" s="20"/>
      <c r="E2809" s="20"/>
      <c r="F2809" s="21"/>
      <c r="G2809" s="20"/>
      <c r="H2809" s="20"/>
      <c r="I2809" s="20"/>
      <c r="J2809" s="20"/>
    </row>
    <row r="2810" ht="15.75" customHeight="1">
      <c r="A2810" s="34"/>
      <c r="B2810" s="20"/>
      <c r="C2810" s="20"/>
      <c r="D2810" s="20"/>
      <c r="E2810" s="20"/>
      <c r="F2810" s="21"/>
      <c r="G2810" s="20"/>
      <c r="H2810" s="20"/>
      <c r="I2810" s="20"/>
      <c r="J2810" s="20"/>
    </row>
    <row r="2811" ht="15.75" customHeight="1">
      <c r="A2811" s="34"/>
      <c r="B2811" s="20"/>
      <c r="C2811" s="20"/>
      <c r="D2811" s="20"/>
      <c r="E2811" s="20"/>
      <c r="F2811" s="21"/>
      <c r="G2811" s="20"/>
      <c r="H2811" s="20"/>
      <c r="I2811" s="20"/>
      <c r="J2811" s="20"/>
    </row>
    <row r="2812" ht="15.75" customHeight="1">
      <c r="A2812" s="34"/>
      <c r="B2812" s="20"/>
      <c r="C2812" s="20"/>
      <c r="D2812" s="20"/>
      <c r="E2812" s="20"/>
      <c r="F2812" s="21"/>
      <c r="G2812" s="20"/>
      <c r="H2812" s="20"/>
      <c r="I2812" s="20"/>
      <c r="J2812" s="20"/>
    </row>
    <row r="2813" ht="15.75" customHeight="1">
      <c r="A2813" s="34"/>
      <c r="B2813" s="20"/>
      <c r="C2813" s="20"/>
      <c r="D2813" s="20"/>
      <c r="E2813" s="20"/>
      <c r="F2813" s="21"/>
      <c r="G2813" s="20"/>
      <c r="H2813" s="20"/>
      <c r="I2813" s="20"/>
      <c r="J2813" s="20"/>
    </row>
    <row r="2814" ht="15.75" customHeight="1">
      <c r="A2814" s="34"/>
      <c r="B2814" s="20"/>
      <c r="C2814" s="20"/>
      <c r="D2814" s="20"/>
      <c r="E2814" s="20"/>
      <c r="F2814" s="21"/>
      <c r="G2814" s="20"/>
      <c r="H2814" s="20"/>
      <c r="I2814" s="20"/>
      <c r="J2814" s="20"/>
    </row>
    <row r="2815" ht="15.75" customHeight="1">
      <c r="A2815" s="34"/>
      <c r="B2815" s="20"/>
      <c r="C2815" s="20"/>
      <c r="D2815" s="20"/>
      <c r="E2815" s="20"/>
      <c r="F2815" s="21"/>
      <c r="G2815" s="20"/>
      <c r="H2815" s="20"/>
      <c r="I2815" s="20"/>
      <c r="J2815" s="20"/>
    </row>
    <row r="2816" ht="15.75" customHeight="1">
      <c r="A2816" s="34"/>
      <c r="B2816" s="20"/>
      <c r="C2816" s="20"/>
      <c r="D2816" s="20"/>
      <c r="E2816" s="20"/>
      <c r="F2816" s="21"/>
      <c r="G2816" s="20"/>
      <c r="H2816" s="20"/>
      <c r="I2816" s="20"/>
      <c r="J2816" s="20"/>
    </row>
    <row r="2817" ht="15.75" customHeight="1">
      <c r="A2817" s="34"/>
      <c r="B2817" s="20"/>
      <c r="C2817" s="20"/>
      <c r="D2817" s="20"/>
      <c r="E2817" s="20"/>
      <c r="F2817" s="21"/>
      <c r="G2817" s="20"/>
      <c r="H2817" s="20"/>
      <c r="I2817" s="20"/>
      <c r="J2817" s="20"/>
    </row>
    <row r="2818" ht="15.75" customHeight="1">
      <c r="A2818" s="34"/>
      <c r="B2818" s="20"/>
      <c r="C2818" s="20"/>
      <c r="D2818" s="20"/>
      <c r="E2818" s="20"/>
      <c r="F2818" s="21"/>
      <c r="G2818" s="20"/>
      <c r="H2818" s="20"/>
      <c r="I2818" s="20"/>
      <c r="J2818" s="20"/>
    </row>
    <row r="2819" ht="15.75" customHeight="1">
      <c r="A2819" s="34"/>
      <c r="B2819" s="20"/>
      <c r="C2819" s="20"/>
      <c r="D2819" s="20"/>
      <c r="E2819" s="20"/>
      <c r="F2819" s="21"/>
      <c r="G2819" s="20"/>
      <c r="H2819" s="20"/>
      <c r="I2819" s="20"/>
      <c r="J2819" s="20"/>
    </row>
    <row r="2820" ht="15.75" customHeight="1">
      <c r="A2820" s="34"/>
      <c r="B2820" s="20"/>
      <c r="C2820" s="20"/>
      <c r="D2820" s="20"/>
      <c r="E2820" s="20"/>
      <c r="F2820" s="21"/>
      <c r="G2820" s="20"/>
      <c r="H2820" s="20"/>
      <c r="I2820" s="20"/>
      <c r="J2820" s="20"/>
    </row>
    <row r="2821" ht="15.75" customHeight="1">
      <c r="A2821" s="34"/>
      <c r="B2821" s="20"/>
      <c r="C2821" s="20"/>
      <c r="D2821" s="20"/>
      <c r="E2821" s="20"/>
      <c r="F2821" s="21"/>
      <c r="G2821" s="20"/>
      <c r="H2821" s="20"/>
      <c r="I2821" s="20"/>
      <c r="J2821" s="20"/>
    </row>
    <row r="2822" ht="15.75" customHeight="1">
      <c r="A2822" s="34"/>
      <c r="B2822" s="20"/>
      <c r="C2822" s="20"/>
      <c r="D2822" s="20"/>
      <c r="E2822" s="20"/>
      <c r="F2822" s="21"/>
      <c r="G2822" s="20"/>
      <c r="H2822" s="20"/>
      <c r="I2822" s="20"/>
      <c r="J2822" s="20"/>
    </row>
    <row r="2823" ht="15.75" customHeight="1">
      <c r="A2823" s="34"/>
      <c r="B2823" s="20"/>
      <c r="C2823" s="20"/>
      <c r="D2823" s="20"/>
      <c r="E2823" s="20"/>
      <c r="F2823" s="21"/>
      <c r="G2823" s="20"/>
      <c r="H2823" s="20"/>
      <c r="I2823" s="20"/>
      <c r="J2823" s="20"/>
    </row>
    <row r="2824" ht="15.75" customHeight="1">
      <c r="A2824" s="34"/>
      <c r="B2824" s="20"/>
      <c r="C2824" s="20"/>
      <c r="D2824" s="20"/>
      <c r="E2824" s="20"/>
      <c r="F2824" s="21"/>
      <c r="G2824" s="20"/>
      <c r="H2824" s="20"/>
      <c r="I2824" s="20"/>
      <c r="J2824" s="20"/>
    </row>
    <row r="2825" ht="15.75" customHeight="1">
      <c r="A2825" s="34"/>
      <c r="B2825" s="20"/>
      <c r="C2825" s="20"/>
      <c r="D2825" s="20"/>
      <c r="E2825" s="20"/>
      <c r="F2825" s="21"/>
      <c r="G2825" s="20"/>
      <c r="H2825" s="20"/>
      <c r="I2825" s="20"/>
      <c r="J2825" s="20"/>
    </row>
    <row r="2826" ht="15.75" customHeight="1">
      <c r="A2826" s="34"/>
      <c r="B2826" s="20"/>
      <c r="C2826" s="20"/>
      <c r="D2826" s="20"/>
      <c r="E2826" s="20"/>
      <c r="F2826" s="21"/>
      <c r="G2826" s="20"/>
      <c r="H2826" s="20"/>
      <c r="I2826" s="20"/>
      <c r="J2826" s="20"/>
    </row>
    <row r="2827" ht="15.75" customHeight="1">
      <c r="A2827" s="34"/>
      <c r="B2827" s="20"/>
      <c r="C2827" s="20"/>
      <c r="D2827" s="20"/>
      <c r="E2827" s="20"/>
      <c r="F2827" s="21"/>
      <c r="G2827" s="20"/>
      <c r="H2827" s="20"/>
      <c r="I2827" s="20"/>
      <c r="J2827" s="20"/>
    </row>
    <row r="2828" ht="15.75" customHeight="1">
      <c r="A2828" s="34"/>
      <c r="B2828" s="20"/>
      <c r="C2828" s="20"/>
      <c r="D2828" s="20"/>
      <c r="E2828" s="20"/>
      <c r="F2828" s="21"/>
      <c r="G2828" s="20"/>
      <c r="H2828" s="20"/>
      <c r="I2828" s="20"/>
      <c r="J2828" s="20"/>
    </row>
    <row r="2829" ht="15.75" customHeight="1">
      <c r="A2829" s="34"/>
      <c r="B2829" s="20"/>
      <c r="C2829" s="20"/>
      <c r="D2829" s="20"/>
      <c r="E2829" s="20"/>
      <c r="F2829" s="21"/>
      <c r="G2829" s="20"/>
      <c r="H2829" s="20"/>
      <c r="I2829" s="20"/>
      <c r="J2829" s="20"/>
    </row>
    <row r="2830" ht="15.75" customHeight="1">
      <c r="A2830" s="34"/>
      <c r="B2830" s="20"/>
      <c r="C2830" s="20"/>
      <c r="D2830" s="20"/>
      <c r="E2830" s="20"/>
      <c r="F2830" s="21"/>
      <c r="G2830" s="20"/>
      <c r="H2830" s="20"/>
      <c r="I2830" s="20"/>
      <c r="J2830" s="20"/>
    </row>
    <row r="2831" ht="15.75" customHeight="1">
      <c r="A2831" s="34"/>
      <c r="B2831" s="20"/>
      <c r="C2831" s="20"/>
      <c r="D2831" s="20"/>
      <c r="E2831" s="20"/>
      <c r="F2831" s="21"/>
      <c r="G2831" s="20"/>
      <c r="H2831" s="20"/>
      <c r="I2831" s="20"/>
      <c r="J2831" s="20"/>
    </row>
    <row r="2832" ht="15.75" customHeight="1">
      <c r="A2832" s="34"/>
      <c r="B2832" s="20"/>
      <c r="C2832" s="20"/>
      <c r="D2832" s="20"/>
      <c r="E2832" s="20"/>
      <c r="F2832" s="21"/>
      <c r="G2832" s="20"/>
      <c r="H2832" s="20"/>
      <c r="I2832" s="20"/>
      <c r="J2832" s="20"/>
    </row>
    <row r="2833" ht="15.75" customHeight="1">
      <c r="A2833" s="34"/>
      <c r="B2833" s="20"/>
      <c r="C2833" s="20"/>
      <c r="D2833" s="20"/>
      <c r="E2833" s="20"/>
      <c r="F2833" s="21"/>
      <c r="G2833" s="20"/>
      <c r="H2833" s="20"/>
      <c r="I2833" s="20"/>
      <c r="J2833" s="20"/>
    </row>
    <row r="2834" ht="15.75" customHeight="1">
      <c r="A2834" s="34"/>
      <c r="B2834" s="20"/>
      <c r="C2834" s="20"/>
      <c r="D2834" s="20"/>
      <c r="E2834" s="20"/>
      <c r="F2834" s="21"/>
      <c r="G2834" s="20"/>
      <c r="H2834" s="20"/>
      <c r="I2834" s="20"/>
      <c r="J2834" s="20"/>
    </row>
    <row r="2835" ht="15.75" customHeight="1">
      <c r="A2835" s="34"/>
      <c r="B2835" s="20"/>
      <c r="C2835" s="20"/>
      <c r="D2835" s="20"/>
      <c r="E2835" s="20"/>
      <c r="F2835" s="21"/>
      <c r="G2835" s="20"/>
      <c r="H2835" s="20"/>
      <c r="I2835" s="20"/>
      <c r="J2835" s="20"/>
    </row>
    <row r="2836" ht="15.75" customHeight="1">
      <c r="A2836" s="34"/>
      <c r="B2836" s="20"/>
      <c r="C2836" s="20"/>
      <c r="D2836" s="20"/>
      <c r="E2836" s="20"/>
      <c r="F2836" s="21"/>
      <c r="G2836" s="20"/>
      <c r="H2836" s="20"/>
      <c r="I2836" s="20"/>
      <c r="J2836" s="20"/>
    </row>
    <row r="2837" ht="15.75" customHeight="1">
      <c r="A2837" s="34"/>
      <c r="B2837" s="20"/>
      <c r="C2837" s="20"/>
      <c r="D2837" s="20"/>
      <c r="E2837" s="20"/>
      <c r="F2837" s="21"/>
      <c r="G2837" s="20"/>
      <c r="H2837" s="20"/>
      <c r="I2837" s="20"/>
      <c r="J2837" s="20"/>
    </row>
    <row r="2838" ht="15.75" customHeight="1">
      <c r="A2838" s="34"/>
      <c r="B2838" s="20"/>
      <c r="C2838" s="20"/>
      <c r="D2838" s="20"/>
      <c r="E2838" s="20"/>
      <c r="F2838" s="21"/>
      <c r="G2838" s="20"/>
      <c r="H2838" s="20"/>
      <c r="I2838" s="20"/>
      <c r="J2838" s="20"/>
    </row>
    <row r="2839" ht="15.75" customHeight="1">
      <c r="A2839" s="34"/>
      <c r="B2839" s="20"/>
      <c r="C2839" s="20"/>
      <c r="D2839" s="20"/>
      <c r="E2839" s="20"/>
      <c r="F2839" s="21"/>
      <c r="G2839" s="20"/>
      <c r="H2839" s="20"/>
      <c r="I2839" s="20"/>
      <c r="J2839" s="20"/>
    </row>
    <row r="2840" ht="15.75" customHeight="1">
      <c r="A2840" s="34"/>
      <c r="B2840" s="20"/>
      <c r="C2840" s="20"/>
      <c r="D2840" s="20"/>
      <c r="E2840" s="20"/>
      <c r="F2840" s="21"/>
      <c r="G2840" s="20"/>
      <c r="H2840" s="20"/>
      <c r="I2840" s="20"/>
      <c r="J2840" s="20"/>
    </row>
    <row r="2841" ht="15.75" customHeight="1">
      <c r="A2841" s="34"/>
      <c r="B2841" s="20"/>
      <c r="C2841" s="20"/>
      <c r="D2841" s="20"/>
      <c r="E2841" s="20"/>
      <c r="F2841" s="21"/>
      <c r="G2841" s="20"/>
      <c r="H2841" s="20"/>
      <c r="I2841" s="20"/>
      <c r="J2841" s="20"/>
    </row>
    <row r="2842" ht="15.75" customHeight="1">
      <c r="A2842" s="34"/>
      <c r="B2842" s="20"/>
      <c r="C2842" s="20"/>
      <c r="D2842" s="20"/>
      <c r="E2842" s="20"/>
      <c r="F2842" s="21"/>
      <c r="G2842" s="20"/>
      <c r="H2842" s="20"/>
      <c r="I2842" s="20"/>
      <c r="J2842" s="20"/>
    </row>
    <row r="2843" ht="15.75" customHeight="1">
      <c r="A2843" s="34"/>
      <c r="B2843" s="20"/>
      <c r="C2843" s="20"/>
      <c r="D2843" s="20"/>
      <c r="E2843" s="20"/>
      <c r="F2843" s="21"/>
      <c r="G2843" s="20"/>
      <c r="H2843" s="20"/>
      <c r="I2843" s="20"/>
      <c r="J2843" s="20"/>
    </row>
    <row r="2844" ht="15.75" customHeight="1">
      <c r="A2844" s="34"/>
      <c r="B2844" s="20"/>
      <c r="C2844" s="20"/>
      <c r="D2844" s="20"/>
      <c r="E2844" s="20"/>
      <c r="F2844" s="21"/>
      <c r="G2844" s="20"/>
      <c r="H2844" s="20"/>
      <c r="I2844" s="20"/>
      <c r="J2844" s="20"/>
    </row>
    <row r="2845" ht="15.75" customHeight="1">
      <c r="A2845" s="34"/>
      <c r="B2845" s="20"/>
      <c r="C2845" s="20"/>
      <c r="D2845" s="20"/>
      <c r="E2845" s="20"/>
      <c r="F2845" s="21"/>
      <c r="G2845" s="20"/>
      <c r="H2845" s="20"/>
      <c r="I2845" s="20"/>
      <c r="J2845" s="20"/>
    </row>
    <row r="2846" ht="15.75" customHeight="1">
      <c r="A2846" s="34"/>
      <c r="B2846" s="20"/>
      <c r="C2846" s="20"/>
      <c r="D2846" s="20"/>
      <c r="E2846" s="20"/>
      <c r="F2846" s="21"/>
      <c r="G2846" s="20"/>
      <c r="H2846" s="20"/>
      <c r="I2846" s="20"/>
      <c r="J2846" s="20"/>
    </row>
    <row r="2847" ht="15.75" customHeight="1">
      <c r="A2847" s="34"/>
      <c r="B2847" s="20"/>
      <c r="C2847" s="20"/>
      <c r="D2847" s="20"/>
      <c r="E2847" s="20"/>
      <c r="F2847" s="21"/>
      <c r="G2847" s="20"/>
      <c r="H2847" s="20"/>
      <c r="I2847" s="20"/>
      <c r="J2847" s="20"/>
    </row>
    <row r="2848" ht="15.75" customHeight="1">
      <c r="A2848" s="34"/>
      <c r="B2848" s="20"/>
      <c r="C2848" s="20"/>
      <c r="D2848" s="20"/>
      <c r="E2848" s="20"/>
      <c r="F2848" s="21"/>
      <c r="G2848" s="20"/>
      <c r="H2848" s="20"/>
      <c r="I2848" s="20"/>
      <c r="J2848" s="20"/>
    </row>
    <row r="2849" ht="15.75" customHeight="1">
      <c r="A2849" s="34"/>
      <c r="B2849" s="20"/>
      <c r="C2849" s="20"/>
      <c r="D2849" s="20"/>
      <c r="E2849" s="20"/>
      <c r="F2849" s="21"/>
      <c r="G2849" s="20"/>
      <c r="H2849" s="20"/>
      <c r="I2849" s="20"/>
      <c r="J2849" s="20"/>
    </row>
    <row r="2850" ht="15.75" customHeight="1">
      <c r="A2850" s="34"/>
      <c r="B2850" s="20"/>
      <c r="C2850" s="20"/>
      <c r="D2850" s="20"/>
      <c r="E2850" s="20"/>
      <c r="F2850" s="21"/>
      <c r="G2850" s="20"/>
      <c r="H2850" s="20"/>
      <c r="I2850" s="20"/>
      <c r="J2850" s="20"/>
    </row>
    <row r="2851" ht="15.75" customHeight="1">
      <c r="A2851" s="34"/>
      <c r="B2851" s="20"/>
      <c r="C2851" s="20"/>
      <c r="D2851" s="20"/>
      <c r="E2851" s="20"/>
      <c r="F2851" s="21"/>
      <c r="G2851" s="20"/>
      <c r="H2851" s="20"/>
      <c r="I2851" s="20"/>
      <c r="J2851" s="20"/>
    </row>
    <row r="2852" ht="15.75" customHeight="1">
      <c r="A2852" s="34"/>
      <c r="B2852" s="20"/>
      <c r="C2852" s="20"/>
      <c r="D2852" s="20"/>
      <c r="E2852" s="20"/>
      <c r="F2852" s="21"/>
      <c r="G2852" s="20"/>
      <c r="H2852" s="20"/>
      <c r="I2852" s="20"/>
      <c r="J2852" s="20"/>
    </row>
    <row r="2853" ht="15.75" customHeight="1">
      <c r="A2853" s="34"/>
      <c r="B2853" s="20"/>
      <c r="C2853" s="20"/>
      <c r="D2853" s="20"/>
      <c r="E2853" s="20"/>
      <c r="F2853" s="21"/>
      <c r="G2853" s="20"/>
      <c r="H2853" s="20"/>
      <c r="I2853" s="20"/>
      <c r="J2853" s="20"/>
    </row>
    <row r="2854" ht="15.75" customHeight="1">
      <c r="A2854" s="34"/>
      <c r="B2854" s="20"/>
      <c r="C2854" s="20"/>
      <c r="D2854" s="20"/>
      <c r="E2854" s="20"/>
      <c r="F2854" s="21"/>
      <c r="G2854" s="20"/>
      <c r="H2854" s="20"/>
      <c r="I2854" s="20"/>
      <c r="J2854" s="20"/>
    </row>
    <row r="2855" ht="15.75" customHeight="1">
      <c r="A2855" s="34"/>
      <c r="B2855" s="20"/>
      <c r="C2855" s="20"/>
      <c r="D2855" s="20"/>
      <c r="E2855" s="20"/>
      <c r="F2855" s="21"/>
      <c r="G2855" s="20"/>
      <c r="H2855" s="20"/>
      <c r="I2855" s="20"/>
      <c r="J2855" s="20"/>
    </row>
    <row r="2856" ht="15.75" customHeight="1">
      <c r="A2856" s="34"/>
      <c r="B2856" s="20"/>
      <c r="C2856" s="20"/>
      <c r="D2856" s="20"/>
      <c r="E2856" s="20"/>
      <c r="F2856" s="21"/>
      <c r="G2856" s="20"/>
      <c r="H2856" s="20"/>
      <c r="I2856" s="20"/>
      <c r="J2856" s="20"/>
    </row>
    <row r="2857" ht="15.75" customHeight="1">
      <c r="A2857" s="34"/>
      <c r="B2857" s="20"/>
      <c r="C2857" s="20"/>
      <c r="D2857" s="20"/>
      <c r="E2857" s="20"/>
      <c r="F2857" s="21"/>
      <c r="G2857" s="20"/>
      <c r="H2857" s="20"/>
      <c r="I2857" s="20"/>
      <c r="J2857" s="20"/>
    </row>
    <row r="2858" ht="15.75" customHeight="1">
      <c r="A2858" s="34"/>
      <c r="B2858" s="20"/>
      <c r="C2858" s="20"/>
      <c r="D2858" s="20"/>
      <c r="E2858" s="20"/>
      <c r="F2858" s="21"/>
      <c r="G2858" s="20"/>
      <c r="H2858" s="20"/>
      <c r="I2858" s="20"/>
      <c r="J2858" s="20"/>
    </row>
    <row r="2859" ht="15.75" customHeight="1">
      <c r="A2859" s="34"/>
      <c r="B2859" s="20"/>
      <c r="C2859" s="20"/>
      <c r="D2859" s="20"/>
      <c r="E2859" s="20"/>
      <c r="F2859" s="21"/>
      <c r="G2859" s="20"/>
      <c r="H2859" s="20"/>
      <c r="I2859" s="20"/>
      <c r="J2859" s="20"/>
    </row>
    <row r="2860" ht="15.75" customHeight="1">
      <c r="A2860" s="34"/>
      <c r="B2860" s="20"/>
      <c r="C2860" s="20"/>
      <c r="D2860" s="20"/>
      <c r="E2860" s="20"/>
      <c r="F2860" s="21"/>
      <c r="G2860" s="20"/>
      <c r="H2860" s="20"/>
      <c r="I2860" s="20"/>
      <c r="J2860" s="20"/>
    </row>
    <row r="2861" ht="15.75" customHeight="1">
      <c r="A2861" s="34"/>
      <c r="B2861" s="20"/>
      <c r="C2861" s="20"/>
      <c r="D2861" s="20"/>
      <c r="E2861" s="20"/>
      <c r="F2861" s="21"/>
      <c r="G2861" s="20"/>
      <c r="H2861" s="20"/>
      <c r="I2861" s="20"/>
      <c r="J2861" s="20"/>
    </row>
    <row r="2862" ht="15.75" customHeight="1">
      <c r="A2862" s="34"/>
      <c r="B2862" s="20"/>
      <c r="C2862" s="20"/>
      <c r="D2862" s="20"/>
      <c r="E2862" s="20"/>
      <c r="F2862" s="21"/>
      <c r="G2862" s="20"/>
      <c r="H2862" s="20"/>
      <c r="I2862" s="20"/>
      <c r="J2862" s="20"/>
    </row>
    <row r="2863" ht="15.75" customHeight="1">
      <c r="A2863" s="34"/>
      <c r="B2863" s="20"/>
      <c r="C2863" s="20"/>
      <c r="D2863" s="20"/>
      <c r="E2863" s="20"/>
      <c r="F2863" s="21"/>
      <c r="G2863" s="20"/>
      <c r="H2863" s="20"/>
      <c r="I2863" s="20"/>
      <c r="J2863" s="20"/>
    </row>
    <row r="2864" ht="15.75" customHeight="1">
      <c r="A2864" s="34"/>
      <c r="B2864" s="20"/>
      <c r="C2864" s="20"/>
      <c r="D2864" s="20"/>
      <c r="E2864" s="20"/>
      <c r="F2864" s="21"/>
      <c r="G2864" s="20"/>
      <c r="H2864" s="20"/>
      <c r="I2864" s="20"/>
      <c r="J2864" s="20"/>
    </row>
    <row r="2865" ht="15.75" customHeight="1">
      <c r="A2865" s="34"/>
      <c r="B2865" s="20"/>
      <c r="C2865" s="20"/>
      <c r="D2865" s="20"/>
      <c r="E2865" s="20"/>
      <c r="F2865" s="21"/>
      <c r="G2865" s="20"/>
      <c r="H2865" s="20"/>
      <c r="I2865" s="20"/>
      <c r="J2865" s="20"/>
    </row>
    <row r="2866" ht="15.75" customHeight="1">
      <c r="A2866" s="34"/>
      <c r="B2866" s="20"/>
      <c r="C2866" s="20"/>
      <c r="D2866" s="20"/>
      <c r="E2866" s="20"/>
      <c r="F2866" s="21"/>
      <c r="G2866" s="20"/>
      <c r="H2866" s="20"/>
      <c r="I2866" s="20"/>
      <c r="J2866" s="20"/>
    </row>
    <row r="2867" ht="15.75" customHeight="1">
      <c r="A2867" s="34"/>
      <c r="B2867" s="20"/>
      <c r="C2867" s="20"/>
      <c r="D2867" s="20"/>
      <c r="E2867" s="20"/>
      <c r="F2867" s="21"/>
      <c r="G2867" s="20"/>
      <c r="H2867" s="20"/>
      <c r="I2867" s="20"/>
      <c r="J2867" s="20"/>
    </row>
    <row r="2868" ht="15.75" customHeight="1">
      <c r="A2868" s="34"/>
      <c r="B2868" s="20"/>
      <c r="C2868" s="20"/>
      <c r="D2868" s="20"/>
      <c r="E2868" s="20"/>
      <c r="F2868" s="21"/>
      <c r="G2868" s="20"/>
      <c r="H2868" s="20"/>
      <c r="I2868" s="20"/>
      <c r="J2868" s="20"/>
    </row>
    <row r="2869" ht="15.75" customHeight="1">
      <c r="A2869" s="34"/>
      <c r="B2869" s="20"/>
      <c r="C2869" s="20"/>
      <c r="D2869" s="20"/>
      <c r="E2869" s="20"/>
      <c r="F2869" s="21"/>
      <c r="G2869" s="20"/>
      <c r="H2869" s="20"/>
      <c r="I2869" s="20"/>
      <c r="J2869" s="20"/>
    </row>
    <row r="2870" ht="15.75" customHeight="1">
      <c r="A2870" s="34"/>
      <c r="B2870" s="20"/>
      <c r="C2870" s="20"/>
      <c r="D2870" s="20"/>
      <c r="E2870" s="20"/>
      <c r="F2870" s="21"/>
      <c r="G2870" s="20"/>
      <c r="H2870" s="20"/>
      <c r="I2870" s="20"/>
      <c r="J2870" s="20"/>
    </row>
    <row r="2871" ht="15.75" customHeight="1">
      <c r="A2871" s="34"/>
      <c r="B2871" s="20"/>
      <c r="C2871" s="20"/>
      <c r="D2871" s="20"/>
      <c r="E2871" s="20"/>
      <c r="F2871" s="21"/>
      <c r="G2871" s="20"/>
      <c r="H2871" s="20"/>
      <c r="I2871" s="20"/>
      <c r="J2871" s="20"/>
    </row>
    <row r="2872" ht="15.75" customHeight="1">
      <c r="A2872" s="34"/>
      <c r="B2872" s="20"/>
      <c r="C2872" s="20"/>
      <c r="D2872" s="20"/>
      <c r="E2872" s="20"/>
      <c r="F2872" s="21"/>
      <c r="G2872" s="20"/>
      <c r="H2872" s="20"/>
      <c r="I2872" s="20"/>
      <c r="J2872" s="20"/>
    </row>
    <row r="2873" ht="15.75" customHeight="1">
      <c r="A2873" s="34"/>
      <c r="B2873" s="20"/>
      <c r="C2873" s="20"/>
      <c r="D2873" s="20"/>
      <c r="E2873" s="20"/>
      <c r="F2873" s="21"/>
      <c r="G2873" s="20"/>
      <c r="H2873" s="20"/>
      <c r="I2873" s="20"/>
      <c r="J2873" s="20"/>
    </row>
    <row r="2874" ht="15.75" customHeight="1">
      <c r="A2874" s="34"/>
      <c r="B2874" s="20"/>
      <c r="C2874" s="20"/>
      <c r="D2874" s="20"/>
      <c r="E2874" s="20"/>
      <c r="F2874" s="21"/>
      <c r="G2874" s="20"/>
      <c r="H2874" s="20"/>
      <c r="I2874" s="20"/>
      <c r="J2874" s="20"/>
    </row>
    <row r="2875" ht="15.75" customHeight="1">
      <c r="A2875" s="34"/>
      <c r="B2875" s="20"/>
      <c r="C2875" s="20"/>
      <c r="D2875" s="20"/>
      <c r="E2875" s="20"/>
      <c r="F2875" s="21"/>
      <c r="G2875" s="20"/>
      <c r="H2875" s="20"/>
      <c r="I2875" s="20"/>
      <c r="J2875" s="20"/>
    </row>
    <row r="2876" ht="15.75" customHeight="1">
      <c r="A2876" s="34"/>
      <c r="B2876" s="20"/>
      <c r="C2876" s="20"/>
      <c r="D2876" s="20"/>
      <c r="E2876" s="20"/>
      <c r="F2876" s="21"/>
      <c r="G2876" s="20"/>
      <c r="H2876" s="20"/>
      <c r="I2876" s="20"/>
      <c r="J2876" s="20"/>
    </row>
    <row r="2877" ht="15.75" customHeight="1">
      <c r="A2877" s="34"/>
      <c r="B2877" s="20"/>
      <c r="C2877" s="20"/>
      <c r="D2877" s="20"/>
      <c r="E2877" s="20"/>
      <c r="F2877" s="21"/>
      <c r="G2877" s="20"/>
      <c r="H2877" s="20"/>
      <c r="I2877" s="20"/>
      <c r="J2877" s="20"/>
    </row>
    <row r="2878" ht="15.75" customHeight="1">
      <c r="A2878" s="34"/>
      <c r="B2878" s="20"/>
      <c r="C2878" s="20"/>
      <c r="D2878" s="20"/>
      <c r="E2878" s="20"/>
      <c r="F2878" s="21"/>
      <c r="G2878" s="20"/>
      <c r="H2878" s="20"/>
      <c r="I2878" s="20"/>
      <c r="J2878" s="20"/>
    </row>
    <row r="2879" ht="15.75" customHeight="1">
      <c r="A2879" s="34"/>
      <c r="B2879" s="20"/>
      <c r="C2879" s="20"/>
      <c r="D2879" s="20"/>
      <c r="E2879" s="20"/>
      <c r="F2879" s="21"/>
      <c r="G2879" s="20"/>
      <c r="H2879" s="20"/>
      <c r="I2879" s="20"/>
      <c r="J2879" s="20"/>
    </row>
    <row r="2880" ht="15.75" customHeight="1">
      <c r="A2880" s="34"/>
      <c r="B2880" s="20"/>
      <c r="C2880" s="20"/>
      <c r="D2880" s="20"/>
      <c r="E2880" s="20"/>
      <c r="F2880" s="21"/>
      <c r="G2880" s="20"/>
      <c r="H2880" s="20"/>
      <c r="I2880" s="20"/>
      <c r="J2880" s="20"/>
    </row>
    <row r="2881" ht="15.75" customHeight="1">
      <c r="A2881" s="34"/>
      <c r="B2881" s="20"/>
      <c r="C2881" s="20"/>
      <c r="D2881" s="20"/>
      <c r="E2881" s="20"/>
      <c r="F2881" s="21"/>
      <c r="G2881" s="20"/>
      <c r="H2881" s="20"/>
      <c r="I2881" s="20"/>
      <c r="J2881" s="20"/>
    </row>
    <row r="2882" ht="15.75" customHeight="1">
      <c r="A2882" s="34"/>
      <c r="B2882" s="20"/>
      <c r="C2882" s="20"/>
      <c r="D2882" s="20"/>
      <c r="E2882" s="20"/>
      <c r="F2882" s="21"/>
      <c r="G2882" s="20"/>
      <c r="H2882" s="20"/>
      <c r="I2882" s="20"/>
      <c r="J2882" s="20"/>
    </row>
    <row r="2883" ht="15.75" customHeight="1">
      <c r="A2883" s="34"/>
      <c r="B2883" s="20"/>
      <c r="C2883" s="20"/>
      <c r="D2883" s="20"/>
      <c r="E2883" s="20"/>
      <c r="F2883" s="21"/>
      <c r="G2883" s="20"/>
      <c r="H2883" s="20"/>
      <c r="I2883" s="20"/>
      <c r="J2883" s="20"/>
    </row>
    <row r="2884" ht="15.75" customHeight="1">
      <c r="A2884" s="34"/>
      <c r="B2884" s="20"/>
      <c r="C2884" s="20"/>
      <c r="D2884" s="20"/>
      <c r="E2884" s="20"/>
      <c r="F2884" s="21"/>
      <c r="G2884" s="20"/>
      <c r="H2884" s="20"/>
      <c r="I2884" s="20"/>
      <c r="J2884" s="20"/>
    </row>
    <row r="2885" ht="15.75" customHeight="1">
      <c r="A2885" s="34"/>
      <c r="B2885" s="20"/>
      <c r="C2885" s="20"/>
      <c r="D2885" s="20"/>
      <c r="E2885" s="20"/>
      <c r="F2885" s="21"/>
      <c r="G2885" s="20"/>
      <c r="H2885" s="20"/>
      <c r="I2885" s="20"/>
      <c r="J2885" s="20"/>
    </row>
    <row r="2886" ht="15.75" customHeight="1">
      <c r="A2886" s="34"/>
      <c r="B2886" s="20"/>
      <c r="C2886" s="20"/>
      <c r="D2886" s="20"/>
      <c r="E2886" s="20"/>
      <c r="F2886" s="21"/>
      <c r="G2886" s="20"/>
      <c r="H2886" s="20"/>
      <c r="I2886" s="20"/>
      <c r="J2886" s="20"/>
    </row>
    <row r="2887" ht="15.75" customHeight="1">
      <c r="A2887" s="34"/>
      <c r="B2887" s="20"/>
      <c r="C2887" s="20"/>
      <c r="D2887" s="20"/>
      <c r="E2887" s="20"/>
      <c r="F2887" s="21"/>
      <c r="G2887" s="20"/>
      <c r="H2887" s="20"/>
      <c r="I2887" s="20"/>
      <c r="J2887" s="20"/>
    </row>
    <row r="2888" ht="15.75" customHeight="1">
      <c r="A2888" s="34"/>
      <c r="B2888" s="20"/>
      <c r="C2888" s="20"/>
      <c r="D2888" s="20"/>
      <c r="E2888" s="20"/>
      <c r="F2888" s="21"/>
      <c r="G2888" s="20"/>
      <c r="H2888" s="20"/>
      <c r="I2888" s="20"/>
      <c r="J2888" s="20"/>
    </row>
    <row r="2889" ht="15.75" customHeight="1">
      <c r="A2889" s="34"/>
      <c r="B2889" s="20"/>
      <c r="C2889" s="20"/>
      <c r="D2889" s="20"/>
      <c r="E2889" s="20"/>
      <c r="F2889" s="21"/>
      <c r="G2889" s="20"/>
      <c r="H2889" s="20"/>
      <c r="I2889" s="20"/>
      <c r="J2889" s="20"/>
    </row>
    <row r="2890" ht="15.75" customHeight="1">
      <c r="A2890" s="34"/>
      <c r="B2890" s="20"/>
      <c r="C2890" s="20"/>
      <c r="D2890" s="20"/>
      <c r="E2890" s="20"/>
      <c r="F2890" s="21"/>
      <c r="G2890" s="20"/>
      <c r="H2890" s="20"/>
      <c r="I2890" s="20"/>
      <c r="J2890" s="20"/>
    </row>
    <row r="2891" ht="15.75" customHeight="1">
      <c r="A2891" s="34"/>
      <c r="B2891" s="20"/>
      <c r="C2891" s="20"/>
      <c r="D2891" s="20"/>
      <c r="E2891" s="20"/>
      <c r="F2891" s="21"/>
      <c r="G2891" s="20"/>
      <c r="H2891" s="20"/>
      <c r="I2891" s="20"/>
      <c r="J2891" s="20"/>
    </row>
    <row r="2892" ht="15.75" customHeight="1">
      <c r="A2892" s="34"/>
      <c r="B2892" s="20"/>
      <c r="C2892" s="20"/>
      <c r="D2892" s="20"/>
      <c r="E2892" s="20"/>
      <c r="F2892" s="21"/>
      <c r="G2892" s="20"/>
      <c r="H2892" s="20"/>
      <c r="I2892" s="20"/>
      <c r="J2892" s="20"/>
    </row>
    <row r="2893" ht="15.75" customHeight="1">
      <c r="A2893" s="34"/>
      <c r="B2893" s="20"/>
      <c r="C2893" s="20"/>
      <c r="D2893" s="20"/>
      <c r="E2893" s="20"/>
      <c r="F2893" s="21"/>
      <c r="G2893" s="20"/>
      <c r="H2893" s="20"/>
      <c r="I2893" s="20"/>
      <c r="J2893" s="20"/>
    </row>
    <row r="2894" ht="15.75" customHeight="1">
      <c r="A2894" s="34"/>
      <c r="B2894" s="20"/>
      <c r="C2894" s="20"/>
      <c r="D2894" s="20"/>
      <c r="E2894" s="20"/>
      <c r="F2894" s="21"/>
      <c r="G2894" s="20"/>
      <c r="H2894" s="20"/>
      <c r="I2894" s="20"/>
      <c r="J2894" s="20"/>
    </row>
    <row r="2895" ht="15.75" customHeight="1">
      <c r="A2895" s="34"/>
      <c r="B2895" s="20"/>
      <c r="C2895" s="20"/>
      <c r="D2895" s="20"/>
      <c r="E2895" s="20"/>
      <c r="F2895" s="21"/>
      <c r="G2895" s="20"/>
      <c r="H2895" s="20"/>
      <c r="I2895" s="20"/>
      <c r="J2895" s="20"/>
    </row>
    <row r="2896" ht="15.75" customHeight="1">
      <c r="A2896" s="34"/>
      <c r="B2896" s="20"/>
      <c r="C2896" s="20"/>
      <c r="D2896" s="20"/>
      <c r="E2896" s="20"/>
      <c r="F2896" s="21"/>
      <c r="G2896" s="20"/>
      <c r="H2896" s="20"/>
      <c r="I2896" s="20"/>
      <c r="J2896" s="20"/>
    </row>
    <row r="2897" ht="15.75" customHeight="1">
      <c r="A2897" s="34"/>
      <c r="B2897" s="20"/>
      <c r="C2897" s="20"/>
      <c r="D2897" s="20"/>
      <c r="E2897" s="20"/>
      <c r="F2897" s="21"/>
      <c r="G2897" s="20"/>
      <c r="H2897" s="20"/>
      <c r="I2897" s="20"/>
      <c r="J2897" s="20"/>
    </row>
    <row r="2898" ht="15.75" customHeight="1">
      <c r="A2898" s="34"/>
      <c r="B2898" s="20"/>
      <c r="C2898" s="20"/>
      <c r="D2898" s="20"/>
      <c r="E2898" s="20"/>
      <c r="F2898" s="21"/>
      <c r="G2898" s="20"/>
      <c r="H2898" s="20"/>
      <c r="I2898" s="20"/>
      <c r="J2898" s="20"/>
    </row>
    <row r="2899" ht="15.75" customHeight="1">
      <c r="A2899" s="34"/>
      <c r="B2899" s="20"/>
      <c r="C2899" s="20"/>
      <c r="D2899" s="20"/>
      <c r="E2899" s="20"/>
      <c r="F2899" s="21"/>
      <c r="G2899" s="20"/>
      <c r="H2899" s="20"/>
      <c r="I2899" s="20"/>
      <c r="J2899" s="20"/>
    </row>
    <row r="2900" ht="15.75" customHeight="1">
      <c r="A2900" s="34"/>
      <c r="B2900" s="20"/>
      <c r="C2900" s="20"/>
      <c r="D2900" s="20"/>
      <c r="E2900" s="20"/>
      <c r="F2900" s="21"/>
      <c r="G2900" s="20"/>
      <c r="H2900" s="20"/>
      <c r="I2900" s="20"/>
      <c r="J2900" s="20"/>
    </row>
    <row r="2901" ht="15.75" customHeight="1">
      <c r="A2901" s="34"/>
      <c r="B2901" s="20"/>
      <c r="C2901" s="20"/>
      <c r="D2901" s="20"/>
      <c r="E2901" s="20"/>
      <c r="F2901" s="21"/>
      <c r="G2901" s="20"/>
      <c r="H2901" s="20"/>
      <c r="I2901" s="20"/>
      <c r="J2901" s="20"/>
    </row>
    <row r="2902" ht="15.75" customHeight="1">
      <c r="A2902" s="34"/>
      <c r="B2902" s="20"/>
      <c r="C2902" s="20"/>
      <c r="D2902" s="20"/>
      <c r="E2902" s="20"/>
      <c r="F2902" s="21"/>
      <c r="G2902" s="20"/>
      <c r="H2902" s="20"/>
      <c r="I2902" s="20"/>
      <c r="J2902" s="20"/>
    </row>
    <row r="2903" ht="15.75" customHeight="1">
      <c r="A2903" s="34"/>
      <c r="B2903" s="20"/>
      <c r="C2903" s="20"/>
      <c r="D2903" s="20"/>
      <c r="E2903" s="20"/>
      <c r="F2903" s="21"/>
      <c r="G2903" s="20"/>
      <c r="H2903" s="20"/>
      <c r="I2903" s="20"/>
      <c r="J2903" s="20"/>
    </row>
    <row r="2904" ht="15.75" customHeight="1">
      <c r="A2904" s="34"/>
      <c r="B2904" s="20"/>
      <c r="C2904" s="20"/>
      <c r="D2904" s="20"/>
      <c r="E2904" s="20"/>
      <c r="F2904" s="21"/>
      <c r="G2904" s="20"/>
      <c r="H2904" s="20"/>
      <c r="I2904" s="20"/>
      <c r="J2904" s="20"/>
    </row>
    <row r="2905" ht="15.75" customHeight="1">
      <c r="A2905" s="34"/>
      <c r="B2905" s="20"/>
      <c r="C2905" s="20"/>
      <c r="D2905" s="20"/>
      <c r="E2905" s="20"/>
      <c r="F2905" s="21"/>
      <c r="G2905" s="20"/>
      <c r="H2905" s="20"/>
      <c r="I2905" s="20"/>
      <c r="J2905" s="20"/>
    </row>
    <row r="2906" ht="15.75" customHeight="1">
      <c r="A2906" s="34"/>
      <c r="B2906" s="20"/>
      <c r="C2906" s="20"/>
      <c r="D2906" s="20"/>
      <c r="E2906" s="20"/>
      <c r="F2906" s="21"/>
      <c r="G2906" s="20"/>
      <c r="H2906" s="20"/>
      <c r="I2906" s="20"/>
      <c r="J2906" s="20"/>
    </row>
    <row r="2907" ht="15.75" customHeight="1">
      <c r="A2907" s="34"/>
      <c r="B2907" s="20"/>
      <c r="C2907" s="20"/>
      <c r="D2907" s="20"/>
      <c r="E2907" s="20"/>
      <c r="F2907" s="21"/>
      <c r="G2907" s="20"/>
      <c r="H2907" s="20"/>
      <c r="I2907" s="20"/>
      <c r="J2907" s="20"/>
    </row>
    <row r="2908" ht="15.75" customHeight="1">
      <c r="A2908" s="34"/>
      <c r="B2908" s="20"/>
      <c r="C2908" s="20"/>
      <c r="D2908" s="20"/>
      <c r="E2908" s="20"/>
      <c r="F2908" s="21"/>
      <c r="G2908" s="20"/>
      <c r="H2908" s="20"/>
      <c r="I2908" s="20"/>
      <c r="J2908" s="20"/>
    </row>
    <row r="2909" ht="15.75" customHeight="1">
      <c r="A2909" s="34"/>
      <c r="B2909" s="20"/>
      <c r="C2909" s="20"/>
      <c r="D2909" s="20"/>
      <c r="E2909" s="20"/>
      <c r="F2909" s="21"/>
      <c r="G2909" s="20"/>
      <c r="H2909" s="20"/>
      <c r="I2909" s="20"/>
      <c r="J2909" s="20"/>
    </row>
    <row r="2910" ht="15.75" customHeight="1">
      <c r="A2910" s="34"/>
      <c r="B2910" s="20"/>
      <c r="C2910" s="20"/>
      <c r="D2910" s="20"/>
      <c r="E2910" s="20"/>
      <c r="F2910" s="21"/>
      <c r="G2910" s="20"/>
      <c r="H2910" s="20"/>
      <c r="I2910" s="20"/>
      <c r="J2910" s="20"/>
    </row>
    <row r="2911" ht="15.75" customHeight="1">
      <c r="A2911" s="34"/>
      <c r="B2911" s="20"/>
      <c r="C2911" s="20"/>
      <c r="D2911" s="20"/>
      <c r="E2911" s="20"/>
      <c r="F2911" s="21"/>
      <c r="G2911" s="20"/>
      <c r="H2911" s="20"/>
      <c r="I2911" s="20"/>
      <c r="J2911" s="20"/>
    </row>
    <row r="2912" ht="15.75" customHeight="1">
      <c r="A2912" s="34"/>
      <c r="B2912" s="20"/>
      <c r="C2912" s="20"/>
      <c r="D2912" s="20"/>
      <c r="E2912" s="20"/>
      <c r="F2912" s="21"/>
      <c r="G2912" s="20"/>
      <c r="H2912" s="20"/>
      <c r="I2912" s="20"/>
      <c r="J2912" s="20"/>
    </row>
    <row r="2913" ht="15.75" customHeight="1">
      <c r="A2913" s="34"/>
      <c r="B2913" s="20"/>
      <c r="C2913" s="20"/>
      <c r="D2913" s="20"/>
      <c r="E2913" s="20"/>
      <c r="F2913" s="21"/>
      <c r="G2913" s="20"/>
      <c r="H2913" s="20"/>
      <c r="I2913" s="20"/>
      <c r="J2913" s="20"/>
    </row>
    <row r="2914" ht="15.75" customHeight="1">
      <c r="A2914" s="34"/>
      <c r="B2914" s="20"/>
      <c r="C2914" s="20"/>
      <c r="D2914" s="20"/>
      <c r="E2914" s="20"/>
      <c r="F2914" s="21"/>
      <c r="G2914" s="20"/>
      <c r="H2914" s="20"/>
      <c r="I2914" s="20"/>
      <c r="J2914" s="20"/>
    </row>
    <row r="2915" ht="15.75" customHeight="1">
      <c r="A2915" s="34"/>
      <c r="B2915" s="20"/>
      <c r="C2915" s="20"/>
      <c r="D2915" s="20"/>
      <c r="E2915" s="20"/>
      <c r="F2915" s="21"/>
      <c r="G2915" s="20"/>
      <c r="H2915" s="20"/>
      <c r="I2915" s="20"/>
      <c r="J2915" s="20"/>
    </row>
    <row r="2916" ht="15.75" customHeight="1">
      <c r="A2916" s="34"/>
      <c r="B2916" s="20"/>
      <c r="C2916" s="20"/>
      <c r="D2916" s="20"/>
      <c r="E2916" s="20"/>
      <c r="F2916" s="21"/>
      <c r="G2916" s="20"/>
      <c r="H2916" s="20"/>
      <c r="I2916" s="20"/>
      <c r="J2916" s="20"/>
    </row>
    <row r="2917" ht="15.75" customHeight="1">
      <c r="A2917" s="34"/>
      <c r="B2917" s="20"/>
      <c r="C2917" s="20"/>
      <c r="D2917" s="20"/>
      <c r="E2917" s="20"/>
      <c r="F2917" s="21"/>
      <c r="G2917" s="20"/>
      <c r="H2917" s="20"/>
      <c r="I2917" s="20"/>
      <c r="J2917" s="20"/>
    </row>
    <row r="2918" ht="15.75" customHeight="1">
      <c r="A2918" s="34"/>
      <c r="B2918" s="20"/>
      <c r="C2918" s="20"/>
      <c r="D2918" s="20"/>
      <c r="E2918" s="20"/>
      <c r="F2918" s="21"/>
      <c r="G2918" s="20"/>
      <c r="H2918" s="20"/>
      <c r="I2918" s="20"/>
      <c r="J2918" s="20"/>
    </row>
    <row r="2919" ht="15.75" customHeight="1">
      <c r="A2919" s="34"/>
      <c r="B2919" s="20"/>
      <c r="C2919" s="20"/>
      <c r="D2919" s="20"/>
      <c r="E2919" s="20"/>
      <c r="F2919" s="21"/>
      <c r="G2919" s="20"/>
      <c r="H2919" s="20"/>
      <c r="I2919" s="20"/>
      <c r="J2919" s="20"/>
    </row>
    <row r="2920" ht="15.75" customHeight="1">
      <c r="A2920" s="34"/>
      <c r="B2920" s="20"/>
      <c r="C2920" s="20"/>
      <c r="D2920" s="20"/>
      <c r="E2920" s="20"/>
      <c r="F2920" s="21"/>
      <c r="G2920" s="20"/>
      <c r="H2920" s="20"/>
      <c r="I2920" s="20"/>
      <c r="J2920" s="20"/>
    </row>
    <row r="2921" ht="15.75" customHeight="1">
      <c r="A2921" s="34"/>
      <c r="B2921" s="20"/>
      <c r="C2921" s="20"/>
      <c r="D2921" s="20"/>
      <c r="E2921" s="20"/>
      <c r="F2921" s="21"/>
      <c r="G2921" s="20"/>
      <c r="H2921" s="20"/>
      <c r="I2921" s="20"/>
      <c r="J2921" s="20"/>
    </row>
    <row r="2922" ht="15.75" customHeight="1">
      <c r="A2922" s="34"/>
      <c r="B2922" s="20"/>
      <c r="C2922" s="20"/>
      <c r="D2922" s="20"/>
      <c r="E2922" s="20"/>
      <c r="F2922" s="21"/>
      <c r="G2922" s="20"/>
      <c r="H2922" s="20"/>
      <c r="I2922" s="20"/>
      <c r="J2922" s="20"/>
    </row>
    <row r="2923" ht="15.75" customHeight="1">
      <c r="A2923" s="34"/>
      <c r="B2923" s="20"/>
      <c r="C2923" s="20"/>
      <c r="D2923" s="20"/>
      <c r="E2923" s="20"/>
      <c r="F2923" s="21"/>
      <c r="G2923" s="20"/>
      <c r="H2923" s="20"/>
      <c r="I2923" s="20"/>
      <c r="J2923" s="20"/>
    </row>
    <row r="2924" ht="15.75" customHeight="1">
      <c r="A2924" s="34"/>
      <c r="B2924" s="20"/>
      <c r="C2924" s="20"/>
      <c r="D2924" s="20"/>
      <c r="E2924" s="20"/>
      <c r="F2924" s="21"/>
      <c r="G2924" s="20"/>
      <c r="H2924" s="20"/>
      <c r="I2924" s="20"/>
      <c r="J2924" s="20"/>
    </row>
    <row r="2925" ht="15.75" customHeight="1">
      <c r="A2925" s="34"/>
      <c r="B2925" s="20"/>
      <c r="C2925" s="20"/>
      <c r="D2925" s="20"/>
      <c r="E2925" s="20"/>
      <c r="F2925" s="21"/>
      <c r="G2925" s="20"/>
      <c r="H2925" s="20"/>
      <c r="I2925" s="20"/>
      <c r="J2925" s="20"/>
    </row>
    <row r="2926" ht="15.75" customHeight="1">
      <c r="A2926" s="34"/>
      <c r="B2926" s="20"/>
      <c r="C2926" s="20"/>
      <c r="D2926" s="20"/>
      <c r="E2926" s="20"/>
      <c r="F2926" s="21"/>
      <c r="G2926" s="20"/>
      <c r="H2926" s="20"/>
      <c r="I2926" s="20"/>
      <c r="J2926" s="20"/>
    </row>
    <row r="2927" ht="15.75" customHeight="1">
      <c r="A2927" s="34"/>
      <c r="B2927" s="20"/>
      <c r="C2927" s="20"/>
      <c r="D2927" s="20"/>
      <c r="E2927" s="20"/>
      <c r="F2927" s="21"/>
      <c r="G2927" s="20"/>
      <c r="H2927" s="20"/>
      <c r="I2927" s="20"/>
      <c r="J2927" s="20"/>
    </row>
    <row r="2928" ht="15.75" customHeight="1">
      <c r="A2928" s="34"/>
      <c r="B2928" s="20"/>
      <c r="C2928" s="20"/>
      <c r="D2928" s="20"/>
      <c r="E2928" s="20"/>
      <c r="F2928" s="21"/>
      <c r="G2928" s="20"/>
      <c r="H2928" s="20"/>
      <c r="I2928" s="20"/>
      <c r="J2928" s="20"/>
    </row>
    <row r="2929" ht="15.75" customHeight="1">
      <c r="A2929" s="34"/>
      <c r="B2929" s="20"/>
      <c r="C2929" s="20"/>
      <c r="D2929" s="20"/>
      <c r="E2929" s="20"/>
      <c r="F2929" s="21"/>
      <c r="G2929" s="20"/>
      <c r="H2929" s="20"/>
      <c r="I2929" s="20"/>
      <c r="J2929" s="20"/>
    </row>
    <row r="2930" ht="15.75" customHeight="1">
      <c r="A2930" s="34"/>
      <c r="B2930" s="20"/>
      <c r="C2930" s="20"/>
      <c r="D2930" s="20"/>
      <c r="E2930" s="20"/>
      <c r="F2930" s="21"/>
      <c r="G2930" s="20"/>
      <c r="H2930" s="20"/>
      <c r="I2930" s="20"/>
      <c r="J2930" s="20"/>
    </row>
    <row r="2931" ht="15.75" customHeight="1">
      <c r="A2931" s="34"/>
      <c r="B2931" s="20"/>
      <c r="C2931" s="20"/>
      <c r="D2931" s="20"/>
      <c r="E2931" s="20"/>
      <c r="F2931" s="21"/>
      <c r="G2931" s="20"/>
      <c r="H2931" s="20"/>
      <c r="I2931" s="20"/>
      <c r="J2931" s="20"/>
    </row>
    <row r="2932" ht="15.75" customHeight="1">
      <c r="A2932" s="34"/>
      <c r="B2932" s="20"/>
      <c r="C2932" s="20"/>
      <c r="D2932" s="20"/>
      <c r="E2932" s="20"/>
      <c r="F2932" s="21"/>
      <c r="G2932" s="20"/>
      <c r="H2932" s="20"/>
      <c r="I2932" s="20"/>
      <c r="J2932" s="20"/>
    </row>
    <row r="2933" ht="15.75" customHeight="1">
      <c r="A2933" s="34"/>
      <c r="B2933" s="20"/>
      <c r="C2933" s="20"/>
      <c r="D2933" s="20"/>
      <c r="E2933" s="20"/>
      <c r="F2933" s="21"/>
      <c r="G2933" s="20"/>
      <c r="H2933" s="20"/>
      <c r="I2933" s="20"/>
      <c r="J2933" s="20"/>
    </row>
    <row r="2934" ht="15.75" customHeight="1">
      <c r="A2934" s="34"/>
      <c r="B2934" s="20"/>
      <c r="C2934" s="20"/>
      <c r="D2934" s="20"/>
      <c r="E2934" s="20"/>
      <c r="F2934" s="21"/>
      <c r="G2934" s="20"/>
      <c r="H2934" s="20"/>
      <c r="I2934" s="20"/>
      <c r="J2934" s="20"/>
    </row>
    <row r="2935" ht="15.75" customHeight="1">
      <c r="A2935" s="34"/>
      <c r="B2935" s="20"/>
      <c r="C2935" s="20"/>
      <c r="D2935" s="20"/>
      <c r="E2935" s="20"/>
      <c r="F2935" s="21"/>
      <c r="G2935" s="20"/>
      <c r="H2935" s="20"/>
      <c r="I2935" s="20"/>
      <c r="J2935" s="20"/>
    </row>
    <row r="2936" ht="15.75" customHeight="1">
      <c r="A2936" s="34"/>
      <c r="B2936" s="20"/>
      <c r="C2936" s="20"/>
      <c r="D2936" s="20"/>
      <c r="E2936" s="20"/>
      <c r="F2936" s="21"/>
      <c r="G2936" s="20"/>
      <c r="H2936" s="20"/>
      <c r="I2936" s="20"/>
      <c r="J2936" s="20"/>
    </row>
    <row r="2937" ht="15.75" customHeight="1">
      <c r="A2937" s="34"/>
      <c r="B2937" s="20"/>
      <c r="C2937" s="20"/>
      <c r="D2937" s="20"/>
      <c r="E2937" s="20"/>
      <c r="F2937" s="21"/>
      <c r="G2937" s="20"/>
      <c r="H2937" s="20"/>
      <c r="I2937" s="20"/>
      <c r="J2937" s="20"/>
    </row>
    <row r="2938" ht="15.75" customHeight="1">
      <c r="A2938" s="34"/>
      <c r="B2938" s="20"/>
      <c r="C2938" s="20"/>
      <c r="D2938" s="20"/>
      <c r="E2938" s="20"/>
      <c r="F2938" s="21"/>
      <c r="G2938" s="20"/>
      <c r="H2938" s="20"/>
      <c r="I2938" s="20"/>
      <c r="J2938" s="20"/>
    </row>
    <row r="2939" ht="15.75" customHeight="1">
      <c r="A2939" s="34"/>
      <c r="B2939" s="20"/>
      <c r="C2939" s="20"/>
      <c r="D2939" s="20"/>
      <c r="E2939" s="20"/>
      <c r="F2939" s="21"/>
      <c r="G2939" s="20"/>
      <c r="H2939" s="20"/>
      <c r="I2939" s="20"/>
      <c r="J2939" s="20"/>
    </row>
    <row r="2940" ht="15.75" customHeight="1">
      <c r="A2940" s="34"/>
      <c r="B2940" s="20"/>
      <c r="C2940" s="20"/>
      <c r="D2940" s="20"/>
      <c r="E2940" s="20"/>
      <c r="F2940" s="21"/>
      <c r="G2940" s="20"/>
      <c r="H2940" s="20"/>
      <c r="I2940" s="20"/>
      <c r="J2940" s="20"/>
    </row>
    <row r="2941" ht="15.75" customHeight="1">
      <c r="A2941" s="34"/>
      <c r="B2941" s="20"/>
      <c r="C2941" s="20"/>
      <c r="D2941" s="20"/>
      <c r="E2941" s="20"/>
      <c r="F2941" s="21"/>
      <c r="G2941" s="20"/>
      <c r="H2941" s="20"/>
      <c r="I2941" s="20"/>
      <c r="J2941" s="20"/>
    </row>
    <row r="2942" ht="15.75" customHeight="1">
      <c r="A2942" s="34"/>
      <c r="B2942" s="20"/>
      <c r="C2942" s="20"/>
      <c r="D2942" s="20"/>
      <c r="E2942" s="20"/>
      <c r="F2942" s="21"/>
      <c r="G2942" s="20"/>
      <c r="H2942" s="20"/>
      <c r="I2942" s="20"/>
      <c r="J2942" s="20"/>
    </row>
    <row r="2943" ht="15.75" customHeight="1">
      <c r="A2943" s="34"/>
      <c r="B2943" s="20"/>
      <c r="C2943" s="20"/>
      <c r="D2943" s="20"/>
      <c r="E2943" s="20"/>
      <c r="F2943" s="21"/>
      <c r="G2943" s="20"/>
      <c r="H2943" s="20"/>
      <c r="I2943" s="20"/>
      <c r="J2943" s="20"/>
    </row>
    <row r="2944" ht="15.75" customHeight="1">
      <c r="A2944" s="34"/>
      <c r="B2944" s="20"/>
      <c r="C2944" s="20"/>
      <c r="D2944" s="20"/>
      <c r="E2944" s="20"/>
      <c r="F2944" s="21"/>
      <c r="G2944" s="20"/>
      <c r="H2944" s="20"/>
      <c r="I2944" s="20"/>
      <c r="J2944" s="20"/>
    </row>
    <row r="2945" ht="15.75" customHeight="1">
      <c r="A2945" s="34"/>
      <c r="B2945" s="20"/>
      <c r="C2945" s="20"/>
      <c r="D2945" s="20"/>
      <c r="E2945" s="20"/>
      <c r="F2945" s="21"/>
      <c r="G2945" s="20"/>
      <c r="H2945" s="20"/>
      <c r="I2945" s="20"/>
      <c r="J2945" s="20"/>
    </row>
    <row r="2946" ht="15.75" customHeight="1">
      <c r="A2946" s="34"/>
      <c r="B2946" s="20"/>
      <c r="C2946" s="20"/>
      <c r="D2946" s="20"/>
      <c r="E2946" s="20"/>
      <c r="F2946" s="21"/>
      <c r="G2946" s="20"/>
      <c r="H2946" s="20"/>
      <c r="I2946" s="20"/>
      <c r="J2946" s="20"/>
    </row>
    <row r="2947" ht="15.75" customHeight="1">
      <c r="A2947" s="34"/>
      <c r="B2947" s="20"/>
      <c r="C2947" s="20"/>
      <c r="D2947" s="20"/>
      <c r="E2947" s="20"/>
      <c r="F2947" s="21"/>
      <c r="G2947" s="20"/>
      <c r="H2947" s="20"/>
      <c r="I2947" s="20"/>
      <c r="J2947" s="20"/>
    </row>
    <row r="2948" ht="15.75" customHeight="1">
      <c r="A2948" s="34"/>
      <c r="B2948" s="20"/>
      <c r="C2948" s="20"/>
      <c r="D2948" s="20"/>
      <c r="E2948" s="20"/>
      <c r="F2948" s="21"/>
      <c r="G2948" s="20"/>
      <c r="H2948" s="20"/>
      <c r="I2948" s="20"/>
      <c r="J2948" s="20"/>
    </row>
    <row r="2949" ht="15.75" customHeight="1">
      <c r="A2949" s="34"/>
      <c r="B2949" s="20"/>
      <c r="C2949" s="20"/>
      <c r="D2949" s="20"/>
      <c r="E2949" s="20"/>
      <c r="F2949" s="21"/>
      <c r="G2949" s="20"/>
      <c r="H2949" s="20"/>
      <c r="I2949" s="20"/>
      <c r="J2949" s="20"/>
    </row>
    <row r="2950" ht="15.75" customHeight="1">
      <c r="A2950" s="34"/>
      <c r="B2950" s="20"/>
      <c r="C2950" s="20"/>
      <c r="D2950" s="20"/>
      <c r="E2950" s="20"/>
      <c r="F2950" s="21"/>
      <c r="G2950" s="20"/>
      <c r="H2950" s="20"/>
      <c r="I2950" s="20"/>
      <c r="J2950" s="20"/>
    </row>
    <row r="2951" ht="15.75" customHeight="1">
      <c r="A2951" s="34"/>
      <c r="B2951" s="20"/>
      <c r="C2951" s="20"/>
      <c r="D2951" s="20"/>
      <c r="E2951" s="20"/>
      <c r="F2951" s="21"/>
      <c r="G2951" s="20"/>
      <c r="H2951" s="20"/>
      <c r="I2951" s="20"/>
      <c r="J2951" s="20"/>
    </row>
    <row r="2952" ht="15.75" customHeight="1">
      <c r="A2952" s="34"/>
      <c r="B2952" s="20"/>
      <c r="C2952" s="20"/>
      <c r="D2952" s="20"/>
      <c r="E2952" s="20"/>
      <c r="F2952" s="21"/>
      <c r="G2952" s="20"/>
      <c r="H2952" s="20"/>
      <c r="I2952" s="20"/>
      <c r="J2952" s="20"/>
    </row>
    <row r="2953" ht="15.75" customHeight="1">
      <c r="A2953" s="34"/>
      <c r="B2953" s="20"/>
      <c r="C2953" s="20"/>
      <c r="D2953" s="20"/>
      <c r="E2953" s="20"/>
      <c r="F2953" s="21"/>
      <c r="G2953" s="20"/>
      <c r="H2953" s="20"/>
      <c r="I2953" s="20"/>
      <c r="J2953" s="20"/>
    </row>
    <row r="2954" ht="15.75" customHeight="1">
      <c r="A2954" s="34"/>
      <c r="B2954" s="20"/>
      <c r="C2954" s="20"/>
      <c r="D2954" s="20"/>
      <c r="E2954" s="20"/>
      <c r="F2954" s="21"/>
      <c r="G2954" s="20"/>
      <c r="H2954" s="20"/>
      <c r="I2954" s="20"/>
      <c r="J2954" s="20"/>
    </row>
    <row r="2955" ht="15.75" customHeight="1">
      <c r="A2955" s="34"/>
      <c r="B2955" s="20"/>
      <c r="C2955" s="20"/>
      <c r="D2955" s="20"/>
      <c r="E2955" s="20"/>
      <c r="F2955" s="21"/>
      <c r="G2955" s="20"/>
      <c r="H2955" s="20"/>
      <c r="I2955" s="20"/>
      <c r="J2955" s="20"/>
    </row>
    <row r="2956" ht="15.75" customHeight="1">
      <c r="A2956" s="34"/>
      <c r="B2956" s="20"/>
      <c r="C2956" s="20"/>
      <c r="D2956" s="20"/>
      <c r="E2956" s="20"/>
      <c r="F2956" s="21"/>
      <c r="G2956" s="20"/>
      <c r="H2956" s="20"/>
      <c r="I2956" s="20"/>
      <c r="J2956" s="20"/>
    </row>
    <row r="2957" ht="15.75" customHeight="1">
      <c r="A2957" s="34"/>
      <c r="B2957" s="20"/>
      <c r="C2957" s="20"/>
      <c r="D2957" s="20"/>
      <c r="E2957" s="20"/>
      <c r="F2957" s="21"/>
      <c r="G2957" s="20"/>
      <c r="H2957" s="20"/>
      <c r="I2957" s="20"/>
      <c r="J2957" s="20"/>
    </row>
    <row r="2958" ht="15.75" customHeight="1">
      <c r="A2958" s="34"/>
      <c r="B2958" s="20"/>
      <c r="C2958" s="20"/>
      <c r="D2958" s="20"/>
      <c r="E2958" s="20"/>
      <c r="F2958" s="21"/>
      <c r="G2958" s="20"/>
      <c r="H2958" s="20"/>
      <c r="I2958" s="20"/>
      <c r="J2958" s="20"/>
    </row>
    <row r="2959" ht="15.75" customHeight="1">
      <c r="A2959" s="34"/>
      <c r="B2959" s="20"/>
      <c r="C2959" s="20"/>
      <c r="D2959" s="20"/>
      <c r="E2959" s="20"/>
      <c r="F2959" s="21"/>
      <c r="G2959" s="20"/>
      <c r="H2959" s="20"/>
      <c r="I2959" s="20"/>
      <c r="J2959" s="20"/>
    </row>
    <row r="2960" ht="15.75" customHeight="1">
      <c r="A2960" s="34"/>
      <c r="B2960" s="20"/>
      <c r="C2960" s="20"/>
      <c r="D2960" s="20"/>
      <c r="E2960" s="20"/>
      <c r="F2960" s="21"/>
      <c r="G2960" s="20"/>
      <c r="H2960" s="20"/>
      <c r="I2960" s="20"/>
      <c r="J2960" s="20"/>
    </row>
    <row r="2961" ht="15.75" customHeight="1">
      <c r="A2961" s="34"/>
      <c r="B2961" s="20"/>
      <c r="C2961" s="20"/>
      <c r="D2961" s="20"/>
      <c r="E2961" s="20"/>
      <c r="F2961" s="21"/>
      <c r="G2961" s="20"/>
      <c r="H2961" s="20"/>
      <c r="I2961" s="20"/>
      <c r="J2961" s="20"/>
    </row>
    <row r="2962" ht="15.75" customHeight="1">
      <c r="A2962" s="34"/>
      <c r="B2962" s="20"/>
      <c r="C2962" s="20"/>
      <c r="D2962" s="20"/>
      <c r="E2962" s="20"/>
      <c r="F2962" s="21"/>
      <c r="G2962" s="20"/>
      <c r="H2962" s="20"/>
      <c r="I2962" s="20"/>
      <c r="J2962" s="20"/>
    </row>
    <row r="2963" ht="15.75" customHeight="1">
      <c r="A2963" s="34"/>
      <c r="B2963" s="20"/>
      <c r="C2963" s="20"/>
      <c r="D2963" s="20"/>
      <c r="E2963" s="20"/>
      <c r="F2963" s="21"/>
      <c r="G2963" s="20"/>
      <c r="H2963" s="20"/>
      <c r="I2963" s="20"/>
      <c r="J2963" s="20"/>
    </row>
    <row r="2964" ht="15.75" customHeight="1">
      <c r="A2964" s="34"/>
      <c r="B2964" s="20"/>
      <c r="C2964" s="20"/>
      <c r="D2964" s="20"/>
      <c r="E2964" s="20"/>
      <c r="F2964" s="21"/>
      <c r="G2964" s="20"/>
      <c r="H2964" s="20"/>
      <c r="I2964" s="20"/>
      <c r="J2964" s="20"/>
    </row>
    <row r="2965" ht="15.75" customHeight="1">
      <c r="A2965" s="34"/>
      <c r="B2965" s="20"/>
      <c r="C2965" s="20"/>
      <c r="D2965" s="20"/>
      <c r="E2965" s="20"/>
      <c r="F2965" s="21"/>
      <c r="G2965" s="20"/>
      <c r="H2965" s="20"/>
      <c r="I2965" s="20"/>
      <c r="J2965" s="20"/>
    </row>
    <row r="2966" ht="15.75" customHeight="1">
      <c r="A2966" s="34"/>
      <c r="B2966" s="20"/>
      <c r="C2966" s="20"/>
      <c r="D2966" s="20"/>
      <c r="E2966" s="20"/>
      <c r="F2966" s="21"/>
      <c r="G2966" s="20"/>
      <c r="H2966" s="20"/>
      <c r="I2966" s="20"/>
      <c r="J2966" s="20"/>
    </row>
    <row r="2967" ht="15.75" customHeight="1">
      <c r="A2967" s="34"/>
      <c r="B2967" s="20"/>
      <c r="C2967" s="20"/>
      <c r="D2967" s="20"/>
      <c r="E2967" s="20"/>
      <c r="F2967" s="21"/>
      <c r="G2967" s="20"/>
      <c r="H2967" s="20"/>
      <c r="I2967" s="20"/>
      <c r="J2967" s="20"/>
    </row>
    <row r="2968" ht="15.75" customHeight="1">
      <c r="A2968" s="34"/>
      <c r="B2968" s="20"/>
      <c r="C2968" s="20"/>
      <c r="D2968" s="20"/>
      <c r="E2968" s="20"/>
      <c r="F2968" s="21"/>
      <c r="G2968" s="20"/>
      <c r="H2968" s="20"/>
      <c r="I2968" s="20"/>
      <c r="J2968" s="20"/>
    </row>
    <row r="2969" ht="15.75" customHeight="1">
      <c r="A2969" s="34"/>
      <c r="B2969" s="20"/>
      <c r="C2969" s="20"/>
      <c r="D2969" s="20"/>
      <c r="E2969" s="20"/>
      <c r="F2969" s="21"/>
      <c r="G2969" s="20"/>
      <c r="H2969" s="20"/>
      <c r="I2969" s="20"/>
      <c r="J2969" s="20"/>
    </row>
    <row r="2970" ht="15.75" customHeight="1">
      <c r="A2970" s="34"/>
      <c r="B2970" s="20"/>
      <c r="C2970" s="20"/>
      <c r="D2970" s="20"/>
      <c r="E2970" s="20"/>
      <c r="F2970" s="21"/>
      <c r="G2970" s="20"/>
      <c r="H2970" s="20"/>
      <c r="I2970" s="20"/>
      <c r="J2970" s="20"/>
    </row>
    <row r="2971" ht="15.75" customHeight="1">
      <c r="A2971" s="34"/>
      <c r="B2971" s="20"/>
      <c r="C2971" s="20"/>
      <c r="D2971" s="20"/>
      <c r="E2971" s="20"/>
      <c r="F2971" s="21"/>
      <c r="G2971" s="20"/>
      <c r="H2971" s="20"/>
      <c r="I2971" s="20"/>
      <c r="J2971" s="20"/>
    </row>
    <row r="2972" ht="15.75" customHeight="1">
      <c r="A2972" s="34"/>
      <c r="B2972" s="20"/>
      <c r="C2972" s="20"/>
      <c r="D2972" s="20"/>
      <c r="E2972" s="20"/>
      <c r="F2972" s="21"/>
      <c r="G2972" s="20"/>
      <c r="H2972" s="20"/>
      <c r="I2972" s="20"/>
      <c r="J2972" s="20"/>
    </row>
    <row r="2973" ht="15.75" customHeight="1">
      <c r="A2973" s="34"/>
      <c r="B2973" s="20"/>
      <c r="C2973" s="20"/>
      <c r="D2973" s="20"/>
      <c r="E2973" s="20"/>
      <c r="F2973" s="21"/>
      <c r="G2973" s="20"/>
      <c r="H2973" s="20"/>
      <c r="I2973" s="20"/>
      <c r="J2973" s="20"/>
    </row>
    <row r="2974" ht="15.75" customHeight="1">
      <c r="A2974" s="34"/>
      <c r="B2974" s="20"/>
      <c r="C2974" s="20"/>
      <c r="D2974" s="20"/>
      <c r="E2974" s="20"/>
      <c r="F2974" s="21"/>
      <c r="G2974" s="20"/>
      <c r="H2974" s="20"/>
      <c r="I2974" s="20"/>
      <c r="J2974" s="20"/>
    </row>
    <row r="2975" ht="15.75" customHeight="1">
      <c r="A2975" s="34"/>
      <c r="B2975" s="20"/>
      <c r="C2975" s="20"/>
      <c r="D2975" s="20"/>
      <c r="E2975" s="20"/>
      <c r="F2975" s="21"/>
      <c r="G2975" s="20"/>
      <c r="H2975" s="20"/>
      <c r="I2975" s="20"/>
      <c r="J2975" s="20"/>
    </row>
    <row r="2976" ht="15.75" customHeight="1">
      <c r="A2976" s="34"/>
      <c r="B2976" s="20"/>
      <c r="C2976" s="20"/>
      <c r="D2976" s="20"/>
      <c r="E2976" s="20"/>
      <c r="F2976" s="21"/>
      <c r="G2976" s="20"/>
      <c r="H2976" s="20"/>
      <c r="I2976" s="20"/>
      <c r="J2976" s="20"/>
    </row>
    <row r="2977" ht="15.75" customHeight="1">
      <c r="A2977" s="34"/>
      <c r="B2977" s="20"/>
      <c r="C2977" s="20"/>
      <c r="D2977" s="20"/>
      <c r="E2977" s="20"/>
      <c r="F2977" s="21"/>
      <c r="G2977" s="20"/>
      <c r="H2977" s="20"/>
      <c r="I2977" s="20"/>
      <c r="J2977" s="20"/>
    </row>
    <row r="2978" ht="15.75" customHeight="1">
      <c r="A2978" s="34"/>
      <c r="B2978" s="20"/>
      <c r="C2978" s="20"/>
      <c r="D2978" s="20"/>
      <c r="E2978" s="20"/>
      <c r="F2978" s="21"/>
      <c r="G2978" s="20"/>
      <c r="H2978" s="20"/>
      <c r="I2978" s="20"/>
      <c r="J2978" s="20"/>
    </row>
    <row r="2979" ht="15.75" customHeight="1">
      <c r="A2979" s="34"/>
      <c r="B2979" s="20"/>
      <c r="C2979" s="20"/>
      <c r="D2979" s="20"/>
      <c r="E2979" s="20"/>
      <c r="F2979" s="21"/>
      <c r="G2979" s="20"/>
      <c r="H2979" s="20"/>
      <c r="I2979" s="20"/>
      <c r="J2979" s="20"/>
    </row>
    <row r="2980" ht="15.75" customHeight="1">
      <c r="A2980" s="34"/>
      <c r="B2980" s="20"/>
      <c r="C2980" s="20"/>
      <c r="D2980" s="20"/>
      <c r="E2980" s="20"/>
      <c r="F2980" s="21"/>
      <c r="G2980" s="20"/>
      <c r="H2980" s="20"/>
      <c r="I2980" s="20"/>
      <c r="J2980" s="20"/>
    </row>
    <row r="2981" ht="15.75" customHeight="1">
      <c r="A2981" s="34"/>
      <c r="B2981" s="20"/>
      <c r="C2981" s="20"/>
      <c r="D2981" s="20"/>
      <c r="E2981" s="20"/>
      <c r="F2981" s="21"/>
      <c r="G2981" s="20"/>
      <c r="H2981" s="20"/>
      <c r="I2981" s="20"/>
      <c r="J2981" s="20"/>
    </row>
    <row r="2982" ht="15.75" customHeight="1">
      <c r="A2982" s="34"/>
      <c r="B2982" s="20"/>
      <c r="C2982" s="20"/>
      <c r="D2982" s="20"/>
      <c r="E2982" s="20"/>
      <c r="F2982" s="21"/>
      <c r="G2982" s="20"/>
      <c r="H2982" s="20"/>
      <c r="I2982" s="20"/>
      <c r="J2982" s="20"/>
    </row>
    <row r="2983" ht="15.75" customHeight="1">
      <c r="A2983" s="34"/>
      <c r="B2983" s="20"/>
      <c r="C2983" s="20"/>
      <c r="D2983" s="20"/>
      <c r="E2983" s="20"/>
      <c r="F2983" s="21"/>
      <c r="G2983" s="20"/>
      <c r="H2983" s="20"/>
      <c r="I2983" s="20"/>
      <c r="J2983" s="20"/>
    </row>
    <row r="2984" ht="15.75" customHeight="1">
      <c r="A2984" s="34"/>
      <c r="B2984" s="20"/>
      <c r="C2984" s="20"/>
      <c r="D2984" s="20"/>
      <c r="E2984" s="20"/>
      <c r="F2984" s="21"/>
      <c r="G2984" s="20"/>
      <c r="H2984" s="20"/>
      <c r="I2984" s="20"/>
      <c r="J2984" s="20"/>
    </row>
    <row r="2985" ht="15.75" customHeight="1">
      <c r="A2985" s="34"/>
      <c r="B2985" s="20"/>
      <c r="C2985" s="20"/>
      <c r="D2985" s="20"/>
      <c r="E2985" s="20"/>
      <c r="F2985" s="21"/>
      <c r="G2985" s="20"/>
      <c r="H2985" s="20"/>
      <c r="I2985" s="20"/>
      <c r="J2985" s="20"/>
    </row>
    <row r="2986" ht="15.75" customHeight="1">
      <c r="A2986" s="34"/>
      <c r="B2986" s="20"/>
      <c r="C2986" s="20"/>
      <c r="D2986" s="20"/>
      <c r="E2986" s="20"/>
      <c r="F2986" s="21"/>
      <c r="G2986" s="20"/>
      <c r="H2986" s="20"/>
      <c r="I2986" s="20"/>
      <c r="J2986" s="20"/>
    </row>
    <row r="2987" ht="15.75" customHeight="1">
      <c r="A2987" s="34"/>
      <c r="B2987" s="20"/>
      <c r="C2987" s="20"/>
      <c r="D2987" s="20"/>
      <c r="E2987" s="20"/>
      <c r="F2987" s="21"/>
      <c r="G2987" s="20"/>
      <c r="H2987" s="20"/>
      <c r="I2987" s="20"/>
      <c r="J2987" s="20"/>
    </row>
    <row r="2988" ht="15.75" customHeight="1">
      <c r="A2988" s="34"/>
      <c r="B2988" s="20"/>
      <c r="C2988" s="20"/>
      <c r="D2988" s="20"/>
      <c r="E2988" s="20"/>
      <c r="F2988" s="21"/>
      <c r="G2988" s="20"/>
      <c r="H2988" s="20"/>
      <c r="I2988" s="20"/>
      <c r="J2988" s="20"/>
    </row>
    <row r="2989" ht="15.75" customHeight="1">
      <c r="A2989" s="34"/>
      <c r="B2989" s="20"/>
      <c r="C2989" s="20"/>
      <c r="D2989" s="20"/>
      <c r="E2989" s="20"/>
      <c r="F2989" s="21"/>
      <c r="G2989" s="20"/>
      <c r="H2989" s="20"/>
      <c r="I2989" s="20"/>
      <c r="J2989" s="20"/>
    </row>
    <row r="2990" ht="15.75" customHeight="1">
      <c r="A2990" s="34"/>
      <c r="B2990" s="20"/>
      <c r="C2990" s="20"/>
      <c r="D2990" s="20"/>
      <c r="E2990" s="20"/>
      <c r="F2990" s="21"/>
      <c r="G2990" s="20"/>
      <c r="H2990" s="20"/>
      <c r="I2990" s="20"/>
      <c r="J2990" s="20"/>
    </row>
    <row r="2991" ht="15.75" customHeight="1">
      <c r="A2991" s="34"/>
      <c r="B2991" s="20"/>
      <c r="C2991" s="20"/>
      <c r="D2991" s="20"/>
      <c r="E2991" s="20"/>
      <c r="F2991" s="21"/>
      <c r="G2991" s="20"/>
      <c r="H2991" s="20"/>
      <c r="I2991" s="20"/>
      <c r="J2991" s="20"/>
    </row>
    <row r="2992" ht="15.75" customHeight="1">
      <c r="A2992" s="34"/>
      <c r="B2992" s="20"/>
      <c r="C2992" s="20"/>
      <c r="D2992" s="20"/>
      <c r="E2992" s="20"/>
      <c r="F2992" s="21"/>
      <c r="G2992" s="20"/>
      <c r="H2992" s="20"/>
      <c r="I2992" s="20"/>
      <c r="J2992" s="20"/>
    </row>
    <row r="2993" ht="15.75" customHeight="1">
      <c r="A2993" s="34"/>
      <c r="B2993" s="20"/>
      <c r="C2993" s="20"/>
      <c r="D2993" s="20"/>
      <c r="E2993" s="20"/>
      <c r="F2993" s="21"/>
      <c r="G2993" s="20"/>
      <c r="H2993" s="20"/>
      <c r="I2993" s="20"/>
      <c r="J2993" s="20"/>
    </row>
    <row r="2994" ht="15.75" customHeight="1">
      <c r="A2994" s="34"/>
      <c r="B2994" s="20"/>
      <c r="C2994" s="20"/>
      <c r="D2994" s="20"/>
      <c r="E2994" s="20"/>
      <c r="F2994" s="21"/>
      <c r="G2994" s="20"/>
      <c r="H2994" s="20"/>
      <c r="I2994" s="20"/>
      <c r="J2994" s="20"/>
    </row>
    <row r="2995" ht="15.75" customHeight="1">
      <c r="A2995" s="34"/>
      <c r="B2995" s="20"/>
      <c r="C2995" s="20"/>
      <c r="D2995" s="20"/>
      <c r="E2995" s="20"/>
      <c r="F2995" s="21"/>
      <c r="G2995" s="20"/>
      <c r="H2995" s="20"/>
      <c r="I2995" s="20"/>
      <c r="J2995" s="20"/>
    </row>
    <row r="2996" ht="15.75" customHeight="1">
      <c r="A2996" s="34"/>
      <c r="B2996" s="20"/>
      <c r="C2996" s="20"/>
      <c r="D2996" s="20"/>
      <c r="E2996" s="20"/>
      <c r="F2996" s="21"/>
      <c r="G2996" s="20"/>
      <c r="H2996" s="20"/>
      <c r="I2996" s="20"/>
      <c r="J2996" s="20"/>
    </row>
    <row r="2997" ht="15.75" customHeight="1">
      <c r="A2997" s="34"/>
      <c r="B2997" s="20"/>
      <c r="C2997" s="20"/>
      <c r="D2997" s="20"/>
      <c r="E2997" s="20"/>
      <c r="F2997" s="21"/>
      <c r="G2997" s="20"/>
      <c r="H2997" s="20"/>
      <c r="I2997" s="20"/>
      <c r="J2997" s="20"/>
    </row>
    <row r="2998" ht="15.75" customHeight="1">
      <c r="A2998" s="34"/>
      <c r="B2998" s="20"/>
      <c r="C2998" s="20"/>
      <c r="D2998" s="20"/>
      <c r="E2998" s="20"/>
      <c r="F2998" s="21"/>
      <c r="G2998" s="20"/>
      <c r="H2998" s="20"/>
      <c r="I2998" s="20"/>
      <c r="J2998" s="20"/>
    </row>
    <row r="2999" ht="15.75" customHeight="1">
      <c r="A2999" s="34"/>
      <c r="B2999" s="20"/>
      <c r="C2999" s="20"/>
      <c r="D2999" s="20"/>
      <c r="E2999" s="20"/>
      <c r="F2999" s="21"/>
      <c r="G2999" s="20"/>
      <c r="H2999" s="20"/>
      <c r="I2999" s="20"/>
      <c r="J2999" s="20"/>
    </row>
    <row r="3000" ht="15.75" customHeight="1">
      <c r="A3000" s="34"/>
      <c r="B3000" s="20"/>
      <c r="C3000" s="20"/>
      <c r="D3000" s="20"/>
      <c r="E3000" s="20"/>
      <c r="F3000" s="21"/>
      <c r="G3000" s="20"/>
      <c r="H3000" s="20"/>
      <c r="I3000" s="20"/>
      <c r="J3000" s="20"/>
    </row>
    <row r="3001" ht="15.75" customHeight="1">
      <c r="A3001" s="34"/>
      <c r="B3001" s="20"/>
      <c r="C3001" s="20"/>
      <c r="D3001" s="20"/>
      <c r="E3001" s="20"/>
      <c r="F3001" s="21"/>
      <c r="G3001" s="20"/>
      <c r="H3001" s="20"/>
      <c r="I3001" s="20"/>
      <c r="J3001" s="20"/>
    </row>
    <row r="3002" ht="15.75" customHeight="1">
      <c r="A3002" s="34"/>
      <c r="B3002" s="20"/>
      <c r="C3002" s="20"/>
      <c r="D3002" s="20"/>
      <c r="E3002" s="20"/>
      <c r="F3002" s="21"/>
      <c r="G3002" s="20"/>
      <c r="H3002" s="20"/>
      <c r="I3002" s="20"/>
      <c r="J3002" s="20"/>
    </row>
    <row r="3003" ht="15.75" customHeight="1">
      <c r="A3003" s="34"/>
      <c r="B3003" s="20"/>
      <c r="C3003" s="20"/>
      <c r="D3003" s="20"/>
      <c r="E3003" s="20"/>
      <c r="F3003" s="21"/>
      <c r="G3003" s="20"/>
      <c r="H3003" s="20"/>
      <c r="I3003" s="20"/>
      <c r="J3003" s="20"/>
    </row>
    <row r="3004" ht="15.75" customHeight="1">
      <c r="A3004" s="34"/>
      <c r="B3004" s="20"/>
      <c r="C3004" s="20"/>
      <c r="D3004" s="20"/>
      <c r="E3004" s="20"/>
      <c r="F3004" s="21"/>
      <c r="G3004" s="20"/>
      <c r="H3004" s="20"/>
      <c r="I3004" s="20"/>
      <c r="J3004" s="20"/>
    </row>
    <row r="3005" ht="15.75" customHeight="1">
      <c r="A3005" s="34"/>
      <c r="B3005" s="20"/>
      <c r="C3005" s="20"/>
      <c r="D3005" s="20"/>
      <c r="E3005" s="20"/>
      <c r="F3005" s="21"/>
      <c r="G3005" s="20"/>
      <c r="H3005" s="20"/>
      <c r="I3005" s="20"/>
      <c r="J3005" s="20"/>
    </row>
    <row r="3006" ht="15.75" customHeight="1">
      <c r="A3006" s="34"/>
      <c r="B3006" s="20"/>
      <c r="C3006" s="20"/>
      <c r="D3006" s="20"/>
      <c r="E3006" s="20"/>
      <c r="F3006" s="21"/>
      <c r="G3006" s="20"/>
      <c r="H3006" s="20"/>
      <c r="I3006" s="20"/>
      <c r="J3006" s="20"/>
    </row>
    <row r="3007" ht="15.75" customHeight="1">
      <c r="A3007" s="34"/>
      <c r="B3007" s="20"/>
      <c r="C3007" s="20"/>
      <c r="D3007" s="20"/>
      <c r="E3007" s="20"/>
      <c r="F3007" s="21"/>
      <c r="G3007" s="20"/>
      <c r="H3007" s="20"/>
      <c r="I3007" s="20"/>
      <c r="J3007" s="20"/>
    </row>
    <row r="3008" ht="15.75" customHeight="1">
      <c r="A3008" s="34"/>
      <c r="B3008" s="20"/>
      <c r="C3008" s="20"/>
      <c r="D3008" s="20"/>
      <c r="E3008" s="20"/>
      <c r="F3008" s="21"/>
      <c r="G3008" s="20"/>
      <c r="H3008" s="20"/>
      <c r="I3008" s="20"/>
      <c r="J3008" s="20"/>
    </row>
    <row r="3009" ht="15.75" customHeight="1">
      <c r="A3009" s="34"/>
      <c r="B3009" s="20"/>
      <c r="C3009" s="20"/>
      <c r="D3009" s="20"/>
      <c r="E3009" s="20"/>
      <c r="F3009" s="21"/>
      <c r="G3009" s="20"/>
      <c r="H3009" s="20"/>
      <c r="I3009" s="20"/>
      <c r="J3009" s="20"/>
    </row>
    <row r="3010" ht="15.75" customHeight="1">
      <c r="A3010" s="34"/>
      <c r="B3010" s="20"/>
      <c r="C3010" s="20"/>
      <c r="D3010" s="20"/>
      <c r="E3010" s="20"/>
      <c r="F3010" s="21"/>
      <c r="G3010" s="20"/>
      <c r="H3010" s="20"/>
      <c r="I3010" s="20"/>
      <c r="J3010" s="20"/>
    </row>
    <row r="3011" ht="15.75" customHeight="1">
      <c r="A3011" s="34"/>
      <c r="B3011" s="20"/>
      <c r="C3011" s="20"/>
      <c r="D3011" s="20"/>
      <c r="E3011" s="20"/>
      <c r="F3011" s="21"/>
      <c r="G3011" s="20"/>
      <c r="H3011" s="20"/>
      <c r="I3011" s="20"/>
      <c r="J3011" s="20"/>
    </row>
    <row r="3012" ht="15.75" customHeight="1">
      <c r="A3012" s="34"/>
      <c r="B3012" s="20"/>
      <c r="C3012" s="20"/>
      <c r="D3012" s="20"/>
      <c r="E3012" s="20"/>
      <c r="F3012" s="21"/>
      <c r="G3012" s="20"/>
      <c r="H3012" s="20"/>
      <c r="I3012" s="20"/>
      <c r="J3012" s="20"/>
    </row>
    <row r="3013" ht="15.75" customHeight="1">
      <c r="A3013" s="34"/>
      <c r="B3013" s="20"/>
      <c r="C3013" s="20"/>
      <c r="D3013" s="20"/>
      <c r="E3013" s="20"/>
      <c r="F3013" s="21"/>
      <c r="G3013" s="20"/>
      <c r="H3013" s="20"/>
      <c r="I3013" s="20"/>
      <c r="J3013" s="20"/>
    </row>
    <row r="3014" ht="15.75" customHeight="1">
      <c r="A3014" s="34"/>
      <c r="B3014" s="20"/>
      <c r="C3014" s="20"/>
      <c r="D3014" s="20"/>
      <c r="E3014" s="20"/>
      <c r="F3014" s="21"/>
      <c r="G3014" s="20"/>
      <c r="H3014" s="20"/>
      <c r="I3014" s="20"/>
      <c r="J3014" s="20"/>
    </row>
    <row r="3015" ht="15.75" customHeight="1">
      <c r="A3015" s="34"/>
      <c r="B3015" s="20"/>
      <c r="C3015" s="20"/>
      <c r="D3015" s="20"/>
      <c r="E3015" s="20"/>
      <c r="F3015" s="21"/>
      <c r="G3015" s="20"/>
      <c r="H3015" s="20"/>
      <c r="I3015" s="20"/>
      <c r="J3015" s="20"/>
    </row>
    <row r="3016" ht="15.75" customHeight="1">
      <c r="A3016" s="34"/>
      <c r="B3016" s="20"/>
      <c r="C3016" s="20"/>
      <c r="D3016" s="20"/>
      <c r="E3016" s="20"/>
      <c r="F3016" s="21"/>
      <c r="G3016" s="20"/>
      <c r="H3016" s="20"/>
      <c r="I3016" s="20"/>
      <c r="J3016" s="20"/>
    </row>
    <row r="3017" ht="15.75" customHeight="1">
      <c r="A3017" s="34"/>
      <c r="B3017" s="20"/>
      <c r="C3017" s="20"/>
      <c r="D3017" s="20"/>
      <c r="E3017" s="20"/>
      <c r="F3017" s="21"/>
      <c r="G3017" s="20"/>
      <c r="H3017" s="20"/>
      <c r="I3017" s="20"/>
      <c r="J3017" s="20"/>
    </row>
    <row r="3018" ht="15.75" customHeight="1">
      <c r="A3018" s="34"/>
      <c r="B3018" s="20"/>
      <c r="C3018" s="20"/>
      <c r="D3018" s="20"/>
      <c r="E3018" s="20"/>
      <c r="F3018" s="21"/>
      <c r="G3018" s="20"/>
      <c r="H3018" s="20"/>
      <c r="I3018" s="20"/>
      <c r="J3018" s="20"/>
    </row>
    <row r="3019" ht="15.75" customHeight="1">
      <c r="A3019" s="34"/>
      <c r="B3019" s="20"/>
      <c r="C3019" s="20"/>
      <c r="D3019" s="20"/>
      <c r="E3019" s="20"/>
      <c r="F3019" s="21"/>
      <c r="G3019" s="20"/>
      <c r="H3019" s="20"/>
      <c r="I3019" s="20"/>
      <c r="J3019" s="20"/>
    </row>
    <row r="3020" ht="15.75" customHeight="1">
      <c r="A3020" s="34"/>
      <c r="B3020" s="20"/>
      <c r="C3020" s="20"/>
      <c r="D3020" s="20"/>
      <c r="E3020" s="20"/>
      <c r="F3020" s="21"/>
      <c r="G3020" s="20"/>
      <c r="H3020" s="20"/>
      <c r="I3020" s="20"/>
      <c r="J3020" s="20"/>
    </row>
    <row r="3021" ht="15.75" customHeight="1">
      <c r="A3021" s="34"/>
      <c r="B3021" s="20"/>
      <c r="C3021" s="20"/>
      <c r="D3021" s="20"/>
      <c r="E3021" s="20"/>
      <c r="F3021" s="21"/>
      <c r="G3021" s="20"/>
      <c r="H3021" s="20"/>
      <c r="I3021" s="20"/>
      <c r="J3021" s="20"/>
    </row>
    <row r="3022" ht="15.75" customHeight="1">
      <c r="A3022" s="34"/>
      <c r="B3022" s="20"/>
      <c r="C3022" s="20"/>
      <c r="D3022" s="20"/>
      <c r="E3022" s="20"/>
      <c r="F3022" s="21"/>
      <c r="G3022" s="20"/>
      <c r="H3022" s="20"/>
      <c r="I3022" s="20"/>
      <c r="J3022" s="20"/>
    </row>
    <row r="3023" ht="15.75" customHeight="1">
      <c r="A3023" s="34"/>
      <c r="B3023" s="20"/>
      <c r="C3023" s="20"/>
      <c r="D3023" s="20"/>
      <c r="E3023" s="20"/>
      <c r="F3023" s="21"/>
      <c r="G3023" s="20"/>
      <c r="H3023" s="20"/>
      <c r="I3023" s="20"/>
      <c r="J3023" s="20"/>
    </row>
    <row r="3024" ht="15.75" customHeight="1">
      <c r="A3024" s="34"/>
      <c r="B3024" s="20"/>
      <c r="C3024" s="20"/>
      <c r="D3024" s="20"/>
      <c r="E3024" s="20"/>
      <c r="F3024" s="21"/>
      <c r="G3024" s="20"/>
      <c r="H3024" s="20"/>
      <c r="I3024" s="20"/>
      <c r="J3024" s="20"/>
    </row>
    <row r="3025" ht="15.75" customHeight="1">
      <c r="A3025" s="34"/>
      <c r="B3025" s="20"/>
      <c r="C3025" s="20"/>
      <c r="D3025" s="20"/>
      <c r="E3025" s="20"/>
      <c r="F3025" s="21"/>
      <c r="G3025" s="20"/>
      <c r="H3025" s="20"/>
      <c r="I3025" s="20"/>
      <c r="J3025" s="20"/>
    </row>
    <row r="3026" ht="15.75" customHeight="1">
      <c r="A3026" s="34"/>
      <c r="B3026" s="20"/>
      <c r="C3026" s="20"/>
      <c r="D3026" s="20"/>
      <c r="E3026" s="20"/>
      <c r="F3026" s="21"/>
      <c r="G3026" s="20"/>
      <c r="H3026" s="20"/>
      <c r="I3026" s="20"/>
      <c r="J3026" s="20"/>
    </row>
    <row r="3027" ht="15.75" customHeight="1">
      <c r="A3027" s="34"/>
      <c r="B3027" s="20"/>
      <c r="C3027" s="20"/>
      <c r="D3027" s="20"/>
      <c r="E3027" s="20"/>
      <c r="F3027" s="21"/>
      <c r="G3027" s="20"/>
      <c r="H3027" s="20"/>
      <c r="I3027" s="20"/>
      <c r="J3027" s="20"/>
    </row>
    <row r="3028" ht="15.75" customHeight="1">
      <c r="A3028" s="34"/>
      <c r="B3028" s="20"/>
      <c r="C3028" s="20"/>
      <c r="D3028" s="20"/>
      <c r="E3028" s="20"/>
      <c r="F3028" s="21"/>
      <c r="G3028" s="20"/>
      <c r="H3028" s="20"/>
      <c r="I3028" s="20"/>
      <c r="J3028" s="20"/>
    </row>
    <row r="3029" ht="15.75" customHeight="1">
      <c r="A3029" s="34"/>
      <c r="B3029" s="20"/>
      <c r="C3029" s="20"/>
      <c r="D3029" s="20"/>
      <c r="E3029" s="20"/>
      <c r="F3029" s="21"/>
      <c r="G3029" s="20"/>
      <c r="H3029" s="20"/>
      <c r="I3029" s="20"/>
      <c r="J3029" s="20"/>
    </row>
    <row r="3030" ht="15.75" customHeight="1">
      <c r="A3030" s="34"/>
      <c r="B3030" s="20"/>
      <c r="C3030" s="20"/>
      <c r="D3030" s="20"/>
      <c r="E3030" s="20"/>
      <c r="F3030" s="21"/>
      <c r="G3030" s="20"/>
      <c r="H3030" s="20"/>
      <c r="I3030" s="20"/>
      <c r="J3030" s="20"/>
    </row>
    <row r="3031" ht="15.75" customHeight="1">
      <c r="A3031" s="34"/>
      <c r="B3031" s="20"/>
      <c r="C3031" s="20"/>
      <c r="D3031" s="20"/>
      <c r="E3031" s="20"/>
      <c r="F3031" s="21"/>
      <c r="G3031" s="20"/>
      <c r="H3031" s="20"/>
      <c r="I3031" s="20"/>
      <c r="J3031" s="20"/>
    </row>
    <row r="3032" ht="15.75" customHeight="1">
      <c r="A3032" s="34"/>
      <c r="B3032" s="20"/>
      <c r="C3032" s="20"/>
      <c r="D3032" s="20"/>
      <c r="E3032" s="20"/>
      <c r="F3032" s="21"/>
      <c r="G3032" s="20"/>
      <c r="H3032" s="20"/>
      <c r="I3032" s="20"/>
      <c r="J3032" s="20"/>
    </row>
    <row r="3033" ht="15.75" customHeight="1">
      <c r="A3033" s="34"/>
      <c r="B3033" s="20"/>
      <c r="C3033" s="20"/>
      <c r="D3033" s="20"/>
      <c r="E3033" s="20"/>
      <c r="F3033" s="21"/>
      <c r="G3033" s="20"/>
      <c r="H3033" s="20"/>
      <c r="I3033" s="20"/>
      <c r="J3033" s="20"/>
    </row>
    <row r="3034" ht="15.75" customHeight="1">
      <c r="A3034" s="34"/>
      <c r="B3034" s="20"/>
      <c r="C3034" s="20"/>
      <c r="D3034" s="20"/>
      <c r="E3034" s="20"/>
      <c r="F3034" s="21"/>
      <c r="G3034" s="20"/>
      <c r="H3034" s="20"/>
      <c r="I3034" s="20"/>
      <c r="J3034" s="20"/>
    </row>
    <row r="3035" ht="15.75" customHeight="1">
      <c r="A3035" s="34"/>
      <c r="B3035" s="20"/>
      <c r="C3035" s="20"/>
      <c r="D3035" s="20"/>
      <c r="E3035" s="20"/>
      <c r="F3035" s="21"/>
      <c r="G3035" s="20"/>
      <c r="H3035" s="20"/>
      <c r="I3035" s="20"/>
      <c r="J3035" s="20"/>
    </row>
    <row r="3036" ht="15.75" customHeight="1">
      <c r="A3036" s="34"/>
      <c r="B3036" s="20"/>
      <c r="C3036" s="20"/>
      <c r="D3036" s="20"/>
      <c r="E3036" s="20"/>
      <c r="F3036" s="21"/>
      <c r="G3036" s="20"/>
      <c r="H3036" s="20"/>
      <c r="I3036" s="20"/>
      <c r="J3036" s="20"/>
    </row>
    <row r="3037" ht="15.75" customHeight="1">
      <c r="A3037" s="34"/>
      <c r="B3037" s="20"/>
      <c r="C3037" s="20"/>
      <c r="D3037" s="20"/>
      <c r="E3037" s="20"/>
      <c r="F3037" s="21"/>
      <c r="G3037" s="20"/>
      <c r="H3037" s="20"/>
      <c r="I3037" s="20"/>
      <c r="J3037" s="20"/>
    </row>
    <row r="3038" ht="15.75" customHeight="1">
      <c r="A3038" s="34"/>
      <c r="B3038" s="20"/>
      <c r="C3038" s="20"/>
      <c r="D3038" s="20"/>
      <c r="E3038" s="20"/>
      <c r="F3038" s="21"/>
      <c r="G3038" s="20"/>
      <c r="H3038" s="20"/>
      <c r="I3038" s="20"/>
      <c r="J3038" s="20"/>
    </row>
    <row r="3039" ht="15.75" customHeight="1">
      <c r="A3039" s="34"/>
      <c r="B3039" s="20"/>
      <c r="C3039" s="20"/>
      <c r="D3039" s="20"/>
      <c r="E3039" s="20"/>
      <c r="F3039" s="21"/>
      <c r="G3039" s="20"/>
      <c r="H3039" s="20"/>
      <c r="I3039" s="20"/>
      <c r="J3039" s="20"/>
    </row>
    <row r="3040" ht="15.75" customHeight="1">
      <c r="A3040" s="34"/>
      <c r="B3040" s="20"/>
      <c r="C3040" s="20"/>
      <c r="D3040" s="20"/>
      <c r="E3040" s="20"/>
      <c r="F3040" s="21"/>
      <c r="G3040" s="20"/>
      <c r="H3040" s="20"/>
      <c r="I3040" s="20"/>
      <c r="J3040" s="20"/>
    </row>
    <row r="3041" ht="15.75" customHeight="1">
      <c r="A3041" s="34"/>
      <c r="B3041" s="20"/>
      <c r="C3041" s="20"/>
      <c r="D3041" s="20"/>
      <c r="E3041" s="20"/>
      <c r="F3041" s="21"/>
      <c r="G3041" s="20"/>
      <c r="H3041" s="20"/>
      <c r="I3041" s="20"/>
      <c r="J3041" s="20"/>
    </row>
    <row r="3042" ht="15.75" customHeight="1">
      <c r="A3042" s="34"/>
      <c r="B3042" s="20"/>
      <c r="C3042" s="20"/>
      <c r="D3042" s="20"/>
      <c r="E3042" s="20"/>
      <c r="F3042" s="21"/>
      <c r="G3042" s="20"/>
      <c r="H3042" s="20"/>
      <c r="I3042" s="20"/>
      <c r="J3042" s="20"/>
    </row>
    <row r="3043" ht="15.75" customHeight="1">
      <c r="A3043" s="34"/>
      <c r="B3043" s="20"/>
      <c r="C3043" s="20"/>
      <c r="D3043" s="20"/>
      <c r="E3043" s="20"/>
      <c r="F3043" s="21"/>
      <c r="G3043" s="20"/>
      <c r="H3043" s="20"/>
      <c r="I3043" s="20"/>
      <c r="J3043" s="20"/>
    </row>
    <row r="3044" ht="15.75" customHeight="1">
      <c r="A3044" s="34"/>
      <c r="B3044" s="20"/>
      <c r="C3044" s="20"/>
      <c r="D3044" s="20"/>
      <c r="E3044" s="20"/>
      <c r="F3044" s="21"/>
      <c r="G3044" s="20"/>
      <c r="H3044" s="20"/>
      <c r="I3044" s="20"/>
      <c r="J3044" s="20"/>
    </row>
    <row r="3045" ht="15.75" customHeight="1">
      <c r="A3045" s="34"/>
      <c r="B3045" s="20"/>
      <c r="C3045" s="20"/>
      <c r="D3045" s="20"/>
      <c r="E3045" s="20"/>
      <c r="F3045" s="21"/>
      <c r="G3045" s="20"/>
      <c r="H3045" s="20"/>
      <c r="I3045" s="20"/>
      <c r="J3045" s="20"/>
    </row>
    <row r="3046" ht="15.75" customHeight="1">
      <c r="A3046" s="34"/>
      <c r="B3046" s="20"/>
      <c r="C3046" s="20"/>
      <c r="D3046" s="20"/>
      <c r="E3046" s="20"/>
      <c r="F3046" s="21"/>
      <c r="G3046" s="20"/>
      <c r="H3046" s="20"/>
      <c r="I3046" s="20"/>
      <c r="J3046" s="20"/>
    </row>
    <row r="3047" ht="15.75" customHeight="1">
      <c r="A3047" s="34"/>
      <c r="B3047" s="20"/>
      <c r="C3047" s="20"/>
      <c r="D3047" s="20"/>
      <c r="E3047" s="20"/>
      <c r="F3047" s="21"/>
      <c r="G3047" s="20"/>
      <c r="H3047" s="20"/>
      <c r="I3047" s="20"/>
      <c r="J3047" s="20"/>
    </row>
    <row r="3048" ht="15.75" customHeight="1">
      <c r="A3048" s="34"/>
      <c r="B3048" s="20"/>
      <c r="C3048" s="20"/>
      <c r="D3048" s="20"/>
      <c r="E3048" s="20"/>
      <c r="F3048" s="21"/>
      <c r="G3048" s="20"/>
      <c r="H3048" s="20"/>
      <c r="I3048" s="20"/>
      <c r="J3048" s="20"/>
    </row>
    <row r="3049" ht="15.75" customHeight="1">
      <c r="A3049" s="34"/>
      <c r="B3049" s="20"/>
      <c r="C3049" s="20"/>
      <c r="D3049" s="20"/>
      <c r="E3049" s="20"/>
      <c r="F3049" s="21"/>
      <c r="G3049" s="20"/>
      <c r="H3049" s="20"/>
      <c r="I3049" s="20"/>
      <c r="J3049" s="20"/>
    </row>
    <row r="3050" ht="15.75" customHeight="1">
      <c r="A3050" s="34"/>
      <c r="B3050" s="20"/>
      <c r="C3050" s="20"/>
      <c r="D3050" s="20"/>
      <c r="E3050" s="20"/>
      <c r="F3050" s="21"/>
      <c r="G3050" s="20"/>
      <c r="H3050" s="20"/>
      <c r="I3050" s="20"/>
      <c r="J3050" s="20"/>
    </row>
    <row r="3051" ht="15.75" customHeight="1">
      <c r="A3051" s="34"/>
      <c r="B3051" s="20"/>
      <c r="C3051" s="20"/>
      <c r="D3051" s="20"/>
      <c r="E3051" s="20"/>
      <c r="F3051" s="21"/>
      <c r="G3051" s="20"/>
      <c r="H3051" s="20"/>
      <c r="I3051" s="20"/>
      <c r="J3051" s="20"/>
    </row>
    <row r="3052" ht="15.75" customHeight="1">
      <c r="A3052" s="34"/>
      <c r="B3052" s="20"/>
      <c r="C3052" s="20"/>
      <c r="D3052" s="20"/>
      <c r="E3052" s="20"/>
      <c r="F3052" s="21"/>
      <c r="G3052" s="20"/>
      <c r="H3052" s="20"/>
      <c r="I3052" s="20"/>
      <c r="J3052" s="20"/>
    </row>
    <row r="3053" ht="15.75" customHeight="1">
      <c r="A3053" s="34"/>
      <c r="B3053" s="20"/>
      <c r="C3053" s="20"/>
      <c r="D3053" s="20"/>
      <c r="E3053" s="20"/>
      <c r="F3053" s="21"/>
      <c r="G3053" s="20"/>
      <c r="H3053" s="20"/>
      <c r="I3053" s="20"/>
      <c r="J3053" s="20"/>
    </row>
    <row r="3054" ht="15.75" customHeight="1">
      <c r="A3054" s="34"/>
      <c r="B3054" s="20"/>
      <c r="C3054" s="20"/>
      <c r="D3054" s="20"/>
      <c r="E3054" s="20"/>
      <c r="F3054" s="21"/>
      <c r="G3054" s="20"/>
      <c r="H3054" s="20"/>
      <c r="I3054" s="20"/>
      <c r="J3054" s="20"/>
    </row>
    <row r="3055" ht="15.75" customHeight="1">
      <c r="A3055" s="34"/>
      <c r="B3055" s="20"/>
      <c r="C3055" s="20"/>
      <c r="D3055" s="20"/>
      <c r="E3055" s="20"/>
      <c r="F3055" s="21"/>
      <c r="G3055" s="20"/>
      <c r="H3055" s="20"/>
      <c r="I3055" s="20"/>
      <c r="J3055" s="20"/>
    </row>
    <row r="3056" ht="15.75" customHeight="1">
      <c r="A3056" s="34"/>
      <c r="B3056" s="20"/>
      <c r="C3056" s="20"/>
      <c r="D3056" s="20"/>
      <c r="E3056" s="20"/>
      <c r="F3056" s="21"/>
      <c r="G3056" s="20"/>
      <c r="H3056" s="20"/>
      <c r="I3056" s="20"/>
      <c r="J3056" s="20"/>
    </row>
    <row r="3057" ht="15.75" customHeight="1">
      <c r="A3057" s="34"/>
      <c r="B3057" s="20"/>
      <c r="C3057" s="20"/>
      <c r="D3057" s="20"/>
      <c r="E3057" s="20"/>
      <c r="F3057" s="21"/>
      <c r="G3057" s="20"/>
      <c r="H3057" s="20"/>
      <c r="I3057" s="20"/>
      <c r="J3057" s="20"/>
    </row>
    <row r="3058" ht="15.75" customHeight="1">
      <c r="A3058" s="34"/>
      <c r="B3058" s="20"/>
      <c r="C3058" s="20"/>
      <c r="D3058" s="20"/>
      <c r="E3058" s="20"/>
      <c r="F3058" s="21"/>
      <c r="G3058" s="20"/>
      <c r="H3058" s="20"/>
      <c r="I3058" s="20"/>
      <c r="J3058" s="20"/>
    </row>
    <row r="3059" ht="15.75" customHeight="1">
      <c r="A3059" s="34"/>
      <c r="B3059" s="20"/>
      <c r="C3059" s="20"/>
      <c r="D3059" s="20"/>
      <c r="E3059" s="20"/>
      <c r="F3059" s="21"/>
      <c r="G3059" s="20"/>
      <c r="H3059" s="20"/>
      <c r="I3059" s="20"/>
      <c r="J3059" s="20"/>
    </row>
    <row r="3060" ht="15.75" customHeight="1">
      <c r="A3060" s="34"/>
      <c r="B3060" s="20"/>
      <c r="C3060" s="20"/>
      <c r="D3060" s="20"/>
      <c r="E3060" s="20"/>
      <c r="F3060" s="21"/>
      <c r="G3060" s="20"/>
      <c r="H3060" s="20"/>
      <c r="I3060" s="20"/>
      <c r="J3060" s="20"/>
    </row>
    <row r="3061" ht="15.75" customHeight="1">
      <c r="A3061" s="34"/>
      <c r="B3061" s="20"/>
      <c r="C3061" s="20"/>
      <c r="D3061" s="20"/>
      <c r="E3061" s="20"/>
      <c r="F3061" s="21"/>
      <c r="G3061" s="20"/>
      <c r="H3061" s="20"/>
      <c r="I3061" s="20"/>
      <c r="J3061" s="20"/>
    </row>
    <row r="3062" ht="15.75" customHeight="1">
      <c r="A3062" s="34"/>
      <c r="B3062" s="20"/>
      <c r="C3062" s="20"/>
      <c r="D3062" s="20"/>
      <c r="E3062" s="20"/>
      <c r="F3062" s="21"/>
      <c r="G3062" s="20"/>
      <c r="H3062" s="20"/>
      <c r="I3062" s="20"/>
      <c r="J3062" s="20"/>
    </row>
    <row r="3063" ht="15.75" customHeight="1">
      <c r="A3063" s="34"/>
      <c r="B3063" s="20"/>
      <c r="C3063" s="20"/>
      <c r="D3063" s="20"/>
      <c r="E3063" s="20"/>
      <c r="F3063" s="21"/>
      <c r="G3063" s="20"/>
      <c r="H3063" s="20"/>
      <c r="I3063" s="20"/>
      <c r="J3063" s="20"/>
    </row>
    <row r="3064" ht="15.75" customHeight="1">
      <c r="A3064" s="34"/>
      <c r="B3064" s="20"/>
      <c r="C3064" s="20"/>
      <c r="D3064" s="20"/>
      <c r="E3064" s="20"/>
      <c r="F3064" s="21"/>
      <c r="G3064" s="20"/>
      <c r="H3064" s="20"/>
      <c r="I3064" s="20"/>
      <c r="J3064" s="20"/>
    </row>
    <row r="3065" ht="15.75" customHeight="1">
      <c r="A3065" s="34"/>
      <c r="B3065" s="20"/>
      <c r="C3065" s="20"/>
      <c r="D3065" s="20"/>
      <c r="E3065" s="20"/>
      <c r="F3065" s="21"/>
      <c r="G3065" s="20"/>
      <c r="H3065" s="20"/>
      <c r="I3065" s="20"/>
      <c r="J3065" s="20"/>
    </row>
    <row r="3066" ht="15.75" customHeight="1">
      <c r="A3066" s="34"/>
      <c r="B3066" s="20"/>
      <c r="C3066" s="20"/>
      <c r="D3066" s="20"/>
      <c r="E3066" s="20"/>
      <c r="F3066" s="21"/>
      <c r="G3066" s="20"/>
      <c r="H3066" s="20"/>
      <c r="I3066" s="20"/>
      <c r="J3066" s="20"/>
    </row>
    <row r="3067" ht="15.75" customHeight="1">
      <c r="A3067" s="34"/>
      <c r="B3067" s="20"/>
      <c r="C3067" s="20"/>
      <c r="D3067" s="20"/>
      <c r="E3067" s="20"/>
      <c r="F3067" s="21"/>
      <c r="G3067" s="20"/>
      <c r="H3067" s="20"/>
      <c r="I3067" s="20"/>
      <c r="J3067" s="20"/>
    </row>
    <row r="3068" ht="15.75" customHeight="1">
      <c r="A3068" s="34"/>
      <c r="B3068" s="20"/>
      <c r="C3068" s="20"/>
      <c r="D3068" s="20"/>
      <c r="E3068" s="20"/>
      <c r="F3068" s="21"/>
      <c r="G3068" s="20"/>
      <c r="H3068" s="20"/>
      <c r="I3068" s="20"/>
      <c r="J3068" s="20"/>
    </row>
    <row r="3069" ht="15.75" customHeight="1">
      <c r="A3069" s="34"/>
      <c r="B3069" s="20"/>
      <c r="C3069" s="20"/>
      <c r="D3069" s="20"/>
      <c r="E3069" s="20"/>
      <c r="F3069" s="21"/>
      <c r="G3069" s="20"/>
      <c r="H3069" s="20"/>
      <c r="I3069" s="20"/>
      <c r="J3069" s="20"/>
    </row>
    <row r="3070" ht="15.75" customHeight="1">
      <c r="A3070" s="34"/>
      <c r="B3070" s="20"/>
      <c r="C3070" s="20"/>
      <c r="D3070" s="20"/>
      <c r="E3070" s="20"/>
      <c r="F3070" s="21"/>
      <c r="G3070" s="20"/>
      <c r="H3070" s="20"/>
      <c r="I3070" s="20"/>
      <c r="J3070" s="20"/>
    </row>
    <row r="3071" ht="15.75" customHeight="1">
      <c r="A3071" s="34"/>
      <c r="B3071" s="20"/>
      <c r="C3071" s="20"/>
      <c r="D3071" s="20"/>
      <c r="E3071" s="20"/>
      <c r="F3071" s="21"/>
      <c r="G3071" s="20"/>
      <c r="H3071" s="20"/>
      <c r="I3071" s="20"/>
      <c r="J3071" s="20"/>
    </row>
    <row r="3072" ht="15.75" customHeight="1">
      <c r="A3072" s="34"/>
      <c r="B3072" s="20"/>
      <c r="C3072" s="20"/>
      <c r="D3072" s="20"/>
      <c r="E3072" s="20"/>
      <c r="F3072" s="21"/>
      <c r="G3072" s="20"/>
      <c r="H3072" s="20"/>
      <c r="I3072" s="20"/>
      <c r="J3072" s="20"/>
    </row>
    <row r="3073" ht="15.75" customHeight="1">
      <c r="A3073" s="34"/>
      <c r="B3073" s="20"/>
      <c r="C3073" s="20"/>
      <c r="D3073" s="20"/>
      <c r="E3073" s="20"/>
      <c r="F3073" s="21"/>
      <c r="G3073" s="20"/>
      <c r="H3073" s="20"/>
      <c r="I3073" s="20"/>
      <c r="J3073" s="20"/>
    </row>
    <row r="3074" ht="15.75" customHeight="1">
      <c r="A3074" s="34"/>
      <c r="B3074" s="20"/>
      <c r="C3074" s="20"/>
      <c r="D3074" s="20"/>
      <c r="E3074" s="20"/>
      <c r="F3074" s="21"/>
      <c r="G3074" s="20"/>
      <c r="H3074" s="20"/>
      <c r="I3074" s="20"/>
      <c r="J3074" s="20"/>
    </row>
    <row r="3075" ht="15.75" customHeight="1">
      <c r="A3075" s="34"/>
      <c r="B3075" s="20"/>
      <c r="C3075" s="20"/>
      <c r="D3075" s="20"/>
      <c r="E3075" s="20"/>
      <c r="F3075" s="21"/>
      <c r="G3075" s="20"/>
      <c r="H3075" s="20"/>
      <c r="I3075" s="20"/>
      <c r="J3075" s="20"/>
    </row>
    <row r="3076" ht="15.75" customHeight="1">
      <c r="A3076" s="34"/>
      <c r="B3076" s="20"/>
      <c r="C3076" s="20"/>
      <c r="D3076" s="20"/>
      <c r="E3076" s="20"/>
      <c r="F3076" s="21"/>
      <c r="G3076" s="20"/>
      <c r="H3076" s="20"/>
      <c r="I3076" s="20"/>
      <c r="J3076" s="20"/>
    </row>
    <row r="3077" ht="15.75" customHeight="1">
      <c r="A3077" s="34"/>
      <c r="B3077" s="20"/>
      <c r="C3077" s="20"/>
      <c r="D3077" s="20"/>
      <c r="E3077" s="20"/>
      <c r="F3077" s="21"/>
      <c r="G3077" s="20"/>
      <c r="H3077" s="20"/>
      <c r="I3077" s="20"/>
      <c r="J3077" s="20"/>
    </row>
    <row r="3078" ht="15.75" customHeight="1">
      <c r="A3078" s="34"/>
      <c r="B3078" s="20"/>
      <c r="C3078" s="20"/>
      <c r="D3078" s="20"/>
      <c r="E3078" s="20"/>
      <c r="F3078" s="21"/>
      <c r="G3078" s="20"/>
      <c r="H3078" s="20"/>
      <c r="I3078" s="20"/>
      <c r="J3078" s="20"/>
    </row>
    <row r="3079" ht="15.75" customHeight="1">
      <c r="A3079" s="34"/>
      <c r="B3079" s="20"/>
      <c r="C3079" s="20"/>
      <c r="D3079" s="20"/>
      <c r="E3079" s="20"/>
      <c r="F3079" s="21"/>
      <c r="G3079" s="20"/>
      <c r="H3079" s="20"/>
      <c r="I3079" s="20"/>
      <c r="J3079" s="20"/>
    </row>
    <row r="3080" ht="15.75" customHeight="1">
      <c r="A3080" s="34"/>
      <c r="B3080" s="20"/>
      <c r="C3080" s="20"/>
      <c r="D3080" s="20"/>
      <c r="E3080" s="20"/>
      <c r="F3080" s="21"/>
      <c r="G3080" s="20"/>
      <c r="H3080" s="20"/>
      <c r="I3080" s="20"/>
      <c r="J3080" s="20"/>
    </row>
    <row r="3081" ht="15.75" customHeight="1">
      <c r="A3081" s="34"/>
      <c r="B3081" s="20"/>
      <c r="C3081" s="20"/>
      <c r="D3081" s="20"/>
      <c r="E3081" s="20"/>
      <c r="F3081" s="21"/>
      <c r="G3081" s="20"/>
      <c r="H3081" s="20"/>
      <c r="I3081" s="20"/>
      <c r="J3081" s="20"/>
    </row>
    <row r="3082" ht="15.75" customHeight="1">
      <c r="A3082" s="34"/>
      <c r="B3082" s="20"/>
      <c r="C3082" s="20"/>
      <c r="D3082" s="20"/>
      <c r="E3082" s="20"/>
      <c r="F3082" s="21"/>
      <c r="G3082" s="20"/>
      <c r="H3082" s="20"/>
      <c r="I3082" s="20"/>
      <c r="J3082" s="20"/>
    </row>
    <row r="3083" ht="15.75" customHeight="1">
      <c r="A3083" s="34"/>
      <c r="B3083" s="20"/>
      <c r="C3083" s="20"/>
      <c r="D3083" s="20"/>
      <c r="E3083" s="20"/>
      <c r="F3083" s="21"/>
      <c r="G3083" s="20"/>
      <c r="H3083" s="20"/>
      <c r="I3083" s="20"/>
      <c r="J3083" s="20"/>
    </row>
    <row r="3084" ht="15.75" customHeight="1">
      <c r="A3084" s="34"/>
      <c r="B3084" s="20"/>
      <c r="C3084" s="20"/>
      <c r="D3084" s="20"/>
      <c r="E3084" s="20"/>
      <c r="F3084" s="21"/>
      <c r="G3084" s="20"/>
      <c r="H3084" s="20"/>
      <c r="I3084" s="20"/>
      <c r="J3084" s="20"/>
    </row>
    <row r="3085" ht="15.75" customHeight="1">
      <c r="A3085" s="34"/>
      <c r="B3085" s="20"/>
      <c r="C3085" s="20"/>
      <c r="D3085" s="20"/>
      <c r="E3085" s="20"/>
      <c r="F3085" s="21"/>
      <c r="G3085" s="20"/>
      <c r="H3085" s="20"/>
      <c r="I3085" s="20"/>
      <c r="J3085" s="20"/>
    </row>
    <row r="3086" ht="15.75" customHeight="1">
      <c r="A3086" s="34"/>
      <c r="B3086" s="20"/>
      <c r="C3086" s="20"/>
      <c r="D3086" s="20"/>
      <c r="E3086" s="20"/>
      <c r="F3086" s="21"/>
      <c r="G3086" s="20"/>
      <c r="H3086" s="20"/>
      <c r="I3086" s="20"/>
      <c r="J3086" s="20"/>
    </row>
    <row r="3087" ht="15.75" customHeight="1">
      <c r="A3087" s="34"/>
      <c r="B3087" s="20"/>
      <c r="C3087" s="20"/>
      <c r="D3087" s="20"/>
      <c r="E3087" s="20"/>
      <c r="F3087" s="21"/>
      <c r="G3087" s="20"/>
      <c r="H3087" s="20"/>
      <c r="I3087" s="20"/>
      <c r="J3087" s="20"/>
    </row>
    <row r="3088" ht="15.75" customHeight="1">
      <c r="A3088" s="34"/>
      <c r="B3088" s="20"/>
      <c r="C3088" s="20"/>
      <c r="D3088" s="20"/>
      <c r="E3088" s="20"/>
      <c r="F3088" s="21"/>
      <c r="G3088" s="20"/>
      <c r="H3088" s="20"/>
      <c r="I3088" s="20"/>
      <c r="J3088" s="20"/>
    </row>
    <row r="3089" ht="15.75" customHeight="1">
      <c r="A3089" s="34"/>
      <c r="B3089" s="20"/>
      <c r="C3089" s="20"/>
      <c r="D3089" s="20"/>
      <c r="E3089" s="20"/>
      <c r="F3089" s="21"/>
      <c r="G3089" s="20"/>
      <c r="H3089" s="20"/>
      <c r="I3089" s="20"/>
      <c r="J3089" s="20"/>
    </row>
    <row r="3090" ht="15.75" customHeight="1">
      <c r="A3090" s="34"/>
      <c r="B3090" s="20"/>
      <c r="C3090" s="20"/>
      <c r="D3090" s="20"/>
      <c r="E3090" s="20"/>
      <c r="F3090" s="21"/>
      <c r="G3090" s="20"/>
      <c r="H3090" s="20"/>
      <c r="I3090" s="20"/>
      <c r="J3090" s="20"/>
    </row>
    <row r="3091" ht="15.75" customHeight="1">
      <c r="A3091" s="34"/>
      <c r="B3091" s="20"/>
      <c r="C3091" s="20"/>
      <c r="D3091" s="20"/>
      <c r="E3091" s="20"/>
      <c r="F3091" s="21"/>
      <c r="G3091" s="20"/>
      <c r="H3091" s="20"/>
      <c r="I3091" s="20"/>
      <c r="J3091" s="20"/>
    </row>
    <row r="3092" ht="15.75" customHeight="1">
      <c r="A3092" s="34"/>
      <c r="B3092" s="20"/>
      <c r="C3092" s="20"/>
      <c r="D3092" s="20"/>
      <c r="E3092" s="20"/>
      <c r="F3092" s="21"/>
      <c r="G3092" s="20"/>
      <c r="H3092" s="20"/>
      <c r="I3092" s="20"/>
      <c r="J3092" s="20"/>
    </row>
    <row r="3093" ht="15.75" customHeight="1">
      <c r="A3093" s="34"/>
      <c r="B3093" s="20"/>
      <c r="C3093" s="20"/>
      <c r="D3093" s="20"/>
      <c r="E3093" s="20"/>
      <c r="F3093" s="21"/>
      <c r="G3093" s="20"/>
      <c r="H3093" s="20"/>
      <c r="I3093" s="20"/>
      <c r="J3093" s="20"/>
    </row>
    <row r="3094" ht="15.75" customHeight="1">
      <c r="A3094" s="34"/>
      <c r="B3094" s="20"/>
      <c r="C3094" s="20"/>
      <c r="D3094" s="20"/>
      <c r="E3094" s="20"/>
      <c r="F3094" s="21"/>
      <c r="G3094" s="20"/>
      <c r="H3094" s="20"/>
      <c r="I3094" s="20"/>
      <c r="J3094" s="20"/>
    </row>
    <row r="3095" ht="15.75" customHeight="1">
      <c r="A3095" s="34"/>
      <c r="B3095" s="20"/>
      <c r="C3095" s="20"/>
      <c r="D3095" s="20"/>
      <c r="E3095" s="20"/>
      <c r="F3095" s="21"/>
      <c r="G3095" s="20"/>
      <c r="H3095" s="20"/>
      <c r="I3095" s="20"/>
      <c r="J3095" s="20"/>
    </row>
    <row r="3096" ht="15.75" customHeight="1">
      <c r="A3096" s="34"/>
      <c r="B3096" s="20"/>
      <c r="C3096" s="20"/>
      <c r="D3096" s="20"/>
      <c r="E3096" s="20"/>
      <c r="F3096" s="21"/>
      <c r="G3096" s="20"/>
      <c r="H3096" s="20"/>
      <c r="I3096" s="20"/>
      <c r="J3096" s="20"/>
    </row>
    <row r="3097" ht="15.75" customHeight="1">
      <c r="A3097" s="34"/>
      <c r="B3097" s="20"/>
      <c r="C3097" s="20"/>
      <c r="D3097" s="20"/>
      <c r="E3097" s="20"/>
      <c r="F3097" s="21"/>
      <c r="G3097" s="20"/>
      <c r="H3097" s="20"/>
      <c r="I3097" s="20"/>
      <c r="J3097" s="20"/>
    </row>
    <row r="3098" ht="15.75" customHeight="1">
      <c r="A3098" s="34"/>
      <c r="B3098" s="20"/>
      <c r="C3098" s="20"/>
      <c r="D3098" s="20"/>
      <c r="E3098" s="20"/>
      <c r="F3098" s="21"/>
      <c r="G3098" s="20"/>
      <c r="H3098" s="20"/>
      <c r="I3098" s="20"/>
      <c r="J3098" s="20"/>
    </row>
    <row r="3099" ht="15.75" customHeight="1">
      <c r="A3099" s="34"/>
      <c r="B3099" s="20"/>
      <c r="C3099" s="20"/>
      <c r="D3099" s="20"/>
      <c r="E3099" s="20"/>
      <c r="F3099" s="21"/>
      <c r="G3099" s="20"/>
      <c r="H3099" s="20"/>
      <c r="I3099" s="20"/>
      <c r="J3099" s="20"/>
    </row>
    <row r="3100" ht="15.75" customHeight="1">
      <c r="A3100" s="34"/>
      <c r="B3100" s="20"/>
      <c r="C3100" s="20"/>
      <c r="D3100" s="20"/>
      <c r="E3100" s="20"/>
      <c r="F3100" s="21"/>
      <c r="G3100" s="20"/>
      <c r="H3100" s="20"/>
      <c r="I3100" s="20"/>
      <c r="J3100" s="20"/>
    </row>
    <row r="3101" ht="15.75" customHeight="1">
      <c r="A3101" s="34"/>
      <c r="B3101" s="20"/>
      <c r="C3101" s="20"/>
      <c r="D3101" s="20"/>
      <c r="E3101" s="20"/>
      <c r="F3101" s="21"/>
      <c r="G3101" s="20"/>
      <c r="H3101" s="20"/>
      <c r="I3101" s="20"/>
      <c r="J3101" s="20"/>
    </row>
    <row r="3102" ht="15.75" customHeight="1">
      <c r="A3102" s="34"/>
      <c r="B3102" s="20"/>
      <c r="C3102" s="20"/>
      <c r="D3102" s="20"/>
      <c r="E3102" s="20"/>
      <c r="F3102" s="21"/>
      <c r="G3102" s="20"/>
      <c r="H3102" s="20"/>
      <c r="I3102" s="20"/>
      <c r="J3102" s="20"/>
    </row>
    <row r="3103" ht="15.75" customHeight="1">
      <c r="A3103" s="34"/>
      <c r="B3103" s="20"/>
      <c r="C3103" s="20"/>
      <c r="D3103" s="20"/>
      <c r="E3103" s="20"/>
      <c r="F3103" s="21"/>
      <c r="G3103" s="20"/>
      <c r="H3103" s="20"/>
      <c r="I3103" s="20"/>
      <c r="J3103" s="20"/>
    </row>
    <row r="3104" ht="15.75" customHeight="1">
      <c r="A3104" s="34"/>
      <c r="B3104" s="20"/>
      <c r="C3104" s="20"/>
      <c r="D3104" s="20"/>
      <c r="E3104" s="20"/>
      <c r="F3104" s="21"/>
      <c r="G3104" s="20"/>
      <c r="H3104" s="20"/>
      <c r="I3104" s="20"/>
      <c r="J3104" s="20"/>
    </row>
    <row r="3105" ht="15.75" customHeight="1">
      <c r="A3105" s="34"/>
      <c r="B3105" s="20"/>
      <c r="C3105" s="20"/>
      <c r="D3105" s="20"/>
      <c r="E3105" s="20"/>
      <c r="F3105" s="21"/>
      <c r="G3105" s="20"/>
      <c r="H3105" s="20"/>
      <c r="I3105" s="20"/>
      <c r="J3105" s="20"/>
    </row>
    <row r="3106" ht="15.75" customHeight="1">
      <c r="A3106" s="34"/>
      <c r="B3106" s="20"/>
      <c r="C3106" s="20"/>
      <c r="D3106" s="20"/>
      <c r="E3106" s="20"/>
      <c r="F3106" s="21"/>
      <c r="G3106" s="20"/>
      <c r="H3106" s="20"/>
      <c r="I3106" s="20"/>
      <c r="J3106" s="20"/>
    </row>
    <row r="3107" ht="15.75" customHeight="1">
      <c r="A3107" s="34"/>
      <c r="B3107" s="20"/>
      <c r="C3107" s="20"/>
      <c r="D3107" s="20"/>
      <c r="E3107" s="20"/>
      <c r="F3107" s="21"/>
      <c r="G3107" s="20"/>
      <c r="H3107" s="20"/>
      <c r="I3107" s="20"/>
      <c r="J3107" s="20"/>
    </row>
    <row r="3108" ht="15.75" customHeight="1">
      <c r="A3108" s="34"/>
      <c r="B3108" s="20"/>
      <c r="C3108" s="20"/>
      <c r="D3108" s="20"/>
      <c r="E3108" s="20"/>
      <c r="F3108" s="21"/>
      <c r="G3108" s="20"/>
      <c r="H3108" s="20"/>
      <c r="I3108" s="20"/>
      <c r="J3108" s="20"/>
    </row>
    <row r="3109" ht="15.75" customHeight="1">
      <c r="A3109" s="34"/>
      <c r="B3109" s="20"/>
      <c r="C3109" s="20"/>
      <c r="D3109" s="20"/>
      <c r="E3109" s="20"/>
      <c r="F3109" s="21"/>
      <c r="G3109" s="20"/>
      <c r="H3109" s="20"/>
      <c r="I3109" s="20"/>
      <c r="J3109" s="20"/>
    </row>
    <row r="3110" ht="15.75" customHeight="1">
      <c r="A3110" s="34"/>
      <c r="B3110" s="20"/>
      <c r="C3110" s="20"/>
      <c r="D3110" s="20"/>
      <c r="E3110" s="20"/>
      <c r="F3110" s="21"/>
      <c r="G3110" s="20"/>
      <c r="H3110" s="20"/>
      <c r="I3110" s="20"/>
      <c r="J3110" s="20"/>
    </row>
    <row r="3111" ht="15.75" customHeight="1">
      <c r="A3111" s="34"/>
      <c r="B3111" s="20"/>
      <c r="C3111" s="20"/>
      <c r="D3111" s="20"/>
      <c r="E3111" s="20"/>
      <c r="F3111" s="21"/>
      <c r="G3111" s="20"/>
      <c r="H3111" s="20"/>
      <c r="I3111" s="20"/>
      <c r="J3111" s="20"/>
    </row>
    <row r="3112" ht="15.75" customHeight="1">
      <c r="A3112" s="34"/>
      <c r="B3112" s="20"/>
      <c r="C3112" s="20"/>
      <c r="D3112" s="20"/>
      <c r="E3112" s="20"/>
      <c r="F3112" s="21"/>
      <c r="G3112" s="20"/>
      <c r="H3112" s="20"/>
      <c r="I3112" s="20"/>
      <c r="J3112" s="20"/>
    </row>
    <row r="3113" ht="15.75" customHeight="1">
      <c r="A3113" s="34"/>
      <c r="B3113" s="20"/>
      <c r="C3113" s="20"/>
      <c r="D3113" s="20"/>
      <c r="E3113" s="20"/>
      <c r="F3113" s="21"/>
      <c r="G3113" s="20"/>
      <c r="H3113" s="20"/>
      <c r="I3113" s="20"/>
      <c r="J3113" s="20"/>
    </row>
    <row r="3114" ht="15.75" customHeight="1">
      <c r="A3114" s="34"/>
      <c r="B3114" s="20"/>
      <c r="C3114" s="20"/>
      <c r="D3114" s="20"/>
      <c r="E3114" s="20"/>
      <c r="F3114" s="21"/>
      <c r="G3114" s="20"/>
      <c r="H3114" s="20"/>
      <c r="I3114" s="20"/>
      <c r="J3114" s="20"/>
    </row>
    <row r="3115" ht="15.75" customHeight="1">
      <c r="A3115" s="34"/>
      <c r="B3115" s="20"/>
      <c r="C3115" s="20"/>
      <c r="D3115" s="20"/>
      <c r="E3115" s="20"/>
      <c r="F3115" s="21"/>
      <c r="G3115" s="20"/>
      <c r="H3115" s="20"/>
      <c r="I3115" s="20"/>
      <c r="J3115" s="20"/>
    </row>
    <row r="3116" ht="15.75" customHeight="1">
      <c r="A3116" s="34"/>
      <c r="B3116" s="20"/>
      <c r="C3116" s="20"/>
      <c r="D3116" s="20"/>
      <c r="E3116" s="20"/>
      <c r="F3116" s="21"/>
      <c r="G3116" s="20"/>
      <c r="H3116" s="20"/>
      <c r="I3116" s="20"/>
      <c r="J3116" s="20"/>
    </row>
    <row r="3117" ht="15.75" customHeight="1">
      <c r="A3117" s="34"/>
      <c r="B3117" s="20"/>
      <c r="C3117" s="20"/>
      <c r="D3117" s="20"/>
      <c r="E3117" s="20"/>
      <c r="F3117" s="21"/>
      <c r="G3117" s="20"/>
      <c r="H3117" s="20"/>
      <c r="I3117" s="20"/>
      <c r="J3117" s="20"/>
    </row>
    <row r="3118" ht="15.75" customHeight="1">
      <c r="A3118" s="34"/>
      <c r="B3118" s="20"/>
      <c r="C3118" s="20"/>
      <c r="D3118" s="20"/>
      <c r="E3118" s="20"/>
      <c r="F3118" s="21"/>
      <c r="G3118" s="20"/>
      <c r="H3118" s="20"/>
      <c r="I3118" s="20"/>
      <c r="J3118" s="20"/>
    </row>
    <row r="3119" ht="15.75" customHeight="1">
      <c r="A3119" s="34"/>
      <c r="B3119" s="20"/>
      <c r="C3119" s="20"/>
      <c r="D3119" s="20"/>
      <c r="E3119" s="20"/>
      <c r="F3119" s="21"/>
      <c r="G3119" s="20"/>
      <c r="H3119" s="20"/>
      <c r="I3119" s="20"/>
      <c r="J3119" s="20"/>
    </row>
    <row r="3120" ht="15.75" customHeight="1">
      <c r="A3120" s="34"/>
      <c r="B3120" s="20"/>
      <c r="C3120" s="20"/>
      <c r="D3120" s="20"/>
      <c r="E3120" s="20"/>
      <c r="F3120" s="21"/>
      <c r="G3120" s="20"/>
      <c r="H3120" s="20"/>
      <c r="I3120" s="20"/>
      <c r="J3120" s="20"/>
    </row>
    <row r="3121" ht="15.75" customHeight="1">
      <c r="A3121" s="34"/>
      <c r="B3121" s="20"/>
      <c r="C3121" s="20"/>
      <c r="D3121" s="20"/>
      <c r="E3121" s="20"/>
      <c r="F3121" s="21"/>
      <c r="G3121" s="20"/>
      <c r="H3121" s="20"/>
      <c r="I3121" s="20"/>
      <c r="J3121" s="20"/>
    </row>
    <row r="3122" ht="15.75" customHeight="1">
      <c r="A3122" s="34"/>
      <c r="B3122" s="20"/>
      <c r="C3122" s="20"/>
      <c r="D3122" s="20"/>
      <c r="E3122" s="20"/>
      <c r="F3122" s="21"/>
      <c r="G3122" s="20"/>
      <c r="H3122" s="20"/>
      <c r="I3122" s="20"/>
      <c r="J3122" s="20"/>
    </row>
    <row r="3123" ht="15.75" customHeight="1">
      <c r="A3123" s="34"/>
      <c r="B3123" s="20"/>
      <c r="C3123" s="20"/>
      <c r="D3123" s="20"/>
      <c r="E3123" s="20"/>
      <c r="F3123" s="21"/>
      <c r="G3123" s="20"/>
      <c r="H3123" s="20"/>
      <c r="I3123" s="20"/>
      <c r="J3123" s="20"/>
    </row>
    <row r="3124" ht="15.75" customHeight="1">
      <c r="A3124" s="34"/>
      <c r="B3124" s="20"/>
      <c r="C3124" s="20"/>
      <c r="D3124" s="20"/>
      <c r="E3124" s="20"/>
      <c r="F3124" s="21"/>
      <c r="G3124" s="20"/>
      <c r="H3124" s="20"/>
      <c r="I3124" s="20"/>
      <c r="J3124" s="20"/>
    </row>
    <row r="3125" ht="15.75" customHeight="1">
      <c r="A3125" s="34"/>
      <c r="B3125" s="20"/>
      <c r="C3125" s="20"/>
      <c r="D3125" s="20"/>
      <c r="E3125" s="20"/>
      <c r="F3125" s="21"/>
      <c r="G3125" s="20"/>
      <c r="H3125" s="20"/>
      <c r="I3125" s="20"/>
      <c r="J3125" s="20"/>
    </row>
    <row r="3126" ht="15.75" customHeight="1">
      <c r="A3126" s="34"/>
      <c r="B3126" s="20"/>
      <c r="C3126" s="20"/>
      <c r="D3126" s="20"/>
      <c r="E3126" s="20"/>
      <c r="F3126" s="21"/>
      <c r="G3126" s="20"/>
      <c r="H3126" s="20"/>
      <c r="I3126" s="20"/>
      <c r="J3126" s="20"/>
    </row>
    <row r="3127" ht="15.75" customHeight="1">
      <c r="A3127" s="34"/>
      <c r="B3127" s="20"/>
      <c r="C3127" s="20"/>
      <c r="D3127" s="20"/>
      <c r="E3127" s="20"/>
      <c r="F3127" s="21"/>
      <c r="G3127" s="20"/>
      <c r="H3127" s="20"/>
      <c r="I3127" s="20"/>
      <c r="J3127" s="20"/>
    </row>
    <row r="3128" ht="15.75" customHeight="1">
      <c r="A3128" s="34"/>
      <c r="B3128" s="20"/>
      <c r="C3128" s="20"/>
      <c r="D3128" s="20"/>
      <c r="E3128" s="20"/>
      <c r="F3128" s="21"/>
      <c r="G3128" s="20"/>
      <c r="H3128" s="20"/>
      <c r="I3128" s="20"/>
      <c r="J3128" s="20"/>
    </row>
    <row r="3129" ht="15.75" customHeight="1">
      <c r="A3129" s="34"/>
      <c r="B3129" s="20"/>
      <c r="C3129" s="20"/>
      <c r="D3129" s="20"/>
      <c r="E3129" s="20"/>
      <c r="F3129" s="21"/>
      <c r="G3129" s="20"/>
      <c r="H3129" s="20"/>
      <c r="I3129" s="20"/>
      <c r="J3129" s="20"/>
    </row>
    <row r="3130" ht="15.75" customHeight="1">
      <c r="A3130" s="34"/>
      <c r="B3130" s="20"/>
      <c r="C3130" s="20"/>
      <c r="D3130" s="20"/>
      <c r="E3130" s="20"/>
      <c r="F3130" s="21"/>
      <c r="G3130" s="20"/>
      <c r="H3130" s="20"/>
      <c r="I3130" s="20"/>
      <c r="J3130" s="20"/>
    </row>
    <row r="3131" ht="15.75" customHeight="1">
      <c r="A3131" s="34"/>
      <c r="B3131" s="20"/>
      <c r="C3131" s="20"/>
      <c r="D3131" s="20"/>
      <c r="E3131" s="20"/>
      <c r="F3131" s="21"/>
      <c r="G3131" s="20"/>
      <c r="H3131" s="20"/>
      <c r="I3131" s="20"/>
      <c r="J3131" s="20"/>
    </row>
    <row r="3132" ht="15.75" customHeight="1">
      <c r="A3132" s="34"/>
      <c r="B3132" s="20"/>
      <c r="C3132" s="20"/>
      <c r="D3132" s="20"/>
      <c r="E3132" s="20"/>
      <c r="F3132" s="21"/>
      <c r="G3132" s="20"/>
      <c r="H3132" s="20"/>
      <c r="I3132" s="20"/>
      <c r="J3132" s="20"/>
    </row>
    <row r="3133" ht="15.75" customHeight="1">
      <c r="A3133" s="34"/>
      <c r="B3133" s="20"/>
      <c r="C3133" s="20"/>
      <c r="D3133" s="20"/>
      <c r="E3133" s="20"/>
      <c r="F3133" s="21"/>
      <c r="G3133" s="20"/>
      <c r="H3133" s="20"/>
      <c r="I3133" s="20"/>
      <c r="J3133" s="20"/>
    </row>
    <row r="3134" ht="15.75" customHeight="1">
      <c r="A3134" s="34"/>
      <c r="B3134" s="20"/>
      <c r="C3134" s="20"/>
      <c r="D3134" s="20"/>
      <c r="E3134" s="20"/>
      <c r="F3134" s="21"/>
      <c r="G3134" s="20"/>
      <c r="H3134" s="20"/>
      <c r="I3134" s="20"/>
      <c r="J3134" s="20"/>
    </row>
    <row r="3135" ht="15.75" customHeight="1">
      <c r="A3135" s="34"/>
      <c r="B3135" s="20"/>
      <c r="C3135" s="20"/>
      <c r="D3135" s="20"/>
      <c r="E3135" s="20"/>
      <c r="F3135" s="21"/>
      <c r="G3135" s="20"/>
      <c r="H3135" s="20"/>
      <c r="I3135" s="20"/>
      <c r="J3135" s="20"/>
    </row>
    <row r="3136" ht="15.75" customHeight="1">
      <c r="A3136" s="34"/>
      <c r="B3136" s="20"/>
      <c r="C3136" s="20"/>
      <c r="D3136" s="20"/>
      <c r="E3136" s="20"/>
      <c r="F3136" s="21"/>
      <c r="G3136" s="20"/>
      <c r="H3136" s="20"/>
      <c r="I3136" s="20"/>
      <c r="J3136" s="20"/>
    </row>
    <row r="3137" ht="15.75" customHeight="1">
      <c r="A3137" s="34"/>
      <c r="B3137" s="20"/>
      <c r="C3137" s="20"/>
      <c r="D3137" s="20"/>
      <c r="E3137" s="20"/>
      <c r="F3137" s="21"/>
      <c r="G3137" s="20"/>
      <c r="H3137" s="20"/>
      <c r="I3137" s="20"/>
      <c r="J3137" s="20"/>
    </row>
    <row r="3138" ht="15.75" customHeight="1">
      <c r="A3138" s="34"/>
      <c r="B3138" s="20"/>
      <c r="C3138" s="20"/>
      <c r="D3138" s="20"/>
      <c r="E3138" s="20"/>
      <c r="F3138" s="21"/>
      <c r="G3138" s="20"/>
      <c r="H3138" s="20"/>
      <c r="I3138" s="20"/>
      <c r="J3138" s="20"/>
    </row>
    <row r="3139" ht="15.75" customHeight="1">
      <c r="A3139" s="34"/>
      <c r="B3139" s="20"/>
      <c r="C3139" s="20"/>
      <c r="D3139" s="20"/>
      <c r="E3139" s="20"/>
      <c r="F3139" s="21"/>
      <c r="G3139" s="20"/>
      <c r="H3139" s="20"/>
      <c r="I3139" s="20"/>
      <c r="J3139" s="20"/>
    </row>
    <row r="3140" ht="15.75" customHeight="1">
      <c r="A3140" s="34"/>
      <c r="B3140" s="20"/>
      <c r="C3140" s="20"/>
      <c r="D3140" s="20"/>
      <c r="E3140" s="20"/>
      <c r="F3140" s="21"/>
      <c r="G3140" s="20"/>
      <c r="H3140" s="20"/>
      <c r="I3140" s="20"/>
      <c r="J3140" s="20"/>
    </row>
    <row r="3141" ht="15.75" customHeight="1">
      <c r="A3141" s="34"/>
      <c r="B3141" s="20"/>
      <c r="C3141" s="20"/>
      <c r="D3141" s="20"/>
      <c r="E3141" s="20"/>
      <c r="F3141" s="21"/>
      <c r="G3141" s="20"/>
      <c r="H3141" s="20"/>
      <c r="I3141" s="20"/>
      <c r="J3141" s="20"/>
    </row>
    <row r="3142" ht="15.75" customHeight="1">
      <c r="A3142" s="34"/>
      <c r="B3142" s="20"/>
      <c r="C3142" s="20"/>
      <c r="D3142" s="20"/>
      <c r="E3142" s="20"/>
      <c r="F3142" s="21"/>
      <c r="G3142" s="20"/>
      <c r="H3142" s="20"/>
      <c r="I3142" s="20"/>
      <c r="J3142" s="20"/>
    </row>
    <row r="3143" ht="15.75" customHeight="1">
      <c r="A3143" s="34"/>
      <c r="B3143" s="20"/>
      <c r="C3143" s="20"/>
      <c r="D3143" s="20"/>
      <c r="E3143" s="20"/>
      <c r="F3143" s="21"/>
      <c r="G3143" s="20"/>
      <c r="H3143" s="20"/>
      <c r="I3143" s="20"/>
      <c r="J3143" s="20"/>
    </row>
    <row r="3144" ht="15.75" customHeight="1">
      <c r="A3144" s="34"/>
      <c r="B3144" s="20"/>
      <c r="C3144" s="20"/>
      <c r="D3144" s="20"/>
      <c r="E3144" s="20"/>
      <c r="F3144" s="21"/>
      <c r="G3144" s="20"/>
      <c r="H3144" s="20"/>
      <c r="I3144" s="20"/>
      <c r="J3144" s="20"/>
    </row>
    <row r="3145" ht="15.75" customHeight="1">
      <c r="A3145" s="34"/>
      <c r="B3145" s="20"/>
      <c r="C3145" s="20"/>
      <c r="D3145" s="20"/>
      <c r="E3145" s="20"/>
      <c r="F3145" s="21"/>
      <c r="G3145" s="20"/>
      <c r="H3145" s="20"/>
      <c r="I3145" s="20"/>
      <c r="J3145" s="20"/>
    </row>
    <row r="3146" ht="15.75" customHeight="1">
      <c r="A3146" s="34"/>
      <c r="B3146" s="20"/>
      <c r="C3146" s="20"/>
      <c r="D3146" s="20"/>
      <c r="E3146" s="20"/>
      <c r="F3146" s="21"/>
      <c r="G3146" s="20"/>
      <c r="H3146" s="20"/>
      <c r="I3146" s="20"/>
      <c r="J3146" s="20"/>
    </row>
    <row r="3147" ht="15.75" customHeight="1">
      <c r="A3147" s="34"/>
      <c r="B3147" s="20"/>
      <c r="C3147" s="20"/>
      <c r="D3147" s="20"/>
      <c r="E3147" s="20"/>
      <c r="F3147" s="21"/>
      <c r="G3147" s="20"/>
      <c r="H3147" s="20"/>
      <c r="I3147" s="20"/>
      <c r="J3147" s="20"/>
    </row>
    <row r="3148" ht="15.75" customHeight="1">
      <c r="A3148" s="34"/>
      <c r="B3148" s="20"/>
      <c r="C3148" s="20"/>
      <c r="D3148" s="20"/>
      <c r="E3148" s="20"/>
      <c r="F3148" s="21"/>
      <c r="G3148" s="20"/>
      <c r="H3148" s="20"/>
      <c r="I3148" s="20"/>
      <c r="J3148" s="20"/>
    </row>
    <row r="3149" ht="15.75" customHeight="1">
      <c r="A3149" s="34"/>
      <c r="B3149" s="20"/>
      <c r="C3149" s="20"/>
      <c r="D3149" s="20"/>
      <c r="E3149" s="20"/>
      <c r="F3149" s="21"/>
      <c r="G3149" s="20"/>
      <c r="H3149" s="20"/>
      <c r="I3149" s="20"/>
      <c r="J3149" s="20"/>
    </row>
    <row r="3150" ht="15.75" customHeight="1">
      <c r="A3150" s="34"/>
      <c r="B3150" s="20"/>
      <c r="C3150" s="20"/>
      <c r="D3150" s="20"/>
      <c r="E3150" s="20"/>
      <c r="F3150" s="21"/>
      <c r="G3150" s="20"/>
      <c r="H3150" s="20"/>
      <c r="I3150" s="20"/>
      <c r="J3150" s="20"/>
    </row>
    <row r="3151" ht="15.75" customHeight="1">
      <c r="A3151" s="34"/>
      <c r="B3151" s="20"/>
      <c r="C3151" s="20"/>
      <c r="D3151" s="20"/>
      <c r="E3151" s="20"/>
      <c r="F3151" s="21"/>
      <c r="G3151" s="20"/>
      <c r="H3151" s="20"/>
      <c r="I3151" s="20"/>
      <c r="J3151" s="20"/>
    </row>
    <row r="3152" ht="15.75" customHeight="1">
      <c r="A3152" s="34"/>
      <c r="B3152" s="20"/>
      <c r="C3152" s="20"/>
      <c r="D3152" s="20"/>
      <c r="E3152" s="20"/>
      <c r="F3152" s="21"/>
      <c r="G3152" s="20"/>
      <c r="H3152" s="20"/>
      <c r="I3152" s="20"/>
      <c r="J3152" s="20"/>
    </row>
    <row r="3153" ht="15.75" customHeight="1">
      <c r="A3153" s="34"/>
      <c r="B3153" s="20"/>
      <c r="C3153" s="20"/>
      <c r="D3153" s="20"/>
      <c r="E3153" s="20"/>
      <c r="F3153" s="21"/>
      <c r="G3153" s="20"/>
      <c r="H3153" s="20"/>
      <c r="I3153" s="20"/>
      <c r="J3153" s="20"/>
    </row>
    <row r="3154" ht="15.75" customHeight="1">
      <c r="A3154" s="34"/>
      <c r="B3154" s="20"/>
      <c r="C3154" s="20"/>
      <c r="D3154" s="20"/>
      <c r="E3154" s="20"/>
      <c r="F3154" s="21"/>
      <c r="G3154" s="20"/>
      <c r="H3154" s="20"/>
      <c r="I3154" s="20"/>
      <c r="J3154" s="20"/>
    </row>
    <row r="3155" ht="15.75" customHeight="1">
      <c r="A3155" s="34"/>
      <c r="B3155" s="20"/>
      <c r="C3155" s="20"/>
      <c r="D3155" s="20"/>
      <c r="E3155" s="20"/>
      <c r="F3155" s="21"/>
      <c r="G3155" s="20"/>
      <c r="H3155" s="20"/>
      <c r="I3155" s="20"/>
      <c r="J3155" s="20"/>
    </row>
    <row r="3156" ht="15.75" customHeight="1">
      <c r="A3156" s="34"/>
      <c r="B3156" s="20"/>
      <c r="C3156" s="20"/>
      <c r="D3156" s="20"/>
      <c r="E3156" s="20"/>
      <c r="F3156" s="21"/>
      <c r="G3156" s="20"/>
      <c r="H3156" s="20"/>
      <c r="I3156" s="20"/>
      <c r="J3156" s="20"/>
    </row>
    <row r="3157" ht="15.75" customHeight="1">
      <c r="A3157" s="34"/>
      <c r="B3157" s="20"/>
      <c r="C3157" s="20"/>
      <c r="D3157" s="20"/>
      <c r="E3157" s="20"/>
      <c r="F3157" s="21"/>
      <c r="G3157" s="20"/>
      <c r="H3157" s="20"/>
      <c r="I3157" s="20"/>
      <c r="J3157" s="20"/>
    </row>
    <row r="3158" ht="15.75" customHeight="1">
      <c r="A3158" s="34"/>
      <c r="B3158" s="20"/>
      <c r="C3158" s="20"/>
      <c r="D3158" s="20"/>
      <c r="E3158" s="20"/>
      <c r="F3158" s="21"/>
      <c r="G3158" s="20"/>
      <c r="H3158" s="20"/>
      <c r="I3158" s="20"/>
      <c r="J3158" s="20"/>
    </row>
    <row r="3159" ht="15.75" customHeight="1">
      <c r="A3159" s="34"/>
      <c r="B3159" s="20"/>
      <c r="C3159" s="20"/>
      <c r="D3159" s="20"/>
      <c r="E3159" s="20"/>
      <c r="F3159" s="21"/>
      <c r="G3159" s="20"/>
      <c r="H3159" s="20"/>
      <c r="I3159" s="20"/>
      <c r="J3159" s="20"/>
    </row>
    <row r="3160" ht="15.75" customHeight="1">
      <c r="A3160" s="34"/>
      <c r="B3160" s="20"/>
      <c r="C3160" s="20"/>
      <c r="D3160" s="20"/>
      <c r="E3160" s="20"/>
      <c r="F3160" s="21"/>
      <c r="G3160" s="20"/>
      <c r="H3160" s="20"/>
      <c r="I3160" s="20"/>
      <c r="J3160" s="20"/>
    </row>
    <row r="3161" ht="15.75" customHeight="1">
      <c r="A3161" s="34"/>
      <c r="B3161" s="20"/>
      <c r="C3161" s="20"/>
      <c r="D3161" s="20"/>
      <c r="E3161" s="20"/>
      <c r="F3161" s="21"/>
      <c r="G3161" s="20"/>
      <c r="H3161" s="20"/>
      <c r="I3161" s="20"/>
      <c r="J3161" s="20"/>
    </row>
    <row r="3162" ht="15.75" customHeight="1">
      <c r="A3162" s="34"/>
      <c r="B3162" s="20"/>
      <c r="C3162" s="20"/>
      <c r="D3162" s="20"/>
      <c r="E3162" s="20"/>
      <c r="F3162" s="21"/>
      <c r="G3162" s="20"/>
      <c r="H3162" s="20"/>
      <c r="I3162" s="20"/>
      <c r="J3162" s="20"/>
    </row>
    <row r="3163" ht="15.75" customHeight="1">
      <c r="A3163" s="34"/>
      <c r="B3163" s="20"/>
      <c r="C3163" s="20"/>
      <c r="D3163" s="20"/>
      <c r="E3163" s="20"/>
      <c r="F3163" s="21"/>
      <c r="G3163" s="20"/>
      <c r="H3163" s="20"/>
      <c r="I3163" s="20"/>
      <c r="J3163" s="20"/>
    </row>
    <row r="3164" ht="15.75" customHeight="1">
      <c r="A3164" s="34"/>
      <c r="B3164" s="20"/>
      <c r="C3164" s="20"/>
      <c r="D3164" s="20"/>
      <c r="E3164" s="20"/>
      <c r="F3164" s="21"/>
      <c r="G3164" s="20"/>
      <c r="H3164" s="20"/>
      <c r="I3164" s="20"/>
      <c r="J3164" s="20"/>
    </row>
    <row r="3165" ht="15.75" customHeight="1">
      <c r="A3165" s="34"/>
      <c r="B3165" s="20"/>
      <c r="C3165" s="20"/>
      <c r="D3165" s="20"/>
      <c r="E3165" s="20"/>
      <c r="F3165" s="21"/>
      <c r="G3165" s="20"/>
      <c r="H3165" s="20"/>
      <c r="I3165" s="20"/>
      <c r="J3165" s="20"/>
    </row>
    <row r="3166" ht="15.75" customHeight="1">
      <c r="A3166" s="34"/>
      <c r="B3166" s="20"/>
      <c r="C3166" s="20"/>
      <c r="D3166" s="20"/>
      <c r="E3166" s="20"/>
      <c r="F3166" s="21"/>
      <c r="G3166" s="20"/>
      <c r="H3166" s="20"/>
      <c r="I3166" s="20"/>
      <c r="J3166" s="20"/>
    </row>
    <row r="3167" ht="15.75" customHeight="1">
      <c r="A3167" s="34"/>
      <c r="B3167" s="20"/>
      <c r="C3167" s="20"/>
      <c r="D3167" s="20"/>
      <c r="E3167" s="20"/>
      <c r="F3167" s="21"/>
      <c r="G3167" s="20"/>
      <c r="H3167" s="20"/>
      <c r="I3167" s="20"/>
      <c r="J3167" s="20"/>
    </row>
    <row r="3168" ht="15.75" customHeight="1">
      <c r="A3168" s="34"/>
      <c r="B3168" s="20"/>
      <c r="C3168" s="20"/>
      <c r="D3168" s="20"/>
      <c r="E3168" s="20"/>
      <c r="F3168" s="21"/>
      <c r="G3168" s="20"/>
      <c r="H3168" s="20"/>
      <c r="I3168" s="20"/>
      <c r="J3168" s="20"/>
    </row>
    <row r="3169" ht="15.75" customHeight="1">
      <c r="A3169" s="34"/>
      <c r="B3169" s="20"/>
      <c r="C3169" s="20"/>
      <c r="D3169" s="20"/>
      <c r="E3169" s="20"/>
      <c r="F3169" s="21"/>
      <c r="G3169" s="20"/>
      <c r="H3169" s="20"/>
      <c r="I3169" s="20"/>
      <c r="J3169" s="20"/>
    </row>
    <row r="3170" ht="15.75" customHeight="1">
      <c r="A3170" s="34"/>
      <c r="B3170" s="20"/>
      <c r="C3170" s="20"/>
      <c r="D3170" s="20"/>
      <c r="E3170" s="20"/>
      <c r="F3170" s="21"/>
      <c r="G3170" s="20"/>
      <c r="H3170" s="20"/>
      <c r="I3170" s="20"/>
      <c r="J3170" s="20"/>
    </row>
    <row r="3171" ht="15.75" customHeight="1">
      <c r="A3171" s="34"/>
      <c r="B3171" s="20"/>
      <c r="C3171" s="20"/>
      <c r="D3171" s="20"/>
      <c r="E3171" s="20"/>
      <c r="F3171" s="21"/>
      <c r="G3171" s="20"/>
      <c r="H3171" s="20"/>
      <c r="I3171" s="20"/>
      <c r="J3171" s="20"/>
    </row>
    <row r="3172" ht="15.75" customHeight="1">
      <c r="A3172" s="34"/>
      <c r="B3172" s="20"/>
      <c r="C3172" s="20"/>
      <c r="D3172" s="20"/>
      <c r="E3172" s="20"/>
      <c r="F3172" s="21"/>
      <c r="G3172" s="20"/>
      <c r="H3172" s="20"/>
      <c r="I3172" s="20"/>
      <c r="J3172" s="20"/>
    </row>
    <row r="3173" ht="15.75" customHeight="1">
      <c r="A3173" s="34"/>
      <c r="B3173" s="20"/>
      <c r="C3173" s="20"/>
      <c r="D3173" s="20"/>
      <c r="E3173" s="20"/>
      <c r="F3173" s="21"/>
      <c r="G3173" s="20"/>
      <c r="H3173" s="20"/>
      <c r="I3173" s="20"/>
      <c r="J3173" s="20"/>
    </row>
    <row r="3174" ht="15.75" customHeight="1">
      <c r="A3174" s="34"/>
      <c r="B3174" s="20"/>
      <c r="C3174" s="20"/>
      <c r="D3174" s="20"/>
      <c r="E3174" s="20"/>
      <c r="F3174" s="21"/>
      <c r="G3174" s="20"/>
      <c r="H3174" s="20"/>
      <c r="I3174" s="20"/>
      <c r="J3174" s="20"/>
    </row>
    <row r="3175" ht="15.75" customHeight="1">
      <c r="A3175" s="34"/>
      <c r="B3175" s="20"/>
      <c r="C3175" s="20"/>
      <c r="D3175" s="20"/>
      <c r="E3175" s="20"/>
      <c r="F3175" s="21"/>
      <c r="G3175" s="20"/>
      <c r="H3175" s="20"/>
      <c r="I3175" s="20"/>
      <c r="J3175" s="20"/>
    </row>
    <row r="3176" ht="15.75" customHeight="1">
      <c r="A3176" s="34"/>
      <c r="B3176" s="20"/>
      <c r="C3176" s="20"/>
      <c r="D3176" s="20"/>
      <c r="E3176" s="20"/>
      <c r="F3176" s="21"/>
      <c r="G3176" s="20"/>
      <c r="H3176" s="20"/>
      <c r="I3176" s="20"/>
      <c r="J3176" s="20"/>
    </row>
    <row r="3177" ht="15.75" customHeight="1">
      <c r="A3177" s="34"/>
      <c r="B3177" s="20"/>
      <c r="C3177" s="20"/>
      <c r="D3177" s="20"/>
      <c r="E3177" s="20"/>
      <c r="F3177" s="21"/>
      <c r="G3177" s="20"/>
      <c r="H3177" s="20"/>
      <c r="I3177" s="20"/>
      <c r="J3177" s="20"/>
    </row>
    <row r="3178" ht="15.75" customHeight="1">
      <c r="A3178" s="34"/>
      <c r="B3178" s="20"/>
      <c r="C3178" s="20"/>
      <c r="D3178" s="20"/>
      <c r="E3178" s="20"/>
      <c r="F3178" s="21"/>
      <c r="G3178" s="20"/>
      <c r="H3178" s="20"/>
      <c r="I3178" s="20"/>
      <c r="J3178" s="20"/>
    </row>
    <row r="3179" ht="15.75" customHeight="1">
      <c r="A3179" s="34"/>
      <c r="B3179" s="20"/>
      <c r="C3179" s="20"/>
      <c r="D3179" s="20"/>
      <c r="E3179" s="20"/>
      <c r="F3179" s="21"/>
      <c r="G3179" s="20"/>
      <c r="H3179" s="20"/>
      <c r="I3179" s="20"/>
      <c r="J3179" s="20"/>
    </row>
    <row r="3180" ht="15.75" customHeight="1">
      <c r="A3180" s="34"/>
      <c r="B3180" s="20"/>
      <c r="C3180" s="20"/>
      <c r="D3180" s="20"/>
      <c r="E3180" s="20"/>
      <c r="F3180" s="21"/>
      <c r="G3180" s="20"/>
      <c r="H3180" s="20"/>
      <c r="I3180" s="20"/>
      <c r="J3180" s="20"/>
    </row>
    <row r="3181" ht="15.75" customHeight="1">
      <c r="A3181" s="34"/>
      <c r="B3181" s="20"/>
      <c r="C3181" s="20"/>
      <c r="D3181" s="20"/>
      <c r="E3181" s="20"/>
      <c r="F3181" s="21"/>
      <c r="G3181" s="20"/>
      <c r="H3181" s="20"/>
      <c r="I3181" s="20"/>
      <c r="J3181" s="20"/>
    </row>
    <row r="3182" ht="15.75" customHeight="1">
      <c r="A3182" s="34"/>
      <c r="B3182" s="20"/>
      <c r="C3182" s="20"/>
      <c r="D3182" s="20"/>
      <c r="E3182" s="20"/>
      <c r="F3182" s="21"/>
      <c r="G3182" s="20"/>
      <c r="H3182" s="20"/>
      <c r="I3182" s="20"/>
      <c r="J3182" s="20"/>
    </row>
    <row r="3183" ht="15.75" customHeight="1">
      <c r="A3183" s="34"/>
      <c r="B3183" s="20"/>
      <c r="C3183" s="20"/>
      <c r="D3183" s="20"/>
      <c r="E3183" s="20"/>
      <c r="F3183" s="21"/>
      <c r="G3183" s="20"/>
      <c r="H3183" s="20"/>
      <c r="I3183" s="20"/>
      <c r="J3183" s="20"/>
    </row>
    <row r="3184" ht="15.75" customHeight="1">
      <c r="A3184" s="34"/>
      <c r="B3184" s="20"/>
      <c r="C3184" s="20"/>
      <c r="D3184" s="20"/>
      <c r="E3184" s="20"/>
      <c r="F3184" s="21"/>
      <c r="G3184" s="20"/>
      <c r="H3184" s="20"/>
      <c r="I3184" s="20"/>
      <c r="J3184" s="20"/>
    </row>
    <row r="3185" ht="15.75" customHeight="1">
      <c r="A3185" s="34"/>
      <c r="B3185" s="20"/>
      <c r="C3185" s="20"/>
      <c r="D3185" s="20"/>
      <c r="E3185" s="20"/>
      <c r="F3185" s="21"/>
      <c r="G3185" s="20"/>
      <c r="H3185" s="20"/>
      <c r="I3185" s="20"/>
      <c r="J3185" s="20"/>
    </row>
    <row r="3186" ht="15.75" customHeight="1">
      <c r="A3186" s="34"/>
      <c r="B3186" s="20"/>
      <c r="C3186" s="20"/>
      <c r="D3186" s="20"/>
      <c r="E3186" s="20"/>
      <c r="F3186" s="21"/>
      <c r="G3186" s="20"/>
      <c r="H3186" s="20"/>
      <c r="I3186" s="20"/>
      <c r="J3186" s="20"/>
    </row>
    <row r="3187" ht="15.75" customHeight="1">
      <c r="A3187" s="34"/>
      <c r="B3187" s="20"/>
      <c r="C3187" s="20"/>
      <c r="D3187" s="20"/>
      <c r="E3187" s="20"/>
      <c r="F3187" s="21"/>
      <c r="G3187" s="20"/>
      <c r="H3187" s="20"/>
      <c r="I3187" s="20"/>
      <c r="J3187" s="20"/>
    </row>
    <row r="3188" ht="15.75" customHeight="1">
      <c r="A3188" s="34"/>
      <c r="B3188" s="20"/>
      <c r="C3188" s="20"/>
      <c r="D3188" s="20"/>
      <c r="E3188" s="20"/>
      <c r="F3188" s="21"/>
      <c r="G3188" s="20"/>
      <c r="H3188" s="20"/>
      <c r="I3188" s="20"/>
      <c r="J3188" s="20"/>
    </row>
    <row r="3189" ht="15.75" customHeight="1">
      <c r="A3189" s="34"/>
      <c r="B3189" s="20"/>
      <c r="C3189" s="20"/>
      <c r="D3189" s="20"/>
      <c r="E3189" s="20"/>
      <c r="F3189" s="21"/>
      <c r="G3189" s="20"/>
      <c r="H3189" s="20"/>
      <c r="I3189" s="20"/>
      <c r="J3189" s="20"/>
    </row>
    <row r="3190" ht="15.75" customHeight="1">
      <c r="A3190" s="34"/>
      <c r="B3190" s="20"/>
      <c r="C3190" s="20"/>
      <c r="D3190" s="20"/>
      <c r="E3190" s="20"/>
      <c r="F3190" s="21"/>
      <c r="G3190" s="20"/>
      <c r="H3190" s="20"/>
      <c r="I3190" s="20"/>
      <c r="J3190" s="20"/>
    </row>
    <row r="3191" ht="15.75" customHeight="1">
      <c r="A3191" s="34"/>
      <c r="B3191" s="20"/>
      <c r="C3191" s="20"/>
      <c r="D3191" s="20"/>
      <c r="E3191" s="20"/>
      <c r="F3191" s="21"/>
      <c r="G3191" s="20"/>
      <c r="H3191" s="20"/>
      <c r="I3191" s="20"/>
      <c r="J3191" s="20"/>
    </row>
    <row r="3192" ht="15.75" customHeight="1">
      <c r="A3192" s="34"/>
      <c r="B3192" s="20"/>
      <c r="C3192" s="20"/>
      <c r="D3192" s="20"/>
      <c r="E3192" s="20"/>
      <c r="F3192" s="21"/>
      <c r="G3192" s="20"/>
      <c r="H3192" s="20"/>
      <c r="I3192" s="20"/>
      <c r="J3192" s="20"/>
    </row>
    <row r="3193" ht="15.75" customHeight="1">
      <c r="A3193" s="34"/>
      <c r="B3193" s="20"/>
      <c r="C3193" s="20"/>
      <c r="D3193" s="20"/>
      <c r="E3193" s="20"/>
      <c r="F3193" s="21"/>
      <c r="G3193" s="20"/>
      <c r="H3193" s="20"/>
      <c r="I3193" s="20"/>
      <c r="J3193" s="20"/>
    </row>
    <row r="3194" ht="15.75" customHeight="1">
      <c r="A3194" s="34"/>
      <c r="B3194" s="20"/>
      <c r="C3194" s="20"/>
      <c r="D3194" s="20"/>
      <c r="E3194" s="20"/>
      <c r="F3194" s="21"/>
      <c r="G3194" s="20"/>
      <c r="H3194" s="20"/>
      <c r="I3194" s="20"/>
      <c r="J3194" s="20"/>
    </row>
    <row r="3195" ht="15.75" customHeight="1">
      <c r="A3195" s="34"/>
      <c r="B3195" s="20"/>
      <c r="C3195" s="20"/>
      <c r="D3195" s="20"/>
      <c r="E3195" s="20"/>
      <c r="F3195" s="21"/>
      <c r="G3195" s="20"/>
      <c r="H3195" s="20"/>
      <c r="I3195" s="20"/>
      <c r="J3195" s="20"/>
    </row>
    <row r="3196" ht="15.75" customHeight="1">
      <c r="A3196" s="34"/>
      <c r="B3196" s="20"/>
      <c r="C3196" s="20"/>
      <c r="D3196" s="20"/>
      <c r="E3196" s="20"/>
      <c r="F3196" s="21"/>
      <c r="G3196" s="20"/>
      <c r="H3196" s="20"/>
      <c r="I3196" s="20"/>
      <c r="J3196" s="20"/>
    </row>
    <row r="3197" ht="15.75" customHeight="1">
      <c r="A3197" s="34"/>
      <c r="B3197" s="20"/>
      <c r="C3197" s="20"/>
      <c r="D3197" s="20"/>
      <c r="E3197" s="20"/>
      <c r="F3197" s="21"/>
      <c r="G3197" s="20"/>
      <c r="H3197" s="20"/>
      <c r="I3197" s="20"/>
      <c r="J3197" s="20"/>
    </row>
    <row r="3198" ht="15.75" customHeight="1">
      <c r="A3198" s="34"/>
      <c r="B3198" s="20"/>
      <c r="C3198" s="20"/>
      <c r="D3198" s="20"/>
      <c r="E3198" s="20"/>
      <c r="F3198" s="21"/>
      <c r="G3198" s="20"/>
      <c r="H3198" s="20"/>
      <c r="I3198" s="20"/>
      <c r="J3198" s="20"/>
    </row>
    <row r="3199" ht="15.75" customHeight="1">
      <c r="A3199" s="34"/>
      <c r="B3199" s="20"/>
      <c r="C3199" s="20"/>
      <c r="D3199" s="20"/>
      <c r="E3199" s="20"/>
      <c r="F3199" s="21"/>
      <c r="G3199" s="20"/>
      <c r="H3199" s="20"/>
      <c r="I3199" s="20"/>
      <c r="J3199" s="20"/>
    </row>
    <row r="3200" ht="15.75" customHeight="1">
      <c r="A3200" s="34"/>
      <c r="B3200" s="20"/>
      <c r="C3200" s="20"/>
      <c r="D3200" s="20"/>
      <c r="E3200" s="20"/>
      <c r="F3200" s="21"/>
      <c r="G3200" s="20"/>
      <c r="H3200" s="20"/>
      <c r="I3200" s="20"/>
      <c r="J3200" s="20"/>
    </row>
    <row r="3201" ht="15.75" customHeight="1">
      <c r="A3201" s="34"/>
      <c r="B3201" s="20"/>
      <c r="C3201" s="20"/>
      <c r="D3201" s="20"/>
      <c r="E3201" s="20"/>
      <c r="F3201" s="21"/>
      <c r="G3201" s="20"/>
      <c r="H3201" s="20"/>
      <c r="I3201" s="20"/>
      <c r="J3201" s="20"/>
    </row>
    <row r="3202" ht="15.75" customHeight="1">
      <c r="A3202" s="34"/>
      <c r="B3202" s="20"/>
      <c r="C3202" s="20"/>
      <c r="D3202" s="20"/>
      <c r="E3202" s="20"/>
      <c r="F3202" s="21"/>
      <c r="G3202" s="20"/>
      <c r="H3202" s="20"/>
      <c r="I3202" s="20"/>
      <c r="J3202" s="20"/>
    </row>
    <row r="3203" ht="15.75" customHeight="1">
      <c r="A3203" s="34"/>
      <c r="B3203" s="20"/>
      <c r="C3203" s="20"/>
      <c r="D3203" s="20"/>
      <c r="E3203" s="20"/>
      <c r="F3203" s="21"/>
      <c r="G3203" s="20"/>
      <c r="H3203" s="20"/>
      <c r="I3203" s="20"/>
      <c r="J3203" s="20"/>
    </row>
    <row r="3204" ht="15.75" customHeight="1">
      <c r="A3204" s="34"/>
      <c r="B3204" s="20"/>
      <c r="C3204" s="20"/>
      <c r="D3204" s="20"/>
      <c r="E3204" s="20"/>
      <c r="F3204" s="21"/>
      <c r="G3204" s="20"/>
      <c r="H3204" s="20"/>
      <c r="I3204" s="20"/>
      <c r="J3204" s="20"/>
    </row>
    <row r="3205" ht="15.75" customHeight="1">
      <c r="A3205" s="34"/>
      <c r="B3205" s="20"/>
      <c r="C3205" s="20"/>
      <c r="D3205" s="20"/>
      <c r="E3205" s="20"/>
      <c r="F3205" s="21"/>
      <c r="G3205" s="20"/>
      <c r="H3205" s="20"/>
      <c r="I3205" s="20"/>
      <c r="J3205" s="20"/>
    </row>
    <row r="3206" ht="15.75" customHeight="1">
      <c r="A3206" s="34"/>
      <c r="B3206" s="20"/>
      <c r="C3206" s="20"/>
      <c r="D3206" s="20"/>
      <c r="E3206" s="20"/>
      <c r="F3206" s="21"/>
      <c r="G3206" s="20"/>
      <c r="H3206" s="20"/>
      <c r="I3206" s="20"/>
      <c r="J3206" s="20"/>
    </row>
    <row r="3207" ht="15.75" customHeight="1">
      <c r="A3207" s="34"/>
      <c r="B3207" s="20"/>
      <c r="C3207" s="20"/>
      <c r="D3207" s="20"/>
      <c r="E3207" s="20"/>
      <c r="F3207" s="21"/>
      <c r="G3207" s="20"/>
      <c r="H3207" s="20"/>
      <c r="I3207" s="20"/>
      <c r="J3207" s="20"/>
    </row>
    <row r="3208" ht="15.75" customHeight="1">
      <c r="A3208" s="34"/>
      <c r="B3208" s="20"/>
      <c r="C3208" s="20"/>
      <c r="D3208" s="20"/>
      <c r="E3208" s="20"/>
      <c r="F3208" s="21"/>
      <c r="G3208" s="20"/>
      <c r="H3208" s="20"/>
      <c r="I3208" s="20"/>
      <c r="J3208" s="20"/>
    </row>
    <row r="3209" ht="15.75" customHeight="1">
      <c r="A3209" s="34"/>
      <c r="B3209" s="20"/>
      <c r="C3209" s="20"/>
      <c r="D3209" s="20"/>
      <c r="E3209" s="20"/>
      <c r="F3209" s="21"/>
      <c r="G3209" s="20"/>
      <c r="H3209" s="20"/>
      <c r="I3209" s="20"/>
      <c r="J3209" s="20"/>
    </row>
    <row r="3210" ht="15.75" customHeight="1">
      <c r="A3210" s="34"/>
      <c r="B3210" s="20"/>
      <c r="C3210" s="20"/>
      <c r="D3210" s="20"/>
      <c r="E3210" s="20"/>
      <c r="F3210" s="21"/>
      <c r="G3210" s="20"/>
      <c r="H3210" s="20"/>
      <c r="I3210" s="20"/>
      <c r="J3210" s="20"/>
    </row>
    <row r="3211" ht="15.75" customHeight="1">
      <c r="A3211" s="34"/>
      <c r="B3211" s="20"/>
      <c r="C3211" s="20"/>
      <c r="D3211" s="20"/>
      <c r="E3211" s="20"/>
      <c r="F3211" s="21"/>
      <c r="G3211" s="20"/>
      <c r="H3211" s="20"/>
      <c r="I3211" s="20"/>
      <c r="J3211" s="20"/>
    </row>
    <row r="3212" ht="15.75" customHeight="1">
      <c r="A3212" s="34"/>
      <c r="B3212" s="20"/>
      <c r="C3212" s="20"/>
      <c r="D3212" s="20"/>
      <c r="E3212" s="20"/>
      <c r="F3212" s="21"/>
      <c r="G3212" s="20"/>
      <c r="H3212" s="20"/>
      <c r="I3212" s="20"/>
      <c r="J3212" s="20"/>
    </row>
    <row r="3213" ht="15.75" customHeight="1">
      <c r="A3213" s="34"/>
      <c r="B3213" s="20"/>
      <c r="C3213" s="20"/>
      <c r="D3213" s="20"/>
      <c r="E3213" s="20"/>
      <c r="F3213" s="21"/>
      <c r="G3213" s="20"/>
      <c r="H3213" s="20"/>
      <c r="I3213" s="20"/>
      <c r="J3213" s="20"/>
    </row>
    <row r="3214" ht="15.75" customHeight="1">
      <c r="A3214" s="34"/>
      <c r="B3214" s="20"/>
      <c r="C3214" s="20"/>
      <c r="D3214" s="20"/>
      <c r="E3214" s="20"/>
      <c r="F3214" s="21"/>
      <c r="G3214" s="20"/>
      <c r="H3214" s="20"/>
      <c r="I3214" s="20"/>
      <c r="J3214" s="20"/>
    </row>
    <row r="3215" ht="15.75" customHeight="1">
      <c r="A3215" s="34"/>
      <c r="B3215" s="20"/>
      <c r="C3215" s="20"/>
      <c r="D3215" s="20"/>
      <c r="E3215" s="20"/>
      <c r="F3215" s="21"/>
      <c r="G3215" s="20"/>
      <c r="H3215" s="20"/>
      <c r="I3215" s="20"/>
      <c r="J3215" s="20"/>
    </row>
    <row r="3216" ht="15.75" customHeight="1">
      <c r="A3216" s="34"/>
      <c r="B3216" s="20"/>
      <c r="C3216" s="20"/>
      <c r="D3216" s="20"/>
      <c r="E3216" s="20"/>
      <c r="F3216" s="21"/>
      <c r="G3216" s="20"/>
      <c r="H3216" s="20"/>
      <c r="I3216" s="20"/>
      <c r="J3216" s="20"/>
    </row>
    <row r="3217" ht="15.75" customHeight="1">
      <c r="A3217" s="34"/>
      <c r="B3217" s="20"/>
      <c r="C3217" s="20"/>
      <c r="D3217" s="20"/>
      <c r="E3217" s="20"/>
      <c r="F3217" s="21"/>
      <c r="G3217" s="20"/>
      <c r="H3217" s="20"/>
      <c r="I3217" s="20"/>
      <c r="J3217" s="20"/>
    </row>
    <row r="3218" ht="15.75" customHeight="1">
      <c r="A3218" s="34"/>
      <c r="B3218" s="20"/>
      <c r="C3218" s="20"/>
      <c r="D3218" s="20"/>
      <c r="E3218" s="20"/>
      <c r="F3218" s="21"/>
      <c r="G3218" s="20"/>
      <c r="H3218" s="20"/>
      <c r="I3218" s="20"/>
      <c r="J3218" s="20"/>
    </row>
    <row r="3219" ht="15.75" customHeight="1">
      <c r="A3219" s="34"/>
      <c r="B3219" s="20"/>
      <c r="C3219" s="20"/>
      <c r="D3219" s="20"/>
      <c r="E3219" s="20"/>
      <c r="F3219" s="21"/>
      <c r="G3219" s="20"/>
      <c r="H3219" s="20"/>
      <c r="I3219" s="20"/>
      <c r="J3219" s="20"/>
    </row>
    <row r="3220" ht="15.75" customHeight="1">
      <c r="A3220" s="34"/>
      <c r="B3220" s="20"/>
      <c r="C3220" s="20"/>
      <c r="D3220" s="20"/>
      <c r="E3220" s="20"/>
      <c r="F3220" s="21"/>
      <c r="G3220" s="20"/>
      <c r="H3220" s="20"/>
      <c r="I3220" s="20"/>
      <c r="J3220" s="20"/>
    </row>
    <row r="3221" ht="15.75" customHeight="1">
      <c r="A3221" s="34"/>
      <c r="B3221" s="20"/>
      <c r="C3221" s="20"/>
      <c r="D3221" s="20"/>
      <c r="E3221" s="20"/>
      <c r="F3221" s="21"/>
      <c r="G3221" s="20"/>
      <c r="H3221" s="20"/>
      <c r="I3221" s="20"/>
      <c r="J3221" s="20"/>
    </row>
    <row r="3222" ht="15.75" customHeight="1">
      <c r="A3222" s="34"/>
      <c r="B3222" s="20"/>
      <c r="C3222" s="20"/>
      <c r="D3222" s="20"/>
      <c r="E3222" s="20"/>
      <c r="F3222" s="21"/>
      <c r="G3222" s="20"/>
      <c r="H3222" s="20"/>
      <c r="I3222" s="20"/>
      <c r="J3222" s="20"/>
    </row>
    <row r="3223" ht="15.75" customHeight="1">
      <c r="A3223" s="34"/>
      <c r="B3223" s="20"/>
      <c r="C3223" s="20"/>
      <c r="D3223" s="20"/>
      <c r="E3223" s="20"/>
      <c r="F3223" s="21"/>
      <c r="G3223" s="20"/>
      <c r="H3223" s="20"/>
      <c r="I3223" s="20"/>
      <c r="J3223" s="20"/>
    </row>
    <row r="3224" ht="15.75" customHeight="1">
      <c r="A3224" s="34"/>
      <c r="B3224" s="20"/>
      <c r="C3224" s="20"/>
      <c r="D3224" s="20"/>
      <c r="E3224" s="20"/>
      <c r="F3224" s="21"/>
      <c r="G3224" s="20"/>
      <c r="H3224" s="20"/>
      <c r="I3224" s="20"/>
      <c r="J3224" s="20"/>
    </row>
    <row r="3225" ht="15.75" customHeight="1">
      <c r="A3225" s="34"/>
      <c r="B3225" s="20"/>
      <c r="C3225" s="20"/>
      <c r="D3225" s="20"/>
      <c r="E3225" s="20"/>
      <c r="F3225" s="21"/>
      <c r="G3225" s="20"/>
      <c r="H3225" s="20"/>
      <c r="I3225" s="20"/>
      <c r="J3225" s="20"/>
    </row>
    <row r="3226" ht="15.75" customHeight="1">
      <c r="A3226" s="34"/>
      <c r="B3226" s="20"/>
      <c r="C3226" s="20"/>
      <c r="D3226" s="20"/>
      <c r="E3226" s="20"/>
      <c r="F3226" s="21"/>
      <c r="G3226" s="20"/>
      <c r="H3226" s="20"/>
      <c r="I3226" s="20"/>
      <c r="J3226" s="20"/>
    </row>
    <row r="3227" ht="15.75" customHeight="1">
      <c r="A3227" s="34"/>
      <c r="B3227" s="20"/>
      <c r="C3227" s="20"/>
      <c r="D3227" s="20"/>
      <c r="E3227" s="20"/>
      <c r="F3227" s="21"/>
      <c r="G3227" s="20"/>
      <c r="H3227" s="20"/>
      <c r="I3227" s="20"/>
      <c r="J3227" s="20"/>
    </row>
    <row r="3228" ht="15.75" customHeight="1">
      <c r="A3228" s="34"/>
      <c r="B3228" s="20"/>
      <c r="C3228" s="20"/>
      <c r="D3228" s="20"/>
      <c r="E3228" s="20"/>
      <c r="F3228" s="21"/>
      <c r="G3228" s="20"/>
      <c r="H3228" s="20"/>
      <c r="I3228" s="20"/>
      <c r="J3228" s="20"/>
    </row>
    <row r="3229" ht="15.75" customHeight="1">
      <c r="A3229" s="34"/>
      <c r="B3229" s="20"/>
      <c r="C3229" s="20"/>
      <c r="D3229" s="20"/>
      <c r="E3229" s="20"/>
      <c r="F3229" s="21"/>
      <c r="G3229" s="20"/>
      <c r="H3229" s="20"/>
      <c r="I3229" s="20"/>
      <c r="J3229" s="20"/>
    </row>
    <row r="3230" ht="15.75" customHeight="1">
      <c r="A3230" s="34"/>
      <c r="B3230" s="20"/>
      <c r="C3230" s="20"/>
      <c r="D3230" s="20"/>
      <c r="E3230" s="20"/>
      <c r="F3230" s="21"/>
      <c r="G3230" s="20"/>
      <c r="H3230" s="20"/>
      <c r="I3230" s="20"/>
      <c r="J3230" s="20"/>
    </row>
    <row r="3231" ht="15.75" customHeight="1">
      <c r="A3231" s="34"/>
      <c r="B3231" s="20"/>
      <c r="C3231" s="20"/>
      <c r="D3231" s="20"/>
      <c r="E3231" s="20"/>
      <c r="F3231" s="21"/>
      <c r="G3231" s="20"/>
      <c r="H3231" s="20"/>
      <c r="I3231" s="20"/>
      <c r="J3231" s="20"/>
    </row>
    <row r="3232" ht="15.75" customHeight="1">
      <c r="A3232" s="34"/>
      <c r="B3232" s="20"/>
      <c r="C3232" s="20"/>
      <c r="D3232" s="20"/>
      <c r="E3232" s="20"/>
      <c r="F3232" s="21"/>
      <c r="G3232" s="20"/>
      <c r="H3232" s="20"/>
      <c r="I3232" s="20"/>
      <c r="J3232" s="20"/>
    </row>
    <row r="3233" ht="15.75" customHeight="1">
      <c r="A3233" s="34"/>
      <c r="B3233" s="20"/>
      <c r="C3233" s="20"/>
      <c r="D3233" s="20"/>
      <c r="E3233" s="20"/>
      <c r="F3233" s="21"/>
      <c r="G3233" s="20"/>
      <c r="H3233" s="20"/>
      <c r="I3233" s="20"/>
      <c r="J3233" s="20"/>
    </row>
    <row r="3234" ht="15.75" customHeight="1">
      <c r="A3234" s="34"/>
      <c r="B3234" s="20"/>
      <c r="C3234" s="20"/>
      <c r="D3234" s="20"/>
      <c r="E3234" s="20"/>
      <c r="F3234" s="21"/>
      <c r="G3234" s="20"/>
      <c r="H3234" s="20"/>
      <c r="I3234" s="20"/>
      <c r="J3234" s="20"/>
    </row>
    <row r="3235" ht="15.75" customHeight="1">
      <c r="A3235" s="34"/>
      <c r="B3235" s="20"/>
      <c r="C3235" s="20"/>
      <c r="D3235" s="20"/>
      <c r="E3235" s="20"/>
      <c r="F3235" s="21"/>
      <c r="G3235" s="20"/>
      <c r="H3235" s="20"/>
      <c r="I3235" s="20"/>
      <c r="J3235" s="20"/>
    </row>
    <row r="3236" ht="15.75" customHeight="1">
      <c r="A3236" s="34"/>
      <c r="B3236" s="20"/>
      <c r="C3236" s="20"/>
      <c r="D3236" s="20"/>
      <c r="E3236" s="20"/>
      <c r="F3236" s="21"/>
      <c r="G3236" s="20"/>
      <c r="H3236" s="20"/>
      <c r="I3236" s="20"/>
      <c r="J3236" s="20"/>
    </row>
    <row r="3237" ht="15.75" customHeight="1">
      <c r="A3237" s="34"/>
      <c r="B3237" s="20"/>
      <c r="C3237" s="20"/>
      <c r="D3237" s="20"/>
      <c r="E3237" s="20"/>
      <c r="F3237" s="21"/>
      <c r="G3237" s="20"/>
      <c r="H3237" s="20"/>
      <c r="I3237" s="20"/>
      <c r="J3237" s="20"/>
    </row>
    <row r="3238" ht="15.75" customHeight="1">
      <c r="A3238" s="34"/>
      <c r="B3238" s="20"/>
      <c r="C3238" s="20"/>
      <c r="D3238" s="20"/>
      <c r="E3238" s="20"/>
      <c r="F3238" s="21"/>
      <c r="G3238" s="20"/>
      <c r="H3238" s="20"/>
      <c r="I3238" s="20"/>
      <c r="J3238" s="20"/>
    </row>
    <row r="3239" ht="15.75" customHeight="1">
      <c r="A3239" s="34"/>
      <c r="B3239" s="20"/>
      <c r="C3239" s="20"/>
      <c r="D3239" s="20"/>
      <c r="E3239" s="20"/>
      <c r="F3239" s="21"/>
      <c r="G3239" s="20"/>
      <c r="H3239" s="20"/>
      <c r="I3239" s="20"/>
      <c r="J3239" s="20"/>
    </row>
    <row r="3240" ht="15.75" customHeight="1">
      <c r="A3240" s="34"/>
      <c r="B3240" s="20"/>
      <c r="C3240" s="20"/>
      <c r="D3240" s="20"/>
      <c r="E3240" s="20"/>
      <c r="F3240" s="21"/>
      <c r="G3240" s="20"/>
      <c r="H3240" s="20"/>
      <c r="I3240" s="20"/>
      <c r="J3240" s="20"/>
    </row>
    <row r="3241" ht="15.75" customHeight="1">
      <c r="A3241" s="34"/>
      <c r="B3241" s="20"/>
      <c r="C3241" s="20"/>
      <c r="D3241" s="20"/>
      <c r="E3241" s="20"/>
      <c r="F3241" s="21"/>
      <c r="G3241" s="20"/>
      <c r="H3241" s="20"/>
      <c r="I3241" s="20"/>
      <c r="J3241" s="20"/>
    </row>
    <row r="3242" ht="15.75" customHeight="1">
      <c r="A3242" s="34"/>
      <c r="B3242" s="20"/>
      <c r="C3242" s="20"/>
      <c r="D3242" s="20"/>
      <c r="E3242" s="20"/>
      <c r="F3242" s="21"/>
      <c r="G3242" s="20"/>
      <c r="H3242" s="20"/>
      <c r="I3242" s="20"/>
      <c r="J3242" s="20"/>
    </row>
    <row r="3243" ht="15.75" customHeight="1">
      <c r="A3243" s="34"/>
      <c r="B3243" s="20"/>
      <c r="C3243" s="20"/>
      <c r="D3243" s="20"/>
      <c r="E3243" s="20"/>
      <c r="F3243" s="21"/>
      <c r="G3243" s="20"/>
      <c r="H3243" s="20"/>
      <c r="I3243" s="20"/>
      <c r="J3243" s="20"/>
    </row>
    <row r="3244" ht="15.75" customHeight="1">
      <c r="A3244" s="34"/>
      <c r="B3244" s="20"/>
      <c r="C3244" s="20"/>
      <c r="D3244" s="20"/>
      <c r="E3244" s="20"/>
      <c r="F3244" s="21"/>
      <c r="G3244" s="20"/>
      <c r="H3244" s="20"/>
      <c r="I3244" s="20"/>
      <c r="J3244" s="20"/>
    </row>
    <row r="3245" ht="15.75" customHeight="1">
      <c r="A3245" s="34"/>
      <c r="B3245" s="20"/>
      <c r="C3245" s="20"/>
      <c r="D3245" s="20"/>
      <c r="E3245" s="20"/>
      <c r="F3245" s="21"/>
      <c r="G3245" s="20"/>
      <c r="H3245" s="20"/>
      <c r="I3245" s="20"/>
      <c r="J3245" s="20"/>
    </row>
    <row r="3246" ht="15.75" customHeight="1">
      <c r="A3246" s="34"/>
      <c r="B3246" s="20"/>
      <c r="C3246" s="20"/>
      <c r="D3246" s="20"/>
      <c r="E3246" s="20"/>
      <c r="F3246" s="21"/>
      <c r="G3246" s="20"/>
      <c r="H3246" s="20"/>
      <c r="I3246" s="20"/>
      <c r="J3246" s="20"/>
    </row>
    <row r="3247" ht="15.75" customHeight="1">
      <c r="A3247" s="34"/>
      <c r="B3247" s="20"/>
      <c r="C3247" s="20"/>
      <c r="D3247" s="20"/>
      <c r="E3247" s="20"/>
      <c r="F3247" s="21"/>
      <c r="G3247" s="20"/>
      <c r="H3247" s="20"/>
      <c r="I3247" s="20"/>
      <c r="J3247" s="20"/>
    </row>
    <row r="3248" ht="15.75" customHeight="1">
      <c r="A3248" s="34"/>
      <c r="B3248" s="20"/>
      <c r="C3248" s="20"/>
      <c r="D3248" s="20"/>
      <c r="E3248" s="20"/>
      <c r="F3248" s="21"/>
      <c r="G3248" s="20"/>
      <c r="H3248" s="20"/>
      <c r="I3248" s="20"/>
      <c r="J3248" s="20"/>
    </row>
    <row r="3249" ht="15.75" customHeight="1">
      <c r="A3249" s="34"/>
      <c r="B3249" s="20"/>
      <c r="C3249" s="20"/>
      <c r="D3249" s="20"/>
      <c r="E3249" s="20"/>
      <c r="F3249" s="21"/>
      <c r="G3249" s="20"/>
      <c r="H3249" s="20"/>
      <c r="I3249" s="20"/>
      <c r="J3249" s="20"/>
    </row>
    <row r="3250" ht="15.75" customHeight="1">
      <c r="A3250" s="34"/>
      <c r="B3250" s="20"/>
      <c r="C3250" s="20"/>
      <c r="D3250" s="20"/>
      <c r="E3250" s="20"/>
      <c r="F3250" s="21"/>
      <c r="G3250" s="20"/>
      <c r="H3250" s="20"/>
      <c r="I3250" s="20"/>
      <c r="J3250" s="20"/>
    </row>
    <row r="3251" ht="15.75" customHeight="1">
      <c r="A3251" s="34"/>
      <c r="B3251" s="20"/>
      <c r="C3251" s="20"/>
      <c r="D3251" s="20"/>
      <c r="E3251" s="20"/>
      <c r="F3251" s="21"/>
      <c r="G3251" s="20"/>
      <c r="H3251" s="20"/>
      <c r="I3251" s="20"/>
      <c r="J3251" s="20"/>
    </row>
    <row r="3252" ht="15.75" customHeight="1">
      <c r="A3252" s="34"/>
      <c r="B3252" s="20"/>
      <c r="C3252" s="20"/>
      <c r="D3252" s="20"/>
      <c r="E3252" s="20"/>
      <c r="F3252" s="21"/>
      <c r="G3252" s="20"/>
      <c r="H3252" s="20"/>
      <c r="I3252" s="20"/>
      <c r="J3252" s="20"/>
    </row>
    <row r="3253" ht="15.75" customHeight="1">
      <c r="A3253" s="34"/>
      <c r="B3253" s="20"/>
      <c r="C3253" s="20"/>
      <c r="D3253" s="20"/>
      <c r="E3253" s="20"/>
      <c r="F3253" s="21"/>
      <c r="G3253" s="20"/>
      <c r="H3253" s="20"/>
      <c r="I3253" s="20"/>
      <c r="J3253" s="20"/>
    </row>
    <row r="3254" ht="15.75" customHeight="1">
      <c r="A3254" s="34"/>
      <c r="B3254" s="20"/>
      <c r="C3254" s="20"/>
      <c r="D3254" s="20"/>
      <c r="E3254" s="20"/>
      <c r="F3254" s="21"/>
      <c r="G3254" s="20"/>
      <c r="H3254" s="20"/>
      <c r="I3254" s="20"/>
      <c r="J3254" s="20"/>
    </row>
    <row r="3255" ht="15.75" customHeight="1">
      <c r="A3255" s="34"/>
      <c r="B3255" s="20"/>
      <c r="C3255" s="20"/>
      <c r="D3255" s="20"/>
      <c r="E3255" s="20"/>
      <c r="F3255" s="21"/>
      <c r="G3255" s="20"/>
      <c r="H3255" s="20"/>
      <c r="I3255" s="20"/>
      <c r="J3255" s="20"/>
    </row>
    <row r="3256" ht="15.75" customHeight="1">
      <c r="A3256" s="34"/>
      <c r="B3256" s="20"/>
      <c r="C3256" s="20"/>
      <c r="D3256" s="20"/>
      <c r="E3256" s="20"/>
      <c r="F3256" s="21"/>
      <c r="G3256" s="20"/>
      <c r="H3256" s="20"/>
      <c r="I3256" s="20"/>
      <c r="J3256" s="20"/>
    </row>
    <row r="3257" ht="15.75" customHeight="1">
      <c r="A3257" s="34"/>
      <c r="B3257" s="20"/>
      <c r="C3257" s="20"/>
      <c r="D3257" s="20"/>
      <c r="E3257" s="20"/>
      <c r="F3257" s="21"/>
      <c r="G3257" s="20"/>
      <c r="H3257" s="20"/>
      <c r="I3257" s="20"/>
      <c r="J3257" s="20"/>
    </row>
    <row r="3258" ht="15.75" customHeight="1">
      <c r="A3258" s="34"/>
      <c r="B3258" s="20"/>
      <c r="C3258" s="20"/>
      <c r="D3258" s="20"/>
      <c r="E3258" s="20"/>
      <c r="F3258" s="21"/>
      <c r="G3258" s="20"/>
      <c r="H3258" s="20"/>
      <c r="I3258" s="20"/>
      <c r="J3258" s="20"/>
    </row>
    <row r="3259" ht="15.75" customHeight="1">
      <c r="A3259" s="34"/>
      <c r="B3259" s="20"/>
      <c r="C3259" s="20"/>
      <c r="D3259" s="20"/>
      <c r="E3259" s="20"/>
      <c r="F3259" s="21"/>
      <c r="G3259" s="20"/>
      <c r="H3259" s="20"/>
      <c r="I3259" s="20"/>
      <c r="J3259" s="20"/>
    </row>
    <row r="3260" ht="15.75" customHeight="1">
      <c r="A3260" s="34"/>
      <c r="B3260" s="20"/>
      <c r="C3260" s="20"/>
      <c r="D3260" s="20"/>
      <c r="E3260" s="20"/>
      <c r="F3260" s="21"/>
      <c r="G3260" s="20"/>
      <c r="H3260" s="20"/>
      <c r="I3260" s="20"/>
      <c r="J3260" s="20"/>
    </row>
    <row r="3261" ht="15.75" customHeight="1">
      <c r="A3261" s="34"/>
      <c r="B3261" s="20"/>
      <c r="C3261" s="20"/>
      <c r="D3261" s="20"/>
      <c r="E3261" s="20"/>
      <c r="F3261" s="21"/>
      <c r="G3261" s="20"/>
      <c r="H3261" s="20"/>
      <c r="I3261" s="20"/>
      <c r="J3261" s="20"/>
    </row>
    <row r="3262" ht="15.75" customHeight="1">
      <c r="A3262" s="34"/>
      <c r="B3262" s="20"/>
      <c r="C3262" s="20"/>
      <c r="D3262" s="20"/>
      <c r="E3262" s="20"/>
      <c r="F3262" s="21"/>
      <c r="G3262" s="20"/>
      <c r="H3262" s="20"/>
      <c r="I3262" s="20"/>
      <c r="J3262" s="20"/>
    </row>
    <row r="3263" ht="15.75" customHeight="1">
      <c r="A3263" s="34"/>
      <c r="B3263" s="20"/>
      <c r="C3263" s="20"/>
      <c r="D3263" s="20"/>
      <c r="E3263" s="20"/>
      <c r="F3263" s="21"/>
      <c r="G3263" s="20"/>
      <c r="H3263" s="20"/>
      <c r="I3263" s="20"/>
      <c r="J3263" s="20"/>
    </row>
    <row r="3264" ht="15.75" customHeight="1">
      <c r="A3264" s="34"/>
      <c r="B3264" s="20"/>
      <c r="C3264" s="20"/>
      <c r="D3264" s="20"/>
      <c r="E3264" s="20"/>
      <c r="F3264" s="21"/>
      <c r="G3264" s="20"/>
      <c r="H3264" s="20"/>
      <c r="I3264" s="20"/>
      <c r="J3264" s="20"/>
    </row>
    <row r="3265" ht="15.75" customHeight="1">
      <c r="A3265" s="34"/>
      <c r="B3265" s="20"/>
      <c r="C3265" s="20"/>
      <c r="D3265" s="20"/>
      <c r="E3265" s="20"/>
      <c r="F3265" s="21"/>
      <c r="G3265" s="20"/>
      <c r="H3265" s="20"/>
      <c r="I3265" s="20"/>
      <c r="J3265" s="20"/>
    </row>
    <row r="3266" ht="15.75" customHeight="1">
      <c r="A3266" s="34"/>
      <c r="B3266" s="20"/>
      <c r="C3266" s="20"/>
      <c r="D3266" s="20"/>
      <c r="E3266" s="20"/>
      <c r="F3266" s="21"/>
      <c r="G3266" s="20"/>
      <c r="H3266" s="20"/>
      <c r="I3266" s="20"/>
      <c r="J3266" s="20"/>
    </row>
    <row r="3267" ht="15.75" customHeight="1">
      <c r="A3267" s="34"/>
      <c r="B3267" s="20"/>
      <c r="C3267" s="20"/>
      <c r="D3267" s="20"/>
      <c r="E3267" s="20"/>
      <c r="F3267" s="21"/>
      <c r="G3267" s="20"/>
      <c r="H3267" s="20"/>
      <c r="I3267" s="20"/>
      <c r="J3267" s="20"/>
    </row>
    <row r="3268" ht="15.75" customHeight="1">
      <c r="A3268" s="34"/>
      <c r="B3268" s="20"/>
      <c r="C3268" s="20"/>
      <c r="D3268" s="20"/>
      <c r="E3268" s="20"/>
      <c r="F3268" s="21"/>
      <c r="G3268" s="20"/>
      <c r="H3268" s="20"/>
      <c r="I3268" s="20"/>
      <c r="J3268" s="20"/>
    </row>
    <row r="3269" ht="15.75" customHeight="1">
      <c r="A3269" s="34"/>
      <c r="B3269" s="20"/>
      <c r="C3269" s="20"/>
      <c r="D3269" s="20"/>
      <c r="E3269" s="20"/>
      <c r="F3269" s="21"/>
      <c r="G3269" s="20"/>
      <c r="H3269" s="20"/>
      <c r="I3269" s="20"/>
      <c r="J3269" s="20"/>
    </row>
    <row r="3270" ht="15.75" customHeight="1">
      <c r="A3270" s="34"/>
      <c r="B3270" s="20"/>
      <c r="C3270" s="20"/>
      <c r="D3270" s="20"/>
      <c r="E3270" s="20"/>
      <c r="F3270" s="21"/>
      <c r="G3270" s="20"/>
      <c r="H3270" s="20"/>
      <c r="I3270" s="20"/>
      <c r="J3270" s="20"/>
    </row>
    <row r="3271" ht="15.75" customHeight="1">
      <c r="A3271" s="34"/>
      <c r="B3271" s="20"/>
      <c r="C3271" s="20"/>
      <c r="D3271" s="20"/>
      <c r="E3271" s="20"/>
      <c r="F3271" s="21"/>
      <c r="G3271" s="20"/>
      <c r="H3271" s="20"/>
      <c r="I3271" s="20"/>
      <c r="J3271" s="20"/>
    </row>
    <row r="3272" ht="15.75" customHeight="1">
      <c r="A3272" s="34"/>
      <c r="B3272" s="20"/>
      <c r="C3272" s="20"/>
      <c r="D3272" s="20"/>
      <c r="E3272" s="20"/>
      <c r="F3272" s="21"/>
      <c r="G3272" s="20"/>
      <c r="H3272" s="20"/>
      <c r="I3272" s="20"/>
      <c r="J3272" s="20"/>
    </row>
    <row r="3273" ht="15.75" customHeight="1">
      <c r="A3273" s="34"/>
      <c r="B3273" s="20"/>
      <c r="C3273" s="20"/>
      <c r="D3273" s="20"/>
      <c r="E3273" s="20"/>
      <c r="F3273" s="21"/>
      <c r="G3273" s="20"/>
      <c r="H3273" s="20"/>
      <c r="I3273" s="20"/>
      <c r="J3273" s="20"/>
    </row>
    <row r="3274" ht="15.75" customHeight="1">
      <c r="A3274" s="34"/>
      <c r="B3274" s="20"/>
      <c r="C3274" s="20"/>
      <c r="D3274" s="20"/>
      <c r="E3274" s="20"/>
      <c r="F3274" s="21"/>
      <c r="G3274" s="20"/>
      <c r="H3274" s="20"/>
      <c r="I3274" s="20"/>
      <c r="J3274" s="20"/>
    </row>
    <row r="3275" ht="15.75" customHeight="1">
      <c r="A3275" s="34"/>
      <c r="B3275" s="20"/>
      <c r="C3275" s="20"/>
      <c r="D3275" s="20"/>
      <c r="E3275" s="20"/>
      <c r="F3275" s="21"/>
      <c r="G3275" s="20"/>
      <c r="H3275" s="20"/>
      <c r="I3275" s="20"/>
      <c r="J3275" s="20"/>
    </row>
    <row r="3276" ht="15.75" customHeight="1">
      <c r="A3276" s="34"/>
      <c r="B3276" s="20"/>
      <c r="C3276" s="20"/>
      <c r="D3276" s="20"/>
      <c r="E3276" s="20"/>
      <c r="F3276" s="21"/>
      <c r="G3276" s="20"/>
      <c r="H3276" s="20"/>
      <c r="I3276" s="20"/>
      <c r="J3276" s="20"/>
    </row>
    <row r="3277" ht="15.75" customHeight="1">
      <c r="A3277" s="34"/>
      <c r="B3277" s="20"/>
      <c r="C3277" s="20"/>
      <c r="D3277" s="20"/>
      <c r="E3277" s="20"/>
      <c r="F3277" s="21"/>
      <c r="G3277" s="20"/>
      <c r="H3277" s="20"/>
      <c r="I3277" s="20"/>
      <c r="J3277" s="20"/>
    </row>
    <row r="3278" ht="15.75" customHeight="1">
      <c r="A3278" s="34"/>
      <c r="B3278" s="20"/>
      <c r="C3278" s="20"/>
      <c r="D3278" s="20"/>
      <c r="E3278" s="20"/>
      <c r="F3278" s="21"/>
      <c r="G3278" s="20"/>
      <c r="H3278" s="20"/>
      <c r="I3278" s="20"/>
      <c r="J3278" s="20"/>
    </row>
    <row r="3279" ht="15.75" customHeight="1">
      <c r="A3279" s="34"/>
      <c r="B3279" s="20"/>
      <c r="C3279" s="20"/>
      <c r="D3279" s="20"/>
      <c r="E3279" s="20"/>
      <c r="F3279" s="21"/>
      <c r="G3279" s="20"/>
      <c r="H3279" s="20"/>
      <c r="I3279" s="20"/>
      <c r="J3279" s="20"/>
    </row>
    <row r="3280" ht="15.75" customHeight="1">
      <c r="A3280" s="34"/>
      <c r="B3280" s="20"/>
      <c r="C3280" s="20"/>
      <c r="D3280" s="20"/>
      <c r="E3280" s="20"/>
      <c r="F3280" s="21"/>
      <c r="G3280" s="20"/>
      <c r="H3280" s="20"/>
      <c r="I3280" s="20"/>
      <c r="J3280" s="20"/>
    </row>
    <row r="3281" ht="15.75" customHeight="1">
      <c r="A3281" s="34"/>
      <c r="B3281" s="20"/>
      <c r="C3281" s="20"/>
      <c r="D3281" s="20"/>
      <c r="E3281" s="20"/>
      <c r="F3281" s="21"/>
      <c r="G3281" s="20"/>
      <c r="H3281" s="20"/>
      <c r="I3281" s="20"/>
      <c r="J3281" s="20"/>
    </row>
    <row r="3282" ht="15.75" customHeight="1">
      <c r="A3282" s="34"/>
      <c r="B3282" s="20"/>
      <c r="C3282" s="20"/>
      <c r="D3282" s="20"/>
      <c r="E3282" s="20"/>
      <c r="F3282" s="21"/>
      <c r="G3282" s="20"/>
      <c r="H3282" s="20"/>
      <c r="I3282" s="20"/>
      <c r="J3282" s="20"/>
    </row>
    <row r="3283" ht="15.75" customHeight="1">
      <c r="A3283" s="34"/>
      <c r="B3283" s="20"/>
      <c r="C3283" s="20"/>
      <c r="D3283" s="20"/>
      <c r="E3283" s="20"/>
      <c r="F3283" s="21"/>
      <c r="G3283" s="20"/>
      <c r="H3283" s="20"/>
      <c r="I3283" s="20"/>
      <c r="J3283" s="20"/>
    </row>
    <row r="3284" ht="15.75" customHeight="1">
      <c r="A3284" s="34"/>
      <c r="B3284" s="20"/>
      <c r="C3284" s="20"/>
      <c r="D3284" s="20"/>
      <c r="E3284" s="20"/>
      <c r="F3284" s="21"/>
      <c r="G3284" s="20"/>
      <c r="H3284" s="20"/>
      <c r="I3284" s="20"/>
      <c r="J3284" s="20"/>
    </row>
    <row r="3285" ht="15.75" customHeight="1">
      <c r="A3285" s="34"/>
      <c r="B3285" s="20"/>
      <c r="C3285" s="20"/>
      <c r="D3285" s="20"/>
      <c r="E3285" s="20"/>
      <c r="F3285" s="21"/>
      <c r="G3285" s="20"/>
      <c r="H3285" s="20"/>
      <c r="I3285" s="20"/>
      <c r="J3285" s="20"/>
    </row>
    <row r="3286" ht="15.75" customHeight="1">
      <c r="A3286" s="34"/>
      <c r="B3286" s="20"/>
      <c r="C3286" s="20"/>
      <c r="D3286" s="20"/>
      <c r="E3286" s="20"/>
      <c r="F3286" s="21"/>
      <c r="G3286" s="20"/>
      <c r="H3286" s="20"/>
      <c r="I3286" s="20"/>
      <c r="J3286" s="20"/>
    </row>
    <row r="3287" ht="15.75" customHeight="1">
      <c r="A3287" s="34"/>
      <c r="B3287" s="20"/>
      <c r="C3287" s="20"/>
      <c r="D3287" s="20"/>
      <c r="E3287" s="20"/>
      <c r="F3287" s="21"/>
      <c r="G3287" s="20"/>
      <c r="H3287" s="20"/>
      <c r="I3287" s="20"/>
      <c r="J3287" s="20"/>
    </row>
    <row r="3288" ht="15.75" customHeight="1">
      <c r="A3288" s="34"/>
      <c r="B3288" s="20"/>
      <c r="C3288" s="20"/>
      <c r="D3288" s="20"/>
      <c r="E3288" s="20"/>
      <c r="F3288" s="21"/>
      <c r="G3288" s="20"/>
      <c r="H3288" s="20"/>
      <c r="I3288" s="20"/>
      <c r="J3288" s="20"/>
    </row>
    <row r="3289" ht="15.75" customHeight="1">
      <c r="A3289" s="34"/>
      <c r="B3289" s="20"/>
      <c r="C3289" s="20"/>
      <c r="D3289" s="20"/>
      <c r="E3289" s="20"/>
      <c r="F3289" s="21"/>
      <c r="G3289" s="20"/>
      <c r="H3289" s="20"/>
      <c r="I3289" s="20"/>
      <c r="J3289" s="20"/>
    </row>
    <row r="3290" ht="15.75" customHeight="1">
      <c r="A3290" s="34"/>
      <c r="B3290" s="20"/>
      <c r="C3290" s="20"/>
      <c r="D3290" s="20"/>
      <c r="E3290" s="20"/>
      <c r="F3290" s="21"/>
      <c r="G3290" s="20"/>
      <c r="H3290" s="20"/>
      <c r="I3290" s="20"/>
      <c r="J3290" s="20"/>
    </row>
    <row r="3291" ht="15.75" customHeight="1">
      <c r="A3291" s="34"/>
      <c r="B3291" s="20"/>
      <c r="C3291" s="20"/>
      <c r="D3291" s="20"/>
      <c r="E3291" s="20"/>
      <c r="F3291" s="21"/>
      <c r="G3291" s="20"/>
      <c r="H3291" s="20"/>
      <c r="I3291" s="20"/>
      <c r="J3291" s="20"/>
    </row>
    <row r="3292" ht="15.75" customHeight="1">
      <c r="A3292" s="34"/>
      <c r="B3292" s="20"/>
      <c r="C3292" s="20"/>
      <c r="D3292" s="20"/>
      <c r="E3292" s="20"/>
      <c r="F3292" s="21"/>
      <c r="G3292" s="20"/>
      <c r="H3292" s="20"/>
      <c r="I3292" s="20"/>
      <c r="J3292" s="20"/>
    </row>
    <row r="3293" ht="15.75" customHeight="1">
      <c r="A3293" s="34"/>
      <c r="B3293" s="20"/>
      <c r="C3293" s="20"/>
      <c r="D3293" s="20"/>
      <c r="E3293" s="20"/>
      <c r="F3293" s="21"/>
      <c r="G3293" s="20"/>
      <c r="H3293" s="20"/>
      <c r="I3293" s="20"/>
      <c r="J3293" s="20"/>
    </row>
    <row r="3294" ht="15.75" customHeight="1">
      <c r="A3294" s="34"/>
      <c r="B3294" s="20"/>
      <c r="C3294" s="20"/>
      <c r="D3294" s="20"/>
      <c r="E3294" s="20"/>
      <c r="F3294" s="21"/>
      <c r="G3294" s="20"/>
      <c r="H3294" s="20"/>
      <c r="I3294" s="20"/>
      <c r="J3294" s="20"/>
    </row>
    <row r="3295" ht="15.75" customHeight="1">
      <c r="A3295" s="34"/>
      <c r="B3295" s="20"/>
      <c r="C3295" s="20"/>
      <c r="D3295" s="20"/>
      <c r="E3295" s="20"/>
      <c r="F3295" s="21"/>
      <c r="G3295" s="20"/>
      <c r="H3295" s="20"/>
      <c r="I3295" s="20"/>
      <c r="J3295" s="20"/>
    </row>
    <row r="3296" ht="15.75" customHeight="1">
      <c r="A3296" s="34"/>
      <c r="B3296" s="20"/>
      <c r="C3296" s="20"/>
      <c r="D3296" s="20"/>
      <c r="E3296" s="20"/>
      <c r="F3296" s="21"/>
      <c r="G3296" s="20"/>
      <c r="H3296" s="20"/>
      <c r="I3296" s="20"/>
      <c r="J3296" s="20"/>
    </row>
    <row r="3297" ht="15.75" customHeight="1">
      <c r="A3297" s="34"/>
      <c r="B3297" s="20"/>
      <c r="C3297" s="20"/>
      <c r="D3297" s="20"/>
      <c r="E3297" s="20"/>
      <c r="F3297" s="21"/>
      <c r="G3297" s="20"/>
      <c r="H3297" s="20"/>
      <c r="I3297" s="20"/>
      <c r="J3297" s="20"/>
    </row>
    <row r="3298" ht="15.75" customHeight="1">
      <c r="A3298" s="34"/>
      <c r="B3298" s="20"/>
      <c r="C3298" s="20"/>
      <c r="D3298" s="20"/>
      <c r="E3298" s="20"/>
      <c r="F3298" s="21"/>
      <c r="G3298" s="20"/>
      <c r="H3298" s="20"/>
      <c r="I3298" s="20"/>
      <c r="J3298" s="20"/>
    </row>
    <row r="3299" ht="15.75" customHeight="1">
      <c r="A3299" s="34"/>
      <c r="B3299" s="20"/>
      <c r="C3299" s="20"/>
      <c r="D3299" s="20"/>
      <c r="E3299" s="20"/>
      <c r="F3299" s="21"/>
      <c r="G3299" s="20"/>
      <c r="H3299" s="20"/>
      <c r="I3299" s="20"/>
      <c r="J3299" s="20"/>
    </row>
    <row r="3300" ht="15.75" customHeight="1">
      <c r="A3300" s="34"/>
      <c r="B3300" s="20"/>
      <c r="C3300" s="20"/>
      <c r="D3300" s="20"/>
      <c r="E3300" s="20"/>
      <c r="F3300" s="21"/>
      <c r="G3300" s="20"/>
      <c r="H3300" s="20"/>
      <c r="I3300" s="20"/>
      <c r="J3300" s="20"/>
    </row>
    <row r="3301" ht="15.75" customHeight="1">
      <c r="A3301" s="34"/>
      <c r="B3301" s="20"/>
      <c r="C3301" s="20"/>
      <c r="D3301" s="20"/>
      <c r="E3301" s="20"/>
      <c r="F3301" s="21"/>
      <c r="G3301" s="20"/>
      <c r="H3301" s="20"/>
      <c r="I3301" s="20"/>
      <c r="J3301" s="20"/>
    </row>
    <row r="3302" ht="15.75" customHeight="1">
      <c r="A3302" s="34"/>
      <c r="B3302" s="20"/>
      <c r="C3302" s="20"/>
      <c r="D3302" s="20"/>
      <c r="E3302" s="20"/>
      <c r="F3302" s="21"/>
      <c r="G3302" s="20"/>
      <c r="H3302" s="20"/>
      <c r="I3302" s="20"/>
      <c r="J3302" s="20"/>
    </row>
    <row r="3303" ht="15.75" customHeight="1">
      <c r="A3303" s="34"/>
      <c r="B3303" s="20"/>
      <c r="C3303" s="20"/>
      <c r="D3303" s="20"/>
      <c r="E3303" s="20"/>
      <c r="F3303" s="21"/>
      <c r="G3303" s="20"/>
      <c r="H3303" s="20"/>
      <c r="I3303" s="20"/>
      <c r="J3303" s="20"/>
    </row>
    <row r="3304" ht="15.75" customHeight="1">
      <c r="A3304" s="34"/>
      <c r="B3304" s="20"/>
      <c r="C3304" s="20"/>
      <c r="D3304" s="20"/>
      <c r="E3304" s="20"/>
      <c r="F3304" s="21"/>
      <c r="G3304" s="20"/>
      <c r="H3304" s="20"/>
      <c r="I3304" s="20"/>
      <c r="J3304" s="20"/>
    </row>
    <row r="3305" ht="15.75" customHeight="1">
      <c r="A3305" s="34"/>
      <c r="B3305" s="20"/>
      <c r="C3305" s="20"/>
      <c r="D3305" s="20"/>
      <c r="E3305" s="20"/>
      <c r="F3305" s="21"/>
      <c r="G3305" s="20"/>
      <c r="H3305" s="20"/>
      <c r="I3305" s="20"/>
      <c r="J3305" s="20"/>
    </row>
    <row r="3306" ht="15.75" customHeight="1">
      <c r="A3306" s="34"/>
      <c r="B3306" s="20"/>
      <c r="C3306" s="20"/>
      <c r="D3306" s="20"/>
      <c r="E3306" s="20"/>
      <c r="F3306" s="21"/>
      <c r="G3306" s="20"/>
      <c r="H3306" s="20"/>
      <c r="I3306" s="20"/>
      <c r="J3306" s="20"/>
    </row>
    <row r="3307" ht="15.75" customHeight="1">
      <c r="A3307" s="34"/>
      <c r="B3307" s="20"/>
      <c r="C3307" s="20"/>
      <c r="D3307" s="20"/>
      <c r="E3307" s="20"/>
      <c r="F3307" s="21"/>
      <c r="G3307" s="20"/>
      <c r="H3307" s="20"/>
      <c r="I3307" s="20"/>
      <c r="J3307" s="20"/>
    </row>
    <row r="3308" ht="15.75" customHeight="1">
      <c r="A3308" s="34"/>
      <c r="B3308" s="20"/>
      <c r="C3308" s="20"/>
      <c r="D3308" s="20"/>
      <c r="E3308" s="20"/>
      <c r="F3308" s="21"/>
      <c r="G3308" s="20"/>
      <c r="H3308" s="20"/>
      <c r="I3308" s="20"/>
      <c r="J3308" s="20"/>
    </row>
    <row r="3309" ht="15.75" customHeight="1">
      <c r="A3309" s="34"/>
      <c r="B3309" s="20"/>
      <c r="C3309" s="20"/>
      <c r="D3309" s="20"/>
      <c r="E3309" s="20"/>
      <c r="F3309" s="21"/>
      <c r="G3309" s="20"/>
      <c r="H3309" s="20"/>
      <c r="I3309" s="20"/>
      <c r="J3309" s="20"/>
    </row>
    <row r="3310" ht="15.75" customHeight="1">
      <c r="A3310" s="34"/>
      <c r="B3310" s="20"/>
      <c r="C3310" s="20"/>
      <c r="D3310" s="20"/>
      <c r="E3310" s="20"/>
      <c r="F3310" s="21"/>
      <c r="G3310" s="20"/>
      <c r="H3310" s="20"/>
      <c r="I3310" s="20"/>
      <c r="J3310" s="20"/>
    </row>
    <row r="3311" ht="15.75" customHeight="1">
      <c r="A3311" s="34"/>
      <c r="B3311" s="20"/>
      <c r="C3311" s="20"/>
      <c r="D3311" s="20"/>
      <c r="E3311" s="20"/>
      <c r="F3311" s="21"/>
      <c r="G3311" s="20"/>
      <c r="H3311" s="20"/>
      <c r="I3311" s="20"/>
      <c r="J3311" s="20"/>
    </row>
    <row r="3312" ht="15.75" customHeight="1">
      <c r="A3312" s="34"/>
      <c r="B3312" s="20"/>
      <c r="C3312" s="20"/>
      <c r="D3312" s="20"/>
      <c r="E3312" s="20"/>
      <c r="F3312" s="21"/>
      <c r="G3312" s="20"/>
      <c r="H3312" s="20"/>
      <c r="I3312" s="20"/>
      <c r="J3312" s="20"/>
    </row>
    <row r="3313" ht="15.75" customHeight="1">
      <c r="A3313" s="34"/>
      <c r="B3313" s="20"/>
      <c r="C3313" s="20"/>
      <c r="D3313" s="20"/>
      <c r="E3313" s="20"/>
      <c r="F3313" s="21"/>
      <c r="G3313" s="20"/>
      <c r="H3313" s="20"/>
      <c r="I3313" s="20"/>
      <c r="J3313" s="20"/>
    </row>
    <row r="3314" ht="15.75" customHeight="1">
      <c r="A3314" s="34"/>
      <c r="B3314" s="20"/>
      <c r="C3314" s="20"/>
      <c r="D3314" s="20"/>
      <c r="E3314" s="20"/>
      <c r="F3314" s="21"/>
      <c r="G3314" s="20"/>
      <c r="H3314" s="20"/>
      <c r="I3314" s="20"/>
      <c r="J3314" s="20"/>
    </row>
    <row r="3315" ht="15.75" customHeight="1">
      <c r="A3315" s="34"/>
      <c r="B3315" s="20"/>
      <c r="C3315" s="20"/>
      <c r="D3315" s="20"/>
      <c r="E3315" s="20"/>
      <c r="F3315" s="21"/>
      <c r="G3315" s="20"/>
      <c r="H3315" s="20"/>
      <c r="I3315" s="20"/>
      <c r="J3315" s="20"/>
    </row>
    <row r="3316" ht="15.75" customHeight="1">
      <c r="A3316" s="34"/>
      <c r="B3316" s="20"/>
      <c r="C3316" s="20"/>
      <c r="D3316" s="20"/>
      <c r="E3316" s="20"/>
      <c r="F3316" s="21"/>
      <c r="G3316" s="20"/>
      <c r="H3316" s="20"/>
      <c r="I3316" s="20"/>
      <c r="J3316" s="20"/>
    </row>
    <row r="3317" ht="15.75" customHeight="1">
      <c r="A3317" s="34"/>
      <c r="B3317" s="20"/>
      <c r="C3317" s="20"/>
      <c r="D3317" s="20"/>
      <c r="E3317" s="20"/>
      <c r="F3317" s="21"/>
      <c r="G3317" s="20"/>
      <c r="H3317" s="20"/>
      <c r="I3317" s="20"/>
      <c r="J3317" s="20"/>
    </row>
    <row r="3318" ht="15.75" customHeight="1">
      <c r="A3318" s="34"/>
      <c r="B3318" s="20"/>
      <c r="C3318" s="20"/>
      <c r="D3318" s="20"/>
      <c r="E3318" s="20"/>
      <c r="F3318" s="21"/>
      <c r="G3318" s="20"/>
      <c r="H3318" s="20"/>
      <c r="I3318" s="20"/>
      <c r="J3318" s="20"/>
    </row>
    <row r="3319" ht="15.75" customHeight="1">
      <c r="A3319" s="34"/>
      <c r="B3319" s="20"/>
      <c r="C3319" s="20"/>
      <c r="D3319" s="20"/>
      <c r="E3319" s="20"/>
      <c r="F3319" s="21"/>
      <c r="G3319" s="20"/>
      <c r="H3319" s="20"/>
      <c r="I3319" s="20"/>
      <c r="J3319" s="20"/>
    </row>
    <row r="3320" ht="15.75" customHeight="1">
      <c r="A3320" s="34"/>
      <c r="B3320" s="20"/>
      <c r="C3320" s="20"/>
      <c r="D3320" s="20"/>
      <c r="E3320" s="20"/>
      <c r="F3320" s="21"/>
      <c r="G3320" s="20"/>
      <c r="H3320" s="20"/>
      <c r="I3320" s="20"/>
      <c r="J3320" s="20"/>
    </row>
    <row r="3321" ht="15.75" customHeight="1">
      <c r="A3321" s="34"/>
      <c r="B3321" s="20"/>
      <c r="C3321" s="20"/>
      <c r="D3321" s="20"/>
      <c r="E3321" s="20"/>
      <c r="F3321" s="21"/>
      <c r="G3321" s="20"/>
      <c r="H3321" s="20"/>
      <c r="I3321" s="20"/>
      <c r="J3321" s="20"/>
    </row>
    <row r="3322" ht="15.75" customHeight="1">
      <c r="A3322" s="34"/>
      <c r="B3322" s="20"/>
      <c r="C3322" s="20"/>
      <c r="D3322" s="20"/>
      <c r="E3322" s="20"/>
      <c r="F3322" s="21"/>
      <c r="G3322" s="20"/>
      <c r="H3322" s="20"/>
      <c r="I3322" s="20"/>
      <c r="J3322" s="20"/>
    </row>
    <row r="3323" ht="15.75" customHeight="1">
      <c r="A3323" s="34"/>
      <c r="B3323" s="20"/>
      <c r="C3323" s="20"/>
      <c r="D3323" s="20"/>
      <c r="E3323" s="20"/>
      <c r="F3323" s="21"/>
      <c r="G3323" s="20"/>
      <c r="H3323" s="20"/>
      <c r="I3323" s="20"/>
      <c r="J3323" s="20"/>
    </row>
    <row r="3324" ht="15.75" customHeight="1">
      <c r="A3324" s="34"/>
      <c r="B3324" s="20"/>
      <c r="C3324" s="20"/>
      <c r="D3324" s="20"/>
      <c r="E3324" s="20"/>
      <c r="F3324" s="21"/>
      <c r="G3324" s="20"/>
      <c r="H3324" s="20"/>
      <c r="I3324" s="20"/>
      <c r="J3324" s="20"/>
    </row>
    <row r="3325" ht="15.75" customHeight="1">
      <c r="A3325" s="34"/>
      <c r="B3325" s="20"/>
      <c r="C3325" s="20"/>
      <c r="D3325" s="20"/>
      <c r="E3325" s="20"/>
      <c r="F3325" s="21"/>
      <c r="G3325" s="20"/>
      <c r="H3325" s="20"/>
      <c r="I3325" s="20"/>
      <c r="J3325" s="20"/>
    </row>
    <row r="3326" ht="15.75" customHeight="1">
      <c r="A3326" s="34"/>
      <c r="B3326" s="20"/>
      <c r="C3326" s="20"/>
      <c r="D3326" s="20"/>
      <c r="E3326" s="20"/>
      <c r="F3326" s="21"/>
      <c r="G3326" s="20"/>
      <c r="H3326" s="20"/>
      <c r="I3326" s="20"/>
      <c r="J3326" s="20"/>
    </row>
    <row r="3327" ht="15.75" customHeight="1">
      <c r="A3327" s="34"/>
      <c r="B3327" s="20"/>
      <c r="C3327" s="20"/>
      <c r="D3327" s="20"/>
      <c r="E3327" s="20"/>
      <c r="F3327" s="21"/>
      <c r="G3327" s="20"/>
      <c r="H3327" s="20"/>
      <c r="I3327" s="20"/>
      <c r="J3327" s="20"/>
    </row>
    <row r="3328" ht="15.75" customHeight="1">
      <c r="A3328" s="34"/>
      <c r="B3328" s="20"/>
      <c r="C3328" s="20"/>
      <c r="D3328" s="20"/>
      <c r="E3328" s="20"/>
      <c r="F3328" s="21"/>
      <c r="G3328" s="20"/>
      <c r="H3328" s="20"/>
      <c r="I3328" s="20"/>
      <c r="J3328" s="20"/>
    </row>
    <row r="3329" ht="15.75" customHeight="1">
      <c r="A3329" s="34"/>
      <c r="B3329" s="20"/>
      <c r="C3329" s="20"/>
      <c r="D3329" s="20"/>
      <c r="E3329" s="20"/>
      <c r="F3329" s="21"/>
      <c r="G3329" s="20"/>
      <c r="H3329" s="20"/>
      <c r="I3329" s="20"/>
      <c r="J3329" s="20"/>
    </row>
    <row r="3330" ht="15.75" customHeight="1">
      <c r="A3330" s="34"/>
      <c r="B3330" s="20"/>
      <c r="C3330" s="20"/>
      <c r="D3330" s="20"/>
      <c r="E3330" s="20"/>
      <c r="F3330" s="21"/>
      <c r="G3330" s="20"/>
      <c r="H3330" s="20"/>
      <c r="I3330" s="20"/>
      <c r="J3330" s="20"/>
    </row>
    <row r="3331" ht="15.75" customHeight="1">
      <c r="A3331" s="34"/>
      <c r="B3331" s="20"/>
      <c r="C3331" s="20"/>
      <c r="D3331" s="20"/>
      <c r="E3331" s="20"/>
      <c r="F3331" s="21"/>
      <c r="G3331" s="20"/>
      <c r="H3331" s="20"/>
      <c r="I3331" s="20"/>
      <c r="J3331" s="20"/>
    </row>
    <row r="3332" ht="15.75" customHeight="1">
      <c r="A3332" s="34"/>
      <c r="B3332" s="20"/>
      <c r="C3332" s="20"/>
      <c r="D3332" s="20"/>
      <c r="E3332" s="20"/>
      <c r="F3332" s="21"/>
      <c r="G3332" s="20"/>
      <c r="H3332" s="20"/>
      <c r="I3332" s="20"/>
      <c r="J3332" s="20"/>
    </row>
    <row r="3333" ht="15.75" customHeight="1">
      <c r="A3333" s="34"/>
      <c r="B3333" s="20"/>
      <c r="C3333" s="20"/>
      <c r="D3333" s="20"/>
      <c r="E3333" s="20"/>
      <c r="F3333" s="21"/>
      <c r="G3333" s="20"/>
      <c r="H3333" s="20"/>
      <c r="I3333" s="20"/>
      <c r="J3333" s="20"/>
    </row>
    <row r="3334" ht="15.75" customHeight="1">
      <c r="A3334" s="34"/>
      <c r="B3334" s="20"/>
      <c r="C3334" s="20"/>
      <c r="D3334" s="20"/>
      <c r="E3334" s="20"/>
      <c r="F3334" s="21"/>
      <c r="G3334" s="20"/>
      <c r="H3334" s="20"/>
      <c r="I3334" s="20"/>
      <c r="J3334" s="20"/>
    </row>
    <row r="3335" ht="15.75" customHeight="1">
      <c r="A3335" s="34"/>
      <c r="B3335" s="20"/>
      <c r="C3335" s="20"/>
      <c r="D3335" s="20"/>
      <c r="E3335" s="20"/>
      <c r="F3335" s="21"/>
      <c r="G3335" s="20"/>
      <c r="H3335" s="20"/>
      <c r="I3335" s="20"/>
      <c r="J3335" s="20"/>
    </row>
    <row r="3336" ht="15.75" customHeight="1">
      <c r="A3336" s="34"/>
      <c r="B3336" s="20"/>
      <c r="C3336" s="20"/>
      <c r="D3336" s="20"/>
      <c r="E3336" s="20"/>
      <c r="F3336" s="21"/>
      <c r="G3336" s="20"/>
      <c r="H3336" s="20"/>
      <c r="I3336" s="20"/>
      <c r="J3336" s="20"/>
    </row>
    <row r="3337" ht="15.75" customHeight="1">
      <c r="A3337" s="34"/>
      <c r="B3337" s="20"/>
      <c r="C3337" s="20"/>
      <c r="D3337" s="20"/>
      <c r="E3337" s="20"/>
      <c r="F3337" s="21"/>
      <c r="G3337" s="20"/>
      <c r="H3337" s="20"/>
      <c r="I3337" s="20"/>
      <c r="J3337" s="20"/>
    </row>
    <row r="3338" ht="15.75" customHeight="1">
      <c r="A3338" s="34"/>
      <c r="B3338" s="20"/>
      <c r="C3338" s="20"/>
      <c r="D3338" s="20"/>
      <c r="E3338" s="20"/>
      <c r="F3338" s="21"/>
      <c r="G3338" s="20"/>
      <c r="H3338" s="20"/>
      <c r="I3338" s="20"/>
      <c r="J3338" s="20"/>
    </row>
    <row r="3339" ht="15.75" customHeight="1">
      <c r="A3339" s="34"/>
      <c r="B3339" s="20"/>
      <c r="C3339" s="20"/>
      <c r="D3339" s="20"/>
      <c r="E3339" s="20"/>
      <c r="F3339" s="21"/>
      <c r="G3339" s="20"/>
      <c r="H3339" s="20"/>
      <c r="I3339" s="20"/>
      <c r="J3339" s="20"/>
    </row>
    <row r="3340" ht="15.75" customHeight="1">
      <c r="A3340" s="34"/>
      <c r="B3340" s="20"/>
      <c r="C3340" s="20"/>
      <c r="D3340" s="20"/>
      <c r="E3340" s="20"/>
      <c r="F3340" s="21"/>
      <c r="G3340" s="20"/>
      <c r="H3340" s="20"/>
      <c r="I3340" s="20"/>
      <c r="J3340" s="20"/>
    </row>
    <row r="3341" ht="15.75" customHeight="1">
      <c r="A3341" s="34"/>
      <c r="B3341" s="20"/>
      <c r="C3341" s="20"/>
      <c r="D3341" s="20"/>
      <c r="E3341" s="20"/>
      <c r="F3341" s="21"/>
      <c r="G3341" s="20"/>
      <c r="H3341" s="20"/>
      <c r="I3341" s="20"/>
      <c r="J3341" s="20"/>
    </row>
    <row r="3342" ht="15.75" customHeight="1">
      <c r="A3342" s="34"/>
      <c r="B3342" s="20"/>
      <c r="C3342" s="20"/>
      <c r="D3342" s="20"/>
      <c r="E3342" s="20"/>
      <c r="F3342" s="21"/>
      <c r="G3342" s="20"/>
      <c r="H3342" s="20"/>
      <c r="I3342" s="20"/>
      <c r="J3342" s="20"/>
    </row>
    <row r="3343" ht="15.75" customHeight="1">
      <c r="A3343" s="34"/>
      <c r="B3343" s="20"/>
      <c r="C3343" s="20"/>
      <c r="D3343" s="20"/>
      <c r="E3343" s="20"/>
      <c r="F3343" s="21"/>
      <c r="G3343" s="20"/>
      <c r="H3343" s="20"/>
      <c r="I3343" s="20"/>
      <c r="J3343" s="20"/>
    </row>
    <row r="3344" ht="15.75" customHeight="1">
      <c r="A3344" s="34"/>
      <c r="B3344" s="20"/>
      <c r="C3344" s="20"/>
      <c r="D3344" s="20"/>
      <c r="E3344" s="20"/>
      <c r="F3344" s="21"/>
      <c r="G3344" s="20"/>
      <c r="H3344" s="20"/>
      <c r="I3344" s="20"/>
      <c r="J3344" s="20"/>
    </row>
    <row r="3345" ht="15.75" customHeight="1">
      <c r="A3345" s="34"/>
      <c r="B3345" s="20"/>
      <c r="C3345" s="20"/>
      <c r="D3345" s="20"/>
      <c r="E3345" s="20"/>
      <c r="F3345" s="21"/>
      <c r="G3345" s="20"/>
      <c r="H3345" s="20"/>
      <c r="I3345" s="20"/>
      <c r="J3345" s="20"/>
    </row>
    <row r="3346" ht="15.75" customHeight="1">
      <c r="A3346" s="34"/>
      <c r="B3346" s="20"/>
      <c r="C3346" s="20"/>
      <c r="D3346" s="20"/>
      <c r="E3346" s="20"/>
      <c r="F3346" s="21"/>
      <c r="G3346" s="20"/>
      <c r="H3346" s="20"/>
      <c r="I3346" s="20"/>
      <c r="J3346" s="20"/>
    </row>
    <row r="3347" ht="15.75" customHeight="1">
      <c r="A3347" s="34"/>
      <c r="B3347" s="20"/>
      <c r="C3347" s="20"/>
      <c r="D3347" s="20"/>
      <c r="E3347" s="20"/>
      <c r="F3347" s="21"/>
      <c r="G3347" s="20"/>
      <c r="H3347" s="20"/>
      <c r="I3347" s="20"/>
      <c r="J3347" s="20"/>
    </row>
    <row r="3348" ht="15.75" customHeight="1">
      <c r="A3348" s="34"/>
      <c r="B3348" s="20"/>
      <c r="C3348" s="20"/>
      <c r="D3348" s="20"/>
      <c r="E3348" s="20"/>
      <c r="F3348" s="21"/>
      <c r="G3348" s="20"/>
      <c r="H3348" s="20"/>
      <c r="I3348" s="20"/>
      <c r="J3348" s="20"/>
    </row>
    <row r="3349" ht="15.75" customHeight="1">
      <c r="A3349" s="34"/>
      <c r="B3349" s="20"/>
      <c r="C3349" s="20"/>
      <c r="D3349" s="20"/>
      <c r="E3349" s="20"/>
      <c r="F3349" s="21"/>
      <c r="G3349" s="20"/>
      <c r="H3349" s="20"/>
      <c r="I3349" s="20"/>
      <c r="J3349" s="20"/>
    </row>
    <row r="3350" ht="15.75" customHeight="1">
      <c r="A3350" s="34"/>
      <c r="B3350" s="20"/>
      <c r="C3350" s="20"/>
      <c r="D3350" s="20"/>
      <c r="E3350" s="20"/>
      <c r="F3350" s="21"/>
      <c r="G3350" s="20"/>
      <c r="H3350" s="20"/>
      <c r="I3350" s="20"/>
      <c r="J3350" s="20"/>
    </row>
    <row r="3351" ht="15.75" customHeight="1">
      <c r="A3351" s="34"/>
      <c r="B3351" s="20"/>
      <c r="C3351" s="20"/>
      <c r="D3351" s="20"/>
      <c r="E3351" s="20"/>
      <c r="F3351" s="21"/>
      <c r="G3351" s="20"/>
      <c r="H3351" s="20"/>
      <c r="I3351" s="20"/>
      <c r="J3351" s="20"/>
    </row>
    <row r="3352" ht="15.75" customHeight="1">
      <c r="A3352" s="34"/>
      <c r="B3352" s="20"/>
      <c r="C3352" s="20"/>
      <c r="D3352" s="20"/>
      <c r="E3352" s="20"/>
      <c r="F3352" s="21"/>
      <c r="G3352" s="20"/>
      <c r="H3352" s="20"/>
      <c r="I3352" s="20"/>
      <c r="J3352" s="20"/>
    </row>
    <row r="3353" ht="15.75" customHeight="1">
      <c r="A3353" s="34"/>
      <c r="B3353" s="20"/>
      <c r="C3353" s="20"/>
      <c r="D3353" s="20"/>
      <c r="E3353" s="20"/>
      <c r="F3353" s="21"/>
      <c r="G3353" s="20"/>
      <c r="H3353" s="20"/>
      <c r="I3353" s="20"/>
      <c r="J3353" s="20"/>
    </row>
    <row r="3354" ht="15.75" customHeight="1">
      <c r="A3354" s="34"/>
      <c r="B3354" s="20"/>
      <c r="C3354" s="20"/>
      <c r="D3354" s="20"/>
      <c r="E3354" s="20"/>
      <c r="F3354" s="21"/>
      <c r="G3354" s="20"/>
      <c r="H3354" s="20"/>
      <c r="I3354" s="20"/>
      <c r="J3354" s="20"/>
    </row>
    <row r="3355" ht="15.75" customHeight="1">
      <c r="A3355" s="34"/>
      <c r="B3355" s="20"/>
      <c r="C3355" s="20"/>
      <c r="D3355" s="20"/>
      <c r="E3355" s="20"/>
      <c r="F3355" s="21"/>
      <c r="G3355" s="20"/>
      <c r="H3355" s="20"/>
      <c r="I3355" s="20"/>
      <c r="J3355" s="20"/>
    </row>
    <row r="3356" ht="15.75" customHeight="1">
      <c r="A3356" s="34"/>
      <c r="B3356" s="20"/>
      <c r="C3356" s="20"/>
      <c r="D3356" s="20"/>
      <c r="E3356" s="20"/>
      <c r="F3356" s="21"/>
      <c r="G3356" s="20"/>
      <c r="H3356" s="20"/>
      <c r="I3356" s="20"/>
      <c r="J3356" s="20"/>
    </row>
    <row r="3357" ht="15.75" customHeight="1">
      <c r="A3357" s="34"/>
      <c r="B3357" s="20"/>
      <c r="C3357" s="20"/>
      <c r="D3357" s="20"/>
      <c r="E3357" s="20"/>
      <c r="F3357" s="21"/>
      <c r="G3357" s="20"/>
      <c r="H3357" s="20"/>
      <c r="I3357" s="20"/>
      <c r="J3357" s="20"/>
    </row>
    <row r="3358" ht="15.75" customHeight="1">
      <c r="A3358" s="34"/>
      <c r="B3358" s="20"/>
      <c r="C3358" s="20"/>
      <c r="D3358" s="20"/>
      <c r="E3358" s="20"/>
      <c r="F3358" s="21"/>
      <c r="G3358" s="20"/>
      <c r="H3358" s="20"/>
      <c r="I3358" s="20"/>
      <c r="J3358" s="20"/>
    </row>
    <row r="3359" ht="15.75" customHeight="1">
      <c r="A3359" s="34"/>
      <c r="B3359" s="20"/>
      <c r="C3359" s="20"/>
      <c r="D3359" s="20"/>
      <c r="E3359" s="20"/>
      <c r="F3359" s="21"/>
      <c r="G3359" s="20"/>
      <c r="H3359" s="20"/>
      <c r="I3359" s="20"/>
      <c r="J3359" s="20"/>
    </row>
    <row r="3360" ht="15.75" customHeight="1">
      <c r="A3360" s="34"/>
      <c r="B3360" s="20"/>
      <c r="C3360" s="20"/>
      <c r="D3360" s="20"/>
      <c r="E3360" s="20"/>
      <c r="F3360" s="21"/>
      <c r="G3360" s="20"/>
      <c r="H3360" s="20"/>
      <c r="I3360" s="20"/>
      <c r="J3360" s="20"/>
    </row>
    <row r="3361" ht="15.75" customHeight="1">
      <c r="A3361" s="34"/>
      <c r="B3361" s="20"/>
      <c r="C3361" s="20"/>
      <c r="D3361" s="20"/>
      <c r="E3361" s="20"/>
      <c r="F3361" s="21"/>
      <c r="G3361" s="20"/>
      <c r="H3361" s="20"/>
      <c r="I3361" s="20"/>
      <c r="J3361" s="20"/>
    </row>
    <row r="3362" ht="15.75" customHeight="1">
      <c r="A3362" s="34"/>
      <c r="B3362" s="20"/>
      <c r="C3362" s="20"/>
      <c r="D3362" s="20"/>
      <c r="E3362" s="20"/>
      <c r="F3362" s="21"/>
      <c r="G3362" s="20"/>
      <c r="H3362" s="20"/>
      <c r="I3362" s="20"/>
      <c r="J3362" s="20"/>
    </row>
    <row r="3363" ht="15.75" customHeight="1">
      <c r="A3363" s="34"/>
      <c r="B3363" s="20"/>
      <c r="C3363" s="20"/>
      <c r="D3363" s="20"/>
      <c r="E3363" s="20"/>
      <c r="F3363" s="21"/>
      <c r="G3363" s="20"/>
      <c r="H3363" s="20"/>
      <c r="I3363" s="20"/>
      <c r="J3363" s="20"/>
    </row>
    <row r="3364" ht="15.75" customHeight="1">
      <c r="A3364" s="34"/>
      <c r="B3364" s="20"/>
      <c r="C3364" s="20"/>
      <c r="D3364" s="20"/>
      <c r="E3364" s="20"/>
      <c r="F3364" s="21"/>
      <c r="G3364" s="20"/>
      <c r="H3364" s="20"/>
      <c r="I3364" s="20"/>
      <c r="J3364" s="20"/>
    </row>
    <row r="3365" ht="15.75" customHeight="1">
      <c r="A3365" s="34"/>
      <c r="B3365" s="20"/>
      <c r="C3365" s="20"/>
      <c r="D3365" s="20"/>
      <c r="E3365" s="20"/>
      <c r="F3365" s="21"/>
      <c r="G3365" s="20"/>
      <c r="H3365" s="20"/>
      <c r="I3365" s="20"/>
      <c r="J3365" s="20"/>
    </row>
    <row r="3366" ht="15.75" customHeight="1">
      <c r="A3366" s="34"/>
      <c r="B3366" s="20"/>
      <c r="C3366" s="20"/>
      <c r="D3366" s="20"/>
      <c r="E3366" s="20"/>
      <c r="F3366" s="21"/>
      <c r="G3366" s="20"/>
      <c r="H3366" s="20"/>
      <c r="I3366" s="20"/>
      <c r="J3366" s="20"/>
    </row>
    <row r="3367" ht="15.75" customHeight="1">
      <c r="A3367" s="34"/>
      <c r="B3367" s="20"/>
      <c r="C3367" s="20"/>
      <c r="D3367" s="20"/>
      <c r="E3367" s="20"/>
      <c r="F3367" s="21"/>
      <c r="G3367" s="20"/>
      <c r="H3367" s="20"/>
      <c r="I3367" s="20"/>
      <c r="J3367" s="20"/>
    </row>
    <row r="3368" ht="15.75" customHeight="1">
      <c r="A3368" s="34"/>
      <c r="B3368" s="20"/>
      <c r="C3368" s="20"/>
      <c r="D3368" s="20"/>
      <c r="E3368" s="20"/>
      <c r="F3368" s="21"/>
      <c r="G3368" s="20"/>
      <c r="H3368" s="20"/>
      <c r="I3368" s="20"/>
      <c r="J3368" s="20"/>
    </row>
    <row r="3369" ht="15.75" customHeight="1">
      <c r="A3369" s="34"/>
      <c r="B3369" s="20"/>
      <c r="C3369" s="20"/>
      <c r="D3369" s="20"/>
      <c r="E3369" s="20"/>
      <c r="F3369" s="21"/>
      <c r="G3369" s="20"/>
      <c r="H3369" s="20"/>
      <c r="I3369" s="20"/>
      <c r="J3369" s="20"/>
    </row>
    <row r="3370" ht="15.75" customHeight="1">
      <c r="A3370" s="34"/>
      <c r="B3370" s="20"/>
      <c r="C3370" s="20"/>
      <c r="D3370" s="20"/>
      <c r="E3370" s="20"/>
      <c r="F3370" s="21"/>
      <c r="G3370" s="20"/>
      <c r="H3370" s="20"/>
      <c r="I3370" s="20"/>
      <c r="J3370" s="20"/>
    </row>
    <row r="3371" ht="15.75" customHeight="1">
      <c r="A3371" s="34"/>
      <c r="B3371" s="20"/>
      <c r="C3371" s="20"/>
      <c r="D3371" s="20"/>
      <c r="E3371" s="20"/>
      <c r="F3371" s="21"/>
      <c r="G3371" s="20"/>
      <c r="H3371" s="20"/>
      <c r="I3371" s="20"/>
      <c r="J3371" s="20"/>
    </row>
    <row r="3372" ht="15.75" customHeight="1">
      <c r="A3372" s="34"/>
      <c r="B3372" s="20"/>
      <c r="C3372" s="20"/>
      <c r="D3372" s="20"/>
      <c r="E3372" s="20"/>
      <c r="F3372" s="21"/>
      <c r="G3372" s="20"/>
      <c r="H3372" s="20"/>
      <c r="I3372" s="20"/>
      <c r="J3372" s="20"/>
    </row>
    <row r="3373" ht="15.75" customHeight="1">
      <c r="A3373" s="34"/>
      <c r="B3373" s="20"/>
      <c r="C3373" s="20"/>
      <c r="D3373" s="20"/>
      <c r="E3373" s="20"/>
      <c r="F3373" s="21"/>
      <c r="G3373" s="20"/>
      <c r="H3373" s="20"/>
      <c r="I3373" s="20"/>
      <c r="J3373" s="20"/>
    </row>
    <row r="3374" ht="15.75" customHeight="1">
      <c r="A3374" s="34"/>
      <c r="B3374" s="20"/>
      <c r="C3374" s="20"/>
      <c r="D3374" s="20"/>
      <c r="E3374" s="20"/>
      <c r="F3374" s="21"/>
      <c r="G3374" s="20"/>
      <c r="H3374" s="20"/>
      <c r="I3374" s="20"/>
      <c r="J3374" s="20"/>
    </row>
    <row r="3375" ht="15.75" customHeight="1">
      <c r="A3375" s="34"/>
      <c r="B3375" s="20"/>
      <c r="C3375" s="20"/>
      <c r="D3375" s="20"/>
      <c r="E3375" s="20"/>
      <c r="F3375" s="21"/>
      <c r="G3375" s="20"/>
      <c r="H3375" s="20"/>
      <c r="I3375" s="20"/>
      <c r="J3375" s="20"/>
    </row>
    <row r="3376" ht="15.75" customHeight="1">
      <c r="A3376" s="34"/>
      <c r="B3376" s="20"/>
      <c r="C3376" s="20"/>
      <c r="D3376" s="20"/>
      <c r="E3376" s="20"/>
      <c r="F3376" s="21"/>
      <c r="G3376" s="20"/>
      <c r="H3376" s="20"/>
      <c r="I3376" s="20"/>
      <c r="J3376" s="20"/>
    </row>
    <row r="3377" ht="15.75" customHeight="1">
      <c r="A3377" s="34"/>
      <c r="B3377" s="20"/>
      <c r="C3377" s="20"/>
      <c r="D3377" s="20"/>
      <c r="E3377" s="20"/>
      <c r="F3377" s="21"/>
      <c r="G3377" s="20"/>
      <c r="H3377" s="20"/>
      <c r="I3377" s="20"/>
      <c r="J3377" s="20"/>
    </row>
    <row r="3378" ht="15.75" customHeight="1">
      <c r="A3378" s="34"/>
      <c r="B3378" s="20"/>
      <c r="C3378" s="20"/>
      <c r="D3378" s="20"/>
      <c r="E3378" s="20"/>
      <c r="F3378" s="21"/>
      <c r="G3378" s="20"/>
      <c r="H3378" s="20"/>
      <c r="I3378" s="20"/>
      <c r="J3378" s="20"/>
    </row>
    <row r="3379" ht="15.75" customHeight="1">
      <c r="A3379" s="34"/>
      <c r="B3379" s="20"/>
      <c r="C3379" s="20"/>
      <c r="D3379" s="20"/>
      <c r="E3379" s="20"/>
      <c r="F3379" s="21"/>
      <c r="G3379" s="20"/>
      <c r="H3379" s="20"/>
      <c r="I3379" s="20"/>
      <c r="J3379" s="20"/>
    </row>
    <row r="3380" ht="15.75" customHeight="1">
      <c r="A3380" s="34"/>
      <c r="B3380" s="20"/>
      <c r="C3380" s="20"/>
      <c r="D3380" s="20"/>
      <c r="E3380" s="20"/>
      <c r="F3380" s="21"/>
      <c r="G3380" s="20"/>
      <c r="H3380" s="20"/>
      <c r="I3380" s="20"/>
      <c r="J3380" s="20"/>
    </row>
    <row r="3381" ht="15.75" customHeight="1">
      <c r="A3381" s="34"/>
      <c r="B3381" s="20"/>
      <c r="C3381" s="20"/>
      <c r="D3381" s="20"/>
      <c r="E3381" s="20"/>
      <c r="F3381" s="21"/>
      <c r="G3381" s="20"/>
      <c r="H3381" s="20"/>
      <c r="I3381" s="20"/>
      <c r="J3381" s="20"/>
    </row>
    <row r="3382" ht="15.75" customHeight="1">
      <c r="A3382" s="34"/>
      <c r="B3382" s="20"/>
      <c r="C3382" s="20"/>
      <c r="D3382" s="20"/>
      <c r="E3382" s="20"/>
      <c r="F3382" s="21"/>
      <c r="G3382" s="20"/>
      <c r="H3382" s="20"/>
      <c r="I3382" s="20"/>
      <c r="J3382" s="20"/>
    </row>
    <row r="3383" ht="15.75" customHeight="1">
      <c r="A3383" s="34"/>
      <c r="B3383" s="20"/>
      <c r="C3383" s="20"/>
      <c r="D3383" s="20"/>
      <c r="E3383" s="20"/>
      <c r="F3383" s="21"/>
      <c r="G3383" s="20"/>
      <c r="H3383" s="20"/>
      <c r="I3383" s="20"/>
      <c r="J3383" s="20"/>
    </row>
    <row r="3384" ht="15.75" customHeight="1">
      <c r="A3384" s="34"/>
      <c r="B3384" s="20"/>
      <c r="C3384" s="20"/>
      <c r="D3384" s="20"/>
      <c r="E3384" s="20"/>
      <c r="F3384" s="21"/>
      <c r="G3384" s="20"/>
      <c r="H3384" s="20"/>
      <c r="I3384" s="20"/>
      <c r="J3384" s="20"/>
    </row>
    <row r="3385" ht="15.75" customHeight="1">
      <c r="A3385" s="34"/>
      <c r="B3385" s="20"/>
      <c r="C3385" s="20"/>
      <c r="D3385" s="20"/>
      <c r="E3385" s="20"/>
      <c r="F3385" s="21"/>
      <c r="G3385" s="20"/>
      <c r="H3385" s="20"/>
      <c r="I3385" s="20"/>
      <c r="J3385" s="20"/>
    </row>
    <row r="3386" ht="15.75" customHeight="1">
      <c r="A3386" s="34"/>
      <c r="B3386" s="20"/>
      <c r="C3386" s="20"/>
      <c r="D3386" s="20"/>
      <c r="E3386" s="20"/>
      <c r="F3386" s="21"/>
      <c r="G3386" s="20"/>
      <c r="H3386" s="20"/>
      <c r="I3386" s="20"/>
      <c r="J3386" s="20"/>
    </row>
    <row r="3387" ht="15.75" customHeight="1">
      <c r="A3387" s="34"/>
      <c r="B3387" s="20"/>
      <c r="C3387" s="20"/>
      <c r="D3387" s="20"/>
      <c r="E3387" s="20"/>
      <c r="F3387" s="21"/>
      <c r="G3387" s="20"/>
      <c r="H3387" s="20"/>
      <c r="I3387" s="20"/>
      <c r="J3387" s="20"/>
    </row>
    <row r="3388" ht="15.75" customHeight="1">
      <c r="A3388" s="34"/>
      <c r="B3388" s="20"/>
      <c r="C3388" s="20"/>
      <c r="D3388" s="20"/>
      <c r="E3388" s="20"/>
      <c r="F3388" s="21"/>
      <c r="G3388" s="20"/>
      <c r="H3388" s="20"/>
      <c r="I3388" s="20"/>
      <c r="J3388" s="20"/>
    </row>
    <row r="3389" ht="15.75" customHeight="1">
      <c r="A3389" s="34"/>
      <c r="B3389" s="20"/>
      <c r="C3389" s="20"/>
      <c r="D3389" s="20"/>
      <c r="E3389" s="20"/>
      <c r="F3389" s="21"/>
      <c r="G3389" s="20"/>
      <c r="H3389" s="20"/>
      <c r="I3389" s="20"/>
      <c r="J3389" s="20"/>
    </row>
    <row r="3390" ht="15.75" customHeight="1">
      <c r="A3390" s="34"/>
      <c r="B3390" s="20"/>
      <c r="C3390" s="20"/>
      <c r="D3390" s="20"/>
      <c r="E3390" s="20"/>
      <c r="F3390" s="21"/>
      <c r="G3390" s="20"/>
      <c r="H3390" s="20"/>
      <c r="I3390" s="20"/>
      <c r="J3390" s="20"/>
    </row>
    <row r="3391" ht="15.75" customHeight="1">
      <c r="A3391" s="34"/>
      <c r="B3391" s="20"/>
      <c r="C3391" s="20"/>
      <c r="D3391" s="20"/>
      <c r="E3391" s="20"/>
      <c r="F3391" s="21"/>
      <c r="G3391" s="20"/>
      <c r="H3391" s="20"/>
      <c r="I3391" s="20"/>
      <c r="J3391" s="20"/>
    </row>
    <row r="3392" ht="15.75" customHeight="1">
      <c r="A3392" s="34"/>
      <c r="B3392" s="20"/>
      <c r="C3392" s="20"/>
      <c r="D3392" s="20"/>
      <c r="E3392" s="20"/>
      <c r="F3392" s="21"/>
      <c r="G3392" s="20"/>
      <c r="H3392" s="20"/>
      <c r="I3392" s="20"/>
      <c r="J3392" s="20"/>
    </row>
    <row r="3393" ht="15.75" customHeight="1">
      <c r="A3393" s="34"/>
      <c r="B3393" s="20"/>
      <c r="C3393" s="20"/>
      <c r="D3393" s="20"/>
      <c r="E3393" s="20"/>
      <c r="F3393" s="21"/>
      <c r="G3393" s="20"/>
      <c r="H3393" s="20"/>
      <c r="I3393" s="20"/>
      <c r="J3393" s="20"/>
    </row>
    <row r="3394" ht="15.75" customHeight="1">
      <c r="A3394" s="34"/>
      <c r="B3394" s="20"/>
      <c r="C3394" s="20"/>
      <c r="D3394" s="20"/>
      <c r="E3394" s="20"/>
      <c r="F3394" s="21"/>
      <c r="G3394" s="20"/>
      <c r="H3394" s="20"/>
      <c r="I3394" s="20"/>
      <c r="J3394" s="20"/>
    </row>
    <row r="3395" ht="15.75" customHeight="1">
      <c r="A3395" s="34"/>
      <c r="B3395" s="20"/>
      <c r="C3395" s="20"/>
      <c r="D3395" s="20"/>
      <c r="E3395" s="20"/>
      <c r="F3395" s="21"/>
      <c r="G3395" s="20"/>
      <c r="H3395" s="20"/>
      <c r="I3395" s="20"/>
      <c r="J3395" s="20"/>
    </row>
    <row r="3396" ht="15.75" customHeight="1">
      <c r="A3396" s="34"/>
      <c r="B3396" s="20"/>
      <c r="C3396" s="20"/>
      <c r="D3396" s="20"/>
      <c r="E3396" s="20"/>
      <c r="F3396" s="21"/>
      <c r="G3396" s="20"/>
      <c r="H3396" s="20"/>
      <c r="I3396" s="20"/>
      <c r="J3396" s="20"/>
    </row>
    <row r="3397" ht="15.75" customHeight="1">
      <c r="A3397" s="34"/>
      <c r="B3397" s="20"/>
      <c r="C3397" s="20"/>
      <c r="D3397" s="20"/>
      <c r="E3397" s="20"/>
      <c r="F3397" s="21"/>
      <c r="G3397" s="20"/>
      <c r="H3397" s="20"/>
      <c r="I3397" s="20"/>
      <c r="J3397" s="20"/>
    </row>
    <row r="3398" ht="15.75" customHeight="1">
      <c r="A3398" s="34"/>
      <c r="B3398" s="20"/>
      <c r="C3398" s="20"/>
      <c r="D3398" s="20"/>
      <c r="E3398" s="20"/>
      <c r="F3398" s="21"/>
      <c r="G3398" s="20"/>
      <c r="H3398" s="20"/>
      <c r="I3398" s="20"/>
      <c r="J3398" s="20"/>
    </row>
    <row r="3399" ht="15.75" customHeight="1">
      <c r="A3399" s="34"/>
      <c r="B3399" s="20"/>
      <c r="C3399" s="20"/>
      <c r="D3399" s="20"/>
      <c r="E3399" s="20"/>
      <c r="F3399" s="21"/>
      <c r="G3399" s="20"/>
      <c r="H3399" s="20"/>
      <c r="I3399" s="20"/>
      <c r="J3399" s="20"/>
    </row>
    <row r="3400" ht="15.75" customHeight="1">
      <c r="A3400" s="34"/>
      <c r="B3400" s="20"/>
      <c r="C3400" s="20"/>
      <c r="D3400" s="20"/>
      <c r="E3400" s="20"/>
      <c r="F3400" s="21"/>
      <c r="G3400" s="20"/>
      <c r="H3400" s="20"/>
      <c r="I3400" s="20"/>
      <c r="J3400" s="20"/>
    </row>
    <row r="3401" ht="15.75" customHeight="1">
      <c r="A3401" s="34"/>
      <c r="B3401" s="20"/>
      <c r="C3401" s="20"/>
      <c r="D3401" s="20"/>
      <c r="E3401" s="20"/>
      <c r="F3401" s="21"/>
      <c r="G3401" s="20"/>
      <c r="H3401" s="20"/>
      <c r="I3401" s="20"/>
      <c r="J3401" s="20"/>
    </row>
    <row r="3402" ht="15.75" customHeight="1">
      <c r="A3402" s="34"/>
      <c r="B3402" s="20"/>
      <c r="C3402" s="20"/>
      <c r="D3402" s="20"/>
      <c r="E3402" s="20"/>
      <c r="F3402" s="21"/>
      <c r="G3402" s="20"/>
      <c r="H3402" s="20"/>
      <c r="I3402" s="20"/>
      <c r="J3402" s="20"/>
    </row>
    <row r="3403" ht="15.75" customHeight="1">
      <c r="A3403" s="34"/>
      <c r="B3403" s="20"/>
      <c r="C3403" s="20"/>
      <c r="D3403" s="20"/>
      <c r="E3403" s="20"/>
      <c r="F3403" s="21"/>
      <c r="G3403" s="20"/>
      <c r="H3403" s="20"/>
      <c r="I3403" s="20"/>
      <c r="J3403" s="20"/>
    </row>
    <row r="3404" ht="15.75" customHeight="1">
      <c r="A3404" s="34"/>
      <c r="B3404" s="20"/>
      <c r="C3404" s="20"/>
      <c r="D3404" s="20"/>
      <c r="E3404" s="20"/>
      <c r="F3404" s="21"/>
      <c r="G3404" s="20"/>
      <c r="H3404" s="20"/>
      <c r="I3404" s="20"/>
      <c r="J3404" s="20"/>
    </row>
    <row r="3405" ht="15.75" customHeight="1">
      <c r="A3405" s="34"/>
      <c r="B3405" s="20"/>
      <c r="C3405" s="20"/>
      <c r="D3405" s="20"/>
      <c r="E3405" s="20"/>
      <c r="F3405" s="21"/>
      <c r="G3405" s="20"/>
      <c r="H3405" s="20"/>
      <c r="I3405" s="20"/>
      <c r="J3405" s="20"/>
    </row>
    <row r="3406" ht="15.75" customHeight="1">
      <c r="A3406" s="34"/>
      <c r="B3406" s="20"/>
      <c r="C3406" s="20"/>
      <c r="D3406" s="20"/>
      <c r="E3406" s="20"/>
      <c r="F3406" s="21"/>
      <c r="G3406" s="20"/>
      <c r="H3406" s="20"/>
      <c r="I3406" s="20"/>
      <c r="J3406" s="20"/>
    </row>
    <row r="3407" ht="15.75" customHeight="1">
      <c r="A3407" s="34"/>
      <c r="B3407" s="20"/>
      <c r="C3407" s="20"/>
      <c r="D3407" s="20"/>
      <c r="E3407" s="20"/>
      <c r="F3407" s="21"/>
      <c r="G3407" s="20"/>
      <c r="H3407" s="20"/>
      <c r="I3407" s="20"/>
      <c r="J3407" s="20"/>
    </row>
    <row r="3408" ht="15.75" customHeight="1">
      <c r="A3408" s="34"/>
      <c r="B3408" s="20"/>
      <c r="C3408" s="20"/>
      <c r="D3408" s="20"/>
      <c r="E3408" s="20"/>
      <c r="F3408" s="21"/>
      <c r="G3408" s="20"/>
      <c r="H3408" s="20"/>
      <c r="I3408" s="20"/>
      <c r="J3408" s="20"/>
    </row>
    <row r="3409" ht="15.75" customHeight="1">
      <c r="A3409" s="34"/>
      <c r="B3409" s="20"/>
      <c r="C3409" s="20"/>
      <c r="D3409" s="20"/>
      <c r="E3409" s="20"/>
      <c r="F3409" s="21"/>
      <c r="G3409" s="20"/>
      <c r="H3409" s="20"/>
      <c r="I3409" s="20"/>
      <c r="J3409" s="20"/>
    </row>
    <row r="3410" ht="15.75" customHeight="1">
      <c r="A3410" s="34"/>
      <c r="B3410" s="20"/>
      <c r="C3410" s="20"/>
      <c r="D3410" s="20"/>
      <c r="E3410" s="20"/>
      <c r="F3410" s="21"/>
      <c r="G3410" s="20"/>
      <c r="H3410" s="20"/>
      <c r="I3410" s="20"/>
      <c r="J3410" s="20"/>
    </row>
    <row r="3411" ht="15.75" customHeight="1">
      <c r="A3411" s="34"/>
      <c r="B3411" s="20"/>
      <c r="C3411" s="20"/>
      <c r="D3411" s="20"/>
      <c r="E3411" s="20"/>
      <c r="F3411" s="21"/>
      <c r="G3411" s="20"/>
      <c r="H3411" s="20"/>
      <c r="I3411" s="20"/>
      <c r="J3411" s="20"/>
    </row>
    <row r="3412" ht="15.75" customHeight="1">
      <c r="A3412" s="34"/>
      <c r="B3412" s="20"/>
      <c r="C3412" s="20"/>
      <c r="D3412" s="20"/>
      <c r="E3412" s="20"/>
      <c r="F3412" s="21"/>
      <c r="G3412" s="20"/>
      <c r="H3412" s="20"/>
      <c r="I3412" s="20"/>
      <c r="J3412" s="20"/>
    </row>
    <row r="3413" ht="15.75" customHeight="1">
      <c r="A3413" s="34"/>
      <c r="B3413" s="20"/>
      <c r="C3413" s="20"/>
      <c r="D3413" s="20"/>
      <c r="E3413" s="20"/>
      <c r="F3413" s="21"/>
      <c r="G3413" s="20"/>
      <c r="H3413" s="20"/>
      <c r="I3413" s="20"/>
      <c r="J3413" s="20"/>
    </row>
    <row r="3414" ht="15.75" customHeight="1">
      <c r="A3414" s="34"/>
      <c r="B3414" s="20"/>
      <c r="C3414" s="20"/>
      <c r="D3414" s="20"/>
      <c r="E3414" s="20"/>
      <c r="F3414" s="21"/>
      <c r="G3414" s="20"/>
      <c r="H3414" s="20"/>
      <c r="I3414" s="20"/>
      <c r="J3414" s="20"/>
    </row>
    <row r="3415" ht="15.75" customHeight="1">
      <c r="A3415" s="34"/>
      <c r="B3415" s="20"/>
      <c r="C3415" s="20"/>
      <c r="D3415" s="20"/>
      <c r="E3415" s="20"/>
      <c r="F3415" s="21"/>
      <c r="G3415" s="20"/>
      <c r="H3415" s="20"/>
      <c r="I3415" s="20"/>
      <c r="J3415" s="20"/>
    </row>
    <row r="3416" ht="15.75" customHeight="1">
      <c r="A3416" s="34"/>
      <c r="B3416" s="20"/>
      <c r="C3416" s="20"/>
      <c r="D3416" s="20"/>
      <c r="E3416" s="20"/>
      <c r="F3416" s="21"/>
      <c r="G3416" s="20"/>
      <c r="H3416" s="20"/>
      <c r="I3416" s="20"/>
      <c r="J3416" s="20"/>
    </row>
    <row r="3417" ht="15.75" customHeight="1">
      <c r="A3417" s="34"/>
      <c r="B3417" s="20"/>
      <c r="C3417" s="20"/>
      <c r="D3417" s="20"/>
      <c r="E3417" s="20"/>
      <c r="F3417" s="21"/>
      <c r="G3417" s="20"/>
      <c r="H3417" s="20"/>
      <c r="I3417" s="20"/>
      <c r="J3417" s="20"/>
    </row>
    <row r="3418" ht="15.75" customHeight="1">
      <c r="A3418" s="34"/>
      <c r="B3418" s="20"/>
      <c r="C3418" s="20"/>
      <c r="D3418" s="20"/>
      <c r="E3418" s="20"/>
      <c r="F3418" s="21"/>
      <c r="G3418" s="20"/>
      <c r="H3418" s="20"/>
      <c r="I3418" s="20"/>
      <c r="J3418" s="20"/>
    </row>
    <row r="3419" ht="15.75" customHeight="1">
      <c r="A3419" s="34"/>
      <c r="B3419" s="20"/>
      <c r="C3419" s="20"/>
      <c r="D3419" s="20"/>
      <c r="E3419" s="20"/>
      <c r="F3419" s="21"/>
      <c r="G3419" s="20"/>
      <c r="H3419" s="20"/>
      <c r="I3419" s="20"/>
      <c r="J3419" s="20"/>
    </row>
    <row r="3420" ht="15.75" customHeight="1">
      <c r="A3420" s="34"/>
      <c r="B3420" s="20"/>
      <c r="C3420" s="20"/>
      <c r="D3420" s="20"/>
      <c r="E3420" s="20"/>
      <c r="F3420" s="21"/>
      <c r="G3420" s="20"/>
      <c r="H3420" s="20"/>
      <c r="I3420" s="20"/>
      <c r="J3420" s="20"/>
    </row>
    <row r="3421" ht="15.75" customHeight="1">
      <c r="A3421" s="34"/>
      <c r="B3421" s="20"/>
      <c r="C3421" s="20"/>
      <c r="D3421" s="20"/>
      <c r="E3421" s="20"/>
      <c r="F3421" s="21"/>
      <c r="G3421" s="20"/>
      <c r="H3421" s="20"/>
      <c r="I3421" s="20"/>
      <c r="J3421" s="20"/>
    </row>
    <row r="3422" ht="15.75" customHeight="1">
      <c r="A3422" s="34"/>
      <c r="B3422" s="20"/>
      <c r="C3422" s="20"/>
      <c r="D3422" s="20"/>
      <c r="E3422" s="20"/>
      <c r="F3422" s="21"/>
      <c r="G3422" s="20"/>
      <c r="H3422" s="20"/>
      <c r="I3422" s="20"/>
      <c r="J3422" s="20"/>
    </row>
    <row r="3423" ht="15.75" customHeight="1">
      <c r="A3423" s="34"/>
      <c r="B3423" s="20"/>
      <c r="C3423" s="20"/>
      <c r="D3423" s="20"/>
      <c r="E3423" s="20"/>
      <c r="F3423" s="21"/>
      <c r="G3423" s="20"/>
      <c r="H3423" s="20"/>
      <c r="I3423" s="20"/>
      <c r="J3423" s="20"/>
    </row>
    <row r="3424" ht="15.75" customHeight="1">
      <c r="A3424" s="34"/>
      <c r="B3424" s="20"/>
      <c r="C3424" s="20"/>
      <c r="D3424" s="20"/>
      <c r="E3424" s="20"/>
      <c r="F3424" s="21"/>
      <c r="G3424" s="20"/>
      <c r="H3424" s="20"/>
      <c r="I3424" s="20"/>
      <c r="J3424" s="20"/>
    </row>
    <row r="3425" ht="15.75" customHeight="1">
      <c r="A3425" s="34"/>
      <c r="B3425" s="20"/>
      <c r="C3425" s="20"/>
      <c r="D3425" s="20"/>
      <c r="E3425" s="20"/>
      <c r="F3425" s="21"/>
      <c r="G3425" s="20"/>
      <c r="H3425" s="20"/>
      <c r="I3425" s="20"/>
      <c r="J3425" s="20"/>
    </row>
    <row r="3426" ht="15.75" customHeight="1">
      <c r="A3426" s="34"/>
      <c r="B3426" s="20"/>
      <c r="C3426" s="20"/>
      <c r="D3426" s="20"/>
      <c r="E3426" s="20"/>
      <c r="F3426" s="21"/>
      <c r="G3426" s="20"/>
      <c r="H3426" s="20"/>
      <c r="I3426" s="20"/>
      <c r="J3426" s="20"/>
    </row>
    <row r="3427" ht="15.75" customHeight="1">
      <c r="A3427" s="34"/>
      <c r="B3427" s="20"/>
      <c r="C3427" s="20"/>
      <c r="D3427" s="20"/>
      <c r="E3427" s="20"/>
      <c r="F3427" s="21"/>
      <c r="G3427" s="20"/>
      <c r="H3427" s="20"/>
      <c r="I3427" s="20"/>
      <c r="J3427" s="20"/>
    </row>
    <row r="3428" ht="15.75" customHeight="1">
      <c r="A3428" s="34"/>
      <c r="B3428" s="20"/>
      <c r="C3428" s="20"/>
      <c r="D3428" s="20"/>
      <c r="E3428" s="20"/>
      <c r="F3428" s="21"/>
      <c r="G3428" s="20"/>
      <c r="H3428" s="20"/>
      <c r="I3428" s="20"/>
      <c r="J3428" s="20"/>
    </row>
    <row r="3429" ht="15.75" customHeight="1">
      <c r="A3429" s="34"/>
      <c r="B3429" s="20"/>
      <c r="C3429" s="20"/>
      <c r="D3429" s="20"/>
      <c r="E3429" s="20"/>
      <c r="F3429" s="21"/>
      <c r="G3429" s="20"/>
      <c r="H3429" s="20"/>
      <c r="I3429" s="20"/>
      <c r="J3429" s="20"/>
    </row>
    <row r="3430" ht="15.75" customHeight="1">
      <c r="A3430" s="34"/>
      <c r="B3430" s="20"/>
      <c r="C3430" s="20"/>
      <c r="D3430" s="20"/>
      <c r="E3430" s="20"/>
      <c r="F3430" s="21"/>
      <c r="G3430" s="20"/>
      <c r="H3430" s="20"/>
      <c r="I3430" s="20"/>
      <c r="J3430" s="20"/>
    </row>
    <row r="3431" ht="15.75" customHeight="1">
      <c r="A3431" s="34"/>
      <c r="B3431" s="20"/>
      <c r="C3431" s="20"/>
      <c r="D3431" s="20"/>
      <c r="E3431" s="20"/>
      <c r="F3431" s="21"/>
      <c r="G3431" s="20"/>
      <c r="H3431" s="20"/>
      <c r="I3431" s="20"/>
      <c r="J3431" s="20"/>
    </row>
    <row r="3432" ht="15.75" customHeight="1">
      <c r="A3432" s="34"/>
      <c r="B3432" s="20"/>
      <c r="C3432" s="20"/>
      <c r="D3432" s="20"/>
      <c r="E3432" s="20"/>
      <c r="F3432" s="21"/>
      <c r="G3432" s="20"/>
      <c r="H3432" s="20"/>
      <c r="I3432" s="20"/>
      <c r="J3432" s="20"/>
    </row>
    <row r="3433" ht="15.75" customHeight="1">
      <c r="A3433" s="34"/>
      <c r="B3433" s="20"/>
      <c r="C3433" s="20"/>
      <c r="D3433" s="20"/>
      <c r="E3433" s="20"/>
      <c r="F3433" s="21"/>
      <c r="G3433" s="20"/>
      <c r="H3433" s="20"/>
      <c r="I3433" s="20"/>
      <c r="J3433" s="20"/>
    </row>
    <row r="3434" ht="15.75" customHeight="1">
      <c r="A3434" s="34"/>
      <c r="B3434" s="20"/>
      <c r="C3434" s="20"/>
      <c r="D3434" s="20"/>
      <c r="E3434" s="20"/>
      <c r="F3434" s="21"/>
      <c r="G3434" s="20"/>
      <c r="H3434" s="20"/>
      <c r="I3434" s="20"/>
      <c r="J3434" s="20"/>
    </row>
    <row r="3435" ht="15.75" customHeight="1">
      <c r="A3435" s="34"/>
      <c r="B3435" s="20"/>
      <c r="C3435" s="20"/>
      <c r="D3435" s="20"/>
      <c r="E3435" s="20"/>
      <c r="F3435" s="21"/>
      <c r="G3435" s="20"/>
      <c r="H3435" s="20"/>
      <c r="I3435" s="20"/>
      <c r="J3435" s="20"/>
    </row>
    <row r="3436" ht="15.75" customHeight="1">
      <c r="A3436" s="34"/>
      <c r="B3436" s="20"/>
      <c r="C3436" s="20"/>
      <c r="D3436" s="20"/>
      <c r="E3436" s="20"/>
      <c r="F3436" s="21"/>
      <c r="G3436" s="20"/>
      <c r="H3436" s="20"/>
      <c r="I3436" s="20"/>
      <c r="J3436" s="20"/>
    </row>
    <row r="3437" ht="15.75" customHeight="1">
      <c r="A3437" s="34"/>
      <c r="B3437" s="20"/>
      <c r="C3437" s="20"/>
      <c r="D3437" s="20"/>
      <c r="E3437" s="20"/>
      <c r="F3437" s="21"/>
      <c r="G3437" s="20"/>
      <c r="H3437" s="20"/>
      <c r="I3437" s="20"/>
      <c r="J3437" s="20"/>
    </row>
    <row r="3438" ht="15.75" customHeight="1">
      <c r="A3438" s="34"/>
      <c r="B3438" s="20"/>
      <c r="C3438" s="20"/>
      <c r="D3438" s="20"/>
      <c r="E3438" s="20"/>
      <c r="F3438" s="21"/>
      <c r="G3438" s="20"/>
      <c r="H3438" s="20"/>
      <c r="I3438" s="20"/>
      <c r="J3438" s="20"/>
    </row>
    <row r="3439" ht="15.75" customHeight="1">
      <c r="A3439" s="34"/>
      <c r="B3439" s="20"/>
      <c r="C3439" s="20"/>
      <c r="D3439" s="20"/>
      <c r="E3439" s="20"/>
      <c r="F3439" s="21"/>
      <c r="G3439" s="20"/>
      <c r="H3439" s="20"/>
      <c r="I3439" s="20"/>
      <c r="J3439" s="20"/>
    </row>
    <row r="3440" ht="15.75" customHeight="1">
      <c r="A3440" s="34"/>
      <c r="B3440" s="20"/>
      <c r="C3440" s="20"/>
      <c r="D3440" s="20"/>
      <c r="E3440" s="20"/>
      <c r="F3440" s="21"/>
      <c r="G3440" s="20"/>
      <c r="H3440" s="20"/>
      <c r="I3440" s="20"/>
      <c r="J3440" s="20"/>
    </row>
    <row r="3441" ht="15.75" customHeight="1">
      <c r="A3441" s="34"/>
      <c r="B3441" s="20"/>
      <c r="C3441" s="20"/>
      <c r="D3441" s="20"/>
      <c r="E3441" s="20"/>
      <c r="F3441" s="21"/>
      <c r="G3441" s="20"/>
      <c r="H3441" s="20"/>
      <c r="I3441" s="20"/>
      <c r="J3441" s="20"/>
    </row>
    <row r="3442" ht="15.75" customHeight="1">
      <c r="A3442" s="34"/>
      <c r="B3442" s="20"/>
      <c r="C3442" s="20"/>
      <c r="D3442" s="20"/>
      <c r="E3442" s="20"/>
      <c r="F3442" s="21"/>
      <c r="G3442" s="20"/>
      <c r="H3442" s="20"/>
      <c r="I3442" s="20"/>
      <c r="J3442" s="20"/>
    </row>
    <row r="3443" ht="15.75" customHeight="1">
      <c r="A3443" s="34"/>
      <c r="B3443" s="20"/>
      <c r="C3443" s="20"/>
      <c r="D3443" s="20"/>
      <c r="E3443" s="20"/>
      <c r="F3443" s="21"/>
      <c r="G3443" s="20"/>
      <c r="H3443" s="20"/>
      <c r="I3443" s="20"/>
      <c r="J3443" s="20"/>
    </row>
    <row r="3444" ht="15.75" customHeight="1">
      <c r="A3444" s="34"/>
      <c r="B3444" s="20"/>
      <c r="C3444" s="20"/>
      <c r="D3444" s="20"/>
      <c r="E3444" s="20"/>
      <c r="F3444" s="21"/>
      <c r="G3444" s="20"/>
      <c r="H3444" s="20"/>
      <c r="I3444" s="20"/>
      <c r="J3444" s="20"/>
    </row>
    <row r="3445" ht="15.75" customHeight="1">
      <c r="A3445" s="34"/>
      <c r="B3445" s="20"/>
      <c r="C3445" s="20"/>
      <c r="D3445" s="20"/>
      <c r="E3445" s="20"/>
      <c r="F3445" s="21"/>
      <c r="G3445" s="20"/>
      <c r="H3445" s="20"/>
      <c r="I3445" s="20"/>
      <c r="J3445" s="20"/>
    </row>
    <row r="3446" ht="15.75" customHeight="1">
      <c r="A3446" s="34"/>
      <c r="B3446" s="20"/>
      <c r="C3446" s="20"/>
      <c r="D3446" s="20"/>
      <c r="E3446" s="20"/>
      <c r="F3446" s="21"/>
      <c r="G3446" s="20"/>
      <c r="H3446" s="20"/>
      <c r="I3446" s="20"/>
      <c r="J3446" s="20"/>
    </row>
    <row r="3447" ht="15.75" customHeight="1">
      <c r="A3447" s="34"/>
      <c r="B3447" s="20"/>
      <c r="C3447" s="20"/>
      <c r="D3447" s="20"/>
      <c r="E3447" s="20"/>
      <c r="F3447" s="21"/>
      <c r="G3447" s="20"/>
      <c r="H3447" s="20"/>
      <c r="I3447" s="20"/>
      <c r="J3447" s="20"/>
    </row>
    <row r="3448" ht="15.75" customHeight="1">
      <c r="A3448" s="34"/>
      <c r="B3448" s="20"/>
      <c r="C3448" s="20"/>
      <c r="D3448" s="20"/>
      <c r="E3448" s="20"/>
      <c r="F3448" s="21"/>
      <c r="G3448" s="20"/>
      <c r="H3448" s="20"/>
      <c r="I3448" s="20"/>
      <c r="J3448" s="20"/>
    </row>
    <row r="3449" ht="15.75" customHeight="1">
      <c r="A3449" s="34"/>
      <c r="B3449" s="20"/>
      <c r="C3449" s="20"/>
      <c r="D3449" s="20"/>
      <c r="E3449" s="20"/>
      <c r="F3449" s="21"/>
      <c r="G3449" s="20"/>
      <c r="H3449" s="20"/>
      <c r="I3449" s="20"/>
      <c r="J3449" s="20"/>
    </row>
    <row r="3450" ht="15.75" customHeight="1">
      <c r="A3450" s="34"/>
      <c r="B3450" s="20"/>
      <c r="C3450" s="20"/>
      <c r="D3450" s="20"/>
      <c r="E3450" s="20"/>
      <c r="F3450" s="21"/>
      <c r="G3450" s="20"/>
      <c r="H3450" s="20"/>
      <c r="I3450" s="20"/>
      <c r="J3450" s="20"/>
    </row>
    <row r="3451" ht="15.75" customHeight="1">
      <c r="A3451" s="34"/>
      <c r="B3451" s="20"/>
      <c r="C3451" s="20"/>
      <c r="D3451" s="20"/>
      <c r="E3451" s="20"/>
      <c r="F3451" s="21"/>
      <c r="G3451" s="20"/>
      <c r="H3451" s="20"/>
      <c r="I3451" s="20"/>
      <c r="J3451" s="20"/>
    </row>
    <row r="3452" ht="15.75" customHeight="1">
      <c r="A3452" s="34"/>
      <c r="B3452" s="20"/>
      <c r="C3452" s="20"/>
      <c r="D3452" s="20"/>
      <c r="E3452" s="20"/>
      <c r="F3452" s="21"/>
      <c r="G3452" s="20"/>
      <c r="H3452" s="20"/>
      <c r="I3452" s="20"/>
      <c r="J3452" s="20"/>
    </row>
    <row r="3453" ht="15.75" customHeight="1">
      <c r="A3453" s="34"/>
      <c r="B3453" s="20"/>
      <c r="C3453" s="20"/>
      <c r="D3453" s="20"/>
      <c r="E3453" s="20"/>
      <c r="F3453" s="21"/>
      <c r="G3453" s="20"/>
      <c r="H3453" s="20"/>
      <c r="I3453" s="20"/>
      <c r="J3453" s="20"/>
    </row>
    <row r="3454" ht="15.75" customHeight="1">
      <c r="A3454" s="34"/>
      <c r="B3454" s="20"/>
      <c r="C3454" s="20"/>
      <c r="D3454" s="20"/>
      <c r="E3454" s="20"/>
      <c r="F3454" s="21"/>
      <c r="G3454" s="20"/>
      <c r="H3454" s="20"/>
      <c r="I3454" s="20"/>
      <c r="J3454" s="20"/>
    </row>
    <row r="3455" ht="15.75" customHeight="1">
      <c r="A3455" s="34"/>
      <c r="B3455" s="20"/>
      <c r="C3455" s="20"/>
      <c r="D3455" s="20"/>
      <c r="E3455" s="20"/>
      <c r="F3455" s="21"/>
      <c r="G3455" s="20"/>
      <c r="H3455" s="20"/>
      <c r="I3455" s="20"/>
      <c r="J3455" s="20"/>
    </row>
    <row r="3456" ht="15.75" customHeight="1">
      <c r="A3456" s="34"/>
      <c r="B3456" s="20"/>
      <c r="C3456" s="20"/>
      <c r="D3456" s="20"/>
      <c r="E3456" s="20"/>
      <c r="F3456" s="21"/>
      <c r="G3456" s="20"/>
      <c r="H3456" s="20"/>
      <c r="I3456" s="20"/>
      <c r="J3456" s="20"/>
    </row>
    <row r="3457" ht="15.75" customHeight="1">
      <c r="A3457" s="34"/>
      <c r="B3457" s="20"/>
      <c r="C3457" s="20"/>
      <c r="D3457" s="20"/>
      <c r="E3457" s="20"/>
      <c r="F3457" s="21"/>
      <c r="G3457" s="20"/>
      <c r="H3457" s="20"/>
      <c r="I3457" s="20"/>
      <c r="J3457" s="20"/>
    </row>
    <row r="3458" ht="15.75" customHeight="1">
      <c r="A3458" s="34"/>
      <c r="B3458" s="20"/>
      <c r="C3458" s="20"/>
      <c r="D3458" s="20"/>
      <c r="E3458" s="20"/>
      <c r="F3458" s="21"/>
      <c r="G3458" s="20"/>
      <c r="H3458" s="20"/>
      <c r="I3458" s="20"/>
      <c r="J3458" s="20"/>
    </row>
    <row r="3459" ht="15.75" customHeight="1">
      <c r="A3459" s="34"/>
      <c r="B3459" s="20"/>
      <c r="C3459" s="20"/>
      <c r="D3459" s="20"/>
      <c r="E3459" s="20"/>
      <c r="F3459" s="21"/>
      <c r="G3459" s="20"/>
      <c r="H3459" s="20"/>
      <c r="I3459" s="20"/>
      <c r="J3459" s="20"/>
    </row>
    <row r="3460" ht="15.75" customHeight="1">
      <c r="A3460" s="34"/>
      <c r="B3460" s="20"/>
      <c r="C3460" s="20"/>
      <c r="D3460" s="20"/>
      <c r="E3460" s="20"/>
      <c r="F3460" s="21"/>
      <c r="G3460" s="20"/>
      <c r="H3460" s="20"/>
      <c r="I3460" s="20"/>
      <c r="J3460" s="20"/>
    </row>
    <row r="3461" ht="15.75" customHeight="1">
      <c r="A3461" s="34"/>
      <c r="B3461" s="20"/>
      <c r="C3461" s="20"/>
      <c r="D3461" s="20"/>
      <c r="E3461" s="20"/>
      <c r="F3461" s="21"/>
      <c r="G3461" s="20"/>
      <c r="H3461" s="20"/>
      <c r="I3461" s="20"/>
      <c r="J3461" s="20"/>
    </row>
    <row r="3462" ht="15.75" customHeight="1">
      <c r="A3462" s="34"/>
      <c r="B3462" s="20"/>
      <c r="C3462" s="20"/>
      <c r="D3462" s="20"/>
      <c r="E3462" s="20"/>
      <c r="F3462" s="21"/>
      <c r="G3462" s="20"/>
      <c r="H3462" s="20"/>
      <c r="I3462" s="20"/>
      <c r="J3462" s="20"/>
    </row>
    <row r="3463" ht="15.75" customHeight="1">
      <c r="A3463" s="34"/>
      <c r="B3463" s="20"/>
      <c r="C3463" s="20"/>
      <c r="D3463" s="20"/>
      <c r="E3463" s="20"/>
      <c r="F3463" s="21"/>
      <c r="G3463" s="20"/>
      <c r="H3463" s="20"/>
      <c r="I3463" s="20"/>
      <c r="J3463" s="20"/>
    </row>
    <row r="3464" ht="15.75" customHeight="1">
      <c r="A3464" s="34"/>
      <c r="B3464" s="20"/>
      <c r="C3464" s="20"/>
      <c r="D3464" s="20"/>
      <c r="E3464" s="20"/>
      <c r="F3464" s="21"/>
      <c r="G3464" s="20"/>
      <c r="H3464" s="20"/>
      <c r="I3464" s="20"/>
      <c r="J3464" s="20"/>
    </row>
    <row r="3465" ht="15.75" customHeight="1">
      <c r="A3465" s="34"/>
      <c r="B3465" s="20"/>
      <c r="C3465" s="20"/>
      <c r="D3465" s="20"/>
      <c r="E3465" s="20"/>
      <c r="F3465" s="21"/>
      <c r="G3465" s="20"/>
      <c r="H3465" s="20"/>
      <c r="I3465" s="20"/>
      <c r="J3465" s="20"/>
    </row>
    <row r="3466" ht="15.75" customHeight="1">
      <c r="A3466" s="34"/>
      <c r="B3466" s="20"/>
      <c r="C3466" s="20"/>
      <c r="D3466" s="20"/>
      <c r="E3466" s="20"/>
      <c r="F3466" s="21"/>
      <c r="G3466" s="20"/>
      <c r="H3466" s="20"/>
      <c r="I3466" s="20"/>
      <c r="J3466" s="20"/>
    </row>
    <row r="3467" ht="15.75" customHeight="1">
      <c r="A3467" s="34"/>
      <c r="B3467" s="20"/>
      <c r="C3467" s="20"/>
      <c r="D3467" s="20"/>
      <c r="E3467" s="20"/>
      <c r="F3467" s="21"/>
      <c r="G3467" s="20"/>
      <c r="H3467" s="20"/>
      <c r="I3467" s="20"/>
      <c r="J3467" s="20"/>
    </row>
    <row r="3468" ht="15.75" customHeight="1">
      <c r="A3468" s="34"/>
      <c r="B3468" s="20"/>
      <c r="C3468" s="20"/>
      <c r="D3468" s="20"/>
      <c r="E3468" s="20"/>
      <c r="F3468" s="21"/>
      <c r="G3468" s="20"/>
      <c r="H3468" s="20"/>
      <c r="I3468" s="20"/>
      <c r="J3468" s="20"/>
    </row>
    <row r="3469" ht="15.75" customHeight="1">
      <c r="A3469" s="34"/>
      <c r="B3469" s="20"/>
      <c r="C3469" s="20"/>
      <c r="D3469" s="20"/>
      <c r="E3469" s="20"/>
      <c r="F3469" s="21"/>
      <c r="G3469" s="20"/>
      <c r="H3469" s="20"/>
      <c r="I3469" s="20"/>
      <c r="J3469" s="20"/>
    </row>
    <row r="3470" ht="15.75" customHeight="1">
      <c r="A3470" s="34"/>
      <c r="B3470" s="20"/>
      <c r="C3470" s="20"/>
      <c r="D3470" s="20"/>
      <c r="E3470" s="20"/>
      <c r="F3470" s="21"/>
      <c r="G3470" s="20"/>
      <c r="H3470" s="20"/>
      <c r="I3470" s="20"/>
      <c r="J3470" s="20"/>
    </row>
    <row r="3471" ht="15.75" customHeight="1">
      <c r="A3471" s="34"/>
      <c r="B3471" s="20"/>
      <c r="C3471" s="20"/>
      <c r="D3471" s="20"/>
      <c r="E3471" s="20"/>
      <c r="F3471" s="21"/>
      <c r="G3471" s="20"/>
      <c r="H3471" s="20"/>
      <c r="I3471" s="20"/>
      <c r="J3471" s="20"/>
    </row>
    <row r="3472" ht="15.75" customHeight="1">
      <c r="A3472" s="34"/>
      <c r="B3472" s="20"/>
      <c r="C3472" s="20"/>
      <c r="D3472" s="20"/>
      <c r="E3472" s="20"/>
      <c r="F3472" s="21"/>
      <c r="G3472" s="20"/>
      <c r="H3472" s="20"/>
      <c r="I3472" s="20"/>
      <c r="J3472" s="20"/>
    </row>
    <row r="3473" ht="15.75" customHeight="1">
      <c r="A3473" s="34"/>
      <c r="B3473" s="20"/>
      <c r="C3473" s="20"/>
      <c r="D3473" s="20" t="s">
        <v>32</v>
      </c>
      <c r="E3473" s="20"/>
      <c r="F3473" s="21">
        <f>AVERAGE(F8:F3471)</f>
        <v>0.0006288384858</v>
      </c>
      <c r="G3473" s="20"/>
      <c r="H3473" s="20"/>
      <c r="I3473" s="20"/>
      <c r="J3473" s="20"/>
    </row>
    <row r="3474" ht="15.75" customHeight="1">
      <c r="A3474" s="34"/>
      <c r="B3474" s="20"/>
      <c r="C3474" s="20"/>
      <c r="D3474" s="20"/>
      <c r="E3474" s="20"/>
      <c r="F3474" s="21"/>
      <c r="G3474" s="20"/>
      <c r="H3474" s="20"/>
      <c r="I3474" s="20"/>
      <c r="J3474" s="20"/>
    </row>
    <row r="3475" ht="15.75" customHeight="1">
      <c r="A3475" s="34"/>
      <c r="B3475" s="20"/>
      <c r="C3475" s="20"/>
      <c r="D3475" s="20"/>
      <c r="E3475" s="20"/>
      <c r="F3475" s="21"/>
      <c r="G3475" s="20"/>
      <c r="H3475" s="20"/>
      <c r="I3475" s="20"/>
      <c r="J3475" s="20"/>
    </row>
    <row r="3476" ht="15.75" customHeight="1">
      <c r="A3476" s="34"/>
      <c r="B3476" s="20"/>
      <c r="C3476" s="20"/>
      <c r="D3476" s="20"/>
      <c r="E3476" s="20"/>
      <c r="F3476" s="21"/>
      <c r="G3476" s="20"/>
      <c r="H3476" s="20"/>
      <c r="I3476" s="20"/>
      <c r="J3476" s="20"/>
    </row>
    <row r="3477" ht="15.75" customHeight="1">
      <c r="A3477" s="34"/>
      <c r="B3477" s="20"/>
      <c r="C3477" s="20"/>
      <c r="D3477" s="20"/>
      <c r="E3477" s="20"/>
      <c r="F3477" s="21"/>
      <c r="G3477" s="20"/>
      <c r="H3477" s="20"/>
      <c r="I3477" s="20"/>
      <c r="J3477" s="20"/>
    </row>
    <row r="3478" ht="15.75" customHeight="1">
      <c r="A3478" s="34"/>
      <c r="B3478" s="20"/>
      <c r="C3478" s="20"/>
      <c r="D3478" s="20"/>
      <c r="E3478" s="20"/>
      <c r="F3478" s="21"/>
      <c r="G3478" s="20"/>
      <c r="H3478" s="20"/>
      <c r="I3478" s="20"/>
      <c r="J3478" s="20"/>
    </row>
    <row r="3479" ht="15.75" customHeight="1">
      <c r="A3479" s="34"/>
      <c r="B3479" s="20"/>
      <c r="C3479" s="20"/>
      <c r="D3479" s="20"/>
      <c r="E3479" s="20"/>
      <c r="F3479" s="21"/>
      <c r="G3479" s="20"/>
      <c r="H3479" s="20"/>
      <c r="I3479" s="20"/>
      <c r="J3479" s="20"/>
    </row>
    <row r="3480" ht="15.75" customHeight="1">
      <c r="A3480" s="34"/>
      <c r="B3480" s="20"/>
      <c r="C3480" s="20"/>
      <c r="D3480" s="20"/>
      <c r="E3480" s="20"/>
      <c r="F3480" s="21"/>
      <c r="G3480" s="20"/>
      <c r="H3480" s="20"/>
      <c r="I3480" s="20"/>
      <c r="J3480" s="20"/>
    </row>
    <row r="3481" ht="15.75" customHeight="1">
      <c r="A3481" s="34"/>
      <c r="B3481" s="20"/>
      <c r="C3481" s="20"/>
      <c r="D3481" s="20"/>
      <c r="E3481" s="20"/>
      <c r="F3481" s="21"/>
      <c r="G3481" s="20"/>
      <c r="H3481" s="20"/>
      <c r="I3481" s="20"/>
      <c r="J3481" s="20"/>
    </row>
    <row r="3482" ht="15.75" customHeight="1">
      <c r="A3482" s="34"/>
      <c r="B3482" s="20"/>
      <c r="C3482" s="20"/>
      <c r="D3482" s="20"/>
      <c r="E3482" s="20"/>
      <c r="F3482" s="21"/>
      <c r="G3482" s="20"/>
      <c r="H3482" s="20"/>
      <c r="I3482" s="20"/>
      <c r="J3482" s="20"/>
    </row>
    <row r="3483" ht="15.75" customHeight="1">
      <c r="A3483" s="34"/>
      <c r="B3483" s="20"/>
      <c r="C3483" s="20"/>
      <c r="D3483" s="20"/>
      <c r="E3483" s="20"/>
      <c r="F3483" s="21"/>
      <c r="G3483" s="20"/>
      <c r="H3483" s="20"/>
      <c r="I3483" s="20"/>
      <c r="J3483" s="20"/>
    </row>
    <row r="3484" ht="15.75" customHeight="1">
      <c r="A3484" s="34"/>
      <c r="B3484" s="20"/>
      <c r="C3484" s="20"/>
      <c r="D3484" s="20"/>
      <c r="E3484" s="20"/>
      <c r="F3484" s="21"/>
      <c r="G3484" s="20"/>
      <c r="H3484" s="20"/>
      <c r="I3484" s="20"/>
      <c r="J3484" s="20"/>
    </row>
    <row r="3485" ht="15.75" customHeight="1">
      <c r="A3485" s="34"/>
      <c r="B3485" s="20"/>
      <c r="C3485" s="20"/>
      <c r="D3485" s="20"/>
      <c r="E3485" s="20"/>
      <c r="F3485" s="21"/>
      <c r="G3485" s="20"/>
      <c r="H3485" s="20"/>
      <c r="I3485" s="20"/>
      <c r="J3485" s="20"/>
    </row>
    <row r="3486" ht="15.75" customHeight="1">
      <c r="A3486" s="34"/>
      <c r="B3486" s="20"/>
      <c r="C3486" s="20"/>
      <c r="D3486" s="20"/>
      <c r="E3486" s="20"/>
      <c r="F3486" s="21"/>
      <c r="G3486" s="20"/>
      <c r="H3486" s="20"/>
      <c r="I3486" s="20"/>
      <c r="J3486" s="20"/>
    </row>
    <row r="3487" ht="15.75" customHeight="1">
      <c r="A3487" s="34"/>
      <c r="B3487" s="20"/>
      <c r="C3487" s="20"/>
      <c r="D3487" s="20"/>
      <c r="E3487" s="20"/>
      <c r="F3487" s="21"/>
      <c r="G3487" s="20"/>
      <c r="H3487" s="20"/>
      <c r="I3487" s="20"/>
      <c r="J3487" s="20"/>
    </row>
    <row r="3488" ht="15.75" customHeight="1">
      <c r="A3488" s="34"/>
      <c r="B3488" s="20"/>
      <c r="C3488" s="20"/>
      <c r="D3488" s="20"/>
      <c r="E3488" s="20"/>
      <c r="F3488" s="21"/>
      <c r="G3488" s="20"/>
      <c r="H3488" s="20"/>
      <c r="I3488" s="20"/>
      <c r="J3488" s="20"/>
    </row>
    <row r="3489" ht="15.75" customHeight="1">
      <c r="A3489" s="34"/>
      <c r="B3489" s="20"/>
      <c r="C3489" s="20"/>
      <c r="D3489" s="20"/>
      <c r="E3489" s="20"/>
      <c r="F3489" s="21"/>
      <c r="G3489" s="20"/>
      <c r="H3489" s="20"/>
      <c r="I3489" s="20"/>
      <c r="J3489" s="20"/>
    </row>
    <row r="3490" ht="15.75" customHeight="1">
      <c r="A3490" s="34"/>
      <c r="B3490" s="20"/>
      <c r="C3490" s="20"/>
      <c r="D3490" s="20"/>
      <c r="E3490" s="20"/>
      <c r="F3490" s="21"/>
      <c r="G3490" s="20"/>
      <c r="H3490" s="20"/>
      <c r="I3490" s="20"/>
      <c r="J3490" s="20"/>
    </row>
    <row r="3491" ht="15.75" customHeight="1">
      <c r="A3491" s="34"/>
      <c r="B3491" s="20"/>
      <c r="C3491" s="20"/>
      <c r="D3491" s="20"/>
      <c r="E3491" s="20"/>
      <c r="F3491" s="21"/>
      <c r="G3491" s="20"/>
      <c r="H3491" s="20"/>
      <c r="I3491" s="20"/>
      <c r="J3491" s="20"/>
    </row>
    <row r="3492" ht="15.75" customHeight="1">
      <c r="A3492" s="34"/>
      <c r="B3492" s="20"/>
      <c r="C3492" s="20"/>
      <c r="D3492" s="20"/>
      <c r="E3492" s="20"/>
      <c r="F3492" s="21"/>
      <c r="G3492" s="20"/>
      <c r="H3492" s="20"/>
      <c r="I3492" s="20"/>
      <c r="J3492" s="20"/>
    </row>
    <row r="3493" ht="15.75" customHeight="1">
      <c r="A3493" s="34"/>
      <c r="B3493" s="20"/>
      <c r="C3493" s="20"/>
      <c r="D3493" s="20"/>
      <c r="E3493" s="20"/>
      <c r="F3493" s="21"/>
      <c r="G3493" s="20"/>
      <c r="H3493" s="20"/>
      <c r="I3493" s="20"/>
      <c r="J3493" s="20"/>
    </row>
    <row r="3494" ht="15.75" customHeight="1">
      <c r="A3494" s="34"/>
      <c r="B3494" s="20"/>
      <c r="C3494" s="20"/>
      <c r="D3494" s="20"/>
      <c r="E3494" s="20"/>
      <c r="F3494" s="21"/>
      <c r="G3494" s="20"/>
      <c r="H3494" s="20"/>
      <c r="I3494" s="20"/>
      <c r="J3494" s="20"/>
    </row>
    <row r="3495" ht="15.75" customHeight="1">
      <c r="A3495" s="34"/>
      <c r="B3495" s="20"/>
      <c r="C3495" s="20"/>
      <c r="D3495" s="20"/>
      <c r="E3495" s="20"/>
      <c r="F3495" s="21"/>
      <c r="G3495" s="20"/>
      <c r="H3495" s="20"/>
      <c r="I3495" s="20"/>
      <c r="J3495" s="20"/>
    </row>
    <row r="3496" ht="15.75" customHeight="1">
      <c r="A3496" s="34"/>
      <c r="B3496" s="20"/>
      <c r="C3496" s="20"/>
      <c r="D3496" s="20"/>
      <c r="E3496" s="20"/>
      <c r="F3496" s="21"/>
      <c r="G3496" s="20"/>
      <c r="H3496" s="20"/>
      <c r="I3496" s="20"/>
      <c r="J3496" s="20"/>
    </row>
    <row r="3497" ht="15.75" customHeight="1">
      <c r="A3497" s="34"/>
      <c r="B3497" s="20"/>
      <c r="C3497" s="20"/>
      <c r="D3497" s="20"/>
      <c r="E3497" s="20"/>
      <c r="F3497" s="21"/>
      <c r="G3497" s="20"/>
      <c r="H3497" s="20"/>
      <c r="I3497" s="20"/>
      <c r="J3497" s="20"/>
    </row>
    <row r="3498" ht="15.75" customHeight="1">
      <c r="A3498" s="34"/>
      <c r="B3498" s="20"/>
      <c r="C3498" s="20"/>
      <c r="D3498" s="20"/>
      <c r="E3498" s="20"/>
      <c r="F3498" s="21"/>
      <c r="G3498" s="20"/>
      <c r="H3498" s="20"/>
      <c r="I3498" s="20"/>
      <c r="J3498" s="20"/>
    </row>
    <row r="3499" ht="15.75" customHeight="1">
      <c r="A3499" s="34"/>
      <c r="B3499" s="20"/>
      <c r="C3499" s="20"/>
      <c r="D3499" s="20"/>
      <c r="E3499" s="20"/>
      <c r="F3499" s="21"/>
      <c r="G3499" s="20"/>
      <c r="H3499" s="20"/>
      <c r="I3499" s="20"/>
      <c r="J3499" s="20"/>
    </row>
    <row r="3500" ht="15.75" customHeight="1">
      <c r="A3500" s="34"/>
      <c r="B3500" s="20"/>
      <c r="C3500" s="20"/>
      <c r="D3500" s="20"/>
      <c r="E3500" s="20"/>
      <c r="F3500" s="21"/>
      <c r="G3500" s="20"/>
      <c r="H3500" s="20"/>
      <c r="I3500" s="20"/>
      <c r="J3500" s="20"/>
    </row>
    <row r="3501" ht="15.75" customHeight="1">
      <c r="A3501" s="34"/>
      <c r="B3501" s="20"/>
      <c r="C3501" s="20"/>
      <c r="D3501" s="20"/>
      <c r="E3501" s="20"/>
      <c r="F3501" s="21"/>
      <c r="G3501" s="20"/>
      <c r="H3501" s="20"/>
      <c r="I3501" s="20"/>
      <c r="J3501" s="20"/>
    </row>
    <row r="3502" ht="15.75" customHeight="1">
      <c r="A3502" s="34"/>
      <c r="B3502" s="20"/>
      <c r="C3502" s="20"/>
      <c r="D3502" s="20"/>
      <c r="E3502" s="20"/>
      <c r="F3502" s="21"/>
      <c r="G3502" s="20"/>
      <c r="H3502" s="20"/>
      <c r="I3502" s="20"/>
      <c r="J3502" s="20"/>
    </row>
    <row r="3503" ht="15.75" customHeight="1">
      <c r="A3503" s="34"/>
      <c r="B3503" s="20"/>
      <c r="C3503" s="20"/>
      <c r="D3503" s="20"/>
      <c r="E3503" s="20"/>
      <c r="F3503" s="21"/>
      <c r="G3503" s="20"/>
      <c r="H3503" s="20"/>
      <c r="I3503" s="20"/>
      <c r="J3503" s="20"/>
    </row>
    <row r="3504" ht="15.75" customHeight="1">
      <c r="A3504" s="34"/>
      <c r="B3504" s="20"/>
      <c r="C3504" s="20"/>
      <c r="D3504" s="20"/>
      <c r="E3504" s="20"/>
      <c r="F3504" s="21"/>
      <c r="G3504" s="20"/>
      <c r="H3504" s="20"/>
      <c r="I3504" s="20"/>
      <c r="J3504" s="20"/>
    </row>
    <row r="3505" ht="15.75" customHeight="1">
      <c r="A3505" s="34"/>
      <c r="B3505" s="20"/>
      <c r="C3505" s="20"/>
      <c r="D3505" s="20"/>
      <c r="E3505" s="20"/>
      <c r="F3505" s="21"/>
      <c r="G3505" s="20"/>
      <c r="H3505" s="20"/>
      <c r="I3505" s="20"/>
      <c r="J3505" s="20"/>
    </row>
    <row r="3506" ht="15.75" customHeight="1">
      <c r="A3506" s="34"/>
      <c r="B3506" s="20"/>
      <c r="C3506" s="20"/>
      <c r="D3506" s="20"/>
      <c r="E3506" s="20"/>
      <c r="F3506" s="21"/>
      <c r="G3506" s="20"/>
      <c r="H3506" s="20"/>
      <c r="I3506" s="20"/>
      <c r="J3506" s="20"/>
    </row>
    <row r="3507" ht="15.75" customHeight="1">
      <c r="A3507" s="34"/>
      <c r="B3507" s="20"/>
      <c r="C3507" s="20"/>
      <c r="D3507" s="20"/>
      <c r="E3507" s="20"/>
      <c r="F3507" s="21"/>
      <c r="G3507" s="20"/>
      <c r="H3507" s="20"/>
      <c r="I3507" s="20"/>
      <c r="J3507" s="20"/>
    </row>
    <row r="3508" ht="15.75" customHeight="1">
      <c r="A3508" s="34"/>
      <c r="B3508" s="20"/>
      <c r="C3508" s="20"/>
      <c r="D3508" s="20"/>
      <c r="E3508" s="20"/>
      <c r="F3508" s="21"/>
      <c r="G3508" s="20"/>
      <c r="H3508" s="20"/>
      <c r="I3508" s="20"/>
      <c r="J3508" s="20"/>
    </row>
    <row r="3509" ht="15.75" customHeight="1">
      <c r="A3509" s="34"/>
      <c r="B3509" s="20"/>
      <c r="C3509" s="20"/>
      <c r="D3509" s="20"/>
      <c r="E3509" s="20"/>
      <c r="F3509" s="21"/>
      <c r="G3509" s="20"/>
      <c r="H3509" s="20"/>
      <c r="I3509" s="20"/>
      <c r="J3509" s="20"/>
    </row>
    <row r="3510" ht="15.75" customHeight="1">
      <c r="A3510" s="34"/>
      <c r="B3510" s="20"/>
      <c r="C3510" s="20"/>
      <c r="D3510" s="20"/>
      <c r="E3510" s="20"/>
      <c r="F3510" s="21"/>
      <c r="G3510" s="20"/>
      <c r="H3510" s="20"/>
      <c r="I3510" s="20"/>
      <c r="J3510" s="20"/>
    </row>
    <row r="3511" ht="15.75" customHeight="1">
      <c r="A3511" s="34"/>
      <c r="B3511" s="20"/>
      <c r="C3511" s="20"/>
      <c r="D3511" s="20"/>
      <c r="E3511" s="20"/>
      <c r="F3511" s="21"/>
      <c r="G3511" s="20"/>
      <c r="H3511" s="20"/>
      <c r="I3511" s="20"/>
      <c r="J3511" s="20"/>
    </row>
    <row r="3512" ht="15.75" customHeight="1">
      <c r="A3512" s="34"/>
      <c r="B3512" s="20"/>
      <c r="C3512" s="20"/>
      <c r="D3512" s="20"/>
      <c r="E3512" s="20"/>
      <c r="F3512" s="21"/>
      <c r="G3512" s="20"/>
      <c r="H3512" s="20"/>
      <c r="I3512" s="20"/>
      <c r="J3512" s="20"/>
    </row>
    <row r="3513" ht="15.75" customHeight="1">
      <c r="A3513" s="34"/>
      <c r="B3513" s="20"/>
      <c r="C3513" s="20"/>
      <c r="D3513" s="20"/>
      <c r="E3513" s="20"/>
      <c r="F3513" s="21"/>
      <c r="G3513" s="20"/>
      <c r="H3513" s="20"/>
      <c r="I3513" s="20"/>
      <c r="J3513" s="20"/>
    </row>
    <row r="3514" ht="15.75" customHeight="1">
      <c r="A3514" s="34"/>
      <c r="B3514" s="20"/>
      <c r="C3514" s="20"/>
      <c r="D3514" s="20"/>
      <c r="E3514" s="20"/>
      <c r="F3514" s="21"/>
      <c r="G3514" s="20"/>
      <c r="H3514" s="20"/>
      <c r="I3514" s="20"/>
      <c r="J3514" s="20"/>
    </row>
    <row r="3515" ht="15.75" customHeight="1">
      <c r="A3515" s="34"/>
      <c r="B3515" s="20"/>
      <c r="C3515" s="20"/>
      <c r="D3515" s="20"/>
      <c r="E3515" s="20"/>
      <c r="F3515" s="21"/>
      <c r="G3515" s="20"/>
      <c r="H3515" s="20"/>
      <c r="I3515" s="20"/>
      <c r="J3515" s="20"/>
    </row>
    <row r="3516" ht="15.75" customHeight="1">
      <c r="A3516" s="34"/>
      <c r="B3516" s="20"/>
      <c r="C3516" s="20"/>
      <c r="D3516" s="20"/>
      <c r="E3516" s="20"/>
      <c r="F3516" s="21"/>
      <c r="G3516" s="20"/>
      <c r="H3516" s="20"/>
      <c r="I3516" s="20"/>
      <c r="J3516" s="20"/>
    </row>
    <row r="3517" ht="15.75" customHeight="1">
      <c r="A3517" s="34"/>
      <c r="B3517" s="20"/>
      <c r="C3517" s="20"/>
      <c r="D3517" s="20"/>
      <c r="E3517" s="20"/>
      <c r="F3517" s="21"/>
      <c r="G3517" s="20"/>
      <c r="H3517" s="20"/>
      <c r="I3517" s="20"/>
      <c r="J3517" s="20"/>
    </row>
    <row r="3518" ht="15.75" customHeight="1">
      <c r="A3518" s="34"/>
      <c r="B3518" s="20"/>
      <c r="C3518" s="20"/>
      <c r="D3518" s="20"/>
      <c r="E3518" s="20"/>
      <c r="F3518" s="21"/>
      <c r="G3518" s="20"/>
      <c r="H3518" s="20"/>
      <c r="I3518" s="20"/>
      <c r="J3518" s="20"/>
    </row>
    <row r="3519" ht="15.75" customHeight="1">
      <c r="A3519" s="34"/>
      <c r="B3519" s="20"/>
      <c r="C3519" s="20"/>
      <c r="D3519" s="20"/>
      <c r="E3519" s="20"/>
      <c r="F3519" s="21"/>
      <c r="G3519" s="20"/>
      <c r="H3519" s="20"/>
      <c r="I3519" s="20"/>
      <c r="J3519" s="20"/>
    </row>
    <row r="3520" ht="15.75" customHeight="1">
      <c r="A3520" s="34"/>
      <c r="B3520" s="20"/>
      <c r="C3520" s="20"/>
      <c r="D3520" s="20"/>
      <c r="E3520" s="20"/>
      <c r="F3520" s="21"/>
      <c r="G3520" s="20"/>
      <c r="H3520" s="20"/>
      <c r="I3520" s="20"/>
      <c r="J3520" s="20"/>
    </row>
    <row r="3521" ht="15.75" customHeight="1">
      <c r="A3521" s="34"/>
      <c r="B3521" s="20"/>
      <c r="C3521" s="20"/>
      <c r="D3521" s="20"/>
      <c r="E3521" s="20"/>
      <c r="F3521" s="21"/>
      <c r="G3521" s="20"/>
      <c r="H3521" s="20"/>
      <c r="I3521" s="20"/>
      <c r="J3521" s="20"/>
    </row>
    <row r="3522" ht="15.75" customHeight="1">
      <c r="A3522" s="34"/>
      <c r="B3522" s="20"/>
      <c r="C3522" s="20"/>
      <c r="D3522" s="20"/>
      <c r="E3522" s="20"/>
      <c r="F3522" s="21"/>
      <c r="G3522" s="20"/>
      <c r="H3522" s="20"/>
      <c r="I3522" s="20"/>
      <c r="J3522" s="20"/>
    </row>
    <row r="3523" ht="15.75" customHeight="1">
      <c r="A3523" s="34"/>
      <c r="B3523" s="20"/>
      <c r="C3523" s="20"/>
      <c r="D3523" s="20"/>
      <c r="E3523" s="20"/>
      <c r="F3523" s="21"/>
      <c r="G3523" s="20"/>
      <c r="H3523" s="20"/>
      <c r="I3523" s="20"/>
      <c r="J3523" s="20"/>
    </row>
    <row r="3524" ht="15.75" customHeight="1">
      <c r="A3524" s="34"/>
      <c r="B3524" s="20"/>
      <c r="C3524" s="20"/>
      <c r="D3524" s="20"/>
      <c r="E3524" s="20"/>
      <c r="F3524" s="21"/>
      <c r="G3524" s="20"/>
      <c r="H3524" s="20"/>
      <c r="I3524" s="20"/>
      <c r="J3524" s="20"/>
    </row>
    <row r="3525" ht="15.75" customHeight="1">
      <c r="A3525" s="34"/>
      <c r="B3525" s="20"/>
      <c r="C3525" s="20"/>
      <c r="D3525" s="20"/>
      <c r="E3525" s="20"/>
      <c r="F3525" s="21"/>
      <c r="G3525" s="20"/>
      <c r="H3525" s="20"/>
      <c r="I3525" s="20"/>
      <c r="J3525" s="20"/>
    </row>
    <row r="3526" ht="15.75" customHeight="1">
      <c r="A3526" s="34"/>
      <c r="B3526" s="20"/>
      <c r="C3526" s="20"/>
      <c r="D3526" s="20"/>
      <c r="E3526" s="20"/>
      <c r="F3526" s="21"/>
      <c r="G3526" s="20"/>
      <c r="H3526" s="20"/>
      <c r="I3526" s="20"/>
      <c r="J3526" s="20"/>
    </row>
    <row r="3527" ht="15.75" customHeight="1">
      <c r="A3527" s="34"/>
      <c r="B3527" s="20"/>
      <c r="C3527" s="20"/>
      <c r="D3527" s="20"/>
      <c r="E3527" s="20"/>
      <c r="F3527" s="21"/>
      <c r="G3527" s="20"/>
      <c r="H3527" s="20"/>
      <c r="I3527" s="20"/>
      <c r="J3527" s="20"/>
    </row>
    <row r="3528" ht="15.75" customHeight="1">
      <c r="A3528" s="34"/>
      <c r="B3528" s="20"/>
      <c r="C3528" s="20"/>
      <c r="D3528" s="20"/>
      <c r="E3528" s="20"/>
      <c r="F3528" s="21"/>
      <c r="G3528" s="20"/>
      <c r="H3528" s="20"/>
      <c r="I3528" s="20"/>
      <c r="J3528" s="20"/>
    </row>
    <row r="3529" ht="15.75" customHeight="1">
      <c r="A3529" s="34"/>
      <c r="B3529" s="20"/>
      <c r="C3529" s="20"/>
      <c r="D3529" s="20"/>
      <c r="E3529" s="20"/>
      <c r="F3529" s="21"/>
      <c r="G3529" s="20"/>
      <c r="H3529" s="20"/>
      <c r="I3529" s="20"/>
      <c r="J3529" s="20"/>
    </row>
    <row r="3530" ht="15.75" customHeight="1">
      <c r="A3530" s="34"/>
      <c r="B3530" s="20"/>
      <c r="C3530" s="20"/>
      <c r="D3530" s="20"/>
      <c r="E3530" s="20"/>
      <c r="F3530" s="21"/>
      <c r="G3530" s="20"/>
      <c r="H3530" s="20"/>
      <c r="I3530" s="20"/>
      <c r="J3530" s="20"/>
    </row>
    <row r="3531" ht="15.75" customHeight="1">
      <c r="A3531" s="34"/>
      <c r="B3531" s="20"/>
      <c r="C3531" s="20"/>
      <c r="D3531" s="20"/>
      <c r="E3531" s="20"/>
      <c r="F3531" s="21"/>
      <c r="G3531" s="20"/>
      <c r="H3531" s="20"/>
      <c r="I3531" s="20"/>
      <c r="J3531" s="20"/>
    </row>
    <row r="3532" ht="15.75" customHeight="1">
      <c r="A3532" s="34"/>
      <c r="B3532" s="20"/>
      <c r="C3532" s="20"/>
      <c r="D3532" s="20"/>
      <c r="E3532" s="20"/>
      <c r="F3532" s="21"/>
      <c r="G3532" s="20"/>
      <c r="H3532" s="20"/>
      <c r="I3532" s="20"/>
      <c r="J3532" s="20"/>
    </row>
    <row r="3533" ht="15.75" customHeight="1">
      <c r="A3533" s="34"/>
      <c r="B3533" s="20"/>
      <c r="C3533" s="20"/>
      <c r="D3533" s="20"/>
      <c r="E3533" s="20"/>
      <c r="F3533" s="21"/>
      <c r="G3533" s="20"/>
      <c r="H3533" s="20"/>
      <c r="I3533" s="20"/>
      <c r="J3533" s="20"/>
    </row>
    <row r="3534" ht="15.75" customHeight="1">
      <c r="A3534" s="34"/>
      <c r="B3534" s="20"/>
      <c r="C3534" s="20"/>
      <c r="D3534" s="20"/>
      <c r="E3534" s="20"/>
      <c r="F3534" s="21"/>
      <c r="G3534" s="20"/>
      <c r="H3534" s="20"/>
      <c r="I3534" s="20"/>
      <c r="J3534" s="20"/>
    </row>
    <row r="3535" ht="15.75" customHeight="1">
      <c r="A3535" s="34"/>
      <c r="B3535" s="20"/>
      <c r="C3535" s="20"/>
      <c r="D3535" s="20"/>
      <c r="E3535" s="20"/>
      <c r="F3535" s="21"/>
      <c r="G3535" s="20"/>
      <c r="H3535" s="20"/>
      <c r="I3535" s="20"/>
      <c r="J3535" s="20"/>
    </row>
    <row r="3536" ht="15.75" customHeight="1">
      <c r="A3536" s="34"/>
      <c r="B3536" s="20"/>
      <c r="C3536" s="20"/>
      <c r="D3536" s="20"/>
      <c r="E3536" s="20"/>
      <c r="F3536" s="21"/>
      <c r="G3536" s="20"/>
      <c r="H3536" s="20"/>
      <c r="I3536" s="20"/>
      <c r="J3536" s="20"/>
    </row>
    <row r="3537" ht="15.75" customHeight="1">
      <c r="A3537" s="34"/>
      <c r="B3537" s="20"/>
      <c r="C3537" s="20"/>
      <c r="D3537" s="20"/>
      <c r="E3537" s="20"/>
      <c r="F3537" s="21"/>
      <c r="G3537" s="20"/>
      <c r="H3537" s="20"/>
      <c r="I3537" s="20"/>
      <c r="J3537" s="20"/>
    </row>
    <row r="3538" ht="15.75" customHeight="1">
      <c r="A3538" s="34"/>
      <c r="B3538" s="20"/>
      <c r="C3538" s="20"/>
      <c r="D3538" s="20"/>
      <c r="E3538" s="20"/>
      <c r="F3538" s="21"/>
      <c r="G3538" s="20"/>
      <c r="H3538" s="20"/>
      <c r="I3538" s="20"/>
      <c r="J3538" s="20"/>
    </row>
    <row r="3539" ht="15.75" customHeight="1">
      <c r="A3539" s="34"/>
      <c r="B3539" s="20"/>
      <c r="C3539" s="20"/>
      <c r="D3539" s="20"/>
      <c r="E3539" s="20"/>
      <c r="F3539" s="21"/>
      <c r="G3539" s="20"/>
      <c r="H3539" s="20"/>
      <c r="I3539" s="20"/>
      <c r="J3539" s="20"/>
    </row>
    <row r="3540" ht="15.75" customHeight="1">
      <c r="A3540" s="34"/>
      <c r="B3540" s="20"/>
      <c r="C3540" s="20"/>
      <c r="D3540" s="20"/>
      <c r="E3540" s="20"/>
      <c r="F3540" s="21"/>
      <c r="G3540" s="20"/>
      <c r="H3540" s="20"/>
      <c r="I3540" s="20"/>
      <c r="J3540" s="20"/>
    </row>
    <row r="3541" ht="15.75" customHeight="1">
      <c r="A3541" s="34"/>
      <c r="B3541" s="20"/>
      <c r="C3541" s="20"/>
      <c r="D3541" s="20"/>
      <c r="E3541" s="20"/>
      <c r="F3541" s="21"/>
      <c r="G3541" s="20"/>
      <c r="H3541" s="20"/>
      <c r="I3541" s="20"/>
      <c r="J3541" s="20"/>
    </row>
    <row r="3542" ht="15.75" customHeight="1">
      <c r="A3542" s="34"/>
      <c r="B3542" s="20"/>
      <c r="C3542" s="20"/>
      <c r="D3542" s="20"/>
      <c r="E3542" s="20"/>
      <c r="F3542" s="21"/>
      <c r="G3542" s="20"/>
      <c r="H3542" s="20"/>
      <c r="I3542" s="20"/>
      <c r="J3542" s="20"/>
    </row>
    <row r="3543" ht="15.75" customHeight="1">
      <c r="A3543" s="34"/>
      <c r="B3543" s="20"/>
      <c r="C3543" s="20"/>
      <c r="D3543" s="20"/>
      <c r="E3543" s="20"/>
      <c r="F3543" s="21"/>
      <c r="G3543" s="20"/>
      <c r="H3543" s="20"/>
      <c r="I3543" s="20"/>
      <c r="J3543" s="20"/>
    </row>
    <row r="3544" ht="15.75" customHeight="1">
      <c r="A3544" s="34"/>
      <c r="B3544" s="20"/>
      <c r="C3544" s="20"/>
      <c r="D3544" s="20"/>
      <c r="E3544" s="20"/>
      <c r="F3544" s="21"/>
      <c r="G3544" s="20"/>
      <c r="H3544" s="20"/>
      <c r="I3544" s="20"/>
      <c r="J3544" s="20"/>
    </row>
    <row r="3545" ht="15.75" customHeight="1">
      <c r="A3545" s="34"/>
      <c r="B3545" s="20"/>
      <c r="C3545" s="20"/>
      <c r="D3545" s="20"/>
      <c r="E3545" s="20"/>
      <c r="F3545" s="21"/>
      <c r="G3545" s="20"/>
      <c r="H3545" s="20"/>
      <c r="I3545" s="20"/>
      <c r="J3545" s="20"/>
    </row>
    <row r="3546" ht="15.75" customHeight="1">
      <c r="A3546" s="34"/>
      <c r="B3546" s="20"/>
      <c r="C3546" s="20"/>
      <c r="D3546" s="20"/>
      <c r="E3546" s="20"/>
      <c r="F3546" s="21"/>
      <c r="G3546" s="20"/>
      <c r="H3546" s="20"/>
      <c r="I3546" s="20"/>
      <c r="J3546" s="20"/>
    </row>
    <row r="3547" ht="15.75" customHeight="1">
      <c r="A3547" s="34"/>
      <c r="B3547" s="20"/>
      <c r="C3547" s="20"/>
      <c r="D3547" s="20"/>
      <c r="E3547" s="20"/>
      <c r="F3547" s="21"/>
      <c r="G3547" s="20"/>
      <c r="H3547" s="20"/>
      <c r="I3547" s="20"/>
      <c r="J3547" s="20"/>
    </row>
    <row r="3548" ht="15.75" customHeight="1">
      <c r="A3548" s="34"/>
      <c r="B3548" s="20"/>
      <c r="C3548" s="20"/>
      <c r="D3548" s="20"/>
      <c r="E3548" s="20"/>
      <c r="F3548" s="21"/>
      <c r="G3548" s="20"/>
      <c r="H3548" s="20"/>
      <c r="I3548" s="20"/>
      <c r="J3548" s="20"/>
    </row>
    <row r="3549" ht="15.75" customHeight="1">
      <c r="A3549" s="34"/>
      <c r="B3549" s="20"/>
      <c r="C3549" s="20"/>
      <c r="D3549" s="20"/>
      <c r="E3549" s="20"/>
      <c r="F3549" s="21"/>
      <c r="G3549" s="20"/>
      <c r="H3549" s="20"/>
      <c r="I3549" s="20"/>
      <c r="J3549" s="20"/>
    </row>
    <row r="3550" ht="15.75" customHeight="1">
      <c r="A3550" s="34"/>
      <c r="B3550" s="20"/>
      <c r="C3550" s="20"/>
      <c r="D3550" s="20"/>
      <c r="E3550" s="20"/>
      <c r="F3550" s="21"/>
      <c r="G3550" s="20"/>
      <c r="H3550" s="20"/>
      <c r="I3550" s="20"/>
      <c r="J3550" s="20"/>
    </row>
    <row r="3551" ht="15.75" customHeight="1">
      <c r="A3551" s="34"/>
      <c r="B3551" s="20"/>
      <c r="C3551" s="20"/>
      <c r="D3551" s="20"/>
      <c r="E3551" s="20"/>
      <c r="F3551" s="21"/>
      <c r="G3551" s="20"/>
      <c r="H3551" s="20"/>
      <c r="I3551" s="20"/>
      <c r="J3551" s="20"/>
    </row>
    <row r="3552" ht="15.75" customHeight="1">
      <c r="A3552" s="34"/>
      <c r="B3552" s="20"/>
      <c r="C3552" s="20"/>
      <c r="D3552" s="20"/>
      <c r="E3552" s="20"/>
      <c r="F3552" s="21"/>
      <c r="G3552" s="20"/>
      <c r="H3552" s="20"/>
      <c r="I3552" s="20"/>
      <c r="J3552" s="20"/>
    </row>
    <row r="3553" ht="15.75" customHeight="1">
      <c r="A3553" s="34"/>
      <c r="B3553" s="20"/>
      <c r="C3553" s="20"/>
      <c r="D3553" s="20"/>
      <c r="E3553" s="20"/>
      <c r="F3553" s="21"/>
      <c r="G3553" s="20"/>
      <c r="H3553" s="20"/>
      <c r="I3553" s="20"/>
      <c r="J3553" s="20"/>
    </row>
    <row r="3554" ht="15.75" customHeight="1">
      <c r="A3554" s="34"/>
      <c r="B3554" s="20"/>
      <c r="C3554" s="20"/>
      <c r="D3554" s="20"/>
      <c r="E3554" s="20"/>
      <c r="F3554" s="21"/>
      <c r="G3554" s="20"/>
      <c r="H3554" s="20"/>
      <c r="I3554" s="20"/>
      <c r="J3554" s="20"/>
    </row>
    <row r="3555" ht="15.75" customHeight="1">
      <c r="A3555" s="34"/>
      <c r="B3555" s="20"/>
      <c r="C3555" s="20"/>
      <c r="D3555" s="20"/>
      <c r="E3555" s="20"/>
      <c r="F3555" s="21"/>
      <c r="G3555" s="20"/>
      <c r="H3555" s="20"/>
      <c r="I3555" s="20"/>
      <c r="J3555" s="20"/>
    </row>
    <row r="3556" ht="15.75" customHeight="1">
      <c r="A3556" s="34"/>
      <c r="B3556" s="20"/>
      <c r="C3556" s="20"/>
      <c r="D3556" s="20"/>
      <c r="E3556" s="20"/>
      <c r="F3556" s="21"/>
      <c r="G3556" s="20"/>
      <c r="H3556" s="20"/>
      <c r="I3556" s="20"/>
      <c r="J3556" s="20"/>
    </row>
    <row r="3557" ht="15.75" customHeight="1">
      <c r="A3557" s="34"/>
      <c r="B3557" s="20"/>
      <c r="C3557" s="20"/>
      <c r="D3557" s="20"/>
      <c r="E3557" s="20"/>
      <c r="F3557" s="21"/>
      <c r="G3557" s="20"/>
      <c r="H3557" s="20"/>
      <c r="I3557" s="20"/>
      <c r="J3557" s="20"/>
    </row>
    <row r="3558" ht="15.75" customHeight="1">
      <c r="A3558" s="34"/>
      <c r="B3558" s="20"/>
      <c r="C3558" s="20"/>
      <c r="D3558" s="20"/>
      <c r="E3558" s="20"/>
      <c r="F3558" s="21"/>
      <c r="G3558" s="20"/>
      <c r="H3558" s="20"/>
      <c r="I3558" s="20"/>
      <c r="J3558" s="20"/>
    </row>
    <row r="3559" ht="15.75" customHeight="1">
      <c r="A3559" s="34"/>
      <c r="B3559" s="20"/>
      <c r="C3559" s="20"/>
      <c r="D3559" s="20"/>
      <c r="E3559" s="20"/>
      <c r="F3559" s="21"/>
      <c r="G3559" s="20"/>
      <c r="H3559" s="20"/>
      <c r="I3559" s="20"/>
      <c r="J3559" s="20"/>
    </row>
    <row r="3560" ht="15.75" customHeight="1">
      <c r="A3560" s="34"/>
      <c r="B3560" s="20"/>
      <c r="C3560" s="20"/>
      <c r="D3560" s="20"/>
      <c r="E3560" s="20"/>
      <c r="F3560" s="21"/>
      <c r="G3560" s="20"/>
      <c r="H3560" s="20"/>
      <c r="I3560" s="20"/>
      <c r="J3560" s="20"/>
    </row>
    <row r="3561" ht="15.75" customHeight="1">
      <c r="A3561" s="34"/>
      <c r="B3561" s="20"/>
      <c r="C3561" s="20"/>
      <c r="D3561" s="20"/>
      <c r="E3561" s="20"/>
      <c r="F3561" s="21"/>
      <c r="G3561" s="20"/>
      <c r="H3561" s="20"/>
      <c r="I3561" s="20"/>
      <c r="J3561" s="20"/>
    </row>
    <row r="3562" ht="15.75" customHeight="1">
      <c r="A3562" s="34"/>
      <c r="B3562" s="20"/>
      <c r="C3562" s="20"/>
      <c r="D3562" s="20"/>
      <c r="E3562" s="20"/>
      <c r="F3562" s="21"/>
      <c r="G3562" s="20"/>
      <c r="H3562" s="20"/>
      <c r="I3562" s="20"/>
      <c r="J3562" s="20"/>
    </row>
    <row r="3563" ht="15.75" customHeight="1">
      <c r="A3563" s="34"/>
      <c r="B3563" s="20"/>
      <c r="C3563" s="20"/>
      <c r="D3563" s="20"/>
      <c r="E3563" s="20"/>
      <c r="F3563" s="21"/>
      <c r="G3563" s="20"/>
      <c r="H3563" s="20"/>
      <c r="I3563" s="20"/>
      <c r="J3563" s="20"/>
    </row>
    <row r="3564" ht="15.75" customHeight="1">
      <c r="A3564" s="34"/>
      <c r="B3564" s="20"/>
      <c r="C3564" s="20"/>
      <c r="D3564" s="20"/>
      <c r="E3564" s="20"/>
      <c r="F3564" s="21"/>
      <c r="G3564" s="20"/>
      <c r="H3564" s="20"/>
      <c r="I3564" s="20"/>
      <c r="J3564" s="20"/>
    </row>
    <row r="3565" ht="15.75" customHeight="1">
      <c r="A3565" s="34"/>
      <c r="B3565" s="20"/>
      <c r="C3565" s="20"/>
      <c r="D3565" s="20"/>
      <c r="E3565" s="20"/>
      <c r="F3565" s="21"/>
      <c r="G3565" s="20"/>
      <c r="H3565" s="20"/>
      <c r="I3565" s="20"/>
      <c r="J3565" s="20"/>
    </row>
    <row r="3566" ht="15.75" customHeight="1">
      <c r="A3566" s="34"/>
      <c r="B3566" s="20"/>
      <c r="C3566" s="20"/>
      <c r="D3566" s="20"/>
      <c r="E3566" s="20"/>
      <c r="F3566" s="21"/>
      <c r="G3566" s="20"/>
      <c r="H3566" s="20"/>
      <c r="I3566" s="20"/>
      <c r="J3566" s="20"/>
    </row>
    <row r="3567" ht="15.75" customHeight="1">
      <c r="A3567" s="34"/>
      <c r="B3567" s="20"/>
      <c r="C3567" s="20"/>
      <c r="D3567" s="20"/>
      <c r="E3567" s="20"/>
      <c r="F3567" s="21"/>
      <c r="G3567" s="20"/>
      <c r="H3567" s="20"/>
      <c r="I3567" s="20"/>
      <c r="J3567" s="20"/>
    </row>
    <row r="3568" ht="15.75" customHeight="1">
      <c r="A3568" s="34"/>
      <c r="B3568" s="20"/>
      <c r="C3568" s="20"/>
      <c r="D3568" s="20"/>
      <c r="E3568" s="20"/>
      <c r="F3568" s="21"/>
      <c r="G3568" s="20"/>
      <c r="H3568" s="20"/>
      <c r="I3568" s="20"/>
      <c r="J3568" s="20"/>
    </row>
    <row r="3569" ht="15.75" customHeight="1">
      <c r="A3569" s="34"/>
      <c r="B3569" s="20"/>
      <c r="C3569" s="20"/>
      <c r="D3569" s="20"/>
      <c r="E3569" s="20"/>
      <c r="F3569" s="21"/>
      <c r="G3569" s="20"/>
      <c r="H3569" s="20"/>
      <c r="I3569" s="20"/>
      <c r="J3569" s="20"/>
    </row>
    <row r="3570" ht="15.75" customHeight="1">
      <c r="A3570" s="34"/>
      <c r="B3570" s="20"/>
      <c r="C3570" s="20"/>
      <c r="D3570" s="20"/>
      <c r="E3570" s="20"/>
      <c r="F3570" s="21"/>
      <c r="G3570" s="20"/>
      <c r="H3570" s="20"/>
      <c r="I3570" s="20"/>
      <c r="J3570" s="20"/>
    </row>
    <row r="3571" ht="15.75" customHeight="1">
      <c r="A3571" s="34"/>
      <c r="B3571" s="20"/>
      <c r="C3571" s="20"/>
      <c r="D3571" s="20"/>
      <c r="E3571" s="20"/>
      <c r="F3571" s="21"/>
      <c r="G3571" s="20"/>
      <c r="H3571" s="20"/>
      <c r="I3571" s="20"/>
      <c r="J3571" s="20"/>
    </row>
    <row r="3572" ht="15.75" customHeight="1">
      <c r="A3572" s="34"/>
      <c r="B3572" s="20"/>
      <c r="C3572" s="20"/>
      <c r="D3572" s="20"/>
      <c r="E3572" s="20"/>
      <c r="F3572" s="21"/>
      <c r="G3572" s="20"/>
      <c r="H3572" s="20"/>
      <c r="I3572" s="20"/>
      <c r="J3572" s="20"/>
    </row>
    <row r="3573" ht="15.75" customHeight="1">
      <c r="A3573" s="34"/>
      <c r="B3573" s="20"/>
      <c r="C3573" s="20"/>
      <c r="D3573" s="20"/>
      <c r="E3573" s="20"/>
      <c r="F3573" s="21"/>
      <c r="G3573" s="20"/>
      <c r="H3573" s="20"/>
      <c r="I3573" s="20"/>
      <c r="J3573" s="20"/>
    </row>
    <row r="3574" ht="15.75" customHeight="1">
      <c r="A3574" s="34"/>
      <c r="B3574" s="20"/>
      <c r="C3574" s="20"/>
      <c r="D3574" s="20"/>
      <c r="E3574" s="20"/>
      <c r="F3574" s="21"/>
      <c r="G3574" s="20"/>
      <c r="H3574" s="20"/>
      <c r="I3574" s="20"/>
      <c r="J3574" s="20"/>
    </row>
    <row r="3575" ht="15.75" customHeight="1">
      <c r="A3575" s="34"/>
      <c r="B3575" s="20"/>
      <c r="C3575" s="20"/>
      <c r="D3575" s="20"/>
      <c r="E3575" s="20"/>
      <c r="F3575" s="21"/>
      <c r="G3575" s="20"/>
      <c r="H3575" s="20"/>
      <c r="I3575" s="20"/>
      <c r="J3575" s="20"/>
    </row>
    <row r="3576" ht="15.75" customHeight="1">
      <c r="A3576" s="34"/>
      <c r="B3576" s="20"/>
      <c r="C3576" s="20"/>
      <c r="D3576" s="20"/>
      <c r="E3576" s="20"/>
      <c r="F3576" s="21"/>
      <c r="G3576" s="20"/>
      <c r="H3576" s="20"/>
      <c r="I3576" s="20"/>
      <c r="J3576" s="20"/>
    </row>
    <row r="3577" ht="15.75" customHeight="1">
      <c r="A3577" s="34"/>
      <c r="B3577" s="20"/>
      <c r="C3577" s="20"/>
      <c r="D3577" s="20"/>
      <c r="E3577" s="20"/>
      <c r="F3577" s="21"/>
      <c r="G3577" s="20"/>
      <c r="H3577" s="20"/>
      <c r="I3577" s="20"/>
      <c r="J3577" s="20"/>
    </row>
    <row r="3578" ht="15.75" customHeight="1">
      <c r="A3578" s="34"/>
      <c r="B3578" s="20"/>
      <c r="C3578" s="20"/>
      <c r="D3578" s="20"/>
      <c r="E3578" s="20"/>
      <c r="F3578" s="21"/>
      <c r="G3578" s="20"/>
      <c r="H3578" s="20"/>
      <c r="I3578" s="20"/>
      <c r="J3578" s="20"/>
    </row>
    <row r="3579" ht="15.75" customHeight="1">
      <c r="A3579" s="34"/>
      <c r="B3579" s="20"/>
      <c r="C3579" s="20"/>
      <c r="D3579" s="20"/>
      <c r="E3579" s="20"/>
      <c r="F3579" s="21"/>
      <c r="G3579" s="20"/>
      <c r="H3579" s="20"/>
      <c r="I3579" s="20"/>
      <c r="J3579" s="20"/>
    </row>
    <row r="3580" ht="15.75" customHeight="1">
      <c r="A3580" s="34"/>
      <c r="B3580" s="20"/>
      <c r="C3580" s="20"/>
      <c r="D3580" s="20"/>
      <c r="E3580" s="20"/>
      <c r="F3580" s="21"/>
      <c r="G3580" s="20"/>
      <c r="H3580" s="20"/>
      <c r="I3580" s="20"/>
      <c r="J3580" s="20"/>
    </row>
    <row r="3581" ht="15.75" customHeight="1">
      <c r="A3581" s="34"/>
      <c r="B3581" s="20"/>
      <c r="C3581" s="20"/>
      <c r="D3581" s="20"/>
      <c r="E3581" s="20"/>
      <c r="F3581" s="21"/>
      <c r="G3581" s="20"/>
      <c r="H3581" s="20"/>
      <c r="I3581" s="20"/>
      <c r="J3581" s="20"/>
    </row>
    <row r="3582" ht="15.75" customHeight="1">
      <c r="A3582" s="34"/>
      <c r="B3582" s="20"/>
      <c r="C3582" s="20"/>
      <c r="D3582" s="20"/>
      <c r="E3582" s="20"/>
      <c r="F3582" s="21"/>
      <c r="G3582" s="20"/>
      <c r="H3582" s="20"/>
      <c r="I3582" s="20"/>
      <c r="J3582" s="20"/>
    </row>
    <row r="3583" ht="15.75" customHeight="1">
      <c r="A3583" s="34"/>
      <c r="B3583" s="20"/>
      <c r="C3583" s="20"/>
      <c r="D3583" s="20"/>
      <c r="E3583" s="20"/>
      <c r="F3583" s="21"/>
      <c r="G3583" s="20"/>
      <c r="H3583" s="20"/>
      <c r="I3583" s="20"/>
      <c r="J3583" s="20"/>
    </row>
    <row r="3584" ht="15.75" customHeight="1">
      <c r="A3584" s="34"/>
      <c r="B3584" s="20"/>
      <c r="C3584" s="20"/>
      <c r="D3584" s="20"/>
      <c r="E3584" s="20"/>
      <c r="F3584" s="21"/>
      <c r="G3584" s="20"/>
      <c r="H3584" s="20"/>
      <c r="I3584" s="20"/>
      <c r="J3584" s="20"/>
    </row>
    <row r="3585" ht="15.75" customHeight="1">
      <c r="A3585" s="34"/>
      <c r="B3585" s="20"/>
      <c r="C3585" s="20"/>
      <c r="D3585" s="20"/>
      <c r="E3585" s="20"/>
      <c r="F3585" s="21"/>
      <c r="G3585" s="20"/>
      <c r="H3585" s="20"/>
      <c r="I3585" s="20"/>
      <c r="J3585" s="20"/>
    </row>
    <row r="3586" ht="15.75" customHeight="1">
      <c r="A3586" s="34"/>
      <c r="B3586" s="20"/>
      <c r="C3586" s="20"/>
      <c r="D3586" s="20"/>
      <c r="E3586" s="20"/>
      <c r="F3586" s="21"/>
      <c r="G3586" s="20"/>
      <c r="H3586" s="20"/>
      <c r="I3586" s="20"/>
      <c r="J3586" s="20"/>
    </row>
    <row r="3587" ht="15.75" customHeight="1">
      <c r="A3587" s="34"/>
      <c r="B3587" s="20"/>
      <c r="C3587" s="20"/>
      <c r="D3587" s="20"/>
      <c r="E3587" s="20"/>
      <c r="F3587" s="21"/>
      <c r="G3587" s="20"/>
      <c r="H3587" s="20"/>
      <c r="I3587" s="20"/>
      <c r="J3587" s="20"/>
    </row>
    <row r="3588" ht="15.75" customHeight="1">
      <c r="A3588" s="34"/>
      <c r="B3588" s="20"/>
      <c r="C3588" s="20"/>
      <c r="D3588" s="20"/>
      <c r="E3588" s="20"/>
      <c r="F3588" s="21"/>
      <c r="G3588" s="20"/>
      <c r="H3588" s="20"/>
      <c r="I3588" s="20"/>
      <c r="J3588" s="20"/>
    </row>
    <row r="3589" ht="15.75" customHeight="1">
      <c r="A3589" s="34"/>
      <c r="B3589" s="20"/>
      <c r="C3589" s="20"/>
      <c r="D3589" s="20"/>
      <c r="E3589" s="20"/>
      <c r="F3589" s="21"/>
      <c r="G3589" s="20"/>
      <c r="H3589" s="20"/>
      <c r="I3589" s="20"/>
      <c r="J3589" s="20"/>
    </row>
    <row r="3590" ht="15.75" customHeight="1">
      <c r="A3590" s="34"/>
      <c r="B3590" s="20"/>
      <c r="C3590" s="20"/>
      <c r="D3590" s="20"/>
      <c r="E3590" s="20"/>
      <c r="F3590" s="21"/>
      <c r="G3590" s="20"/>
      <c r="H3590" s="20"/>
      <c r="I3590" s="20"/>
      <c r="J3590" s="20"/>
    </row>
    <row r="3591" ht="15.75" customHeight="1">
      <c r="A3591" s="34"/>
      <c r="B3591" s="20"/>
      <c r="C3591" s="20"/>
      <c r="D3591" s="20"/>
      <c r="E3591" s="20"/>
      <c r="F3591" s="21"/>
      <c r="G3591" s="20"/>
      <c r="H3591" s="20"/>
      <c r="I3591" s="20"/>
      <c r="J3591" s="20"/>
    </row>
    <row r="3592" ht="15.75" customHeight="1">
      <c r="A3592" s="34"/>
      <c r="B3592" s="20"/>
      <c r="C3592" s="20"/>
      <c r="D3592" s="20"/>
      <c r="E3592" s="20"/>
      <c r="F3592" s="21"/>
      <c r="G3592" s="20"/>
      <c r="H3592" s="20"/>
      <c r="I3592" s="20"/>
      <c r="J3592" s="20"/>
    </row>
    <row r="3593" ht="15.75" customHeight="1">
      <c r="A3593" s="34"/>
      <c r="B3593" s="20"/>
      <c r="C3593" s="20"/>
      <c r="D3593" s="20"/>
      <c r="E3593" s="20"/>
      <c r="F3593" s="21"/>
      <c r="G3593" s="20"/>
      <c r="H3593" s="20"/>
      <c r="I3593" s="20"/>
      <c r="J3593" s="20"/>
    </row>
    <row r="3594" ht="15.75" customHeight="1">
      <c r="A3594" s="34"/>
      <c r="B3594" s="20"/>
      <c r="C3594" s="20"/>
      <c r="D3594" s="20"/>
      <c r="E3594" s="20"/>
      <c r="F3594" s="21"/>
      <c r="G3594" s="20"/>
      <c r="H3594" s="20"/>
      <c r="I3594" s="20"/>
      <c r="J3594" s="20"/>
    </row>
    <row r="3595" ht="15.75" customHeight="1">
      <c r="A3595" s="34"/>
      <c r="B3595" s="20"/>
      <c r="C3595" s="20"/>
      <c r="D3595" s="20"/>
      <c r="E3595" s="20"/>
      <c r="F3595" s="21"/>
      <c r="G3595" s="20"/>
      <c r="H3595" s="20"/>
      <c r="I3595" s="20"/>
      <c r="J3595" s="20"/>
    </row>
    <row r="3596" ht="15.75" customHeight="1">
      <c r="A3596" s="34"/>
      <c r="B3596" s="20"/>
      <c r="C3596" s="20"/>
      <c r="D3596" s="20"/>
      <c r="E3596" s="20"/>
      <c r="F3596" s="21"/>
      <c r="G3596" s="20"/>
      <c r="H3596" s="20"/>
      <c r="I3596" s="20"/>
      <c r="J3596" s="20"/>
    </row>
    <row r="3597" ht="15.75" customHeight="1">
      <c r="A3597" s="34"/>
      <c r="B3597" s="20"/>
      <c r="C3597" s="20"/>
      <c r="D3597" s="20"/>
      <c r="E3597" s="20"/>
      <c r="F3597" s="21"/>
      <c r="G3597" s="20"/>
      <c r="H3597" s="20"/>
      <c r="I3597" s="20"/>
      <c r="J3597" s="20"/>
    </row>
    <row r="3598" ht="15.75" customHeight="1">
      <c r="A3598" s="34"/>
      <c r="B3598" s="20"/>
      <c r="C3598" s="20"/>
      <c r="D3598" s="20"/>
      <c r="E3598" s="20"/>
      <c r="F3598" s="21"/>
      <c r="G3598" s="20"/>
      <c r="H3598" s="20"/>
      <c r="I3598" s="20"/>
      <c r="J3598" s="20"/>
    </row>
    <row r="3599" ht="15.75" customHeight="1">
      <c r="A3599" s="34"/>
      <c r="B3599" s="20"/>
      <c r="C3599" s="20"/>
      <c r="D3599" s="20"/>
      <c r="E3599" s="20"/>
      <c r="F3599" s="21"/>
      <c r="G3599" s="20"/>
      <c r="H3599" s="20"/>
      <c r="I3599" s="20"/>
      <c r="J3599" s="20"/>
    </row>
    <row r="3600" ht="15.75" customHeight="1">
      <c r="A3600" s="34"/>
      <c r="B3600" s="20"/>
      <c r="C3600" s="20"/>
      <c r="D3600" s="20"/>
      <c r="E3600" s="20"/>
      <c r="F3600" s="21"/>
      <c r="G3600" s="20"/>
      <c r="H3600" s="20"/>
      <c r="I3600" s="20"/>
      <c r="J3600" s="20"/>
    </row>
    <row r="3601" ht="15.75" customHeight="1">
      <c r="A3601" s="34"/>
      <c r="B3601" s="20"/>
      <c r="C3601" s="20"/>
      <c r="D3601" s="20"/>
      <c r="E3601" s="20"/>
      <c r="F3601" s="21"/>
      <c r="G3601" s="20"/>
      <c r="H3601" s="20"/>
      <c r="I3601" s="20"/>
      <c r="J3601" s="20"/>
    </row>
    <row r="3602" ht="15.75" customHeight="1">
      <c r="A3602" s="34"/>
      <c r="B3602" s="20"/>
      <c r="C3602" s="20"/>
      <c r="D3602" s="20"/>
      <c r="E3602" s="20"/>
      <c r="F3602" s="21"/>
      <c r="G3602" s="20"/>
      <c r="H3602" s="20"/>
      <c r="I3602" s="20"/>
      <c r="J3602" s="20"/>
    </row>
    <row r="3603" ht="15.75" customHeight="1">
      <c r="A3603" s="34"/>
      <c r="B3603" s="20"/>
      <c r="C3603" s="20"/>
      <c r="D3603" s="20"/>
      <c r="E3603" s="20"/>
      <c r="F3603" s="21"/>
      <c r="G3603" s="20"/>
      <c r="H3603" s="20"/>
      <c r="I3603" s="20"/>
      <c r="J3603" s="20"/>
    </row>
    <row r="3604" ht="15.75" customHeight="1">
      <c r="A3604" s="34"/>
      <c r="B3604" s="20"/>
      <c r="C3604" s="20"/>
      <c r="D3604" s="20"/>
      <c r="E3604" s="20"/>
      <c r="F3604" s="21"/>
      <c r="G3604" s="20"/>
      <c r="H3604" s="20"/>
      <c r="I3604" s="20"/>
      <c r="J3604" s="20"/>
    </row>
    <row r="3605" ht="15.75" customHeight="1">
      <c r="A3605" s="34"/>
      <c r="B3605" s="20"/>
      <c r="C3605" s="20"/>
      <c r="D3605" s="20"/>
      <c r="E3605" s="20"/>
      <c r="F3605" s="21"/>
      <c r="G3605" s="20"/>
      <c r="H3605" s="20"/>
      <c r="I3605" s="20"/>
      <c r="J3605" s="20"/>
    </row>
    <row r="3606" ht="15.75" customHeight="1">
      <c r="A3606" s="34"/>
      <c r="B3606" s="20"/>
      <c r="C3606" s="20"/>
      <c r="D3606" s="20"/>
      <c r="E3606" s="20"/>
      <c r="F3606" s="21"/>
      <c r="G3606" s="20"/>
      <c r="H3606" s="20"/>
      <c r="I3606" s="20"/>
      <c r="J3606" s="20"/>
    </row>
    <row r="3607" ht="15.75" customHeight="1">
      <c r="A3607" s="34"/>
      <c r="B3607" s="20"/>
      <c r="C3607" s="20"/>
      <c r="D3607" s="20"/>
      <c r="E3607" s="20"/>
      <c r="F3607" s="21"/>
      <c r="G3607" s="20"/>
      <c r="H3607" s="20"/>
      <c r="I3607" s="20"/>
      <c r="J3607" s="20"/>
    </row>
    <row r="3608" ht="15.75" customHeight="1">
      <c r="A3608" s="34"/>
      <c r="B3608" s="20"/>
      <c r="C3608" s="20"/>
      <c r="D3608" s="20"/>
      <c r="E3608" s="20"/>
      <c r="F3608" s="21"/>
      <c r="G3608" s="20"/>
      <c r="H3608" s="20"/>
      <c r="I3608" s="20"/>
      <c r="J3608" s="20"/>
    </row>
    <row r="3609" ht="15.75" customHeight="1">
      <c r="A3609" s="34"/>
      <c r="B3609" s="20"/>
      <c r="C3609" s="20"/>
      <c r="D3609" s="20"/>
      <c r="E3609" s="20"/>
      <c r="F3609" s="21"/>
      <c r="G3609" s="20"/>
      <c r="H3609" s="20"/>
      <c r="I3609" s="20"/>
      <c r="J3609" s="20"/>
    </row>
    <row r="3610" ht="15.75" customHeight="1">
      <c r="A3610" s="34"/>
      <c r="B3610" s="20"/>
      <c r="C3610" s="20"/>
      <c r="D3610" s="20"/>
      <c r="E3610" s="20"/>
      <c r="F3610" s="21"/>
      <c r="G3610" s="20"/>
      <c r="H3610" s="20"/>
      <c r="I3610" s="20"/>
      <c r="J3610" s="20"/>
    </row>
    <row r="3611" ht="15.75" customHeight="1">
      <c r="A3611" s="34"/>
      <c r="B3611" s="20"/>
      <c r="C3611" s="20"/>
      <c r="D3611" s="20"/>
      <c r="E3611" s="20"/>
      <c r="F3611" s="21"/>
      <c r="G3611" s="20"/>
      <c r="H3611" s="20"/>
      <c r="I3611" s="20"/>
      <c r="J3611" s="20"/>
    </row>
    <row r="3612" ht="15.75" customHeight="1">
      <c r="A3612" s="34"/>
      <c r="B3612" s="20"/>
      <c r="C3612" s="20"/>
      <c r="D3612" s="20"/>
      <c r="E3612" s="20"/>
      <c r="F3612" s="21"/>
      <c r="G3612" s="20"/>
      <c r="H3612" s="20"/>
      <c r="I3612" s="20"/>
      <c r="J3612" s="20"/>
    </row>
    <row r="3613" ht="15.75" customHeight="1">
      <c r="A3613" s="34"/>
      <c r="B3613" s="20"/>
      <c r="C3613" s="20"/>
      <c r="D3613" s="20"/>
      <c r="E3613" s="20"/>
      <c r="F3613" s="21"/>
      <c r="G3613" s="20"/>
      <c r="H3613" s="20"/>
      <c r="I3613" s="20"/>
      <c r="J3613" s="20"/>
    </row>
    <row r="3614" ht="15.75" customHeight="1">
      <c r="A3614" s="34"/>
      <c r="B3614" s="20"/>
      <c r="C3614" s="20"/>
      <c r="D3614" s="20"/>
      <c r="E3614" s="20"/>
      <c r="F3614" s="21"/>
      <c r="G3614" s="20"/>
      <c r="H3614" s="20"/>
      <c r="I3614" s="20"/>
      <c r="J3614" s="20"/>
    </row>
    <row r="3615" ht="15.75" customHeight="1">
      <c r="A3615" s="34"/>
      <c r="B3615" s="20"/>
      <c r="C3615" s="20"/>
      <c r="D3615" s="20"/>
      <c r="E3615" s="20"/>
      <c r="F3615" s="21"/>
      <c r="G3615" s="20"/>
      <c r="H3615" s="20"/>
      <c r="I3615" s="20"/>
      <c r="J3615" s="20"/>
    </row>
    <row r="3616" ht="15.75" customHeight="1">
      <c r="A3616" s="34"/>
      <c r="B3616" s="20"/>
      <c r="C3616" s="20"/>
      <c r="D3616" s="20"/>
      <c r="E3616" s="20"/>
      <c r="F3616" s="21"/>
      <c r="G3616" s="20"/>
      <c r="H3616" s="20"/>
      <c r="I3616" s="20"/>
      <c r="J3616" s="20"/>
    </row>
    <row r="3617" ht="15.75" customHeight="1">
      <c r="A3617" s="34"/>
      <c r="B3617" s="20"/>
      <c r="C3617" s="20"/>
      <c r="D3617" s="20"/>
      <c r="E3617" s="20"/>
      <c r="F3617" s="21"/>
      <c r="G3617" s="20"/>
      <c r="H3617" s="20"/>
      <c r="I3617" s="20"/>
      <c r="J3617" s="20"/>
    </row>
    <row r="3618" ht="15.75" customHeight="1">
      <c r="A3618" s="34"/>
      <c r="B3618" s="20"/>
      <c r="C3618" s="20"/>
      <c r="D3618" s="20"/>
      <c r="E3618" s="20"/>
      <c r="F3618" s="21"/>
      <c r="G3618" s="20"/>
      <c r="H3618" s="20"/>
      <c r="I3618" s="20"/>
      <c r="J3618" s="20"/>
    </row>
    <row r="3619" ht="15.75" customHeight="1">
      <c r="A3619" s="34"/>
      <c r="B3619" s="20"/>
      <c r="C3619" s="20"/>
      <c r="D3619" s="20"/>
      <c r="E3619" s="20"/>
      <c r="F3619" s="21"/>
      <c r="G3619" s="20"/>
      <c r="H3619" s="20"/>
      <c r="I3619" s="20"/>
      <c r="J3619" s="20"/>
    </row>
    <row r="3620" ht="15.75" customHeight="1">
      <c r="A3620" s="34"/>
      <c r="B3620" s="20"/>
      <c r="C3620" s="20"/>
      <c r="D3620" s="20"/>
      <c r="E3620" s="20"/>
      <c r="F3620" s="21"/>
      <c r="G3620" s="20"/>
      <c r="H3620" s="20"/>
      <c r="I3620" s="20"/>
      <c r="J3620" s="20"/>
    </row>
    <row r="3621" ht="15.75" customHeight="1">
      <c r="A3621" s="34"/>
      <c r="B3621" s="20"/>
      <c r="C3621" s="20"/>
      <c r="D3621" s="20"/>
      <c r="E3621" s="20"/>
      <c r="F3621" s="21"/>
      <c r="G3621" s="20"/>
      <c r="H3621" s="20"/>
      <c r="I3621" s="20"/>
      <c r="J3621" s="20"/>
    </row>
    <row r="3622" ht="15.75" customHeight="1">
      <c r="A3622" s="34"/>
      <c r="B3622" s="20"/>
      <c r="C3622" s="20"/>
      <c r="D3622" s="20"/>
      <c r="E3622" s="20"/>
      <c r="F3622" s="21"/>
      <c r="G3622" s="20"/>
      <c r="H3622" s="20"/>
      <c r="I3622" s="20"/>
      <c r="J3622" s="20"/>
    </row>
    <row r="3623" ht="15.75" customHeight="1">
      <c r="A3623" s="34"/>
      <c r="B3623" s="20"/>
      <c r="C3623" s="20"/>
      <c r="D3623" s="20"/>
      <c r="E3623" s="20"/>
      <c r="F3623" s="21"/>
      <c r="G3623" s="20"/>
      <c r="H3623" s="20"/>
      <c r="I3623" s="20"/>
      <c r="J3623" s="20"/>
    </row>
    <row r="3624" ht="15.75" customHeight="1">
      <c r="A3624" s="34"/>
      <c r="B3624" s="20"/>
      <c r="C3624" s="20"/>
      <c r="D3624" s="20"/>
      <c r="E3624" s="20"/>
      <c r="F3624" s="21"/>
      <c r="G3624" s="20"/>
      <c r="H3624" s="20"/>
      <c r="I3624" s="20"/>
      <c r="J3624" s="20"/>
    </row>
    <row r="3625" ht="15.75" customHeight="1">
      <c r="A3625" s="34"/>
      <c r="B3625" s="20"/>
      <c r="C3625" s="20"/>
      <c r="D3625" s="20"/>
      <c r="E3625" s="20"/>
      <c r="F3625" s="21"/>
      <c r="G3625" s="20"/>
      <c r="H3625" s="20"/>
      <c r="I3625" s="20"/>
      <c r="J3625" s="20"/>
    </row>
    <row r="3626" ht="15.75" customHeight="1">
      <c r="A3626" s="34"/>
      <c r="B3626" s="20"/>
      <c r="C3626" s="20"/>
      <c r="D3626" s="20"/>
      <c r="E3626" s="20"/>
      <c r="F3626" s="21"/>
      <c r="G3626" s="20"/>
      <c r="H3626" s="20"/>
      <c r="I3626" s="20"/>
      <c r="J3626" s="20"/>
    </row>
    <row r="3627" ht="15.75" customHeight="1">
      <c r="A3627" s="34"/>
      <c r="B3627" s="20"/>
      <c r="C3627" s="20"/>
      <c r="D3627" s="20"/>
      <c r="E3627" s="20"/>
      <c r="F3627" s="21"/>
      <c r="G3627" s="20"/>
      <c r="H3627" s="20"/>
      <c r="I3627" s="20"/>
      <c r="J3627" s="20"/>
    </row>
    <row r="3628" ht="15.75" customHeight="1">
      <c r="A3628" s="34"/>
      <c r="B3628" s="20"/>
      <c r="C3628" s="20"/>
      <c r="D3628" s="20"/>
      <c r="E3628" s="20"/>
      <c r="F3628" s="21"/>
      <c r="G3628" s="20"/>
      <c r="H3628" s="20"/>
      <c r="I3628" s="20"/>
      <c r="J3628" s="20"/>
    </row>
    <row r="3629" ht="15.75" customHeight="1">
      <c r="A3629" s="34"/>
      <c r="B3629" s="20"/>
      <c r="C3629" s="20"/>
      <c r="D3629" s="20"/>
      <c r="E3629" s="20"/>
      <c r="F3629" s="21"/>
      <c r="G3629" s="20"/>
      <c r="H3629" s="20"/>
      <c r="I3629" s="20"/>
      <c r="J3629" s="20"/>
    </row>
    <row r="3630" ht="15.75" customHeight="1">
      <c r="A3630" s="34"/>
      <c r="B3630" s="20"/>
      <c r="C3630" s="20"/>
      <c r="D3630" s="20"/>
      <c r="E3630" s="20"/>
      <c r="F3630" s="21"/>
      <c r="G3630" s="20"/>
      <c r="H3630" s="20"/>
      <c r="I3630" s="20"/>
      <c r="J3630" s="20"/>
    </row>
    <row r="3631" ht="15.75" customHeight="1">
      <c r="A3631" s="34"/>
      <c r="B3631" s="20"/>
      <c r="C3631" s="20"/>
      <c r="D3631" s="20"/>
      <c r="E3631" s="20"/>
      <c r="F3631" s="21"/>
      <c r="G3631" s="20"/>
      <c r="H3631" s="20"/>
      <c r="I3631" s="20"/>
      <c r="J3631" s="20"/>
    </row>
    <row r="3632" ht="15.75" customHeight="1">
      <c r="A3632" s="34"/>
      <c r="B3632" s="20"/>
      <c r="C3632" s="20"/>
      <c r="D3632" s="20"/>
      <c r="E3632" s="20"/>
      <c r="F3632" s="21"/>
      <c r="G3632" s="20"/>
      <c r="H3632" s="20"/>
      <c r="I3632" s="20"/>
      <c r="J3632" s="20"/>
    </row>
    <row r="3633" ht="15.75" customHeight="1">
      <c r="A3633" s="34"/>
      <c r="B3633" s="20"/>
      <c r="C3633" s="20"/>
      <c r="D3633" s="20"/>
      <c r="E3633" s="20"/>
      <c r="F3633" s="21"/>
      <c r="G3633" s="20"/>
      <c r="H3633" s="20"/>
      <c r="I3633" s="20"/>
      <c r="J3633" s="20"/>
    </row>
    <row r="3634" ht="15.75" customHeight="1">
      <c r="A3634" s="34"/>
      <c r="B3634" s="20"/>
      <c r="C3634" s="20"/>
      <c r="D3634" s="20"/>
      <c r="E3634" s="20"/>
      <c r="F3634" s="21"/>
      <c r="G3634" s="20"/>
      <c r="H3634" s="20"/>
      <c r="I3634" s="20"/>
      <c r="J3634" s="20"/>
    </row>
    <row r="3635" ht="15.75" customHeight="1">
      <c r="A3635" s="34"/>
      <c r="B3635" s="20"/>
      <c r="C3635" s="20"/>
      <c r="D3635" s="20"/>
      <c r="E3635" s="20"/>
      <c r="F3635" s="21"/>
      <c r="G3635" s="20"/>
      <c r="H3635" s="20"/>
      <c r="I3635" s="20"/>
      <c r="J3635" s="20"/>
    </row>
    <row r="3636" ht="15.75" customHeight="1">
      <c r="A3636" s="34"/>
      <c r="B3636" s="20"/>
      <c r="C3636" s="20"/>
      <c r="D3636" s="20"/>
      <c r="E3636" s="20"/>
      <c r="F3636" s="21"/>
      <c r="G3636" s="20"/>
      <c r="H3636" s="20"/>
      <c r="I3636" s="20"/>
      <c r="J3636" s="20"/>
    </row>
    <row r="3637" ht="15.75" customHeight="1">
      <c r="A3637" s="34"/>
      <c r="B3637" s="20"/>
      <c r="C3637" s="20"/>
      <c r="D3637" s="20"/>
      <c r="E3637" s="20"/>
      <c r="F3637" s="21"/>
      <c r="G3637" s="20"/>
      <c r="H3637" s="20"/>
      <c r="I3637" s="20"/>
      <c r="J3637" s="20"/>
    </row>
    <row r="3638" ht="15.75" customHeight="1">
      <c r="A3638" s="34"/>
      <c r="B3638" s="20"/>
      <c r="C3638" s="20"/>
      <c r="D3638" s="20"/>
      <c r="E3638" s="20"/>
      <c r="F3638" s="21"/>
      <c r="G3638" s="20"/>
      <c r="H3638" s="20"/>
      <c r="I3638" s="20"/>
      <c r="J3638" s="20"/>
    </row>
    <row r="3639" ht="15.75" customHeight="1">
      <c r="A3639" s="34"/>
      <c r="B3639" s="20"/>
      <c r="C3639" s="20"/>
      <c r="D3639" s="20"/>
      <c r="E3639" s="20"/>
      <c r="F3639" s="21"/>
      <c r="G3639" s="20"/>
      <c r="H3639" s="20"/>
      <c r="I3639" s="20"/>
      <c r="J3639" s="20"/>
    </row>
    <row r="3640" ht="15.75" customHeight="1">
      <c r="A3640" s="34"/>
      <c r="B3640" s="20"/>
      <c r="C3640" s="20"/>
      <c r="D3640" s="20"/>
      <c r="E3640" s="20"/>
      <c r="F3640" s="21"/>
      <c r="G3640" s="20"/>
      <c r="H3640" s="20"/>
      <c r="I3640" s="20"/>
      <c r="J3640" s="20"/>
    </row>
    <row r="3641" ht="15.75" customHeight="1">
      <c r="A3641" s="34"/>
      <c r="B3641" s="20"/>
      <c r="C3641" s="20"/>
      <c r="D3641" s="20"/>
      <c r="E3641" s="20"/>
      <c r="F3641" s="21"/>
      <c r="G3641" s="20"/>
      <c r="H3641" s="20"/>
      <c r="I3641" s="20"/>
      <c r="J3641" s="20"/>
    </row>
    <row r="3642" ht="15.75" customHeight="1">
      <c r="A3642" s="34"/>
      <c r="B3642" s="20"/>
      <c r="C3642" s="20"/>
      <c r="D3642" s="20"/>
      <c r="E3642" s="20"/>
      <c r="F3642" s="21"/>
      <c r="G3642" s="20"/>
      <c r="H3642" s="20"/>
      <c r="I3642" s="20"/>
      <c r="J3642" s="20"/>
    </row>
    <row r="3643" ht="15.75" customHeight="1">
      <c r="A3643" s="34"/>
      <c r="B3643" s="20"/>
      <c r="C3643" s="20"/>
      <c r="D3643" s="20"/>
      <c r="E3643" s="20"/>
      <c r="F3643" s="21"/>
      <c r="G3643" s="20"/>
      <c r="H3643" s="20"/>
      <c r="I3643" s="20"/>
      <c r="J3643" s="20"/>
    </row>
    <row r="3644" ht="15.75" customHeight="1">
      <c r="A3644" s="34"/>
      <c r="B3644" s="20"/>
      <c r="C3644" s="20"/>
      <c r="D3644" s="20"/>
      <c r="E3644" s="20"/>
      <c r="F3644" s="21"/>
      <c r="G3644" s="20"/>
      <c r="H3644" s="20"/>
      <c r="I3644" s="20"/>
      <c r="J3644" s="20"/>
    </row>
    <row r="3645" ht="15.75" customHeight="1">
      <c r="A3645" s="34"/>
      <c r="B3645" s="20"/>
      <c r="C3645" s="20"/>
      <c r="D3645" s="20"/>
      <c r="E3645" s="20"/>
      <c r="F3645" s="21"/>
      <c r="G3645" s="20"/>
      <c r="H3645" s="20"/>
      <c r="I3645" s="20"/>
      <c r="J3645" s="20"/>
    </row>
    <row r="3646" ht="15.75" customHeight="1">
      <c r="A3646" s="34"/>
      <c r="B3646" s="20"/>
      <c r="C3646" s="20"/>
      <c r="D3646" s="20"/>
      <c r="E3646" s="20"/>
      <c r="F3646" s="21"/>
      <c r="G3646" s="20"/>
      <c r="H3646" s="20"/>
      <c r="I3646" s="20"/>
      <c r="J3646" s="20"/>
    </row>
    <row r="3647" ht="15.75" customHeight="1">
      <c r="A3647" s="34"/>
      <c r="B3647" s="20"/>
      <c r="C3647" s="20"/>
      <c r="D3647" s="20"/>
      <c r="E3647" s="20"/>
      <c r="F3647" s="21"/>
      <c r="G3647" s="20"/>
      <c r="H3647" s="20"/>
      <c r="I3647" s="20"/>
      <c r="J3647" s="20"/>
    </row>
    <row r="3648" ht="15.75" customHeight="1">
      <c r="A3648" s="34"/>
      <c r="B3648" s="20"/>
      <c r="C3648" s="20"/>
      <c r="D3648" s="20"/>
      <c r="E3648" s="20"/>
      <c r="F3648" s="21"/>
      <c r="G3648" s="20"/>
      <c r="H3648" s="20"/>
      <c r="I3648" s="20"/>
      <c r="J3648" s="20"/>
    </row>
    <row r="3649" ht="15.75" customHeight="1">
      <c r="A3649" s="34"/>
      <c r="B3649" s="20"/>
      <c r="C3649" s="20"/>
      <c r="D3649" s="20"/>
      <c r="E3649" s="20"/>
      <c r="F3649" s="21"/>
      <c r="G3649" s="20"/>
      <c r="H3649" s="20"/>
      <c r="I3649" s="20"/>
      <c r="J3649" s="20"/>
    </row>
    <row r="3650" ht="15.75" customHeight="1">
      <c r="A3650" s="34"/>
      <c r="B3650" s="20"/>
      <c r="C3650" s="20"/>
      <c r="D3650" s="20"/>
      <c r="E3650" s="20"/>
      <c r="F3650" s="21"/>
      <c r="G3650" s="20"/>
      <c r="H3650" s="20"/>
      <c r="I3650" s="20"/>
      <c r="J3650" s="20"/>
    </row>
    <row r="3651" ht="15.75" customHeight="1">
      <c r="A3651" s="34"/>
      <c r="B3651" s="20"/>
      <c r="C3651" s="20"/>
      <c r="D3651" s="20"/>
      <c r="E3651" s="20"/>
      <c r="F3651" s="21"/>
      <c r="G3651" s="20"/>
      <c r="H3651" s="20"/>
      <c r="I3651" s="20"/>
      <c r="J3651" s="20"/>
    </row>
    <row r="3652" ht="15.75" customHeight="1">
      <c r="A3652" s="34"/>
      <c r="B3652" s="20"/>
      <c r="C3652" s="20"/>
      <c r="D3652" s="20"/>
      <c r="E3652" s="20"/>
      <c r="F3652" s="21"/>
      <c r="G3652" s="20"/>
      <c r="H3652" s="20"/>
      <c r="I3652" s="20"/>
      <c r="J3652" s="20"/>
    </row>
    <row r="3653" ht="15.75" customHeight="1">
      <c r="A3653" s="34"/>
      <c r="B3653" s="20"/>
      <c r="C3653" s="20"/>
      <c r="D3653" s="20"/>
      <c r="E3653" s="20"/>
      <c r="F3653" s="21"/>
      <c r="G3653" s="20"/>
      <c r="H3653" s="20"/>
      <c r="I3653" s="20"/>
      <c r="J3653" s="20"/>
    </row>
    <row r="3654" ht="15.75" customHeight="1">
      <c r="A3654" s="34"/>
      <c r="B3654" s="20"/>
      <c r="C3654" s="20"/>
      <c r="D3654" s="20"/>
      <c r="E3654" s="20"/>
      <c r="F3654" s="21"/>
      <c r="G3654" s="20"/>
      <c r="H3654" s="20"/>
      <c r="I3654" s="20"/>
      <c r="J3654" s="20"/>
    </row>
    <row r="3655" ht="15.75" customHeight="1">
      <c r="A3655" s="34"/>
      <c r="B3655" s="20"/>
      <c r="C3655" s="20"/>
      <c r="D3655" s="20"/>
      <c r="E3655" s="20"/>
      <c r="F3655" s="21"/>
      <c r="G3655" s="20"/>
      <c r="H3655" s="20"/>
      <c r="I3655" s="20"/>
      <c r="J3655" s="20"/>
    </row>
    <row r="3656" ht="15.75" customHeight="1">
      <c r="A3656" s="34"/>
      <c r="B3656" s="20"/>
      <c r="C3656" s="20"/>
      <c r="D3656" s="20"/>
      <c r="E3656" s="20"/>
      <c r="F3656" s="21"/>
      <c r="G3656" s="20"/>
      <c r="H3656" s="20"/>
      <c r="I3656" s="20"/>
      <c r="J3656" s="20"/>
    </row>
    <row r="3657" ht="15.75" customHeight="1">
      <c r="A3657" s="34"/>
      <c r="B3657" s="20"/>
      <c r="C3657" s="20"/>
      <c r="D3657" s="20"/>
      <c r="E3657" s="20"/>
      <c r="F3657" s="21"/>
      <c r="G3657" s="20"/>
      <c r="H3657" s="20"/>
      <c r="I3657" s="20"/>
      <c r="J3657" s="20"/>
    </row>
    <row r="3658" ht="15.75" customHeight="1">
      <c r="A3658" s="34"/>
      <c r="B3658" s="20"/>
      <c r="C3658" s="20"/>
      <c r="D3658" s="20"/>
      <c r="E3658" s="20"/>
      <c r="F3658" s="21"/>
      <c r="G3658" s="20"/>
      <c r="H3658" s="20"/>
      <c r="I3658" s="20"/>
      <c r="J3658" s="20"/>
    </row>
    <row r="3659" ht="15.75" customHeight="1">
      <c r="A3659" s="34"/>
      <c r="B3659" s="20"/>
      <c r="C3659" s="20"/>
      <c r="D3659" s="20"/>
      <c r="E3659" s="20"/>
      <c r="F3659" s="21"/>
      <c r="G3659" s="20"/>
      <c r="H3659" s="20"/>
      <c r="I3659" s="20"/>
      <c r="J3659" s="20"/>
    </row>
    <row r="3660" ht="15.75" customHeight="1">
      <c r="A3660" s="34"/>
      <c r="B3660" s="20"/>
      <c r="C3660" s="20"/>
      <c r="D3660" s="20"/>
      <c r="E3660" s="20"/>
      <c r="F3660" s="21"/>
      <c r="G3660" s="20"/>
      <c r="H3660" s="20"/>
      <c r="I3660" s="20"/>
      <c r="J3660" s="20"/>
    </row>
    <row r="3661" ht="15.75" customHeight="1">
      <c r="A3661" s="34"/>
      <c r="B3661" s="20"/>
      <c r="C3661" s="20"/>
      <c r="D3661" s="20"/>
      <c r="E3661" s="20"/>
      <c r="F3661" s="21"/>
      <c r="G3661" s="20"/>
      <c r="H3661" s="20"/>
      <c r="I3661" s="20"/>
      <c r="J3661" s="20"/>
    </row>
    <row r="3662" ht="15.75" customHeight="1">
      <c r="A3662" s="34"/>
      <c r="B3662" s="20"/>
      <c r="C3662" s="20"/>
      <c r="D3662" s="20"/>
      <c r="E3662" s="20"/>
      <c r="F3662" s="21"/>
      <c r="G3662" s="20"/>
      <c r="H3662" s="20"/>
      <c r="I3662" s="20"/>
      <c r="J3662" s="20"/>
    </row>
    <row r="3663" ht="15.75" customHeight="1">
      <c r="A3663" s="34"/>
      <c r="B3663" s="20"/>
      <c r="C3663" s="20"/>
      <c r="D3663" s="20"/>
      <c r="E3663" s="20"/>
      <c r="F3663" s="21"/>
      <c r="G3663" s="20"/>
      <c r="H3663" s="20"/>
      <c r="I3663" s="20"/>
      <c r="J3663" s="20"/>
    </row>
    <row r="3664" ht="15.75" customHeight="1">
      <c r="A3664" s="34"/>
      <c r="B3664" s="20"/>
      <c r="C3664" s="20"/>
      <c r="D3664" s="20"/>
      <c r="E3664" s="20"/>
      <c r="F3664" s="21"/>
      <c r="G3664" s="20"/>
      <c r="H3664" s="20"/>
      <c r="I3664" s="20"/>
      <c r="J3664" s="20"/>
    </row>
    <row r="3665" ht="15.75" customHeight="1">
      <c r="A3665" s="34"/>
      <c r="B3665" s="20"/>
      <c r="C3665" s="20"/>
      <c r="D3665" s="20"/>
      <c r="E3665" s="20"/>
      <c r="F3665" s="21"/>
      <c r="G3665" s="20"/>
      <c r="H3665" s="20"/>
      <c r="I3665" s="20"/>
      <c r="J3665" s="20"/>
    </row>
    <row r="3666" ht="15.75" customHeight="1">
      <c r="A3666" s="34"/>
      <c r="B3666" s="20"/>
      <c r="C3666" s="20"/>
      <c r="D3666" s="20"/>
      <c r="E3666" s="20"/>
      <c r="F3666" s="21"/>
      <c r="G3666" s="20"/>
      <c r="H3666" s="20"/>
      <c r="I3666" s="20"/>
      <c r="J3666" s="20"/>
    </row>
    <row r="3667" ht="15.75" customHeight="1">
      <c r="A3667" s="34"/>
      <c r="B3667" s="20"/>
      <c r="C3667" s="20"/>
      <c r="D3667" s="20"/>
      <c r="E3667" s="20"/>
      <c r="F3667" s="21"/>
      <c r="G3667" s="20"/>
      <c r="H3667" s="20"/>
      <c r="I3667" s="20"/>
      <c r="J3667" s="20"/>
    </row>
    <row r="3668" ht="15.75" customHeight="1">
      <c r="A3668" s="34"/>
      <c r="B3668" s="20"/>
      <c r="C3668" s="20"/>
      <c r="D3668" s="20"/>
      <c r="E3668" s="20"/>
      <c r="F3668" s="21"/>
      <c r="G3668" s="20"/>
      <c r="H3668" s="20"/>
      <c r="I3668" s="20"/>
      <c r="J3668" s="20"/>
    </row>
    <row r="3669" ht="15.75" customHeight="1">
      <c r="A3669" s="34"/>
      <c r="B3669" s="20"/>
      <c r="C3669" s="20"/>
      <c r="D3669" s="20"/>
      <c r="E3669" s="20"/>
      <c r="F3669" s="21"/>
      <c r="G3669" s="20"/>
      <c r="H3669" s="20"/>
      <c r="I3669" s="20"/>
      <c r="J3669" s="20"/>
    </row>
    <row r="3670" ht="15.75" customHeight="1">
      <c r="A3670" s="34"/>
      <c r="B3670" s="20"/>
      <c r="C3670" s="20"/>
      <c r="D3670" s="20"/>
      <c r="E3670" s="20"/>
      <c r="F3670" s="21"/>
      <c r="G3670" s="20"/>
      <c r="H3670" s="20"/>
      <c r="I3670" s="20"/>
      <c r="J3670" s="20"/>
    </row>
    <row r="3671" ht="15.75" customHeight="1">
      <c r="A3671" s="34"/>
      <c r="B3671" s="20"/>
      <c r="C3671" s="20"/>
      <c r="D3671" s="20"/>
      <c r="E3671" s="20"/>
      <c r="F3671" s="21"/>
      <c r="G3671" s="20"/>
      <c r="H3671" s="20"/>
      <c r="I3671" s="20"/>
      <c r="J3671" s="20"/>
    </row>
    <row r="3672" ht="15.75" customHeight="1">
      <c r="A3672" s="34"/>
      <c r="B3672" s="20"/>
      <c r="C3672" s="20"/>
      <c r="D3672" s="20"/>
      <c r="E3672" s="20"/>
      <c r="F3672" s="21"/>
      <c r="G3672" s="20"/>
      <c r="H3672" s="20"/>
      <c r="I3672" s="20"/>
      <c r="J3672" s="20"/>
    </row>
    <row r="3673" ht="15.75" customHeight="1">
      <c r="A3673" s="34"/>
      <c r="B3673" s="20"/>
      <c r="C3673" s="20"/>
      <c r="D3673" s="20"/>
      <c r="E3673" s="20"/>
      <c r="F3673" s="21"/>
      <c r="G3673" s="20"/>
      <c r="H3673" s="20"/>
      <c r="I3673" s="20"/>
      <c r="J3673" s="20"/>
    </row>
  </sheetData>
  <mergeCells count="1">
    <mergeCell ref="D5:E5"/>
  </mergeCells>
  <printOptions/>
  <pageMargins bottom="0.984251969" footer="0.0" header="0.0" left="0.787401575" right="0.787401575" top="0.984251969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" width="9.57"/>
    <col customWidth="1" min="3" max="4" width="10.71"/>
    <col customWidth="1" min="5" max="5" width="24.71"/>
    <col customWidth="1" min="6" max="6" width="16.57"/>
    <col customWidth="1" min="7" max="7" width="13.29"/>
    <col customWidth="1" min="8" max="8" width="22.0"/>
    <col customWidth="1" min="9" max="9" width="13.0"/>
  </cols>
  <sheetData>
    <row r="1" ht="18.75" customHeight="1">
      <c r="A1" s="20" t="s">
        <v>0</v>
      </c>
      <c r="B1" s="20">
        <v>252.0</v>
      </c>
      <c r="C1" s="20"/>
      <c r="D1" s="20"/>
      <c r="E1" s="4" t="s">
        <v>1</v>
      </c>
      <c r="F1" s="57">
        <f>AVERAGE(F9:F2236)</f>
        <v>0.0004164143342</v>
      </c>
      <c r="G1" s="20"/>
      <c r="H1" s="4" t="s">
        <v>2</v>
      </c>
      <c r="I1" s="55">
        <f>F1*nbdays</f>
        <v>0.1049364122</v>
      </c>
    </row>
    <row r="2" ht="21.0" customHeight="1">
      <c r="A2" s="20" t="s">
        <v>28</v>
      </c>
      <c r="B2" s="17">
        <v>0.09898476296</v>
      </c>
      <c r="C2" s="20"/>
      <c r="D2" s="20"/>
      <c r="E2" s="4" t="s">
        <v>4</v>
      </c>
      <c r="F2" s="57">
        <f>_xlfn.STDEV.S(F9:F2236)</f>
        <v>0.01579361652</v>
      </c>
      <c r="G2" s="20"/>
      <c r="H2" s="4" t="s">
        <v>5</v>
      </c>
      <c r="I2" s="55">
        <f>F2*SQRT(nbdays)</f>
        <v>0.2507158896</v>
      </c>
    </row>
    <row r="3" ht="21.75" customHeight="1">
      <c r="A3" s="20"/>
      <c r="B3" s="20"/>
      <c r="C3" s="20"/>
      <c r="D3" s="20"/>
      <c r="E3" s="58"/>
      <c r="F3" s="58"/>
      <c r="G3" s="20"/>
      <c r="H3" s="4" t="s">
        <v>6</v>
      </c>
      <c r="I3" s="59">
        <f>(I1-riskfree)/I2</f>
        <v>0.02373862007</v>
      </c>
    </row>
    <row r="4" ht="18.75" customHeight="1">
      <c r="A4" s="20"/>
      <c r="B4" s="20"/>
      <c r="C4" s="20"/>
      <c r="D4" s="20"/>
      <c r="E4" s="20"/>
      <c r="F4" s="20"/>
      <c r="G4" s="20"/>
      <c r="H4" s="20"/>
      <c r="I4" s="20"/>
    </row>
    <row r="5">
      <c r="A5" s="20"/>
      <c r="B5" s="20"/>
      <c r="C5" s="20"/>
      <c r="D5" s="62" t="s">
        <v>33</v>
      </c>
      <c r="E5" s="13"/>
      <c r="F5" s="20"/>
      <c r="G5" s="20"/>
      <c r="H5" s="20"/>
      <c r="I5" s="20"/>
    </row>
    <row r="6">
      <c r="A6" s="30" t="s">
        <v>8</v>
      </c>
      <c r="B6" s="63"/>
      <c r="C6" s="30" t="s">
        <v>16</v>
      </c>
      <c r="D6" s="30" t="s">
        <v>17</v>
      </c>
      <c r="E6" s="30" t="s">
        <v>11</v>
      </c>
      <c r="F6" s="30" t="s">
        <v>30</v>
      </c>
      <c r="G6" s="20"/>
      <c r="H6" s="20"/>
      <c r="I6" s="20"/>
    </row>
    <row r="7" ht="15.75" customHeight="1">
      <c r="A7" s="34">
        <v>42006.62533333333</v>
      </c>
      <c r="B7" s="34"/>
      <c r="C7" s="20">
        <v>5.0</v>
      </c>
      <c r="D7" s="20">
        <v>2.972</v>
      </c>
      <c r="E7" s="20">
        <v>0.0</v>
      </c>
      <c r="F7" s="35"/>
      <c r="G7" s="20"/>
      <c r="H7" s="20"/>
      <c r="I7" s="20"/>
    </row>
    <row r="8" ht="15.75" customHeight="1">
      <c r="A8" s="34">
        <v>42009.62533333333</v>
      </c>
      <c r="B8" s="34"/>
      <c r="C8" s="20">
        <v>5.0</v>
      </c>
      <c r="D8" s="20">
        <v>2.972</v>
      </c>
      <c r="E8" s="20">
        <v>1015.0</v>
      </c>
      <c r="F8" s="35"/>
      <c r="G8" s="20"/>
      <c r="H8" s="20"/>
      <c r="I8" s="20"/>
    </row>
    <row r="9" ht="15.75" customHeight="1">
      <c r="A9" s="34">
        <v>42010.62533333333</v>
      </c>
      <c r="B9" s="34"/>
      <c r="C9" s="20">
        <v>4.91</v>
      </c>
      <c r="D9" s="20">
        <v>2.918</v>
      </c>
      <c r="E9" s="20">
        <v>544.0</v>
      </c>
      <c r="F9" s="35">
        <f t="shared" ref="F9:F2236" si="1">(D9-D8)/D8</f>
        <v>-0.01816958277</v>
      </c>
      <c r="G9" s="20"/>
      <c r="H9" s="20"/>
      <c r="I9" s="20"/>
    </row>
    <row r="10" ht="15.75" customHeight="1">
      <c r="A10" s="34">
        <v>42011.62533333333</v>
      </c>
      <c r="B10" s="34"/>
      <c r="C10" s="20">
        <v>4.86</v>
      </c>
      <c r="D10" s="20">
        <v>2.888</v>
      </c>
      <c r="E10" s="20">
        <v>496.0</v>
      </c>
      <c r="F10" s="35">
        <f t="shared" si="1"/>
        <v>-0.01028101439</v>
      </c>
      <c r="G10" s="20"/>
      <c r="H10" s="20"/>
      <c r="I10" s="20"/>
    </row>
    <row r="11" ht="15.75" customHeight="1">
      <c r="A11" s="34">
        <v>42012.62533333333</v>
      </c>
      <c r="B11" s="34"/>
      <c r="C11" s="20">
        <v>4.84</v>
      </c>
      <c r="D11" s="20">
        <v>2.876</v>
      </c>
      <c r="E11" s="20">
        <v>6729.0</v>
      </c>
      <c r="F11" s="35">
        <f t="shared" si="1"/>
        <v>-0.004155124654</v>
      </c>
      <c r="G11" s="20"/>
      <c r="H11" s="20"/>
      <c r="I11" s="20"/>
    </row>
    <row r="12" ht="15.75" customHeight="1">
      <c r="A12" s="34">
        <v>42013.62533333333</v>
      </c>
      <c r="B12" s="34"/>
      <c r="C12" s="20">
        <v>4.71</v>
      </c>
      <c r="D12" s="20">
        <v>2.799</v>
      </c>
      <c r="E12" s="20">
        <v>281.0</v>
      </c>
      <c r="F12" s="35">
        <f t="shared" si="1"/>
        <v>-0.02677329624</v>
      </c>
      <c r="G12" s="20"/>
      <c r="H12" s="20"/>
      <c r="I12" s="20"/>
    </row>
    <row r="13" ht="15.75" customHeight="1">
      <c r="A13" s="34">
        <v>42016.62533333333</v>
      </c>
      <c r="B13" s="34"/>
      <c r="C13" s="20">
        <v>4.85</v>
      </c>
      <c r="D13" s="20">
        <v>2.882</v>
      </c>
      <c r="E13" s="20">
        <v>14270.0</v>
      </c>
      <c r="F13" s="35">
        <f t="shared" si="1"/>
        <v>0.02965344766</v>
      </c>
      <c r="G13" s="20"/>
      <c r="H13" s="20"/>
      <c r="I13" s="20"/>
    </row>
    <row r="14" ht="15.75" customHeight="1">
      <c r="A14" s="34">
        <v>42017.62533333333</v>
      </c>
      <c r="B14" s="34"/>
      <c r="C14" s="20">
        <v>4.8</v>
      </c>
      <c r="D14" s="20">
        <v>2.853</v>
      </c>
      <c r="E14" s="20">
        <v>2160.0</v>
      </c>
      <c r="F14" s="35">
        <f t="shared" si="1"/>
        <v>-0.01006245663</v>
      </c>
      <c r="G14" s="20"/>
      <c r="H14" s="20"/>
      <c r="I14" s="20"/>
    </row>
    <row r="15" ht="15.75" customHeight="1">
      <c r="A15" s="34">
        <v>42019.62533333333</v>
      </c>
      <c r="B15" s="34"/>
      <c r="C15" s="20">
        <v>4.7</v>
      </c>
      <c r="D15" s="20">
        <v>2.793</v>
      </c>
      <c r="E15" s="20">
        <v>10212.0</v>
      </c>
      <c r="F15" s="35">
        <f t="shared" si="1"/>
        <v>-0.02103049422</v>
      </c>
      <c r="G15" s="20"/>
      <c r="H15" s="20"/>
      <c r="I15" s="20"/>
    </row>
    <row r="16" ht="15.75" customHeight="1">
      <c r="A16" s="34">
        <v>42020.62533333333</v>
      </c>
      <c r="B16" s="34"/>
      <c r="C16" s="20">
        <v>4.7</v>
      </c>
      <c r="D16" s="20">
        <v>2.793</v>
      </c>
      <c r="E16" s="20">
        <v>6320.0</v>
      </c>
      <c r="F16" s="35">
        <f t="shared" si="1"/>
        <v>0</v>
      </c>
      <c r="G16" s="20"/>
      <c r="H16" s="20"/>
      <c r="I16" s="20"/>
    </row>
    <row r="17" ht="15.75" customHeight="1">
      <c r="A17" s="34">
        <v>42023.62533333333</v>
      </c>
      <c r="B17" s="34"/>
      <c r="C17" s="20">
        <v>4.69</v>
      </c>
      <c r="D17" s="20">
        <v>2.787</v>
      </c>
      <c r="E17" s="20">
        <v>792.0</v>
      </c>
      <c r="F17" s="35">
        <f t="shared" si="1"/>
        <v>-0.002148227712</v>
      </c>
      <c r="G17" s="20"/>
      <c r="H17" s="20"/>
      <c r="I17" s="20"/>
    </row>
    <row r="18" ht="15.75" customHeight="1">
      <c r="A18" s="34">
        <v>42024.62533333333</v>
      </c>
      <c r="B18" s="34"/>
      <c r="C18" s="20">
        <v>4.69</v>
      </c>
      <c r="D18" s="20">
        <v>2.787</v>
      </c>
      <c r="E18" s="20">
        <v>5169.0</v>
      </c>
      <c r="F18" s="35">
        <f t="shared" si="1"/>
        <v>0</v>
      </c>
      <c r="G18" s="20"/>
      <c r="H18" s="20"/>
      <c r="I18" s="20"/>
    </row>
    <row r="19" ht="15.75" customHeight="1">
      <c r="A19" s="34">
        <v>42025.62533333333</v>
      </c>
      <c r="B19" s="34"/>
      <c r="C19" s="20">
        <v>4.69</v>
      </c>
      <c r="D19" s="20">
        <v>2.787</v>
      </c>
      <c r="E19" s="20">
        <v>5978.0</v>
      </c>
      <c r="F19" s="35">
        <f t="shared" si="1"/>
        <v>0</v>
      </c>
      <c r="G19" s="20"/>
      <c r="H19" s="20"/>
      <c r="I19" s="20"/>
    </row>
    <row r="20" ht="15.75" customHeight="1">
      <c r="A20" s="34">
        <v>42026.62533333333</v>
      </c>
      <c r="B20" s="34"/>
      <c r="C20" s="20">
        <v>4.7</v>
      </c>
      <c r="D20" s="20">
        <v>2.793</v>
      </c>
      <c r="E20" s="20">
        <v>5475.0</v>
      </c>
      <c r="F20" s="35">
        <f t="shared" si="1"/>
        <v>0.00215285253</v>
      </c>
      <c r="G20" s="20"/>
      <c r="H20" s="20"/>
      <c r="I20" s="20"/>
    </row>
    <row r="21" ht="15.75" customHeight="1">
      <c r="A21" s="34">
        <v>42027.62533333333</v>
      </c>
      <c r="B21" s="34"/>
      <c r="C21" s="20">
        <v>4.7</v>
      </c>
      <c r="D21" s="20">
        <v>2.793</v>
      </c>
      <c r="E21" s="20">
        <v>405.0</v>
      </c>
      <c r="F21" s="35">
        <f t="shared" si="1"/>
        <v>0</v>
      </c>
      <c r="G21" s="20"/>
      <c r="H21" s="20"/>
      <c r="I21" s="20"/>
    </row>
    <row r="22" ht="15.75" customHeight="1">
      <c r="A22" s="34">
        <v>42030.62533333333</v>
      </c>
      <c r="B22" s="34"/>
      <c r="C22" s="20">
        <v>4.68</v>
      </c>
      <c r="D22" s="20">
        <v>2.781</v>
      </c>
      <c r="E22" s="20">
        <v>509.0</v>
      </c>
      <c r="F22" s="35">
        <f t="shared" si="1"/>
        <v>-0.004296455424</v>
      </c>
      <c r="G22" s="20"/>
      <c r="H22" s="20"/>
      <c r="I22" s="20"/>
    </row>
    <row r="23" ht="15.75" customHeight="1">
      <c r="A23" s="34">
        <v>42031.62533333333</v>
      </c>
      <c r="B23" s="34"/>
      <c r="C23" s="20">
        <v>4.6</v>
      </c>
      <c r="D23" s="20">
        <v>2.734</v>
      </c>
      <c r="E23" s="20">
        <v>11894.0</v>
      </c>
      <c r="F23" s="35">
        <f t="shared" si="1"/>
        <v>-0.01690039554</v>
      </c>
      <c r="G23" s="20"/>
      <c r="H23" s="20"/>
      <c r="I23" s="20"/>
    </row>
    <row r="24" ht="15.75" customHeight="1">
      <c r="A24" s="34">
        <v>42032.62533333333</v>
      </c>
      <c r="B24" s="34"/>
      <c r="C24" s="20">
        <v>4.67</v>
      </c>
      <c r="D24" s="20">
        <v>2.775</v>
      </c>
      <c r="E24" s="20">
        <v>2700.0</v>
      </c>
      <c r="F24" s="35">
        <f t="shared" si="1"/>
        <v>0.01499634236</v>
      </c>
      <c r="G24" s="20"/>
      <c r="H24" s="20"/>
      <c r="I24" s="20"/>
    </row>
    <row r="25" ht="15.75" customHeight="1">
      <c r="A25" s="34">
        <v>42033.62533333333</v>
      </c>
      <c r="B25" s="34"/>
      <c r="C25" s="20">
        <v>4.56</v>
      </c>
      <c r="D25" s="20">
        <v>2.71</v>
      </c>
      <c r="E25" s="20">
        <v>25320.0</v>
      </c>
      <c r="F25" s="35">
        <f t="shared" si="1"/>
        <v>-0.02342342342</v>
      </c>
      <c r="G25" s="20"/>
      <c r="H25" s="20"/>
      <c r="I25" s="20"/>
    </row>
    <row r="26" ht="15.75" customHeight="1">
      <c r="A26" s="34">
        <v>42034.62533333333</v>
      </c>
      <c r="B26" s="34"/>
      <c r="C26" s="20">
        <v>4.56</v>
      </c>
      <c r="D26" s="20">
        <v>2.71</v>
      </c>
      <c r="E26" s="20">
        <v>6810.0</v>
      </c>
      <c r="F26" s="35">
        <f t="shared" si="1"/>
        <v>0</v>
      </c>
      <c r="G26" s="20"/>
      <c r="H26" s="20"/>
      <c r="I26" s="20"/>
    </row>
    <row r="27" ht="15.75" customHeight="1">
      <c r="A27" s="34">
        <v>42037.62533333333</v>
      </c>
      <c r="B27" s="34"/>
      <c r="C27" s="20">
        <v>4.6</v>
      </c>
      <c r="D27" s="20">
        <v>2.734</v>
      </c>
      <c r="E27" s="20">
        <v>2230.0</v>
      </c>
      <c r="F27" s="35">
        <f t="shared" si="1"/>
        <v>0.008856088561</v>
      </c>
      <c r="G27" s="20"/>
      <c r="H27" s="20"/>
      <c r="I27" s="20"/>
    </row>
    <row r="28" ht="15.75" customHeight="1">
      <c r="A28" s="34">
        <v>42038.62533333333</v>
      </c>
      <c r="B28" s="34"/>
      <c r="C28" s="20">
        <v>4.63</v>
      </c>
      <c r="D28" s="20">
        <v>2.752</v>
      </c>
      <c r="E28" s="20">
        <v>2150.0</v>
      </c>
      <c r="F28" s="35">
        <f t="shared" si="1"/>
        <v>0.006583760059</v>
      </c>
      <c r="G28" s="20"/>
      <c r="H28" s="20"/>
      <c r="I28" s="20"/>
    </row>
    <row r="29" ht="15.75" customHeight="1">
      <c r="A29" s="34">
        <v>42039.62533333333</v>
      </c>
      <c r="B29" s="34"/>
      <c r="C29" s="20">
        <v>4.6</v>
      </c>
      <c r="D29" s="20">
        <v>2.734</v>
      </c>
      <c r="E29" s="20">
        <v>445.0</v>
      </c>
      <c r="F29" s="35">
        <f t="shared" si="1"/>
        <v>-0.006540697674</v>
      </c>
      <c r="G29" s="20"/>
      <c r="H29" s="20"/>
      <c r="I29" s="20"/>
    </row>
    <row r="30" ht="15.75" customHeight="1">
      <c r="A30" s="34">
        <v>42040.62533333333</v>
      </c>
      <c r="B30" s="34"/>
      <c r="C30" s="20">
        <v>4.6</v>
      </c>
      <c r="D30" s="20">
        <v>2.734</v>
      </c>
      <c r="E30" s="20">
        <v>406.0</v>
      </c>
      <c r="F30" s="35">
        <f t="shared" si="1"/>
        <v>0</v>
      </c>
      <c r="G30" s="20"/>
      <c r="H30" s="20"/>
      <c r="I30" s="20"/>
    </row>
    <row r="31" ht="15.75" customHeight="1">
      <c r="A31" s="34">
        <v>42041.62533333333</v>
      </c>
      <c r="B31" s="34"/>
      <c r="C31" s="20">
        <v>4.6</v>
      </c>
      <c r="D31" s="20">
        <v>2.734</v>
      </c>
      <c r="E31" s="20">
        <v>6122.0</v>
      </c>
      <c r="F31" s="35">
        <f t="shared" si="1"/>
        <v>0</v>
      </c>
      <c r="G31" s="20"/>
      <c r="H31" s="20"/>
      <c r="I31" s="20"/>
    </row>
    <row r="32" ht="15.75" customHeight="1">
      <c r="A32" s="34">
        <v>42044.62533333333</v>
      </c>
      <c r="B32" s="34"/>
      <c r="C32" s="20">
        <v>4.59</v>
      </c>
      <c r="D32" s="20">
        <v>2.728</v>
      </c>
      <c r="E32" s="20">
        <v>2670.0</v>
      </c>
      <c r="F32" s="35">
        <f t="shared" si="1"/>
        <v>-0.002194586686</v>
      </c>
      <c r="G32" s="20"/>
      <c r="H32" s="20"/>
      <c r="I32" s="20"/>
    </row>
    <row r="33" ht="15.75" customHeight="1">
      <c r="A33" s="34">
        <v>42045.62533333333</v>
      </c>
      <c r="B33" s="34"/>
      <c r="C33" s="20">
        <v>4.58</v>
      </c>
      <c r="D33" s="20">
        <v>2.722</v>
      </c>
      <c r="E33" s="20">
        <v>2810.0</v>
      </c>
      <c r="F33" s="35">
        <f t="shared" si="1"/>
        <v>-0.00219941349</v>
      </c>
      <c r="G33" s="20"/>
      <c r="H33" s="20"/>
      <c r="I33" s="20"/>
    </row>
    <row r="34" ht="15.75" customHeight="1">
      <c r="A34" s="34">
        <v>42046.62533333333</v>
      </c>
      <c r="B34" s="34"/>
      <c r="C34" s="20">
        <v>4.7</v>
      </c>
      <c r="D34" s="20">
        <v>2.793</v>
      </c>
      <c r="E34" s="20">
        <v>11565.0</v>
      </c>
      <c r="F34" s="35">
        <f t="shared" si="1"/>
        <v>0.02608376194</v>
      </c>
      <c r="G34" s="20"/>
      <c r="H34" s="20"/>
      <c r="I34" s="20"/>
    </row>
    <row r="35" ht="15.75" customHeight="1">
      <c r="A35" s="34">
        <v>42047.62533333333</v>
      </c>
      <c r="B35" s="34"/>
      <c r="C35" s="20">
        <v>4.7</v>
      </c>
      <c r="D35" s="20">
        <v>2.793</v>
      </c>
      <c r="E35" s="20">
        <v>10.0</v>
      </c>
      <c r="F35" s="35">
        <f t="shared" si="1"/>
        <v>0</v>
      </c>
      <c r="G35" s="20"/>
      <c r="H35" s="20"/>
      <c r="I35" s="20"/>
    </row>
    <row r="36" ht="15.75" customHeight="1">
      <c r="A36" s="34">
        <v>42048.62533333333</v>
      </c>
      <c r="B36" s="34"/>
      <c r="C36" s="20">
        <v>4.68</v>
      </c>
      <c r="D36" s="20">
        <v>2.781</v>
      </c>
      <c r="E36" s="20">
        <v>2359.0</v>
      </c>
      <c r="F36" s="35">
        <f t="shared" si="1"/>
        <v>-0.004296455424</v>
      </c>
      <c r="G36" s="20"/>
      <c r="H36" s="20"/>
      <c r="I36" s="20"/>
    </row>
    <row r="37" ht="15.75" customHeight="1">
      <c r="A37" s="34">
        <v>42051.62533333333</v>
      </c>
      <c r="B37" s="34"/>
      <c r="C37" s="20">
        <v>4.68</v>
      </c>
      <c r="D37" s="20">
        <v>2.781</v>
      </c>
      <c r="E37" s="20">
        <v>2957.0</v>
      </c>
      <c r="F37" s="35">
        <f t="shared" si="1"/>
        <v>0</v>
      </c>
      <c r="G37" s="20"/>
      <c r="H37" s="20"/>
      <c r="I37" s="20"/>
    </row>
    <row r="38" ht="15.75" customHeight="1">
      <c r="A38" s="34">
        <v>42052.62533333333</v>
      </c>
      <c r="B38" s="34"/>
      <c r="C38" s="20">
        <v>4.67</v>
      </c>
      <c r="D38" s="20">
        <v>2.775</v>
      </c>
      <c r="E38" s="20">
        <v>2976.0</v>
      </c>
      <c r="F38" s="35">
        <f t="shared" si="1"/>
        <v>-0.002157497303</v>
      </c>
      <c r="G38" s="20"/>
      <c r="H38" s="20"/>
      <c r="I38" s="20"/>
    </row>
    <row r="39" ht="15.75" customHeight="1">
      <c r="A39" s="34">
        <v>42053.62533333333</v>
      </c>
      <c r="B39" s="34"/>
      <c r="C39" s="20">
        <v>4.67</v>
      </c>
      <c r="D39" s="20">
        <v>2.775</v>
      </c>
      <c r="E39" s="20">
        <v>1625.0</v>
      </c>
      <c r="F39" s="35">
        <f t="shared" si="1"/>
        <v>0</v>
      </c>
      <c r="G39" s="20"/>
      <c r="H39" s="20"/>
      <c r="I39" s="20"/>
    </row>
    <row r="40" ht="15.75" customHeight="1">
      <c r="A40" s="34">
        <v>42054.62533333333</v>
      </c>
      <c r="B40" s="34"/>
      <c r="C40" s="20">
        <v>4.67</v>
      </c>
      <c r="D40" s="20">
        <v>2.775</v>
      </c>
      <c r="E40" s="20">
        <v>2256.0</v>
      </c>
      <c r="F40" s="35">
        <f t="shared" si="1"/>
        <v>0</v>
      </c>
      <c r="G40" s="20"/>
      <c r="H40" s="20"/>
      <c r="I40" s="20"/>
    </row>
    <row r="41" ht="15.75" customHeight="1">
      <c r="A41" s="34">
        <v>42055.62533333333</v>
      </c>
      <c r="B41" s="34"/>
      <c r="C41" s="20">
        <v>4.6</v>
      </c>
      <c r="D41" s="20">
        <v>2.734</v>
      </c>
      <c r="E41" s="20">
        <v>1925.0</v>
      </c>
      <c r="F41" s="35">
        <f t="shared" si="1"/>
        <v>-0.01477477477</v>
      </c>
      <c r="G41" s="20"/>
      <c r="H41" s="20"/>
      <c r="I41" s="20"/>
    </row>
    <row r="42" ht="15.75" customHeight="1">
      <c r="A42" s="34">
        <v>42058.62533333333</v>
      </c>
      <c r="B42" s="34"/>
      <c r="C42" s="20">
        <v>4.6</v>
      </c>
      <c r="D42" s="20">
        <v>2.734</v>
      </c>
      <c r="E42" s="20">
        <v>226.0</v>
      </c>
      <c r="F42" s="35">
        <f t="shared" si="1"/>
        <v>0</v>
      </c>
      <c r="G42" s="20"/>
      <c r="H42" s="20"/>
      <c r="I42" s="20"/>
    </row>
    <row r="43" ht="15.75" customHeight="1">
      <c r="A43" s="34">
        <v>42059.62533333333</v>
      </c>
      <c r="B43" s="34"/>
      <c r="C43" s="20">
        <v>4.6</v>
      </c>
      <c r="D43" s="20">
        <v>2.734</v>
      </c>
      <c r="E43" s="20">
        <v>14158.0</v>
      </c>
      <c r="F43" s="35">
        <f t="shared" si="1"/>
        <v>0</v>
      </c>
      <c r="G43" s="20"/>
      <c r="H43" s="20"/>
      <c r="I43" s="20"/>
    </row>
    <row r="44" ht="15.75" customHeight="1">
      <c r="A44" s="34">
        <v>42060.62533333333</v>
      </c>
      <c r="B44" s="34"/>
      <c r="C44" s="20">
        <v>4.58</v>
      </c>
      <c r="D44" s="20">
        <v>2.722</v>
      </c>
      <c r="E44" s="20">
        <v>21788.0</v>
      </c>
      <c r="F44" s="35">
        <f t="shared" si="1"/>
        <v>-0.004389173372</v>
      </c>
      <c r="G44" s="20"/>
      <c r="H44" s="20"/>
      <c r="I44" s="20"/>
    </row>
    <row r="45" ht="15.75" customHeight="1">
      <c r="A45" s="34">
        <v>42061.62533333333</v>
      </c>
      <c r="B45" s="34"/>
      <c r="C45" s="20">
        <v>4.55</v>
      </c>
      <c r="D45" s="20">
        <v>2.704</v>
      </c>
      <c r="E45" s="20">
        <v>323.0</v>
      </c>
      <c r="F45" s="35">
        <f t="shared" si="1"/>
        <v>-0.006612784717</v>
      </c>
      <c r="G45" s="20"/>
      <c r="H45" s="20"/>
      <c r="I45" s="20"/>
    </row>
    <row r="46" ht="15.75" customHeight="1">
      <c r="A46" s="34">
        <v>42062.62533333333</v>
      </c>
      <c r="B46" s="34"/>
      <c r="C46" s="20">
        <v>4.67</v>
      </c>
      <c r="D46" s="20">
        <v>2.775</v>
      </c>
      <c r="E46" s="20">
        <v>32726.0</v>
      </c>
      <c r="F46" s="35">
        <f t="shared" si="1"/>
        <v>0.02625739645</v>
      </c>
      <c r="G46" s="20"/>
      <c r="H46" s="20"/>
      <c r="I46" s="20"/>
    </row>
    <row r="47" ht="15.75" customHeight="1">
      <c r="A47" s="34">
        <v>42065.62533333333</v>
      </c>
      <c r="B47" s="34"/>
      <c r="C47" s="20">
        <v>4.75</v>
      </c>
      <c r="D47" s="20">
        <v>2.823</v>
      </c>
      <c r="E47" s="20">
        <v>19252.0</v>
      </c>
      <c r="F47" s="35">
        <f t="shared" si="1"/>
        <v>0.0172972973</v>
      </c>
      <c r="G47" s="20"/>
      <c r="H47" s="20"/>
      <c r="I47" s="20"/>
    </row>
    <row r="48" ht="15.75" customHeight="1">
      <c r="A48" s="34">
        <v>42066.62533333333</v>
      </c>
      <c r="B48" s="34"/>
      <c r="C48" s="20">
        <v>4.84</v>
      </c>
      <c r="D48" s="20">
        <v>2.876</v>
      </c>
      <c r="E48" s="20">
        <v>4520.0</v>
      </c>
      <c r="F48" s="35">
        <f t="shared" si="1"/>
        <v>0.01877435352</v>
      </c>
      <c r="G48" s="20"/>
      <c r="H48" s="20"/>
      <c r="I48" s="20"/>
    </row>
    <row r="49" ht="15.75" customHeight="1">
      <c r="A49" s="34">
        <v>42067.62533333333</v>
      </c>
      <c r="B49" s="34"/>
      <c r="C49" s="20">
        <v>4.79</v>
      </c>
      <c r="D49" s="20">
        <v>2.847</v>
      </c>
      <c r="E49" s="20">
        <v>50417.0</v>
      </c>
      <c r="F49" s="35">
        <f t="shared" si="1"/>
        <v>-0.01008344924</v>
      </c>
      <c r="G49" s="20"/>
      <c r="H49" s="20"/>
      <c r="I49" s="20"/>
    </row>
    <row r="50" ht="15.75" customHeight="1">
      <c r="A50" s="34">
        <v>42068.62533333333</v>
      </c>
      <c r="B50" s="34"/>
      <c r="C50" s="20">
        <v>5.0</v>
      </c>
      <c r="D50" s="20">
        <v>2.972</v>
      </c>
      <c r="E50" s="20">
        <v>55396.0</v>
      </c>
      <c r="F50" s="35">
        <f t="shared" si="1"/>
        <v>0.04390586582</v>
      </c>
      <c r="G50" s="20"/>
      <c r="H50" s="20"/>
      <c r="I50" s="20"/>
    </row>
    <row r="51" ht="15.75" customHeight="1">
      <c r="A51" s="34">
        <v>42069.62533333333</v>
      </c>
      <c r="B51" s="34"/>
      <c r="C51" s="20">
        <v>4.9</v>
      </c>
      <c r="D51" s="20">
        <v>2.912</v>
      </c>
      <c r="E51" s="20">
        <v>224.0</v>
      </c>
      <c r="F51" s="35">
        <f t="shared" si="1"/>
        <v>-0.0201884253</v>
      </c>
      <c r="G51" s="20"/>
      <c r="H51" s="20"/>
      <c r="I51" s="20"/>
    </row>
    <row r="52" ht="15.75" customHeight="1">
      <c r="A52" s="34">
        <v>42072.62533333333</v>
      </c>
      <c r="B52" s="34"/>
      <c r="C52" s="20">
        <v>4.9</v>
      </c>
      <c r="D52" s="20">
        <v>2.912</v>
      </c>
      <c r="E52" s="20">
        <v>624.0</v>
      </c>
      <c r="F52" s="35">
        <f t="shared" si="1"/>
        <v>0</v>
      </c>
      <c r="G52" s="20"/>
      <c r="H52" s="20"/>
      <c r="I52" s="20"/>
    </row>
    <row r="53" ht="15.75" customHeight="1">
      <c r="A53" s="34">
        <v>42073.62533333333</v>
      </c>
      <c r="B53" s="34"/>
      <c r="C53" s="20">
        <v>4.85</v>
      </c>
      <c r="D53" s="20">
        <v>2.882</v>
      </c>
      <c r="E53" s="20">
        <v>410.0</v>
      </c>
      <c r="F53" s="35">
        <f t="shared" si="1"/>
        <v>-0.0103021978</v>
      </c>
      <c r="G53" s="20"/>
      <c r="H53" s="20"/>
      <c r="I53" s="20"/>
    </row>
    <row r="54" ht="15.75" customHeight="1">
      <c r="A54" s="34">
        <v>42074.62533333333</v>
      </c>
      <c r="B54" s="34"/>
      <c r="C54" s="20">
        <v>4.99</v>
      </c>
      <c r="D54" s="20">
        <v>2.966</v>
      </c>
      <c r="E54" s="20">
        <v>29810.0</v>
      </c>
      <c r="F54" s="35">
        <f t="shared" si="1"/>
        <v>0.02914642609</v>
      </c>
      <c r="G54" s="20"/>
      <c r="H54" s="20"/>
      <c r="I54" s="20"/>
    </row>
    <row r="55" ht="15.75" customHeight="1">
      <c r="A55" s="34">
        <v>42075.62533333333</v>
      </c>
      <c r="B55" s="34"/>
      <c r="C55" s="20">
        <v>5.0</v>
      </c>
      <c r="D55" s="20">
        <v>2.972</v>
      </c>
      <c r="E55" s="20">
        <v>43624.0</v>
      </c>
      <c r="F55" s="35">
        <f t="shared" si="1"/>
        <v>0.0020229265</v>
      </c>
      <c r="G55" s="20"/>
      <c r="H55" s="20"/>
      <c r="I55" s="20"/>
    </row>
    <row r="56" ht="15.75" customHeight="1">
      <c r="A56" s="34">
        <v>42076.62533333333</v>
      </c>
      <c r="B56" s="34"/>
      <c r="C56" s="20">
        <v>4.85</v>
      </c>
      <c r="D56" s="20">
        <v>2.882</v>
      </c>
      <c r="E56" s="20">
        <v>0.0</v>
      </c>
      <c r="F56" s="35">
        <f t="shared" si="1"/>
        <v>-0.03028263795</v>
      </c>
      <c r="G56" s="20"/>
      <c r="H56" s="20"/>
      <c r="I56" s="20"/>
    </row>
    <row r="57" ht="15.75" customHeight="1">
      <c r="A57" s="34">
        <v>42079.62533333333</v>
      </c>
      <c r="B57" s="34"/>
      <c r="C57" s="20">
        <v>4.98</v>
      </c>
      <c r="D57" s="20">
        <v>2.96</v>
      </c>
      <c r="E57" s="20">
        <v>2875.0</v>
      </c>
      <c r="F57" s="35">
        <f t="shared" si="1"/>
        <v>0.02706453851</v>
      </c>
      <c r="G57" s="20"/>
      <c r="H57" s="20"/>
      <c r="I57" s="20"/>
    </row>
    <row r="58" ht="15.75" customHeight="1">
      <c r="A58" s="34">
        <v>42080.62533333333</v>
      </c>
      <c r="B58" s="34"/>
      <c r="C58" s="20">
        <v>4.99</v>
      </c>
      <c r="D58" s="20">
        <v>2.966</v>
      </c>
      <c r="E58" s="20">
        <v>4734.0</v>
      </c>
      <c r="F58" s="35">
        <f t="shared" si="1"/>
        <v>0.002027027027</v>
      </c>
      <c r="G58" s="20"/>
      <c r="H58" s="20"/>
      <c r="I58" s="20"/>
    </row>
    <row r="59" ht="15.75" customHeight="1">
      <c r="A59" s="34">
        <v>42081.62533333333</v>
      </c>
      <c r="B59" s="34"/>
      <c r="C59" s="20">
        <v>4.9</v>
      </c>
      <c r="D59" s="20">
        <v>2.912</v>
      </c>
      <c r="E59" s="20">
        <v>4009.0</v>
      </c>
      <c r="F59" s="35">
        <f t="shared" si="1"/>
        <v>-0.0182063385</v>
      </c>
      <c r="G59" s="20"/>
      <c r="H59" s="20"/>
      <c r="I59" s="20"/>
    </row>
    <row r="60" ht="15.75" customHeight="1">
      <c r="A60" s="34">
        <v>42082.62533333333</v>
      </c>
      <c r="B60" s="34"/>
      <c r="C60" s="20">
        <v>4.9</v>
      </c>
      <c r="D60" s="20">
        <v>2.912</v>
      </c>
      <c r="E60" s="20">
        <v>585.0</v>
      </c>
      <c r="F60" s="35">
        <f t="shared" si="1"/>
        <v>0</v>
      </c>
      <c r="G60" s="20"/>
      <c r="H60" s="20"/>
      <c r="I60" s="20"/>
    </row>
    <row r="61" ht="15.75" customHeight="1">
      <c r="A61" s="34">
        <v>42086.62533333333</v>
      </c>
      <c r="B61" s="34"/>
      <c r="C61" s="20">
        <v>4.9</v>
      </c>
      <c r="D61" s="20">
        <v>2.912</v>
      </c>
      <c r="E61" s="20">
        <v>2039.0</v>
      </c>
      <c r="F61" s="35">
        <f t="shared" si="1"/>
        <v>0</v>
      </c>
      <c r="G61" s="20"/>
      <c r="H61" s="20"/>
      <c r="I61" s="20"/>
    </row>
    <row r="62" ht="15.75" customHeight="1">
      <c r="A62" s="34">
        <v>42087.62533333333</v>
      </c>
      <c r="B62" s="34"/>
      <c r="C62" s="20">
        <v>4.87</v>
      </c>
      <c r="D62" s="20">
        <v>2.894</v>
      </c>
      <c r="E62" s="20">
        <v>70.0</v>
      </c>
      <c r="F62" s="35">
        <f t="shared" si="1"/>
        <v>-0.006181318681</v>
      </c>
      <c r="G62" s="20"/>
      <c r="H62" s="20"/>
      <c r="I62" s="20"/>
    </row>
    <row r="63" ht="15.75" customHeight="1">
      <c r="A63" s="34">
        <v>42088.62533333333</v>
      </c>
      <c r="B63" s="34"/>
      <c r="C63" s="20">
        <v>4.85</v>
      </c>
      <c r="D63" s="20">
        <v>2.882</v>
      </c>
      <c r="E63" s="20">
        <v>20043.0</v>
      </c>
      <c r="F63" s="35">
        <f t="shared" si="1"/>
        <v>-0.004146510021</v>
      </c>
      <c r="G63" s="20"/>
      <c r="H63" s="20"/>
      <c r="I63" s="20"/>
    </row>
    <row r="64" ht="15.75" customHeight="1">
      <c r="A64" s="34">
        <v>42089.62533333333</v>
      </c>
      <c r="B64" s="34"/>
      <c r="C64" s="20">
        <v>4.9</v>
      </c>
      <c r="D64" s="20">
        <v>2.912</v>
      </c>
      <c r="E64" s="20">
        <v>1549.0</v>
      </c>
      <c r="F64" s="35">
        <f t="shared" si="1"/>
        <v>0.01040943789</v>
      </c>
      <c r="G64" s="20"/>
      <c r="H64" s="20"/>
      <c r="I64" s="20"/>
    </row>
    <row r="65" ht="15.75" customHeight="1">
      <c r="A65" s="34">
        <v>42090.62533333333</v>
      </c>
      <c r="B65" s="34"/>
      <c r="C65" s="20">
        <v>4.95</v>
      </c>
      <c r="D65" s="20">
        <v>2.942</v>
      </c>
      <c r="E65" s="20">
        <v>7437.0</v>
      </c>
      <c r="F65" s="35">
        <f t="shared" si="1"/>
        <v>0.0103021978</v>
      </c>
      <c r="G65" s="20"/>
      <c r="H65" s="20"/>
      <c r="I65" s="20"/>
    </row>
    <row r="66" ht="15.75" customHeight="1">
      <c r="A66" s="34">
        <v>42093.62533333333</v>
      </c>
      <c r="B66" s="34"/>
      <c r="C66" s="20">
        <v>4.93</v>
      </c>
      <c r="D66" s="20">
        <v>2.93</v>
      </c>
      <c r="E66" s="20">
        <v>100.0</v>
      </c>
      <c r="F66" s="35">
        <f t="shared" si="1"/>
        <v>-0.00407885792</v>
      </c>
      <c r="G66" s="20"/>
      <c r="H66" s="20"/>
      <c r="I66" s="20"/>
    </row>
    <row r="67" ht="15.75" customHeight="1">
      <c r="A67" s="34">
        <v>42094.62533333333</v>
      </c>
      <c r="B67" s="34"/>
      <c r="C67" s="20">
        <v>4.93</v>
      </c>
      <c r="D67" s="20">
        <v>2.93</v>
      </c>
      <c r="E67" s="20">
        <v>0.0</v>
      </c>
      <c r="F67" s="35">
        <f t="shared" si="1"/>
        <v>0</v>
      </c>
      <c r="G67" s="20"/>
      <c r="H67" s="20"/>
      <c r="I67" s="20"/>
    </row>
    <row r="68" ht="15.75" customHeight="1">
      <c r="A68" s="34">
        <v>42095.62533333333</v>
      </c>
      <c r="B68" s="34"/>
      <c r="C68" s="20">
        <v>4.79</v>
      </c>
      <c r="D68" s="20">
        <v>2.847</v>
      </c>
      <c r="E68" s="20">
        <v>2100.0</v>
      </c>
      <c r="F68" s="35">
        <f t="shared" si="1"/>
        <v>-0.02832764505</v>
      </c>
      <c r="G68" s="20"/>
      <c r="H68" s="20"/>
      <c r="I68" s="20"/>
    </row>
    <row r="69" ht="15.75" customHeight="1">
      <c r="A69" s="34">
        <v>42096.62533333333</v>
      </c>
      <c r="B69" s="34"/>
      <c r="C69" s="20">
        <v>4.71</v>
      </c>
      <c r="D69" s="20">
        <v>2.799</v>
      </c>
      <c r="E69" s="20">
        <v>3725.0</v>
      </c>
      <c r="F69" s="35">
        <f t="shared" si="1"/>
        <v>-0.01685985248</v>
      </c>
      <c r="G69" s="20"/>
      <c r="H69" s="20"/>
      <c r="I69" s="20"/>
    </row>
    <row r="70" ht="15.75" customHeight="1">
      <c r="A70" s="34">
        <v>42097.62533333333</v>
      </c>
      <c r="B70" s="34"/>
      <c r="C70" s="20">
        <v>4.77</v>
      </c>
      <c r="D70" s="20">
        <v>2.835</v>
      </c>
      <c r="E70" s="20">
        <v>66614.0</v>
      </c>
      <c r="F70" s="35">
        <f t="shared" si="1"/>
        <v>0.01286173633</v>
      </c>
      <c r="G70" s="20"/>
      <c r="H70" s="20"/>
      <c r="I70" s="20"/>
    </row>
    <row r="71" ht="15.75" customHeight="1">
      <c r="A71" s="34">
        <v>42100.62533333333</v>
      </c>
      <c r="B71" s="34"/>
      <c r="C71" s="20">
        <v>4.8</v>
      </c>
      <c r="D71" s="20">
        <v>2.853</v>
      </c>
      <c r="E71" s="20">
        <v>145047.0</v>
      </c>
      <c r="F71" s="35">
        <f t="shared" si="1"/>
        <v>0.006349206349</v>
      </c>
      <c r="G71" s="20"/>
      <c r="H71" s="20"/>
      <c r="I71" s="20"/>
    </row>
    <row r="72" ht="15.75" customHeight="1">
      <c r="A72" s="34">
        <v>42101.62533333333</v>
      </c>
      <c r="B72" s="34"/>
      <c r="C72" s="20">
        <v>4.7</v>
      </c>
      <c r="D72" s="20">
        <v>2.793</v>
      </c>
      <c r="E72" s="20">
        <v>26650.0</v>
      </c>
      <c r="F72" s="35">
        <f t="shared" si="1"/>
        <v>-0.02103049422</v>
      </c>
      <c r="G72" s="20"/>
      <c r="H72" s="20"/>
      <c r="I72" s="20"/>
    </row>
    <row r="73" ht="15.75" customHeight="1">
      <c r="A73" s="34">
        <v>42102.62533333333</v>
      </c>
      <c r="B73" s="34"/>
      <c r="C73" s="20">
        <v>4.8</v>
      </c>
      <c r="D73" s="20">
        <v>2.853</v>
      </c>
      <c r="E73" s="20">
        <v>32846.0</v>
      </c>
      <c r="F73" s="35">
        <f t="shared" si="1"/>
        <v>0.02148227712</v>
      </c>
      <c r="G73" s="20"/>
      <c r="H73" s="20"/>
      <c r="I73" s="20"/>
    </row>
    <row r="74" ht="15.75" customHeight="1">
      <c r="A74" s="34">
        <v>42104.62533333333</v>
      </c>
      <c r="B74" s="34"/>
      <c r="C74" s="20">
        <v>4.89</v>
      </c>
      <c r="D74" s="20">
        <v>2.906</v>
      </c>
      <c r="E74" s="20">
        <v>219474.0</v>
      </c>
      <c r="F74" s="35">
        <f t="shared" si="1"/>
        <v>0.01857693656</v>
      </c>
      <c r="G74" s="20"/>
      <c r="H74" s="20"/>
      <c r="I74" s="20"/>
    </row>
    <row r="75" ht="15.75" customHeight="1">
      <c r="A75" s="34">
        <v>42107.62533333333</v>
      </c>
      <c r="B75" s="34"/>
      <c r="C75" s="20">
        <v>4.78</v>
      </c>
      <c r="D75" s="20">
        <v>2.841</v>
      </c>
      <c r="E75" s="20">
        <v>185199.0</v>
      </c>
      <c r="F75" s="35">
        <f t="shared" si="1"/>
        <v>-0.02236751549</v>
      </c>
      <c r="G75" s="20"/>
      <c r="H75" s="20"/>
      <c r="I75" s="20"/>
    </row>
    <row r="76" ht="15.75" customHeight="1">
      <c r="A76" s="34">
        <v>42108.62533333333</v>
      </c>
      <c r="B76" s="34"/>
      <c r="C76" s="20">
        <v>4.87</v>
      </c>
      <c r="D76" s="20">
        <v>2.894</v>
      </c>
      <c r="E76" s="20">
        <v>66927.0</v>
      </c>
      <c r="F76" s="35">
        <f t="shared" si="1"/>
        <v>0.01865540303</v>
      </c>
      <c r="G76" s="20"/>
      <c r="H76" s="20"/>
      <c r="I76" s="20"/>
    </row>
    <row r="77" ht="15.75" customHeight="1">
      <c r="A77" s="34">
        <v>42109.62533333333</v>
      </c>
      <c r="B77" s="34"/>
      <c r="C77" s="20">
        <v>4.74</v>
      </c>
      <c r="D77" s="20">
        <v>2.817</v>
      </c>
      <c r="E77" s="20">
        <v>5578.0</v>
      </c>
      <c r="F77" s="35">
        <f t="shared" si="1"/>
        <v>-0.02660677263</v>
      </c>
      <c r="G77" s="20"/>
      <c r="H77" s="20"/>
      <c r="I77" s="20"/>
    </row>
    <row r="78" ht="15.75" customHeight="1">
      <c r="A78" s="34">
        <v>42110.62533333333</v>
      </c>
      <c r="B78" s="34"/>
      <c r="C78" s="20">
        <v>4.74</v>
      </c>
      <c r="D78" s="20">
        <v>2.817</v>
      </c>
      <c r="E78" s="20">
        <v>4104.0</v>
      </c>
      <c r="F78" s="35">
        <f t="shared" si="1"/>
        <v>0</v>
      </c>
      <c r="G78" s="20"/>
      <c r="H78" s="20"/>
      <c r="I78" s="20"/>
    </row>
    <row r="79" ht="15.75" customHeight="1">
      <c r="A79" s="34">
        <v>42111.62533333333</v>
      </c>
      <c r="B79" s="34"/>
      <c r="C79" s="20">
        <v>4.74</v>
      </c>
      <c r="D79" s="20">
        <v>2.817</v>
      </c>
      <c r="E79" s="20">
        <v>6955.0</v>
      </c>
      <c r="F79" s="35">
        <f t="shared" si="1"/>
        <v>0</v>
      </c>
      <c r="G79" s="20"/>
      <c r="H79" s="20"/>
      <c r="I79" s="20"/>
    </row>
    <row r="80" ht="15.75" customHeight="1">
      <c r="A80" s="34">
        <v>42114.62533333333</v>
      </c>
      <c r="B80" s="34"/>
      <c r="C80" s="20">
        <v>4.7</v>
      </c>
      <c r="D80" s="20">
        <v>2.793</v>
      </c>
      <c r="E80" s="20">
        <v>778.0</v>
      </c>
      <c r="F80" s="35">
        <f t="shared" si="1"/>
        <v>-0.00851970181</v>
      </c>
      <c r="G80" s="20"/>
      <c r="H80" s="20"/>
      <c r="I80" s="20"/>
    </row>
    <row r="81" ht="15.75" customHeight="1">
      <c r="A81" s="34">
        <v>42115.62533333333</v>
      </c>
      <c r="B81" s="34"/>
      <c r="C81" s="20">
        <v>4.69</v>
      </c>
      <c r="D81" s="20">
        <v>2.787</v>
      </c>
      <c r="E81" s="20">
        <v>3628.0</v>
      </c>
      <c r="F81" s="35">
        <f t="shared" si="1"/>
        <v>-0.002148227712</v>
      </c>
      <c r="G81" s="20"/>
      <c r="H81" s="20"/>
      <c r="I81" s="20"/>
    </row>
    <row r="82" ht="15.75" customHeight="1">
      <c r="A82" s="34">
        <v>42116.62533333333</v>
      </c>
      <c r="B82" s="34"/>
      <c r="C82" s="20">
        <v>4.63</v>
      </c>
      <c r="D82" s="20">
        <v>2.752</v>
      </c>
      <c r="E82" s="20">
        <v>3448.0</v>
      </c>
      <c r="F82" s="35">
        <f t="shared" si="1"/>
        <v>-0.01255830642</v>
      </c>
      <c r="G82" s="20"/>
      <c r="H82" s="20"/>
      <c r="I82" s="20"/>
    </row>
    <row r="83" ht="15.75" customHeight="1">
      <c r="A83" s="34">
        <v>42117.62533333333</v>
      </c>
      <c r="B83" s="34"/>
      <c r="C83" s="20">
        <v>4.73</v>
      </c>
      <c r="D83" s="20">
        <v>2.811</v>
      </c>
      <c r="E83" s="20">
        <v>4175.0</v>
      </c>
      <c r="F83" s="35">
        <f t="shared" si="1"/>
        <v>0.02143895349</v>
      </c>
      <c r="G83" s="20"/>
      <c r="H83" s="20"/>
      <c r="I83" s="20"/>
    </row>
    <row r="84" ht="15.75" customHeight="1">
      <c r="A84" s="34">
        <v>42118.62533333333</v>
      </c>
      <c r="B84" s="34"/>
      <c r="C84" s="20">
        <v>4.74</v>
      </c>
      <c r="D84" s="20">
        <v>2.817</v>
      </c>
      <c r="E84" s="20">
        <v>38851.0</v>
      </c>
      <c r="F84" s="35">
        <f t="shared" si="1"/>
        <v>0.002134471718</v>
      </c>
      <c r="G84" s="20"/>
      <c r="H84" s="20"/>
      <c r="I84" s="20"/>
    </row>
    <row r="85" ht="15.75" customHeight="1">
      <c r="A85" s="34">
        <v>42121.62533333333</v>
      </c>
      <c r="B85" s="34"/>
      <c r="C85" s="20">
        <v>4.83</v>
      </c>
      <c r="D85" s="20">
        <v>2.871</v>
      </c>
      <c r="E85" s="20">
        <v>55.0</v>
      </c>
      <c r="F85" s="35">
        <f t="shared" si="1"/>
        <v>0.01916932907</v>
      </c>
      <c r="G85" s="20"/>
      <c r="H85" s="20"/>
      <c r="I85" s="20"/>
    </row>
    <row r="86" ht="15.75" customHeight="1">
      <c r="A86" s="34">
        <v>42122.62533333333</v>
      </c>
      <c r="B86" s="34"/>
      <c r="C86" s="20">
        <v>4.78</v>
      </c>
      <c r="D86" s="20">
        <v>2.841</v>
      </c>
      <c r="E86" s="20">
        <v>26254.0</v>
      </c>
      <c r="F86" s="35">
        <f t="shared" si="1"/>
        <v>-0.01044932079</v>
      </c>
      <c r="G86" s="20"/>
      <c r="H86" s="20"/>
      <c r="I86" s="20"/>
    </row>
    <row r="87" ht="15.75" customHeight="1">
      <c r="A87" s="34">
        <v>42123.62533333333</v>
      </c>
      <c r="B87" s="34"/>
      <c r="C87" s="20">
        <v>4.69</v>
      </c>
      <c r="D87" s="20">
        <v>2.787</v>
      </c>
      <c r="E87" s="20">
        <v>83050.0</v>
      </c>
      <c r="F87" s="35">
        <f t="shared" si="1"/>
        <v>-0.01900739176</v>
      </c>
      <c r="G87" s="20"/>
      <c r="H87" s="20"/>
      <c r="I87" s="20"/>
    </row>
    <row r="88" ht="15.75" customHeight="1">
      <c r="A88" s="34">
        <v>42124.62533333333</v>
      </c>
      <c r="B88" s="34"/>
      <c r="C88" s="20">
        <v>4.66</v>
      </c>
      <c r="D88" s="20">
        <v>2.77</v>
      </c>
      <c r="E88" s="20">
        <v>9368.0</v>
      </c>
      <c r="F88" s="35">
        <f t="shared" si="1"/>
        <v>-0.006099748834</v>
      </c>
      <c r="G88" s="20"/>
      <c r="H88" s="20"/>
      <c r="I88" s="20"/>
    </row>
    <row r="89" ht="15.75" customHeight="1">
      <c r="A89" s="34">
        <v>42128.62533333333</v>
      </c>
      <c r="B89" s="34"/>
      <c r="C89" s="20">
        <v>4.78</v>
      </c>
      <c r="D89" s="20">
        <v>2.841</v>
      </c>
      <c r="E89" s="20">
        <v>722.0</v>
      </c>
      <c r="F89" s="35">
        <f t="shared" si="1"/>
        <v>0.02563176895</v>
      </c>
      <c r="G89" s="20"/>
      <c r="H89" s="20"/>
      <c r="I89" s="20"/>
    </row>
    <row r="90" ht="15.75" customHeight="1">
      <c r="A90" s="34">
        <v>42129.62533333333</v>
      </c>
      <c r="B90" s="34"/>
      <c r="C90" s="20">
        <v>4.64</v>
      </c>
      <c r="D90" s="20">
        <v>2.758</v>
      </c>
      <c r="E90" s="20">
        <v>6737.0</v>
      </c>
      <c r="F90" s="35">
        <f t="shared" si="1"/>
        <v>-0.02921506512</v>
      </c>
      <c r="G90" s="20"/>
      <c r="H90" s="20"/>
      <c r="I90" s="20"/>
    </row>
    <row r="91" ht="15.75" customHeight="1">
      <c r="A91" s="34">
        <v>42130.62533333333</v>
      </c>
      <c r="B91" s="34"/>
      <c r="C91" s="20">
        <v>4.51</v>
      </c>
      <c r="D91" s="20">
        <v>2.68</v>
      </c>
      <c r="E91" s="20">
        <v>71737.0</v>
      </c>
      <c r="F91" s="35">
        <f t="shared" si="1"/>
        <v>-0.02828136331</v>
      </c>
      <c r="G91" s="20"/>
      <c r="H91" s="20"/>
      <c r="I91" s="20"/>
    </row>
    <row r="92" ht="15.75" customHeight="1">
      <c r="A92" s="34">
        <v>42131.62533333333</v>
      </c>
      <c r="B92" s="34"/>
      <c r="C92" s="20">
        <v>4.63</v>
      </c>
      <c r="D92" s="20">
        <v>2.752</v>
      </c>
      <c r="E92" s="20">
        <v>160496.0</v>
      </c>
      <c r="F92" s="35">
        <f t="shared" si="1"/>
        <v>0.02686567164</v>
      </c>
      <c r="G92" s="20"/>
      <c r="H92" s="20"/>
      <c r="I92" s="20"/>
    </row>
    <row r="93" ht="15.75" customHeight="1">
      <c r="A93" s="34">
        <v>42132.62533333333</v>
      </c>
      <c r="B93" s="34"/>
      <c r="C93" s="20">
        <v>4.7</v>
      </c>
      <c r="D93" s="20">
        <v>2.793</v>
      </c>
      <c r="E93" s="20">
        <v>10441.0</v>
      </c>
      <c r="F93" s="35">
        <f t="shared" si="1"/>
        <v>0.01489825581</v>
      </c>
      <c r="G93" s="20"/>
      <c r="H93" s="20"/>
      <c r="I93" s="20"/>
    </row>
    <row r="94" ht="15.75" customHeight="1">
      <c r="A94" s="34">
        <v>42135.62533333333</v>
      </c>
      <c r="B94" s="34"/>
      <c r="C94" s="20">
        <v>4.58</v>
      </c>
      <c r="D94" s="20">
        <v>2.722</v>
      </c>
      <c r="E94" s="20">
        <v>3370.0</v>
      </c>
      <c r="F94" s="35">
        <f t="shared" si="1"/>
        <v>-0.02542069459</v>
      </c>
      <c r="G94" s="20"/>
      <c r="H94" s="20"/>
      <c r="I94" s="20"/>
    </row>
    <row r="95" ht="15.75" customHeight="1">
      <c r="A95" s="34">
        <v>42136.62533333333</v>
      </c>
      <c r="B95" s="34"/>
      <c r="C95" s="20">
        <v>4.5</v>
      </c>
      <c r="D95" s="20">
        <v>2.674</v>
      </c>
      <c r="E95" s="20">
        <v>46613.0</v>
      </c>
      <c r="F95" s="35">
        <f t="shared" si="1"/>
        <v>-0.01763409258</v>
      </c>
      <c r="G95" s="20"/>
      <c r="H95" s="20"/>
      <c r="I95" s="20"/>
    </row>
    <row r="96" ht="15.75" customHeight="1">
      <c r="A96" s="34">
        <v>42137.62533333333</v>
      </c>
      <c r="B96" s="34"/>
      <c r="C96" s="20">
        <v>4.32</v>
      </c>
      <c r="D96" s="20">
        <v>2.567</v>
      </c>
      <c r="E96" s="20">
        <v>65705.0</v>
      </c>
      <c r="F96" s="35">
        <f t="shared" si="1"/>
        <v>-0.04001495886</v>
      </c>
      <c r="G96" s="20"/>
      <c r="H96" s="20"/>
      <c r="I96" s="20"/>
    </row>
    <row r="97" ht="15.75" customHeight="1">
      <c r="A97" s="34">
        <v>42138.62533333333</v>
      </c>
      <c r="B97" s="34"/>
      <c r="C97" s="20">
        <v>4.39</v>
      </c>
      <c r="D97" s="20">
        <v>2.609</v>
      </c>
      <c r="E97" s="20">
        <v>68820.0</v>
      </c>
      <c r="F97" s="35">
        <f t="shared" si="1"/>
        <v>0.01636151149</v>
      </c>
      <c r="G97" s="20"/>
      <c r="H97" s="20"/>
      <c r="I97" s="20"/>
    </row>
    <row r="98" ht="15.75" customHeight="1">
      <c r="A98" s="34">
        <v>42139.62533333333</v>
      </c>
      <c r="B98" s="34"/>
      <c r="C98" s="20">
        <v>4.38</v>
      </c>
      <c r="D98" s="20">
        <v>2.603</v>
      </c>
      <c r="E98" s="20">
        <v>15905.0</v>
      </c>
      <c r="F98" s="35">
        <f t="shared" si="1"/>
        <v>-0.002299731698</v>
      </c>
      <c r="G98" s="20"/>
      <c r="H98" s="20"/>
      <c r="I98" s="20"/>
    </row>
    <row r="99" ht="15.75" customHeight="1">
      <c r="A99" s="34">
        <v>42142.62533333333</v>
      </c>
      <c r="B99" s="34"/>
      <c r="C99" s="20">
        <v>4.27</v>
      </c>
      <c r="D99" s="20">
        <v>2.538</v>
      </c>
      <c r="E99" s="20">
        <v>1236.0</v>
      </c>
      <c r="F99" s="35">
        <f t="shared" si="1"/>
        <v>-0.02497118709</v>
      </c>
      <c r="G99" s="20"/>
      <c r="H99" s="20"/>
      <c r="I99" s="20"/>
    </row>
    <row r="100" ht="15.75" customHeight="1">
      <c r="A100" s="34">
        <v>42143.62533333333</v>
      </c>
      <c r="B100" s="34"/>
      <c r="C100" s="20">
        <v>4.26</v>
      </c>
      <c r="D100" s="20">
        <v>2.532</v>
      </c>
      <c r="E100" s="20">
        <v>7853.0</v>
      </c>
      <c r="F100" s="35">
        <f t="shared" si="1"/>
        <v>-0.002364066194</v>
      </c>
      <c r="G100" s="20"/>
      <c r="H100" s="20"/>
      <c r="I100" s="20"/>
    </row>
    <row r="101" ht="15.75" customHeight="1">
      <c r="A101" s="34">
        <v>42144.62533333333</v>
      </c>
      <c r="B101" s="34"/>
      <c r="C101" s="20">
        <v>4.26</v>
      </c>
      <c r="D101" s="20">
        <v>2.532</v>
      </c>
      <c r="E101" s="20">
        <v>9029.0</v>
      </c>
      <c r="F101" s="35">
        <f t="shared" si="1"/>
        <v>0</v>
      </c>
      <c r="G101" s="20"/>
      <c r="H101" s="20"/>
      <c r="I101" s="20"/>
    </row>
    <row r="102" ht="15.75" customHeight="1">
      <c r="A102" s="34">
        <v>42145.62533333333</v>
      </c>
      <c r="B102" s="34"/>
      <c r="C102" s="20">
        <v>4.15</v>
      </c>
      <c r="D102" s="20">
        <v>2.466</v>
      </c>
      <c r="E102" s="20">
        <v>7850.0</v>
      </c>
      <c r="F102" s="35">
        <f t="shared" si="1"/>
        <v>-0.02606635071</v>
      </c>
      <c r="G102" s="20"/>
      <c r="H102" s="20"/>
      <c r="I102" s="20"/>
    </row>
    <row r="103" ht="15.75" customHeight="1">
      <c r="A103" s="34">
        <v>42146.62533333333</v>
      </c>
      <c r="B103" s="34"/>
      <c r="C103" s="20">
        <v>4.26</v>
      </c>
      <c r="D103" s="20">
        <v>2.532</v>
      </c>
      <c r="E103" s="20">
        <v>1136.0</v>
      </c>
      <c r="F103" s="35">
        <f t="shared" si="1"/>
        <v>0.02676399027</v>
      </c>
      <c r="G103" s="20"/>
      <c r="H103" s="20"/>
      <c r="I103" s="20"/>
    </row>
    <row r="104" ht="15.75" customHeight="1">
      <c r="A104" s="34">
        <v>42149.62533333333</v>
      </c>
      <c r="B104" s="34"/>
      <c r="C104" s="20">
        <v>4.24</v>
      </c>
      <c r="D104" s="20">
        <v>2.52</v>
      </c>
      <c r="E104" s="20">
        <v>1326.0</v>
      </c>
      <c r="F104" s="35">
        <f t="shared" si="1"/>
        <v>-0.004739336493</v>
      </c>
      <c r="G104" s="20"/>
      <c r="H104" s="20"/>
      <c r="I104" s="20"/>
    </row>
    <row r="105" ht="15.75" customHeight="1">
      <c r="A105" s="34">
        <v>42150.62533333333</v>
      </c>
      <c r="B105" s="34"/>
      <c r="C105" s="20">
        <v>4.25</v>
      </c>
      <c r="D105" s="20">
        <v>2.526</v>
      </c>
      <c r="E105" s="20">
        <v>5443.0</v>
      </c>
      <c r="F105" s="35">
        <f t="shared" si="1"/>
        <v>0.002380952381</v>
      </c>
      <c r="G105" s="20"/>
      <c r="H105" s="20"/>
      <c r="I105" s="20"/>
    </row>
    <row r="106" ht="15.75" customHeight="1">
      <c r="A106" s="34">
        <v>42151.62533333333</v>
      </c>
      <c r="B106" s="34"/>
      <c r="C106" s="20">
        <v>4.17</v>
      </c>
      <c r="D106" s="20">
        <v>2.478</v>
      </c>
      <c r="E106" s="20">
        <v>1289.0</v>
      </c>
      <c r="F106" s="35">
        <f t="shared" si="1"/>
        <v>-0.0190023753</v>
      </c>
      <c r="G106" s="20"/>
      <c r="H106" s="20"/>
      <c r="I106" s="20"/>
    </row>
    <row r="107" ht="15.75" customHeight="1">
      <c r="A107" s="34">
        <v>42152.62533333333</v>
      </c>
      <c r="B107" s="34"/>
      <c r="C107" s="20">
        <v>4.2</v>
      </c>
      <c r="D107" s="20">
        <v>2.496</v>
      </c>
      <c r="E107" s="20">
        <v>8050.0</v>
      </c>
      <c r="F107" s="35">
        <f t="shared" si="1"/>
        <v>0.007263922518</v>
      </c>
      <c r="G107" s="20"/>
      <c r="H107" s="20"/>
      <c r="I107" s="20"/>
    </row>
    <row r="108" ht="15.75" customHeight="1">
      <c r="A108" s="34">
        <v>42153.62533333333</v>
      </c>
      <c r="B108" s="34"/>
      <c r="C108" s="20">
        <v>4.17</v>
      </c>
      <c r="D108" s="20">
        <v>2.478</v>
      </c>
      <c r="E108" s="20">
        <v>3025.0</v>
      </c>
      <c r="F108" s="35">
        <f t="shared" si="1"/>
        <v>-0.007211538462</v>
      </c>
      <c r="G108" s="20"/>
      <c r="H108" s="20"/>
      <c r="I108" s="20"/>
    </row>
    <row r="109" ht="15.75" customHeight="1">
      <c r="A109" s="34">
        <v>42156.62533333333</v>
      </c>
      <c r="B109" s="34"/>
      <c r="C109" s="20">
        <v>4.12</v>
      </c>
      <c r="D109" s="20">
        <v>2.449</v>
      </c>
      <c r="E109" s="20">
        <v>480.0</v>
      </c>
      <c r="F109" s="35">
        <f t="shared" si="1"/>
        <v>-0.01170298628</v>
      </c>
      <c r="G109" s="20"/>
      <c r="H109" s="20"/>
      <c r="I109" s="20"/>
    </row>
    <row r="110" ht="15.75" customHeight="1">
      <c r="A110" s="34">
        <v>42157.62533333333</v>
      </c>
      <c r="B110" s="34"/>
      <c r="C110" s="20">
        <v>4.08</v>
      </c>
      <c r="D110" s="20">
        <v>2.425</v>
      </c>
      <c r="E110" s="20">
        <v>4068.0</v>
      </c>
      <c r="F110" s="35">
        <f t="shared" si="1"/>
        <v>-0.009799918334</v>
      </c>
      <c r="G110" s="20"/>
      <c r="H110" s="20"/>
      <c r="I110" s="20"/>
    </row>
    <row r="111" ht="15.75" customHeight="1">
      <c r="A111" s="34">
        <v>42158.62533333333</v>
      </c>
      <c r="B111" s="34"/>
      <c r="C111" s="20">
        <v>4.1</v>
      </c>
      <c r="D111" s="20">
        <v>2.437</v>
      </c>
      <c r="E111" s="20">
        <v>589.0</v>
      </c>
      <c r="F111" s="35">
        <f t="shared" si="1"/>
        <v>0.004948453608</v>
      </c>
      <c r="G111" s="20"/>
      <c r="H111" s="20"/>
      <c r="I111" s="20"/>
    </row>
    <row r="112" ht="15.75" customHeight="1">
      <c r="A112" s="34">
        <v>42159.62533333333</v>
      </c>
      <c r="B112" s="34"/>
      <c r="C112" s="20">
        <v>4.1</v>
      </c>
      <c r="D112" s="20">
        <v>2.437</v>
      </c>
      <c r="E112" s="20">
        <v>1076.0</v>
      </c>
      <c r="F112" s="35">
        <f t="shared" si="1"/>
        <v>0</v>
      </c>
      <c r="G112" s="20"/>
      <c r="H112" s="20"/>
      <c r="I112" s="20"/>
    </row>
    <row r="113" ht="15.75" customHeight="1">
      <c r="A113" s="34">
        <v>42160.62533333333</v>
      </c>
      <c r="B113" s="34"/>
      <c r="C113" s="20">
        <v>4.14</v>
      </c>
      <c r="D113" s="20">
        <v>2.46</v>
      </c>
      <c r="E113" s="20">
        <v>1825.0</v>
      </c>
      <c r="F113" s="35">
        <f t="shared" si="1"/>
        <v>0.009437833402</v>
      </c>
      <c r="G113" s="20"/>
      <c r="H113" s="20"/>
      <c r="I113" s="20"/>
    </row>
    <row r="114" ht="15.75" customHeight="1">
      <c r="A114" s="34">
        <v>42163.62533333333</v>
      </c>
      <c r="B114" s="34"/>
      <c r="C114" s="20">
        <v>4.14</v>
      </c>
      <c r="D114" s="20">
        <v>2.46</v>
      </c>
      <c r="E114" s="20">
        <v>765.0</v>
      </c>
      <c r="F114" s="35">
        <f t="shared" si="1"/>
        <v>0</v>
      </c>
      <c r="G114" s="20"/>
      <c r="H114" s="20"/>
      <c r="I114" s="20"/>
    </row>
    <row r="115" ht="15.75" customHeight="1">
      <c r="A115" s="34">
        <v>42164.62533333333</v>
      </c>
      <c r="B115" s="34"/>
      <c r="C115" s="20">
        <v>4.1</v>
      </c>
      <c r="D115" s="20">
        <v>2.437</v>
      </c>
      <c r="E115" s="20">
        <v>67.0</v>
      </c>
      <c r="F115" s="35">
        <f t="shared" si="1"/>
        <v>-0.009349593496</v>
      </c>
      <c r="G115" s="20"/>
      <c r="H115" s="20"/>
      <c r="I115" s="20"/>
    </row>
    <row r="116" ht="15.75" customHeight="1">
      <c r="A116" s="34">
        <v>42165.62533333333</v>
      </c>
      <c r="B116" s="34"/>
      <c r="C116" s="20">
        <v>4.18</v>
      </c>
      <c r="D116" s="20">
        <v>2.484</v>
      </c>
      <c r="E116" s="20">
        <v>3299.0</v>
      </c>
      <c r="F116" s="35">
        <f t="shared" si="1"/>
        <v>0.01928600739</v>
      </c>
      <c r="G116" s="20"/>
      <c r="H116" s="20"/>
      <c r="I116" s="20"/>
    </row>
    <row r="117" ht="15.75" customHeight="1">
      <c r="A117" s="34">
        <v>42166.62533333333</v>
      </c>
      <c r="B117" s="34"/>
      <c r="C117" s="20">
        <v>4.1</v>
      </c>
      <c r="D117" s="20">
        <v>2.437</v>
      </c>
      <c r="E117" s="20">
        <v>946.0</v>
      </c>
      <c r="F117" s="35">
        <f t="shared" si="1"/>
        <v>-0.01892109501</v>
      </c>
      <c r="G117" s="20"/>
      <c r="H117" s="20"/>
      <c r="I117" s="20"/>
    </row>
    <row r="118" ht="15.75" customHeight="1">
      <c r="A118" s="34">
        <v>42167.62533333333</v>
      </c>
      <c r="B118" s="34"/>
      <c r="C118" s="20">
        <v>4.18</v>
      </c>
      <c r="D118" s="20">
        <v>2.484</v>
      </c>
      <c r="E118" s="20">
        <v>148.0</v>
      </c>
      <c r="F118" s="35">
        <f t="shared" si="1"/>
        <v>0.01928600739</v>
      </c>
      <c r="G118" s="20"/>
      <c r="H118" s="20"/>
      <c r="I118" s="20"/>
    </row>
    <row r="119" ht="15.75" customHeight="1">
      <c r="A119" s="34">
        <v>42170.62533333333</v>
      </c>
      <c r="B119" s="34"/>
      <c r="C119" s="20">
        <v>4.18</v>
      </c>
      <c r="D119" s="20">
        <v>2.484</v>
      </c>
      <c r="E119" s="20">
        <v>2687.0</v>
      </c>
      <c r="F119" s="35">
        <f t="shared" si="1"/>
        <v>0</v>
      </c>
      <c r="G119" s="20"/>
      <c r="H119" s="20"/>
      <c r="I119" s="20"/>
    </row>
    <row r="120" ht="15.75" customHeight="1">
      <c r="A120" s="34">
        <v>42171.62533333333</v>
      </c>
      <c r="B120" s="34"/>
      <c r="C120" s="20">
        <v>4.15</v>
      </c>
      <c r="D120" s="20">
        <v>2.558</v>
      </c>
      <c r="E120" s="20">
        <v>4964.0</v>
      </c>
      <c r="F120" s="35">
        <f t="shared" si="1"/>
        <v>0.02979066023</v>
      </c>
      <c r="G120" s="20"/>
      <c r="H120" s="20"/>
      <c r="I120" s="20"/>
    </row>
    <row r="121" ht="15.75" customHeight="1">
      <c r="A121" s="34">
        <v>42172.62533333333</v>
      </c>
      <c r="B121" s="34"/>
      <c r="C121" s="20">
        <v>4.14</v>
      </c>
      <c r="D121" s="20">
        <v>2.552</v>
      </c>
      <c r="E121" s="20">
        <v>399514.0</v>
      </c>
      <c r="F121" s="35">
        <f t="shared" si="1"/>
        <v>-0.002345582486</v>
      </c>
      <c r="G121" s="20"/>
      <c r="H121" s="20"/>
      <c r="I121" s="20"/>
    </row>
    <row r="122" ht="15.75" customHeight="1">
      <c r="A122" s="34">
        <v>42173.62533333333</v>
      </c>
      <c r="B122" s="34"/>
      <c r="C122" s="20">
        <v>4.18</v>
      </c>
      <c r="D122" s="20">
        <v>2.577</v>
      </c>
      <c r="E122" s="20">
        <v>55028.0</v>
      </c>
      <c r="F122" s="35">
        <f t="shared" si="1"/>
        <v>0.009796238245</v>
      </c>
      <c r="G122" s="20"/>
      <c r="H122" s="20"/>
      <c r="I122" s="20"/>
    </row>
    <row r="123" ht="15.75" customHeight="1">
      <c r="A123" s="34">
        <v>42174.62533333333</v>
      </c>
      <c r="B123" s="34"/>
      <c r="C123" s="20">
        <v>4.27</v>
      </c>
      <c r="D123" s="20">
        <v>2.632</v>
      </c>
      <c r="E123" s="20">
        <v>47368.0</v>
      </c>
      <c r="F123" s="35">
        <f t="shared" si="1"/>
        <v>0.02134264649</v>
      </c>
      <c r="G123" s="20"/>
      <c r="H123" s="20"/>
      <c r="I123" s="20"/>
    </row>
    <row r="124" ht="15.75" customHeight="1">
      <c r="A124" s="34">
        <v>42177.62533333333</v>
      </c>
      <c r="B124" s="34"/>
      <c r="C124" s="20">
        <v>4.15</v>
      </c>
      <c r="D124" s="20">
        <v>2.558</v>
      </c>
      <c r="E124" s="20">
        <v>2027.0</v>
      </c>
      <c r="F124" s="35">
        <f t="shared" si="1"/>
        <v>-0.02811550152</v>
      </c>
      <c r="G124" s="20"/>
      <c r="H124" s="20"/>
      <c r="I124" s="20"/>
    </row>
    <row r="125" ht="15.75" customHeight="1">
      <c r="A125" s="34">
        <v>42178.62533333333</v>
      </c>
      <c r="B125" s="34"/>
      <c r="C125" s="20">
        <v>4.15</v>
      </c>
      <c r="D125" s="20">
        <v>2.558</v>
      </c>
      <c r="E125" s="20">
        <v>484303.0</v>
      </c>
      <c r="F125" s="35">
        <f t="shared" si="1"/>
        <v>0</v>
      </c>
      <c r="G125" s="20"/>
      <c r="H125" s="20"/>
      <c r="I125" s="20"/>
    </row>
    <row r="126" ht="15.75" customHeight="1">
      <c r="A126" s="34">
        <v>42179.62533333333</v>
      </c>
      <c r="B126" s="34"/>
      <c r="C126" s="20">
        <v>4.2</v>
      </c>
      <c r="D126" s="20">
        <v>2.589</v>
      </c>
      <c r="E126" s="20">
        <v>2957.0</v>
      </c>
      <c r="F126" s="35">
        <f t="shared" si="1"/>
        <v>0.01211884285</v>
      </c>
      <c r="G126" s="20"/>
      <c r="H126" s="20"/>
      <c r="I126" s="20"/>
    </row>
    <row r="127" ht="15.75" customHeight="1">
      <c r="A127" s="34">
        <v>42180.62533333333</v>
      </c>
      <c r="B127" s="34"/>
      <c r="C127" s="20">
        <v>4.18</v>
      </c>
      <c r="D127" s="20">
        <v>2.577</v>
      </c>
      <c r="E127" s="20">
        <v>3800.0</v>
      </c>
      <c r="F127" s="35">
        <f t="shared" si="1"/>
        <v>-0.004634994206</v>
      </c>
      <c r="G127" s="20"/>
      <c r="H127" s="20"/>
      <c r="I127" s="20"/>
    </row>
    <row r="128" ht="15.75" customHeight="1">
      <c r="A128" s="34">
        <v>42181.62533333333</v>
      </c>
      <c r="B128" s="34"/>
      <c r="C128" s="20">
        <v>4.2</v>
      </c>
      <c r="D128" s="20">
        <v>2.589</v>
      </c>
      <c r="E128" s="20">
        <v>10871.0</v>
      </c>
      <c r="F128" s="35">
        <f t="shared" si="1"/>
        <v>0.004656577416</v>
      </c>
      <c r="G128" s="20"/>
      <c r="H128" s="20"/>
      <c r="I128" s="20"/>
    </row>
    <row r="129" ht="15.75" customHeight="1">
      <c r="A129" s="34">
        <v>42184.62533333333</v>
      </c>
      <c r="B129" s="34"/>
      <c r="C129" s="20">
        <v>4.08</v>
      </c>
      <c r="D129" s="20">
        <v>2.515</v>
      </c>
      <c r="E129" s="20">
        <v>33948.0</v>
      </c>
      <c r="F129" s="35">
        <f t="shared" si="1"/>
        <v>-0.02858246427</v>
      </c>
      <c r="G129" s="20"/>
      <c r="H129" s="20"/>
      <c r="I129" s="20"/>
    </row>
    <row r="130" ht="15.75" customHeight="1">
      <c r="A130" s="34">
        <v>42185.62533333333</v>
      </c>
      <c r="B130" s="34"/>
      <c r="C130" s="20">
        <v>4.08</v>
      </c>
      <c r="D130" s="20">
        <v>2.515</v>
      </c>
      <c r="E130" s="20">
        <v>9903.0</v>
      </c>
      <c r="F130" s="35">
        <f t="shared" si="1"/>
        <v>0</v>
      </c>
      <c r="G130" s="20"/>
      <c r="H130" s="20"/>
      <c r="I130" s="20"/>
    </row>
    <row r="131" ht="15.75" customHeight="1">
      <c r="A131" s="34">
        <v>42186.62533333333</v>
      </c>
      <c r="B131" s="34"/>
      <c r="C131" s="20">
        <v>4.19</v>
      </c>
      <c r="D131" s="20">
        <v>2.583</v>
      </c>
      <c r="E131" s="20">
        <v>13803.0</v>
      </c>
      <c r="F131" s="35">
        <f t="shared" si="1"/>
        <v>0.02703777336</v>
      </c>
      <c r="G131" s="20"/>
      <c r="H131" s="20"/>
      <c r="I131" s="20"/>
    </row>
    <row r="132" ht="15.75" customHeight="1">
      <c r="A132" s="34">
        <v>42187.62533333333</v>
      </c>
      <c r="B132" s="34"/>
      <c r="C132" s="20">
        <v>4.3</v>
      </c>
      <c r="D132" s="20">
        <v>2.651</v>
      </c>
      <c r="E132" s="20">
        <v>20315.0</v>
      </c>
      <c r="F132" s="35">
        <f t="shared" si="1"/>
        <v>0.02632597755</v>
      </c>
      <c r="G132" s="20"/>
      <c r="H132" s="20"/>
      <c r="I132" s="20"/>
    </row>
    <row r="133" ht="15.75" customHeight="1">
      <c r="A133" s="34">
        <v>42188.62533333333</v>
      </c>
      <c r="B133" s="34"/>
      <c r="C133" s="20">
        <v>4.28</v>
      </c>
      <c r="D133" s="20">
        <v>2.638</v>
      </c>
      <c r="E133" s="20">
        <v>1125.0</v>
      </c>
      <c r="F133" s="35">
        <f t="shared" si="1"/>
        <v>-0.004903809883</v>
      </c>
      <c r="G133" s="20"/>
      <c r="H133" s="20"/>
      <c r="I133" s="20"/>
    </row>
    <row r="134" ht="15.75" customHeight="1">
      <c r="A134" s="34">
        <v>42191.62533333333</v>
      </c>
      <c r="B134" s="34"/>
      <c r="C134" s="20">
        <v>4.22</v>
      </c>
      <c r="D134" s="20">
        <v>2.601</v>
      </c>
      <c r="E134" s="20">
        <v>970.0</v>
      </c>
      <c r="F134" s="35">
        <f t="shared" si="1"/>
        <v>-0.0140257771</v>
      </c>
      <c r="G134" s="20"/>
      <c r="H134" s="20"/>
      <c r="I134" s="20"/>
    </row>
    <row r="135" ht="15.75" customHeight="1">
      <c r="A135" s="34">
        <v>42192.62533333333</v>
      </c>
      <c r="B135" s="34"/>
      <c r="C135" s="20">
        <v>4.2</v>
      </c>
      <c r="D135" s="20">
        <v>2.589</v>
      </c>
      <c r="E135" s="20">
        <v>25.0</v>
      </c>
      <c r="F135" s="35">
        <f t="shared" si="1"/>
        <v>-0.00461361015</v>
      </c>
      <c r="G135" s="20"/>
      <c r="H135" s="20"/>
      <c r="I135" s="20"/>
    </row>
    <row r="136" ht="15.75" customHeight="1">
      <c r="A136" s="34">
        <v>42193.62533333333</v>
      </c>
      <c r="B136" s="34"/>
      <c r="C136" s="20">
        <v>4.2</v>
      </c>
      <c r="D136" s="20">
        <v>2.589</v>
      </c>
      <c r="E136" s="20">
        <v>3243.0</v>
      </c>
      <c r="F136" s="35">
        <f t="shared" si="1"/>
        <v>0</v>
      </c>
      <c r="G136" s="20"/>
      <c r="H136" s="20"/>
      <c r="I136" s="20"/>
    </row>
    <row r="137" ht="15.75" customHeight="1">
      <c r="A137" s="34">
        <v>42194.62533333333</v>
      </c>
      <c r="B137" s="34"/>
      <c r="C137" s="20">
        <v>4.2</v>
      </c>
      <c r="D137" s="20">
        <v>2.589</v>
      </c>
      <c r="E137" s="20">
        <v>14260.0</v>
      </c>
      <c r="F137" s="35">
        <f t="shared" si="1"/>
        <v>0</v>
      </c>
      <c r="G137" s="20"/>
      <c r="H137" s="20"/>
      <c r="I137" s="20"/>
    </row>
    <row r="138" ht="15.75" customHeight="1">
      <c r="A138" s="34">
        <v>42195.62533333333</v>
      </c>
      <c r="B138" s="34"/>
      <c r="C138" s="20">
        <v>4.2</v>
      </c>
      <c r="D138" s="20">
        <v>2.589</v>
      </c>
      <c r="E138" s="20">
        <v>9174.0</v>
      </c>
      <c r="F138" s="35">
        <f t="shared" si="1"/>
        <v>0</v>
      </c>
      <c r="G138" s="20"/>
      <c r="H138" s="20"/>
      <c r="I138" s="20"/>
    </row>
    <row r="139" ht="15.75" customHeight="1">
      <c r="A139" s="34">
        <v>42198.62533333333</v>
      </c>
      <c r="B139" s="34"/>
      <c r="C139" s="20">
        <v>4.23</v>
      </c>
      <c r="D139" s="20">
        <v>2.608</v>
      </c>
      <c r="E139" s="20">
        <v>9079.0</v>
      </c>
      <c r="F139" s="35">
        <f t="shared" si="1"/>
        <v>0.007338740827</v>
      </c>
      <c r="G139" s="20"/>
      <c r="H139" s="20"/>
      <c r="I139" s="20"/>
    </row>
    <row r="140" ht="15.75" customHeight="1">
      <c r="A140" s="34">
        <v>42199.62533333333</v>
      </c>
      <c r="B140" s="34"/>
      <c r="C140" s="20">
        <v>4.25</v>
      </c>
      <c r="D140" s="20">
        <v>2.62</v>
      </c>
      <c r="E140" s="20">
        <v>9948.0</v>
      </c>
      <c r="F140" s="35">
        <f t="shared" si="1"/>
        <v>0.004601226994</v>
      </c>
      <c r="G140" s="20"/>
      <c r="H140" s="20"/>
      <c r="I140" s="20"/>
    </row>
    <row r="141" ht="15.75" customHeight="1">
      <c r="A141" s="34">
        <v>42200.62533333333</v>
      </c>
      <c r="B141" s="34"/>
      <c r="C141" s="20">
        <v>4.28</v>
      </c>
      <c r="D141" s="20">
        <v>2.638</v>
      </c>
      <c r="E141" s="20">
        <v>4184.0</v>
      </c>
      <c r="F141" s="35">
        <f t="shared" si="1"/>
        <v>0.006870229008</v>
      </c>
      <c r="G141" s="20"/>
      <c r="H141" s="20"/>
      <c r="I141" s="20"/>
    </row>
    <row r="142" ht="15.75" customHeight="1">
      <c r="A142" s="34">
        <v>42201.62533333333</v>
      </c>
      <c r="B142" s="34"/>
      <c r="C142" s="20">
        <v>4.25</v>
      </c>
      <c r="D142" s="20">
        <v>2.62</v>
      </c>
      <c r="E142" s="20">
        <v>5509.0</v>
      </c>
      <c r="F142" s="35">
        <f t="shared" si="1"/>
        <v>-0.006823351024</v>
      </c>
      <c r="G142" s="20"/>
      <c r="H142" s="20"/>
      <c r="I142" s="20"/>
    </row>
    <row r="143" ht="15.75" customHeight="1">
      <c r="A143" s="34">
        <v>42205.62533333333</v>
      </c>
      <c r="B143" s="34"/>
      <c r="C143" s="20">
        <v>4.28</v>
      </c>
      <c r="D143" s="20">
        <v>2.638</v>
      </c>
      <c r="E143" s="20">
        <v>1851.0</v>
      </c>
      <c r="F143" s="35">
        <f t="shared" si="1"/>
        <v>0.006870229008</v>
      </c>
      <c r="G143" s="20"/>
      <c r="H143" s="20"/>
      <c r="I143" s="20"/>
    </row>
    <row r="144" ht="15.75" customHeight="1">
      <c r="A144" s="34">
        <v>42206.62533333333</v>
      </c>
      <c r="B144" s="34"/>
      <c r="C144" s="20">
        <v>4.4</v>
      </c>
      <c r="D144" s="20">
        <v>2.712</v>
      </c>
      <c r="E144" s="20">
        <v>24961.0</v>
      </c>
      <c r="F144" s="35">
        <f t="shared" si="1"/>
        <v>0.02805155421</v>
      </c>
      <c r="G144" s="20"/>
      <c r="H144" s="20"/>
      <c r="I144" s="20"/>
    </row>
    <row r="145" ht="15.75" customHeight="1">
      <c r="A145" s="34">
        <v>42207.62533333333</v>
      </c>
      <c r="B145" s="34"/>
      <c r="C145" s="20">
        <v>4.53</v>
      </c>
      <c r="D145" s="20">
        <v>2.792</v>
      </c>
      <c r="E145" s="20">
        <v>45247.0</v>
      </c>
      <c r="F145" s="35">
        <f t="shared" si="1"/>
        <v>0.02949852507</v>
      </c>
      <c r="G145" s="20"/>
      <c r="H145" s="20"/>
      <c r="I145" s="20"/>
    </row>
    <row r="146" ht="15.75" customHeight="1">
      <c r="A146" s="34">
        <v>42208.62533333333</v>
      </c>
      <c r="B146" s="34"/>
      <c r="C146" s="20">
        <v>4.46</v>
      </c>
      <c r="D146" s="20">
        <v>2.749</v>
      </c>
      <c r="E146" s="20">
        <v>2479.0</v>
      </c>
      <c r="F146" s="35">
        <f t="shared" si="1"/>
        <v>-0.01540114613</v>
      </c>
      <c r="G146" s="20"/>
      <c r="H146" s="20"/>
      <c r="I146" s="20"/>
    </row>
    <row r="147" ht="15.75" customHeight="1">
      <c r="A147" s="34">
        <v>42209.62533333333</v>
      </c>
      <c r="B147" s="34"/>
      <c r="C147" s="20">
        <v>4.36</v>
      </c>
      <c r="D147" s="20">
        <v>2.688</v>
      </c>
      <c r="E147" s="20">
        <v>965.0</v>
      </c>
      <c r="F147" s="35">
        <f t="shared" si="1"/>
        <v>-0.02218988723</v>
      </c>
      <c r="G147" s="20"/>
      <c r="H147" s="20"/>
      <c r="I147" s="20"/>
    </row>
    <row r="148" ht="15.75" customHeight="1">
      <c r="A148" s="34">
        <v>42212.62533333333</v>
      </c>
      <c r="B148" s="34"/>
      <c r="C148" s="20">
        <v>4.36</v>
      </c>
      <c r="D148" s="20">
        <v>2.688</v>
      </c>
      <c r="E148" s="20">
        <v>5206.0</v>
      </c>
      <c r="F148" s="35">
        <f t="shared" si="1"/>
        <v>0</v>
      </c>
      <c r="G148" s="20"/>
      <c r="H148" s="20"/>
      <c r="I148" s="20"/>
    </row>
    <row r="149" ht="15.75" customHeight="1">
      <c r="A149" s="34">
        <v>42213.62533333333</v>
      </c>
      <c r="B149" s="34"/>
      <c r="C149" s="20">
        <v>4.3</v>
      </c>
      <c r="D149" s="20">
        <v>2.651</v>
      </c>
      <c r="E149" s="20">
        <v>3205.0</v>
      </c>
      <c r="F149" s="35">
        <f t="shared" si="1"/>
        <v>-0.01376488095</v>
      </c>
      <c r="G149" s="20"/>
      <c r="H149" s="20"/>
      <c r="I149" s="20"/>
    </row>
    <row r="150" ht="15.75" customHeight="1">
      <c r="A150" s="34">
        <v>42214.62533333333</v>
      </c>
      <c r="B150" s="34"/>
      <c r="C150" s="20">
        <v>4.37</v>
      </c>
      <c r="D150" s="20">
        <v>2.694</v>
      </c>
      <c r="E150" s="20">
        <v>6049.0</v>
      </c>
      <c r="F150" s="35">
        <f t="shared" si="1"/>
        <v>0.01622029423</v>
      </c>
      <c r="G150" s="20"/>
      <c r="H150" s="20"/>
      <c r="I150" s="20"/>
    </row>
    <row r="151" ht="15.75" customHeight="1">
      <c r="A151" s="34">
        <v>42215.62533333333</v>
      </c>
      <c r="B151" s="34"/>
      <c r="C151" s="20">
        <v>4.56</v>
      </c>
      <c r="D151" s="20">
        <v>2.811</v>
      </c>
      <c r="E151" s="20">
        <v>30767.0</v>
      </c>
      <c r="F151" s="35">
        <f t="shared" si="1"/>
        <v>0.0434298441</v>
      </c>
      <c r="G151" s="20"/>
      <c r="H151" s="20"/>
      <c r="I151" s="20"/>
    </row>
    <row r="152" ht="15.75" customHeight="1">
      <c r="A152" s="34">
        <v>42216.62533333333</v>
      </c>
      <c r="B152" s="34"/>
      <c r="C152" s="20">
        <v>4.7</v>
      </c>
      <c r="D152" s="20">
        <v>2.897</v>
      </c>
      <c r="E152" s="20">
        <v>23317.0</v>
      </c>
      <c r="F152" s="35">
        <f t="shared" si="1"/>
        <v>0.03059409463</v>
      </c>
      <c r="G152" s="20"/>
      <c r="H152" s="20"/>
      <c r="I152" s="20"/>
    </row>
    <row r="153" ht="15.75" customHeight="1">
      <c r="A153" s="34">
        <v>42219.62533333333</v>
      </c>
      <c r="B153" s="34"/>
      <c r="C153" s="20">
        <v>4.8</v>
      </c>
      <c r="D153" s="20">
        <v>2.959</v>
      </c>
      <c r="E153" s="20">
        <v>76378.0</v>
      </c>
      <c r="F153" s="35">
        <f t="shared" si="1"/>
        <v>0.02140144978</v>
      </c>
      <c r="G153" s="20"/>
      <c r="H153" s="20"/>
      <c r="I153" s="20"/>
    </row>
    <row r="154" ht="15.75" customHeight="1">
      <c r="A154" s="34">
        <v>42220.62533333333</v>
      </c>
      <c r="B154" s="34"/>
      <c r="C154" s="20">
        <v>4.8</v>
      </c>
      <c r="D154" s="20">
        <v>2.959</v>
      </c>
      <c r="E154" s="20">
        <v>3860.0</v>
      </c>
      <c r="F154" s="35">
        <f t="shared" si="1"/>
        <v>0</v>
      </c>
      <c r="G154" s="20"/>
      <c r="H154" s="20"/>
      <c r="I154" s="20"/>
    </row>
    <row r="155" ht="15.75" customHeight="1">
      <c r="A155" s="34">
        <v>42221.62533333333</v>
      </c>
      <c r="B155" s="34"/>
      <c r="C155" s="20">
        <v>4.7</v>
      </c>
      <c r="D155" s="20">
        <v>2.897</v>
      </c>
      <c r="E155" s="20">
        <v>11759.0</v>
      </c>
      <c r="F155" s="35">
        <f t="shared" si="1"/>
        <v>-0.02095302467</v>
      </c>
      <c r="G155" s="20"/>
      <c r="H155" s="20"/>
      <c r="I155" s="20"/>
    </row>
    <row r="156" ht="15.75" customHeight="1">
      <c r="A156" s="34">
        <v>42222.62533333333</v>
      </c>
      <c r="B156" s="34"/>
      <c r="C156" s="20">
        <v>4.77</v>
      </c>
      <c r="D156" s="20">
        <v>2.94</v>
      </c>
      <c r="E156" s="20">
        <v>5960.0</v>
      </c>
      <c r="F156" s="35">
        <f t="shared" si="1"/>
        <v>0.01484294097</v>
      </c>
      <c r="G156" s="20"/>
      <c r="H156" s="20"/>
      <c r="I156" s="20"/>
    </row>
    <row r="157" ht="15.75" customHeight="1">
      <c r="A157" s="34">
        <v>42223.62533333333</v>
      </c>
      <c r="B157" s="34"/>
      <c r="C157" s="20">
        <v>4.77</v>
      </c>
      <c r="D157" s="20">
        <v>2.94</v>
      </c>
      <c r="E157" s="20">
        <v>3223.0</v>
      </c>
      <c r="F157" s="35">
        <f t="shared" si="1"/>
        <v>0</v>
      </c>
      <c r="G157" s="20"/>
      <c r="H157" s="20"/>
      <c r="I157" s="20"/>
    </row>
    <row r="158" ht="15.75" customHeight="1">
      <c r="A158" s="34">
        <v>42226.62533333333</v>
      </c>
      <c r="B158" s="34"/>
      <c r="C158" s="20">
        <v>4.79</v>
      </c>
      <c r="D158" s="20">
        <v>2.953</v>
      </c>
      <c r="E158" s="20">
        <v>9681.0</v>
      </c>
      <c r="F158" s="35">
        <f t="shared" si="1"/>
        <v>0.004421768707</v>
      </c>
      <c r="G158" s="20"/>
      <c r="H158" s="20"/>
      <c r="I158" s="20"/>
    </row>
    <row r="159" ht="15.75" customHeight="1">
      <c r="A159" s="34">
        <v>42227.62533333333</v>
      </c>
      <c r="B159" s="34"/>
      <c r="C159" s="20">
        <v>4.72</v>
      </c>
      <c r="D159" s="20">
        <v>2.91</v>
      </c>
      <c r="E159" s="20">
        <v>5485.0</v>
      </c>
      <c r="F159" s="35">
        <f t="shared" si="1"/>
        <v>-0.01456146292</v>
      </c>
      <c r="G159" s="20"/>
      <c r="H159" s="20"/>
      <c r="I159" s="20"/>
    </row>
    <row r="160" ht="15.75" customHeight="1">
      <c r="A160" s="34">
        <v>42228.62533333333</v>
      </c>
      <c r="B160" s="34"/>
      <c r="C160" s="20">
        <v>4.7</v>
      </c>
      <c r="D160" s="20">
        <v>2.897</v>
      </c>
      <c r="E160" s="20">
        <v>7170.0</v>
      </c>
      <c r="F160" s="35">
        <f t="shared" si="1"/>
        <v>-0.004467353952</v>
      </c>
      <c r="G160" s="20"/>
      <c r="H160" s="20"/>
      <c r="I160" s="20"/>
    </row>
    <row r="161" ht="15.75" customHeight="1">
      <c r="A161" s="34">
        <v>42230.62533333333</v>
      </c>
      <c r="B161" s="34"/>
      <c r="C161" s="20">
        <v>4.79</v>
      </c>
      <c r="D161" s="20">
        <v>2.953</v>
      </c>
      <c r="E161" s="20">
        <v>16466.0</v>
      </c>
      <c r="F161" s="35">
        <f t="shared" si="1"/>
        <v>0.01933034173</v>
      </c>
      <c r="G161" s="20"/>
      <c r="H161" s="20"/>
      <c r="I161" s="20"/>
    </row>
    <row r="162" ht="15.75" customHeight="1">
      <c r="A162" s="34">
        <v>42233.62533333333</v>
      </c>
      <c r="B162" s="34"/>
      <c r="C162" s="20">
        <v>4.61</v>
      </c>
      <c r="D162" s="20">
        <v>2.842</v>
      </c>
      <c r="E162" s="20">
        <v>960.0</v>
      </c>
      <c r="F162" s="35">
        <f t="shared" si="1"/>
        <v>-0.03758889265</v>
      </c>
      <c r="G162" s="20"/>
      <c r="H162" s="20"/>
      <c r="I162" s="20"/>
    </row>
    <row r="163" ht="15.75" customHeight="1">
      <c r="A163" s="34">
        <v>42234.62533333333</v>
      </c>
      <c r="B163" s="34"/>
      <c r="C163" s="20">
        <v>4.78</v>
      </c>
      <c r="D163" s="20">
        <v>2.947</v>
      </c>
      <c r="E163" s="20">
        <v>4817.0</v>
      </c>
      <c r="F163" s="35">
        <f t="shared" si="1"/>
        <v>0.03694581281</v>
      </c>
      <c r="G163" s="20"/>
      <c r="H163" s="20"/>
      <c r="I163" s="20"/>
    </row>
    <row r="164" ht="15.75" customHeight="1">
      <c r="A164" s="34">
        <v>42235.62533333333</v>
      </c>
      <c r="B164" s="34"/>
      <c r="C164" s="20">
        <v>4.78</v>
      </c>
      <c r="D164" s="20">
        <v>2.947</v>
      </c>
      <c r="E164" s="20">
        <v>4000.0</v>
      </c>
      <c r="F164" s="35">
        <f t="shared" si="1"/>
        <v>0</v>
      </c>
      <c r="G164" s="20"/>
      <c r="H164" s="20"/>
      <c r="I164" s="20"/>
    </row>
    <row r="165" ht="15.75" customHeight="1">
      <c r="A165" s="34">
        <v>42236.62533333333</v>
      </c>
      <c r="B165" s="34"/>
      <c r="C165" s="20">
        <v>4.78</v>
      </c>
      <c r="D165" s="20">
        <v>2.947</v>
      </c>
      <c r="E165" s="20">
        <v>5946.0</v>
      </c>
      <c r="F165" s="35">
        <f t="shared" si="1"/>
        <v>0</v>
      </c>
      <c r="G165" s="20"/>
      <c r="H165" s="20"/>
      <c r="I165" s="20"/>
    </row>
    <row r="166" ht="15.75" customHeight="1">
      <c r="A166" s="34">
        <v>42237.62533333333</v>
      </c>
      <c r="B166" s="34"/>
      <c r="C166" s="20">
        <v>4.79</v>
      </c>
      <c r="D166" s="20">
        <v>2.953</v>
      </c>
      <c r="E166" s="20">
        <v>7450.0</v>
      </c>
      <c r="F166" s="35">
        <f t="shared" si="1"/>
        <v>0.002035968782</v>
      </c>
      <c r="G166" s="20"/>
      <c r="H166" s="20"/>
      <c r="I166" s="20"/>
    </row>
    <row r="167" ht="15.75" customHeight="1">
      <c r="A167" s="34">
        <v>42240.62533333333</v>
      </c>
      <c r="B167" s="34"/>
      <c r="C167" s="20">
        <v>4.8</v>
      </c>
      <c r="D167" s="20">
        <v>2.959</v>
      </c>
      <c r="E167" s="20">
        <v>4709.0</v>
      </c>
      <c r="F167" s="35">
        <f t="shared" si="1"/>
        <v>0.002031832035</v>
      </c>
      <c r="G167" s="20"/>
      <c r="H167" s="20"/>
      <c r="I167" s="20"/>
    </row>
    <row r="168" ht="15.75" customHeight="1">
      <c r="A168" s="34">
        <v>42241.62533333333</v>
      </c>
      <c r="B168" s="34"/>
      <c r="C168" s="20">
        <v>4.8</v>
      </c>
      <c r="D168" s="20">
        <v>2.959</v>
      </c>
      <c r="E168" s="20">
        <v>5.0</v>
      </c>
      <c r="F168" s="35">
        <f t="shared" si="1"/>
        <v>0</v>
      </c>
      <c r="G168" s="20"/>
      <c r="H168" s="20"/>
      <c r="I168" s="20"/>
    </row>
    <row r="169" ht="15.75" customHeight="1">
      <c r="A169" s="34">
        <v>42242.62533333333</v>
      </c>
      <c r="B169" s="34"/>
      <c r="C169" s="20">
        <v>4.84</v>
      </c>
      <c r="D169" s="20">
        <v>2.984</v>
      </c>
      <c r="E169" s="20">
        <v>8173.0</v>
      </c>
      <c r="F169" s="35">
        <f t="shared" si="1"/>
        <v>0.00844880027</v>
      </c>
      <c r="G169" s="20"/>
      <c r="H169" s="20"/>
      <c r="I169" s="20"/>
    </row>
    <row r="170" ht="15.75" customHeight="1">
      <c r="A170" s="34">
        <v>42243.62533333333</v>
      </c>
      <c r="B170" s="34"/>
      <c r="C170" s="20">
        <v>4.78</v>
      </c>
      <c r="D170" s="20">
        <v>2.947</v>
      </c>
      <c r="E170" s="20">
        <v>5061.0</v>
      </c>
      <c r="F170" s="35">
        <f t="shared" si="1"/>
        <v>-0.01239946381</v>
      </c>
      <c r="G170" s="20"/>
      <c r="H170" s="20"/>
      <c r="I170" s="20"/>
    </row>
    <row r="171" ht="15.75" customHeight="1">
      <c r="A171" s="34">
        <v>42244.62533333333</v>
      </c>
      <c r="B171" s="34"/>
      <c r="C171" s="20">
        <v>4.7</v>
      </c>
      <c r="D171" s="20">
        <v>2.897</v>
      </c>
      <c r="E171" s="20">
        <v>7400.0</v>
      </c>
      <c r="F171" s="35">
        <f t="shared" si="1"/>
        <v>-0.01696640652</v>
      </c>
      <c r="G171" s="20"/>
      <c r="H171" s="20"/>
      <c r="I171" s="20"/>
    </row>
    <row r="172" ht="15.75" customHeight="1">
      <c r="A172" s="34">
        <v>42247.62533333333</v>
      </c>
      <c r="B172" s="34"/>
      <c r="C172" s="20">
        <v>4.79</v>
      </c>
      <c r="D172" s="20">
        <v>2.953</v>
      </c>
      <c r="E172" s="20">
        <v>2094.0</v>
      </c>
      <c r="F172" s="35">
        <f t="shared" si="1"/>
        <v>0.01933034173</v>
      </c>
      <c r="G172" s="20"/>
      <c r="H172" s="20"/>
      <c r="I172" s="20"/>
    </row>
    <row r="173" ht="15.75" customHeight="1">
      <c r="A173" s="34">
        <v>42248.62533333333</v>
      </c>
      <c r="B173" s="34"/>
      <c r="C173" s="20">
        <v>4.79</v>
      </c>
      <c r="D173" s="20">
        <v>2.953</v>
      </c>
      <c r="E173" s="20">
        <v>9062.0</v>
      </c>
      <c r="F173" s="35">
        <f t="shared" si="1"/>
        <v>0</v>
      </c>
      <c r="G173" s="20"/>
      <c r="H173" s="20"/>
      <c r="I173" s="20"/>
    </row>
    <row r="174" ht="15.75" customHeight="1">
      <c r="A174" s="34">
        <v>42249.62533333333</v>
      </c>
      <c r="B174" s="34"/>
      <c r="C174" s="20">
        <v>4.67</v>
      </c>
      <c r="D174" s="20">
        <v>2.879</v>
      </c>
      <c r="E174" s="20">
        <v>4645.0</v>
      </c>
      <c r="F174" s="35">
        <f t="shared" si="1"/>
        <v>-0.02505926177</v>
      </c>
      <c r="G174" s="20"/>
      <c r="H174" s="20"/>
      <c r="I174" s="20"/>
    </row>
    <row r="175" ht="15.75" customHeight="1">
      <c r="A175" s="34">
        <v>42250.62533333333</v>
      </c>
      <c r="B175" s="34"/>
      <c r="C175" s="20">
        <v>4.75</v>
      </c>
      <c r="D175" s="20">
        <v>2.928</v>
      </c>
      <c r="E175" s="20">
        <v>96972.0</v>
      </c>
      <c r="F175" s="35">
        <f t="shared" si="1"/>
        <v>0.01701979854</v>
      </c>
      <c r="G175" s="20"/>
      <c r="H175" s="20"/>
      <c r="I175" s="20"/>
    </row>
    <row r="176" ht="15.75" customHeight="1">
      <c r="A176" s="34">
        <v>42251.62533333333</v>
      </c>
      <c r="B176" s="34"/>
      <c r="C176" s="20">
        <v>4.61</v>
      </c>
      <c r="D176" s="20">
        <v>2.842</v>
      </c>
      <c r="E176" s="20">
        <v>17300.0</v>
      </c>
      <c r="F176" s="35">
        <f t="shared" si="1"/>
        <v>-0.0293715847</v>
      </c>
      <c r="G176" s="20"/>
      <c r="H176" s="20"/>
      <c r="I176" s="20"/>
    </row>
    <row r="177" ht="15.75" customHeight="1">
      <c r="A177" s="34">
        <v>42254.62533333333</v>
      </c>
      <c r="B177" s="34"/>
      <c r="C177" s="20">
        <v>4.6</v>
      </c>
      <c r="D177" s="20">
        <v>2.836</v>
      </c>
      <c r="E177" s="20">
        <v>8982.0</v>
      </c>
      <c r="F177" s="35">
        <f t="shared" si="1"/>
        <v>-0.002111189303</v>
      </c>
      <c r="G177" s="20"/>
      <c r="H177" s="20"/>
      <c r="I177" s="20"/>
    </row>
    <row r="178" ht="15.75" customHeight="1">
      <c r="A178" s="34">
        <v>42255.62533333333</v>
      </c>
      <c r="B178" s="34"/>
      <c r="C178" s="20">
        <v>4.55</v>
      </c>
      <c r="D178" s="20">
        <v>2.805</v>
      </c>
      <c r="E178" s="20">
        <v>6555.0</v>
      </c>
      <c r="F178" s="35">
        <f t="shared" si="1"/>
        <v>-0.01093088858</v>
      </c>
      <c r="G178" s="20"/>
      <c r="H178" s="20"/>
      <c r="I178" s="20"/>
    </row>
    <row r="179" ht="15.75" customHeight="1">
      <c r="A179" s="34">
        <v>42256.62533333333</v>
      </c>
      <c r="B179" s="34"/>
      <c r="C179" s="20">
        <v>4.42</v>
      </c>
      <c r="D179" s="20">
        <v>2.725</v>
      </c>
      <c r="E179" s="20">
        <v>2243.0</v>
      </c>
      <c r="F179" s="35">
        <f t="shared" si="1"/>
        <v>-0.02852049911</v>
      </c>
      <c r="G179" s="20"/>
      <c r="H179" s="20"/>
      <c r="I179" s="20"/>
    </row>
    <row r="180" ht="15.75" customHeight="1">
      <c r="A180" s="34">
        <v>42257.62533333333</v>
      </c>
      <c r="B180" s="34"/>
      <c r="C180" s="20">
        <v>4.4</v>
      </c>
      <c r="D180" s="20">
        <v>2.712</v>
      </c>
      <c r="E180" s="20">
        <v>3911.0</v>
      </c>
      <c r="F180" s="35">
        <f t="shared" si="1"/>
        <v>-0.004770642202</v>
      </c>
      <c r="G180" s="20"/>
      <c r="H180" s="20"/>
      <c r="I180" s="20"/>
    </row>
    <row r="181" ht="15.75" customHeight="1">
      <c r="A181" s="34">
        <v>42258.62533333333</v>
      </c>
      <c r="B181" s="34"/>
      <c r="C181" s="20">
        <v>4.38</v>
      </c>
      <c r="D181" s="20">
        <v>2.7</v>
      </c>
      <c r="E181" s="20">
        <v>8474.0</v>
      </c>
      <c r="F181" s="35">
        <f t="shared" si="1"/>
        <v>-0.004424778761</v>
      </c>
      <c r="G181" s="20"/>
      <c r="H181" s="20"/>
      <c r="I181" s="20"/>
    </row>
    <row r="182" ht="15.75" customHeight="1">
      <c r="A182" s="34">
        <v>42261.62533333333</v>
      </c>
      <c r="B182" s="34"/>
      <c r="C182" s="20">
        <v>4.35</v>
      </c>
      <c r="D182" s="20">
        <v>2.682</v>
      </c>
      <c r="E182" s="20">
        <v>5186.0</v>
      </c>
      <c r="F182" s="35">
        <f t="shared" si="1"/>
        <v>-0.006666666667</v>
      </c>
      <c r="G182" s="20"/>
      <c r="H182" s="20"/>
      <c r="I182" s="20"/>
    </row>
    <row r="183" ht="15.75" customHeight="1">
      <c r="A183" s="34">
        <v>42262.62533333333</v>
      </c>
      <c r="B183" s="34"/>
      <c r="C183" s="20">
        <v>4.48</v>
      </c>
      <c r="D183" s="20">
        <v>2.762</v>
      </c>
      <c r="E183" s="20">
        <v>18842.0</v>
      </c>
      <c r="F183" s="35">
        <f t="shared" si="1"/>
        <v>0.0298284862</v>
      </c>
      <c r="G183" s="20"/>
      <c r="H183" s="20"/>
      <c r="I183" s="20"/>
    </row>
    <row r="184" ht="15.75" customHeight="1">
      <c r="A184" s="34">
        <v>42263.62533333333</v>
      </c>
      <c r="B184" s="34"/>
      <c r="C184" s="20">
        <v>4.4</v>
      </c>
      <c r="D184" s="20">
        <v>2.712</v>
      </c>
      <c r="E184" s="20">
        <v>10497.0</v>
      </c>
      <c r="F184" s="35">
        <f t="shared" si="1"/>
        <v>-0.01810282404</v>
      </c>
      <c r="G184" s="20"/>
      <c r="H184" s="20"/>
      <c r="I184" s="20"/>
    </row>
    <row r="185" ht="15.75" customHeight="1">
      <c r="A185" s="34">
        <v>42264.62533333333</v>
      </c>
      <c r="B185" s="34"/>
      <c r="C185" s="20">
        <v>4.4</v>
      </c>
      <c r="D185" s="20">
        <v>2.712</v>
      </c>
      <c r="E185" s="20">
        <v>7376.0</v>
      </c>
      <c r="F185" s="35">
        <f t="shared" si="1"/>
        <v>0</v>
      </c>
      <c r="G185" s="20"/>
      <c r="H185" s="20"/>
      <c r="I185" s="20"/>
    </row>
    <row r="186" ht="15.75" customHeight="1">
      <c r="A186" s="34">
        <v>42265.62533333333</v>
      </c>
      <c r="B186" s="34"/>
      <c r="C186" s="20">
        <v>4.37</v>
      </c>
      <c r="D186" s="20">
        <v>2.694</v>
      </c>
      <c r="E186" s="20">
        <v>10101.0</v>
      </c>
      <c r="F186" s="35">
        <f t="shared" si="1"/>
        <v>-0.006637168142</v>
      </c>
      <c r="G186" s="20"/>
      <c r="H186" s="20"/>
      <c r="I186" s="20"/>
    </row>
    <row r="187" ht="15.75" customHeight="1">
      <c r="A187" s="34">
        <v>42268.62533333333</v>
      </c>
      <c r="B187" s="34"/>
      <c r="C187" s="20">
        <v>4.4</v>
      </c>
      <c r="D187" s="20">
        <v>2.712</v>
      </c>
      <c r="E187" s="20">
        <v>4861.0</v>
      </c>
      <c r="F187" s="35">
        <f t="shared" si="1"/>
        <v>0.006681514477</v>
      </c>
      <c r="G187" s="20"/>
      <c r="H187" s="20"/>
      <c r="I187" s="20"/>
    </row>
    <row r="188" ht="15.75" customHeight="1">
      <c r="A188" s="34">
        <v>42269.62533333333</v>
      </c>
      <c r="B188" s="34"/>
      <c r="C188" s="20">
        <v>4.35</v>
      </c>
      <c r="D188" s="20">
        <v>2.682</v>
      </c>
      <c r="E188" s="20">
        <v>4186.0</v>
      </c>
      <c r="F188" s="35">
        <f t="shared" si="1"/>
        <v>-0.0110619469</v>
      </c>
      <c r="G188" s="20"/>
      <c r="H188" s="20"/>
      <c r="I188" s="20"/>
    </row>
    <row r="189" ht="15.75" customHeight="1">
      <c r="A189" s="34">
        <v>42270.62533333333</v>
      </c>
      <c r="B189" s="34"/>
      <c r="C189" s="20">
        <v>4.48</v>
      </c>
      <c r="D189" s="20">
        <v>2.762</v>
      </c>
      <c r="E189" s="20">
        <v>2029.0</v>
      </c>
      <c r="F189" s="35">
        <f t="shared" si="1"/>
        <v>0.0298284862</v>
      </c>
      <c r="G189" s="20"/>
      <c r="H189" s="20"/>
      <c r="I189" s="20"/>
    </row>
    <row r="190" ht="15.75" customHeight="1">
      <c r="A190" s="34">
        <v>42275.62533333333</v>
      </c>
      <c r="B190" s="34"/>
      <c r="C190" s="20">
        <v>4.52</v>
      </c>
      <c r="D190" s="20">
        <v>2.786</v>
      </c>
      <c r="E190" s="20">
        <v>8550.0</v>
      </c>
      <c r="F190" s="35">
        <f t="shared" si="1"/>
        <v>0.008689355539</v>
      </c>
      <c r="G190" s="20"/>
      <c r="H190" s="20"/>
      <c r="I190" s="20"/>
    </row>
    <row r="191" ht="15.75" customHeight="1">
      <c r="A191" s="34">
        <v>42276.62533333333</v>
      </c>
      <c r="B191" s="34"/>
      <c r="C191" s="20">
        <v>4.4</v>
      </c>
      <c r="D191" s="20">
        <v>2.712</v>
      </c>
      <c r="E191" s="20">
        <v>24434.0</v>
      </c>
      <c r="F191" s="35">
        <f t="shared" si="1"/>
        <v>-0.02656137832</v>
      </c>
      <c r="G191" s="20"/>
      <c r="H191" s="20"/>
      <c r="I191" s="20"/>
    </row>
    <row r="192" ht="15.75" customHeight="1">
      <c r="A192" s="34">
        <v>42277.62533333333</v>
      </c>
      <c r="B192" s="34"/>
      <c r="C192" s="20">
        <v>4.3</v>
      </c>
      <c r="D192" s="20">
        <v>2.651</v>
      </c>
      <c r="E192" s="20">
        <v>4366.0</v>
      </c>
      <c r="F192" s="35">
        <f t="shared" si="1"/>
        <v>-0.02249262537</v>
      </c>
      <c r="G192" s="20"/>
      <c r="H192" s="20"/>
      <c r="I192" s="20"/>
    </row>
    <row r="193" ht="15.75" customHeight="1">
      <c r="A193" s="34">
        <v>42278.62533333333</v>
      </c>
      <c r="B193" s="34"/>
      <c r="C193" s="20">
        <v>4.4</v>
      </c>
      <c r="D193" s="20">
        <v>2.712</v>
      </c>
      <c r="E193" s="20">
        <v>4443.0</v>
      </c>
      <c r="F193" s="35">
        <f t="shared" si="1"/>
        <v>0.02301018484</v>
      </c>
      <c r="G193" s="20"/>
      <c r="H193" s="20"/>
      <c r="I193" s="20"/>
    </row>
    <row r="194" ht="15.75" customHeight="1">
      <c r="A194" s="34">
        <v>42279.62533333333</v>
      </c>
      <c r="B194" s="34"/>
      <c r="C194" s="20">
        <v>4.4</v>
      </c>
      <c r="D194" s="20">
        <v>2.712</v>
      </c>
      <c r="E194" s="20">
        <v>142.0</v>
      </c>
      <c r="F194" s="35">
        <f t="shared" si="1"/>
        <v>0</v>
      </c>
      <c r="G194" s="20"/>
      <c r="H194" s="20"/>
      <c r="I194" s="20"/>
    </row>
    <row r="195" ht="15.75" customHeight="1">
      <c r="A195" s="34">
        <v>42282.62533333333</v>
      </c>
      <c r="B195" s="34"/>
      <c r="C195" s="20">
        <v>4.39</v>
      </c>
      <c r="D195" s="20">
        <v>2.706</v>
      </c>
      <c r="E195" s="20">
        <v>7677.0</v>
      </c>
      <c r="F195" s="35">
        <f t="shared" si="1"/>
        <v>-0.002212389381</v>
      </c>
      <c r="G195" s="20"/>
      <c r="H195" s="20"/>
      <c r="I195" s="20"/>
    </row>
    <row r="196" ht="15.75" customHeight="1">
      <c r="A196" s="34">
        <v>42283.62533333333</v>
      </c>
      <c r="B196" s="34"/>
      <c r="C196" s="20">
        <v>4.4</v>
      </c>
      <c r="D196" s="20">
        <v>2.712</v>
      </c>
      <c r="E196" s="20">
        <v>20266.0</v>
      </c>
      <c r="F196" s="35">
        <f t="shared" si="1"/>
        <v>0.0022172949</v>
      </c>
      <c r="G196" s="20"/>
      <c r="H196" s="20"/>
      <c r="I196" s="20"/>
    </row>
    <row r="197" ht="15.75" customHeight="1">
      <c r="A197" s="34">
        <v>42284.62533333333</v>
      </c>
      <c r="B197" s="34"/>
      <c r="C197" s="20">
        <v>4.28</v>
      </c>
      <c r="D197" s="20">
        <v>2.638</v>
      </c>
      <c r="E197" s="20">
        <v>28195.0</v>
      </c>
      <c r="F197" s="35">
        <f t="shared" si="1"/>
        <v>-0.02728613569</v>
      </c>
      <c r="G197" s="20"/>
      <c r="H197" s="20"/>
      <c r="I197" s="20"/>
    </row>
    <row r="198" ht="15.75" customHeight="1">
      <c r="A198" s="34">
        <v>42285.62533333333</v>
      </c>
      <c r="B198" s="34"/>
      <c r="C198" s="20">
        <v>4.3</v>
      </c>
      <c r="D198" s="20">
        <v>2.651</v>
      </c>
      <c r="E198" s="20">
        <v>3312.0</v>
      </c>
      <c r="F198" s="35">
        <f t="shared" si="1"/>
        <v>0.004927975739</v>
      </c>
      <c r="G198" s="20"/>
      <c r="H198" s="20"/>
      <c r="I198" s="20"/>
    </row>
    <row r="199" ht="15.75" customHeight="1">
      <c r="A199" s="34">
        <v>42286.62533333333</v>
      </c>
      <c r="B199" s="34"/>
      <c r="C199" s="20">
        <v>4.33</v>
      </c>
      <c r="D199" s="20">
        <v>2.669</v>
      </c>
      <c r="E199" s="20">
        <v>19654.0</v>
      </c>
      <c r="F199" s="35">
        <f t="shared" si="1"/>
        <v>0.006789890607</v>
      </c>
      <c r="G199" s="20"/>
      <c r="H199" s="20"/>
      <c r="I199" s="20"/>
    </row>
    <row r="200" ht="15.75" customHeight="1">
      <c r="A200" s="34">
        <v>42289.62533333333</v>
      </c>
      <c r="B200" s="34"/>
      <c r="C200" s="20">
        <v>4.35</v>
      </c>
      <c r="D200" s="20">
        <v>2.682</v>
      </c>
      <c r="E200" s="20">
        <v>5875.0</v>
      </c>
      <c r="F200" s="35">
        <f t="shared" si="1"/>
        <v>0.004870738104</v>
      </c>
      <c r="G200" s="20"/>
      <c r="H200" s="20"/>
      <c r="I200" s="20"/>
    </row>
    <row r="201" ht="15.75" customHeight="1">
      <c r="A201" s="34">
        <v>42290.62533333333</v>
      </c>
      <c r="B201" s="34"/>
      <c r="C201" s="20">
        <v>4.36</v>
      </c>
      <c r="D201" s="20">
        <v>2.688</v>
      </c>
      <c r="E201" s="20">
        <v>90386.0</v>
      </c>
      <c r="F201" s="35">
        <f t="shared" si="1"/>
        <v>0.002237136465</v>
      </c>
      <c r="G201" s="20"/>
      <c r="H201" s="20"/>
      <c r="I201" s="20"/>
    </row>
    <row r="202" ht="15.75" customHeight="1">
      <c r="A202" s="34">
        <v>42293.62533333333</v>
      </c>
      <c r="B202" s="34"/>
      <c r="C202" s="20">
        <v>4.4</v>
      </c>
      <c r="D202" s="20">
        <v>2.712</v>
      </c>
      <c r="E202" s="20">
        <v>11780.0</v>
      </c>
      <c r="F202" s="35">
        <f t="shared" si="1"/>
        <v>0.008928571429</v>
      </c>
      <c r="G202" s="20"/>
      <c r="H202" s="20"/>
      <c r="I202" s="20"/>
    </row>
    <row r="203" ht="15.75" customHeight="1">
      <c r="A203" s="34">
        <v>42296.62533333333</v>
      </c>
      <c r="B203" s="34"/>
      <c r="C203" s="20">
        <v>4.43</v>
      </c>
      <c r="D203" s="20">
        <v>2.731</v>
      </c>
      <c r="E203" s="20">
        <v>15210.0</v>
      </c>
      <c r="F203" s="35">
        <f t="shared" si="1"/>
        <v>0.007005899705</v>
      </c>
      <c r="G203" s="20"/>
      <c r="H203" s="20"/>
      <c r="I203" s="20"/>
    </row>
    <row r="204" ht="15.75" customHeight="1">
      <c r="A204" s="34">
        <v>42297.62533333333</v>
      </c>
      <c r="B204" s="34"/>
      <c r="C204" s="20">
        <v>4.49</v>
      </c>
      <c r="D204" s="20">
        <v>2.768</v>
      </c>
      <c r="E204" s="20">
        <v>62187.0</v>
      </c>
      <c r="F204" s="35">
        <f t="shared" si="1"/>
        <v>0.01354815086</v>
      </c>
      <c r="G204" s="20"/>
      <c r="H204" s="20"/>
      <c r="I204" s="20"/>
    </row>
    <row r="205" ht="15.75" customHeight="1">
      <c r="A205" s="34">
        <v>42298.62533333333</v>
      </c>
      <c r="B205" s="34"/>
      <c r="C205" s="20">
        <v>4.4</v>
      </c>
      <c r="D205" s="20">
        <v>2.712</v>
      </c>
      <c r="E205" s="20">
        <v>33790.0</v>
      </c>
      <c r="F205" s="35">
        <f t="shared" si="1"/>
        <v>-0.02023121387</v>
      </c>
      <c r="G205" s="20"/>
      <c r="H205" s="20"/>
      <c r="I205" s="20"/>
    </row>
    <row r="206" ht="15.75" customHeight="1">
      <c r="A206" s="34">
        <v>42299.62533333333</v>
      </c>
      <c r="B206" s="34"/>
      <c r="C206" s="20">
        <v>4.4</v>
      </c>
      <c r="D206" s="20">
        <v>2.712</v>
      </c>
      <c r="E206" s="20">
        <v>8490.0</v>
      </c>
      <c r="F206" s="35">
        <f t="shared" si="1"/>
        <v>0</v>
      </c>
      <c r="G206" s="20"/>
      <c r="H206" s="20"/>
      <c r="I206" s="20"/>
    </row>
    <row r="207" ht="15.75" customHeight="1">
      <c r="A207" s="34">
        <v>42300.62533333333</v>
      </c>
      <c r="B207" s="34"/>
      <c r="C207" s="20">
        <v>4.48</v>
      </c>
      <c r="D207" s="20">
        <v>2.762</v>
      </c>
      <c r="E207" s="20">
        <v>12195.0</v>
      </c>
      <c r="F207" s="35">
        <f t="shared" si="1"/>
        <v>0.01843657817</v>
      </c>
      <c r="G207" s="20"/>
      <c r="H207" s="20"/>
      <c r="I207" s="20"/>
    </row>
    <row r="208" ht="15.75" customHeight="1">
      <c r="A208" s="34">
        <v>42303.62533333333</v>
      </c>
      <c r="B208" s="34"/>
      <c r="C208" s="20">
        <v>4.5</v>
      </c>
      <c r="D208" s="20">
        <v>2.774</v>
      </c>
      <c r="E208" s="20">
        <v>8729.0</v>
      </c>
      <c r="F208" s="35">
        <f t="shared" si="1"/>
        <v>0.00434467777</v>
      </c>
      <c r="G208" s="20"/>
      <c r="H208" s="20"/>
      <c r="I208" s="20"/>
    </row>
    <row r="209" ht="15.75" customHeight="1">
      <c r="A209" s="34">
        <v>42304.62533333333</v>
      </c>
      <c r="B209" s="34"/>
      <c r="C209" s="20">
        <v>4.52</v>
      </c>
      <c r="D209" s="20">
        <v>2.786</v>
      </c>
      <c r="E209" s="20">
        <v>34752.0</v>
      </c>
      <c r="F209" s="35">
        <f t="shared" si="1"/>
        <v>0.004325883201</v>
      </c>
      <c r="G209" s="20"/>
      <c r="H209" s="20"/>
      <c r="I209" s="20"/>
    </row>
    <row r="210" ht="15.75" customHeight="1">
      <c r="A210" s="34">
        <v>42305.62533333333</v>
      </c>
      <c r="B210" s="34"/>
      <c r="C210" s="20">
        <v>4.39</v>
      </c>
      <c r="D210" s="20">
        <v>2.706</v>
      </c>
      <c r="E210" s="20">
        <v>4099.0</v>
      </c>
      <c r="F210" s="35">
        <f t="shared" si="1"/>
        <v>-0.02871500359</v>
      </c>
      <c r="G210" s="20"/>
      <c r="H210" s="20"/>
      <c r="I210" s="20"/>
    </row>
    <row r="211" ht="15.75" customHeight="1">
      <c r="A211" s="34">
        <v>42306.62533333333</v>
      </c>
      <c r="B211" s="34"/>
      <c r="C211" s="20">
        <v>4.28</v>
      </c>
      <c r="D211" s="20">
        <v>2.638</v>
      </c>
      <c r="E211" s="20">
        <v>8720.0</v>
      </c>
      <c r="F211" s="35">
        <f t="shared" si="1"/>
        <v>-0.0251293422</v>
      </c>
      <c r="G211" s="20"/>
      <c r="H211" s="20"/>
      <c r="I211" s="20"/>
    </row>
    <row r="212" ht="15.75" customHeight="1">
      <c r="A212" s="34">
        <v>42307.62533333333</v>
      </c>
      <c r="B212" s="34"/>
      <c r="C212" s="20">
        <v>4.3</v>
      </c>
      <c r="D212" s="20">
        <v>2.651</v>
      </c>
      <c r="E212" s="20">
        <v>7782.0</v>
      </c>
      <c r="F212" s="35">
        <f t="shared" si="1"/>
        <v>0.004927975739</v>
      </c>
      <c r="G212" s="20"/>
      <c r="H212" s="20"/>
      <c r="I212" s="20"/>
    </row>
    <row r="213" ht="15.75" customHeight="1">
      <c r="A213" s="34">
        <v>42310.62533333333</v>
      </c>
      <c r="B213" s="34"/>
      <c r="C213" s="20">
        <v>4.29</v>
      </c>
      <c r="D213" s="20">
        <v>2.645</v>
      </c>
      <c r="E213" s="20">
        <v>47030.0</v>
      </c>
      <c r="F213" s="35">
        <f t="shared" si="1"/>
        <v>-0.002263296869</v>
      </c>
      <c r="G213" s="20"/>
      <c r="H213" s="20"/>
      <c r="I213" s="20"/>
    </row>
    <row r="214" ht="15.75" customHeight="1">
      <c r="A214" s="34">
        <v>42311.62533333333</v>
      </c>
      <c r="B214" s="34"/>
      <c r="C214" s="20">
        <v>4.27</v>
      </c>
      <c r="D214" s="20">
        <v>2.632</v>
      </c>
      <c r="E214" s="20">
        <v>1758.0</v>
      </c>
      <c r="F214" s="35">
        <f t="shared" si="1"/>
        <v>-0.004914933837</v>
      </c>
      <c r="G214" s="20"/>
      <c r="H214" s="20"/>
      <c r="I214" s="20"/>
    </row>
    <row r="215" ht="15.75" customHeight="1">
      <c r="A215" s="34">
        <v>42312.62533333333</v>
      </c>
      <c r="B215" s="34"/>
      <c r="C215" s="20">
        <v>4.15</v>
      </c>
      <c r="D215" s="20">
        <v>2.558</v>
      </c>
      <c r="E215" s="20">
        <v>23570.0</v>
      </c>
      <c r="F215" s="35">
        <f t="shared" si="1"/>
        <v>-0.02811550152</v>
      </c>
      <c r="G215" s="20"/>
      <c r="H215" s="20"/>
      <c r="I215" s="20"/>
    </row>
    <row r="216" ht="15.75" customHeight="1">
      <c r="A216" s="34">
        <v>42313.62533333333</v>
      </c>
      <c r="B216" s="34"/>
      <c r="C216" s="20">
        <v>4.12</v>
      </c>
      <c r="D216" s="20">
        <v>2.54</v>
      </c>
      <c r="E216" s="20">
        <v>5082.0</v>
      </c>
      <c r="F216" s="35">
        <f t="shared" si="1"/>
        <v>-0.007036747459</v>
      </c>
      <c r="G216" s="20"/>
      <c r="H216" s="20"/>
      <c r="I216" s="20"/>
    </row>
    <row r="217" ht="15.75" customHeight="1">
      <c r="A217" s="34">
        <v>42314.62533333333</v>
      </c>
      <c r="B217" s="34"/>
      <c r="C217" s="20">
        <v>4.03</v>
      </c>
      <c r="D217" s="20">
        <v>2.484</v>
      </c>
      <c r="E217" s="20">
        <v>44321.0</v>
      </c>
      <c r="F217" s="35">
        <f t="shared" si="1"/>
        <v>-0.02204724409</v>
      </c>
      <c r="G217" s="20"/>
      <c r="H217" s="20"/>
      <c r="I217" s="20"/>
    </row>
    <row r="218" ht="15.75" customHeight="1">
      <c r="A218" s="34">
        <v>42317.62533333333</v>
      </c>
      <c r="B218" s="34"/>
      <c r="C218" s="20">
        <v>4.01</v>
      </c>
      <c r="D218" s="20">
        <v>2.472</v>
      </c>
      <c r="E218" s="20">
        <v>23725.0</v>
      </c>
      <c r="F218" s="35">
        <f t="shared" si="1"/>
        <v>-0.004830917874</v>
      </c>
      <c r="G218" s="20"/>
      <c r="H218" s="20"/>
      <c r="I218" s="20"/>
    </row>
    <row r="219" ht="15.75" customHeight="1">
      <c r="A219" s="34">
        <v>42318.62533333333</v>
      </c>
      <c r="B219" s="34"/>
      <c r="C219" s="20">
        <v>3.89</v>
      </c>
      <c r="D219" s="20">
        <v>2.398</v>
      </c>
      <c r="E219" s="20">
        <v>1660.0</v>
      </c>
      <c r="F219" s="35">
        <f t="shared" si="1"/>
        <v>-0.02993527508</v>
      </c>
      <c r="G219" s="20"/>
      <c r="H219" s="20"/>
      <c r="I219" s="20"/>
    </row>
    <row r="220" ht="15.75" customHeight="1">
      <c r="A220" s="34">
        <v>42319.62533333333</v>
      </c>
      <c r="B220" s="34"/>
      <c r="C220" s="20">
        <v>3.9</v>
      </c>
      <c r="D220" s="20">
        <v>2.404</v>
      </c>
      <c r="E220" s="20">
        <v>11284.0</v>
      </c>
      <c r="F220" s="35">
        <f t="shared" si="1"/>
        <v>0.002502085071</v>
      </c>
      <c r="G220" s="20"/>
      <c r="H220" s="20"/>
      <c r="I220" s="20"/>
    </row>
    <row r="221" ht="15.75" customHeight="1">
      <c r="A221" s="34">
        <v>42320.62533333333</v>
      </c>
      <c r="B221" s="34"/>
      <c r="C221" s="20">
        <v>3.98</v>
      </c>
      <c r="D221" s="20">
        <v>2.453</v>
      </c>
      <c r="E221" s="20">
        <v>24283.0</v>
      </c>
      <c r="F221" s="35">
        <f t="shared" si="1"/>
        <v>0.02038269551</v>
      </c>
      <c r="G221" s="20"/>
      <c r="H221" s="20"/>
      <c r="I221" s="20"/>
    </row>
    <row r="222" ht="15.75" customHeight="1">
      <c r="A222" s="34">
        <v>42321.62533333333</v>
      </c>
      <c r="B222" s="34"/>
      <c r="C222" s="20">
        <v>4.03</v>
      </c>
      <c r="D222" s="20">
        <v>2.484</v>
      </c>
      <c r="E222" s="20">
        <v>23028.0</v>
      </c>
      <c r="F222" s="35">
        <f t="shared" si="1"/>
        <v>0.01263758663</v>
      </c>
      <c r="G222" s="20"/>
      <c r="H222" s="20"/>
      <c r="I222" s="20"/>
    </row>
    <row r="223" ht="15.75" customHeight="1">
      <c r="A223" s="34">
        <v>42324.62533333333</v>
      </c>
      <c r="B223" s="34"/>
      <c r="C223" s="20">
        <v>4.03</v>
      </c>
      <c r="D223" s="20">
        <v>2.484</v>
      </c>
      <c r="E223" s="20">
        <v>1045.0</v>
      </c>
      <c r="F223" s="35">
        <f t="shared" si="1"/>
        <v>0</v>
      </c>
      <c r="G223" s="20"/>
      <c r="H223" s="20"/>
      <c r="I223" s="20"/>
    </row>
    <row r="224" ht="15.75" customHeight="1">
      <c r="A224" s="34">
        <v>42325.62533333333</v>
      </c>
      <c r="B224" s="34"/>
      <c r="C224" s="20">
        <v>4.1</v>
      </c>
      <c r="D224" s="20">
        <v>2.527</v>
      </c>
      <c r="E224" s="20">
        <v>1512.0</v>
      </c>
      <c r="F224" s="35">
        <f t="shared" si="1"/>
        <v>0.01731078905</v>
      </c>
      <c r="G224" s="20"/>
      <c r="H224" s="20"/>
      <c r="I224" s="20"/>
    </row>
    <row r="225" ht="15.75" customHeight="1">
      <c r="A225" s="34">
        <v>42326.62533333333</v>
      </c>
      <c r="B225" s="34"/>
      <c r="C225" s="20">
        <v>4.19</v>
      </c>
      <c r="D225" s="20">
        <v>2.583</v>
      </c>
      <c r="E225" s="20">
        <v>2017.0</v>
      </c>
      <c r="F225" s="35">
        <f t="shared" si="1"/>
        <v>0.02216066482</v>
      </c>
      <c r="G225" s="20"/>
      <c r="H225" s="20"/>
      <c r="I225" s="20"/>
    </row>
    <row r="226" ht="15.75" customHeight="1">
      <c r="A226" s="34">
        <v>42327.62533333333</v>
      </c>
      <c r="B226" s="34"/>
      <c r="C226" s="20">
        <v>4.09</v>
      </c>
      <c r="D226" s="20">
        <v>2.521</v>
      </c>
      <c r="E226" s="20">
        <v>6178.0</v>
      </c>
      <c r="F226" s="35">
        <f t="shared" si="1"/>
        <v>-0.02400309717</v>
      </c>
      <c r="G226" s="20"/>
      <c r="H226" s="20"/>
      <c r="I226" s="20"/>
    </row>
    <row r="227" ht="15.75" customHeight="1">
      <c r="A227" s="34">
        <v>42328.62533333333</v>
      </c>
      <c r="B227" s="34"/>
      <c r="C227" s="20">
        <v>4.12</v>
      </c>
      <c r="D227" s="20">
        <v>2.54</v>
      </c>
      <c r="E227" s="20">
        <v>10316.0</v>
      </c>
      <c r="F227" s="35">
        <f t="shared" si="1"/>
        <v>0.007536691789</v>
      </c>
      <c r="G227" s="20"/>
      <c r="H227" s="20"/>
      <c r="I227" s="20"/>
    </row>
    <row r="228" ht="15.75" customHeight="1">
      <c r="A228" s="34">
        <v>42331.62533333333</v>
      </c>
      <c r="B228" s="34"/>
      <c r="C228" s="20">
        <v>4.18</v>
      </c>
      <c r="D228" s="20">
        <v>2.577</v>
      </c>
      <c r="E228" s="20">
        <v>619.0</v>
      </c>
      <c r="F228" s="35">
        <f t="shared" si="1"/>
        <v>0.01456692913</v>
      </c>
      <c r="G228" s="20"/>
      <c r="H228" s="20"/>
      <c r="I228" s="20"/>
    </row>
    <row r="229" ht="15.75" customHeight="1">
      <c r="A229" s="34">
        <v>42332.62533333333</v>
      </c>
      <c r="B229" s="34"/>
      <c r="C229" s="20">
        <v>4.1</v>
      </c>
      <c r="D229" s="20">
        <v>2.527</v>
      </c>
      <c r="E229" s="20">
        <v>2830.0</v>
      </c>
      <c r="F229" s="35">
        <f t="shared" si="1"/>
        <v>-0.0194024059</v>
      </c>
      <c r="G229" s="20"/>
      <c r="H229" s="20"/>
      <c r="I229" s="20"/>
    </row>
    <row r="230" ht="15.75" customHeight="1">
      <c r="A230" s="34">
        <v>42333.62533333333</v>
      </c>
      <c r="B230" s="34"/>
      <c r="C230" s="20">
        <v>4.15</v>
      </c>
      <c r="D230" s="20">
        <v>2.558</v>
      </c>
      <c r="E230" s="20">
        <v>4.0</v>
      </c>
      <c r="F230" s="35">
        <f t="shared" si="1"/>
        <v>0.01226751088</v>
      </c>
      <c r="G230" s="20"/>
      <c r="H230" s="20"/>
      <c r="I230" s="20"/>
    </row>
    <row r="231" ht="15.75" customHeight="1">
      <c r="A231" s="34">
        <v>42334.62533333333</v>
      </c>
      <c r="B231" s="34"/>
      <c r="C231" s="20">
        <v>4.05</v>
      </c>
      <c r="D231" s="20">
        <v>2.497</v>
      </c>
      <c r="E231" s="20">
        <v>78.0</v>
      </c>
      <c r="F231" s="35">
        <f t="shared" si="1"/>
        <v>-0.02384675528</v>
      </c>
      <c r="G231" s="20"/>
      <c r="H231" s="20"/>
      <c r="I231" s="20"/>
    </row>
    <row r="232" ht="15.75" customHeight="1">
      <c r="A232" s="34">
        <v>42335.62533333333</v>
      </c>
      <c r="B232" s="34"/>
      <c r="C232" s="20">
        <v>4.15</v>
      </c>
      <c r="D232" s="20">
        <v>2.558</v>
      </c>
      <c r="E232" s="20">
        <v>4729.0</v>
      </c>
      <c r="F232" s="35">
        <f t="shared" si="1"/>
        <v>0.02442931518</v>
      </c>
      <c r="G232" s="20"/>
      <c r="H232" s="20"/>
      <c r="I232" s="20"/>
    </row>
    <row r="233" ht="15.75" customHeight="1">
      <c r="A233" s="34">
        <v>42338.62533333333</v>
      </c>
      <c r="B233" s="34"/>
      <c r="C233" s="20">
        <v>4.15</v>
      </c>
      <c r="D233" s="20">
        <v>2.558</v>
      </c>
      <c r="E233" s="20">
        <v>1015.0</v>
      </c>
      <c r="F233" s="35">
        <f t="shared" si="1"/>
        <v>0</v>
      </c>
      <c r="G233" s="20"/>
      <c r="H233" s="20"/>
      <c r="I233" s="20"/>
    </row>
    <row r="234" ht="15.75" customHeight="1">
      <c r="A234" s="34">
        <v>42339.62533333333</v>
      </c>
      <c r="B234" s="34"/>
      <c r="C234" s="20">
        <v>4.19</v>
      </c>
      <c r="D234" s="20">
        <v>2.583</v>
      </c>
      <c r="E234" s="20">
        <v>2120.0</v>
      </c>
      <c r="F234" s="35">
        <f t="shared" si="1"/>
        <v>0.00977326036</v>
      </c>
      <c r="G234" s="20"/>
      <c r="H234" s="20"/>
      <c r="I234" s="20"/>
    </row>
    <row r="235" ht="15.75" customHeight="1">
      <c r="A235" s="34">
        <v>42340.62533333333</v>
      </c>
      <c r="B235" s="34"/>
      <c r="C235" s="20">
        <v>4.25</v>
      </c>
      <c r="D235" s="20">
        <v>2.62</v>
      </c>
      <c r="E235" s="20">
        <v>18888.0</v>
      </c>
      <c r="F235" s="35">
        <f t="shared" si="1"/>
        <v>0.01432442896</v>
      </c>
      <c r="G235" s="20"/>
      <c r="H235" s="20"/>
      <c r="I235" s="20"/>
    </row>
    <row r="236" ht="15.75" customHeight="1">
      <c r="A236" s="34">
        <v>42341.62533333333</v>
      </c>
      <c r="B236" s="34"/>
      <c r="C236" s="20">
        <v>4.25</v>
      </c>
      <c r="D236" s="20">
        <v>2.62</v>
      </c>
      <c r="E236" s="20">
        <v>7676.0</v>
      </c>
      <c r="F236" s="35">
        <f t="shared" si="1"/>
        <v>0</v>
      </c>
      <c r="G236" s="20"/>
      <c r="H236" s="20"/>
      <c r="I236" s="20"/>
    </row>
    <row r="237" ht="15.75" customHeight="1">
      <c r="A237" s="34">
        <v>42342.62533333333</v>
      </c>
      <c r="B237" s="34"/>
      <c r="C237" s="20">
        <v>4.18</v>
      </c>
      <c r="D237" s="20">
        <v>2.577</v>
      </c>
      <c r="E237" s="20">
        <v>9433.0</v>
      </c>
      <c r="F237" s="35">
        <f t="shared" si="1"/>
        <v>-0.01641221374</v>
      </c>
      <c r="G237" s="20"/>
      <c r="H237" s="20"/>
      <c r="I237" s="20"/>
    </row>
    <row r="238" ht="15.75" customHeight="1">
      <c r="A238" s="34">
        <v>42345.62533333333</v>
      </c>
      <c r="B238" s="34"/>
      <c r="C238" s="20">
        <v>4.18</v>
      </c>
      <c r="D238" s="20">
        <v>2.577</v>
      </c>
      <c r="E238" s="20">
        <v>34.0</v>
      </c>
      <c r="F238" s="35">
        <f t="shared" si="1"/>
        <v>0</v>
      </c>
      <c r="G238" s="20"/>
      <c r="H238" s="20"/>
      <c r="I238" s="20"/>
    </row>
    <row r="239" ht="15.75" customHeight="1">
      <c r="A239" s="34">
        <v>42346.62533333333</v>
      </c>
      <c r="B239" s="34"/>
      <c r="C239" s="20">
        <v>4.23</v>
      </c>
      <c r="D239" s="20">
        <v>2.608</v>
      </c>
      <c r="E239" s="20">
        <v>1603.0</v>
      </c>
      <c r="F239" s="35">
        <f t="shared" si="1"/>
        <v>0.01202949166</v>
      </c>
      <c r="G239" s="20"/>
      <c r="H239" s="20"/>
      <c r="I239" s="20"/>
    </row>
    <row r="240" ht="15.75" customHeight="1">
      <c r="A240" s="34">
        <v>42347.62533333333</v>
      </c>
      <c r="B240" s="34"/>
      <c r="C240" s="20">
        <v>4.1</v>
      </c>
      <c r="D240" s="20">
        <v>2.527</v>
      </c>
      <c r="E240" s="20">
        <v>2188.0</v>
      </c>
      <c r="F240" s="35">
        <f t="shared" si="1"/>
        <v>-0.03105828221</v>
      </c>
      <c r="G240" s="20"/>
      <c r="H240" s="20"/>
      <c r="I240" s="20"/>
    </row>
    <row r="241" ht="15.75" customHeight="1">
      <c r="A241" s="34">
        <v>42348.62533333333</v>
      </c>
      <c r="B241" s="34"/>
      <c r="C241" s="20">
        <v>4.19</v>
      </c>
      <c r="D241" s="20">
        <v>2.583</v>
      </c>
      <c r="E241" s="20">
        <v>699.0</v>
      </c>
      <c r="F241" s="35">
        <f t="shared" si="1"/>
        <v>0.02216066482</v>
      </c>
      <c r="G241" s="20"/>
      <c r="H241" s="20"/>
      <c r="I241" s="20"/>
    </row>
    <row r="242" ht="15.75" customHeight="1">
      <c r="A242" s="34">
        <v>42349.62533333333</v>
      </c>
      <c r="B242" s="34"/>
      <c r="C242" s="20">
        <v>4.07</v>
      </c>
      <c r="D242" s="20">
        <v>2.509</v>
      </c>
      <c r="E242" s="20">
        <v>18715.0</v>
      </c>
      <c r="F242" s="35">
        <f t="shared" si="1"/>
        <v>-0.02864885792</v>
      </c>
      <c r="G242" s="20"/>
      <c r="H242" s="20"/>
      <c r="I242" s="20"/>
    </row>
    <row r="243" ht="15.75" customHeight="1">
      <c r="A243" s="34">
        <v>42352.62533333333</v>
      </c>
      <c r="B243" s="34"/>
      <c r="C243" s="20">
        <v>4.07</v>
      </c>
      <c r="D243" s="20">
        <v>2.509</v>
      </c>
      <c r="E243" s="20">
        <v>220.0</v>
      </c>
      <c r="F243" s="35">
        <f t="shared" si="1"/>
        <v>0</v>
      </c>
      <c r="G243" s="20"/>
      <c r="H243" s="20"/>
      <c r="I243" s="20"/>
    </row>
    <row r="244" ht="15.75" customHeight="1">
      <c r="A244" s="34">
        <v>42353.62533333333</v>
      </c>
      <c r="B244" s="34"/>
      <c r="C244" s="20">
        <v>4.09</v>
      </c>
      <c r="D244" s="20">
        <v>2.521</v>
      </c>
      <c r="E244" s="20">
        <v>4588.0</v>
      </c>
      <c r="F244" s="35">
        <f t="shared" si="1"/>
        <v>0.004782781985</v>
      </c>
      <c r="G244" s="20"/>
      <c r="H244" s="20"/>
      <c r="I244" s="20"/>
    </row>
    <row r="245" ht="15.75" customHeight="1">
      <c r="A245" s="34">
        <v>42354.62533333333</v>
      </c>
      <c r="B245" s="34"/>
      <c r="C245" s="20">
        <v>4.04</v>
      </c>
      <c r="D245" s="20">
        <v>2.49</v>
      </c>
      <c r="E245" s="20">
        <v>2403.0</v>
      </c>
      <c r="F245" s="35">
        <f t="shared" si="1"/>
        <v>-0.01229670766</v>
      </c>
      <c r="G245" s="20"/>
      <c r="H245" s="20"/>
      <c r="I245" s="20"/>
    </row>
    <row r="246" ht="15.75" customHeight="1">
      <c r="A246" s="34">
        <v>42355.62533333333</v>
      </c>
      <c r="B246" s="34"/>
      <c r="C246" s="20">
        <v>4.05</v>
      </c>
      <c r="D246" s="20">
        <v>2.497</v>
      </c>
      <c r="E246" s="20">
        <v>1000.0</v>
      </c>
      <c r="F246" s="35">
        <f t="shared" si="1"/>
        <v>0.00281124498</v>
      </c>
      <c r="G246" s="20"/>
      <c r="H246" s="20"/>
      <c r="I246" s="20"/>
    </row>
    <row r="247" ht="15.75" customHeight="1">
      <c r="A247" s="34">
        <v>42356.62533333333</v>
      </c>
      <c r="B247" s="34"/>
      <c r="C247" s="20">
        <v>3.99</v>
      </c>
      <c r="D247" s="20">
        <v>2.46</v>
      </c>
      <c r="E247" s="20">
        <v>9015.0</v>
      </c>
      <c r="F247" s="35">
        <f t="shared" si="1"/>
        <v>-0.01481778134</v>
      </c>
      <c r="G247" s="20"/>
      <c r="H247" s="20"/>
      <c r="I247" s="20"/>
    </row>
    <row r="248" ht="15.75" customHeight="1">
      <c r="A248" s="34">
        <v>42359.62533333333</v>
      </c>
      <c r="B248" s="34"/>
      <c r="C248" s="20">
        <v>3.93</v>
      </c>
      <c r="D248" s="20">
        <v>2.423</v>
      </c>
      <c r="E248" s="20">
        <v>9400.0</v>
      </c>
      <c r="F248" s="35">
        <f t="shared" si="1"/>
        <v>-0.01504065041</v>
      </c>
      <c r="G248" s="20"/>
      <c r="H248" s="20"/>
      <c r="I248" s="20"/>
    </row>
    <row r="249" ht="15.75" customHeight="1">
      <c r="A249" s="34">
        <v>42360.62533333333</v>
      </c>
      <c r="B249" s="34"/>
      <c r="C249" s="20">
        <v>4.0</v>
      </c>
      <c r="D249" s="20">
        <v>2.466</v>
      </c>
      <c r="E249" s="20">
        <v>2869.0</v>
      </c>
      <c r="F249" s="35">
        <f t="shared" si="1"/>
        <v>0.01774659513</v>
      </c>
      <c r="G249" s="20"/>
      <c r="H249" s="20"/>
      <c r="I249" s="20"/>
    </row>
    <row r="250" ht="15.75" customHeight="1">
      <c r="A250" s="34">
        <v>42361.62533333333</v>
      </c>
      <c r="B250" s="34"/>
      <c r="C250" s="20">
        <v>4.0</v>
      </c>
      <c r="D250" s="20">
        <v>2.466</v>
      </c>
      <c r="E250" s="20">
        <v>398.0</v>
      </c>
      <c r="F250" s="35">
        <f t="shared" si="1"/>
        <v>0</v>
      </c>
      <c r="G250" s="20"/>
      <c r="H250" s="20"/>
      <c r="I250" s="20"/>
    </row>
    <row r="251" ht="15.75" customHeight="1">
      <c r="A251" s="34">
        <v>42363.62533333333</v>
      </c>
      <c r="B251" s="34"/>
      <c r="C251" s="20">
        <v>4.1</v>
      </c>
      <c r="D251" s="20">
        <v>2.527</v>
      </c>
      <c r="E251" s="20">
        <v>520.0</v>
      </c>
      <c r="F251" s="35">
        <f t="shared" si="1"/>
        <v>0.02473641525</v>
      </c>
      <c r="G251" s="20"/>
      <c r="H251" s="20"/>
      <c r="I251" s="20"/>
    </row>
    <row r="252" ht="15.75" customHeight="1">
      <c r="A252" s="34">
        <v>42366.62533333333</v>
      </c>
      <c r="B252" s="34"/>
      <c r="C252" s="20">
        <v>4.1</v>
      </c>
      <c r="D252" s="20">
        <v>2.527</v>
      </c>
      <c r="E252" s="20">
        <v>1000.0</v>
      </c>
      <c r="F252" s="35">
        <f t="shared" si="1"/>
        <v>0</v>
      </c>
      <c r="G252" s="20"/>
      <c r="H252" s="20"/>
      <c r="I252" s="20"/>
    </row>
    <row r="253" ht="15.75" customHeight="1">
      <c r="A253" s="34">
        <v>42367.62533333333</v>
      </c>
      <c r="B253" s="34"/>
      <c r="C253" s="20">
        <v>4.09</v>
      </c>
      <c r="D253" s="20">
        <v>2.521</v>
      </c>
      <c r="E253" s="20">
        <v>1200.0</v>
      </c>
      <c r="F253" s="35">
        <f t="shared" si="1"/>
        <v>-0.002374356945</v>
      </c>
      <c r="G253" s="20"/>
      <c r="H253" s="20"/>
      <c r="I253" s="20"/>
    </row>
    <row r="254" ht="15.75" customHeight="1">
      <c r="A254" s="34">
        <v>42368.62533333333</v>
      </c>
      <c r="B254" s="34"/>
      <c r="C254" s="20">
        <v>3.93</v>
      </c>
      <c r="D254" s="20">
        <v>2.423</v>
      </c>
      <c r="E254" s="20">
        <v>3388.0</v>
      </c>
      <c r="F254" s="35">
        <f t="shared" si="1"/>
        <v>-0.03887346291</v>
      </c>
      <c r="G254" s="20"/>
      <c r="H254" s="20"/>
      <c r="I254" s="20"/>
    </row>
    <row r="255" ht="15.75" customHeight="1">
      <c r="A255" s="34">
        <v>42369.62533333333</v>
      </c>
      <c r="B255" s="34"/>
      <c r="C255" s="20">
        <v>3.92</v>
      </c>
      <c r="D255" s="20">
        <v>2.416</v>
      </c>
      <c r="E255" s="20">
        <v>12957.0</v>
      </c>
      <c r="F255" s="35">
        <f t="shared" si="1"/>
        <v>-0.002888980603</v>
      </c>
      <c r="G255" s="20"/>
      <c r="H255" s="20"/>
      <c r="I255" s="20"/>
    </row>
    <row r="256" ht="15.75" customHeight="1">
      <c r="A256" s="34">
        <v>42373.62533333333</v>
      </c>
      <c r="B256" s="34"/>
      <c r="C256" s="20">
        <v>4.05</v>
      </c>
      <c r="D256" s="20">
        <v>2.497</v>
      </c>
      <c r="E256" s="20">
        <v>285.0</v>
      </c>
      <c r="F256" s="35">
        <f t="shared" si="1"/>
        <v>0.03352649007</v>
      </c>
      <c r="G256" s="20"/>
      <c r="H256" s="20"/>
      <c r="I256" s="20"/>
    </row>
    <row r="257" ht="15.75" customHeight="1">
      <c r="A257" s="34">
        <v>42374.62533333333</v>
      </c>
      <c r="B257" s="34"/>
      <c r="C257" s="20">
        <v>4.04</v>
      </c>
      <c r="D257" s="20">
        <v>2.49</v>
      </c>
      <c r="E257" s="20">
        <v>28723.0</v>
      </c>
      <c r="F257" s="35">
        <f t="shared" si="1"/>
        <v>-0.002803364037</v>
      </c>
      <c r="G257" s="20"/>
      <c r="H257" s="20"/>
      <c r="I257" s="20"/>
    </row>
    <row r="258" ht="15.75" customHeight="1">
      <c r="A258" s="34">
        <v>42375.62533333333</v>
      </c>
      <c r="B258" s="34"/>
      <c r="C258" s="20">
        <v>4.16</v>
      </c>
      <c r="D258" s="20">
        <v>2.564</v>
      </c>
      <c r="E258" s="20">
        <v>46265.0</v>
      </c>
      <c r="F258" s="35">
        <f t="shared" si="1"/>
        <v>0.0297188755</v>
      </c>
      <c r="G258" s="20"/>
      <c r="H258" s="20"/>
      <c r="I258" s="20"/>
    </row>
    <row r="259" ht="15.75" customHeight="1">
      <c r="A259" s="34">
        <v>42376.62533333333</v>
      </c>
      <c r="B259" s="34"/>
      <c r="C259" s="20">
        <v>4.12</v>
      </c>
      <c r="D259" s="20">
        <v>2.54</v>
      </c>
      <c r="E259" s="20">
        <v>16811.0</v>
      </c>
      <c r="F259" s="35">
        <f t="shared" si="1"/>
        <v>-0.009360374415</v>
      </c>
      <c r="G259" s="20"/>
      <c r="H259" s="20"/>
      <c r="I259" s="20"/>
    </row>
    <row r="260" ht="15.75" customHeight="1">
      <c r="A260" s="34">
        <v>42377.62533333333</v>
      </c>
      <c r="B260" s="34"/>
      <c r="C260" s="20">
        <v>4.05</v>
      </c>
      <c r="D260" s="20">
        <v>2.497</v>
      </c>
      <c r="E260" s="20">
        <v>5055.0</v>
      </c>
      <c r="F260" s="35">
        <f t="shared" si="1"/>
        <v>-0.01692913386</v>
      </c>
      <c r="G260" s="20"/>
      <c r="H260" s="20"/>
      <c r="I260" s="20"/>
    </row>
    <row r="261" ht="15.75" customHeight="1">
      <c r="A261" s="34">
        <v>42380.62533333333</v>
      </c>
      <c r="B261" s="34"/>
      <c r="C261" s="20">
        <v>4.16</v>
      </c>
      <c r="D261" s="20">
        <v>2.564</v>
      </c>
      <c r="E261" s="20">
        <v>13852.0</v>
      </c>
      <c r="F261" s="35">
        <f t="shared" si="1"/>
        <v>0.02683219864</v>
      </c>
      <c r="G261" s="20"/>
      <c r="H261" s="20"/>
      <c r="I261" s="20"/>
    </row>
    <row r="262" ht="15.75" customHeight="1">
      <c r="A262" s="34">
        <v>42381.62533333333</v>
      </c>
      <c r="B262" s="34"/>
      <c r="C262" s="20">
        <v>4.28</v>
      </c>
      <c r="D262" s="20">
        <v>2.638</v>
      </c>
      <c r="E262" s="20">
        <v>18701.0</v>
      </c>
      <c r="F262" s="35">
        <f t="shared" si="1"/>
        <v>0.02886115445</v>
      </c>
      <c r="G262" s="20"/>
      <c r="H262" s="20"/>
      <c r="I262" s="20"/>
    </row>
    <row r="263" ht="15.75" customHeight="1">
      <c r="A263" s="34">
        <v>42382.62533333333</v>
      </c>
      <c r="B263" s="34"/>
      <c r="C263" s="20">
        <v>4.33</v>
      </c>
      <c r="D263" s="20">
        <v>2.669</v>
      </c>
      <c r="E263" s="20">
        <v>2100.0</v>
      </c>
      <c r="F263" s="35">
        <f t="shared" si="1"/>
        <v>0.01175132676</v>
      </c>
      <c r="G263" s="20"/>
      <c r="H263" s="20"/>
      <c r="I263" s="20"/>
    </row>
    <row r="264" ht="15.75" customHeight="1">
      <c r="A264" s="34">
        <v>42384.62533333333</v>
      </c>
      <c r="B264" s="34"/>
      <c r="C264" s="20">
        <v>4.33</v>
      </c>
      <c r="D264" s="20">
        <v>2.669</v>
      </c>
      <c r="E264" s="20">
        <v>4207.0</v>
      </c>
      <c r="F264" s="35">
        <f t="shared" si="1"/>
        <v>0</v>
      </c>
      <c r="G264" s="20"/>
      <c r="H264" s="20"/>
      <c r="I264" s="20"/>
    </row>
    <row r="265" ht="15.75" customHeight="1">
      <c r="A265" s="34">
        <v>42387.62533333333</v>
      </c>
      <c r="B265" s="34"/>
      <c r="C265" s="20">
        <v>4.24</v>
      </c>
      <c r="D265" s="20">
        <v>2.614</v>
      </c>
      <c r="E265" s="20">
        <v>8921.0</v>
      </c>
      <c r="F265" s="35">
        <f t="shared" si="1"/>
        <v>-0.0206069689</v>
      </c>
      <c r="G265" s="20"/>
      <c r="H265" s="20"/>
      <c r="I265" s="20"/>
    </row>
    <row r="266" ht="15.75" customHeight="1">
      <c r="A266" s="34">
        <v>42388.62533333333</v>
      </c>
      <c r="B266" s="34"/>
      <c r="C266" s="20">
        <v>4.22</v>
      </c>
      <c r="D266" s="20">
        <v>2.601</v>
      </c>
      <c r="E266" s="20">
        <v>80442.0</v>
      </c>
      <c r="F266" s="35">
        <f t="shared" si="1"/>
        <v>-0.004973221117</v>
      </c>
      <c r="G266" s="20"/>
      <c r="H266" s="20"/>
      <c r="I266" s="20"/>
    </row>
    <row r="267" ht="15.75" customHeight="1">
      <c r="A267" s="34">
        <v>42389.62533333333</v>
      </c>
      <c r="B267" s="34"/>
      <c r="C267" s="20">
        <v>4.18</v>
      </c>
      <c r="D267" s="20">
        <v>2.577</v>
      </c>
      <c r="E267" s="20">
        <v>6001.0</v>
      </c>
      <c r="F267" s="35">
        <f t="shared" si="1"/>
        <v>-0.0092272203</v>
      </c>
      <c r="G267" s="20"/>
      <c r="H267" s="20"/>
      <c r="I267" s="20"/>
    </row>
    <row r="268" ht="15.75" customHeight="1">
      <c r="A268" s="34">
        <v>42390.62533333333</v>
      </c>
      <c r="B268" s="34"/>
      <c r="C268" s="20">
        <v>4.18</v>
      </c>
      <c r="D268" s="20">
        <v>2.577</v>
      </c>
      <c r="E268" s="20">
        <v>5500.0</v>
      </c>
      <c r="F268" s="35">
        <f t="shared" si="1"/>
        <v>0</v>
      </c>
      <c r="G268" s="20"/>
      <c r="H268" s="20"/>
      <c r="I268" s="20"/>
    </row>
    <row r="269" ht="15.75" customHeight="1">
      <c r="A269" s="34">
        <v>42391.62533333333</v>
      </c>
      <c r="B269" s="34"/>
      <c r="C269" s="20">
        <v>4.17</v>
      </c>
      <c r="D269" s="20">
        <v>2.571</v>
      </c>
      <c r="E269" s="20">
        <v>23100.0</v>
      </c>
      <c r="F269" s="35">
        <f t="shared" si="1"/>
        <v>-0.002328288708</v>
      </c>
      <c r="G269" s="20"/>
      <c r="H269" s="20"/>
      <c r="I269" s="20"/>
    </row>
    <row r="270" ht="15.75" customHeight="1">
      <c r="A270" s="34">
        <v>42394.62533333333</v>
      </c>
      <c r="B270" s="34"/>
      <c r="C270" s="20">
        <v>4.1</v>
      </c>
      <c r="D270" s="20">
        <v>2.527</v>
      </c>
      <c r="E270" s="20">
        <v>1265.0</v>
      </c>
      <c r="F270" s="35">
        <f t="shared" si="1"/>
        <v>-0.01711396344</v>
      </c>
      <c r="G270" s="20"/>
      <c r="H270" s="20"/>
      <c r="I270" s="20"/>
    </row>
    <row r="271" ht="15.75" customHeight="1">
      <c r="A271" s="34">
        <v>42395.62533333333</v>
      </c>
      <c r="B271" s="34"/>
      <c r="C271" s="20">
        <v>4.1</v>
      </c>
      <c r="D271" s="20">
        <v>2.527</v>
      </c>
      <c r="E271" s="20">
        <v>1683.0</v>
      </c>
      <c r="F271" s="35">
        <f t="shared" si="1"/>
        <v>0</v>
      </c>
      <c r="G271" s="20"/>
      <c r="H271" s="20"/>
      <c r="I271" s="20"/>
    </row>
    <row r="272" ht="15.75" customHeight="1">
      <c r="A272" s="34">
        <v>42396.62533333333</v>
      </c>
      <c r="B272" s="34"/>
      <c r="C272" s="20">
        <v>4.1</v>
      </c>
      <c r="D272" s="20">
        <v>2.527</v>
      </c>
      <c r="E272" s="20">
        <v>25853.0</v>
      </c>
      <c r="F272" s="35">
        <f t="shared" si="1"/>
        <v>0</v>
      </c>
      <c r="G272" s="20"/>
      <c r="H272" s="20"/>
      <c r="I272" s="20"/>
    </row>
    <row r="273" ht="15.75" customHeight="1">
      <c r="A273" s="34">
        <v>42397.62533333333</v>
      </c>
      <c r="B273" s="34"/>
      <c r="C273" s="20">
        <v>4.0</v>
      </c>
      <c r="D273" s="20">
        <v>2.466</v>
      </c>
      <c r="E273" s="20">
        <v>8417.0</v>
      </c>
      <c r="F273" s="35">
        <f t="shared" si="1"/>
        <v>-0.02413929561</v>
      </c>
      <c r="G273" s="20"/>
      <c r="H273" s="20"/>
      <c r="I273" s="20"/>
    </row>
    <row r="274" ht="15.75" customHeight="1">
      <c r="A274" s="34">
        <v>42398.62533333333</v>
      </c>
      <c r="B274" s="34"/>
      <c r="C274" s="20">
        <v>4.12</v>
      </c>
      <c r="D274" s="20">
        <v>2.54</v>
      </c>
      <c r="E274" s="20">
        <v>1000.0</v>
      </c>
      <c r="F274" s="35">
        <f t="shared" si="1"/>
        <v>0.0300081103</v>
      </c>
      <c r="G274" s="20"/>
      <c r="H274" s="20"/>
      <c r="I274" s="20"/>
    </row>
    <row r="275" ht="15.75" customHeight="1">
      <c r="A275" s="34">
        <v>42401.62533333333</v>
      </c>
      <c r="B275" s="34"/>
      <c r="C275" s="20">
        <v>4.01</v>
      </c>
      <c r="D275" s="20">
        <v>2.472</v>
      </c>
      <c r="E275" s="20">
        <v>9663.0</v>
      </c>
      <c r="F275" s="35">
        <f t="shared" si="1"/>
        <v>-0.02677165354</v>
      </c>
      <c r="G275" s="20"/>
      <c r="H275" s="20"/>
      <c r="I275" s="20"/>
    </row>
    <row r="276" ht="15.75" customHeight="1">
      <c r="A276" s="34">
        <v>42402.62533333333</v>
      </c>
      <c r="B276" s="34"/>
      <c r="C276" s="20">
        <v>4.04</v>
      </c>
      <c r="D276" s="20">
        <v>2.49</v>
      </c>
      <c r="E276" s="20">
        <v>2224.0</v>
      </c>
      <c r="F276" s="35">
        <f t="shared" si="1"/>
        <v>0.007281553398</v>
      </c>
      <c r="G276" s="20"/>
      <c r="H276" s="20"/>
      <c r="I276" s="20"/>
    </row>
    <row r="277" ht="15.75" customHeight="1">
      <c r="A277" s="34">
        <v>42403.62533333333</v>
      </c>
      <c r="B277" s="34"/>
      <c r="C277" s="20">
        <v>4.07</v>
      </c>
      <c r="D277" s="20">
        <v>2.509</v>
      </c>
      <c r="E277" s="20">
        <v>11937.0</v>
      </c>
      <c r="F277" s="35">
        <f t="shared" si="1"/>
        <v>0.007630522088</v>
      </c>
      <c r="G277" s="20"/>
      <c r="H277" s="20"/>
      <c r="I277" s="20"/>
    </row>
    <row r="278" ht="15.75" customHeight="1">
      <c r="A278" s="34">
        <v>42404.62533333333</v>
      </c>
      <c r="B278" s="34"/>
      <c r="C278" s="20">
        <v>4.05</v>
      </c>
      <c r="D278" s="20">
        <v>2.497</v>
      </c>
      <c r="E278" s="20">
        <v>823.0</v>
      </c>
      <c r="F278" s="35">
        <f t="shared" si="1"/>
        <v>-0.004782781985</v>
      </c>
      <c r="G278" s="20"/>
      <c r="H278" s="20"/>
      <c r="I278" s="20"/>
    </row>
    <row r="279" ht="15.75" customHeight="1">
      <c r="A279" s="34">
        <v>42405.62533333333</v>
      </c>
      <c r="B279" s="34"/>
      <c r="C279" s="20">
        <v>4.05</v>
      </c>
      <c r="D279" s="20">
        <v>2.497</v>
      </c>
      <c r="E279" s="20">
        <v>2936.0</v>
      </c>
      <c r="F279" s="35">
        <f t="shared" si="1"/>
        <v>0</v>
      </c>
      <c r="G279" s="20"/>
      <c r="H279" s="20"/>
      <c r="I279" s="20"/>
    </row>
    <row r="280" ht="15.75" customHeight="1">
      <c r="A280" s="34">
        <v>42408.62533333333</v>
      </c>
      <c r="B280" s="34"/>
      <c r="C280" s="20">
        <v>4.06</v>
      </c>
      <c r="D280" s="20">
        <v>2.503</v>
      </c>
      <c r="E280" s="20">
        <v>200.0</v>
      </c>
      <c r="F280" s="35">
        <f t="shared" si="1"/>
        <v>0.00240288346</v>
      </c>
      <c r="G280" s="20"/>
      <c r="H280" s="20"/>
      <c r="I280" s="20"/>
    </row>
    <row r="281" ht="15.75" customHeight="1">
      <c r="A281" s="34">
        <v>42409.62533333333</v>
      </c>
      <c r="B281" s="34"/>
      <c r="C281" s="20">
        <v>4.08</v>
      </c>
      <c r="D281" s="20">
        <v>2.515</v>
      </c>
      <c r="E281" s="20">
        <v>476.0</v>
      </c>
      <c r="F281" s="35">
        <f t="shared" si="1"/>
        <v>0.004794246904</v>
      </c>
      <c r="G281" s="20"/>
      <c r="H281" s="20"/>
      <c r="I281" s="20"/>
    </row>
    <row r="282" ht="15.75" customHeight="1">
      <c r="A282" s="34">
        <v>42410.62533333333</v>
      </c>
      <c r="B282" s="34"/>
      <c r="C282" s="20">
        <v>4.05</v>
      </c>
      <c r="D282" s="20">
        <v>2.497</v>
      </c>
      <c r="E282" s="20">
        <v>973.0</v>
      </c>
      <c r="F282" s="35">
        <f t="shared" si="1"/>
        <v>-0.007157057654</v>
      </c>
      <c r="G282" s="20"/>
      <c r="H282" s="20"/>
      <c r="I282" s="20"/>
    </row>
    <row r="283" ht="15.75" customHeight="1">
      <c r="A283" s="34">
        <v>42411.62533333333</v>
      </c>
      <c r="B283" s="34"/>
      <c r="C283" s="20">
        <v>3.98</v>
      </c>
      <c r="D283" s="20">
        <v>2.453</v>
      </c>
      <c r="E283" s="20">
        <v>2859.0</v>
      </c>
      <c r="F283" s="35">
        <f t="shared" si="1"/>
        <v>-0.01762114537</v>
      </c>
      <c r="G283" s="20"/>
      <c r="H283" s="20"/>
      <c r="I283" s="20"/>
    </row>
    <row r="284" ht="15.75" customHeight="1">
      <c r="A284" s="34">
        <v>42412.62533333333</v>
      </c>
      <c r="B284" s="34"/>
      <c r="C284" s="20">
        <v>3.98</v>
      </c>
      <c r="D284" s="20">
        <v>2.453</v>
      </c>
      <c r="E284" s="20">
        <v>5925.0</v>
      </c>
      <c r="F284" s="35">
        <f t="shared" si="1"/>
        <v>0</v>
      </c>
      <c r="G284" s="20"/>
      <c r="H284" s="20"/>
      <c r="I284" s="20"/>
    </row>
    <row r="285" ht="15.75" customHeight="1">
      <c r="A285" s="34">
        <v>42415.62533333333</v>
      </c>
      <c r="B285" s="34"/>
      <c r="C285" s="20">
        <v>4.05</v>
      </c>
      <c r="D285" s="20">
        <v>2.497</v>
      </c>
      <c r="E285" s="20">
        <v>12430.0</v>
      </c>
      <c r="F285" s="35">
        <f t="shared" si="1"/>
        <v>0.01793721973</v>
      </c>
      <c r="G285" s="20"/>
      <c r="H285" s="20"/>
      <c r="I285" s="20"/>
    </row>
    <row r="286" ht="15.75" customHeight="1">
      <c r="A286" s="34">
        <v>42416.62533333333</v>
      </c>
      <c r="B286" s="34"/>
      <c r="C286" s="20">
        <v>4.03</v>
      </c>
      <c r="D286" s="20">
        <v>2.484</v>
      </c>
      <c r="E286" s="20">
        <v>1594.0</v>
      </c>
      <c r="F286" s="35">
        <f t="shared" si="1"/>
        <v>-0.005206247497</v>
      </c>
      <c r="G286" s="20"/>
      <c r="H286" s="20"/>
      <c r="I286" s="20"/>
    </row>
    <row r="287" ht="15.75" customHeight="1">
      <c r="A287" s="34">
        <v>42417.62533333333</v>
      </c>
      <c r="B287" s="34"/>
      <c r="C287" s="20">
        <v>3.96</v>
      </c>
      <c r="D287" s="20">
        <v>2.441</v>
      </c>
      <c r="E287" s="20">
        <v>9142.0</v>
      </c>
      <c r="F287" s="35">
        <f t="shared" si="1"/>
        <v>-0.01731078905</v>
      </c>
      <c r="G287" s="20"/>
      <c r="H287" s="20"/>
      <c r="I287" s="20"/>
    </row>
    <row r="288" ht="15.75" customHeight="1">
      <c r="A288" s="34">
        <v>42418.62533333333</v>
      </c>
      <c r="B288" s="34"/>
      <c r="C288" s="20">
        <v>4.0</v>
      </c>
      <c r="D288" s="20">
        <v>2.466</v>
      </c>
      <c r="E288" s="20">
        <v>54983.0</v>
      </c>
      <c r="F288" s="35">
        <f t="shared" si="1"/>
        <v>0.01024170422</v>
      </c>
      <c r="G288" s="20"/>
      <c r="H288" s="20"/>
      <c r="I288" s="20"/>
    </row>
    <row r="289" ht="15.75" customHeight="1">
      <c r="A289" s="34">
        <v>42419.62533333333</v>
      </c>
      <c r="B289" s="34"/>
      <c r="C289" s="20">
        <v>4.0</v>
      </c>
      <c r="D289" s="20">
        <v>2.466</v>
      </c>
      <c r="E289" s="20">
        <v>47567.0</v>
      </c>
      <c r="F289" s="35">
        <f t="shared" si="1"/>
        <v>0</v>
      </c>
      <c r="G289" s="20"/>
      <c r="H289" s="20"/>
      <c r="I289" s="20"/>
    </row>
    <row r="290" ht="15.75" customHeight="1">
      <c r="A290" s="34">
        <v>42422.62533333333</v>
      </c>
      <c r="B290" s="34"/>
      <c r="C290" s="20">
        <v>3.89</v>
      </c>
      <c r="D290" s="20">
        <v>2.398</v>
      </c>
      <c r="E290" s="20">
        <v>5160.0</v>
      </c>
      <c r="F290" s="35">
        <f t="shared" si="1"/>
        <v>-0.02757502028</v>
      </c>
      <c r="G290" s="20"/>
      <c r="H290" s="20"/>
      <c r="I290" s="20"/>
    </row>
    <row r="291" ht="15.75" customHeight="1">
      <c r="A291" s="34">
        <v>42423.62533333333</v>
      </c>
      <c r="B291" s="34"/>
      <c r="C291" s="20">
        <v>3.85</v>
      </c>
      <c r="D291" s="20">
        <v>2.373</v>
      </c>
      <c r="E291" s="20">
        <v>4851.0</v>
      </c>
      <c r="F291" s="35">
        <f t="shared" si="1"/>
        <v>-0.01042535446</v>
      </c>
      <c r="G291" s="20"/>
      <c r="H291" s="20"/>
      <c r="I291" s="20"/>
    </row>
    <row r="292" ht="15.75" customHeight="1">
      <c r="A292" s="34">
        <v>42424.62533333333</v>
      </c>
      <c r="B292" s="34"/>
      <c r="C292" s="20">
        <v>3.8</v>
      </c>
      <c r="D292" s="20">
        <v>2.342</v>
      </c>
      <c r="E292" s="20">
        <v>14092.0</v>
      </c>
      <c r="F292" s="35">
        <f t="shared" si="1"/>
        <v>-0.01306363253</v>
      </c>
      <c r="G292" s="20"/>
      <c r="H292" s="20"/>
      <c r="I292" s="20"/>
    </row>
    <row r="293" ht="15.75" customHeight="1">
      <c r="A293" s="34">
        <v>42425.62533333333</v>
      </c>
      <c r="B293" s="34"/>
      <c r="C293" s="20">
        <v>3.8</v>
      </c>
      <c r="D293" s="20">
        <v>2.342</v>
      </c>
      <c r="E293" s="20">
        <v>6969.0</v>
      </c>
      <c r="F293" s="35">
        <f t="shared" si="1"/>
        <v>0</v>
      </c>
      <c r="G293" s="20"/>
      <c r="H293" s="20"/>
      <c r="I293" s="20"/>
    </row>
    <row r="294" ht="15.75" customHeight="1">
      <c r="A294" s="34">
        <v>42426.62533333333</v>
      </c>
      <c r="B294" s="34"/>
      <c r="C294" s="20">
        <v>3.8</v>
      </c>
      <c r="D294" s="20">
        <v>2.342</v>
      </c>
      <c r="E294" s="20">
        <v>1400.0</v>
      </c>
      <c r="F294" s="35">
        <f t="shared" si="1"/>
        <v>0</v>
      </c>
      <c r="G294" s="20"/>
      <c r="H294" s="20"/>
      <c r="I294" s="20"/>
    </row>
    <row r="295" ht="15.75" customHeight="1">
      <c r="A295" s="34">
        <v>42429.62533333333</v>
      </c>
      <c r="B295" s="34"/>
      <c r="C295" s="20">
        <v>3.8</v>
      </c>
      <c r="D295" s="20">
        <v>2.342</v>
      </c>
      <c r="E295" s="20">
        <v>1354.0</v>
      </c>
      <c r="F295" s="35">
        <f t="shared" si="1"/>
        <v>0</v>
      </c>
      <c r="G295" s="20"/>
      <c r="H295" s="20"/>
      <c r="I295" s="20"/>
    </row>
    <row r="296" ht="15.75" customHeight="1">
      <c r="A296" s="34">
        <v>42430.62533333333</v>
      </c>
      <c r="B296" s="34"/>
      <c r="C296" s="20">
        <v>3.72</v>
      </c>
      <c r="D296" s="20">
        <v>2.293</v>
      </c>
      <c r="E296" s="20">
        <v>6181.0</v>
      </c>
      <c r="F296" s="35">
        <f t="shared" si="1"/>
        <v>-0.02092228864</v>
      </c>
      <c r="G296" s="20"/>
      <c r="H296" s="20"/>
      <c r="I296" s="20"/>
    </row>
    <row r="297" ht="15.75" customHeight="1">
      <c r="A297" s="34">
        <v>42431.62533333333</v>
      </c>
      <c r="B297" s="34"/>
      <c r="C297" s="20">
        <v>3.72</v>
      </c>
      <c r="D297" s="20">
        <v>2.293</v>
      </c>
      <c r="E297" s="20">
        <v>12982.0</v>
      </c>
      <c r="F297" s="35">
        <f t="shared" si="1"/>
        <v>0</v>
      </c>
      <c r="G297" s="20"/>
      <c r="H297" s="20"/>
      <c r="I297" s="20"/>
    </row>
    <row r="298" ht="15.75" customHeight="1">
      <c r="A298" s="34">
        <v>42432.62533333333</v>
      </c>
      <c r="B298" s="34"/>
      <c r="C298" s="20">
        <v>3.7</v>
      </c>
      <c r="D298" s="20">
        <v>2.281</v>
      </c>
      <c r="E298" s="20">
        <v>35460.0</v>
      </c>
      <c r="F298" s="35">
        <f t="shared" si="1"/>
        <v>-0.005233318796</v>
      </c>
      <c r="G298" s="20"/>
      <c r="H298" s="20"/>
      <c r="I298" s="20"/>
    </row>
    <row r="299" ht="15.75" customHeight="1">
      <c r="A299" s="34">
        <v>42433.62533333333</v>
      </c>
      <c r="B299" s="34"/>
      <c r="C299" s="20">
        <v>3.72</v>
      </c>
      <c r="D299" s="20">
        <v>2.293</v>
      </c>
      <c r="E299" s="20">
        <v>13971.0</v>
      </c>
      <c r="F299" s="35">
        <f t="shared" si="1"/>
        <v>0.005260850504</v>
      </c>
      <c r="G299" s="20"/>
      <c r="H299" s="20"/>
      <c r="I299" s="20"/>
    </row>
    <row r="300" ht="15.75" customHeight="1">
      <c r="A300" s="34">
        <v>42436.62533333333</v>
      </c>
      <c r="B300" s="34"/>
      <c r="C300" s="20">
        <v>3.72</v>
      </c>
      <c r="D300" s="20">
        <v>2.293</v>
      </c>
      <c r="E300" s="20">
        <v>0.0</v>
      </c>
      <c r="F300" s="35">
        <f t="shared" si="1"/>
        <v>0</v>
      </c>
      <c r="G300" s="20"/>
      <c r="H300" s="20"/>
      <c r="I300" s="20"/>
    </row>
    <row r="301" ht="15.75" customHeight="1">
      <c r="A301" s="34">
        <v>42437.62533333333</v>
      </c>
      <c r="B301" s="34"/>
      <c r="C301" s="20">
        <v>3.7</v>
      </c>
      <c r="D301" s="20">
        <v>2.281</v>
      </c>
      <c r="E301" s="20">
        <v>2232.0</v>
      </c>
      <c r="F301" s="35">
        <f t="shared" si="1"/>
        <v>-0.005233318796</v>
      </c>
      <c r="G301" s="20"/>
      <c r="H301" s="20"/>
      <c r="I301" s="20"/>
    </row>
    <row r="302" ht="15.75" customHeight="1">
      <c r="A302" s="34">
        <v>42438.62533333333</v>
      </c>
      <c r="B302" s="34"/>
      <c r="C302" s="20">
        <v>3.7</v>
      </c>
      <c r="D302" s="20">
        <v>2.281</v>
      </c>
      <c r="E302" s="20">
        <v>5300.0</v>
      </c>
      <c r="F302" s="35">
        <f t="shared" si="1"/>
        <v>0</v>
      </c>
      <c r="G302" s="20"/>
      <c r="H302" s="20"/>
      <c r="I302" s="20"/>
    </row>
    <row r="303" ht="15.75" customHeight="1">
      <c r="A303" s="34">
        <v>42439.62533333333</v>
      </c>
      <c r="B303" s="34"/>
      <c r="C303" s="20">
        <v>3.69</v>
      </c>
      <c r="D303" s="20">
        <v>2.275</v>
      </c>
      <c r="E303" s="20">
        <v>3260.0</v>
      </c>
      <c r="F303" s="35">
        <f t="shared" si="1"/>
        <v>-0.002630425252</v>
      </c>
      <c r="G303" s="20"/>
      <c r="H303" s="20"/>
      <c r="I303" s="20"/>
    </row>
    <row r="304" ht="15.75" customHeight="1">
      <c r="A304" s="34">
        <v>42440.62533333333</v>
      </c>
      <c r="B304" s="34"/>
      <c r="C304" s="20">
        <v>3.68</v>
      </c>
      <c r="D304" s="20">
        <v>2.268</v>
      </c>
      <c r="E304" s="20">
        <v>15507.0</v>
      </c>
      <c r="F304" s="35">
        <f t="shared" si="1"/>
        <v>-0.003076923077</v>
      </c>
      <c r="G304" s="20"/>
      <c r="H304" s="20"/>
      <c r="I304" s="20"/>
    </row>
    <row r="305" ht="15.75" customHeight="1">
      <c r="A305" s="34">
        <v>42443.62533333333</v>
      </c>
      <c r="B305" s="34"/>
      <c r="C305" s="20">
        <v>3.69</v>
      </c>
      <c r="D305" s="20">
        <v>2.275</v>
      </c>
      <c r="E305" s="20">
        <v>3553.0</v>
      </c>
      <c r="F305" s="35">
        <f t="shared" si="1"/>
        <v>0.003086419753</v>
      </c>
      <c r="G305" s="20"/>
      <c r="H305" s="20"/>
      <c r="I305" s="20"/>
    </row>
    <row r="306" ht="15.75" customHeight="1">
      <c r="A306" s="34">
        <v>42444.62533333333</v>
      </c>
      <c r="B306" s="34"/>
      <c r="C306" s="20">
        <v>3.85</v>
      </c>
      <c r="D306" s="20">
        <v>2.373</v>
      </c>
      <c r="E306" s="20">
        <v>53574.0</v>
      </c>
      <c r="F306" s="35">
        <f t="shared" si="1"/>
        <v>0.04307692308</v>
      </c>
      <c r="G306" s="20"/>
      <c r="H306" s="20"/>
      <c r="I306" s="20"/>
    </row>
    <row r="307" ht="15.75" customHeight="1">
      <c r="A307" s="34">
        <v>42445.62533333333</v>
      </c>
      <c r="B307" s="34"/>
      <c r="C307" s="20">
        <v>3.9</v>
      </c>
      <c r="D307" s="20">
        <v>2.404</v>
      </c>
      <c r="E307" s="20">
        <v>1.0</v>
      </c>
      <c r="F307" s="35">
        <f t="shared" si="1"/>
        <v>0.01306363253</v>
      </c>
      <c r="G307" s="20"/>
      <c r="H307" s="20"/>
      <c r="I307" s="20"/>
    </row>
    <row r="308" ht="15.75" customHeight="1">
      <c r="A308" s="34">
        <v>42446.62533333333</v>
      </c>
      <c r="B308" s="34"/>
      <c r="C308" s="20">
        <v>3.9</v>
      </c>
      <c r="D308" s="20">
        <v>2.404</v>
      </c>
      <c r="E308" s="20">
        <v>17680.0</v>
      </c>
      <c r="F308" s="35">
        <f t="shared" si="1"/>
        <v>0</v>
      </c>
      <c r="G308" s="20"/>
      <c r="H308" s="20"/>
      <c r="I308" s="20"/>
    </row>
    <row r="309" ht="15.75" customHeight="1">
      <c r="A309" s="34">
        <v>42447.62533333333</v>
      </c>
      <c r="B309" s="34"/>
      <c r="C309" s="20">
        <v>3.9</v>
      </c>
      <c r="D309" s="20">
        <v>2.404</v>
      </c>
      <c r="E309" s="20">
        <v>15347.0</v>
      </c>
      <c r="F309" s="35">
        <f t="shared" si="1"/>
        <v>0</v>
      </c>
      <c r="G309" s="20"/>
      <c r="H309" s="20"/>
      <c r="I309" s="20"/>
    </row>
    <row r="310" ht="15.75" customHeight="1">
      <c r="A310" s="34">
        <v>42450.62533333333</v>
      </c>
      <c r="B310" s="34"/>
      <c r="C310" s="20">
        <v>3.85</v>
      </c>
      <c r="D310" s="20">
        <v>2.373</v>
      </c>
      <c r="E310" s="20">
        <v>2405.0</v>
      </c>
      <c r="F310" s="35">
        <f t="shared" si="1"/>
        <v>-0.01289517471</v>
      </c>
      <c r="G310" s="20"/>
      <c r="H310" s="20"/>
      <c r="I310" s="20"/>
    </row>
    <row r="311" ht="15.75" customHeight="1">
      <c r="A311" s="34">
        <v>42451.62533333333</v>
      </c>
      <c r="B311" s="34"/>
      <c r="C311" s="20">
        <v>3.95</v>
      </c>
      <c r="D311" s="20">
        <v>2.435</v>
      </c>
      <c r="E311" s="20">
        <v>1330.0</v>
      </c>
      <c r="F311" s="35">
        <f t="shared" si="1"/>
        <v>0.02612726507</v>
      </c>
      <c r="G311" s="20"/>
      <c r="H311" s="20"/>
      <c r="I311" s="20"/>
    </row>
    <row r="312" ht="15.75" customHeight="1">
      <c r="A312" s="34">
        <v>42452.62533333333</v>
      </c>
      <c r="B312" s="34"/>
      <c r="C312" s="20">
        <v>3.93</v>
      </c>
      <c r="D312" s="20">
        <v>2.423</v>
      </c>
      <c r="E312" s="20">
        <v>20.0</v>
      </c>
      <c r="F312" s="35">
        <f t="shared" si="1"/>
        <v>-0.004928131417</v>
      </c>
      <c r="G312" s="20"/>
      <c r="H312" s="20"/>
      <c r="I312" s="20"/>
    </row>
    <row r="313" ht="15.75" customHeight="1">
      <c r="A313" s="34">
        <v>42453.62533333333</v>
      </c>
      <c r="B313" s="34"/>
      <c r="C313" s="20">
        <v>3.83</v>
      </c>
      <c r="D313" s="20">
        <v>2.361</v>
      </c>
      <c r="E313" s="20">
        <v>300.0</v>
      </c>
      <c r="F313" s="35">
        <f t="shared" si="1"/>
        <v>-0.02558811391</v>
      </c>
      <c r="G313" s="20"/>
      <c r="H313" s="20"/>
      <c r="I313" s="20"/>
    </row>
    <row r="314" ht="15.75" customHeight="1">
      <c r="A314" s="34">
        <v>42454.62533333333</v>
      </c>
      <c r="B314" s="34"/>
      <c r="C314" s="20">
        <v>3.93</v>
      </c>
      <c r="D314" s="20">
        <v>2.423</v>
      </c>
      <c r="E314" s="20">
        <v>142.0</v>
      </c>
      <c r="F314" s="35">
        <f t="shared" si="1"/>
        <v>0.0262600593</v>
      </c>
      <c r="G314" s="20"/>
      <c r="H314" s="20"/>
      <c r="I314" s="20"/>
    </row>
    <row r="315" ht="15.75" customHeight="1">
      <c r="A315" s="34">
        <v>42457.62533333333</v>
      </c>
      <c r="B315" s="34"/>
      <c r="C315" s="20">
        <v>3.92</v>
      </c>
      <c r="D315" s="20">
        <v>2.416</v>
      </c>
      <c r="E315" s="20">
        <v>69.0</v>
      </c>
      <c r="F315" s="35">
        <f t="shared" si="1"/>
        <v>-0.002888980603</v>
      </c>
      <c r="G315" s="20"/>
      <c r="H315" s="20"/>
      <c r="I315" s="20"/>
    </row>
    <row r="316" ht="15.75" customHeight="1">
      <c r="A316" s="34">
        <v>42458.62533333333</v>
      </c>
      <c r="B316" s="34"/>
      <c r="C316" s="20">
        <v>3.81</v>
      </c>
      <c r="D316" s="20">
        <v>2.349</v>
      </c>
      <c r="E316" s="20">
        <v>370.0</v>
      </c>
      <c r="F316" s="35">
        <f t="shared" si="1"/>
        <v>-0.02773178808</v>
      </c>
      <c r="G316" s="20"/>
      <c r="H316" s="20"/>
      <c r="I316" s="20"/>
    </row>
    <row r="317" ht="15.75" customHeight="1">
      <c r="A317" s="34">
        <v>42459.62533333333</v>
      </c>
      <c r="B317" s="34"/>
      <c r="C317" s="20">
        <v>3.89</v>
      </c>
      <c r="D317" s="20">
        <v>2.398</v>
      </c>
      <c r="E317" s="20">
        <v>2092.0</v>
      </c>
      <c r="F317" s="35">
        <f t="shared" si="1"/>
        <v>0.0208599404</v>
      </c>
      <c r="G317" s="20"/>
      <c r="H317" s="20"/>
      <c r="I317" s="20"/>
    </row>
    <row r="318" ht="15.75" customHeight="1">
      <c r="A318" s="34">
        <v>42460.62533333333</v>
      </c>
      <c r="B318" s="34"/>
      <c r="C318" s="20">
        <v>3.9</v>
      </c>
      <c r="D318" s="20">
        <v>2.404</v>
      </c>
      <c r="E318" s="20">
        <v>4207.0</v>
      </c>
      <c r="F318" s="35">
        <f t="shared" si="1"/>
        <v>0.002502085071</v>
      </c>
      <c r="G318" s="20"/>
      <c r="H318" s="20"/>
      <c r="I318" s="20"/>
    </row>
    <row r="319" ht="15.75" customHeight="1">
      <c r="A319" s="34">
        <v>42461.62533333333</v>
      </c>
      <c r="B319" s="34"/>
      <c r="C319" s="20">
        <v>3.8</v>
      </c>
      <c r="D319" s="20">
        <v>2.342</v>
      </c>
      <c r="E319" s="20">
        <v>544.0</v>
      </c>
      <c r="F319" s="35">
        <f t="shared" si="1"/>
        <v>-0.02579034942</v>
      </c>
      <c r="G319" s="20"/>
      <c r="H319" s="20"/>
      <c r="I319" s="20"/>
    </row>
    <row r="320" ht="15.75" customHeight="1">
      <c r="A320" s="34">
        <v>42464.62533333333</v>
      </c>
      <c r="B320" s="34"/>
      <c r="C320" s="20">
        <v>3.8</v>
      </c>
      <c r="D320" s="20">
        <v>2.342</v>
      </c>
      <c r="E320" s="20">
        <v>1500.0</v>
      </c>
      <c r="F320" s="35">
        <f t="shared" si="1"/>
        <v>0</v>
      </c>
      <c r="G320" s="20"/>
      <c r="H320" s="20"/>
      <c r="I320" s="20"/>
    </row>
    <row r="321" ht="15.75" customHeight="1">
      <c r="A321" s="34">
        <v>42465.62533333333</v>
      </c>
      <c r="B321" s="34"/>
      <c r="C321" s="20">
        <v>3.8</v>
      </c>
      <c r="D321" s="20">
        <v>2.342</v>
      </c>
      <c r="E321" s="20">
        <v>3800.0</v>
      </c>
      <c r="F321" s="35">
        <f t="shared" si="1"/>
        <v>0</v>
      </c>
      <c r="G321" s="20"/>
      <c r="H321" s="20"/>
      <c r="I321" s="20"/>
    </row>
    <row r="322" ht="15.75" customHeight="1">
      <c r="A322" s="34">
        <v>42466.62533333333</v>
      </c>
      <c r="B322" s="34"/>
      <c r="C322" s="20">
        <v>3.8</v>
      </c>
      <c r="D322" s="20">
        <v>2.342</v>
      </c>
      <c r="E322" s="20">
        <v>3000.0</v>
      </c>
      <c r="F322" s="35">
        <f t="shared" si="1"/>
        <v>0</v>
      </c>
      <c r="G322" s="20"/>
      <c r="H322" s="20"/>
      <c r="I322" s="20"/>
    </row>
    <row r="323" ht="15.75" customHeight="1">
      <c r="A323" s="34">
        <v>42467.62533333333</v>
      </c>
      <c r="B323" s="34"/>
      <c r="C323" s="20">
        <v>3.9</v>
      </c>
      <c r="D323" s="20">
        <v>2.404</v>
      </c>
      <c r="E323" s="20">
        <v>14665.0</v>
      </c>
      <c r="F323" s="35">
        <f t="shared" si="1"/>
        <v>0.02647309991</v>
      </c>
      <c r="G323" s="20"/>
      <c r="H323" s="20"/>
      <c r="I323" s="20"/>
    </row>
    <row r="324" ht="15.75" customHeight="1">
      <c r="A324" s="34">
        <v>42468.62533333333</v>
      </c>
      <c r="B324" s="34"/>
      <c r="C324" s="20">
        <v>4.01</v>
      </c>
      <c r="D324" s="20">
        <v>2.472</v>
      </c>
      <c r="E324" s="20">
        <v>28935.0</v>
      </c>
      <c r="F324" s="35">
        <f t="shared" si="1"/>
        <v>0.02828618968</v>
      </c>
      <c r="G324" s="20"/>
      <c r="H324" s="20"/>
      <c r="I324" s="20"/>
    </row>
    <row r="325" ht="15.75" customHeight="1">
      <c r="A325" s="34">
        <v>42471.62533333333</v>
      </c>
      <c r="B325" s="34"/>
      <c r="C325" s="20">
        <v>4.01</v>
      </c>
      <c r="D325" s="20">
        <v>2.472</v>
      </c>
      <c r="E325" s="20">
        <v>6652.0</v>
      </c>
      <c r="F325" s="35">
        <f t="shared" si="1"/>
        <v>0</v>
      </c>
      <c r="G325" s="20"/>
      <c r="H325" s="20"/>
      <c r="I325" s="20"/>
    </row>
    <row r="326" ht="15.75" customHeight="1">
      <c r="A326" s="34">
        <v>42472.62533333333</v>
      </c>
      <c r="B326" s="34"/>
      <c r="C326" s="20">
        <v>3.95</v>
      </c>
      <c r="D326" s="20">
        <v>2.435</v>
      </c>
      <c r="E326" s="20">
        <v>4381.0</v>
      </c>
      <c r="F326" s="35">
        <f t="shared" si="1"/>
        <v>-0.01496763754</v>
      </c>
      <c r="G326" s="20"/>
      <c r="H326" s="20"/>
      <c r="I326" s="20"/>
    </row>
    <row r="327" ht="15.75" customHeight="1">
      <c r="A327" s="34">
        <v>42473.62533333333</v>
      </c>
      <c r="B327" s="34"/>
      <c r="C327" s="20">
        <v>3.84</v>
      </c>
      <c r="D327" s="20">
        <v>2.367</v>
      </c>
      <c r="E327" s="20">
        <v>13836.0</v>
      </c>
      <c r="F327" s="35">
        <f t="shared" si="1"/>
        <v>-0.02792607803</v>
      </c>
      <c r="G327" s="20"/>
      <c r="H327" s="20"/>
      <c r="I327" s="20"/>
    </row>
    <row r="328" ht="15.75" customHeight="1">
      <c r="A328" s="34">
        <v>42474.62533333333</v>
      </c>
      <c r="B328" s="34"/>
      <c r="C328" s="20">
        <v>3.84</v>
      </c>
      <c r="D328" s="20">
        <v>2.367</v>
      </c>
      <c r="E328" s="20">
        <v>15187.0</v>
      </c>
      <c r="F328" s="35">
        <f t="shared" si="1"/>
        <v>0</v>
      </c>
      <c r="G328" s="20"/>
      <c r="H328" s="20"/>
      <c r="I328" s="20"/>
    </row>
    <row r="329" ht="15.75" customHeight="1">
      <c r="A329" s="34">
        <v>42475.62533333333</v>
      </c>
      <c r="B329" s="34"/>
      <c r="C329" s="20">
        <v>3.99</v>
      </c>
      <c r="D329" s="20">
        <v>2.46</v>
      </c>
      <c r="E329" s="20">
        <v>49860.0</v>
      </c>
      <c r="F329" s="35">
        <f t="shared" si="1"/>
        <v>0.03929024081</v>
      </c>
      <c r="G329" s="20"/>
      <c r="H329" s="20"/>
      <c r="I329" s="20"/>
    </row>
    <row r="330" ht="15.75" customHeight="1">
      <c r="A330" s="34">
        <v>42478.62533333333</v>
      </c>
      <c r="B330" s="34"/>
      <c r="C330" s="20">
        <v>3.88</v>
      </c>
      <c r="D330" s="20">
        <v>2.392</v>
      </c>
      <c r="E330" s="20">
        <v>7889.0</v>
      </c>
      <c r="F330" s="35">
        <f t="shared" si="1"/>
        <v>-0.02764227642</v>
      </c>
      <c r="G330" s="20"/>
      <c r="H330" s="20"/>
      <c r="I330" s="20"/>
    </row>
    <row r="331" ht="15.75" customHeight="1">
      <c r="A331" s="34">
        <v>42479.62533333333</v>
      </c>
      <c r="B331" s="34"/>
      <c r="C331" s="20">
        <v>3.88</v>
      </c>
      <c r="D331" s="20">
        <v>2.392</v>
      </c>
      <c r="E331" s="20">
        <v>18217.0</v>
      </c>
      <c r="F331" s="35">
        <f t="shared" si="1"/>
        <v>0</v>
      </c>
      <c r="G331" s="20"/>
      <c r="H331" s="20"/>
      <c r="I331" s="20"/>
    </row>
    <row r="332" ht="15.75" customHeight="1">
      <c r="A332" s="34">
        <v>42480.62533333333</v>
      </c>
      <c r="B332" s="34"/>
      <c r="C332" s="20">
        <v>3.8</v>
      </c>
      <c r="D332" s="20">
        <v>2.342</v>
      </c>
      <c r="E332" s="20">
        <v>16058.0</v>
      </c>
      <c r="F332" s="35">
        <f t="shared" si="1"/>
        <v>-0.02090301003</v>
      </c>
      <c r="G332" s="20"/>
      <c r="H332" s="20"/>
      <c r="I332" s="20"/>
    </row>
    <row r="333" ht="15.75" customHeight="1">
      <c r="A333" s="34">
        <v>42481.62533333333</v>
      </c>
      <c r="B333" s="34"/>
      <c r="C333" s="20">
        <v>3.88</v>
      </c>
      <c r="D333" s="20">
        <v>2.392</v>
      </c>
      <c r="E333" s="20">
        <v>9344.0</v>
      </c>
      <c r="F333" s="35">
        <f t="shared" si="1"/>
        <v>0.02134927412</v>
      </c>
      <c r="G333" s="20"/>
      <c r="H333" s="20"/>
      <c r="I333" s="20"/>
    </row>
    <row r="334" ht="15.75" customHeight="1">
      <c r="A334" s="34">
        <v>42482.62533333333</v>
      </c>
      <c r="B334" s="34"/>
      <c r="C334" s="20">
        <v>3.81</v>
      </c>
      <c r="D334" s="20">
        <v>2.349</v>
      </c>
      <c r="E334" s="20">
        <v>510.0</v>
      </c>
      <c r="F334" s="35">
        <f t="shared" si="1"/>
        <v>-0.01797658863</v>
      </c>
      <c r="G334" s="20"/>
      <c r="H334" s="20"/>
      <c r="I334" s="20"/>
    </row>
    <row r="335" ht="15.75" customHeight="1">
      <c r="A335" s="34">
        <v>42485.62533333333</v>
      </c>
      <c r="B335" s="34"/>
      <c r="C335" s="20">
        <v>3.79</v>
      </c>
      <c r="D335" s="20">
        <v>2.336</v>
      </c>
      <c r="E335" s="20">
        <v>1480.0</v>
      </c>
      <c r="F335" s="35">
        <f t="shared" si="1"/>
        <v>-0.005534269902</v>
      </c>
      <c r="G335" s="20"/>
      <c r="H335" s="20"/>
      <c r="I335" s="20"/>
    </row>
    <row r="336" ht="15.75" customHeight="1">
      <c r="A336" s="34">
        <v>42486.62533333333</v>
      </c>
      <c r="B336" s="34"/>
      <c r="C336" s="20">
        <v>3.79</v>
      </c>
      <c r="D336" s="20">
        <v>2.336</v>
      </c>
      <c r="E336" s="20">
        <v>15761.0</v>
      </c>
      <c r="F336" s="35">
        <f t="shared" si="1"/>
        <v>0</v>
      </c>
      <c r="G336" s="20"/>
      <c r="H336" s="20"/>
      <c r="I336" s="20"/>
    </row>
    <row r="337" ht="15.75" customHeight="1">
      <c r="A337" s="34">
        <v>42487.62533333333</v>
      </c>
      <c r="B337" s="34"/>
      <c r="C337" s="20">
        <v>3.8</v>
      </c>
      <c r="D337" s="20">
        <v>2.342</v>
      </c>
      <c r="E337" s="20">
        <v>9828.0</v>
      </c>
      <c r="F337" s="35">
        <f t="shared" si="1"/>
        <v>0.002568493151</v>
      </c>
      <c r="G337" s="20"/>
      <c r="H337" s="20"/>
      <c r="I337" s="20"/>
    </row>
    <row r="338" ht="15.75" customHeight="1">
      <c r="A338" s="34">
        <v>42488.62533333333</v>
      </c>
      <c r="B338" s="34"/>
      <c r="C338" s="20">
        <v>3.9</v>
      </c>
      <c r="D338" s="20">
        <v>2.404</v>
      </c>
      <c r="E338" s="20">
        <v>3904.0</v>
      </c>
      <c r="F338" s="35">
        <f t="shared" si="1"/>
        <v>0.02647309991</v>
      </c>
      <c r="G338" s="20"/>
      <c r="H338" s="20"/>
      <c r="I338" s="20"/>
    </row>
    <row r="339" ht="15.75" customHeight="1">
      <c r="A339" s="34">
        <v>42489.62533333333</v>
      </c>
      <c r="B339" s="34"/>
      <c r="C339" s="20">
        <v>3.89</v>
      </c>
      <c r="D339" s="20">
        <v>2.398</v>
      </c>
      <c r="E339" s="20">
        <v>1400.0</v>
      </c>
      <c r="F339" s="35">
        <f t="shared" si="1"/>
        <v>-0.002495840266</v>
      </c>
      <c r="G339" s="20"/>
      <c r="H339" s="20"/>
      <c r="I339" s="20"/>
    </row>
    <row r="340" ht="15.75" customHeight="1">
      <c r="A340" s="34">
        <v>42492.62533333333</v>
      </c>
      <c r="B340" s="34"/>
      <c r="C340" s="20">
        <v>3.88</v>
      </c>
      <c r="D340" s="20">
        <v>2.392</v>
      </c>
      <c r="E340" s="20">
        <v>1894.0</v>
      </c>
      <c r="F340" s="35">
        <f t="shared" si="1"/>
        <v>-0.002502085071</v>
      </c>
      <c r="G340" s="20"/>
      <c r="H340" s="20"/>
      <c r="I340" s="20"/>
    </row>
    <row r="341" ht="15.75" customHeight="1">
      <c r="A341" s="34">
        <v>42493.62533333333</v>
      </c>
      <c r="B341" s="34"/>
      <c r="C341" s="20">
        <v>4.09</v>
      </c>
      <c r="D341" s="20">
        <v>2.521</v>
      </c>
      <c r="E341" s="20">
        <v>26845.0</v>
      </c>
      <c r="F341" s="35">
        <f t="shared" si="1"/>
        <v>0.05392976589</v>
      </c>
      <c r="G341" s="20"/>
      <c r="H341" s="20"/>
      <c r="I341" s="20"/>
    </row>
    <row r="342" ht="15.75" customHeight="1">
      <c r="A342" s="34">
        <v>42494.62533333333</v>
      </c>
      <c r="B342" s="34"/>
      <c r="C342" s="20">
        <v>4.21</v>
      </c>
      <c r="D342" s="20">
        <v>2.595</v>
      </c>
      <c r="E342" s="20">
        <v>32927.0</v>
      </c>
      <c r="F342" s="35">
        <f t="shared" si="1"/>
        <v>0.02935343118</v>
      </c>
      <c r="G342" s="20"/>
      <c r="H342" s="20"/>
      <c r="I342" s="20"/>
    </row>
    <row r="343" ht="15.75" customHeight="1">
      <c r="A343" s="34">
        <v>42495.62533333333</v>
      </c>
      <c r="B343" s="34"/>
      <c r="C343" s="20">
        <v>4.09</v>
      </c>
      <c r="D343" s="20">
        <v>2.521</v>
      </c>
      <c r="E343" s="20">
        <v>950.0</v>
      </c>
      <c r="F343" s="35">
        <f t="shared" si="1"/>
        <v>-0.02851637765</v>
      </c>
      <c r="G343" s="20"/>
      <c r="H343" s="20"/>
      <c r="I343" s="20"/>
    </row>
    <row r="344" ht="15.75" customHeight="1">
      <c r="A344" s="34">
        <v>42496.62533333333</v>
      </c>
      <c r="B344" s="34"/>
      <c r="C344" s="20">
        <v>4.11</v>
      </c>
      <c r="D344" s="20">
        <v>2.534</v>
      </c>
      <c r="E344" s="20">
        <v>18162.0</v>
      </c>
      <c r="F344" s="35">
        <f t="shared" si="1"/>
        <v>0.005156683856</v>
      </c>
      <c r="G344" s="20"/>
      <c r="H344" s="20"/>
      <c r="I344" s="20"/>
    </row>
    <row r="345" ht="15.75" customHeight="1">
      <c r="A345" s="34">
        <v>42499.62533333333</v>
      </c>
      <c r="B345" s="34"/>
      <c r="C345" s="20">
        <v>4.15</v>
      </c>
      <c r="D345" s="20">
        <v>2.558</v>
      </c>
      <c r="E345" s="20">
        <v>9991.0</v>
      </c>
      <c r="F345" s="35">
        <f t="shared" si="1"/>
        <v>0.009471191792</v>
      </c>
      <c r="G345" s="20"/>
      <c r="H345" s="20"/>
      <c r="I345" s="20"/>
    </row>
    <row r="346" ht="15.75" customHeight="1">
      <c r="A346" s="34">
        <v>42500.62533333333</v>
      </c>
      <c r="B346" s="34"/>
      <c r="C346" s="20">
        <v>4.09</v>
      </c>
      <c r="D346" s="20">
        <v>2.521</v>
      </c>
      <c r="E346" s="20">
        <v>3151.0</v>
      </c>
      <c r="F346" s="35">
        <f t="shared" si="1"/>
        <v>-0.01446442533</v>
      </c>
      <c r="G346" s="20"/>
      <c r="H346" s="20"/>
      <c r="I346" s="20"/>
    </row>
    <row r="347" ht="15.75" customHeight="1">
      <c r="A347" s="34">
        <v>42501.62533333333</v>
      </c>
      <c r="B347" s="34"/>
      <c r="C347" s="20">
        <v>3.98</v>
      </c>
      <c r="D347" s="20">
        <v>2.453</v>
      </c>
      <c r="E347" s="20">
        <v>5092.0</v>
      </c>
      <c r="F347" s="35">
        <f t="shared" si="1"/>
        <v>-0.02697342324</v>
      </c>
      <c r="G347" s="20"/>
      <c r="H347" s="20"/>
      <c r="I347" s="20"/>
    </row>
    <row r="348" ht="15.75" customHeight="1">
      <c r="A348" s="34">
        <v>42502.62533333333</v>
      </c>
      <c r="B348" s="34"/>
      <c r="C348" s="20">
        <v>3.95</v>
      </c>
      <c r="D348" s="20">
        <v>2.435</v>
      </c>
      <c r="E348" s="20">
        <v>1030.0</v>
      </c>
      <c r="F348" s="35">
        <f t="shared" si="1"/>
        <v>-0.007337953526</v>
      </c>
      <c r="G348" s="20"/>
      <c r="H348" s="20"/>
      <c r="I348" s="20"/>
    </row>
    <row r="349" ht="15.75" customHeight="1">
      <c r="A349" s="34">
        <v>42503.62533333333</v>
      </c>
      <c r="B349" s="34"/>
      <c r="C349" s="20">
        <v>3.9</v>
      </c>
      <c r="D349" s="20">
        <v>2.404</v>
      </c>
      <c r="E349" s="20">
        <v>3770.0</v>
      </c>
      <c r="F349" s="35">
        <f t="shared" si="1"/>
        <v>-0.01273100616</v>
      </c>
      <c r="G349" s="20"/>
      <c r="H349" s="20"/>
      <c r="I349" s="20"/>
    </row>
    <row r="350" ht="15.75" customHeight="1">
      <c r="A350" s="34">
        <v>42506.62533333333</v>
      </c>
      <c r="B350" s="34"/>
      <c r="C350" s="20">
        <v>3.95</v>
      </c>
      <c r="D350" s="20">
        <v>2.435</v>
      </c>
      <c r="E350" s="20">
        <v>799.0</v>
      </c>
      <c r="F350" s="35">
        <f t="shared" si="1"/>
        <v>0.01289517471</v>
      </c>
      <c r="G350" s="20"/>
      <c r="H350" s="20"/>
      <c r="I350" s="20"/>
    </row>
    <row r="351" ht="15.75" customHeight="1">
      <c r="A351" s="34">
        <v>42507.62533333333</v>
      </c>
      <c r="B351" s="34"/>
      <c r="C351" s="20">
        <v>3.93</v>
      </c>
      <c r="D351" s="20">
        <v>2.423</v>
      </c>
      <c r="E351" s="20">
        <v>854.0</v>
      </c>
      <c r="F351" s="35">
        <f t="shared" si="1"/>
        <v>-0.004928131417</v>
      </c>
      <c r="G351" s="20"/>
      <c r="H351" s="20"/>
      <c r="I351" s="20"/>
    </row>
    <row r="352" ht="15.75" customHeight="1">
      <c r="A352" s="34">
        <v>42508.62533333333</v>
      </c>
      <c r="B352" s="34"/>
      <c r="C352" s="20">
        <v>4.02</v>
      </c>
      <c r="D352" s="20">
        <v>2.478</v>
      </c>
      <c r="E352" s="20">
        <v>30126.0</v>
      </c>
      <c r="F352" s="35">
        <f t="shared" si="1"/>
        <v>0.02269913331</v>
      </c>
      <c r="G352" s="20"/>
      <c r="H352" s="20"/>
      <c r="I352" s="20"/>
    </row>
    <row r="353" ht="15.75" customHeight="1">
      <c r="A353" s="34">
        <v>42509.62533333333</v>
      </c>
      <c r="B353" s="34"/>
      <c r="C353" s="20">
        <v>3.93</v>
      </c>
      <c r="D353" s="20">
        <v>2.423</v>
      </c>
      <c r="E353" s="20">
        <v>7500.0</v>
      </c>
      <c r="F353" s="35">
        <f t="shared" si="1"/>
        <v>-0.02219531881</v>
      </c>
      <c r="G353" s="20"/>
      <c r="H353" s="20"/>
      <c r="I353" s="20"/>
    </row>
    <row r="354" ht="15.75" customHeight="1">
      <c r="A354" s="34">
        <v>42510.62533333333</v>
      </c>
      <c r="B354" s="34"/>
      <c r="C354" s="20">
        <v>3.93</v>
      </c>
      <c r="D354" s="20">
        <v>2.423</v>
      </c>
      <c r="E354" s="20">
        <v>4296.0</v>
      </c>
      <c r="F354" s="35">
        <f t="shared" si="1"/>
        <v>0</v>
      </c>
      <c r="G354" s="20"/>
      <c r="H354" s="20"/>
      <c r="I354" s="20"/>
    </row>
    <row r="355" ht="15.75" customHeight="1">
      <c r="A355" s="34">
        <v>42513.62533333333</v>
      </c>
      <c r="B355" s="34"/>
      <c r="C355" s="20">
        <v>4.0</v>
      </c>
      <c r="D355" s="20">
        <v>2.466</v>
      </c>
      <c r="E355" s="20">
        <v>8265.0</v>
      </c>
      <c r="F355" s="35">
        <f t="shared" si="1"/>
        <v>0.01774659513</v>
      </c>
      <c r="G355" s="20"/>
      <c r="H355" s="20"/>
      <c r="I355" s="20"/>
    </row>
    <row r="356" ht="15.75" customHeight="1">
      <c r="A356" s="34">
        <v>42514.62533333333</v>
      </c>
      <c r="B356" s="34"/>
      <c r="C356" s="20">
        <v>4.0</v>
      </c>
      <c r="D356" s="20">
        <v>2.466</v>
      </c>
      <c r="E356" s="20">
        <v>442.0</v>
      </c>
      <c r="F356" s="35">
        <f t="shared" si="1"/>
        <v>0</v>
      </c>
      <c r="G356" s="20"/>
      <c r="H356" s="20"/>
      <c r="I356" s="20"/>
    </row>
    <row r="357" ht="15.75" customHeight="1">
      <c r="A357" s="34">
        <v>42515.62533333333</v>
      </c>
      <c r="B357" s="34"/>
      <c r="C357" s="20">
        <v>3.95</v>
      </c>
      <c r="D357" s="20">
        <v>2.435</v>
      </c>
      <c r="E357" s="20">
        <v>500.0</v>
      </c>
      <c r="F357" s="35">
        <f t="shared" si="1"/>
        <v>-0.01257096513</v>
      </c>
      <c r="G357" s="20"/>
      <c r="H357" s="20"/>
      <c r="I357" s="20"/>
    </row>
    <row r="358" ht="15.75" customHeight="1">
      <c r="A358" s="34">
        <v>42516.62533333333</v>
      </c>
      <c r="B358" s="34"/>
      <c r="C358" s="20">
        <v>3.93</v>
      </c>
      <c r="D358" s="20">
        <v>2.423</v>
      </c>
      <c r="E358" s="20">
        <v>1950.0</v>
      </c>
      <c r="F358" s="35">
        <f t="shared" si="1"/>
        <v>-0.004928131417</v>
      </c>
      <c r="G358" s="20"/>
      <c r="H358" s="20"/>
      <c r="I358" s="20"/>
    </row>
    <row r="359" ht="15.75" customHeight="1">
      <c r="A359" s="34">
        <v>42517.62533333333</v>
      </c>
      <c r="B359" s="34"/>
      <c r="C359" s="20">
        <v>4.04</v>
      </c>
      <c r="D359" s="20">
        <v>2.49</v>
      </c>
      <c r="E359" s="20">
        <v>5811.0</v>
      </c>
      <c r="F359" s="35">
        <f t="shared" si="1"/>
        <v>0.02765167148</v>
      </c>
      <c r="G359" s="20"/>
      <c r="H359" s="20"/>
      <c r="I359" s="20"/>
    </row>
    <row r="360" ht="15.75" customHeight="1">
      <c r="A360" s="34">
        <v>42520.62533333333</v>
      </c>
      <c r="B360" s="34"/>
      <c r="C360" s="20">
        <v>3.95</v>
      </c>
      <c r="D360" s="20">
        <v>2.435</v>
      </c>
      <c r="E360" s="20">
        <v>1050.0</v>
      </c>
      <c r="F360" s="35">
        <f t="shared" si="1"/>
        <v>-0.02208835341</v>
      </c>
      <c r="G360" s="20"/>
      <c r="H360" s="20"/>
      <c r="I360" s="20"/>
    </row>
    <row r="361" ht="15.75" customHeight="1">
      <c r="A361" s="34">
        <v>42521.62533333333</v>
      </c>
      <c r="B361" s="34"/>
      <c r="C361" s="20">
        <v>3.95</v>
      </c>
      <c r="D361" s="20">
        <v>2.435</v>
      </c>
      <c r="E361" s="20">
        <v>1652.0</v>
      </c>
      <c r="F361" s="35">
        <f t="shared" si="1"/>
        <v>0</v>
      </c>
      <c r="G361" s="20"/>
      <c r="H361" s="20"/>
      <c r="I361" s="20"/>
    </row>
    <row r="362" ht="15.75" customHeight="1">
      <c r="A362" s="34">
        <v>42522.62533333333</v>
      </c>
      <c r="B362" s="34"/>
      <c r="C362" s="20">
        <v>3.95</v>
      </c>
      <c r="D362" s="20">
        <v>2.435</v>
      </c>
      <c r="E362" s="20">
        <v>40.0</v>
      </c>
      <c r="F362" s="35">
        <f t="shared" si="1"/>
        <v>0</v>
      </c>
      <c r="G362" s="20"/>
      <c r="H362" s="20"/>
      <c r="I362" s="20"/>
    </row>
    <row r="363" ht="15.75" customHeight="1">
      <c r="A363" s="34">
        <v>42523.62533333333</v>
      </c>
      <c r="B363" s="34"/>
      <c r="C363" s="20">
        <v>4.0</v>
      </c>
      <c r="D363" s="20">
        <v>2.466</v>
      </c>
      <c r="E363" s="20">
        <v>6721.0</v>
      </c>
      <c r="F363" s="35">
        <f t="shared" si="1"/>
        <v>0.01273100616</v>
      </c>
      <c r="G363" s="20"/>
      <c r="H363" s="20"/>
      <c r="I363" s="20"/>
    </row>
    <row r="364" ht="15.75" customHeight="1">
      <c r="A364" s="34">
        <v>42524.62533333333</v>
      </c>
      <c r="B364" s="34"/>
      <c r="C364" s="20">
        <v>3.9</v>
      </c>
      <c r="D364" s="20">
        <v>2.404</v>
      </c>
      <c r="E364" s="20">
        <v>20642.0</v>
      </c>
      <c r="F364" s="35">
        <f t="shared" si="1"/>
        <v>-0.02514193025</v>
      </c>
      <c r="G364" s="20"/>
      <c r="H364" s="20"/>
      <c r="I364" s="20"/>
    </row>
    <row r="365" ht="15.75" customHeight="1">
      <c r="A365" s="34">
        <v>42527.62533333333</v>
      </c>
      <c r="B365" s="34"/>
      <c r="C365" s="20">
        <v>3.9</v>
      </c>
      <c r="D365" s="20">
        <v>2.404</v>
      </c>
      <c r="E365" s="20">
        <v>900.0</v>
      </c>
      <c r="F365" s="35">
        <f t="shared" si="1"/>
        <v>0</v>
      </c>
      <c r="G365" s="20"/>
      <c r="H365" s="20"/>
      <c r="I365" s="20"/>
    </row>
    <row r="366" ht="15.75" customHeight="1">
      <c r="A366" s="34">
        <v>42528.62533333333</v>
      </c>
      <c r="B366" s="34"/>
      <c r="C366" s="20">
        <v>3.9</v>
      </c>
      <c r="D366" s="20">
        <v>2.404</v>
      </c>
      <c r="E366" s="20">
        <v>90.0</v>
      </c>
      <c r="F366" s="35">
        <f t="shared" si="1"/>
        <v>0</v>
      </c>
      <c r="G366" s="20"/>
      <c r="H366" s="20"/>
      <c r="I366" s="20"/>
    </row>
    <row r="367" ht="15.75" customHeight="1">
      <c r="A367" s="34">
        <v>42529.62533333333</v>
      </c>
      <c r="B367" s="34"/>
      <c r="C367" s="20">
        <v>3.8</v>
      </c>
      <c r="D367" s="20">
        <v>2.342</v>
      </c>
      <c r="E367" s="20">
        <v>17604.0</v>
      </c>
      <c r="F367" s="35">
        <f t="shared" si="1"/>
        <v>-0.02579034942</v>
      </c>
      <c r="G367" s="20"/>
      <c r="H367" s="20"/>
      <c r="I367" s="20"/>
    </row>
    <row r="368" ht="15.75" customHeight="1">
      <c r="A368" s="34">
        <v>42530.62533333333</v>
      </c>
      <c r="B368" s="34"/>
      <c r="C368" s="20">
        <v>3.9</v>
      </c>
      <c r="D368" s="20">
        <v>2.404</v>
      </c>
      <c r="E368" s="20">
        <v>1211.0</v>
      </c>
      <c r="F368" s="35">
        <f t="shared" si="1"/>
        <v>0.02647309991</v>
      </c>
      <c r="G368" s="20"/>
      <c r="H368" s="20"/>
      <c r="I368" s="20"/>
    </row>
    <row r="369" ht="15.75" customHeight="1">
      <c r="A369" s="34">
        <v>42531.62533333333</v>
      </c>
      <c r="B369" s="34"/>
      <c r="C369" s="20">
        <v>3.8</v>
      </c>
      <c r="D369" s="20">
        <v>2.342</v>
      </c>
      <c r="E369" s="20">
        <v>283.0</v>
      </c>
      <c r="F369" s="35">
        <f t="shared" si="1"/>
        <v>-0.02579034942</v>
      </c>
      <c r="G369" s="20"/>
      <c r="H369" s="20"/>
      <c r="I369" s="20"/>
    </row>
    <row r="370" ht="15.75" customHeight="1">
      <c r="A370" s="34">
        <v>42534.62533333333</v>
      </c>
      <c r="B370" s="34"/>
      <c r="C370" s="20">
        <v>3.8</v>
      </c>
      <c r="D370" s="20">
        <v>2.342</v>
      </c>
      <c r="E370" s="20">
        <v>2380.0</v>
      </c>
      <c r="F370" s="35">
        <f t="shared" si="1"/>
        <v>0</v>
      </c>
      <c r="G370" s="20"/>
      <c r="H370" s="20"/>
      <c r="I370" s="20"/>
    </row>
    <row r="371" ht="15.75" customHeight="1">
      <c r="A371" s="34">
        <v>42535.62533333333</v>
      </c>
      <c r="B371" s="34"/>
      <c r="C371" s="20">
        <v>3.8</v>
      </c>
      <c r="D371" s="20">
        <v>2.342</v>
      </c>
      <c r="E371" s="20">
        <v>731.0</v>
      </c>
      <c r="F371" s="35">
        <f t="shared" si="1"/>
        <v>0</v>
      </c>
      <c r="G371" s="20"/>
      <c r="H371" s="20"/>
      <c r="I371" s="20"/>
    </row>
    <row r="372" ht="15.75" customHeight="1">
      <c r="A372" s="34">
        <v>42536.62533333333</v>
      </c>
      <c r="B372" s="34"/>
      <c r="C372" s="20">
        <v>3.9</v>
      </c>
      <c r="D372" s="20">
        <v>2.404</v>
      </c>
      <c r="E372" s="20">
        <v>2186.0</v>
      </c>
      <c r="F372" s="35">
        <f t="shared" si="1"/>
        <v>0.02647309991</v>
      </c>
      <c r="G372" s="20"/>
      <c r="H372" s="20"/>
      <c r="I372" s="20"/>
    </row>
    <row r="373" ht="15.75" customHeight="1">
      <c r="A373" s="34">
        <v>42537.62533333333</v>
      </c>
      <c r="B373" s="34"/>
      <c r="C373" s="20">
        <v>3.83</v>
      </c>
      <c r="D373" s="20">
        <v>2.361</v>
      </c>
      <c r="E373" s="20">
        <v>15561.0</v>
      </c>
      <c r="F373" s="35">
        <f t="shared" si="1"/>
        <v>-0.01788685524</v>
      </c>
      <c r="G373" s="20"/>
      <c r="H373" s="20"/>
      <c r="I373" s="20"/>
    </row>
    <row r="374" ht="15.75" customHeight="1">
      <c r="A374" s="34">
        <v>42538.62533333333</v>
      </c>
      <c r="B374" s="34"/>
      <c r="C374" s="20">
        <v>3.88</v>
      </c>
      <c r="D374" s="20">
        <v>2.392</v>
      </c>
      <c r="E374" s="20">
        <v>10254.0</v>
      </c>
      <c r="F374" s="35">
        <f t="shared" si="1"/>
        <v>0.01313002965</v>
      </c>
      <c r="G374" s="20"/>
      <c r="H374" s="20"/>
      <c r="I374" s="20"/>
    </row>
    <row r="375" ht="15.75" customHeight="1">
      <c r="A375" s="34">
        <v>42541.62533333333</v>
      </c>
      <c r="B375" s="34"/>
      <c r="C375" s="20">
        <v>3.83</v>
      </c>
      <c r="D375" s="20">
        <v>2.361</v>
      </c>
      <c r="E375" s="20">
        <v>14079.0</v>
      </c>
      <c r="F375" s="35">
        <f t="shared" si="1"/>
        <v>-0.01295986622</v>
      </c>
      <c r="G375" s="20"/>
      <c r="H375" s="20"/>
      <c r="I375" s="20"/>
    </row>
    <row r="376" ht="15.75" customHeight="1">
      <c r="A376" s="34">
        <v>42542.62533333333</v>
      </c>
      <c r="B376" s="34"/>
      <c r="C376" s="20">
        <v>3.78</v>
      </c>
      <c r="D376" s="20">
        <v>2.33</v>
      </c>
      <c r="E376" s="20">
        <v>11304.0</v>
      </c>
      <c r="F376" s="35">
        <f t="shared" si="1"/>
        <v>-0.01313002965</v>
      </c>
      <c r="G376" s="20"/>
      <c r="H376" s="20"/>
      <c r="I376" s="20"/>
    </row>
    <row r="377" ht="15.75" customHeight="1">
      <c r="A377" s="34">
        <v>42543.62533333333</v>
      </c>
      <c r="B377" s="34"/>
      <c r="C377" s="20">
        <v>3.88</v>
      </c>
      <c r="D377" s="20">
        <v>2.392</v>
      </c>
      <c r="E377" s="20">
        <v>10.0</v>
      </c>
      <c r="F377" s="35">
        <f t="shared" si="1"/>
        <v>0.02660944206</v>
      </c>
      <c r="G377" s="20"/>
      <c r="H377" s="20"/>
      <c r="I377" s="20"/>
    </row>
    <row r="378" ht="15.75" customHeight="1">
      <c r="A378" s="34">
        <v>42544.62533333333</v>
      </c>
      <c r="B378" s="34"/>
      <c r="C378" s="20">
        <v>3.77</v>
      </c>
      <c r="D378" s="20">
        <v>2.324</v>
      </c>
      <c r="E378" s="20">
        <v>3042.0</v>
      </c>
      <c r="F378" s="35">
        <f t="shared" si="1"/>
        <v>-0.02842809365</v>
      </c>
      <c r="G378" s="20"/>
      <c r="H378" s="20"/>
      <c r="I378" s="20"/>
    </row>
    <row r="379" ht="15.75" customHeight="1">
      <c r="A379" s="34">
        <v>42545.62533333333</v>
      </c>
      <c r="B379" s="34"/>
      <c r="C379" s="20">
        <v>3.85</v>
      </c>
      <c r="D379" s="20">
        <v>2.373</v>
      </c>
      <c r="E379" s="20">
        <v>1595.0</v>
      </c>
      <c r="F379" s="35">
        <f t="shared" si="1"/>
        <v>0.02108433735</v>
      </c>
      <c r="G379" s="20"/>
      <c r="H379" s="20"/>
      <c r="I379" s="20"/>
    </row>
    <row r="380" ht="15.75" customHeight="1">
      <c r="A380" s="34">
        <v>42548.62533333333</v>
      </c>
      <c r="B380" s="34"/>
      <c r="C380" s="20">
        <v>3.84</v>
      </c>
      <c r="D380" s="20">
        <v>2.367</v>
      </c>
      <c r="E380" s="20">
        <v>13004.0</v>
      </c>
      <c r="F380" s="35">
        <f t="shared" si="1"/>
        <v>-0.002528445006</v>
      </c>
      <c r="G380" s="20"/>
      <c r="H380" s="20"/>
      <c r="I380" s="20"/>
    </row>
    <row r="381" ht="15.75" customHeight="1">
      <c r="A381" s="34">
        <v>42549.62533333333</v>
      </c>
      <c r="B381" s="34"/>
      <c r="C381" s="20">
        <v>3.83</v>
      </c>
      <c r="D381" s="20">
        <v>2.361</v>
      </c>
      <c r="E381" s="20">
        <v>7075.0</v>
      </c>
      <c r="F381" s="35">
        <f t="shared" si="1"/>
        <v>-0.002534854246</v>
      </c>
      <c r="G381" s="20"/>
      <c r="H381" s="20"/>
      <c r="I381" s="20"/>
    </row>
    <row r="382" ht="15.75" customHeight="1">
      <c r="A382" s="34">
        <v>42550.62533333333</v>
      </c>
      <c r="B382" s="34"/>
      <c r="C382" s="20">
        <v>3.72</v>
      </c>
      <c r="D382" s="20">
        <v>2.293</v>
      </c>
      <c r="E382" s="20">
        <v>1560.0</v>
      </c>
      <c r="F382" s="35">
        <f t="shared" si="1"/>
        <v>-0.02880135536</v>
      </c>
      <c r="G382" s="20"/>
      <c r="H382" s="20"/>
      <c r="I382" s="20"/>
    </row>
    <row r="383" ht="15.75" customHeight="1">
      <c r="A383" s="34">
        <v>42551.62533333333</v>
      </c>
      <c r="B383" s="34"/>
      <c r="C383" s="20">
        <v>3.83</v>
      </c>
      <c r="D383" s="20">
        <v>2.361</v>
      </c>
      <c r="E383" s="20">
        <v>108.0</v>
      </c>
      <c r="F383" s="35">
        <f t="shared" si="1"/>
        <v>0.02965547318</v>
      </c>
      <c r="G383" s="20"/>
      <c r="H383" s="20"/>
      <c r="I383" s="20"/>
    </row>
    <row r="384" ht="15.75" customHeight="1">
      <c r="A384" s="34">
        <v>42552.62533333333</v>
      </c>
      <c r="B384" s="34"/>
      <c r="C384" s="20">
        <v>3.7</v>
      </c>
      <c r="D384" s="20">
        <v>2.406</v>
      </c>
      <c r="E384" s="20">
        <v>163.0</v>
      </c>
      <c r="F384" s="35">
        <f t="shared" si="1"/>
        <v>0.01905972046</v>
      </c>
      <c r="G384" s="20"/>
      <c r="H384" s="20"/>
      <c r="I384" s="20"/>
    </row>
    <row r="385" ht="15.75" customHeight="1">
      <c r="A385" s="34">
        <v>42555.62533333333</v>
      </c>
      <c r="B385" s="34"/>
      <c r="C385" s="20">
        <v>3.72</v>
      </c>
      <c r="D385" s="20">
        <v>2.419</v>
      </c>
      <c r="E385" s="20">
        <v>1012.0</v>
      </c>
      <c r="F385" s="35">
        <f t="shared" si="1"/>
        <v>0.00540315877</v>
      </c>
      <c r="G385" s="20"/>
      <c r="H385" s="20"/>
      <c r="I385" s="20"/>
    </row>
    <row r="386" ht="15.75" customHeight="1">
      <c r="A386" s="34">
        <v>42559.62533333333</v>
      </c>
      <c r="B386" s="34"/>
      <c r="C386" s="20">
        <v>3.72</v>
      </c>
      <c r="D386" s="20">
        <v>2.419</v>
      </c>
      <c r="E386" s="20">
        <v>20.0</v>
      </c>
      <c r="F386" s="35">
        <f t="shared" si="1"/>
        <v>0</v>
      </c>
      <c r="G386" s="20"/>
      <c r="H386" s="20"/>
      <c r="I386" s="20"/>
    </row>
    <row r="387" ht="15.75" customHeight="1">
      <c r="A387" s="34">
        <v>42562.62533333333</v>
      </c>
      <c r="B387" s="34"/>
      <c r="C387" s="20">
        <v>3.69</v>
      </c>
      <c r="D387" s="20">
        <v>2.4</v>
      </c>
      <c r="E387" s="20">
        <v>500.0</v>
      </c>
      <c r="F387" s="35">
        <f t="shared" si="1"/>
        <v>-0.007854485325</v>
      </c>
      <c r="G387" s="20"/>
      <c r="H387" s="20"/>
      <c r="I387" s="20"/>
    </row>
    <row r="388" ht="15.75" customHeight="1">
      <c r="A388" s="34">
        <v>42563.62533333333</v>
      </c>
      <c r="B388" s="34"/>
      <c r="C388" s="20">
        <v>3.63</v>
      </c>
      <c r="D388" s="20">
        <v>2.361</v>
      </c>
      <c r="E388" s="20">
        <v>8297.0</v>
      </c>
      <c r="F388" s="35">
        <f t="shared" si="1"/>
        <v>-0.01625</v>
      </c>
      <c r="G388" s="20"/>
      <c r="H388" s="20"/>
      <c r="I388" s="20"/>
    </row>
    <row r="389" ht="15.75" customHeight="1">
      <c r="A389" s="34">
        <v>42564.62533333333</v>
      </c>
      <c r="B389" s="34"/>
      <c r="C389" s="20">
        <v>3.7</v>
      </c>
      <c r="D389" s="20">
        <v>2.406</v>
      </c>
      <c r="E389" s="20">
        <v>3255.0</v>
      </c>
      <c r="F389" s="35">
        <f t="shared" si="1"/>
        <v>0.01905972046</v>
      </c>
      <c r="G389" s="20"/>
      <c r="H389" s="20"/>
      <c r="I389" s="20"/>
    </row>
    <row r="390" ht="15.75" customHeight="1">
      <c r="A390" s="34">
        <v>42565.62533333333</v>
      </c>
      <c r="B390" s="34"/>
      <c r="C390" s="20">
        <v>3.6</v>
      </c>
      <c r="D390" s="20">
        <v>2.341</v>
      </c>
      <c r="E390" s="20">
        <v>34255.0</v>
      </c>
      <c r="F390" s="35">
        <f t="shared" si="1"/>
        <v>-0.02701579385</v>
      </c>
      <c r="G390" s="20"/>
      <c r="H390" s="20"/>
      <c r="I390" s="20"/>
    </row>
    <row r="391" ht="15.75" customHeight="1">
      <c r="A391" s="34">
        <v>42566.62533333333</v>
      </c>
      <c r="B391" s="34"/>
      <c r="C391" s="20">
        <v>3.69</v>
      </c>
      <c r="D391" s="20">
        <v>2.4</v>
      </c>
      <c r="E391" s="20">
        <v>1059.0</v>
      </c>
      <c r="F391" s="35">
        <f t="shared" si="1"/>
        <v>0.02520290474</v>
      </c>
      <c r="G391" s="20"/>
      <c r="H391" s="20"/>
      <c r="I391" s="20"/>
    </row>
    <row r="392" ht="15.75" customHeight="1">
      <c r="A392" s="34">
        <v>42569.62533333333</v>
      </c>
      <c r="B392" s="34"/>
      <c r="C392" s="20">
        <v>3.65</v>
      </c>
      <c r="D392" s="20">
        <v>2.374</v>
      </c>
      <c r="E392" s="20">
        <v>3795.0</v>
      </c>
      <c r="F392" s="35">
        <f t="shared" si="1"/>
        <v>-0.01083333333</v>
      </c>
      <c r="G392" s="20"/>
      <c r="H392" s="20"/>
      <c r="I392" s="20"/>
    </row>
    <row r="393" ht="15.75" customHeight="1">
      <c r="A393" s="34">
        <v>42570.62533333333</v>
      </c>
      <c r="B393" s="34"/>
      <c r="C393" s="20">
        <v>3.65</v>
      </c>
      <c r="D393" s="20">
        <v>2.374</v>
      </c>
      <c r="E393" s="20">
        <v>260.0</v>
      </c>
      <c r="F393" s="35">
        <f t="shared" si="1"/>
        <v>0</v>
      </c>
      <c r="G393" s="20"/>
      <c r="H393" s="20"/>
      <c r="I393" s="20"/>
    </row>
    <row r="394" ht="15.75" customHeight="1">
      <c r="A394" s="34">
        <v>42571.62533333333</v>
      </c>
      <c r="B394" s="34"/>
      <c r="C394" s="20">
        <v>3.65</v>
      </c>
      <c r="D394" s="20">
        <v>2.374</v>
      </c>
      <c r="E394" s="20">
        <v>0.0</v>
      </c>
      <c r="F394" s="35">
        <f t="shared" si="1"/>
        <v>0</v>
      </c>
      <c r="G394" s="20"/>
      <c r="H394" s="20"/>
      <c r="I394" s="20"/>
    </row>
    <row r="395" ht="15.75" customHeight="1">
      <c r="A395" s="34">
        <v>42572.62533333333</v>
      </c>
      <c r="B395" s="34"/>
      <c r="C395" s="20">
        <v>3.55</v>
      </c>
      <c r="D395" s="20">
        <v>2.309</v>
      </c>
      <c r="E395" s="20">
        <v>11852.0</v>
      </c>
      <c r="F395" s="35">
        <f t="shared" si="1"/>
        <v>-0.02737994945</v>
      </c>
      <c r="G395" s="20"/>
      <c r="H395" s="20"/>
      <c r="I395" s="20"/>
    </row>
    <row r="396" ht="15.75" customHeight="1">
      <c r="A396" s="34">
        <v>42573.62533333333</v>
      </c>
      <c r="B396" s="34"/>
      <c r="C396" s="20">
        <v>3.55</v>
      </c>
      <c r="D396" s="20">
        <v>2.309</v>
      </c>
      <c r="E396" s="20">
        <v>52.0</v>
      </c>
      <c r="F396" s="35">
        <f t="shared" si="1"/>
        <v>0</v>
      </c>
      <c r="G396" s="20"/>
      <c r="H396" s="20"/>
      <c r="I396" s="20"/>
    </row>
    <row r="397" ht="15.75" customHeight="1">
      <c r="A397" s="34">
        <v>42577.62533333333</v>
      </c>
      <c r="B397" s="34"/>
      <c r="C397" s="20">
        <v>3.49</v>
      </c>
      <c r="D397" s="20">
        <v>2.27</v>
      </c>
      <c r="E397" s="20">
        <v>3251.0</v>
      </c>
      <c r="F397" s="35">
        <f t="shared" si="1"/>
        <v>-0.01689042876</v>
      </c>
      <c r="G397" s="20"/>
      <c r="H397" s="20"/>
      <c r="I397" s="20"/>
    </row>
    <row r="398" ht="15.75" customHeight="1">
      <c r="A398" s="34">
        <v>42578.62533333333</v>
      </c>
      <c r="B398" s="34"/>
      <c r="C398" s="20">
        <v>3.55</v>
      </c>
      <c r="D398" s="20">
        <v>2.309</v>
      </c>
      <c r="E398" s="20">
        <v>1.0</v>
      </c>
      <c r="F398" s="35">
        <f t="shared" si="1"/>
        <v>0.01718061674</v>
      </c>
      <c r="G398" s="20"/>
      <c r="H398" s="20"/>
      <c r="I398" s="20"/>
    </row>
    <row r="399" ht="15.75" customHeight="1">
      <c r="A399" s="34">
        <v>42579.62533333333</v>
      </c>
      <c r="B399" s="34"/>
      <c r="C399" s="20">
        <v>3.6</v>
      </c>
      <c r="D399" s="20">
        <v>2.341</v>
      </c>
      <c r="E399" s="20">
        <v>4288.0</v>
      </c>
      <c r="F399" s="35">
        <f t="shared" si="1"/>
        <v>0.01385881334</v>
      </c>
      <c r="G399" s="20"/>
      <c r="H399" s="20"/>
      <c r="I399" s="20"/>
    </row>
    <row r="400" ht="15.75" customHeight="1">
      <c r="A400" s="34">
        <v>42580.62533333333</v>
      </c>
      <c r="B400" s="34"/>
      <c r="C400" s="20">
        <v>3.55</v>
      </c>
      <c r="D400" s="20">
        <v>2.309</v>
      </c>
      <c r="E400" s="20">
        <v>18162.0</v>
      </c>
      <c r="F400" s="35">
        <f t="shared" si="1"/>
        <v>-0.01366937206</v>
      </c>
      <c r="G400" s="20"/>
      <c r="H400" s="20"/>
      <c r="I400" s="20"/>
    </row>
    <row r="401" ht="15.75" customHeight="1">
      <c r="A401" s="34">
        <v>42583.62533333333</v>
      </c>
      <c r="B401" s="34"/>
      <c r="C401" s="20">
        <v>3.6</v>
      </c>
      <c r="D401" s="20">
        <v>2.341</v>
      </c>
      <c r="E401" s="20">
        <v>1970.0</v>
      </c>
      <c r="F401" s="35">
        <f t="shared" si="1"/>
        <v>0.01385881334</v>
      </c>
      <c r="G401" s="20"/>
      <c r="H401" s="20"/>
      <c r="I401" s="20"/>
    </row>
    <row r="402" ht="15.75" customHeight="1">
      <c r="A402" s="34">
        <v>42584.62533333333</v>
      </c>
      <c r="B402" s="34"/>
      <c r="C402" s="20">
        <v>3.64</v>
      </c>
      <c r="D402" s="20">
        <v>2.367</v>
      </c>
      <c r="E402" s="20">
        <v>7526.0</v>
      </c>
      <c r="F402" s="35">
        <f t="shared" si="1"/>
        <v>0.0111063648</v>
      </c>
      <c r="G402" s="20"/>
      <c r="H402" s="20"/>
      <c r="I402" s="20"/>
    </row>
    <row r="403" ht="15.75" customHeight="1">
      <c r="A403" s="34">
        <v>42585.62533333333</v>
      </c>
      <c r="B403" s="34"/>
      <c r="C403" s="20">
        <v>3.64</v>
      </c>
      <c r="D403" s="20">
        <v>2.367</v>
      </c>
      <c r="E403" s="20">
        <v>138.0</v>
      </c>
      <c r="F403" s="35">
        <f t="shared" si="1"/>
        <v>0</v>
      </c>
      <c r="G403" s="20"/>
      <c r="H403" s="20"/>
      <c r="I403" s="20"/>
    </row>
    <row r="404" ht="15.75" customHeight="1">
      <c r="A404" s="34">
        <v>42586.62533333333</v>
      </c>
      <c r="B404" s="34"/>
      <c r="C404" s="20">
        <v>3.64</v>
      </c>
      <c r="D404" s="20">
        <v>2.367</v>
      </c>
      <c r="E404" s="20">
        <v>0.0</v>
      </c>
      <c r="F404" s="35">
        <f t="shared" si="1"/>
        <v>0</v>
      </c>
      <c r="G404" s="20"/>
      <c r="H404" s="20"/>
      <c r="I404" s="20"/>
    </row>
    <row r="405" ht="15.75" customHeight="1">
      <c r="A405" s="34">
        <v>42587.62533333333</v>
      </c>
      <c r="B405" s="34"/>
      <c r="C405" s="20">
        <v>3.64</v>
      </c>
      <c r="D405" s="20">
        <v>2.367</v>
      </c>
      <c r="E405" s="20">
        <v>0.0</v>
      </c>
      <c r="F405" s="35">
        <f t="shared" si="1"/>
        <v>0</v>
      </c>
      <c r="G405" s="20"/>
      <c r="H405" s="20"/>
      <c r="I405" s="20"/>
    </row>
    <row r="406" ht="15.75" customHeight="1">
      <c r="A406" s="34">
        <v>42590.62533333333</v>
      </c>
      <c r="B406" s="34"/>
      <c r="C406" s="20">
        <v>3.6</v>
      </c>
      <c r="D406" s="20">
        <v>2.341</v>
      </c>
      <c r="E406" s="20">
        <v>3268.0</v>
      </c>
      <c r="F406" s="35">
        <f t="shared" si="1"/>
        <v>-0.0109843684</v>
      </c>
      <c r="G406" s="20"/>
      <c r="H406" s="20"/>
      <c r="I406" s="20"/>
    </row>
    <row r="407" ht="15.75" customHeight="1">
      <c r="A407" s="34">
        <v>42591.62533333333</v>
      </c>
      <c r="B407" s="34"/>
      <c r="C407" s="20">
        <v>3.59</v>
      </c>
      <c r="D407" s="20">
        <v>2.335</v>
      </c>
      <c r="E407" s="20">
        <v>16965.0</v>
      </c>
      <c r="F407" s="35">
        <f t="shared" si="1"/>
        <v>-0.002563007262</v>
      </c>
      <c r="G407" s="20"/>
      <c r="H407" s="20"/>
      <c r="I407" s="20"/>
    </row>
    <row r="408" ht="15.75" customHeight="1">
      <c r="A408" s="34">
        <v>42592.62533333333</v>
      </c>
      <c r="B408" s="34"/>
      <c r="C408" s="20">
        <v>3.6</v>
      </c>
      <c r="D408" s="20">
        <v>2.341</v>
      </c>
      <c r="E408" s="20">
        <v>26552.0</v>
      </c>
      <c r="F408" s="35">
        <f t="shared" si="1"/>
        <v>0.002569593148</v>
      </c>
      <c r="G408" s="20"/>
      <c r="H408" s="20"/>
      <c r="I408" s="20"/>
    </row>
    <row r="409" ht="15.75" customHeight="1">
      <c r="A409" s="34">
        <v>42593.62533333333</v>
      </c>
      <c r="B409" s="34"/>
      <c r="C409" s="20">
        <v>3.6</v>
      </c>
      <c r="D409" s="20">
        <v>2.341</v>
      </c>
      <c r="E409" s="20">
        <v>0.0</v>
      </c>
      <c r="F409" s="35">
        <f t="shared" si="1"/>
        <v>0</v>
      </c>
      <c r="G409" s="20"/>
      <c r="H409" s="20"/>
      <c r="I409" s="20"/>
    </row>
    <row r="410" ht="15.75" customHeight="1">
      <c r="A410" s="34">
        <v>42594.62533333333</v>
      </c>
      <c r="B410" s="34"/>
      <c r="C410" s="20">
        <v>3.6</v>
      </c>
      <c r="D410" s="20">
        <v>2.341</v>
      </c>
      <c r="E410" s="20">
        <v>0.0</v>
      </c>
      <c r="F410" s="35">
        <f t="shared" si="1"/>
        <v>0</v>
      </c>
      <c r="G410" s="20"/>
      <c r="H410" s="20"/>
      <c r="I410" s="20"/>
    </row>
    <row r="411" ht="15.75" customHeight="1">
      <c r="A411" s="34">
        <v>42597.62533333333</v>
      </c>
      <c r="B411" s="34"/>
      <c r="C411" s="20">
        <v>3.55</v>
      </c>
      <c r="D411" s="20">
        <v>2.309</v>
      </c>
      <c r="E411" s="20">
        <v>3464.0</v>
      </c>
      <c r="F411" s="35">
        <f t="shared" si="1"/>
        <v>-0.01366937206</v>
      </c>
      <c r="G411" s="20"/>
      <c r="H411" s="20"/>
      <c r="I411" s="20"/>
    </row>
    <row r="412" ht="15.75" customHeight="1">
      <c r="A412" s="34">
        <v>42598.62533333333</v>
      </c>
      <c r="B412" s="34"/>
      <c r="C412" s="20">
        <v>3.6</v>
      </c>
      <c r="D412" s="20">
        <v>2.341</v>
      </c>
      <c r="E412" s="20">
        <v>1.0</v>
      </c>
      <c r="F412" s="35">
        <f t="shared" si="1"/>
        <v>0.01385881334</v>
      </c>
      <c r="G412" s="20"/>
      <c r="H412" s="20"/>
      <c r="I412" s="20"/>
    </row>
    <row r="413" ht="15.75" customHeight="1">
      <c r="A413" s="34">
        <v>42599.62533333333</v>
      </c>
      <c r="B413" s="34"/>
      <c r="C413" s="20">
        <v>3.6</v>
      </c>
      <c r="D413" s="20">
        <v>2.341</v>
      </c>
      <c r="E413" s="20">
        <v>2476.0</v>
      </c>
      <c r="F413" s="35">
        <f t="shared" si="1"/>
        <v>0</v>
      </c>
      <c r="G413" s="20"/>
      <c r="H413" s="20"/>
      <c r="I413" s="20"/>
    </row>
    <row r="414" ht="15.75" customHeight="1">
      <c r="A414" s="34">
        <v>42600.62533333333</v>
      </c>
      <c r="B414" s="34"/>
      <c r="C414" s="20">
        <v>3.6</v>
      </c>
      <c r="D414" s="20">
        <v>2.341</v>
      </c>
      <c r="E414" s="20">
        <v>0.0</v>
      </c>
      <c r="F414" s="35">
        <f t="shared" si="1"/>
        <v>0</v>
      </c>
      <c r="G414" s="20"/>
      <c r="H414" s="20"/>
      <c r="I414" s="20"/>
    </row>
    <row r="415" ht="15.75" customHeight="1">
      <c r="A415" s="34">
        <v>42601.62533333333</v>
      </c>
      <c r="B415" s="34"/>
      <c r="C415" s="20">
        <v>3.5</v>
      </c>
      <c r="D415" s="20">
        <v>2.276</v>
      </c>
      <c r="E415" s="20">
        <v>50.0</v>
      </c>
      <c r="F415" s="35">
        <f t="shared" si="1"/>
        <v>-0.027765912</v>
      </c>
      <c r="G415" s="20"/>
      <c r="H415" s="20"/>
      <c r="I415" s="20"/>
    </row>
    <row r="416" ht="15.75" customHeight="1">
      <c r="A416" s="34">
        <v>42604.62533333333</v>
      </c>
      <c r="B416" s="34"/>
      <c r="C416" s="20">
        <v>3.6</v>
      </c>
      <c r="D416" s="20">
        <v>2.341</v>
      </c>
      <c r="E416" s="20">
        <v>1.0</v>
      </c>
      <c r="F416" s="35">
        <f t="shared" si="1"/>
        <v>0.02855887522</v>
      </c>
      <c r="G416" s="20"/>
      <c r="H416" s="20"/>
      <c r="I416" s="20"/>
    </row>
    <row r="417" ht="15.75" customHeight="1">
      <c r="A417" s="34">
        <v>42605.62533333333</v>
      </c>
      <c r="B417" s="34"/>
      <c r="C417" s="20">
        <v>3.5</v>
      </c>
      <c r="D417" s="20">
        <v>2.276</v>
      </c>
      <c r="E417" s="20">
        <v>4958.0</v>
      </c>
      <c r="F417" s="35">
        <f t="shared" si="1"/>
        <v>-0.027765912</v>
      </c>
      <c r="G417" s="20"/>
      <c r="H417" s="20"/>
      <c r="I417" s="20"/>
    </row>
    <row r="418" ht="15.75" customHeight="1">
      <c r="A418" s="34">
        <v>42606.62533333333</v>
      </c>
      <c r="B418" s="34"/>
      <c r="C418" s="20">
        <v>3.59</v>
      </c>
      <c r="D418" s="20">
        <v>2.335</v>
      </c>
      <c r="E418" s="20">
        <v>1.0</v>
      </c>
      <c r="F418" s="35">
        <f t="shared" si="1"/>
        <v>0.02592267135</v>
      </c>
      <c r="G418" s="20"/>
      <c r="H418" s="20"/>
      <c r="I418" s="20"/>
    </row>
    <row r="419" ht="15.75" customHeight="1">
      <c r="A419" s="34">
        <v>42607.62533333333</v>
      </c>
      <c r="B419" s="34"/>
      <c r="C419" s="20">
        <v>3.58</v>
      </c>
      <c r="D419" s="20">
        <v>2.328</v>
      </c>
      <c r="E419" s="20">
        <v>20005.0</v>
      </c>
      <c r="F419" s="35">
        <f t="shared" si="1"/>
        <v>-0.002997858672</v>
      </c>
      <c r="G419" s="20"/>
      <c r="H419" s="20"/>
      <c r="I419" s="20"/>
    </row>
    <row r="420" ht="15.75" customHeight="1">
      <c r="A420" s="34">
        <v>42608.62533333333</v>
      </c>
      <c r="B420" s="34"/>
      <c r="C420" s="20">
        <v>3.6</v>
      </c>
      <c r="D420" s="20">
        <v>2.341</v>
      </c>
      <c r="E420" s="20">
        <v>8653.0</v>
      </c>
      <c r="F420" s="35">
        <f t="shared" si="1"/>
        <v>0.00558419244</v>
      </c>
      <c r="G420" s="20"/>
      <c r="H420" s="20"/>
      <c r="I420" s="20"/>
    </row>
    <row r="421" ht="15.75" customHeight="1">
      <c r="A421" s="34">
        <v>42611.62533333333</v>
      </c>
      <c r="B421" s="34"/>
      <c r="C421" s="20">
        <v>3.6</v>
      </c>
      <c r="D421" s="20">
        <v>2.341</v>
      </c>
      <c r="E421" s="20">
        <v>79.0</v>
      </c>
      <c r="F421" s="35">
        <f t="shared" si="1"/>
        <v>0</v>
      </c>
      <c r="G421" s="20"/>
      <c r="H421" s="20"/>
      <c r="I421" s="20"/>
    </row>
    <row r="422" ht="15.75" customHeight="1">
      <c r="A422" s="34">
        <v>42612.62533333333</v>
      </c>
      <c r="B422" s="34"/>
      <c r="C422" s="20">
        <v>3.6</v>
      </c>
      <c r="D422" s="20">
        <v>2.341</v>
      </c>
      <c r="E422" s="20">
        <v>2145.0</v>
      </c>
      <c r="F422" s="35">
        <f t="shared" si="1"/>
        <v>0</v>
      </c>
      <c r="G422" s="20"/>
      <c r="H422" s="20"/>
      <c r="I422" s="20"/>
    </row>
    <row r="423" ht="15.75" customHeight="1">
      <c r="A423" s="34">
        <v>42613.62533333333</v>
      </c>
      <c r="B423" s="34"/>
      <c r="C423" s="20">
        <v>3.59</v>
      </c>
      <c r="D423" s="20">
        <v>2.335</v>
      </c>
      <c r="E423" s="20">
        <v>3554.0</v>
      </c>
      <c r="F423" s="35">
        <f t="shared" si="1"/>
        <v>-0.002563007262</v>
      </c>
      <c r="G423" s="20"/>
      <c r="H423" s="20"/>
      <c r="I423" s="20"/>
    </row>
    <row r="424" ht="15.75" customHeight="1">
      <c r="A424" s="34">
        <v>42614.62533333333</v>
      </c>
      <c r="B424" s="34"/>
      <c r="C424" s="20">
        <v>3.49</v>
      </c>
      <c r="D424" s="20">
        <v>2.27</v>
      </c>
      <c r="E424" s="20">
        <v>4.0</v>
      </c>
      <c r="F424" s="35">
        <f t="shared" si="1"/>
        <v>-0.0278372591</v>
      </c>
      <c r="G424" s="20"/>
      <c r="H424" s="20"/>
      <c r="I424" s="20"/>
    </row>
    <row r="425" ht="15.75" customHeight="1">
      <c r="A425" s="34">
        <v>42615.62533333333</v>
      </c>
      <c r="B425" s="34"/>
      <c r="C425" s="20">
        <v>3.58</v>
      </c>
      <c r="D425" s="20">
        <v>2.328</v>
      </c>
      <c r="E425" s="20">
        <v>200353.0</v>
      </c>
      <c r="F425" s="35">
        <f t="shared" si="1"/>
        <v>0.02555066079</v>
      </c>
      <c r="G425" s="20"/>
      <c r="H425" s="20"/>
      <c r="I425" s="20"/>
    </row>
    <row r="426" ht="15.75" customHeight="1">
      <c r="A426" s="34">
        <v>42618.62533333333</v>
      </c>
      <c r="B426" s="34"/>
      <c r="C426" s="20">
        <v>3.61</v>
      </c>
      <c r="D426" s="20">
        <v>2.348</v>
      </c>
      <c r="E426" s="20">
        <v>2573.0</v>
      </c>
      <c r="F426" s="35">
        <f t="shared" si="1"/>
        <v>0.008591065292</v>
      </c>
      <c r="G426" s="20"/>
      <c r="H426" s="20"/>
      <c r="I426" s="20"/>
    </row>
    <row r="427" ht="15.75" customHeight="1">
      <c r="A427" s="34">
        <v>42619.62533333333</v>
      </c>
      <c r="B427" s="34"/>
      <c r="C427" s="20">
        <v>3.61</v>
      </c>
      <c r="D427" s="20">
        <v>2.348</v>
      </c>
      <c r="E427" s="20">
        <v>26373.0</v>
      </c>
      <c r="F427" s="35">
        <f t="shared" si="1"/>
        <v>0</v>
      </c>
      <c r="G427" s="20"/>
      <c r="H427" s="20"/>
      <c r="I427" s="20"/>
    </row>
    <row r="428" ht="15.75" customHeight="1">
      <c r="A428" s="34">
        <v>42620.62533333333</v>
      </c>
      <c r="B428" s="34"/>
      <c r="C428" s="20">
        <v>3.61</v>
      </c>
      <c r="D428" s="20">
        <v>2.348</v>
      </c>
      <c r="E428" s="20">
        <v>7666.0</v>
      </c>
      <c r="F428" s="35">
        <f t="shared" si="1"/>
        <v>0</v>
      </c>
      <c r="G428" s="20"/>
      <c r="H428" s="20"/>
      <c r="I428" s="20"/>
    </row>
    <row r="429" ht="15.75" customHeight="1">
      <c r="A429" s="34">
        <v>42621.62533333333</v>
      </c>
      <c r="B429" s="34"/>
      <c r="C429" s="20">
        <v>3.69</v>
      </c>
      <c r="D429" s="20">
        <v>2.4</v>
      </c>
      <c r="E429" s="20">
        <v>59718.0</v>
      </c>
      <c r="F429" s="35">
        <f t="shared" si="1"/>
        <v>0.02214650767</v>
      </c>
      <c r="G429" s="20"/>
      <c r="H429" s="20"/>
      <c r="I429" s="20"/>
    </row>
    <row r="430" ht="15.75" customHeight="1">
      <c r="A430" s="34">
        <v>42622.62533333333</v>
      </c>
      <c r="B430" s="34"/>
      <c r="C430" s="20">
        <v>3.78</v>
      </c>
      <c r="D430" s="20">
        <v>2.459</v>
      </c>
      <c r="E430" s="20">
        <v>7006.0</v>
      </c>
      <c r="F430" s="35">
        <f t="shared" si="1"/>
        <v>0.02458333333</v>
      </c>
      <c r="G430" s="20"/>
      <c r="H430" s="20"/>
      <c r="I430" s="20"/>
    </row>
    <row r="431" ht="15.75" customHeight="1">
      <c r="A431" s="34">
        <v>42627.62533333333</v>
      </c>
      <c r="B431" s="34"/>
      <c r="C431" s="20">
        <v>3.78</v>
      </c>
      <c r="D431" s="20">
        <v>2.459</v>
      </c>
      <c r="E431" s="20">
        <v>0.0</v>
      </c>
      <c r="F431" s="35">
        <f t="shared" si="1"/>
        <v>0</v>
      </c>
      <c r="G431" s="20"/>
      <c r="H431" s="20"/>
      <c r="I431" s="20"/>
    </row>
    <row r="432" ht="15.75" customHeight="1">
      <c r="A432" s="34">
        <v>42628.62533333333</v>
      </c>
      <c r="B432" s="34"/>
      <c r="C432" s="20">
        <v>3.78</v>
      </c>
      <c r="D432" s="20">
        <v>2.459</v>
      </c>
      <c r="E432" s="20">
        <v>8103.0</v>
      </c>
      <c r="F432" s="35">
        <f t="shared" si="1"/>
        <v>0</v>
      </c>
      <c r="G432" s="20"/>
      <c r="H432" s="20"/>
      <c r="I432" s="20"/>
    </row>
    <row r="433" ht="15.75" customHeight="1">
      <c r="A433" s="34">
        <v>42629.62533333333</v>
      </c>
      <c r="B433" s="34"/>
      <c r="C433" s="20">
        <v>3.79</v>
      </c>
      <c r="D433" s="20">
        <v>2.465</v>
      </c>
      <c r="E433" s="20">
        <v>63.0</v>
      </c>
      <c r="F433" s="35">
        <f t="shared" si="1"/>
        <v>0.002440016267</v>
      </c>
      <c r="G433" s="20"/>
      <c r="H433" s="20"/>
      <c r="I433" s="20"/>
    </row>
    <row r="434" ht="15.75" customHeight="1">
      <c r="A434" s="34">
        <v>42632.62533333333</v>
      </c>
      <c r="B434" s="34"/>
      <c r="C434" s="20">
        <v>3.76</v>
      </c>
      <c r="D434" s="20">
        <v>2.446</v>
      </c>
      <c r="E434" s="20">
        <v>16438.0</v>
      </c>
      <c r="F434" s="35">
        <f t="shared" si="1"/>
        <v>-0.007707910751</v>
      </c>
      <c r="G434" s="20"/>
      <c r="H434" s="20"/>
      <c r="I434" s="20"/>
    </row>
    <row r="435" ht="15.75" customHeight="1">
      <c r="A435" s="34">
        <v>42633.62533333333</v>
      </c>
      <c r="B435" s="34"/>
      <c r="C435" s="20">
        <v>3.76</v>
      </c>
      <c r="D435" s="20">
        <v>2.446</v>
      </c>
      <c r="E435" s="20">
        <v>50.0</v>
      </c>
      <c r="F435" s="35">
        <f t="shared" si="1"/>
        <v>0</v>
      </c>
      <c r="G435" s="20"/>
      <c r="H435" s="20"/>
      <c r="I435" s="20"/>
    </row>
    <row r="436" ht="15.75" customHeight="1">
      <c r="A436" s="34">
        <v>42634.62533333333</v>
      </c>
      <c r="B436" s="34"/>
      <c r="C436" s="20">
        <v>3.65</v>
      </c>
      <c r="D436" s="20">
        <v>2.374</v>
      </c>
      <c r="E436" s="20">
        <v>1300.0</v>
      </c>
      <c r="F436" s="35">
        <f t="shared" si="1"/>
        <v>-0.02943581357</v>
      </c>
      <c r="G436" s="20"/>
      <c r="H436" s="20"/>
      <c r="I436" s="20"/>
    </row>
    <row r="437" ht="15.75" customHeight="1">
      <c r="A437" s="34">
        <v>42635.62533333333</v>
      </c>
      <c r="B437" s="34"/>
      <c r="C437" s="20">
        <v>3.7</v>
      </c>
      <c r="D437" s="20">
        <v>2.406</v>
      </c>
      <c r="E437" s="20">
        <v>3659.0</v>
      </c>
      <c r="F437" s="35">
        <f t="shared" si="1"/>
        <v>0.01347935973</v>
      </c>
      <c r="G437" s="20"/>
      <c r="H437" s="20"/>
      <c r="I437" s="20"/>
    </row>
    <row r="438" ht="15.75" customHeight="1">
      <c r="A438" s="34">
        <v>42636.62533333333</v>
      </c>
      <c r="B438" s="34"/>
      <c r="C438" s="20">
        <v>3.67</v>
      </c>
      <c r="D438" s="20">
        <v>2.387</v>
      </c>
      <c r="E438" s="20">
        <v>24314.0</v>
      </c>
      <c r="F438" s="35">
        <f t="shared" si="1"/>
        <v>-0.007896924356</v>
      </c>
      <c r="G438" s="20"/>
      <c r="H438" s="20"/>
      <c r="I438" s="20"/>
    </row>
    <row r="439" ht="15.75" customHeight="1">
      <c r="A439" s="34">
        <v>42639.62533333333</v>
      </c>
      <c r="B439" s="34"/>
      <c r="C439" s="20">
        <v>3.68</v>
      </c>
      <c r="D439" s="20">
        <v>2.393</v>
      </c>
      <c r="E439" s="20">
        <v>7457.0</v>
      </c>
      <c r="F439" s="35">
        <f t="shared" si="1"/>
        <v>0.002513615417</v>
      </c>
      <c r="G439" s="20"/>
      <c r="H439" s="20"/>
      <c r="I439" s="20"/>
    </row>
    <row r="440" ht="15.75" customHeight="1">
      <c r="A440" s="34">
        <v>42640.62533333333</v>
      </c>
      <c r="B440" s="34"/>
      <c r="C440" s="20">
        <v>3.7</v>
      </c>
      <c r="D440" s="20">
        <v>2.406</v>
      </c>
      <c r="E440" s="20">
        <v>8291.0</v>
      </c>
      <c r="F440" s="35">
        <f t="shared" si="1"/>
        <v>0.005432511492</v>
      </c>
      <c r="G440" s="20"/>
      <c r="H440" s="20"/>
      <c r="I440" s="20"/>
    </row>
    <row r="441" ht="15.75" customHeight="1">
      <c r="A441" s="34">
        <v>42641.62533333333</v>
      </c>
      <c r="B441" s="34"/>
      <c r="C441" s="20">
        <v>3.7</v>
      </c>
      <c r="D441" s="20">
        <v>2.406</v>
      </c>
      <c r="E441" s="20">
        <v>0.0</v>
      </c>
      <c r="F441" s="35">
        <f t="shared" si="1"/>
        <v>0</v>
      </c>
      <c r="G441" s="20"/>
      <c r="H441" s="20"/>
      <c r="I441" s="20"/>
    </row>
    <row r="442" ht="15.75" customHeight="1">
      <c r="A442" s="34">
        <v>42642.62533333333</v>
      </c>
      <c r="B442" s="34"/>
      <c r="C442" s="20">
        <v>3.61</v>
      </c>
      <c r="D442" s="20">
        <v>2.348</v>
      </c>
      <c r="E442" s="20">
        <v>964.0</v>
      </c>
      <c r="F442" s="35">
        <f t="shared" si="1"/>
        <v>-0.02410640067</v>
      </c>
      <c r="G442" s="20"/>
      <c r="H442" s="20"/>
      <c r="I442" s="20"/>
    </row>
    <row r="443" ht="15.75" customHeight="1">
      <c r="A443" s="34">
        <v>42643.62533333333</v>
      </c>
      <c r="B443" s="34"/>
      <c r="C443" s="20">
        <v>3.61</v>
      </c>
      <c r="D443" s="20">
        <v>2.348</v>
      </c>
      <c r="E443" s="20">
        <v>3924.0</v>
      </c>
      <c r="F443" s="35">
        <f t="shared" si="1"/>
        <v>0</v>
      </c>
      <c r="G443" s="20"/>
      <c r="H443" s="20"/>
      <c r="I443" s="20"/>
    </row>
    <row r="444" ht="15.75" customHeight="1">
      <c r="A444" s="34">
        <v>42647.62533333333</v>
      </c>
      <c r="B444" s="34"/>
      <c r="C444" s="20">
        <v>3.62</v>
      </c>
      <c r="D444" s="20">
        <v>2.354</v>
      </c>
      <c r="E444" s="20">
        <v>1119.0</v>
      </c>
      <c r="F444" s="35">
        <f t="shared" si="1"/>
        <v>0.002555366269</v>
      </c>
      <c r="G444" s="20"/>
      <c r="H444" s="20"/>
      <c r="I444" s="20"/>
    </row>
    <row r="445" ht="15.75" customHeight="1">
      <c r="A445" s="34">
        <v>42648.62533333333</v>
      </c>
      <c r="B445" s="34"/>
      <c r="C445" s="20">
        <v>3.65</v>
      </c>
      <c r="D445" s="20">
        <v>2.374</v>
      </c>
      <c r="E445" s="20">
        <v>8303.0</v>
      </c>
      <c r="F445" s="35">
        <f t="shared" si="1"/>
        <v>0.00849617672</v>
      </c>
      <c r="G445" s="20"/>
      <c r="H445" s="20"/>
      <c r="I445" s="20"/>
    </row>
    <row r="446" ht="15.75" customHeight="1">
      <c r="A446" s="34">
        <v>42649.62533333333</v>
      </c>
      <c r="B446" s="34"/>
      <c r="C446" s="20">
        <v>3.61</v>
      </c>
      <c r="D446" s="20">
        <v>2.348</v>
      </c>
      <c r="E446" s="20">
        <v>3863.0</v>
      </c>
      <c r="F446" s="35">
        <f t="shared" si="1"/>
        <v>-0.01095197978</v>
      </c>
      <c r="G446" s="20"/>
      <c r="H446" s="20"/>
      <c r="I446" s="20"/>
    </row>
    <row r="447" ht="15.75" customHeight="1">
      <c r="A447" s="34">
        <v>42650.62533333333</v>
      </c>
      <c r="B447" s="34"/>
      <c r="C447" s="20">
        <v>3.62</v>
      </c>
      <c r="D447" s="20">
        <v>2.354</v>
      </c>
      <c r="E447" s="20">
        <v>2955.0</v>
      </c>
      <c r="F447" s="35">
        <f t="shared" si="1"/>
        <v>0.002555366269</v>
      </c>
      <c r="G447" s="20"/>
      <c r="H447" s="20"/>
      <c r="I447" s="20"/>
    </row>
    <row r="448" ht="15.75" customHeight="1">
      <c r="A448" s="34">
        <v>42653.62533333333</v>
      </c>
      <c r="B448" s="34"/>
      <c r="C448" s="20">
        <v>3.72</v>
      </c>
      <c r="D448" s="20">
        <v>2.419</v>
      </c>
      <c r="E448" s="20">
        <v>100338.0</v>
      </c>
      <c r="F448" s="35">
        <f t="shared" si="1"/>
        <v>0.02761257434</v>
      </c>
      <c r="G448" s="20"/>
      <c r="H448" s="20"/>
      <c r="I448" s="20"/>
    </row>
    <row r="449" ht="15.75" customHeight="1">
      <c r="A449" s="34">
        <v>42654.62533333333</v>
      </c>
      <c r="B449" s="34"/>
      <c r="C449" s="20">
        <v>3.8</v>
      </c>
      <c r="D449" s="20">
        <v>2.472</v>
      </c>
      <c r="E449" s="20">
        <v>70889.0</v>
      </c>
      <c r="F449" s="35">
        <f t="shared" si="1"/>
        <v>0.02190988012</v>
      </c>
      <c r="G449" s="20"/>
      <c r="H449" s="20"/>
      <c r="I449" s="20"/>
    </row>
    <row r="450" ht="15.75" customHeight="1">
      <c r="A450" s="34">
        <v>42655.62533333333</v>
      </c>
      <c r="B450" s="34"/>
      <c r="C450" s="20">
        <v>3.93</v>
      </c>
      <c r="D450" s="20">
        <v>2.556</v>
      </c>
      <c r="E450" s="20">
        <v>221339.0</v>
      </c>
      <c r="F450" s="35">
        <f t="shared" si="1"/>
        <v>0.03398058252</v>
      </c>
      <c r="G450" s="20"/>
      <c r="H450" s="20"/>
      <c r="I450" s="20"/>
    </row>
    <row r="451" ht="15.75" customHeight="1">
      <c r="A451" s="34">
        <v>42656.62533333333</v>
      </c>
      <c r="B451" s="34"/>
      <c r="C451" s="20">
        <v>3.86</v>
      </c>
      <c r="D451" s="20">
        <v>2.511</v>
      </c>
      <c r="E451" s="20">
        <v>97210.0</v>
      </c>
      <c r="F451" s="35">
        <f t="shared" si="1"/>
        <v>-0.0176056338</v>
      </c>
      <c r="G451" s="20"/>
      <c r="H451" s="20"/>
      <c r="I451" s="20"/>
    </row>
    <row r="452" ht="15.75" customHeight="1">
      <c r="A452" s="34">
        <v>42657.62533333333</v>
      </c>
      <c r="B452" s="34"/>
      <c r="C452" s="20">
        <v>3.85</v>
      </c>
      <c r="D452" s="20">
        <v>2.504</v>
      </c>
      <c r="E452" s="20">
        <v>31424.0</v>
      </c>
      <c r="F452" s="35">
        <f t="shared" si="1"/>
        <v>-0.002787733971</v>
      </c>
      <c r="G452" s="20"/>
      <c r="H452" s="20"/>
      <c r="I452" s="20"/>
    </row>
    <row r="453" ht="15.75" customHeight="1">
      <c r="A453" s="34">
        <v>42660.62533333333</v>
      </c>
      <c r="B453" s="34"/>
      <c r="C453" s="20">
        <v>3.76</v>
      </c>
      <c r="D453" s="20">
        <v>2.446</v>
      </c>
      <c r="E453" s="20">
        <v>23484.0</v>
      </c>
      <c r="F453" s="35">
        <f t="shared" si="1"/>
        <v>-0.0231629393</v>
      </c>
      <c r="G453" s="20"/>
      <c r="H453" s="20"/>
      <c r="I453" s="20"/>
    </row>
    <row r="454" ht="15.75" customHeight="1">
      <c r="A454" s="34">
        <v>42661.62533333333</v>
      </c>
      <c r="B454" s="34"/>
      <c r="C454" s="20">
        <v>3.79</v>
      </c>
      <c r="D454" s="20">
        <v>2.465</v>
      </c>
      <c r="E454" s="20">
        <v>2502.0</v>
      </c>
      <c r="F454" s="35">
        <f t="shared" si="1"/>
        <v>0.007767784137</v>
      </c>
      <c r="G454" s="20"/>
      <c r="H454" s="20"/>
      <c r="I454" s="20"/>
    </row>
    <row r="455" ht="15.75" customHeight="1">
      <c r="A455" s="34">
        <v>42662.62533333333</v>
      </c>
      <c r="B455" s="34"/>
      <c r="C455" s="20">
        <v>3.85</v>
      </c>
      <c r="D455" s="20">
        <v>2.504</v>
      </c>
      <c r="E455" s="20">
        <v>17181.0</v>
      </c>
      <c r="F455" s="35">
        <f t="shared" si="1"/>
        <v>0.01582150101</v>
      </c>
      <c r="G455" s="20"/>
      <c r="H455" s="20"/>
      <c r="I455" s="20"/>
    </row>
    <row r="456" ht="15.75" customHeight="1">
      <c r="A456" s="34">
        <v>42663.62533333333</v>
      </c>
      <c r="B456" s="34"/>
      <c r="C456" s="20">
        <v>3.91</v>
      </c>
      <c r="D456" s="20">
        <v>2.543</v>
      </c>
      <c r="E456" s="20">
        <v>35383.0</v>
      </c>
      <c r="F456" s="35">
        <f t="shared" si="1"/>
        <v>0.01557507987</v>
      </c>
      <c r="G456" s="20"/>
      <c r="H456" s="20"/>
      <c r="I456" s="20"/>
    </row>
    <row r="457" ht="15.75" customHeight="1">
      <c r="A457" s="34">
        <v>42664.62533333333</v>
      </c>
      <c r="B457" s="34"/>
      <c r="C457" s="20">
        <v>3.93</v>
      </c>
      <c r="D457" s="20">
        <v>2.556</v>
      </c>
      <c r="E457" s="20">
        <v>187.0</v>
      </c>
      <c r="F457" s="35">
        <f t="shared" si="1"/>
        <v>0.005112072355</v>
      </c>
      <c r="G457" s="20"/>
      <c r="H457" s="20"/>
      <c r="I457" s="20"/>
    </row>
    <row r="458" ht="15.75" customHeight="1">
      <c r="A458" s="34">
        <v>42667.62533333333</v>
      </c>
      <c r="B458" s="34"/>
      <c r="C458" s="20">
        <v>3.92</v>
      </c>
      <c r="D458" s="20">
        <v>2.55</v>
      </c>
      <c r="E458" s="20">
        <v>14028.0</v>
      </c>
      <c r="F458" s="35">
        <f t="shared" si="1"/>
        <v>-0.00234741784</v>
      </c>
      <c r="G458" s="20"/>
      <c r="H458" s="20"/>
      <c r="I458" s="20"/>
    </row>
    <row r="459" ht="15.75" customHeight="1">
      <c r="A459" s="34">
        <v>42668.62533333333</v>
      </c>
      <c r="B459" s="34"/>
      <c r="C459" s="20">
        <v>3.87</v>
      </c>
      <c r="D459" s="20">
        <v>2.517</v>
      </c>
      <c r="E459" s="20">
        <v>52165.0</v>
      </c>
      <c r="F459" s="35">
        <f t="shared" si="1"/>
        <v>-0.01294117647</v>
      </c>
      <c r="G459" s="20"/>
      <c r="H459" s="20"/>
      <c r="I459" s="20"/>
    </row>
    <row r="460" ht="15.75" customHeight="1">
      <c r="A460" s="34">
        <v>42669.62533333333</v>
      </c>
      <c r="B460" s="34"/>
      <c r="C460" s="20">
        <v>3.91</v>
      </c>
      <c r="D460" s="20">
        <v>2.543</v>
      </c>
      <c r="E460" s="20">
        <v>35386.0</v>
      </c>
      <c r="F460" s="35">
        <f t="shared" si="1"/>
        <v>0.01032975765</v>
      </c>
      <c r="G460" s="20"/>
      <c r="H460" s="20"/>
      <c r="I460" s="20"/>
    </row>
    <row r="461" ht="15.75" customHeight="1">
      <c r="A461" s="34">
        <v>42670.62533333333</v>
      </c>
      <c r="B461" s="34"/>
      <c r="C461" s="20">
        <v>3.91</v>
      </c>
      <c r="D461" s="20">
        <v>2.543</v>
      </c>
      <c r="E461" s="20">
        <v>8905.0</v>
      </c>
      <c r="F461" s="35">
        <f t="shared" si="1"/>
        <v>0</v>
      </c>
      <c r="G461" s="20"/>
      <c r="H461" s="20"/>
      <c r="I461" s="20"/>
    </row>
    <row r="462" ht="15.75" customHeight="1">
      <c r="A462" s="34">
        <v>42671.62533333333</v>
      </c>
      <c r="B462" s="34"/>
      <c r="C462" s="20">
        <v>3.91</v>
      </c>
      <c r="D462" s="20">
        <v>2.543</v>
      </c>
      <c r="E462" s="20">
        <v>209.0</v>
      </c>
      <c r="F462" s="35">
        <f t="shared" si="1"/>
        <v>0</v>
      </c>
      <c r="G462" s="20"/>
      <c r="H462" s="20"/>
      <c r="I462" s="20"/>
    </row>
    <row r="463" ht="15.75" customHeight="1">
      <c r="A463" s="34">
        <v>42674.62533333333</v>
      </c>
      <c r="B463" s="34"/>
      <c r="C463" s="20">
        <v>3.82</v>
      </c>
      <c r="D463" s="20">
        <v>2.485</v>
      </c>
      <c r="E463" s="20">
        <v>18436.0</v>
      </c>
      <c r="F463" s="35">
        <f t="shared" si="1"/>
        <v>-0.02280770743</v>
      </c>
      <c r="G463" s="20"/>
      <c r="H463" s="20"/>
      <c r="I463" s="20"/>
    </row>
    <row r="464" ht="15.75" customHeight="1">
      <c r="A464" s="34">
        <v>42675.62533333333</v>
      </c>
      <c r="B464" s="34"/>
      <c r="C464" s="20">
        <v>3.88</v>
      </c>
      <c r="D464" s="20">
        <v>2.524</v>
      </c>
      <c r="E464" s="20">
        <v>51419.0</v>
      </c>
      <c r="F464" s="35">
        <f t="shared" si="1"/>
        <v>0.01569416499</v>
      </c>
      <c r="G464" s="20"/>
      <c r="H464" s="20"/>
      <c r="I464" s="20"/>
    </row>
    <row r="465" ht="15.75" customHeight="1">
      <c r="A465" s="34">
        <v>42676.62533333333</v>
      </c>
      <c r="B465" s="34"/>
      <c r="C465" s="20">
        <v>3.86</v>
      </c>
      <c r="D465" s="20">
        <v>2.511</v>
      </c>
      <c r="E465" s="20">
        <v>41217.0</v>
      </c>
      <c r="F465" s="35">
        <f t="shared" si="1"/>
        <v>-0.005150554675</v>
      </c>
      <c r="G465" s="20"/>
      <c r="H465" s="20"/>
      <c r="I465" s="20"/>
    </row>
    <row r="466" ht="15.75" customHeight="1">
      <c r="A466" s="34">
        <v>42677.62533333333</v>
      </c>
      <c r="B466" s="34"/>
      <c r="C466" s="20">
        <v>3.85</v>
      </c>
      <c r="D466" s="20">
        <v>2.504</v>
      </c>
      <c r="E466" s="20">
        <v>27765.0</v>
      </c>
      <c r="F466" s="35">
        <f t="shared" si="1"/>
        <v>-0.002787733971</v>
      </c>
      <c r="G466" s="20"/>
      <c r="H466" s="20"/>
      <c r="I466" s="20"/>
    </row>
    <row r="467" ht="15.75" customHeight="1">
      <c r="A467" s="34">
        <v>42678.62533333333</v>
      </c>
      <c r="B467" s="34"/>
      <c r="C467" s="20">
        <v>3.85</v>
      </c>
      <c r="D467" s="20">
        <v>2.504</v>
      </c>
      <c r="E467" s="20">
        <v>14616.0</v>
      </c>
      <c r="F467" s="35">
        <f t="shared" si="1"/>
        <v>0</v>
      </c>
      <c r="G467" s="20"/>
      <c r="H467" s="20"/>
      <c r="I467" s="20"/>
    </row>
    <row r="468" ht="15.75" customHeight="1">
      <c r="A468" s="34">
        <v>42681.62533333333</v>
      </c>
      <c r="B468" s="34"/>
      <c r="C468" s="20">
        <v>3.86</v>
      </c>
      <c r="D468" s="20">
        <v>2.511</v>
      </c>
      <c r="E468" s="20">
        <v>20610.0</v>
      </c>
      <c r="F468" s="35">
        <f t="shared" si="1"/>
        <v>0.002795527157</v>
      </c>
      <c r="G468" s="20"/>
      <c r="H468" s="20"/>
      <c r="I468" s="20"/>
    </row>
    <row r="469" ht="15.75" customHeight="1">
      <c r="A469" s="34">
        <v>42682.62533333333</v>
      </c>
      <c r="B469" s="34"/>
      <c r="C469" s="20">
        <v>3.95</v>
      </c>
      <c r="D469" s="20">
        <v>2.569</v>
      </c>
      <c r="E469" s="20">
        <v>6535.0</v>
      </c>
      <c r="F469" s="35">
        <f t="shared" si="1"/>
        <v>0.02309836718</v>
      </c>
      <c r="G469" s="20"/>
      <c r="H469" s="20"/>
      <c r="I469" s="20"/>
    </row>
    <row r="470" ht="15.75" customHeight="1">
      <c r="A470" s="34">
        <v>42683.62533333333</v>
      </c>
      <c r="B470" s="34"/>
      <c r="C470" s="20">
        <v>3.89</v>
      </c>
      <c r="D470" s="20">
        <v>2.53</v>
      </c>
      <c r="E470" s="20">
        <v>13229.0</v>
      </c>
      <c r="F470" s="35">
        <f t="shared" si="1"/>
        <v>-0.01518100428</v>
      </c>
      <c r="G470" s="20"/>
      <c r="H470" s="20"/>
      <c r="I470" s="20"/>
    </row>
    <row r="471" ht="15.75" customHeight="1">
      <c r="A471" s="34">
        <v>42684.62533333333</v>
      </c>
      <c r="B471" s="34"/>
      <c r="C471" s="20">
        <v>3.89</v>
      </c>
      <c r="D471" s="20">
        <v>2.53</v>
      </c>
      <c r="E471" s="20">
        <v>9596.0</v>
      </c>
      <c r="F471" s="35">
        <f t="shared" si="1"/>
        <v>0</v>
      </c>
      <c r="G471" s="20"/>
      <c r="H471" s="20"/>
      <c r="I471" s="20"/>
    </row>
    <row r="472" ht="15.75" customHeight="1">
      <c r="A472" s="34">
        <v>42685.62533333333</v>
      </c>
      <c r="B472" s="34"/>
      <c r="C472" s="20">
        <v>3.88</v>
      </c>
      <c r="D472" s="20">
        <v>2.524</v>
      </c>
      <c r="E472" s="20">
        <v>7675.0</v>
      </c>
      <c r="F472" s="35">
        <f t="shared" si="1"/>
        <v>-0.002371541502</v>
      </c>
      <c r="G472" s="20"/>
      <c r="H472" s="20"/>
      <c r="I472" s="20"/>
    </row>
    <row r="473" ht="15.75" customHeight="1">
      <c r="A473" s="34">
        <v>42688.62533333333</v>
      </c>
      <c r="B473" s="34"/>
      <c r="C473" s="20">
        <v>3.85</v>
      </c>
      <c r="D473" s="20">
        <v>2.504</v>
      </c>
      <c r="E473" s="20">
        <v>16839.0</v>
      </c>
      <c r="F473" s="35">
        <f t="shared" si="1"/>
        <v>-0.007923930269</v>
      </c>
      <c r="G473" s="20"/>
      <c r="H473" s="20"/>
      <c r="I473" s="20"/>
    </row>
    <row r="474" ht="15.75" customHeight="1">
      <c r="A474" s="34">
        <v>42689.62533333333</v>
      </c>
      <c r="B474" s="34"/>
      <c r="C474" s="20">
        <v>3.85</v>
      </c>
      <c r="D474" s="20">
        <v>2.504</v>
      </c>
      <c r="E474" s="20">
        <v>20958.0</v>
      </c>
      <c r="F474" s="35">
        <f t="shared" si="1"/>
        <v>0</v>
      </c>
      <c r="G474" s="20"/>
      <c r="H474" s="20"/>
      <c r="I474" s="20"/>
    </row>
    <row r="475" ht="15.75" customHeight="1">
      <c r="A475" s="34">
        <v>42690.62533333333</v>
      </c>
      <c r="B475" s="34"/>
      <c r="C475" s="20">
        <v>3.9</v>
      </c>
      <c r="D475" s="20">
        <v>2.537</v>
      </c>
      <c r="E475" s="20">
        <v>9164.0</v>
      </c>
      <c r="F475" s="35">
        <f t="shared" si="1"/>
        <v>0.01317891374</v>
      </c>
      <c r="G475" s="20"/>
      <c r="H475" s="20"/>
      <c r="I475" s="20"/>
    </row>
    <row r="476" ht="15.75" customHeight="1">
      <c r="A476" s="34">
        <v>42691.62533333333</v>
      </c>
      <c r="B476" s="34"/>
      <c r="C476" s="20">
        <v>3.89</v>
      </c>
      <c r="D476" s="20">
        <v>2.53</v>
      </c>
      <c r="E476" s="20">
        <v>710.0</v>
      </c>
      <c r="F476" s="35">
        <f t="shared" si="1"/>
        <v>-0.002759164367</v>
      </c>
      <c r="G476" s="20"/>
      <c r="H476" s="20"/>
      <c r="I476" s="20"/>
    </row>
    <row r="477" ht="15.75" customHeight="1">
      <c r="A477" s="34">
        <v>42692.62533333333</v>
      </c>
      <c r="B477" s="34"/>
      <c r="C477" s="20">
        <v>3.95</v>
      </c>
      <c r="D477" s="20">
        <v>2.569</v>
      </c>
      <c r="E477" s="20">
        <v>15002.0</v>
      </c>
      <c r="F477" s="35">
        <f t="shared" si="1"/>
        <v>0.01541501976</v>
      </c>
      <c r="G477" s="20"/>
      <c r="H477" s="20"/>
      <c r="I477" s="20"/>
    </row>
    <row r="478" ht="15.75" customHeight="1">
      <c r="A478" s="34">
        <v>42695.62533333333</v>
      </c>
      <c r="B478" s="34"/>
      <c r="C478" s="20">
        <v>3.95</v>
      </c>
      <c r="D478" s="20">
        <v>2.569</v>
      </c>
      <c r="E478" s="20">
        <v>0.0</v>
      </c>
      <c r="F478" s="35">
        <f t="shared" si="1"/>
        <v>0</v>
      </c>
      <c r="G478" s="20"/>
      <c r="H478" s="20"/>
      <c r="I478" s="20"/>
    </row>
    <row r="479" ht="15.75" customHeight="1">
      <c r="A479" s="34">
        <v>42696.62533333333</v>
      </c>
      <c r="B479" s="34"/>
      <c r="C479" s="20">
        <v>3.87</v>
      </c>
      <c r="D479" s="20">
        <v>2.517</v>
      </c>
      <c r="E479" s="20">
        <v>6681.0</v>
      </c>
      <c r="F479" s="35">
        <f t="shared" si="1"/>
        <v>-0.02024133904</v>
      </c>
      <c r="G479" s="20"/>
      <c r="H479" s="20"/>
      <c r="I479" s="20"/>
    </row>
    <row r="480" ht="15.75" customHeight="1">
      <c r="A480" s="34">
        <v>42697.62533333333</v>
      </c>
      <c r="B480" s="34"/>
      <c r="C480" s="20">
        <v>3.94</v>
      </c>
      <c r="D480" s="20">
        <v>2.563</v>
      </c>
      <c r="E480" s="20">
        <v>705.0</v>
      </c>
      <c r="F480" s="35">
        <f t="shared" si="1"/>
        <v>0.01827572507</v>
      </c>
      <c r="G480" s="20"/>
      <c r="H480" s="20"/>
      <c r="I480" s="20"/>
    </row>
    <row r="481" ht="15.75" customHeight="1">
      <c r="A481" s="34">
        <v>42698.62533333333</v>
      </c>
      <c r="B481" s="34"/>
      <c r="C481" s="20">
        <v>3.9</v>
      </c>
      <c r="D481" s="20">
        <v>2.537</v>
      </c>
      <c r="E481" s="20">
        <v>31229.0</v>
      </c>
      <c r="F481" s="35">
        <f t="shared" si="1"/>
        <v>-0.01014436208</v>
      </c>
      <c r="G481" s="20"/>
      <c r="H481" s="20"/>
      <c r="I481" s="20"/>
    </row>
    <row r="482" ht="15.75" customHeight="1">
      <c r="A482" s="34">
        <v>42699.62533333333</v>
      </c>
      <c r="B482" s="34"/>
      <c r="C482" s="20">
        <v>3.99</v>
      </c>
      <c r="D482" s="20">
        <v>2.595</v>
      </c>
      <c r="E482" s="20">
        <v>8822.0</v>
      </c>
      <c r="F482" s="35">
        <f t="shared" si="1"/>
        <v>0.02286164762</v>
      </c>
      <c r="G482" s="20"/>
      <c r="H482" s="20"/>
      <c r="I482" s="20"/>
    </row>
    <row r="483" ht="15.75" customHeight="1">
      <c r="A483" s="34">
        <v>42702.62533333333</v>
      </c>
      <c r="B483" s="34"/>
      <c r="C483" s="20">
        <v>4.0</v>
      </c>
      <c r="D483" s="20">
        <v>2.602</v>
      </c>
      <c r="E483" s="20">
        <v>19187.0</v>
      </c>
      <c r="F483" s="35">
        <f t="shared" si="1"/>
        <v>0.002697495183</v>
      </c>
      <c r="G483" s="20"/>
      <c r="H483" s="20"/>
      <c r="I483" s="20"/>
    </row>
    <row r="484" ht="15.75" customHeight="1">
      <c r="A484" s="34">
        <v>42703.62533333333</v>
      </c>
      <c r="B484" s="34"/>
      <c r="C484" s="20">
        <v>4.09</v>
      </c>
      <c r="D484" s="20">
        <v>2.66</v>
      </c>
      <c r="E484" s="20">
        <v>40781.0</v>
      </c>
      <c r="F484" s="35">
        <f t="shared" si="1"/>
        <v>0.02229054573</v>
      </c>
      <c r="G484" s="20"/>
      <c r="H484" s="20"/>
      <c r="I484" s="20"/>
    </row>
    <row r="485" ht="15.75" customHeight="1">
      <c r="A485" s="34">
        <v>42704.62533333333</v>
      </c>
      <c r="B485" s="34"/>
      <c r="C485" s="20">
        <v>4.1</v>
      </c>
      <c r="D485" s="20">
        <v>2.667</v>
      </c>
      <c r="E485" s="20">
        <v>32546.0</v>
      </c>
      <c r="F485" s="35">
        <f t="shared" si="1"/>
        <v>0.002631578947</v>
      </c>
      <c r="G485" s="20"/>
      <c r="H485" s="20"/>
      <c r="I485" s="20"/>
    </row>
    <row r="486" ht="15.75" customHeight="1">
      <c r="A486" s="34">
        <v>42705.62533333333</v>
      </c>
      <c r="B486" s="34"/>
      <c r="C486" s="20">
        <v>4.09</v>
      </c>
      <c r="D486" s="20">
        <v>2.66</v>
      </c>
      <c r="E486" s="20">
        <v>22767.0</v>
      </c>
      <c r="F486" s="35">
        <f t="shared" si="1"/>
        <v>-0.002624671916</v>
      </c>
      <c r="G486" s="20"/>
      <c r="H486" s="20"/>
      <c r="I486" s="20"/>
    </row>
    <row r="487" ht="15.75" customHeight="1">
      <c r="A487" s="34">
        <v>42706.62533333333</v>
      </c>
      <c r="B487" s="34"/>
      <c r="C487" s="20">
        <v>4.01</v>
      </c>
      <c r="D487" s="20">
        <v>2.608</v>
      </c>
      <c r="E487" s="20">
        <v>23545.0</v>
      </c>
      <c r="F487" s="35">
        <f t="shared" si="1"/>
        <v>-0.01954887218</v>
      </c>
      <c r="G487" s="20"/>
      <c r="H487" s="20"/>
      <c r="I487" s="20"/>
    </row>
    <row r="488" ht="15.75" customHeight="1">
      <c r="A488" s="34">
        <v>42709.62533333333</v>
      </c>
      <c r="B488" s="34"/>
      <c r="C488" s="20">
        <v>4.04</v>
      </c>
      <c r="D488" s="20">
        <v>2.628</v>
      </c>
      <c r="E488" s="20">
        <v>10503.0</v>
      </c>
      <c r="F488" s="35">
        <f t="shared" si="1"/>
        <v>0.007668711656</v>
      </c>
      <c r="G488" s="20"/>
      <c r="H488" s="20"/>
      <c r="I488" s="20"/>
    </row>
    <row r="489" ht="15.75" customHeight="1">
      <c r="A489" s="34">
        <v>42710.62533333333</v>
      </c>
      <c r="B489" s="34"/>
      <c r="C489" s="20">
        <v>4.02</v>
      </c>
      <c r="D489" s="20">
        <v>2.615</v>
      </c>
      <c r="E489" s="20">
        <v>9143.0</v>
      </c>
      <c r="F489" s="35">
        <f t="shared" si="1"/>
        <v>-0.004946727549</v>
      </c>
      <c r="G489" s="20"/>
      <c r="H489" s="20"/>
      <c r="I489" s="20"/>
    </row>
    <row r="490" ht="15.75" customHeight="1">
      <c r="A490" s="34">
        <v>42711.62533333333</v>
      </c>
      <c r="B490" s="34"/>
      <c r="C490" s="20">
        <v>4.0</v>
      </c>
      <c r="D490" s="20">
        <v>2.602</v>
      </c>
      <c r="E490" s="20">
        <v>11588.0</v>
      </c>
      <c r="F490" s="35">
        <f t="shared" si="1"/>
        <v>-0.004971319312</v>
      </c>
      <c r="G490" s="20"/>
      <c r="H490" s="20"/>
      <c r="I490" s="20"/>
    </row>
    <row r="491" ht="15.75" customHeight="1">
      <c r="A491" s="34">
        <v>42712.62533333333</v>
      </c>
      <c r="B491" s="34"/>
      <c r="C491" s="20">
        <v>4.01</v>
      </c>
      <c r="D491" s="20">
        <v>2.608</v>
      </c>
      <c r="E491" s="20">
        <v>50405.0</v>
      </c>
      <c r="F491" s="35">
        <f t="shared" si="1"/>
        <v>0.002305918524</v>
      </c>
      <c r="G491" s="20"/>
      <c r="H491" s="20"/>
      <c r="I491" s="20"/>
    </row>
    <row r="492" ht="15.75" customHeight="1">
      <c r="A492" s="34">
        <v>42713.62533333333</v>
      </c>
      <c r="B492" s="34"/>
      <c r="C492" s="20">
        <v>4.01</v>
      </c>
      <c r="D492" s="20">
        <v>2.608</v>
      </c>
      <c r="E492" s="20">
        <v>3000.0</v>
      </c>
      <c r="F492" s="35">
        <f t="shared" si="1"/>
        <v>0</v>
      </c>
      <c r="G492" s="20"/>
      <c r="H492" s="20"/>
      <c r="I492" s="20"/>
    </row>
    <row r="493" ht="15.75" customHeight="1">
      <c r="A493" s="34">
        <v>42717.62533333333</v>
      </c>
      <c r="B493" s="34"/>
      <c r="C493" s="20">
        <v>4.0</v>
      </c>
      <c r="D493" s="20">
        <v>2.602</v>
      </c>
      <c r="E493" s="20">
        <v>6524.0</v>
      </c>
      <c r="F493" s="35">
        <f t="shared" si="1"/>
        <v>-0.002300613497</v>
      </c>
      <c r="G493" s="20"/>
      <c r="H493" s="20"/>
      <c r="I493" s="20"/>
    </row>
    <row r="494" ht="15.75" customHeight="1">
      <c r="A494" s="34">
        <v>42718.62533333333</v>
      </c>
      <c r="B494" s="34"/>
      <c r="C494" s="20">
        <v>4.0</v>
      </c>
      <c r="D494" s="20">
        <v>2.602</v>
      </c>
      <c r="E494" s="20">
        <v>8544.0</v>
      </c>
      <c r="F494" s="35">
        <f t="shared" si="1"/>
        <v>0</v>
      </c>
      <c r="G494" s="20"/>
      <c r="H494" s="20"/>
      <c r="I494" s="20"/>
    </row>
    <row r="495" ht="15.75" customHeight="1">
      <c r="A495" s="34">
        <v>42719.62533333333</v>
      </c>
      <c r="B495" s="34"/>
      <c r="C495" s="20">
        <v>4.0</v>
      </c>
      <c r="D495" s="20">
        <v>2.602</v>
      </c>
      <c r="E495" s="20">
        <v>35403.0</v>
      </c>
      <c r="F495" s="35">
        <f t="shared" si="1"/>
        <v>0</v>
      </c>
      <c r="G495" s="20"/>
      <c r="H495" s="20"/>
      <c r="I495" s="20"/>
    </row>
    <row r="496" ht="15.75" customHeight="1">
      <c r="A496" s="34">
        <v>42720.62533333333</v>
      </c>
      <c r="B496" s="34"/>
      <c r="C496" s="20">
        <v>4.0</v>
      </c>
      <c r="D496" s="20">
        <v>2.602</v>
      </c>
      <c r="E496" s="20">
        <v>25368.0</v>
      </c>
      <c r="F496" s="35">
        <f t="shared" si="1"/>
        <v>0</v>
      </c>
      <c r="G496" s="20"/>
      <c r="H496" s="20"/>
      <c r="I496" s="20"/>
    </row>
    <row r="497" ht="15.75" customHeight="1">
      <c r="A497" s="34">
        <v>42723.62533333333</v>
      </c>
      <c r="B497" s="34"/>
      <c r="C497" s="20">
        <v>4.05</v>
      </c>
      <c r="D497" s="20">
        <v>2.634</v>
      </c>
      <c r="E497" s="20">
        <v>30600.0</v>
      </c>
      <c r="F497" s="35">
        <f t="shared" si="1"/>
        <v>0.01229823213</v>
      </c>
      <c r="G497" s="20"/>
      <c r="H497" s="20"/>
      <c r="I497" s="20"/>
    </row>
    <row r="498" ht="15.75" customHeight="1">
      <c r="A498" s="34">
        <v>42724.62533333333</v>
      </c>
      <c r="B498" s="34"/>
      <c r="C498" s="20">
        <v>4.13</v>
      </c>
      <c r="D498" s="20">
        <v>2.686</v>
      </c>
      <c r="E498" s="20">
        <v>52329.0</v>
      </c>
      <c r="F498" s="35">
        <f t="shared" si="1"/>
        <v>0.01974183751</v>
      </c>
      <c r="G498" s="20"/>
      <c r="H498" s="20"/>
      <c r="I498" s="20"/>
    </row>
    <row r="499" ht="15.75" customHeight="1">
      <c r="A499" s="34">
        <v>42725.62533333333</v>
      </c>
      <c r="B499" s="34"/>
      <c r="C499" s="20">
        <v>4.12</v>
      </c>
      <c r="D499" s="20">
        <v>2.68</v>
      </c>
      <c r="E499" s="20">
        <v>6704.0</v>
      </c>
      <c r="F499" s="35">
        <f t="shared" si="1"/>
        <v>-0.002233804914</v>
      </c>
      <c r="G499" s="20"/>
      <c r="H499" s="20"/>
      <c r="I499" s="20"/>
    </row>
    <row r="500" ht="15.75" customHeight="1">
      <c r="A500" s="34">
        <v>42726.62533333333</v>
      </c>
      <c r="B500" s="34"/>
      <c r="C500" s="20">
        <v>4.1</v>
      </c>
      <c r="D500" s="20">
        <v>2.667</v>
      </c>
      <c r="E500" s="20">
        <v>3747.0</v>
      </c>
      <c r="F500" s="35">
        <f t="shared" si="1"/>
        <v>-0.004850746269</v>
      </c>
      <c r="G500" s="20"/>
      <c r="H500" s="20"/>
      <c r="I500" s="20"/>
    </row>
    <row r="501" ht="15.75" customHeight="1">
      <c r="A501" s="34">
        <v>42727.62533333333</v>
      </c>
      <c r="B501" s="34"/>
      <c r="C501" s="20">
        <v>4.12</v>
      </c>
      <c r="D501" s="20">
        <v>2.68</v>
      </c>
      <c r="E501" s="20">
        <v>3765.0</v>
      </c>
      <c r="F501" s="35">
        <f t="shared" si="1"/>
        <v>0.004874390701</v>
      </c>
      <c r="G501" s="20"/>
      <c r="H501" s="20"/>
      <c r="I501" s="20"/>
    </row>
    <row r="502" ht="15.75" customHeight="1">
      <c r="A502" s="34">
        <v>42730.62533333333</v>
      </c>
      <c r="B502" s="34"/>
      <c r="C502" s="20">
        <v>4.11</v>
      </c>
      <c r="D502" s="20">
        <v>2.673</v>
      </c>
      <c r="E502" s="20">
        <v>3418.0</v>
      </c>
      <c r="F502" s="35">
        <f t="shared" si="1"/>
        <v>-0.002611940299</v>
      </c>
      <c r="G502" s="20"/>
      <c r="H502" s="20"/>
      <c r="I502" s="20"/>
    </row>
    <row r="503" ht="15.75" customHeight="1">
      <c r="A503" s="34">
        <v>42731.62533333333</v>
      </c>
      <c r="B503" s="34"/>
      <c r="C503" s="20">
        <v>4.1</v>
      </c>
      <c r="D503" s="20">
        <v>2.667</v>
      </c>
      <c r="E503" s="20">
        <v>7737.0</v>
      </c>
      <c r="F503" s="35">
        <f t="shared" si="1"/>
        <v>-0.002244668911</v>
      </c>
      <c r="G503" s="20"/>
      <c r="H503" s="20"/>
      <c r="I503" s="20"/>
    </row>
    <row r="504" ht="15.75" customHeight="1">
      <c r="A504" s="34">
        <v>42732.62533333333</v>
      </c>
      <c r="B504" s="34"/>
      <c r="C504" s="20">
        <v>4.1</v>
      </c>
      <c r="D504" s="20">
        <v>2.667</v>
      </c>
      <c r="E504" s="20">
        <v>16058.0</v>
      </c>
      <c r="F504" s="35">
        <f t="shared" si="1"/>
        <v>0</v>
      </c>
      <c r="G504" s="20"/>
      <c r="H504" s="20"/>
      <c r="I504" s="20"/>
    </row>
    <row r="505" ht="15.75" customHeight="1">
      <c r="A505" s="34">
        <v>42733.62533333333</v>
      </c>
      <c r="B505" s="34"/>
      <c r="C505" s="20">
        <v>4.1</v>
      </c>
      <c r="D505" s="20">
        <v>2.667</v>
      </c>
      <c r="E505" s="20">
        <v>2889.0</v>
      </c>
      <c r="F505" s="35">
        <f t="shared" si="1"/>
        <v>0</v>
      </c>
      <c r="G505" s="20"/>
      <c r="H505" s="20"/>
      <c r="I505" s="20"/>
    </row>
    <row r="506" ht="15.75" customHeight="1">
      <c r="A506" s="34">
        <v>42734.62533333333</v>
      </c>
      <c r="B506" s="34"/>
      <c r="C506" s="20">
        <v>4.11</v>
      </c>
      <c r="D506" s="20">
        <v>2.673</v>
      </c>
      <c r="E506" s="20">
        <v>44948.0</v>
      </c>
      <c r="F506" s="35">
        <f t="shared" si="1"/>
        <v>0.002249718785</v>
      </c>
      <c r="G506" s="20"/>
      <c r="H506" s="20"/>
      <c r="I506" s="20"/>
    </row>
    <row r="507" ht="15.75" customHeight="1">
      <c r="A507" s="34">
        <v>42737.62533333333</v>
      </c>
      <c r="B507" s="34"/>
      <c r="C507" s="20">
        <v>4.14</v>
      </c>
      <c r="D507" s="20">
        <v>2.693</v>
      </c>
      <c r="E507" s="20">
        <v>15.0</v>
      </c>
      <c r="F507" s="35">
        <f t="shared" si="1"/>
        <v>0.007482229704</v>
      </c>
      <c r="G507" s="20"/>
      <c r="H507" s="20"/>
      <c r="I507" s="20"/>
    </row>
    <row r="508" ht="15.75" customHeight="1">
      <c r="A508" s="34">
        <v>42738.62533333333</v>
      </c>
      <c r="B508" s="34"/>
      <c r="C508" s="20">
        <v>4.1</v>
      </c>
      <c r="D508" s="20">
        <v>2.667</v>
      </c>
      <c r="E508" s="20">
        <v>1289317.0</v>
      </c>
      <c r="F508" s="35">
        <f t="shared" si="1"/>
        <v>-0.00965466023</v>
      </c>
      <c r="G508" s="20"/>
      <c r="H508" s="20"/>
      <c r="I508" s="20"/>
    </row>
    <row r="509" ht="15.75" customHeight="1">
      <c r="A509" s="34">
        <v>42739.62533333333</v>
      </c>
      <c r="B509" s="34"/>
      <c r="C509" s="20">
        <v>4.1</v>
      </c>
      <c r="D509" s="20">
        <v>2.667</v>
      </c>
      <c r="E509" s="20">
        <v>87253.0</v>
      </c>
      <c r="F509" s="35">
        <f t="shared" si="1"/>
        <v>0</v>
      </c>
      <c r="G509" s="20"/>
      <c r="H509" s="20"/>
      <c r="I509" s="20"/>
    </row>
    <row r="510" ht="15.75" customHeight="1">
      <c r="A510" s="34">
        <v>42740.62533333333</v>
      </c>
      <c r="B510" s="34"/>
      <c r="C510" s="20">
        <v>4.0</v>
      </c>
      <c r="D510" s="20">
        <v>2.602</v>
      </c>
      <c r="E510" s="20">
        <v>2782654.0</v>
      </c>
      <c r="F510" s="35">
        <f t="shared" si="1"/>
        <v>-0.02437195351</v>
      </c>
      <c r="G510" s="20"/>
      <c r="H510" s="20"/>
      <c r="I510" s="20"/>
    </row>
    <row r="511" ht="15.75" customHeight="1">
      <c r="A511" s="34">
        <v>42741.62533333333</v>
      </c>
      <c r="B511" s="34"/>
      <c r="C511" s="20">
        <v>4.0</v>
      </c>
      <c r="D511" s="20">
        <v>2.602</v>
      </c>
      <c r="E511" s="20">
        <v>72150.0</v>
      </c>
      <c r="F511" s="35">
        <f t="shared" si="1"/>
        <v>0</v>
      </c>
      <c r="G511" s="20"/>
      <c r="H511" s="20"/>
      <c r="I511" s="20"/>
    </row>
    <row r="512" ht="15.75" customHeight="1">
      <c r="A512" s="34">
        <v>42744.62533333333</v>
      </c>
      <c r="B512" s="34"/>
      <c r="C512" s="20">
        <v>4.0</v>
      </c>
      <c r="D512" s="20">
        <v>2.602</v>
      </c>
      <c r="E512" s="20">
        <v>23404.0</v>
      </c>
      <c r="F512" s="35">
        <f t="shared" si="1"/>
        <v>0</v>
      </c>
      <c r="G512" s="20"/>
      <c r="H512" s="20"/>
      <c r="I512" s="20"/>
    </row>
    <row r="513" ht="15.75" customHeight="1">
      <c r="A513" s="34">
        <v>42745.62533333333</v>
      </c>
      <c r="B513" s="34"/>
      <c r="C513" s="20">
        <v>4.0</v>
      </c>
      <c r="D513" s="20">
        <v>2.602</v>
      </c>
      <c r="E513" s="20">
        <v>7530.0</v>
      </c>
      <c r="F513" s="35">
        <f t="shared" si="1"/>
        <v>0</v>
      </c>
      <c r="G513" s="20"/>
      <c r="H513" s="20"/>
      <c r="I513" s="20"/>
    </row>
    <row r="514" ht="15.75" customHeight="1">
      <c r="A514" s="34">
        <v>42746.62533333333</v>
      </c>
      <c r="B514" s="34"/>
      <c r="C514" s="20">
        <v>3.96</v>
      </c>
      <c r="D514" s="20">
        <v>2.576</v>
      </c>
      <c r="E514" s="20">
        <v>3600.0</v>
      </c>
      <c r="F514" s="35">
        <f t="shared" si="1"/>
        <v>-0.009992313605</v>
      </c>
      <c r="G514" s="20"/>
      <c r="H514" s="20"/>
      <c r="I514" s="20"/>
    </row>
    <row r="515" ht="15.75" customHeight="1">
      <c r="A515" s="34">
        <v>42747.62533333333</v>
      </c>
      <c r="B515" s="34"/>
      <c r="C515" s="20">
        <v>3.9</v>
      </c>
      <c r="D515" s="20">
        <v>2.537</v>
      </c>
      <c r="E515" s="20">
        <v>13554.0</v>
      </c>
      <c r="F515" s="35">
        <f t="shared" si="1"/>
        <v>-0.01513975155</v>
      </c>
      <c r="G515" s="20"/>
      <c r="H515" s="20"/>
      <c r="I515" s="20"/>
    </row>
    <row r="516" ht="15.75" customHeight="1">
      <c r="A516" s="34">
        <v>42748.62533333333</v>
      </c>
      <c r="B516" s="34"/>
      <c r="C516" s="20">
        <v>3.9</v>
      </c>
      <c r="D516" s="20">
        <v>2.537</v>
      </c>
      <c r="E516" s="20">
        <v>3501.0</v>
      </c>
      <c r="F516" s="35">
        <f t="shared" si="1"/>
        <v>0</v>
      </c>
      <c r="G516" s="20"/>
      <c r="H516" s="20"/>
      <c r="I516" s="20"/>
    </row>
    <row r="517" ht="15.75" customHeight="1">
      <c r="A517" s="34">
        <v>42751.62533333333</v>
      </c>
      <c r="B517" s="34"/>
      <c r="C517" s="20">
        <v>3.9</v>
      </c>
      <c r="D517" s="20">
        <v>2.537</v>
      </c>
      <c r="E517" s="20">
        <v>11422.0</v>
      </c>
      <c r="F517" s="35">
        <f t="shared" si="1"/>
        <v>0</v>
      </c>
      <c r="G517" s="20"/>
      <c r="H517" s="20"/>
      <c r="I517" s="20"/>
    </row>
    <row r="518" ht="15.75" customHeight="1">
      <c r="A518" s="34">
        <v>42752.62533333333</v>
      </c>
      <c r="B518" s="34"/>
      <c r="C518" s="20">
        <v>3.93</v>
      </c>
      <c r="D518" s="20">
        <v>2.556</v>
      </c>
      <c r="E518" s="20">
        <v>3402.0</v>
      </c>
      <c r="F518" s="35">
        <f t="shared" si="1"/>
        <v>0.007489160426</v>
      </c>
      <c r="G518" s="20"/>
      <c r="H518" s="20"/>
      <c r="I518" s="20"/>
    </row>
    <row r="519" ht="15.75" customHeight="1">
      <c r="A519" s="34">
        <v>42753.62533333333</v>
      </c>
      <c r="B519" s="34"/>
      <c r="C519" s="20">
        <v>3.93</v>
      </c>
      <c r="D519" s="20">
        <v>2.556</v>
      </c>
      <c r="E519" s="20">
        <v>9371.0</v>
      </c>
      <c r="F519" s="35">
        <f t="shared" si="1"/>
        <v>0</v>
      </c>
      <c r="G519" s="20"/>
      <c r="H519" s="20"/>
      <c r="I519" s="20"/>
    </row>
    <row r="520" ht="15.75" customHeight="1">
      <c r="A520" s="34">
        <v>42754.62533333333</v>
      </c>
      <c r="B520" s="34"/>
      <c r="C520" s="20">
        <v>3.9</v>
      </c>
      <c r="D520" s="20">
        <v>2.537</v>
      </c>
      <c r="E520" s="20">
        <v>5863.0</v>
      </c>
      <c r="F520" s="35">
        <f t="shared" si="1"/>
        <v>-0.007433489828</v>
      </c>
      <c r="G520" s="20"/>
      <c r="H520" s="20"/>
      <c r="I520" s="20"/>
    </row>
    <row r="521" ht="15.75" customHeight="1">
      <c r="A521" s="34">
        <v>42755.62533333333</v>
      </c>
      <c r="B521" s="34"/>
      <c r="C521" s="20">
        <v>3.9</v>
      </c>
      <c r="D521" s="20">
        <v>2.537</v>
      </c>
      <c r="E521" s="20">
        <v>3456.0</v>
      </c>
      <c r="F521" s="35">
        <f t="shared" si="1"/>
        <v>0</v>
      </c>
      <c r="G521" s="20"/>
      <c r="H521" s="20"/>
      <c r="I521" s="20"/>
    </row>
    <row r="522" ht="15.75" customHeight="1">
      <c r="A522" s="34">
        <v>42758.62533333333</v>
      </c>
      <c r="B522" s="34"/>
      <c r="C522" s="20">
        <v>3.9</v>
      </c>
      <c r="D522" s="20">
        <v>2.537</v>
      </c>
      <c r="E522" s="20">
        <v>1540.0</v>
      </c>
      <c r="F522" s="35">
        <f t="shared" si="1"/>
        <v>0</v>
      </c>
      <c r="G522" s="20"/>
      <c r="H522" s="20"/>
      <c r="I522" s="20"/>
    </row>
    <row r="523" ht="15.75" customHeight="1">
      <c r="A523" s="34">
        <v>42759.62533333333</v>
      </c>
      <c r="B523" s="34"/>
      <c r="C523" s="20">
        <v>3.9</v>
      </c>
      <c r="D523" s="20">
        <v>2.537</v>
      </c>
      <c r="E523" s="20">
        <v>100.0</v>
      </c>
      <c r="F523" s="35">
        <f t="shared" si="1"/>
        <v>0</v>
      </c>
      <c r="G523" s="20"/>
      <c r="H523" s="20"/>
      <c r="I523" s="20"/>
    </row>
    <row r="524" ht="15.75" customHeight="1">
      <c r="A524" s="34">
        <v>42760.62533333333</v>
      </c>
      <c r="B524" s="34"/>
      <c r="C524" s="20">
        <v>3.89</v>
      </c>
      <c r="D524" s="20">
        <v>2.53</v>
      </c>
      <c r="E524" s="20">
        <v>3146.0</v>
      </c>
      <c r="F524" s="35">
        <f t="shared" si="1"/>
        <v>-0.002759164367</v>
      </c>
      <c r="G524" s="20"/>
      <c r="H524" s="20"/>
      <c r="I524" s="20"/>
    </row>
    <row r="525" ht="15.75" customHeight="1">
      <c r="A525" s="34">
        <v>42761.62533333333</v>
      </c>
      <c r="B525" s="34"/>
      <c r="C525" s="20">
        <v>3.89</v>
      </c>
      <c r="D525" s="20">
        <v>2.53</v>
      </c>
      <c r="E525" s="20">
        <v>2621.0</v>
      </c>
      <c r="F525" s="35">
        <f t="shared" si="1"/>
        <v>0</v>
      </c>
      <c r="G525" s="20"/>
      <c r="H525" s="20"/>
      <c r="I525" s="20"/>
    </row>
    <row r="526" ht="15.75" customHeight="1">
      <c r="A526" s="34">
        <v>42762.62533333333</v>
      </c>
      <c r="B526" s="34"/>
      <c r="C526" s="20">
        <v>3.92</v>
      </c>
      <c r="D526" s="20">
        <v>2.55</v>
      </c>
      <c r="E526" s="20">
        <v>100.0</v>
      </c>
      <c r="F526" s="35">
        <f t="shared" si="1"/>
        <v>0.00790513834</v>
      </c>
      <c r="G526" s="20"/>
      <c r="H526" s="20"/>
      <c r="I526" s="20"/>
    </row>
    <row r="527" ht="15.75" customHeight="1">
      <c r="A527" s="34">
        <v>42765.62533333333</v>
      </c>
      <c r="B527" s="34"/>
      <c r="C527" s="20">
        <v>3.89</v>
      </c>
      <c r="D527" s="20">
        <v>2.53</v>
      </c>
      <c r="E527" s="20">
        <v>7500.0</v>
      </c>
      <c r="F527" s="35">
        <f t="shared" si="1"/>
        <v>-0.007843137255</v>
      </c>
      <c r="G527" s="20"/>
      <c r="H527" s="20"/>
      <c r="I527" s="20"/>
    </row>
    <row r="528" ht="15.75" customHeight="1">
      <c r="A528" s="34">
        <v>42766.62533333333</v>
      </c>
      <c r="B528" s="34"/>
      <c r="C528" s="20">
        <v>3.85</v>
      </c>
      <c r="D528" s="20">
        <v>2.504</v>
      </c>
      <c r="E528" s="20">
        <v>5614.0</v>
      </c>
      <c r="F528" s="35">
        <f t="shared" si="1"/>
        <v>-0.01027667984</v>
      </c>
      <c r="G528" s="20"/>
      <c r="H528" s="20"/>
      <c r="I528" s="20"/>
    </row>
    <row r="529" ht="15.75" customHeight="1">
      <c r="A529" s="34">
        <v>42767.62533333333</v>
      </c>
      <c r="B529" s="34"/>
      <c r="C529" s="20">
        <v>3.89</v>
      </c>
      <c r="D529" s="20">
        <v>2.53</v>
      </c>
      <c r="E529" s="20">
        <v>2330.0</v>
      </c>
      <c r="F529" s="35">
        <f t="shared" si="1"/>
        <v>0.01038338658</v>
      </c>
      <c r="G529" s="20"/>
      <c r="H529" s="20"/>
      <c r="I529" s="20"/>
    </row>
    <row r="530" ht="15.75" customHeight="1">
      <c r="A530" s="34">
        <v>42768.62533333333</v>
      </c>
      <c r="B530" s="34"/>
      <c r="C530" s="20">
        <v>3.86</v>
      </c>
      <c r="D530" s="20">
        <v>2.511</v>
      </c>
      <c r="E530" s="20">
        <v>920.0</v>
      </c>
      <c r="F530" s="35">
        <f t="shared" si="1"/>
        <v>-0.007509881423</v>
      </c>
      <c r="G530" s="20"/>
      <c r="H530" s="20"/>
      <c r="I530" s="20"/>
    </row>
    <row r="531" ht="15.75" customHeight="1">
      <c r="A531" s="34">
        <v>42769.62533333333</v>
      </c>
      <c r="B531" s="34"/>
      <c r="C531" s="20">
        <v>3.86</v>
      </c>
      <c r="D531" s="20">
        <v>2.511</v>
      </c>
      <c r="E531" s="20">
        <v>170.0</v>
      </c>
      <c r="F531" s="35">
        <f t="shared" si="1"/>
        <v>0</v>
      </c>
      <c r="G531" s="20"/>
      <c r="H531" s="20"/>
      <c r="I531" s="20"/>
    </row>
    <row r="532" ht="15.75" customHeight="1">
      <c r="A532" s="34">
        <v>42772.62533333333</v>
      </c>
      <c r="B532" s="34"/>
      <c r="C532" s="20">
        <v>3.96</v>
      </c>
      <c r="D532" s="20">
        <v>2.576</v>
      </c>
      <c r="E532" s="20">
        <v>473.0</v>
      </c>
      <c r="F532" s="35">
        <f t="shared" si="1"/>
        <v>0.02588610115</v>
      </c>
      <c r="G532" s="20"/>
      <c r="H532" s="20"/>
      <c r="I532" s="20"/>
    </row>
    <row r="533" ht="15.75" customHeight="1">
      <c r="A533" s="34">
        <v>42773.62533333333</v>
      </c>
      <c r="B533" s="34"/>
      <c r="C533" s="20">
        <v>3.9</v>
      </c>
      <c r="D533" s="20">
        <v>2.537</v>
      </c>
      <c r="E533" s="20">
        <v>125.0</v>
      </c>
      <c r="F533" s="35">
        <f t="shared" si="1"/>
        <v>-0.01513975155</v>
      </c>
      <c r="G533" s="20"/>
      <c r="H533" s="20"/>
      <c r="I533" s="20"/>
    </row>
    <row r="534" ht="15.75" customHeight="1">
      <c r="A534" s="34">
        <v>42774.62533333333</v>
      </c>
      <c r="B534" s="34"/>
      <c r="C534" s="20">
        <v>3.89</v>
      </c>
      <c r="D534" s="20">
        <v>2.53</v>
      </c>
      <c r="E534" s="20">
        <v>2190.0</v>
      </c>
      <c r="F534" s="35">
        <f t="shared" si="1"/>
        <v>-0.002759164367</v>
      </c>
      <c r="G534" s="20"/>
      <c r="H534" s="20"/>
      <c r="I534" s="20"/>
    </row>
    <row r="535" ht="15.75" customHeight="1">
      <c r="A535" s="34">
        <v>42775.62533333333</v>
      </c>
      <c r="B535" s="34"/>
      <c r="C535" s="20">
        <v>3.9</v>
      </c>
      <c r="D535" s="20">
        <v>2.537</v>
      </c>
      <c r="E535" s="20">
        <v>7450.0</v>
      </c>
      <c r="F535" s="35">
        <f t="shared" si="1"/>
        <v>0.002766798419</v>
      </c>
      <c r="G535" s="20"/>
      <c r="H535" s="20"/>
      <c r="I535" s="20"/>
    </row>
    <row r="536" ht="15.75" customHeight="1">
      <c r="A536" s="34">
        <v>42776.62533333333</v>
      </c>
      <c r="B536" s="34"/>
      <c r="C536" s="20">
        <v>3.9</v>
      </c>
      <c r="D536" s="20">
        <v>2.537</v>
      </c>
      <c r="E536" s="20">
        <v>19730.0</v>
      </c>
      <c r="F536" s="35">
        <f t="shared" si="1"/>
        <v>0</v>
      </c>
      <c r="G536" s="20"/>
      <c r="H536" s="20"/>
      <c r="I536" s="20"/>
    </row>
    <row r="537" ht="15.75" customHeight="1">
      <c r="A537" s="34">
        <v>42779.62533333333</v>
      </c>
      <c r="B537" s="34"/>
      <c r="C537" s="20">
        <v>3.85</v>
      </c>
      <c r="D537" s="20">
        <v>2.504</v>
      </c>
      <c r="E537" s="20">
        <v>3960.0</v>
      </c>
      <c r="F537" s="35">
        <f t="shared" si="1"/>
        <v>-0.01300748916</v>
      </c>
      <c r="G537" s="20"/>
      <c r="H537" s="20"/>
      <c r="I537" s="20"/>
    </row>
    <row r="538" ht="15.75" customHeight="1">
      <c r="A538" s="34">
        <v>42780.62533333333</v>
      </c>
      <c r="B538" s="34"/>
      <c r="C538" s="20">
        <v>3.85</v>
      </c>
      <c r="D538" s="20">
        <v>2.504</v>
      </c>
      <c r="E538" s="20">
        <v>0.0</v>
      </c>
      <c r="F538" s="35">
        <f t="shared" si="1"/>
        <v>0</v>
      </c>
      <c r="G538" s="20"/>
      <c r="H538" s="20"/>
      <c r="I538" s="20"/>
    </row>
    <row r="539" ht="15.75" customHeight="1">
      <c r="A539" s="34">
        <v>42781.62533333333</v>
      </c>
      <c r="B539" s="34"/>
      <c r="C539" s="20">
        <v>3.81</v>
      </c>
      <c r="D539" s="20">
        <v>2.478</v>
      </c>
      <c r="E539" s="20">
        <v>514.0</v>
      </c>
      <c r="F539" s="35">
        <f t="shared" si="1"/>
        <v>-0.01038338658</v>
      </c>
      <c r="G539" s="20"/>
      <c r="H539" s="20"/>
      <c r="I539" s="20"/>
    </row>
    <row r="540" ht="15.75" customHeight="1">
      <c r="A540" s="34">
        <v>42782.62533333333</v>
      </c>
      <c r="B540" s="34"/>
      <c r="C540" s="20">
        <v>3.81</v>
      </c>
      <c r="D540" s="20">
        <v>2.478</v>
      </c>
      <c r="E540" s="20">
        <v>40.0</v>
      </c>
      <c r="F540" s="35">
        <f t="shared" si="1"/>
        <v>0</v>
      </c>
      <c r="G540" s="20"/>
      <c r="H540" s="20"/>
      <c r="I540" s="20"/>
    </row>
    <row r="541" ht="15.75" customHeight="1">
      <c r="A541" s="34">
        <v>42783.62533333333</v>
      </c>
      <c r="B541" s="34"/>
      <c r="C541" s="20">
        <v>3.8</v>
      </c>
      <c r="D541" s="20">
        <v>2.472</v>
      </c>
      <c r="E541" s="20">
        <v>18866.0</v>
      </c>
      <c r="F541" s="35">
        <f t="shared" si="1"/>
        <v>-0.002421307506</v>
      </c>
      <c r="G541" s="20"/>
      <c r="H541" s="20"/>
      <c r="I541" s="20"/>
    </row>
    <row r="542" ht="15.75" customHeight="1">
      <c r="A542" s="34">
        <v>42786.62533333333</v>
      </c>
      <c r="B542" s="34"/>
      <c r="C542" s="20">
        <v>3.79</v>
      </c>
      <c r="D542" s="20">
        <v>2.465</v>
      </c>
      <c r="E542" s="20">
        <v>8426.0</v>
      </c>
      <c r="F542" s="35">
        <f t="shared" si="1"/>
        <v>-0.00283171521</v>
      </c>
      <c r="G542" s="20"/>
      <c r="H542" s="20"/>
      <c r="I542" s="20"/>
    </row>
    <row r="543" ht="15.75" customHeight="1">
      <c r="A543" s="34">
        <v>42787.62533333333</v>
      </c>
      <c r="B543" s="34"/>
      <c r="C543" s="20">
        <v>3.79</v>
      </c>
      <c r="D543" s="20">
        <v>2.465</v>
      </c>
      <c r="E543" s="20">
        <v>0.0</v>
      </c>
      <c r="F543" s="35">
        <f t="shared" si="1"/>
        <v>0</v>
      </c>
      <c r="G543" s="20"/>
      <c r="H543" s="20"/>
      <c r="I543" s="20"/>
    </row>
    <row r="544" ht="15.75" customHeight="1">
      <c r="A544" s="34">
        <v>42788.62533333333</v>
      </c>
      <c r="B544" s="34"/>
      <c r="C544" s="20">
        <v>3.79</v>
      </c>
      <c r="D544" s="20">
        <v>2.465</v>
      </c>
      <c r="E544" s="20">
        <v>8.0</v>
      </c>
      <c r="F544" s="35">
        <f t="shared" si="1"/>
        <v>0</v>
      </c>
      <c r="G544" s="20"/>
      <c r="H544" s="20"/>
      <c r="I544" s="20"/>
    </row>
    <row r="545" ht="15.75" customHeight="1">
      <c r="A545" s="34">
        <v>42789.62533333333</v>
      </c>
      <c r="B545" s="34"/>
      <c r="C545" s="20">
        <v>3.79</v>
      </c>
      <c r="D545" s="20">
        <v>2.465</v>
      </c>
      <c r="E545" s="20">
        <v>0.0</v>
      </c>
      <c r="F545" s="35">
        <f t="shared" si="1"/>
        <v>0</v>
      </c>
      <c r="G545" s="20"/>
      <c r="H545" s="20"/>
      <c r="I545" s="20"/>
    </row>
    <row r="546" ht="15.75" customHeight="1">
      <c r="A546" s="34">
        <v>42790.62533333333</v>
      </c>
      <c r="B546" s="34"/>
      <c r="C546" s="20">
        <v>3.8</v>
      </c>
      <c r="D546" s="20">
        <v>2.472</v>
      </c>
      <c r="E546" s="20">
        <v>201.0</v>
      </c>
      <c r="F546" s="35">
        <f t="shared" si="1"/>
        <v>0.002839756592</v>
      </c>
      <c r="G546" s="20"/>
      <c r="H546" s="20"/>
      <c r="I546" s="20"/>
    </row>
    <row r="547" ht="15.75" customHeight="1">
      <c r="A547" s="34">
        <v>42793.62533333333</v>
      </c>
      <c r="B547" s="34"/>
      <c r="C547" s="20">
        <v>3.79</v>
      </c>
      <c r="D547" s="20">
        <v>2.465</v>
      </c>
      <c r="E547" s="20">
        <v>3162021.0</v>
      </c>
      <c r="F547" s="35">
        <f t="shared" si="1"/>
        <v>-0.00283171521</v>
      </c>
      <c r="G547" s="20"/>
      <c r="H547" s="20"/>
      <c r="I547" s="20"/>
    </row>
    <row r="548" ht="15.75" customHeight="1">
      <c r="A548" s="34">
        <v>42794.62533333333</v>
      </c>
      <c r="B548" s="34"/>
      <c r="C548" s="20">
        <v>3.75</v>
      </c>
      <c r="D548" s="20">
        <v>2.439</v>
      </c>
      <c r="E548" s="20">
        <v>39082.0</v>
      </c>
      <c r="F548" s="35">
        <f t="shared" si="1"/>
        <v>-0.01054766734</v>
      </c>
      <c r="G548" s="20"/>
      <c r="H548" s="20"/>
      <c r="I548" s="20"/>
    </row>
    <row r="549" ht="15.75" customHeight="1">
      <c r="A549" s="34">
        <v>42795.62533333333</v>
      </c>
      <c r="B549" s="34"/>
      <c r="C549" s="20">
        <v>3.73</v>
      </c>
      <c r="D549" s="20">
        <v>2.426</v>
      </c>
      <c r="E549" s="20">
        <v>3410.0</v>
      </c>
      <c r="F549" s="35">
        <f t="shared" si="1"/>
        <v>-0.005330053301</v>
      </c>
      <c r="G549" s="20"/>
      <c r="H549" s="20"/>
      <c r="I549" s="20"/>
    </row>
    <row r="550" ht="15.75" customHeight="1">
      <c r="A550" s="34">
        <v>42796.62533333333</v>
      </c>
      <c r="B550" s="34"/>
      <c r="C550" s="20">
        <v>3.72</v>
      </c>
      <c r="D550" s="20">
        <v>2.419</v>
      </c>
      <c r="E550" s="20">
        <v>5174.0</v>
      </c>
      <c r="F550" s="35">
        <f t="shared" si="1"/>
        <v>-0.002885408079</v>
      </c>
      <c r="G550" s="20"/>
      <c r="H550" s="20"/>
      <c r="I550" s="20"/>
    </row>
    <row r="551" ht="15.75" customHeight="1">
      <c r="A551" s="34">
        <v>42797.62533333333</v>
      </c>
      <c r="B551" s="34"/>
      <c r="C551" s="20">
        <v>3.83</v>
      </c>
      <c r="D551" s="20">
        <v>2.491</v>
      </c>
      <c r="E551" s="20">
        <v>19840.0</v>
      </c>
      <c r="F551" s="35">
        <f t="shared" si="1"/>
        <v>0.02976436544</v>
      </c>
      <c r="G551" s="20"/>
      <c r="H551" s="20"/>
      <c r="I551" s="20"/>
    </row>
    <row r="552" ht="15.75" customHeight="1">
      <c r="A552" s="34">
        <v>42800.62533333333</v>
      </c>
      <c r="B552" s="34"/>
      <c r="C552" s="20">
        <v>3.82</v>
      </c>
      <c r="D552" s="20">
        <v>2.485</v>
      </c>
      <c r="E552" s="20">
        <v>14317.0</v>
      </c>
      <c r="F552" s="35">
        <f t="shared" si="1"/>
        <v>-0.002408671216</v>
      </c>
      <c r="G552" s="20"/>
      <c r="H552" s="20"/>
      <c r="I552" s="20"/>
    </row>
    <row r="553" ht="15.75" customHeight="1">
      <c r="A553" s="34">
        <v>42801.62533333333</v>
      </c>
      <c r="B553" s="34"/>
      <c r="C553" s="20">
        <v>3.8</v>
      </c>
      <c r="D553" s="20">
        <v>2.472</v>
      </c>
      <c r="E553" s="20">
        <v>18601.0</v>
      </c>
      <c r="F553" s="35">
        <f t="shared" si="1"/>
        <v>-0.00523138833</v>
      </c>
      <c r="G553" s="20"/>
      <c r="H553" s="20"/>
      <c r="I553" s="20"/>
    </row>
    <row r="554" ht="15.75" customHeight="1">
      <c r="A554" s="34">
        <v>42802.62533333333</v>
      </c>
      <c r="B554" s="34"/>
      <c r="C554" s="20">
        <v>3.8</v>
      </c>
      <c r="D554" s="20">
        <v>2.472</v>
      </c>
      <c r="E554" s="20">
        <v>17290.0</v>
      </c>
      <c r="F554" s="35">
        <f t="shared" si="1"/>
        <v>0</v>
      </c>
      <c r="G554" s="20"/>
      <c r="H554" s="20"/>
      <c r="I554" s="20"/>
    </row>
    <row r="555" ht="15.75" customHeight="1">
      <c r="A555" s="34">
        <v>42803.62533333333</v>
      </c>
      <c r="B555" s="34"/>
      <c r="C555" s="20">
        <v>3.82</v>
      </c>
      <c r="D555" s="20">
        <v>2.485</v>
      </c>
      <c r="E555" s="20">
        <v>5333.0</v>
      </c>
      <c r="F555" s="35">
        <f t="shared" si="1"/>
        <v>0.005258899676</v>
      </c>
      <c r="G555" s="20"/>
      <c r="H555" s="20"/>
      <c r="I555" s="20"/>
    </row>
    <row r="556" ht="15.75" customHeight="1">
      <c r="A556" s="34">
        <v>42804.62533333333</v>
      </c>
      <c r="B556" s="34"/>
      <c r="C556" s="20">
        <v>3.82</v>
      </c>
      <c r="D556" s="20">
        <v>2.485</v>
      </c>
      <c r="E556" s="20">
        <v>317.0</v>
      </c>
      <c r="F556" s="35">
        <f t="shared" si="1"/>
        <v>0</v>
      </c>
      <c r="G556" s="20"/>
      <c r="H556" s="20"/>
      <c r="I556" s="20"/>
    </row>
    <row r="557" ht="15.75" customHeight="1">
      <c r="A557" s="34">
        <v>42807.62533333333</v>
      </c>
      <c r="B557" s="34"/>
      <c r="C557" s="20">
        <v>3.82</v>
      </c>
      <c r="D557" s="20">
        <v>2.485</v>
      </c>
      <c r="E557" s="20">
        <v>6048.0</v>
      </c>
      <c r="F557" s="35">
        <f t="shared" si="1"/>
        <v>0</v>
      </c>
      <c r="G557" s="20"/>
      <c r="H557" s="20"/>
      <c r="I557" s="20"/>
    </row>
    <row r="558" ht="15.75" customHeight="1">
      <c r="A558" s="34">
        <v>42808.62533333333</v>
      </c>
      <c r="B558" s="34"/>
      <c r="C558" s="20">
        <v>3.82</v>
      </c>
      <c r="D558" s="20">
        <v>2.485</v>
      </c>
      <c r="E558" s="20">
        <v>0.0</v>
      </c>
      <c r="F558" s="35">
        <f t="shared" si="1"/>
        <v>0</v>
      </c>
      <c r="G558" s="20"/>
      <c r="H558" s="20"/>
      <c r="I558" s="20"/>
    </row>
    <row r="559" ht="15.75" customHeight="1">
      <c r="A559" s="34">
        <v>42809.62533333333</v>
      </c>
      <c r="B559" s="34"/>
      <c r="C559" s="20">
        <v>3.82</v>
      </c>
      <c r="D559" s="20">
        <v>2.485</v>
      </c>
      <c r="E559" s="20">
        <v>21491.0</v>
      </c>
      <c r="F559" s="35">
        <f t="shared" si="1"/>
        <v>0</v>
      </c>
      <c r="G559" s="20"/>
      <c r="H559" s="20"/>
      <c r="I559" s="20"/>
    </row>
    <row r="560" ht="15.75" customHeight="1">
      <c r="A560" s="34">
        <v>42810.62533333333</v>
      </c>
      <c r="B560" s="34"/>
      <c r="C560" s="20">
        <v>3.82</v>
      </c>
      <c r="D560" s="20">
        <v>2.485</v>
      </c>
      <c r="E560" s="20">
        <v>14240.0</v>
      </c>
      <c r="F560" s="35">
        <f t="shared" si="1"/>
        <v>0</v>
      </c>
      <c r="G560" s="20"/>
      <c r="H560" s="20"/>
      <c r="I560" s="20"/>
    </row>
    <row r="561" ht="15.75" customHeight="1">
      <c r="A561" s="34">
        <v>42811.62533333333</v>
      </c>
      <c r="B561" s="34"/>
      <c r="C561" s="20">
        <v>3.82</v>
      </c>
      <c r="D561" s="20">
        <v>2.485</v>
      </c>
      <c r="E561" s="20">
        <v>613.0</v>
      </c>
      <c r="F561" s="35">
        <f t="shared" si="1"/>
        <v>0</v>
      </c>
      <c r="G561" s="20"/>
      <c r="H561" s="20"/>
      <c r="I561" s="20"/>
    </row>
    <row r="562" ht="15.75" customHeight="1">
      <c r="A562" s="34">
        <v>42815.62533333333</v>
      </c>
      <c r="B562" s="34"/>
      <c r="C562" s="20">
        <v>3.93</v>
      </c>
      <c r="D562" s="20">
        <v>2.556</v>
      </c>
      <c r="E562" s="20">
        <v>24178.0</v>
      </c>
      <c r="F562" s="35">
        <f t="shared" si="1"/>
        <v>0.02857142857</v>
      </c>
      <c r="G562" s="20"/>
      <c r="H562" s="20"/>
      <c r="I562" s="20"/>
    </row>
    <row r="563" ht="15.75" customHeight="1">
      <c r="A563" s="34">
        <v>42816.62533333333</v>
      </c>
      <c r="B563" s="34"/>
      <c r="C563" s="20">
        <v>4.0</v>
      </c>
      <c r="D563" s="20">
        <v>2.602</v>
      </c>
      <c r="E563" s="20">
        <v>47707.0</v>
      </c>
      <c r="F563" s="35">
        <f t="shared" si="1"/>
        <v>0.01799687011</v>
      </c>
      <c r="G563" s="20"/>
      <c r="H563" s="20"/>
      <c r="I563" s="20"/>
    </row>
    <row r="564" ht="15.75" customHeight="1">
      <c r="A564" s="34">
        <v>42817.62533333333</v>
      </c>
      <c r="B564" s="34"/>
      <c r="C564" s="20">
        <v>4.0</v>
      </c>
      <c r="D564" s="20">
        <v>2.602</v>
      </c>
      <c r="E564" s="20">
        <v>1411.0</v>
      </c>
      <c r="F564" s="35">
        <f t="shared" si="1"/>
        <v>0</v>
      </c>
      <c r="G564" s="20"/>
      <c r="H564" s="20"/>
      <c r="I564" s="20"/>
    </row>
    <row r="565" ht="15.75" customHeight="1">
      <c r="A565" s="34">
        <v>42818.62533333333</v>
      </c>
      <c r="B565" s="34"/>
      <c r="C565" s="20">
        <v>3.92</v>
      </c>
      <c r="D565" s="20">
        <v>2.55</v>
      </c>
      <c r="E565" s="20">
        <v>18700.0</v>
      </c>
      <c r="F565" s="35">
        <f t="shared" si="1"/>
        <v>-0.01998462721</v>
      </c>
      <c r="G565" s="20"/>
      <c r="H565" s="20"/>
      <c r="I565" s="20"/>
    </row>
    <row r="566" ht="15.75" customHeight="1">
      <c r="A566" s="34">
        <v>42821.62533333333</v>
      </c>
      <c r="B566" s="34"/>
      <c r="C566" s="20">
        <v>3.95</v>
      </c>
      <c r="D566" s="20">
        <v>2.569</v>
      </c>
      <c r="E566" s="20">
        <v>10108.0</v>
      </c>
      <c r="F566" s="35">
        <f t="shared" si="1"/>
        <v>0.007450980392</v>
      </c>
      <c r="G566" s="20"/>
      <c r="H566" s="20"/>
      <c r="I566" s="20"/>
    </row>
    <row r="567" ht="15.75" customHeight="1">
      <c r="A567" s="34">
        <v>42822.62533333333</v>
      </c>
      <c r="B567" s="34"/>
      <c r="C567" s="20">
        <v>3.9</v>
      </c>
      <c r="D567" s="20">
        <v>2.537</v>
      </c>
      <c r="E567" s="20">
        <v>8586.0</v>
      </c>
      <c r="F567" s="35">
        <f t="shared" si="1"/>
        <v>-0.01245620864</v>
      </c>
      <c r="G567" s="20"/>
      <c r="H567" s="20"/>
      <c r="I567" s="20"/>
    </row>
    <row r="568" ht="15.75" customHeight="1">
      <c r="A568" s="34">
        <v>42823.62533333333</v>
      </c>
      <c r="B568" s="34"/>
      <c r="C568" s="20">
        <v>3.99</v>
      </c>
      <c r="D568" s="20">
        <v>2.595</v>
      </c>
      <c r="E568" s="20">
        <v>337.0</v>
      </c>
      <c r="F568" s="35">
        <f t="shared" si="1"/>
        <v>0.02286164762</v>
      </c>
      <c r="G568" s="20"/>
      <c r="H568" s="20"/>
      <c r="I568" s="20"/>
    </row>
    <row r="569" ht="15.75" customHeight="1">
      <c r="A569" s="34">
        <v>42824.62533333333</v>
      </c>
      <c r="B569" s="34"/>
      <c r="C569" s="20">
        <v>4.0</v>
      </c>
      <c r="D569" s="20">
        <v>2.602</v>
      </c>
      <c r="E569" s="20">
        <v>61.0</v>
      </c>
      <c r="F569" s="35">
        <f t="shared" si="1"/>
        <v>0.002697495183</v>
      </c>
      <c r="G569" s="20"/>
      <c r="H569" s="20"/>
      <c r="I569" s="20"/>
    </row>
    <row r="570" ht="15.75" customHeight="1">
      <c r="A570" s="34">
        <v>42825.62533333333</v>
      </c>
      <c r="B570" s="34"/>
      <c r="C570" s="20">
        <v>4.0</v>
      </c>
      <c r="D570" s="20">
        <v>2.602</v>
      </c>
      <c r="E570" s="20">
        <v>4347.0</v>
      </c>
      <c r="F570" s="35">
        <f t="shared" si="1"/>
        <v>0</v>
      </c>
      <c r="G570" s="20"/>
      <c r="H570" s="20"/>
      <c r="I570" s="20"/>
    </row>
    <row r="571" ht="15.75" customHeight="1">
      <c r="A571" s="34">
        <v>42828.62533333333</v>
      </c>
      <c r="B571" s="34"/>
      <c r="C571" s="20">
        <v>3.9</v>
      </c>
      <c r="D571" s="20">
        <v>2.537</v>
      </c>
      <c r="E571" s="20">
        <v>12980.0</v>
      </c>
      <c r="F571" s="35">
        <f t="shared" si="1"/>
        <v>-0.02498078401</v>
      </c>
      <c r="G571" s="20"/>
      <c r="H571" s="20"/>
      <c r="I571" s="20"/>
    </row>
    <row r="572" ht="15.75" customHeight="1">
      <c r="A572" s="34">
        <v>42829.62533333333</v>
      </c>
      <c r="B572" s="34"/>
      <c r="C572" s="20">
        <v>3.9</v>
      </c>
      <c r="D572" s="20">
        <v>2.537</v>
      </c>
      <c r="E572" s="20">
        <v>21299.0</v>
      </c>
      <c r="F572" s="35">
        <f t="shared" si="1"/>
        <v>0</v>
      </c>
      <c r="G572" s="20"/>
      <c r="H572" s="20"/>
      <c r="I572" s="20"/>
    </row>
    <row r="573" ht="15.75" customHeight="1">
      <c r="A573" s="34">
        <v>42830.62533333333</v>
      </c>
      <c r="B573" s="34"/>
      <c r="C573" s="20">
        <v>3.86</v>
      </c>
      <c r="D573" s="20">
        <v>2.511</v>
      </c>
      <c r="E573" s="20">
        <v>11522.0</v>
      </c>
      <c r="F573" s="35">
        <f t="shared" si="1"/>
        <v>-0.01024832479</v>
      </c>
      <c r="G573" s="20"/>
      <c r="H573" s="20"/>
      <c r="I573" s="20"/>
    </row>
    <row r="574" ht="15.75" customHeight="1">
      <c r="A574" s="34">
        <v>42831.62533333333</v>
      </c>
      <c r="B574" s="34"/>
      <c r="C574" s="20">
        <v>3.9</v>
      </c>
      <c r="D574" s="20">
        <v>2.537</v>
      </c>
      <c r="E574" s="20">
        <v>21860.0</v>
      </c>
      <c r="F574" s="35">
        <f t="shared" si="1"/>
        <v>0.01035444046</v>
      </c>
      <c r="G574" s="20"/>
      <c r="H574" s="20"/>
      <c r="I574" s="20"/>
    </row>
    <row r="575" ht="15.75" customHeight="1">
      <c r="A575" s="34">
        <v>42832.62533333333</v>
      </c>
      <c r="B575" s="34"/>
      <c r="C575" s="20">
        <v>3.9</v>
      </c>
      <c r="D575" s="20">
        <v>2.537</v>
      </c>
      <c r="E575" s="20">
        <v>1449.0</v>
      </c>
      <c r="F575" s="35">
        <f t="shared" si="1"/>
        <v>0</v>
      </c>
      <c r="G575" s="20"/>
      <c r="H575" s="20"/>
      <c r="I575" s="20"/>
    </row>
    <row r="576" ht="15.75" customHeight="1">
      <c r="A576" s="34">
        <v>42835.62533333333</v>
      </c>
      <c r="B576" s="34"/>
      <c r="C576" s="20">
        <v>3.9</v>
      </c>
      <c r="D576" s="20">
        <v>2.537</v>
      </c>
      <c r="E576" s="20">
        <v>3519.0</v>
      </c>
      <c r="F576" s="35">
        <f t="shared" si="1"/>
        <v>0</v>
      </c>
      <c r="G576" s="20"/>
      <c r="H576" s="20"/>
      <c r="I576" s="20"/>
    </row>
    <row r="577" ht="15.75" customHeight="1">
      <c r="A577" s="34">
        <v>42836.62533333333</v>
      </c>
      <c r="B577" s="34"/>
      <c r="C577" s="20">
        <v>3.98</v>
      </c>
      <c r="D577" s="20">
        <v>2.589</v>
      </c>
      <c r="E577" s="20">
        <v>2139.0</v>
      </c>
      <c r="F577" s="35">
        <f t="shared" si="1"/>
        <v>0.02049664959</v>
      </c>
      <c r="G577" s="20"/>
      <c r="H577" s="20"/>
      <c r="I577" s="20"/>
    </row>
    <row r="578" ht="15.75" customHeight="1">
      <c r="A578" s="34">
        <v>42837.62533333333</v>
      </c>
      <c r="B578" s="34"/>
      <c r="C578" s="20">
        <v>3.95</v>
      </c>
      <c r="D578" s="20">
        <v>2.569</v>
      </c>
      <c r="E578" s="20">
        <v>4510.0</v>
      </c>
      <c r="F578" s="35">
        <f t="shared" si="1"/>
        <v>-0.007724990344</v>
      </c>
      <c r="G578" s="20"/>
      <c r="H578" s="20"/>
      <c r="I578" s="20"/>
    </row>
    <row r="579" ht="15.75" customHeight="1">
      <c r="A579" s="34">
        <v>42838.62533333333</v>
      </c>
      <c r="B579" s="34"/>
      <c r="C579" s="20">
        <v>3.91</v>
      </c>
      <c r="D579" s="20">
        <v>2.543</v>
      </c>
      <c r="E579" s="20">
        <v>13614.0</v>
      </c>
      <c r="F579" s="35">
        <f t="shared" si="1"/>
        <v>-0.01012066952</v>
      </c>
      <c r="G579" s="20"/>
      <c r="H579" s="20"/>
      <c r="I579" s="20"/>
    </row>
    <row r="580" ht="15.75" customHeight="1">
      <c r="A580" s="34">
        <v>42839.62533333333</v>
      </c>
      <c r="B580" s="34"/>
      <c r="C580" s="20">
        <v>3.9</v>
      </c>
      <c r="D580" s="20">
        <v>2.537</v>
      </c>
      <c r="E580" s="20">
        <v>5286.0</v>
      </c>
      <c r="F580" s="35">
        <f t="shared" si="1"/>
        <v>-0.00235941801</v>
      </c>
      <c r="G580" s="20"/>
      <c r="H580" s="20"/>
      <c r="I580" s="20"/>
    </row>
    <row r="581" ht="15.75" customHeight="1">
      <c r="A581" s="34">
        <v>42842.62533333333</v>
      </c>
      <c r="B581" s="34"/>
      <c r="C581" s="20">
        <v>3.9</v>
      </c>
      <c r="D581" s="20">
        <v>2.537</v>
      </c>
      <c r="E581" s="20">
        <v>6907.0</v>
      </c>
      <c r="F581" s="35">
        <f t="shared" si="1"/>
        <v>0</v>
      </c>
      <c r="G581" s="20"/>
      <c r="H581" s="20"/>
      <c r="I581" s="20"/>
    </row>
    <row r="582" ht="15.75" customHeight="1">
      <c r="A582" s="34">
        <v>42843.62533333333</v>
      </c>
      <c r="B582" s="34"/>
      <c r="C582" s="20">
        <v>3.83</v>
      </c>
      <c r="D582" s="20">
        <v>2.491</v>
      </c>
      <c r="E582" s="20">
        <v>3259.0</v>
      </c>
      <c r="F582" s="35">
        <f t="shared" si="1"/>
        <v>-0.01813165156</v>
      </c>
      <c r="G582" s="20"/>
      <c r="H582" s="20"/>
      <c r="I582" s="20"/>
    </row>
    <row r="583" ht="15.75" customHeight="1">
      <c r="A583" s="34">
        <v>42844.62533333333</v>
      </c>
      <c r="B583" s="34"/>
      <c r="C583" s="20">
        <v>3.83</v>
      </c>
      <c r="D583" s="20">
        <v>2.491</v>
      </c>
      <c r="E583" s="20">
        <v>7747.0</v>
      </c>
      <c r="F583" s="35">
        <f t="shared" si="1"/>
        <v>0</v>
      </c>
      <c r="G583" s="20"/>
      <c r="H583" s="20"/>
      <c r="I583" s="20"/>
    </row>
    <row r="584" ht="15.75" customHeight="1">
      <c r="A584" s="34">
        <v>42845.62533333333</v>
      </c>
      <c r="B584" s="34"/>
      <c r="C584" s="20">
        <v>3.8</v>
      </c>
      <c r="D584" s="20">
        <v>2.472</v>
      </c>
      <c r="E584" s="20">
        <v>9563.0</v>
      </c>
      <c r="F584" s="35">
        <f t="shared" si="1"/>
        <v>-0.007627458852</v>
      </c>
      <c r="G584" s="20"/>
      <c r="H584" s="20"/>
      <c r="I584" s="20"/>
    </row>
    <row r="585" ht="15.75" customHeight="1">
      <c r="A585" s="34">
        <v>42846.62533333333</v>
      </c>
      <c r="B585" s="34"/>
      <c r="C585" s="20">
        <v>3.91</v>
      </c>
      <c r="D585" s="20">
        <v>2.543</v>
      </c>
      <c r="E585" s="20">
        <v>28775.0</v>
      </c>
      <c r="F585" s="35">
        <f t="shared" si="1"/>
        <v>0.02872168285</v>
      </c>
      <c r="G585" s="20"/>
      <c r="H585" s="20"/>
      <c r="I585" s="20"/>
    </row>
    <row r="586" ht="15.75" customHeight="1">
      <c r="A586" s="34">
        <v>42849.62533333333</v>
      </c>
      <c r="B586" s="34"/>
      <c r="C586" s="20">
        <v>3.9</v>
      </c>
      <c r="D586" s="20">
        <v>2.537</v>
      </c>
      <c r="E586" s="20">
        <v>9104.0</v>
      </c>
      <c r="F586" s="35">
        <f t="shared" si="1"/>
        <v>-0.00235941801</v>
      </c>
      <c r="G586" s="20"/>
      <c r="H586" s="20"/>
      <c r="I586" s="20"/>
    </row>
    <row r="587" ht="15.75" customHeight="1">
      <c r="A587" s="34">
        <v>42850.62533333333</v>
      </c>
      <c r="B587" s="34"/>
      <c r="C587" s="20">
        <v>3.9</v>
      </c>
      <c r="D587" s="20">
        <v>2.537</v>
      </c>
      <c r="E587" s="20">
        <v>3529.0</v>
      </c>
      <c r="F587" s="35">
        <f t="shared" si="1"/>
        <v>0</v>
      </c>
      <c r="G587" s="20"/>
      <c r="H587" s="20"/>
      <c r="I587" s="20"/>
    </row>
    <row r="588" ht="15.75" customHeight="1">
      <c r="A588" s="34">
        <v>42851.62533333333</v>
      </c>
      <c r="B588" s="34"/>
      <c r="C588" s="20">
        <v>3.9</v>
      </c>
      <c r="D588" s="20">
        <v>2.537</v>
      </c>
      <c r="E588" s="20">
        <v>1800.0</v>
      </c>
      <c r="F588" s="35">
        <f t="shared" si="1"/>
        <v>0</v>
      </c>
      <c r="G588" s="20"/>
      <c r="H588" s="20"/>
      <c r="I588" s="20"/>
    </row>
    <row r="589" ht="15.75" customHeight="1">
      <c r="A589" s="34">
        <v>42852.62533333333</v>
      </c>
      <c r="B589" s="34"/>
      <c r="C589" s="20">
        <v>3.9</v>
      </c>
      <c r="D589" s="20">
        <v>2.537</v>
      </c>
      <c r="E589" s="20">
        <v>19141.0</v>
      </c>
      <c r="F589" s="35">
        <f t="shared" si="1"/>
        <v>0</v>
      </c>
      <c r="G589" s="20"/>
      <c r="H589" s="20"/>
      <c r="I589" s="20"/>
    </row>
    <row r="590" ht="15.75" customHeight="1">
      <c r="A590" s="34">
        <v>42853.62533333333</v>
      </c>
      <c r="B590" s="34"/>
      <c r="C590" s="20">
        <v>3.9</v>
      </c>
      <c r="D590" s="20">
        <v>2.537</v>
      </c>
      <c r="E590" s="20">
        <v>2358.0</v>
      </c>
      <c r="F590" s="35">
        <f t="shared" si="1"/>
        <v>0</v>
      </c>
      <c r="G590" s="20"/>
      <c r="H590" s="20"/>
      <c r="I590" s="20"/>
    </row>
    <row r="591" ht="15.75" customHeight="1">
      <c r="A591" s="34">
        <v>42857.62533333333</v>
      </c>
      <c r="B591" s="34"/>
      <c r="C591" s="20">
        <v>3.89</v>
      </c>
      <c r="D591" s="20">
        <v>2.53</v>
      </c>
      <c r="E591" s="20">
        <v>1000.0</v>
      </c>
      <c r="F591" s="35">
        <f t="shared" si="1"/>
        <v>-0.002759164367</v>
      </c>
      <c r="G591" s="20"/>
      <c r="H591" s="20"/>
      <c r="I591" s="20"/>
    </row>
    <row r="592" ht="15.75" customHeight="1">
      <c r="A592" s="34">
        <v>42858.62533333333</v>
      </c>
      <c r="B592" s="34"/>
      <c r="C592" s="20">
        <v>3.81</v>
      </c>
      <c r="D592" s="20">
        <v>2.478</v>
      </c>
      <c r="E592" s="20">
        <v>13647.0</v>
      </c>
      <c r="F592" s="35">
        <f t="shared" si="1"/>
        <v>-0.02055335968</v>
      </c>
      <c r="G592" s="20"/>
      <c r="H592" s="20"/>
      <c r="I592" s="20"/>
    </row>
    <row r="593" ht="15.75" customHeight="1">
      <c r="A593" s="34">
        <v>42859.62533333333</v>
      </c>
      <c r="B593" s="34"/>
      <c r="C593" s="20">
        <v>3.9</v>
      </c>
      <c r="D593" s="20">
        <v>2.537</v>
      </c>
      <c r="E593" s="20">
        <v>13829.0</v>
      </c>
      <c r="F593" s="35">
        <f t="shared" si="1"/>
        <v>0.02380952381</v>
      </c>
      <c r="G593" s="20"/>
      <c r="H593" s="20"/>
      <c r="I593" s="20"/>
    </row>
    <row r="594" ht="15.75" customHeight="1">
      <c r="A594" s="34">
        <v>42860.62533333333</v>
      </c>
      <c r="B594" s="34"/>
      <c r="C594" s="20">
        <v>3.89</v>
      </c>
      <c r="D594" s="20">
        <v>2.53</v>
      </c>
      <c r="E594" s="20">
        <v>616.0</v>
      </c>
      <c r="F594" s="35">
        <f t="shared" si="1"/>
        <v>-0.002759164367</v>
      </c>
      <c r="G594" s="20"/>
      <c r="H594" s="20"/>
      <c r="I594" s="20"/>
    </row>
    <row r="595" ht="15.75" customHeight="1">
      <c r="A595" s="34">
        <v>42863.62533333333</v>
      </c>
      <c r="B595" s="34"/>
      <c r="C595" s="20">
        <v>3.88</v>
      </c>
      <c r="D595" s="20">
        <v>2.524</v>
      </c>
      <c r="E595" s="20">
        <v>1111.0</v>
      </c>
      <c r="F595" s="35">
        <f t="shared" si="1"/>
        <v>-0.002371541502</v>
      </c>
      <c r="G595" s="20"/>
      <c r="H595" s="20"/>
      <c r="I595" s="20"/>
    </row>
    <row r="596" ht="15.75" customHeight="1">
      <c r="A596" s="34">
        <v>42864.62533333333</v>
      </c>
      <c r="B596" s="34"/>
      <c r="C596" s="20">
        <v>3.82</v>
      </c>
      <c r="D596" s="20">
        <v>2.485</v>
      </c>
      <c r="E596" s="20">
        <v>7169.0</v>
      </c>
      <c r="F596" s="35">
        <f t="shared" si="1"/>
        <v>-0.01545166403</v>
      </c>
      <c r="G596" s="20"/>
      <c r="H596" s="20"/>
      <c r="I596" s="20"/>
    </row>
    <row r="597" ht="15.75" customHeight="1">
      <c r="A597" s="34">
        <v>42865.62533333333</v>
      </c>
      <c r="B597" s="34"/>
      <c r="C597" s="20">
        <v>3.8</v>
      </c>
      <c r="D597" s="20">
        <v>2.472</v>
      </c>
      <c r="E597" s="20">
        <v>2472.0</v>
      </c>
      <c r="F597" s="35">
        <f t="shared" si="1"/>
        <v>-0.00523138833</v>
      </c>
      <c r="G597" s="20"/>
      <c r="H597" s="20"/>
      <c r="I597" s="20"/>
    </row>
    <row r="598" ht="15.75" customHeight="1">
      <c r="A598" s="34">
        <v>42866.62533333333</v>
      </c>
      <c r="B598" s="34"/>
      <c r="C598" s="20">
        <v>3.8</v>
      </c>
      <c r="D598" s="20">
        <v>2.472</v>
      </c>
      <c r="E598" s="20">
        <v>6001.0</v>
      </c>
      <c r="F598" s="35">
        <f t="shared" si="1"/>
        <v>0</v>
      </c>
      <c r="G598" s="20"/>
      <c r="H598" s="20"/>
      <c r="I598" s="20"/>
    </row>
    <row r="599" ht="15.75" customHeight="1">
      <c r="A599" s="34">
        <v>42867.62533333333</v>
      </c>
      <c r="B599" s="34"/>
      <c r="C599" s="20">
        <v>3.89</v>
      </c>
      <c r="D599" s="20">
        <v>2.53</v>
      </c>
      <c r="E599" s="20">
        <v>981.0</v>
      </c>
      <c r="F599" s="35">
        <f t="shared" si="1"/>
        <v>0.02346278317</v>
      </c>
      <c r="G599" s="20"/>
      <c r="H599" s="20"/>
      <c r="I599" s="20"/>
    </row>
    <row r="600" ht="15.75" customHeight="1">
      <c r="A600" s="34">
        <v>42870.62533333333</v>
      </c>
      <c r="B600" s="34"/>
      <c r="C600" s="20">
        <v>3.82</v>
      </c>
      <c r="D600" s="20">
        <v>2.485</v>
      </c>
      <c r="E600" s="20">
        <v>126.0</v>
      </c>
      <c r="F600" s="35">
        <f t="shared" si="1"/>
        <v>-0.01778656126</v>
      </c>
      <c r="G600" s="20"/>
      <c r="H600" s="20"/>
      <c r="I600" s="20"/>
    </row>
    <row r="601" ht="15.75" customHeight="1">
      <c r="A601" s="34">
        <v>42871.62533333333</v>
      </c>
      <c r="B601" s="34"/>
      <c r="C601" s="20">
        <v>3.88</v>
      </c>
      <c r="D601" s="20">
        <v>2.524</v>
      </c>
      <c r="E601" s="20">
        <v>1273.0</v>
      </c>
      <c r="F601" s="35">
        <f t="shared" si="1"/>
        <v>0.01569416499</v>
      </c>
      <c r="G601" s="20"/>
      <c r="H601" s="20"/>
      <c r="I601" s="20"/>
    </row>
    <row r="602" ht="15.75" customHeight="1">
      <c r="A602" s="34">
        <v>42872.62533333333</v>
      </c>
      <c r="B602" s="34"/>
      <c r="C602" s="20">
        <v>3.83</v>
      </c>
      <c r="D602" s="20">
        <v>2.491</v>
      </c>
      <c r="E602" s="20">
        <v>3026.0</v>
      </c>
      <c r="F602" s="35">
        <f t="shared" si="1"/>
        <v>-0.01307448494</v>
      </c>
      <c r="G602" s="20"/>
      <c r="H602" s="20"/>
      <c r="I602" s="20"/>
    </row>
    <row r="603" ht="15.75" customHeight="1">
      <c r="A603" s="34">
        <v>42873.62533333333</v>
      </c>
      <c r="B603" s="34"/>
      <c r="C603" s="20">
        <v>3.87</v>
      </c>
      <c r="D603" s="20">
        <v>2.517</v>
      </c>
      <c r="E603" s="20">
        <v>8.0</v>
      </c>
      <c r="F603" s="35">
        <f t="shared" si="1"/>
        <v>0.01043757527</v>
      </c>
      <c r="G603" s="20"/>
      <c r="H603" s="20"/>
      <c r="I603" s="20"/>
    </row>
    <row r="604" ht="15.75" customHeight="1">
      <c r="A604" s="34">
        <v>42874.62533333333</v>
      </c>
      <c r="B604" s="34"/>
      <c r="C604" s="20">
        <v>3.87</v>
      </c>
      <c r="D604" s="20">
        <v>2.517</v>
      </c>
      <c r="E604" s="20">
        <v>2015.0</v>
      </c>
      <c r="F604" s="35">
        <f t="shared" si="1"/>
        <v>0</v>
      </c>
      <c r="G604" s="20"/>
      <c r="H604" s="20"/>
      <c r="I604" s="20"/>
    </row>
    <row r="605" ht="15.75" customHeight="1">
      <c r="A605" s="34">
        <v>42877.62533333333</v>
      </c>
      <c r="B605" s="34"/>
      <c r="C605" s="20">
        <v>3.76</v>
      </c>
      <c r="D605" s="20">
        <v>2.446</v>
      </c>
      <c r="E605" s="20">
        <v>15948.0</v>
      </c>
      <c r="F605" s="35">
        <f t="shared" si="1"/>
        <v>-0.02820818435</v>
      </c>
      <c r="G605" s="20"/>
      <c r="H605" s="20"/>
      <c r="I605" s="20"/>
    </row>
    <row r="606" ht="15.75" customHeight="1">
      <c r="A606" s="34">
        <v>42878.62533333333</v>
      </c>
      <c r="B606" s="34"/>
      <c r="C606" s="20">
        <v>3.8</v>
      </c>
      <c r="D606" s="20">
        <v>2.472</v>
      </c>
      <c r="E606" s="20">
        <v>478.0</v>
      </c>
      <c r="F606" s="35">
        <f t="shared" si="1"/>
        <v>0.01062959935</v>
      </c>
      <c r="G606" s="20"/>
      <c r="H606" s="20"/>
      <c r="I606" s="20"/>
    </row>
    <row r="607" ht="15.75" customHeight="1">
      <c r="A607" s="34">
        <v>42879.62533333333</v>
      </c>
      <c r="B607" s="34"/>
      <c r="C607" s="20">
        <v>3.7</v>
      </c>
      <c r="D607" s="20">
        <v>2.406</v>
      </c>
      <c r="E607" s="20">
        <v>1247.0</v>
      </c>
      <c r="F607" s="35">
        <f t="shared" si="1"/>
        <v>-0.02669902913</v>
      </c>
      <c r="G607" s="20"/>
      <c r="H607" s="20"/>
      <c r="I607" s="20"/>
    </row>
    <row r="608" ht="15.75" customHeight="1">
      <c r="A608" s="34">
        <v>42880.62533333333</v>
      </c>
      <c r="B608" s="34"/>
      <c r="C608" s="20">
        <v>3.7</v>
      </c>
      <c r="D608" s="20">
        <v>2.406</v>
      </c>
      <c r="E608" s="20">
        <v>717.0</v>
      </c>
      <c r="F608" s="35">
        <f t="shared" si="1"/>
        <v>0</v>
      </c>
      <c r="G608" s="20"/>
      <c r="H608" s="20"/>
      <c r="I608" s="20"/>
    </row>
    <row r="609" ht="15.75" customHeight="1">
      <c r="A609" s="34">
        <v>42881.62533333333</v>
      </c>
      <c r="B609" s="34"/>
      <c r="C609" s="20">
        <v>3.7</v>
      </c>
      <c r="D609" s="20">
        <v>2.406</v>
      </c>
      <c r="E609" s="20">
        <v>0.0</v>
      </c>
      <c r="F609" s="35">
        <f t="shared" si="1"/>
        <v>0</v>
      </c>
      <c r="G609" s="20"/>
      <c r="H609" s="20"/>
      <c r="I609" s="20"/>
    </row>
    <row r="610" ht="15.75" customHeight="1">
      <c r="A610" s="34">
        <v>42884.62533333333</v>
      </c>
      <c r="B610" s="34"/>
      <c r="C610" s="20">
        <v>3.69</v>
      </c>
      <c r="D610" s="20">
        <v>2.4</v>
      </c>
      <c r="E610" s="20">
        <v>1319.0</v>
      </c>
      <c r="F610" s="35">
        <f t="shared" si="1"/>
        <v>-0.002493765586</v>
      </c>
      <c r="G610" s="20"/>
      <c r="H610" s="20"/>
      <c r="I610" s="20"/>
    </row>
    <row r="611" ht="15.75" customHeight="1">
      <c r="A611" s="34">
        <v>42885.62533333333</v>
      </c>
      <c r="B611" s="34"/>
      <c r="C611" s="20">
        <v>3.69</v>
      </c>
      <c r="D611" s="20">
        <v>2.4</v>
      </c>
      <c r="E611" s="20">
        <v>0.0</v>
      </c>
      <c r="F611" s="35">
        <f t="shared" si="1"/>
        <v>0</v>
      </c>
      <c r="G611" s="20"/>
      <c r="H611" s="20"/>
      <c r="I611" s="20"/>
    </row>
    <row r="612" ht="15.75" customHeight="1">
      <c r="A612" s="34">
        <v>42886.62533333333</v>
      </c>
      <c r="B612" s="34"/>
      <c r="C612" s="20">
        <v>3.65</v>
      </c>
      <c r="D612" s="20">
        <v>2.374</v>
      </c>
      <c r="E612" s="20">
        <v>131.0</v>
      </c>
      <c r="F612" s="35">
        <f t="shared" si="1"/>
        <v>-0.01083333333</v>
      </c>
      <c r="G612" s="20"/>
      <c r="H612" s="20"/>
      <c r="I612" s="20"/>
    </row>
    <row r="613" ht="15.75" customHeight="1">
      <c r="A613" s="34">
        <v>42887.62533333333</v>
      </c>
      <c r="B613" s="34"/>
      <c r="C613" s="20">
        <v>3.63</v>
      </c>
      <c r="D613" s="20">
        <v>2.361</v>
      </c>
      <c r="E613" s="20">
        <v>10954.0</v>
      </c>
      <c r="F613" s="35">
        <f t="shared" si="1"/>
        <v>-0.00547598989</v>
      </c>
      <c r="G613" s="20"/>
      <c r="H613" s="20"/>
      <c r="I613" s="20"/>
    </row>
    <row r="614" ht="15.75" customHeight="1">
      <c r="A614" s="34">
        <v>42888.62533333333</v>
      </c>
      <c r="B614" s="34"/>
      <c r="C614" s="20">
        <v>3.63</v>
      </c>
      <c r="D614" s="20">
        <v>2.361</v>
      </c>
      <c r="E614" s="20">
        <v>1102.0</v>
      </c>
      <c r="F614" s="35">
        <f t="shared" si="1"/>
        <v>0</v>
      </c>
      <c r="G614" s="20"/>
      <c r="H614" s="20"/>
      <c r="I614" s="20"/>
    </row>
    <row r="615" ht="15.75" customHeight="1">
      <c r="A615" s="34">
        <v>42891.62533333333</v>
      </c>
      <c r="B615" s="34"/>
      <c r="C615" s="20">
        <v>3.65</v>
      </c>
      <c r="D615" s="20">
        <v>2.374</v>
      </c>
      <c r="E615" s="20">
        <v>4150.0</v>
      </c>
      <c r="F615" s="35">
        <f t="shared" si="1"/>
        <v>0.005506141465</v>
      </c>
      <c r="G615" s="20"/>
      <c r="H615" s="20"/>
      <c r="I615" s="20"/>
    </row>
    <row r="616" ht="15.75" customHeight="1">
      <c r="A616" s="34">
        <v>42892.62533333333</v>
      </c>
      <c r="B616" s="34"/>
      <c r="C616" s="20">
        <v>3.62</v>
      </c>
      <c r="D616" s="20">
        <v>2.354</v>
      </c>
      <c r="E616" s="20">
        <v>5360.0</v>
      </c>
      <c r="F616" s="35">
        <f t="shared" si="1"/>
        <v>-0.008424599832</v>
      </c>
      <c r="G616" s="20"/>
      <c r="H616" s="20"/>
      <c r="I616" s="20"/>
    </row>
    <row r="617" ht="15.75" customHeight="1">
      <c r="A617" s="34">
        <v>42893.62533333333</v>
      </c>
      <c r="B617" s="34"/>
      <c r="C617" s="20">
        <v>3.62</v>
      </c>
      <c r="D617" s="20">
        <v>2.354</v>
      </c>
      <c r="E617" s="20">
        <v>2943.0</v>
      </c>
      <c r="F617" s="35">
        <f t="shared" si="1"/>
        <v>0</v>
      </c>
      <c r="G617" s="20"/>
      <c r="H617" s="20"/>
      <c r="I617" s="20"/>
    </row>
    <row r="618" ht="15.75" customHeight="1">
      <c r="A618" s="34">
        <v>42894.62533333333</v>
      </c>
      <c r="B618" s="34"/>
      <c r="C618" s="20">
        <v>3.64</v>
      </c>
      <c r="D618" s="20">
        <v>2.367</v>
      </c>
      <c r="E618" s="20">
        <v>11123.0</v>
      </c>
      <c r="F618" s="35">
        <f t="shared" si="1"/>
        <v>0.005522514868</v>
      </c>
      <c r="G618" s="20"/>
      <c r="H618" s="20"/>
      <c r="I618" s="20"/>
    </row>
    <row r="619" ht="15.75" customHeight="1">
      <c r="A619" s="34">
        <v>42895.62533333333</v>
      </c>
      <c r="B619" s="34"/>
      <c r="C619" s="20">
        <v>3.61</v>
      </c>
      <c r="D619" s="20">
        <v>2.348</v>
      </c>
      <c r="E619" s="20">
        <v>5172.0</v>
      </c>
      <c r="F619" s="35">
        <f t="shared" si="1"/>
        <v>-0.008027038445</v>
      </c>
      <c r="G619" s="20"/>
      <c r="H619" s="20"/>
      <c r="I619" s="20"/>
    </row>
    <row r="620" ht="15.75" customHeight="1">
      <c r="A620" s="34">
        <v>42898.62533333333</v>
      </c>
      <c r="B620" s="34"/>
      <c r="C620" s="20">
        <v>3.65</v>
      </c>
      <c r="D620" s="20">
        <v>2.374</v>
      </c>
      <c r="E620" s="20">
        <v>5380.0</v>
      </c>
      <c r="F620" s="35">
        <f t="shared" si="1"/>
        <v>0.01107325383</v>
      </c>
      <c r="G620" s="20"/>
      <c r="H620" s="20"/>
      <c r="I620" s="20"/>
    </row>
    <row r="621" ht="15.75" customHeight="1">
      <c r="A621" s="34">
        <v>42899.62533333333</v>
      </c>
      <c r="B621" s="34"/>
      <c r="C621" s="20">
        <v>3.65</v>
      </c>
      <c r="D621" s="20">
        <v>2.374</v>
      </c>
      <c r="E621" s="20">
        <v>20651.0</v>
      </c>
      <c r="F621" s="35">
        <f t="shared" si="1"/>
        <v>0</v>
      </c>
      <c r="G621" s="20"/>
      <c r="H621" s="20"/>
      <c r="I621" s="20"/>
    </row>
    <row r="622" ht="15.75" customHeight="1">
      <c r="A622" s="34">
        <v>42900.62533333333</v>
      </c>
      <c r="B622" s="34"/>
      <c r="C622" s="20">
        <v>3.61</v>
      </c>
      <c r="D622" s="20">
        <v>2.348</v>
      </c>
      <c r="E622" s="20">
        <v>9126.0</v>
      </c>
      <c r="F622" s="35">
        <f t="shared" si="1"/>
        <v>-0.01095197978</v>
      </c>
      <c r="G622" s="20"/>
      <c r="H622" s="20"/>
      <c r="I622" s="20"/>
    </row>
    <row r="623" ht="15.75" customHeight="1">
      <c r="A623" s="34">
        <v>42901.62533333333</v>
      </c>
      <c r="B623" s="34"/>
      <c r="C623" s="20">
        <v>3.61</v>
      </c>
      <c r="D623" s="20">
        <v>2.348</v>
      </c>
      <c r="E623" s="20">
        <v>31696.0</v>
      </c>
      <c r="F623" s="35">
        <f t="shared" si="1"/>
        <v>0</v>
      </c>
      <c r="G623" s="20"/>
      <c r="H623" s="20"/>
      <c r="I623" s="20"/>
    </row>
    <row r="624" ht="15.75" customHeight="1">
      <c r="A624" s="34">
        <v>42902.62533333333</v>
      </c>
      <c r="B624" s="34"/>
      <c r="C624" s="20">
        <v>3.6</v>
      </c>
      <c r="D624" s="20">
        <v>2.341</v>
      </c>
      <c r="E624" s="20">
        <v>2099.0</v>
      </c>
      <c r="F624" s="35">
        <f t="shared" si="1"/>
        <v>-0.002981260647</v>
      </c>
      <c r="G624" s="20"/>
      <c r="H624" s="20"/>
      <c r="I624" s="20"/>
    </row>
    <row r="625" ht="15.75" customHeight="1">
      <c r="A625" s="34">
        <v>42905.62533333333</v>
      </c>
      <c r="B625" s="34"/>
      <c r="C625" s="20">
        <v>3.64</v>
      </c>
      <c r="D625" s="20">
        <v>2.367</v>
      </c>
      <c r="E625" s="20">
        <v>6129.0</v>
      </c>
      <c r="F625" s="35">
        <f t="shared" si="1"/>
        <v>0.0111063648</v>
      </c>
      <c r="G625" s="20"/>
      <c r="H625" s="20"/>
      <c r="I625" s="20"/>
    </row>
    <row r="626" ht="15.75" customHeight="1">
      <c r="A626" s="34">
        <v>42906.62533333333</v>
      </c>
      <c r="B626" s="34"/>
      <c r="C626" s="20">
        <v>3.6</v>
      </c>
      <c r="D626" s="20">
        <v>2.341</v>
      </c>
      <c r="E626" s="20">
        <v>31684.0</v>
      </c>
      <c r="F626" s="35">
        <f t="shared" si="1"/>
        <v>-0.0109843684</v>
      </c>
      <c r="G626" s="20"/>
      <c r="H626" s="20"/>
      <c r="I626" s="20"/>
    </row>
    <row r="627" ht="15.75" customHeight="1">
      <c r="A627" s="34">
        <v>42907.62533333333</v>
      </c>
      <c r="B627" s="34"/>
      <c r="C627" s="20">
        <v>3.54</v>
      </c>
      <c r="D627" s="20">
        <v>2.302</v>
      </c>
      <c r="E627" s="20">
        <v>7582.0</v>
      </c>
      <c r="F627" s="35">
        <f t="shared" si="1"/>
        <v>-0.0166595472</v>
      </c>
      <c r="G627" s="20"/>
      <c r="H627" s="20"/>
      <c r="I627" s="20"/>
    </row>
    <row r="628" ht="15.75" customHeight="1">
      <c r="A628" s="34">
        <v>42908.62533333333</v>
      </c>
      <c r="B628" s="34"/>
      <c r="C628" s="20">
        <v>3.52</v>
      </c>
      <c r="D628" s="20">
        <v>2.289</v>
      </c>
      <c r="E628" s="20">
        <v>8682.0</v>
      </c>
      <c r="F628" s="35">
        <f t="shared" si="1"/>
        <v>-0.005647263249</v>
      </c>
      <c r="G628" s="20"/>
      <c r="H628" s="20"/>
      <c r="I628" s="20"/>
    </row>
    <row r="629" ht="15.75" customHeight="1">
      <c r="A629" s="34">
        <v>42909.62533333333</v>
      </c>
      <c r="B629" s="34"/>
      <c r="C629" s="20">
        <v>3.5</v>
      </c>
      <c r="D629" s="20">
        <v>2.276</v>
      </c>
      <c r="E629" s="20">
        <v>16158.0</v>
      </c>
      <c r="F629" s="35">
        <f t="shared" si="1"/>
        <v>-0.005679335955</v>
      </c>
      <c r="G629" s="20"/>
      <c r="H629" s="20"/>
      <c r="I629" s="20"/>
    </row>
    <row r="630" ht="15.75" customHeight="1">
      <c r="A630" s="34">
        <v>42914.62533333333</v>
      </c>
      <c r="B630" s="34"/>
      <c r="C630" s="20">
        <v>3.46</v>
      </c>
      <c r="D630" s="20">
        <v>2.25</v>
      </c>
      <c r="E630" s="20">
        <v>13740.0</v>
      </c>
      <c r="F630" s="35">
        <f t="shared" si="1"/>
        <v>-0.01142355009</v>
      </c>
      <c r="G630" s="20"/>
      <c r="H630" s="20"/>
      <c r="I630" s="20"/>
    </row>
    <row r="631" ht="15.75" customHeight="1">
      <c r="A631" s="34">
        <v>42915.62533333333</v>
      </c>
      <c r="B631" s="34"/>
      <c r="C631" s="20">
        <v>3.49</v>
      </c>
      <c r="D631" s="20">
        <v>2.27</v>
      </c>
      <c r="E631" s="20">
        <v>12870.0</v>
      </c>
      <c r="F631" s="35">
        <f t="shared" si="1"/>
        <v>0.008888888889</v>
      </c>
      <c r="G631" s="20"/>
      <c r="H631" s="20"/>
      <c r="I631" s="20"/>
    </row>
    <row r="632" ht="15.75" customHeight="1">
      <c r="A632" s="34">
        <v>42916.62533333333</v>
      </c>
      <c r="B632" s="34"/>
      <c r="C632" s="20">
        <v>3.4</v>
      </c>
      <c r="D632" s="20">
        <v>2.211</v>
      </c>
      <c r="E632" s="20">
        <v>24047.0</v>
      </c>
      <c r="F632" s="35">
        <f t="shared" si="1"/>
        <v>-0.02599118943</v>
      </c>
      <c r="G632" s="20"/>
      <c r="H632" s="20"/>
      <c r="I632" s="20"/>
    </row>
    <row r="633" ht="15.75" customHeight="1">
      <c r="A633" s="34">
        <v>42919.62533333333</v>
      </c>
      <c r="B633" s="34"/>
      <c r="C633" s="20">
        <v>3.37</v>
      </c>
      <c r="D633" s="20">
        <v>2.192</v>
      </c>
      <c r="E633" s="20">
        <v>1058.0</v>
      </c>
      <c r="F633" s="35">
        <f t="shared" si="1"/>
        <v>-0.008593396653</v>
      </c>
      <c r="G633" s="20"/>
      <c r="H633" s="20"/>
      <c r="I633" s="20"/>
    </row>
    <row r="634" ht="15.75" customHeight="1">
      <c r="A634" s="34">
        <v>42920.62533333333</v>
      </c>
      <c r="B634" s="34"/>
      <c r="C634" s="20">
        <v>3.4</v>
      </c>
      <c r="D634" s="20">
        <v>2.211</v>
      </c>
      <c r="E634" s="20">
        <v>12275.0</v>
      </c>
      <c r="F634" s="35">
        <f t="shared" si="1"/>
        <v>0.008667883212</v>
      </c>
      <c r="G634" s="20"/>
      <c r="H634" s="20"/>
      <c r="I634" s="20"/>
    </row>
    <row r="635" ht="15.75" customHeight="1">
      <c r="A635" s="34">
        <v>42921.62533333333</v>
      </c>
      <c r="B635" s="34"/>
      <c r="C635" s="20">
        <v>3.37</v>
      </c>
      <c r="D635" s="20">
        <v>2.192</v>
      </c>
      <c r="E635" s="20">
        <v>9296.0</v>
      </c>
      <c r="F635" s="35">
        <f t="shared" si="1"/>
        <v>-0.008593396653</v>
      </c>
      <c r="G635" s="20"/>
      <c r="H635" s="20"/>
      <c r="I635" s="20"/>
    </row>
    <row r="636" ht="15.75" customHeight="1">
      <c r="A636" s="34">
        <v>42922.62533333333</v>
      </c>
      <c r="B636" s="34"/>
      <c r="C636" s="20">
        <v>3.35</v>
      </c>
      <c r="D636" s="20">
        <v>2.179</v>
      </c>
      <c r="E636" s="20">
        <v>5523.0</v>
      </c>
      <c r="F636" s="35">
        <f t="shared" si="1"/>
        <v>-0.005930656934</v>
      </c>
      <c r="G636" s="20"/>
      <c r="H636" s="20"/>
      <c r="I636" s="20"/>
    </row>
    <row r="637" ht="15.75" customHeight="1">
      <c r="A637" s="34">
        <v>42923.62533333333</v>
      </c>
      <c r="B637" s="34"/>
      <c r="C637" s="20">
        <v>3.39</v>
      </c>
      <c r="D637" s="20">
        <v>2.205</v>
      </c>
      <c r="E637" s="20">
        <v>7855.0</v>
      </c>
      <c r="F637" s="35">
        <f t="shared" si="1"/>
        <v>0.01193207894</v>
      </c>
      <c r="G637" s="20"/>
      <c r="H637" s="20"/>
      <c r="I637" s="20"/>
    </row>
    <row r="638" ht="15.75" customHeight="1">
      <c r="A638" s="34">
        <v>42926.62533333333</v>
      </c>
      <c r="B638" s="34"/>
      <c r="C638" s="20">
        <v>3.38</v>
      </c>
      <c r="D638" s="20">
        <v>2.198</v>
      </c>
      <c r="E638" s="20">
        <v>705.0</v>
      </c>
      <c r="F638" s="35">
        <f t="shared" si="1"/>
        <v>-0.003174603175</v>
      </c>
      <c r="G638" s="20"/>
      <c r="H638" s="20"/>
      <c r="I638" s="20"/>
    </row>
    <row r="639" ht="15.75" customHeight="1">
      <c r="A639" s="34">
        <v>42927.62533333333</v>
      </c>
      <c r="B639" s="34"/>
      <c r="C639" s="20">
        <v>3.35</v>
      </c>
      <c r="D639" s="20">
        <v>2.179</v>
      </c>
      <c r="E639" s="20">
        <v>5496.0</v>
      </c>
      <c r="F639" s="35">
        <f t="shared" si="1"/>
        <v>-0.00864422202</v>
      </c>
      <c r="G639" s="20"/>
      <c r="H639" s="20"/>
      <c r="I639" s="20"/>
    </row>
    <row r="640" ht="15.75" customHeight="1">
      <c r="A640" s="34">
        <v>42928.62533333333</v>
      </c>
      <c r="B640" s="34"/>
      <c r="C640" s="20">
        <v>3.36</v>
      </c>
      <c r="D640" s="20">
        <v>2.185</v>
      </c>
      <c r="E640" s="20">
        <v>1166.0</v>
      </c>
      <c r="F640" s="35">
        <f t="shared" si="1"/>
        <v>0.002753556677</v>
      </c>
      <c r="G640" s="20"/>
      <c r="H640" s="20"/>
      <c r="I640" s="20"/>
    </row>
    <row r="641" ht="15.75" customHeight="1">
      <c r="A641" s="34">
        <v>42929.62533333333</v>
      </c>
      <c r="B641" s="34"/>
      <c r="C641" s="20">
        <v>3.46</v>
      </c>
      <c r="D641" s="20">
        <v>2.25</v>
      </c>
      <c r="E641" s="20">
        <v>13747.0</v>
      </c>
      <c r="F641" s="35">
        <f t="shared" si="1"/>
        <v>0.02974828375</v>
      </c>
      <c r="G641" s="20"/>
      <c r="H641" s="20"/>
      <c r="I641" s="20"/>
    </row>
    <row r="642" ht="15.75" customHeight="1">
      <c r="A642" s="34">
        <v>42930.62533333333</v>
      </c>
      <c r="B642" s="34"/>
      <c r="C642" s="20">
        <v>3.47</v>
      </c>
      <c r="D642" s="20">
        <v>2.257</v>
      </c>
      <c r="E642" s="20">
        <v>6343.0</v>
      </c>
      <c r="F642" s="35">
        <f t="shared" si="1"/>
        <v>0.003111111111</v>
      </c>
      <c r="G642" s="20"/>
      <c r="H642" s="20"/>
      <c r="I642" s="20"/>
    </row>
    <row r="643" ht="15.75" customHeight="1">
      <c r="A643" s="34">
        <v>42933.62533333333</v>
      </c>
      <c r="B643" s="34"/>
      <c r="C643" s="20">
        <v>3.47</v>
      </c>
      <c r="D643" s="20">
        <v>2.257</v>
      </c>
      <c r="E643" s="20">
        <v>1150.0</v>
      </c>
      <c r="F643" s="35">
        <f t="shared" si="1"/>
        <v>0</v>
      </c>
      <c r="G643" s="20"/>
      <c r="H643" s="20"/>
      <c r="I643" s="20"/>
    </row>
    <row r="644" ht="15.75" customHeight="1">
      <c r="A644" s="34">
        <v>42934.62533333333</v>
      </c>
      <c r="B644" s="34"/>
      <c r="C644" s="20">
        <v>3.39</v>
      </c>
      <c r="D644" s="20">
        <v>2.205</v>
      </c>
      <c r="E644" s="20">
        <v>8134.0</v>
      </c>
      <c r="F644" s="35">
        <f t="shared" si="1"/>
        <v>-0.02303943288</v>
      </c>
      <c r="G644" s="20"/>
      <c r="H644" s="20"/>
      <c r="I644" s="20"/>
    </row>
    <row r="645" ht="15.75" customHeight="1">
      <c r="A645" s="34">
        <v>42935.62533333333</v>
      </c>
      <c r="B645" s="34"/>
      <c r="C645" s="20">
        <v>3.49</v>
      </c>
      <c r="D645" s="20">
        <v>2.27</v>
      </c>
      <c r="E645" s="20">
        <v>11235.0</v>
      </c>
      <c r="F645" s="35">
        <f t="shared" si="1"/>
        <v>0.02947845805</v>
      </c>
      <c r="G645" s="20"/>
      <c r="H645" s="20"/>
      <c r="I645" s="20"/>
    </row>
    <row r="646" ht="15.75" customHeight="1">
      <c r="A646" s="34">
        <v>42936.62533333333</v>
      </c>
      <c r="B646" s="34"/>
      <c r="C646" s="20">
        <v>3.49</v>
      </c>
      <c r="D646" s="20">
        <v>2.27</v>
      </c>
      <c r="E646" s="20">
        <v>2457.0</v>
      </c>
      <c r="F646" s="35">
        <f t="shared" si="1"/>
        <v>0</v>
      </c>
      <c r="G646" s="20"/>
      <c r="H646" s="20"/>
      <c r="I646" s="20"/>
    </row>
    <row r="647" ht="15.75" customHeight="1">
      <c r="A647" s="34">
        <v>42937.62533333333</v>
      </c>
      <c r="B647" s="34"/>
      <c r="C647" s="20">
        <v>3.55</v>
      </c>
      <c r="D647" s="20">
        <v>2.309</v>
      </c>
      <c r="E647" s="20">
        <v>19900.0</v>
      </c>
      <c r="F647" s="35">
        <f t="shared" si="1"/>
        <v>0.01718061674</v>
      </c>
      <c r="G647" s="20"/>
      <c r="H647" s="20"/>
      <c r="I647" s="20"/>
    </row>
    <row r="648" ht="15.75" customHeight="1">
      <c r="A648" s="34">
        <v>42940.62533333333</v>
      </c>
      <c r="B648" s="34"/>
      <c r="C648" s="20">
        <v>3.5</v>
      </c>
      <c r="D648" s="20">
        <v>2.276</v>
      </c>
      <c r="E648" s="20">
        <v>1000.0</v>
      </c>
      <c r="F648" s="35">
        <f t="shared" si="1"/>
        <v>-0.01429190126</v>
      </c>
      <c r="G648" s="20"/>
      <c r="H648" s="20"/>
      <c r="I648" s="20"/>
    </row>
    <row r="649" ht="15.75" customHeight="1">
      <c r="A649" s="34">
        <v>42942.62533333333</v>
      </c>
      <c r="B649" s="34"/>
      <c r="C649" s="20">
        <v>3.5</v>
      </c>
      <c r="D649" s="20">
        <v>2.276</v>
      </c>
      <c r="E649" s="20">
        <v>4911.0</v>
      </c>
      <c r="F649" s="35">
        <f t="shared" si="1"/>
        <v>0</v>
      </c>
      <c r="G649" s="20"/>
      <c r="H649" s="20"/>
      <c r="I649" s="20"/>
    </row>
    <row r="650" ht="15.75" customHeight="1">
      <c r="A650" s="34">
        <v>42943.62533333333</v>
      </c>
      <c r="B650" s="34"/>
      <c r="C650" s="20">
        <v>3.5</v>
      </c>
      <c r="D650" s="20">
        <v>2.276</v>
      </c>
      <c r="E650" s="20">
        <v>12600.0</v>
      </c>
      <c r="F650" s="35">
        <f t="shared" si="1"/>
        <v>0</v>
      </c>
      <c r="G650" s="20"/>
      <c r="H650" s="20"/>
      <c r="I650" s="20"/>
    </row>
    <row r="651" ht="15.75" customHeight="1">
      <c r="A651" s="34">
        <v>42944.62533333333</v>
      </c>
      <c r="B651" s="34"/>
      <c r="C651" s="20">
        <v>3.46</v>
      </c>
      <c r="D651" s="20">
        <v>2.25</v>
      </c>
      <c r="E651" s="20">
        <v>10264.0</v>
      </c>
      <c r="F651" s="35">
        <f t="shared" si="1"/>
        <v>-0.01142355009</v>
      </c>
      <c r="G651" s="20"/>
      <c r="H651" s="20"/>
      <c r="I651" s="20"/>
    </row>
    <row r="652" ht="15.75" customHeight="1">
      <c r="A652" s="34">
        <v>42947.62533333333</v>
      </c>
      <c r="B652" s="34"/>
      <c r="C652" s="20">
        <v>3.47</v>
      </c>
      <c r="D652" s="20">
        <v>2.257</v>
      </c>
      <c r="E652" s="20">
        <v>90389.0</v>
      </c>
      <c r="F652" s="35">
        <f t="shared" si="1"/>
        <v>0.003111111111</v>
      </c>
      <c r="G652" s="20"/>
      <c r="H652" s="20"/>
      <c r="I652" s="20"/>
    </row>
    <row r="653" ht="15.75" customHeight="1">
      <c r="A653" s="34">
        <v>42948.62533333333</v>
      </c>
      <c r="B653" s="34"/>
      <c r="C653" s="20">
        <v>3.35</v>
      </c>
      <c r="D653" s="20">
        <v>2.312</v>
      </c>
      <c r="E653" s="20">
        <v>658.0</v>
      </c>
      <c r="F653" s="35">
        <f t="shared" si="1"/>
        <v>0.02436863093</v>
      </c>
      <c r="G653" s="20"/>
      <c r="H653" s="20"/>
      <c r="I653" s="20"/>
    </row>
    <row r="654" ht="15.75" customHeight="1">
      <c r="A654" s="34">
        <v>42949.62533333333</v>
      </c>
      <c r="B654" s="34"/>
      <c r="C654" s="20">
        <v>3.35</v>
      </c>
      <c r="D654" s="20">
        <v>2.312</v>
      </c>
      <c r="E654" s="20">
        <v>103.0</v>
      </c>
      <c r="F654" s="35">
        <f t="shared" si="1"/>
        <v>0</v>
      </c>
      <c r="G654" s="20"/>
      <c r="H654" s="20"/>
      <c r="I654" s="20"/>
    </row>
    <row r="655" ht="15.75" customHeight="1">
      <c r="A655" s="34">
        <v>42950.62533333333</v>
      </c>
      <c r="B655" s="34"/>
      <c r="C655" s="20">
        <v>3.35</v>
      </c>
      <c r="D655" s="20">
        <v>2.312</v>
      </c>
      <c r="E655" s="20">
        <v>3279.0</v>
      </c>
      <c r="F655" s="35">
        <f t="shared" si="1"/>
        <v>0</v>
      </c>
      <c r="G655" s="20"/>
      <c r="H655" s="20"/>
      <c r="I655" s="20"/>
    </row>
    <row r="656" ht="15.75" customHeight="1">
      <c r="A656" s="34">
        <v>42951.62533333333</v>
      </c>
      <c r="B656" s="34"/>
      <c r="C656" s="20">
        <v>3.38</v>
      </c>
      <c r="D656" s="20">
        <v>2.333</v>
      </c>
      <c r="E656" s="20">
        <v>2.0</v>
      </c>
      <c r="F656" s="35">
        <f t="shared" si="1"/>
        <v>0.009083044983</v>
      </c>
      <c r="G656" s="20"/>
      <c r="H656" s="20"/>
      <c r="I656" s="20"/>
    </row>
    <row r="657" ht="15.75" customHeight="1">
      <c r="A657" s="34">
        <v>42954.62533333333</v>
      </c>
      <c r="B657" s="34"/>
      <c r="C657" s="20">
        <v>3.35</v>
      </c>
      <c r="D657" s="20">
        <v>2.312</v>
      </c>
      <c r="E657" s="20">
        <v>569.0</v>
      </c>
      <c r="F657" s="35">
        <f t="shared" si="1"/>
        <v>-0.009001285898</v>
      </c>
      <c r="G657" s="20"/>
      <c r="H657" s="20"/>
      <c r="I657" s="20"/>
    </row>
    <row r="658" ht="15.75" customHeight="1">
      <c r="A658" s="34">
        <v>42955.62533333333</v>
      </c>
      <c r="B658" s="34"/>
      <c r="C658" s="20">
        <v>3.32</v>
      </c>
      <c r="D658" s="20">
        <v>2.291</v>
      </c>
      <c r="E658" s="20">
        <v>242.0</v>
      </c>
      <c r="F658" s="35">
        <f t="shared" si="1"/>
        <v>-0.009083044983</v>
      </c>
      <c r="G658" s="20"/>
      <c r="H658" s="20"/>
      <c r="I658" s="20"/>
    </row>
    <row r="659" ht="15.75" customHeight="1">
      <c r="A659" s="34">
        <v>42956.62533333333</v>
      </c>
      <c r="B659" s="34"/>
      <c r="C659" s="20">
        <v>3.32</v>
      </c>
      <c r="D659" s="20">
        <v>2.291</v>
      </c>
      <c r="E659" s="20">
        <v>500.0</v>
      </c>
      <c r="F659" s="35">
        <f t="shared" si="1"/>
        <v>0</v>
      </c>
      <c r="G659" s="20"/>
      <c r="H659" s="20"/>
      <c r="I659" s="20"/>
    </row>
    <row r="660" ht="15.75" customHeight="1">
      <c r="A660" s="34">
        <v>42957.62533333333</v>
      </c>
      <c r="B660" s="34"/>
      <c r="C660" s="20">
        <v>3.32</v>
      </c>
      <c r="D660" s="20">
        <v>2.291</v>
      </c>
      <c r="E660" s="20">
        <v>0.0</v>
      </c>
      <c r="F660" s="35">
        <f t="shared" si="1"/>
        <v>0</v>
      </c>
      <c r="G660" s="20"/>
      <c r="H660" s="20"/>
      <c r="I660" s="20"/>
    </row>
    <row r="661" ht="15.75" customHeight="1">
      <c r="A661" s="34">
        <v>42958.62533333333</v>
      </c>
      <c r="B661" s="34"/>
      <c r="C661" s="20">
        <v>3.36</v>
      </c>
      <c r="D661" s="20">
        <v>2.319</v>
      </c>
      <c r="E661" s="20">
        <v>590.0</v>
      </c>
      <c r="F661" s="35">
        <f t="shared" si="1"/>
        <v>0.01222173723</v>
      </c>
      <c r="G661" s="20"/>
      <c r="H661" s="20"/>
      <c r="I661" s="20"/>
    </row>
    <row r="662" ht="15.75" customHeight="1">
      <c r="A662" s="34">
        <v>42961.62533333333</v>
      </c>
      <c r="B662" s="34"/>
      <c r="C662" s="20">
        <v>3.3</v>
      </c>
      <c r="D662" s="20">
        <v>2.278</v>
      </c>
      <c r="E662" s="20">
        <v>4029.0</v>
      </c>
      <c r="F662" s="35">
        <f t="shared" si="1"/>
        <v>-0.0176800345</v>
      </c>
      <c r="G662" s="20"/>
      <c r="H662" s="20"/>
      <c r="I662" s="20"/>
    </row>
    <row r="663" ht="15.75" customHeight="1">
      <c r="A663" s="34">
        <v>42962.62533333333</v>
      </c>
      <c r="B663" s="34"/>
      <c r="C663" s="20">
        <v>3.3</v>
      </c>
      <c r="D663" s="20">
        <v>2.278</v>
      </c>
      <c r="E663" s="20">
        <v>671.0</v>
      </c>
      <c r="F663" s="35">
        <f t="shared" si="1"/>
        <v>0</v>
      </c>
      <c r="G663" s="20"/>
      <c r="H663" s="20"/>
      <c r="I663" s="20"/>
    </row>
    <row r="664" ht="15.75" customHeight="1">
      <c r="A664" s="34">
        <v>42963.62533333333</v>
      </c>
      <c r="B664" s="34"/>
      <c r="C664" s="20">
        <v>3.3</v>
      </c>
      <c r="D664" s="20">
        <v>2.278</v>
      </c>
      <c r="E664" s="20">
        <v>2404.0</v>
      </c>
      <c r="F664" s="35">
        <f t="shared" si="1"/>
        <v>0</v>
      </c>
      <c r="G664" s="20"/>
      <c r="H664" s="20"/>
      <c r="I664" s="20"/>
    </row>
    <row r="665" ht="15.75" customHeight="1">
      <c r="A665" s="34">
        <v>42964.62533333333</v>
      </c>
      <c r="B665" s="34"/>
      <c r="C665" s="20">
        <v>3.28</v>
      </c>
      <c r="D665" s="20">
        <v>2.264</v>
      </c>
      <c r="E665" s="20">
        <v>136.0</v>
      </c>
      <c r="F665" s="35">
        <f t="shared" si="1"/>
        <v>-0.006145741879</v>
      </c>
      <c r="G665" s="20"/>
      <c r="H665" s="20"/>
      <c r="I665" s="20"/>
    </row>
    <row r="666" ht="15.75" customHeight="1">
      <c r="A666" s="34">
        <v>42965.62533333333</v>
      </c>
      <c r="B666" s="34"/>
      <c r="C666" s="20">
        <v>3.3</v>
      </c>
      <c r="D666" s="20">
        <v>2.278</v>
      </c>
      <c r="E666" s="20">
        <v>6990.0</v>
      </c>
      <c r="F666" s="35">
        <f t="shared" si="1"/>
        <v>0.006183745583</v>
      </c>
      <c r="G666" s="20"/>
      <c r="H666" s="20"/>
      <c r="I666" s="20"/>
    </row>
    <row r="667" ht="15.75" customHeight="1">
      <c r="A667" s="34">
        <v>42968.62533333333</v>
      </c>
      <c r="B667" s="34"/>
      <c r="C667" s="20">
        <v>3.3</v>
      </c>
      <c r="D667" s="20">
        <v>2.278</v>
      </c>
      <c r="E667" s="20">
        <v>0.0</v>
      </c>
      <c r="F667" s="35">
        <f t="shared" si="1"/>
        <v>0</v>
      </c>
      <c r="G667" s="20"/>
      <c r="H667" s="20"/>
      <c r="I667" s="20"/>
    </row>
    <row r="668" ht="15.75" customHeight="1">
      <c r="A668" s="34">
        <v>42969.62533333333</v>
      </c>
      <c r="B668" s="34"/>
      <c r="C668" s="20">
        <v>3.23</v>
      </c>
      <c r="D668" s="20">
        <v>2.229</v>
      </c>
      <c r="E668" s="20">
        <v>1190.0</v>
      </c>
      <c r="F668" s="35">
        <f t="shared" si="1"/>
        <v>-0.02151009658</v>
      </c>
      <c r="G668" s="20"/>
      <c r="H668" s="20"/>
      <c r="I668" s="20"/>
    </row>
    <row r="669" ht="15.75" customHeight="1">
      <c r="A669" s="34">
        <v>42970.62533333333</v>
      </c>
      <c r="B669" s="34"/>
      <c r="C669" s="20">
        <v>3.3</v>
      </c>
      <c r="D669" s="20">
        <v>2.278</v>
      </c>
      <c r="E669" s="20">
        <v>1512.0</v>
      </c>
      <c r="F669" s="35">
        <f t="shared" si="1"/>
        <v>0.021982952</v>
      </c>
      <c r="G669" s="20"/>
      <c r="H669" s="20"/>
      <c r="I669" s="20"/>
    </row>
    <row r="670" ht="15.75" customHeight="1">
      <c r="A670" s="34">
        <v>42971.62533333333</v>
      </c>
      <c r="B670" s="34"/>
      <c r="C670" s="20">
        <v>3.3</v>
      </c>
      <c r="D670" s="20">
        <v>2.278</v>
      </c>
      <c r="E670" s="20">
        <v>0.0</v>
      </c>
      <c r="F670" s="35">
        <f t="shared" si="1"/>
        <v>0</v>
      </c>
      <c r="G670" s="20"/>
      <c r="H670" s="20"/>
      <c r="I670" s="20"/>
    </row>
    <row r="671" ht="15.75" customHeight="1">
      <c r="A671" s="34">
        <v>42972.62533333333</v>
      </c>
      <c r="B671" s="34"/>
      <c r="C671" s="20">
        <v>3.37</v>
      </c>
      <c r="D671" s="20">
        <v>2.326</v>
      </c>
      <c r="E671" s="20">
        <v>10055.0</v>
      </c>
      <c r="F671" s="35">
        <f t="shared" si="1"/>
        <v>0.02107111501</v>
      </c>
      <c r="G671" s="20"/>
      <c r="H671" s="20"/>
      <c r="I671" s="20"/>
    </row>
    <row r="672" ht="15.75" customHeight="1">
      <c r="A672" s="34">
        <v>42975.62533333333</v>
      </c>
      <c r="B672" s="34"/>
      <c r="C672" s="20">
        <v>3.27</v>
      </c>
      <c r="D672" s="20">
        <v>2.257</v>
      </c>
      <c r="E672" s="20">
        <v>1500.0</v>
      </c>
      <c r="F672" s="35">
        <f t="shared" si="1"/>
        <v>-0.02966466036</v>
      </c>
      <c r="G672" s="20"/>
      <c r="H672" s="20"/>
      <c r="I672" s="20"/>
    </row>
    <row r="673" ht="15.75" customHeight="1">
      <c r="A673" s="34">
        <v>42976.62533333333</v>
      </c>
      <c r="B673" s="34"/>
      <c r="C673" s="20">
        <v>3.31</v>
      </c>
      <c r="D673" s="20">
        <v>2.285</v>
      </c>
      <c r="E673" s="20">
        <v>29075.0</v>
      </c>
      <c r="F673" s="35">
        <f t="shared" si="1"/>
        <v>0.01240584847</v>
      </c>
      <c r="G673" s="20"/>
      <c r="H673" s="20"/>
      <c r="I673" s="20"/>
    </row>
    <row r="674" ht="15.75" customHeight="1">
      <c r="A674" s="34">
        <v>42977.62533333333</v>
      </c>
      <c r="B674" s="34"/>
      <c r="C674" s="20">
        <v>3.25</v>
      </c>
      <c r="D674" s="20">
        <v>2.243</v>
      </c>
      <c r="E674" s="20">
        <v>13854.0</v>
      </c>
      <c r="F674" s="35">
        <f t="shared" si="1"/>
        <v>-0.01838074398</v>
      </c>
      <c r="G674" s="20"/>
      <c r="H674" s="20"/>
      <c r="I674" s="20"/>
    </row>
    <row r="675" ht="15.75" customHeight="1">
      <c r="A675" s="34">
        <v>42978.62533333333</v>
      </c>
      <c r="B675" s="34"/>
      <c r="C675" s="20">
        <v>3.29</v>
      </c>
      <c r="D675" s="20">
        <v>2.271</v>
      </c>
      <c r="E675" s="20">
        <v>1000.0</v>
      </c>
      <c r="F675" s="35">
        <f t="shared" si="1"/>
        <v>0.01248328132</v>
      </c>
      <c r="G675" s="20"/>
      <c r="H675" s="20"/>
      <c r="I675" s="20"/>
    </row>
    <row r="676" ht="15.75" customHeight="1">
      <c r="A676" s="34">
        <v>42982.62533333333</v>
      </c>
      <c r="B676" s="34"/>
      <c r="C676" s="20">
        <v>3.35</v>
      </c>
      <c r="D676" s="20">
        <v>2.312</v>
      </c>
      <c r="E676" s="20">
        <v>9810.0</v>
      </c>
      <c r="F676" s="35">
        <f t="shared" si="1"/>
        <v>0.01805372083</v>
      </c>
      <c r="G676" s="20"/>
      <c r="H676" s="20"/>
      <c r="I676" s="20"/>
    </row>
    <row r="677" ht="15.75" customHeight="1">
      <c r="A677" s="34">
        <v>42983.62533333333</v>
      </c>
      <c r="B677" s="34"/>
      <c r="C677" s="20">
        <v>3.37</v>
      </c>
      <c r="D677" s="20">
        <v>2.326</v>
      </c>
      <c r="E677" s="20">
        <v>8720.0</v>
      </c>
      <c r="F677" s="35">
        <f t="shared" si="1"/>
        <v>0.006055363322</v>
      </c>
      <c r="G677" s="20"/>
      <c r="H677" s="20"/>
      <c r="I677" s="20"/>
    </row>
    <row r="678" ht="15.75" customHeight="1">
      <c r="A678" s="34">
        <v>42984.62533333333</v>
      </c>
      <c r="B678" s="34"/>
      <c r="C678" s="20">
        <v>3.37</v>
      </c>
      <c r="D678" s="20">
        <v>2.326</v>
      </c>
      <c r="E678" s="20">
        <v>10163.0</v>
      </c>
      <c r="F678" s="35">
        <f t="shared" si="1"/>
        <v>0</v>
      </c>
      <c r="G678" s="20"/>
      <c r="H678" s="20"/>
      <c r="I678" s="20"/>
    </row>
    <row r="679" ht="15.75" customHeight="1">
      <c r="A679" s="34">
        <v>42985.62533333333</v>
      </c>
      <c r="B679" s="34"/>
      <c r="C679" s="20">
        <v>3.41</v>
      </c>
      <c r="D679" s="20">
        <v>2.354</v>
      </c>
      <c r="E679" s="20">
        <v>9449.0</v>
      </c>
      <c r="F679" s="35">
        <f t="shared" si="1"/>
        <v>0.01203783319</v>
      </c>
      <c r="G679" s="20"/>
      <c r="H679" s="20"/>
      <c r="I679" s="20"/>
    </row>
    <row r="680" ht="15.75" customHeight="1">
      <c r="A680" s="34">
        <v>42986.62533333333</v>
      </c>
      <c r="B680" s="34"/>
      <c r="C680" s="20">
        <v>3.43</v>
      </c>
      <c r="D680" s="20">
        <v>2.367</v>
      </c>
      <c r="E680" s="20">
        <v>10194.0</v>
      </c>
      <c r="F680" s="35">
        <f t="shared" si="1"/>
        <v>0.005522514868</v>
      </c>
      <c r="G680" s="20"/>
      <c r="H680" s="20"/>
      <c r="I680" s="20"/>
    </row>
    <row r="681" ht="15.75" customHeight="1">
      <c r="A681" s="34">
        <v>42989.62533333333</v>
      </c>
      <c r="B681" s="34"/>
      <c r="C681" s="20">
        <v>3.43</v>
      </c>
      <c r="D681" s="20">
        <v>2.367</v>
      </c>
      <c r="E681" s="20">
        <v>10115.0</v>
      </c>
      <c r="F681" s="35">
        <f t="shared" si="1"/>
        <v>0</v>
      </c>
      <c r="G681" s="20"/>
      <c r="H681" s="20"/>
      <c r="I681" s="20"/>
    </row>
    <row r="682" ht="15.75" customHeight="1">
      <c r="A682" s="34">
        <v>42990.62533333333</v>
      </c>
      <c r="B682" s="34"/>
      <c r="C682" s="20">
        <v>3.43</v>
      </c>
      <c r="D682" s="20">
        <v>2.367</v>
      </c>
      <c r="E682" s="20">
        <v>1263.0</v>
      </c>
      <c r="F682" s="35">
        <f t="shared" si="1"/>
        <v>0</v>
      </c>
      <c r="G682" s="20"/>
      <c r="H682" s="20"/>
      <c r="I682" s="20"/>
    </row>
    <row r="683" ht="15.75" customHeight="1">
      <c r="A683" s="34">
        <v>42991.62533333333</v>
      </c>
      <c r="B683" s="34"/>
      <c r="C683" s="20">
        <v>3.43</v>
      </c>
      <c r="D683" s="20">
        <v>2.367</v>
      </c>
      <c r="E683" s="20">
        <v>17842.0</v>
      </c>
      <c r="F683" s="35">
        <f t="shared" si="1"/>
        <v>0</v>
      </c>
      <c r="G683" s="20"/>
      <c r="H683" s="20"/>
      <c r="I683" s="20"/>
    </row>
    <row r="684" ht="15.75" customHeight="1">
      <c r="A684" s="34">
        <v>42992.62533333333</v>
      </c>
      <c r="B684" s="34"/>
      <c r="C684" s="20">
        <v>3.53</v>
      </c>
      <c r="D684" s="20">
        <v>2.436</v>
      </c>
      <c r="E684" s="20">
        <v>39007.0</v>
      </c>
      <c r="F684" s="35">
        <f t="shared" si="1"/>
        <v>0.02915082383</v>
      </c>
      <c r="G684" s="20"/>
      <c r="H684" s="20"/>
      <c r="I684" s="20"/>
    </row>
    <row r="685" ht="15.75" customHeight="1">
      <c r="A685" s="34">
        <v>42993.62533333333</v>
      </c>
      <c r="B685" s="34"/>
      <c r="C685" s="20">
        <v>3.55</v>
      </c>
      <c r="D685" s="20">
        <v>2.45</v>
      </c>
      <c r="E685" s="20">
        <v>17321.0</v>
      </c>
      <c r="F685" s="35">
        <f t="shared" si="1"/>
        <v>0.005747126437</v>
      </c>
      <c r="G685" s="20"/>
      <c r="H685" s="20"/>
      <c r="I685" s="20"/>
    </row>
    <row r="686" ht="15.75" customHeight="1">
      <c r="A686" s="34">
        <v>42996.62533333333</v>
      </c>
      <c r="B686" s="34"/>
      <c r="C686" s="20">
        <v>3.55</v>
      </c>
      <c r="D686" s="20">
        <v>2.45</v>
      </c>
      <c r="E686" s="20">
        <v>21298.0</v>
      </c>
      <c r="F686" s="35">
        <f t="shared" si="1"/>
        <v>0</v>
      </c>
      <c r="G686" s="20"/>
      <c r="H686" s="20"/>
      <c r="I686" s="20"/>
    </row>
    <row r="687" ht="15.75" customHeight="1">
      <c r="A687" s="34">
        <v>42997.62533333333</v>
      </c>
      <c r="B687" s="34"/>
      <c r="C687" s="20">
        <v>3.55</v>
      </c>
      <c r="D687" s="20">
        <v>2.45</v>
      </c>
      <c r="E687" s="20">
        <v>5130.0</v>
      </c>
      <c r="F687" s="35">
        <f t="shared" si="1"/>
        <v>0</v>
      </c>
      <c r="G687" s="20"/>
      <c r="H687" s="20"/>
      <c r="I687" s="20"/>
    </row>
    <row r="688" ht="15.75" customHeight="1">
      <c r="A688" s="34">
        <v>42998.62533333333</v>
      </c>
      <c r="B688" s="34"/>
      <c r="C688" s="20">
        <v>3.54</v>
      </c>
      <c r="D688" s="20">
        <v>2.443</v>
      </c>
      <c r="E688" s="20">
        <v>16182.0</v>
      </c>
      <c r="F688" s="35">
        <f t="shared" si="1"/>
        <v>-0.002857142857</v>
      </c>
      <c r="G688" s="20"/>
      <c r="H688" s="20"/>
      <c r="I688" s="20"/>
    </row>
    <row r="689" ht="15.75" customHeight="1">
      <c r="A689" s="34">
        <v>43000.62533333333</v>
      </c>
      <c r="B689" s="34"/>
      <c r="C689" s="20">
        <v>3.45</v>
      </c>
      <c r="D689" s="20">
        <v>2.381</v>
      </c>
      <c r="E689" s="20">
        <v>31552.0</v>
      </c>
      <c r="F689" s="35">
        <f t="shared" si="1"/>
        <v>-0.02537863283</v>
      </c>
      <c r="G689" s="20"/>
      <c r="H689" s="20"/>
      <c r="I689" s="20"/>
    </row>
    <row r="690" ht="15.75" customHeight="1">
      <c r="A690" s="34">
        <v>43003.62533333333</v>
      </c>
      <c r="B690" s="34"/>
      <c r="C690" s="20">
        <v>3.5</v>
      </c>
      <c r="D690" s="20">
        <v>2.416</v>
      </c>
      <c r="E690" s="20">
        <v>33361.0</v>
      </c>
      <c r="F690" s="35">
        <f t="shared" si="1"/>
        <v>0.01469970601</v>
      </c>
      <c r="G690" s="20"/>
      <c r="H690" s="20"/>
      <c r="I690" s="20"/>
    </row>
    <row r="691" ht="15.75" customHeight="1">
      <c r="A691" s="34">
        <v>43004.62533333333</v>
      </c>
      <c r="B691" s="34"/>
      <c r="C691" s="20">
        <v>3.41</v>
      </c>
      <c r="D691" s="20">
        <v>2.354</v>
      </c>
      <c r="E691" s="20">
        <v>17725.0</v>
      </c>
      <c r="F691" s="35">
        <f t="shared" si="1"/>
        <v>-0.02566225166</v>
      </c>
      <c r="G691" s="20"/>
      <c r="H691" s="20"/>
      <c r="I691" s="20"/>
    </row>
    <row r="692" ht="15.75" customHeight="1">
      <c r="A692" s="34">
        <v>43005.62533333333</v>
      </c>
      <c r="B692" s="34"/>
      <c r="C692" s="20">
        <v>3.5</v>
      </c>
      <c r="D692" s="20">
        <v>2.416</v>
      </c>
      <c r="E692" s="20">
        <v>10100.0</v>
      </c>
      <c r="F692" s="35">
        <f t="shared" si="1"/>
        <v>0.02633814783</v>
      </c>
      <c r="G692" s="20"/>
      <c r="H692" s="20"/>
      <c r="I692" s="20"/>
    </row>
    <row r="693" ht="15.75" customHeight="1">
      <c r="A693" s="34">
        <v>43006.62533333333</v>
      </c>
      <c r="B693" s="34"/>
      <c r="C693" s="20">
        <v>3.55</v>
      </c>
      <c r="D693" s="20">
        <v>2.45</v>
      </c>
      <c r="E693" s="20">
        <v>9228.0</v>
      </c>
      <c r="F693" s="35">
        <f t="shared" si="1"/>
        <v>0.01407284768</v>
      </c>
      <c r="G693" s="20"/>
      <c r="H693" s="20"/>
      <c r="I693" s="20"/>
    </row>
    <row r="694" ht="15.75" customHeight="1">
      <c r="A694" s="34">
        <v>43007.62533333333</v>
      </c>
      <c r="B694" s="34"/>
      <c r="C694" s="20">
        <v>3.57</v>
      </c>
      <c r="D694" s="20">
        <v>2.464</v>
      </c>
      <c r="E694" s="20">
        <v>1492.0</v>
      </c>
      <c r="F694" s="35">
        <f t="shared" si="1"/>
        <v>0.005714285714</v>
      </c>
      <c r="G694" s="20"/>
      <c r="H694" s="20"/>
      <c r="I694" s="20"/>
    </row>
    <row r="695" ht="15.75" customHeight="1">
      <c r="A695" s="34">
        <v>43010.62533333333</v>
      </c>
      <c r="B695" s="34"/>
      <c r="C695" s="20">
        <v>3.55</v>
      </c>
      <c r="D695" s="20">
        <v>2.45</v>
      </c>
      <c r="E695" s="20">
        <v>25322.0</v>
      </c>
      <c r="F695" s="35">
        <f t="shared" si="1"/>
        <v>-0.005681818182</v>
      </c>
      <c r="G695" s="20"/>
      <c r="H695" s="20"/>
      <c r="I695" s="20"/>
    </row>
    <row r="696" ht="15.75" customHeight="1">
      <c r="A696" s="34">
        <v>43011.62533333333</v>
      </c>
      <c r="B696" s="34"/>
      <c r="C696" s="20">
        <v>3.55</v>
      </c>
      <c r="D696" s="20">
        <v>2.45</v>
      </c>
      <c r="E696" s="20">
        <v>0.0</v>
      </c>
      <c r="F696" s="35">
        <f t="shared" si="1"/>
        <v>0</v>
      </c>
      <c r="G696" s="20"/>
      <c r="H696" s="20"/>
      <c r="I696" s="20"/>
    </row>
    <row r="697" ht="15.75" customHeight="1">
      <c r="A697" s="34">
        <v>43012.62533333333</v>
      </c>
      <c r="B697" s="34"/>
      <c r="C697" s="20">
        <v>3.6</v>
      </c>
      <c r="D697" s="20">
        <v>2.485</v>
      </c>
      <c r="E697" s="20">
        <v>6955564.0</v>
      </c>
      <c r="F697" s="35">
        <f t="shared" si="1"/>
        <v>0.01428571429</v>
      </c>
      <c r="G697" s="20"/>
      <c r="H697" s="20"/>
      <c r="I697" s="20"/>
    </row>
    <row r="698" ht="15.75" customHeight="1">
      <c r="A698" s="34">
        <v>43013.62533333333</v>
      </c>
      <c r="B698" s="34"/>
      <c r="C698" s="20">
        <v>3.56</v>
      </c>
      <c r="D698" s="20">
        <v>2.457</v>
      </c>
      <c r="E698" s="20">
        <v>3880.0</v>
      </c>
      <c r="F698" s="35">
        <f t="shared" si="1"/>
        <v>-0.01126760563</v>
      </c>
      <c r="G698" s="20"/>
      <c r="H698" s="20"/>
      <c r="I698" s="20"/>
    </row>
    <row r="699" ht="15.75" customHeight="1">
      <c r="A699" s="34">
        <v>43014.62533333333</v>
      </c>
      <c r="B699" s="34"/>
      <c r="C699" s="20">
        <v>3.46</v>
      </c>
      <c r="D699" s="20">
        <v>2.388</v>
      </c>
      <c r="E699" s="20">
        <v>115.0</v>
      </c>
      <c r="F699" s="35">
        <f t="shared" si="1"/>
        <v>-0.02808302808</v>
      </c>
      <c r="G699" s="20"/>
      <c r="H699" s="20"/>
      <c r="I699" s="20"/>
    </row>
    <row r="700" ht="15.75" customHeight="1">
      <c r="A700" s="34">
        <v>43017.62533333333</v>
      </c>
      <c r="B700" s="34"/>
      <c r="C700" s="20">
        <v>3.46</v>
      </c>
      <c r="D700" s="20">
        <v>2.388</v>
      </c>
      <c r="E700" s="20">
        <v>11924.0</v>
      </c>
      <c r="F700" s="35">
        <f t="shared" si="1"/>
        <v>0</v>
      </c>
      <c r="G700" s="20"/>
      <c r="H700" s="20"/>
      <c r="I700" s="20"/>
    </row>
    <row r="701" ht="15.75" customHeight="1">
      <c r="A701" s="34">
        <v>43018.62533333333</v>
      </c>
      <c r="B701" s="34"/>
      <c r="C701" s="20">
        <v>3.46</v>
      </c>
      <c r="D701" s="20">
        <v>2.388</v>
      </c>
      <c r="E701" s="20">
        <v>25495.0</v>
      </c>
      <c r="F701" s="35">
        <f t="shared" si="1"/>
        <v>0</v>
      </c>
      <c r="G701" s="20"/>
      <c r="H701" s="20"/>
      <c r="I701" s="20"/>
    </row>
    <row r="702" ht="15.75" customHeight="1">
      <c r="A702" s="34">
        <v>43019.62533333333</v>
      </c>
      <c r="B702" s="34"/>
      <c r="C702" s="20">
        <v>3.54</v>
      </c>
      <c r="D702" s="20">
        <v>2.443</v>
      </c>
      <c r="E702" s="20">
        <v>3830.0</v>
      </c>
      <c r="F702" s="35">
        <f t="shared" si="1"/>
        <v>0.0230318258</v>
      </c>
      <c r="G702" s="20"/>
      <c r="H702" s="20"/>
      <c r="I702" s="20"/>
    </row>
    <row r="703" ht="15.75" customHeight="1">
      <c r="A703" s="34">
        <v>43020.62533333333</v>
      </c>
      <c r="B703" s="34"/>
      <c r="C703" s="20">
        <v>3.5</v>
      </c>
      <c r="D703" s="20">
        <v>2.416</v>
      </c>
      <c r="E703" s="20">
        <v>4200.0</v>
      </c>
      <c r="F703" s="35">
        <f t="shared" si="1"/>
        <v>-0.01105198526</v>
      </c>
      <c r="G703" s="20"/>
      <c r="H703" s="20"/>
      <c r="I703" s="20"/>
    </row>
    <row r="704" ht="15.75" customHeight="1">
      <c r="A704" s="34">
        <v>43021.62533333333</v>
      </c>
      <c r="B704" s="34"/>
      <c r="C704" s="20">
        <v>3.54</v>
      </c>
      <c r="D704" s="20">
        <v>2.443</v>
      </c>
      <c r="E704" s="20">
        <v>7800.0</v>
      </c>
      <c r="F704" s="35">
        <f t="shared" si="1"/>
        <v>0.01117549669</v>
      </c>
      <c r="G704" s="20"/>
      <c r="H704" s="20"/>
      <c r="I704" s="20"/>
    </row>
    <row r="705" ht="15.75" customHeight="1">
      <c r="A705" s="34">
        <v>43024.62533333333</v>
      </c>
      <c r="B705" s="34"/>
      <c r="C705" s="20">
        <v>3.53</v>
      </c>
      <c r="D705" s="20">
        <v>2.436</v>
      </c>
      <c r="E705" s="20">
        <v>1073.0</v>
      </c>
      <c r="F705" s="35">
        <f t="shared" si="1"/>
        <v>-0.002865329513</v>
      </c>
      <c r="G705" s="20"/>
      <c r="H705" s="20"/>
      <c r="I705" s="20"/>
    </row>
    <row r="706" ht="15.75" customHeight="1">
      <c r="A706" s="34">
        <v>43025.62533333333</v>
      </c>
      <c r="B706" s="34"/>
      <c r="C706" s="20">
        <v>3.54</v>
      </c>
      <c r="D706" s="20">
        <v>2.443</v>
      </c>
      <c r="E706" s="20">
        <v>8435.0</v>
      </c>
      <c r="F706" s="35">
        <f t="shared" si="1"/>
        <v>0.002873563218</v>
      </c>
      <c r="G706" s="20"/>
      <c r="H706" s="20"/>
      <c r="I706" s="20"/>
    </row>
    <row r="707" ht="15.75" customHeight="1">
      <c r="A707" s="34">
        <v>43026.62533333333</v>
      </c>
      <c r="B707" s="34"/>
      <c r="C707" s="20">
        <v>3.63</v>
      </c>
      <c r="D707" s="20">
        <v>2.505</v>
      </c>
      <c r="E707" s="20">
        <v>21374.0</v>
      </c>
      <c r="F707" s="35">
        <f t="shared" si="1"/>
        <v>0.02537863283</v>
      </c>
      <c r="G707" s="20"/>
      <c r="H707" s="20"/>
      <c r="I707" s="20"/>
    </row>
    <row r="708" ht="15.75" customHeight="1">
      <c r="A708" s="34">
        <v>43027.62533333333</v>
      </c>
      <c r="B708" s="34"/>
      <c r="C708" s="20">
        <v>3.6</v>
      </c>
      <c r="D708" s="20">
        <v>2.485</v>
      </c>
      <c r="E708" s="20">
        <v>500.0</v>
      </c>
      <c r="F708" s="35">
        <f t="shared" si="1"/>
        <v>-0.007984031936</v>
      </c>
      <c r="G708" s="20"/>
      <c r="H708" s="20"/>
      <c r="I708" s="20"/>
    </row>
    <row r="709" ht="15.75" customHeight="1">
      <c r="A709" s="34">
        <v>43028.62533333333</v>
      </c>
      <c r="B709" s="34"/>
      <c r="C709" s="20">
        <v>3.5</v>
      </c>
      <c r="D709" s="20">
        <v>2.416</v>
      </c>
      <c r="E709" s="20">
        <v>1005.0</v>
      </c>
      <c r="F709" s="35">
        <f t="shared" si="1"/>
        <v>-0.0277665996</v>
      </c>
      <c r="G709" s="20"/>
      <c r="H709" s="20"/>
      <c r="I709" s="20"/>
    </row>
    <row r="710" ht="15.75" customHeight="1">
      <c r="A710" s="34">
        <v>43031.62533333333</v>
      </c>
      <c r="B710" s="34"/>
      <c r="C710" s="20">
        <v>3.56</v>
      </c>
      <c r="D710" s="20">
        <v>2.457</v>
      </c>
      <c r="E710" s="20">
        <v>8454.0</v>
      </c>
      <c r="F710" s="35">
        <f t="shared" si="1"/>
        <v>0.01697019868</v>
      </c>
      <c r="G710" s="20"/>
      <c r="H710" s="20"/>
      <c r="I710" s="20"/>
    </row>
    <row r="711" ht="15.75" customHeight="1">
      <c r="A711" s="34">
        <v>43032.62533333333</v>
      </c>
      <c r="B711" s="34"/>
      <c r="C711" s="20">
        <v>3.58</v>
      </c>
      <c r="D711" s="20">
        <v>2.471</v>
      </c>
      <c r="E711" s="20">
        <v>1155.0</v>
      </c>
      <c r="F711" s="35">
        <f t="shared" si="1"/>
        <v>0.005698005698</v>
      </c>
      <c r="G711" s="20"/>
      <c r="H711" s="20"/>
      <c r="I711" s="20"/>
    </row>
    <row r="712" ht="15.75" customHeight="1">
      <c r="A712" s="34">
        <v>43033.62533333333</v>
      </c>
      <c r="B712" s="34"/>
      <c r="C712" s="20">
        <v>3.7</v>
      </c>
      <c r="D712" s="20">
        <v>2.554</v>
      </c>
      <c r="E712" s="20">
        <v>25152.0</v>
      </c>
      <c r="F712" s="35">
        <f t="shared" si="1"/>
        <v>0.03358963982</v>
      </c>
      <c r="G712" s="20"/>
      <c r="H712" s="20"/>
      <c r="I712" s="20"/>
    </row>
    <row r="713" ht="15.75" customHeight="1">
      <c r="A713" s="34">
        <v>43034.62533333333</v>
      </c>
      <c r="B713" s="34"/>
      <c r="C713" s="20">
        <v>3.7</v>
      </c>
      <c r="D713" s="20">
        <v>2.554</v>
      </c>
      <c r="E713" s="20">
        <v>50287.0</v>
      </c>
      <c r="F713" s="35">
        <f t="shared" si="1"/>
        <v>0</v>
      </c>
      <c r="G713" s="20"/>
      <c r="H713" s="20"/>
      <c r="I713" s="20"/>
    </row>
    <row r="714" ht="15.75" customHeight="1">
      <c r="A714" s="34">
        <v>43035.62533333333</v>
      </c>
      <c r="B714" s="34"/>
      <c r="C714" s="20">
        <v>3.6</v>
      </c>
      <c r="D714" s="20">
        <v>2.485</v>
      </c>
      <c r="E714" s="20">
        <v>2560.0</v>
      </c>
      <c r="F714" s="35">
        <f t="shared" si="1"/>
        <v>-0.02701644479</v>
      </c>
      <c r="G714" s="20"/>
      <c r="H714" s="20"/>
      <c r="I714" s="20"/>
    </row>
    <row r="715" ht="15.75" customHeight="1">
      <c r="A715" s="34">
        <v>43038.62533333333</v>
      </c>
      <c r="B715" s="34"/>
      <c r="C715" s="20">
        <v>3.58</v>
      </c>
      <c r="D715" s="20">
        <v>2.471</v>
      </c>
      <c r="E715" s="20">
        <v>1574.0</v>
      </c>
      <c r="F715" s="35">
        <f t="shared" si="1"/>
        <v>-0.005633802817</v>
      </c>
      <c r="G715" s="20"/>
      <c r="H715" s="20"/>
      <c r="I715" s="20"/>
    </row>
    <row r="716" ht="15.75" customHeight="1">
      <c r="A716" s="34">
        <v>43039.62533333333</v>
      </c>
      <c r="B716" s="34"/>
      <c r="C716" s="20">
        <v>3.5</v>
      </c>
      <c r="D716" s="20">
        <v>2.416</v>
      </c>
      <c r="E716" s="20">
        <v>13393.0</v>
      </c>
      <c r="F716" s="35">
        <f t="shared" si="1"/>
        <v>-0.02225819506</v>
      </c>
      <c r="G716" s="20"/>
      <c r="H716" s="20"/>
      <c r="I716" s="20"/>
    </row>
    <row r="717" ht="15.75" customHeight="1">
      <c r="A717" s="34">
        <v>43040.62533333333</v>
      </c>
      <c r="B717" s="34"/>
      <c r="C717" s="20">
        <v>3.5</v>
      </c>
      <c r="D717" s="20">
        <v>2.416</v>
      </c>
      <c r="E717" s="20">
        <v>0.0</v>
      </c>
      <c r="F717" s="35">
        <f t="shared" si="1"/>
        <v>0</v>
      </c>
      <c r="G717" s="20"/>
      <c r="H717" s="20"/>
      <c r="I717" s="20"/>
    </row>
    <row r="718" ht="15.75" customHeight="1">
      <c r="A718" s="34">
        <v>43041.62533333333</v>
      </c>
      <c r="B718" s="34"/>
      <c r="C718" s="20">
        <v>3.4</v>
      </c>
      <c r="D718" s="20">
        <v>2.347</v>
      </c>
      <c r="E718" s="20">
        <v>2000.0</v>
      </c>
      <c r="F718" s="35">
        <f t="shared" si="1"/>
        <v>-0.02855960265</v>
      </c>
      <c r="G718" s="20"/>
      <c r="H718" s="20"/>
      <c r="I718" s="20"/>
    </row>
    <row r="719" ht="15.75" customHeight="1">
      <c r="A719" s="34">
        <v>43042.62533333333</v>
      </c>
      <c r="B719" s="34"/>
      <c r="C719" s="20">
        <v>3.5</v>
      </c>
      <c r="D719" s="20">
        <v>2.416</v>
      </c>
      <c r="E719" s="20">
        <v>7583.0</v>
      </c>
      <c r="F719" s="35">
        <f t="shared" si="1"/>
        <v>0.02939923306</v>
      </c>
      <c r="G719" s="20"/>
      <c r="H719" s="20"/>
      <c r="I719" s="20"/>
    </row>
    <row r="720" ht="15.75" customHeight="1">
      <c r="A720" s="34">
        <v>43045.62533333333</v>
      </c>
      <c r="B720" s="34"/>
      <c r="C720" s="20">
        <v>3.49</v>
      </c>
      <c r="D720" s="20">
        <v>2.409</v>
      </c>
      <c r="E720" s="20">
        <v>500.0</v>
      </c>
      <c r="F720" s="35">
        <f t="shared" si="1"/>
        <v>-0.002897350993</v>
      </c>
      <c r="G720" s="20"/>
      <c r="H720" s="20"/>
      <c r="I720" s="20"/>
    </row>
    <row r="721" ht="15.75" customHeight="1">
      <c r="A721" s="34">
        <v>43046.62533333333</v>
      </c>
      <c r="B721" s="34"/>
      <c r="C721" s="20">
        <v>3.5</v>
      </c>
      <c r="D721" s="20">
        <v>2.416</v>
      </c>
      <c r="E721" s="20">
        <v>11539.0</v>
      </c>
      <c r="F721" s="35">
        <f t="shared" si="1"/>
        <v>0.002905770029</v>
      </c>
      <c r="G721" s="20"/>
      <c r="H721" s="20"/>
      <c r="I721" s="20"/>
    </row>
    <row r="722" ht="15.75" customHeight="1">
      <c r="A722" s="34">
        <v>43047.62533333333</v>
      </c>
      <c r="B722" s="34"/>
      <c r="C722" s="20">
        <v>3.5</v>
      </c>
      <c r="D722" s="20">
        <v>2.416</v>
      </c>
      <c r="E722" s="20">
        <v>0.0</v>
      </c>
      <c r="F722" s="35">
        <f t="shared" si="1"/>
        <v>0</v>
      </c>
      <c r="G722" s="20"/>
      <c r="H722" s="20"/>
      <c r="I722" s="20"/>
    </row>
    <row r="723" ht="15.75" customHeight="1">
      <c r="A723" s="34">
        <v>43048.62533333333</v>
      </c>
      <c r="B723" s="34"/>
      <c r="C723" s="20">
        <v>3.45</v>
      </c>
      <c r="D723" s="20">
        <v>2.381</v>
      </c>
      <c r="E723" s="20">
        <v>4606.0</v>
      </c>
      <c r="F723" s="35">
        <f t="shared" si="1"/>
        <v>-0.01448675497</v>
      </c>
      <c r="G723" s="20"/>
      <c r="H723" s="20"/>
      <c r="I723" s="20"/>
    </row>
    <row r="724" ht="15.75" customHeight="1">
      <c r="A724" s="34">
        <v>43049.62533333333</v>
      </c>
      <c r="B724" s="34"/>
      <c r="C724" s="20">
        <v>3.45</v>
      </c>
      <c r="D724" s="20">
        <v>2.381</v>
      </c>
      <c r="E724" s="20">
        <v>1671.0</v>
      </c>
      <c r="F724" s="35">
        <f t="shared" si="1"/>
        <v>0</v>
      </c>
      <c r="G724" s="20"/>
      <c r="H724" s="20"/>
      <c r="I724" s="20"/>
    </row>
    <row r="725" ht="15.75" customHeight="1">
      <c r="A725" s="34">
        <v>43052.62533333333</v>
      </c>
      <c r="B725" s="34"/>
      <c r="C725" s="20">
        <v>3.45</v>
      </c>
      <c r="D725" s="20">
        <v>2.381</v>
      </c>
      <c r="E725" s="20">
        <v>2674.0</v>
      </c>
      <c r="F725" s="35">
        <f t="shared" si="1"/>
        <v>0</v>
      </c>
      <c r="G725" s="20"/>
      <c r="H725" s="20"/>
      <c r="I725" s="20"/>
    </row>
    <row r="726" ht="15.75" customHeight="1">
      <c r="A726" s="34">
        <v>43053.62533333333</v>
      </c>
      <c r="B726" s="34"/>
      <c r="C726" s="20">
        <v>3.4</v>
      </c>
      <c r="D726" s="20">
        <v>2.347</v>
      </c>
      <c r="E726" s="20">
        <v>2000.0</v>
      </c>
      <c r="F726" s="35">
        <f t="shared" si="1"/>
        <v>-0.01427971441</v>
      </c>
      <c r="G726" s="20"/>
      <c r="H726" s="20"/>
      <c r="I726" s="20"/>
    </row>
    <row r="727" ht="15.75" customHeight="1">
      <c r="A727" s="34">
        <v>43054.62533333333</v>
      </c>
      <c r="B727" s="34"/>
      <c r="C727" s="20">
        <v>3.45</v>
      </c>
      <c r="D727" s="20">
        <v>2.381</v>
      </c>
      <c r="E727" s="20">
        <v>2258.0</v>
      </c>
      <c r="F727" s="35">
        <f t="shared" si="1"/>
        <v>0.01448657861</v>
      </c>
      <c r="G727" s="20"/>
      <c r="H727" s="20"/>
      <c r="I727" s="20"/>
    </row>
    <row r="728" ht="15.75" customHeight="1">
      <c r="A728" s="34">
        <v>43055.62533333333</v>
      </c>
      <c r="B728" s="34"/>
      <c r="C728" s="20">
        <v>3.4</v>
      </c>
      <c r="D728" s="20">
        <v>2.347</v>
      </c>
      <c r="E728" s="20">
        <v>1898.0</v>
      </c>
      <c r="F728" s="35">
        <f t="shared" si="1"/>
        <v>-0.01427971441</v>
      </c>
      <c r="G728" s="20"/>
      <c r="H728" s="20"/>
      <c r="I728" s="20"/>
    </row>
    <row r="729" ht="15.75" customHeight="1">
      <c r="A729" s="34">
        <v>43056.62533333333</v>
      </c>
      <c r="B729" s="34"/>
      <c r="C729" s="20">
        <v>3.46</v>
      </c>
      <c r="D729" s="20">
        <v>2.388</v>
      </c>
      <c r="E729" s="20">
        <v>7028.0</v>
      </c>
      <c r="F729" s="35">
        <f t="shared" si="1"/>
        <v>0.0174691095</v>
      </c>
      <c r="G729" s="20"/>
      <c r="H729" s="20"/>
      <c r="I729" s="20"/>
    </row>
    <row r="730" ht="15.75" customHeight="1">
      <c r="A730" s="34">
        <v>43059.62533333333</v>
      </c>
      <c r="B730" s="34"/>
      <c r="C730" s="20">
        <v>3.4</v>
      </c>
      <c r="D730" s="20">
        <v>2.347</v>
      </c>
      <c r="E730" s="20">
        <v>115.0</v>
      </c>
      <c r="F730" s="35">
        <f t="shared" si="1"/>
        <v>-0.01716917923</v>
      </c>
      <c r="G730" s="20"/>
      <c r="H730" s="20"/>
      <c r="I730" s="20"/>
    </row>
    <row r="731" ht="15.75" customHeight="1">
      <c r="A731" s="34">
        <v>43060.62533333333</v>
      </c>
      <c r="B731" s="34"/>
      <c r="C731" s="20">
        <v>3.49</v>
      </c>
      <c r="D731" s="20">
        <v>2.409</v>
      </c>
      <c r="E731" s="20">
        <v>5002.0</v>
      </c>
      <c r="F731" s="35">
        <f t="shared" si="1"/>
        <v>0.02641670217</v>
      </c>
      <c r="G731" s="20"/>
      <c r="H731" s="20"/>
      <c r="I731" s="20"/>
    </row>
    <row r="732" ht="15.75" customHeight="1">
      <c r="A732" s="34">
        <v>43061.62533333333</v>
      </c>
      <c r="B732" s="34"/>
      <c r="C732" s="20">
        <v>3.49</v>
      </c>
      <c r="D732" s="20">
        <v>2.409</v>
      </c>
      <c r="E732" s="20">
        <v>0.0</v>
      </c>
      <c r="F732" s="35">
        <f t="shared" si="1"/>
        <v>0</v>
      </c>
      <c r="G732" s="20"/>
      <c r="H732" s="20"/>
      <c r="I732" s="20"/>
    </row>
    <row r="733" ht="15.75" customHeight="1">
      <c r="A733" s="34">
        <v>43062.62533333333</v>
      </c>
      <c r="B733" s="34"/>
      <c r="C733" s="20">
        <v>3.45</v>
      </c>
      <c r="D733" s="20">
        <v>2.381</v>
      </c>
      <c r="E733" s="20">
        <v>1790.0</v>
      </c>
      <c r="F733" s="35">
        <f t="shared" si="1"/>
        <v>-0.01162308012</v>
      </c>
      <c r="G733" s="20"/>
      <c r="H733" s="20"/>
      <c r="I733" s="20"/>
    </row>
    <row r="734" ht="15.75" customHeight="1">
      <c r="A734" s="34">
        <v>43063.62533333333</v>
      </c>
      <c r="B734" s="34"/>
      <c r="C734" s="20">
        <v>3.4</v>
      </c>
      <c r="D734" s="20">
        <v>2.347</v>
      </c>
      <c r="E734" s="20">
        <v>455.0</v>
      </c>
      <c r="F734" s="35">
        <f t="shared" si="1"/>
        <v>-0.01427971441</v>
      </c>
      <c r="G734" s="20"/>
      <c r="H734" s="20"/>
      <c r="I734" s="20"/>
    </row>
    <row r="735" ht="15.75" customHeight="1">
      <c r="A735" s="34">
        <v>43066.62533333333</v>
      </c>
      <c r="B735" s="34"/>
      <c r="C735" s="20">
        <v>3.45</v>
      </c>
      <c r="D735" s="20">
        <v>2.381</v>
      </c>
      <c r="E735" s="20">
        <v>9590.0</v>
      </c>
      <c r="F735" s="35">
        <f t="shared" si="1"/>
        <v>0.01448657861</v>
      </c>
      <c r="G735" s="20"/>
      <c r="H735" s="20"/>
      <c r="I735" s="20"/>
    </row>
    <row r="736" ht="15.75" customHeight="1">
      <c r="A736" s="34">
        <v>43067.62533333333</v>
      </c>
      <c r="B736" s="34"/>
      <c r="C736" s="20">
        <v>3.41</v>
      </c>
      <c r="D736" s="20">
        <v>2.354</v>
      </c>
      <c r="E736" s="20">
        <v>850.0</v>
      </c>
      <c r="F736" s="35">
        <f t="shared" si="1"/>
        <v>-0.0113397732</v>
      </c>
      <c r="G736" s="20"/>
      <c r="H736" s="20"/>
      <c r="I736" s="20"/>
    </row>
    <row r="737" ht="15.75" customHeight="1">
      <c r="A737" s="34">
        <v>43068.62533333333</v>
      </c>
      <c r="B737" s="34"/>
      <c r="C737" s="20">
        <v>3.41</v>
      </c>
      <c r="D737" s="20">
        <v>2.354</v>
      </c>
      <c r="E737" s="20">
        <v>0.0</v>
      </c>
      <c r="F737" s="35">
        <f t="shared" si="1"/>
        <v>0</v>
      </c>
      <c r="G737" s="20"/>
      <c r="H737" s="20"/>
      <c r="I737" s="20"/>
    </row>
    <row r="738" ht="15.75" customHeight="1">
      <c r="A738" s="34">
        <v>43069.62533333333</v>
      </c>
      <c r="B738" s="34"/>
      <c r="C738" s="20">
        <v>3.41</v>
      </c>
      <c r="D738" s="20">
        <v>2.354</v>
      </c>
      <c r="E738" s="20">
        <v>122.0</v>
      </c>
      <c r="F738" s="35">
        <f t="shared" si="1"/>
        <v>0</v>
      </c>
      <c r="G738" s="20"/>
      <c r="H738" s="20"/>
      <c r="I738" s="20"/>
    </row>
    <row r="739" ht="15.75" customHeight="1">
      <c r="A739" s="34">
        <v>43073.62533333333</v>
      </c>
      <c r="B739" s="34"/>
      <c r="C739" s="20">
        <v>3.4</v>
      </c>
      <c r="D739" s="20">
        <v>2.347</v>
      </c>
      <c r="E739" s="20">
        <v>4330.0</v>
      </c>
      <c r="F739" s="35">
        <f t="shared" si="1"/>
        <v>-0.002973661852</v>
      </c>
      <c r="G739" s="20"/>
      <c r="H739" s="20"/>
      <c r="I739" s="20"/>
    </row>
    <row r="740" ht="15.75" customHeight="1">
      <c r="A740" s="34">
        <v>43074.62533333333</v>
      </c>
      <c r="B740" s="34"/>
      <c r="C740" s="20">
        <v>3.47</v>
      </c>
      <c r="D740" s="20">
        <v>2.395</v>
      </c>
      <c r="E740" s="20">
        <v>9100.0</v>
      </c>
      <c r="F740" s="35">
        <f t="shared" si="1"/>
        <v>0.02045164039</v>
      </c>
      <c r="G740" s="20"/>
      <c r="H740" s="20"/>
      <c r="I740" s="20"/>
    </row>
    <row r="741" ht="15.75" customHeight="1">
      <c r="A741" s="34">
        <v>43075.62533333333</v>
      </c>
      <c r="B741" s="34"/>
      <c r="C741" s="20">
        <v>3.39</v>
      </c>
      <c r="D741" s="20">
        <v>2.34</v>
      </c>
      <c r="E741" s="20">
        <v>2640.0</v>
      </c>
      <c r="F741" s="35">
        <f t="shared" si="1"/>
        <v>-0.02296450939</v>
      </c>
      <c r="G741" s="20"/>
      <c r="H741" s="20"/>
      <c r="I741" s="20"/>
    </row>
    <row r="742" ht="15.75" customHeight="1">
      <c r="A742" s="34">
        <v>43076.62533333333</v>
      </c>
      <c r="B742" s="34"/>
      <c r="C742" s="20">
        <v>3.35</v>
      </c>
      <c r="D742" s="20">
        <v>2.312</v>
      </c>
      <c r="E742" s="20">
        <v>65321.0</v>
      </c>
      <c r="F742" s="35">
        <f t="shared" si="1"/>
        <v>-0.01196581197</v>
      </c>
      <c r="G742" s="20"/>
      <c r="H742" s="20"/>
      <c r="I742" s="20"/>
    </row>
    <row r="743" ht="15.75" customHeight="1">
      <c r="A743" s="34">
        <v>43077.62533333333</v>
      </c>
      <c r="B743" s="34"/>
      <c r="C743" s="20">
        <v>3.25</v>
      </c>
      <c r="D743" s="20">
        <v>2.243</v>
      </c>
      <c r="E743" s="20">
        <v>9087.0</v>
      </c>
      <c r="F743" s="35">
        <f t="shared" si="1"/>
        <v>-0.02984429066</v>
      </c>
      <c r="G743" s="20"/>
      <c r="H743" s="20"/>
      <c r="I743" s="20"/>
    </row>
    <row r="744" ht="15.75" customHeight="1">
      <c r="A744" s="34">
        <v>43080.62533333333</v>
      </c>
      <c r="B744" s="34"/>
      <c r="C744" s="20">
        <v>3.2</v>
      </c>
      <c r="D744" s="20">
        <v>2.209</v>
      </c>
      <c r="E744" s="20">
        <v>3434.0</v>
      </c>
      <c r="F744" s="35">
        <f t="shared" si="1"/>
        <v>-0.01515827017</v>
      </c>
      <c r="G744" s="20"/>
      <c r="H744" s="20"/>
      <c r="I744" s="20"/>
    </row>
    <row r="745" ht="15.75" customHeight="1">
      <c r="A745" s="34">
        <v>43081.62533333333</v>
      </c>
      <c r="B745" s="34"/>
      <c r="C745" s="20">
        <v>3.11</v>
      </c>
      <c r="D745" s="20">
        <v>2.146</v>
      </c>
      <c r="E745" s="20">
        <v>1358.0</v>
      </c>
      <c r="F745" s="35">
        <f t="shared" si="1"/>
        <v>-0.02851969217</v>
      </c>
      <c r="G745" s="20"/>
      <c r="H745" s="20"/>
      <c r="I745" s="20"/>
    </row>
    <row r="746" ht="15.75" customHeight="1">
      <c r="A746" s="34">
        <v>43082.62533333333</v>
      </c>
      <c r="B746" s="34"/>
      <c r="C746" s="20">
        <v>3.11</v>
      </c>
      <c r="D746" s="20">
        <v>2.146</v>
      </c>
      <c r="E746" s="20">
        <v>2602.0</v>
      </c>
      <c r="F746" s="35">
        <f t="shared" si="1"/>
        <v>0</v>
      </c>
      <c r="G746" s="20"/>
      <c r="H746" s="20"/>
      <c r="I746" s="20"/>
    </row>
    <row r="747" ht="15.75" customHeight="1">
      <c r="A747" s="34">
        <v>43083.62533333333</v>
      </c>
      <c r="B747" s="34"/>
      <c r="C747" s="20">
        <v>3.12</v>
      </c>
      <c r="D747" s="20">
        <v>2.153</v>
      </c>
      <c r="E747" s="20">
        <v>3449.0</v>
      </c>
      <c r="F747" s="35">
        <f t="shared" si="1"/>
        <v>0.003261882572</v>
      </c>
      <c r="G747" s="20"/>
      <c r="H747" s="20"/>
      <c r="I747" s="20"/>
    </row>
    <row r="748" ht="15.75" customHeight="1">
      <c r="A748" s="34">
        <v>43084.62533333333</v>
      </c>
      <c r="B748" s="34"/>
      <c r="C748" s="20">
        <v>3.1</v>
      </c>
      <c r="D748" s="20">
        <v>2.14</v>
      </c>
      <c r="E748" s="20">
        <v>5701.0</v>
      </c>
      <c r="F748" s="35">
        <f t="shared" si="1"/>
        <v>-0.006038086391</v>
      </c>
      <c r="G748" s="20"/>
      <c r="H748" s="20"/>
      <c r="I748" s="20"/>
    </row>
    <row r="749" ht="15.75" customHeight="1">
      <c r="A749" s="34">
        <v>43087.62533333333</v>
      </c>
      <c r="B749" s="34"/>
      <c r="C749" s="20">
        <v>3.19</v>
      </c>
      <c r="D749" s="20">
        <v>2.202</v>
      </c>
      <c r="E749" s="20">
        <v>660.0</v>
      </c>
      <c r="F749" s="35">
        <f t="shared" si="1"/>
        <v>0.02897196262</v>
      </c>
      <c r="G749" s="20"/>
      <c r="H749" s="20"/>
      <c r="I749" s="20"/>
    </row>
    <row r="750" ht="15.75" customHeight="1">
      <c r="A750" s="34">
        <v>43088.62533333333</v>
      </c>
      <c r="B750" s="34"/>
      <c r="C750" s="20">
        <v>3.18</v>
      </c>
      <c r="D750" s="20">
        <v>2.195</v>
      </c>
      <c r="E750" s="20">
        <v>360.0</v>
      </c>
      <c r="F750" s="35">
        <f t="shared" si="1"/>
        <v>-0.003178928247</v>
      </c>
      <c r="G750" s="20"/>
      <c r="H750" s="20"/>
      <c r="I750" s="20"/>
    </row>
    <row r="751" ht="15.75" customHeight="1">
      <c r="A751" s="34">
        <v>43089.62533333333</v>
      </c>
      <c r="B751" s="34"/>
      <c r="C751" s="20">
        <v>3.18</v>
      </c>
      <c r="D751" s="20">
        <v>2.195</v>
      </c>
      <c r="E751" s="20">
        <v>23159.0</v>
      </c>
      <c r="F751" s="35">
        <f t="shared" si="1"/>
        <v>0</v>
      </c>
      <c r="G751" s="20"/>
      <c r="H751" s="20"/>
      <c r="I751" s="20"/>
    </row>
    <row r="752" ht="15.75" customHeight="1">
      <c r="A752" s="34">
        <v>43090.62533333333</v>
      </c>
      <c r="B752" s="34"/>
      <c r="C752" s="20">
        <v>3.16</v>
      </c>
      <c r="D752" s="20">
        <v>2.181</v>
      </c>
      <c r="E752" s="20">
        <v>31160.0</v>
      </c>
      <c r="F752" s="35">
        <f t="shared" si="1"/>
        <v>-0.006378132118</v>
      </c>
      <c r="G752" s="20"/>
      <c r="H752" s="20"/>
      <c r="I752" s="20"/>
    </row>
    <row r="753" ht="15.75" customHeight="1">
      <c r="A753" s="34">
        <v>43091.62533333333</v>
      </c>
      <c r="B753" s="34"/>
      <c r="C753" s="20">
        <v>3.15</v>
      </c>
      <c r="D753" s="20">
        <v>2.174</v>
      </c>
      <c r="E753" s="20">
        <v>880.0</v>
      </c>
      <c r="F753" s="35">
        <f t="shared" si="1"/>
        <v>-0.00320953691</v>
      </c>
      <c r="G753" s="20"/>
      <c r="H753" s="20"/>
      <c r="I753" s="20"/>
    </row>
    <row r="754" ht="15.75" customHeight="1">
      <c r="A754" s="34">
        <v>43094.62533333333</v>
      </c>
      <c r="B754" s="34"/>
      <c r="C754" s="20">
        <v>3.24</v>
      </c>
      <c r="D754" s="20">
        <v>2.236</v>
      </c>
      <c r="E754" s="20">
        <v>5997.0</v>
      </c>
      <c r="F754" s="35">
        <f t="shared" si="1"/>
        <v>0.02851885925</v>
      </c>
      <c r="G754" s="20"/>
      <c r="H754" s="20"/>
      <c r="I754" s="20"/>
    </row>
    <row r="755" ht="15.75" customHeight="1">
      <c r="A755" s="34">
        <v>43095.62533333333</v>
      </c>
      <c r="B755" s="34"/>
      <c r="C755" s="20">
        <v>3.38</v>
      </c>
      <c r="D755" s="20">
        <v>2.333</v>
      </c>
      <c r="E755" s="20">
        <v>4002.0</v>
      </c>
      <c r="F755" s="35">
        <f t="shared" si="1"/>
        <v>0.04338103757</v>
      </c>
      <c r="G755" s="20"/>
      <c r="H755" s="20"/>
      <c r="I755" s="20"/>
    </row>
    <row r="756" ht="15.75" customHeight="1">
      <c r="A756" s="34">
        <v>43096.62533333333</v>
      </c>
      <c r="B756" s="34"/>
      <c r="C756" s="20">
        <v>3.36</v>
      </c>
      <c r="D756" s="20">
        <v>2.319</v>
      </c>
      <c r="E756" s="20">
        <v>2199.0</v>
      </c>
      <c r="F756" s="35">
        <f t="shared" si="1"/>
        <v>-0.006000857265</v>
      </c>
      <c r="G756" s="20"/>
      <c r="H756" s="20"/>
      <c r="I756" s="20"/>
    </row>
    <row r="757" ht="15.75" customHeight="1">
      <c r="A757" s="34">
        <v>43097.62533333333</v>
      </c>
      <c r="B757" s="34"/>
      <c r="C757" s="20">
        <v>3.54</v>
      </c>
      <c r="D757" s="20">
        <v>2.443</v>
      </c>
      <c r="E757" s="20">
        <v>2705.0</v>
      </c>
      <c r="F757" s="35">
        <f t="shared" si="1"/>
        <v>0.05347132385</v>
      </c>
      <c r="G757" s="20"/>
      <c r="H757" s="20"/>
      <c r="I757" s="20"/>
    </row>
    <row r="758" ht="15.75" customHeight="1">
      <c r="A758" s="34">
        <v>43098.62533333333</v>
      </c>
      <c r="B758" s="34"/>
      <c r="C758" s="20">
        <v>3.48</v>
      </c>
      <c r="D758" s="20">
        <v>2.402</v>
      </c>
      <c r="E758" s="20">
        <v>1070.0</v>
      </c>
      <c r="F758" s="35">
        <f t="shared" si="1"/>
        <v>-0.01678264429</v>
      </c>
      <c r="G758" s="20"/>
      <c r="H758" s="20"/>
      <c r="I758" s="20"/>
    </row>
    <row r="759" ht="15.75" customHeight="1">
      <c r="A759" s="34">
        <v>43102.62533333333</v>
      </c>
      <c r="B759" s="34"/>
      <c r="C759" s="20">
        <v>3.52</v>
      </c>
      <c r="D759" s="20">
        <v>2.429</v>
      </c>
      <c r="E759" s="20">
        <v>2656.0</v>
      </c>
      <c r="F759" s="35">
        <f t="shared" si="1"/>
        <v>0.01124063281</v>
      </c>
      <c r="G759" s="20"/>
      <c r="H759" s="20"/>
      <c r="I759" s="20"/>
    </row>
    <row r="760" ht="15.75" customHeight="1">
      <c r="A760" s="34">
        <v>43103.62533333333</v>
      </c>
      <c r="B760" s="34"/>
      <c r="C760" s="20">
        <v>3.5</v>
      </c>
      <c r="D760" s="20">
        <v>2.416</v>
      </c>
      <c r="E760" s="20">
        <v>155.0</v>
      </c>
      <c r="F760" s="35">
        <f t="shared" si="1"/>
        <v>-0.005351996706</v>
      </c>
      <c r="G760" s="20"/>
      <c r="H760" s="20"/>
      <c r="I760" s="20"/>
    </row>
    <row r="761" ht="15.75" customHeight="1">
      <c r="A761" s="34">
        <v>43104.62533333333</v>
      </c>
      <c r="B761" s="34"/>
      <c r="C761" s="20">
        <v>3.49</v>
      </c>
      <c r="D761" s="20">
        <v>2.409</v>
      </c>
      <c r="E761" s="20">
        <v>6284.0</v>
      </c>
      <c r="F761" s="35">
        <f t="shared" si="1"/>
        <v>-0.002897350993</v>
      </c>
      <c r="G761" s="20"/>
      <c r="H761" s="20"/>
      <c r="I761" s="20"/>
    </row>
    <row r="762" ht="15.75" customHeight="1">
      <c r="A762" s="34">
        <v>43105.62533333333</v>
      </c>
      <c r="B762" s="34"/>
      <c r="C762" s="20">
        <v>3.4</v>
      </c>
      <c r="D762" s="20">
        <v>2.347</v>
      </c>
      <c r="E762" s="20">
        <v>335.0</v>
      </c>
      <c r="F762" s="35">
        <f t="shared" si="1"/>
        <v>-0.02573682026</v>
      </c>
      <c r="G762" s="20"/>
      <c r="H762" s="20"/>
      <c r="I762" s="20"/>
    </row>
    <row r="763" ht="15.75" customHeight="1">
      <c r="A763" s="34">
        <v>43108.62533333333</v>
      </c>
      <c r="B763" s="34"/>
      <c r="C763" s="20">
        <v>3.39</v>
      </c>
      <c r="D763" s="20">
        <v>2.34</v>
      </c>
      <c r="E763" s="20">
        <v>14565.0</v>
      </c>
      <c r="F763" s="35">
        <f t="shared" si="1"/>
        <v>-0.00298253089</v>
      </c>
      <c r="G763" s="20"/>
      <c r="H763" s="20"/>
      <c r="I763" s="20"/>
    </row>
    <row r="764" ht="15.75" customHeight="1">
      <c r="A764" s="34">
        <v>43109.62533333333</v>
      </c>
      <c r="B764" s="34"/>
      <c r="C764" s="20">
        <v>3.37</v>
      </c>
      <c r="D764" s="20">
        <v>2.326</v>
      </c>
      <c r="E764" s="20">
        <v>193.0</v>
      </c>
      <c r="F764" s="35">
        <f t="shared" si="1"/>
        <v>-0.005982905983</v>
      </c>
      <c r="G764" s="20"/>
      <c r="H764" s="20"/>
      <c r="I764" s="20"/>
    </row>
    <row r="765" ht="15.75" customHeight="1">
      <c r="A765" s="34">
        <v>43110.62533333333</v>
      </c>
      <c r="B765" s="34"/>
      <c r="C765" s="20">
        <v>3.3</v>
      </c>
      <c r="D765" s="20">
        <v>2.278</v>
      </c>
      <c r="E765" s="20">
        <v>7267.0</v>
      </c>
      <c r="F765" s="35">
        <f t="shared" si="1"/>
        <v>-0.02063628547</v>
      </c>
      <c r="G765" s="20"/>
      <c r="H765" s="20"/>
      <c r="I765" s="20"/>
    </row>
    <row r="766" ht="15.75" customHeight="1">
      <c r="A766" s="34">
        <v>43111.62533333333</v>
      </c>
      <c r="B766" s="34"/>
      <c r="C766" s="20">
        <v>3.32</v>
      </c>
      <c r="D766" s="20">
        <v>2.291</v>
      </c>
      <c r="E766" s="20">
        <v>11643.0</v>
      </c>
      <c r="F766" s="35">
        <f t="shared" si="1"/>
        <v>0.005706760316</v>
      </c>
      <c r="G766" s="20"/>
      <c r="H766" s="20"/>
      <c r="I766" s="20"/>
    </row>
    <row r="767" ht="15.75" customHeight="1">
      <c r="A767" s="34">
        <v>43112.62533333333</v>
      </c>
      <c r="B767" s="34"/>
      <c r="C767" s="20">
        <v>3.25</v>
      </c>
      <c r="D767" s="20">
        <v>2.243</v>
      </c>
      <c r="E767" s="20">
        <v>30007.0</v>
      </c>
      <c r="F767" s="35">
        <f t="shared" si="1"/>
        <v>-0.02095154954</v>
      </c>
      <c r="G767" s="20"/>
      <c r="H767" s="20"/>
      <c r="I767" s="20"/>
    </row>
    <row r="768" ht="15.75" customHeight="1">
      <c r="A768" s="34">
        <v>43115.62533333333</v>
      </c>
      <c r="B768" s="34"/>
      <c r="C768" s="20">
        <v>3.25</v>
      </c>
      <c r="D768" s="20">
        <v>2.243</v>
      </c>
      <c r="E768" s="20">
        <v>33781.0</v>
      </c>
      <c r="F768" s="35">
        <f t="shared" si="1"/>
        <v>0</v>
      </c>
      <c r="G768" s="20"/>
      <c r="H768" s="20"/>
      <c r="I768" s="20"/>
    </row>
    <row r="769" ht="15.75" customHeight="1">
      <c r="A769" s="34">
        <v>43116.62533333333</v>
      </c>
      <c r="B769" s="34"/>
      <c r="C769" s="20">
        <v>3.22</v>
      </c>
      <c r="D769" s="20">
        <v>2.222</v>
      </c>
      <c r="E769" s="20">
        <v>7767.0</v>
      </c>
      <c r="F769" s="35">
        <f t="shared" si="1"/>
        <v>-0.00936246099</v>
      </c>
      <c r="G769" s="20"/>
      <c r="H769" s="20"/>
      <c r="I769" s="20"/>
    </row>
    <row r="770" ht="15.75" customHeight="1">
      <c r="A770" s="34">
        <v>43117.62533333333</v>
      </c>
      <c r="B770" s="34"/>
      <c r="C770" s="20">
        <v>3.25</v>
      </c>
      <c r="D770" s="20">
        <v>2.243</v>
      </c>
      <c r="E770" s="20">
        <v>2218.0</v>
      </c>
      <c r="F770" s="35">
        <f t="shared" si="1"/>
        <v>0.009450945095</v>
      </c>
      <c r="G770" s="20"/>
      <c r="H770" s="20"/>
      <c r="I770" s="20"/>
    </row>
    <row r="771" ht="15.75" customHeight="1">
      <c r="A771" s="34">
        <v>43118.62533333333</v>
      </c>
      <c r="B771" s="34"/>
      <c r="C771" s="20">
        <v>3.2</v>
      </c>
      <c r="D771" s="20">
        <v>2.209</v>
      </c>
      <c r="E771" s="20">
        <v>5445.0</v>
      </c>
      <c r="F771" s="35">
        <f t="shared" si="1"/>
        <v>-0.01515827017</v>
      </c>
      <c r="G771" s="20"/>
      <c r="H771" s="20"/>
      <c r="I771" s="20"/>
    </row>
    <row r="772" ht="15.75" customHeight="1">
      <c r="A772" s="34">
        <v>43119.62533333333</v>
      </c>
      <c r="B772" s="34"/>
      <c r="C772" s="20">
        <v>3.25</v>
      </c>
      <c r="D772" s="20">
        <v>2.243</v>
      </c>
      <c r="E772" s="20">
        <v>11269.0</v>
      </c>
      <c r="F772" s="35">
        <f t="shared" si="1"/>
        <v>0.0153915799</v>
      </c>
      <c r="G772" s="20"/>
      <c r="H772" s="20"/>
      <c r="I772" s="20"/>
    </row>
    <row r="773" ht="15.75" customHeight="1">
      <c r="A773" s="34">
        <v>43122.62533333333</v>
      </c>
      <c r="B773" s="34"/>
      <c r="C773" s="20">
        <v>3.29</v>
      </c>
      <c r="D773" s="20">
        <v>2.271</v>
      </c>
      <c r="E773" s="20">
        <v>18519.0</v>
      </c>
      <c r="F773" s="35">
        <f t="shared" si="1"/>
        <v>0.01248328132</v>
      </c>
      <c r="G773" s="20"/>
      <c r="H773" s="20"/>
      <c r="I773" s="20"/>
    </row>
    <row r="774" ht="15.75" customHeight="1">
      <c r="A774" s="34">
        <v>43123.62533333333</v>
      </c>
      <c r="B774" s="34"/>
      <c r="C774" s="20">
        <v>3.29</v>
      </c>
      <c r="D774" s="20">
        <v>2.271</v>
      </c>
      <c r="E774" s="20">
        <v>70.0</v>
      </c>
      <c r="F774" s="35">
        <f t="shared" si="1"/>
        <v>0</v>
      </c>
      <c r="G774" s="20"/>
      <c r="H774" s="20"/>
      <c r="I774" s="20"/>
    </row>
    <row r="775" ht="15.75" customHeight="1">
      <c r="A775" s="34">
        <v>43124.62533333333</v>
      </c>
      <c r="B775" s="34"/>
      <c r="C775" s="20">
        <v>3.22</v>
      </c>
      <c r="D775" s="20">
        <v>2.222</v>
      </c>
      <c r="E775" s="20">
        <v>9128.0</v>
      </c>
      <c r="F775" s="35">
        <f t="shared" si="1"/>
        <v>-0.02157639806</v>
      </c>
      <c r="G775" s="20"/>
      <c r="H775" s="20"/>
      <c r="I775" s="20"/>
    </row>
    <row r="776" ht="15.75" customHeight="1">
      <c r="A776" s="34">
        <v>43125.62533333333</v>
      </c>
      <c r="B776" s="34"/>
      <c r="C776" s="20">
        <v>3.22</v>
      </c>
      <c r="D776" s="20">
        <v>2.222</v>
      </c>
      <c r="E776" s="20">
        <v>27836.0</v>
      </c>
      <c r="F776" s="35">
        <f t="shared" si="1"/>
        <v>0</v>
      </c>
      <c r="G776" s="20"/>
      <c r="H776" s="20"/>
      <c r="I776" s="20"/>
    </row>
    <row r="777" ht="15.75" customHeight="1">
      <c r="A777" s="34">
        <v>43126.62533333333</v>
      </c>
      <c r="B777" s="34"/>
      <c r="C777" s="20">
        <v>3.21</v>
      </c>
      <c r="D777" s="20">
        <v>2.215</v>
      </c>
      <c r="E777" s="20">
        <v>3360.0</v>
      </c>
      <c r="F777" s="35">
        <f t="shared" si="1"/>
        <v>-0.003150315032</v>
      </c>
      <c r="G777" s="20"/>
      <c r="H777" s="20"/>
      <c r="I777" s="20"/>
    </row>
    <row r="778" ht="15.75" customHeight="1">
      <c r="A778" s="34">
        <v>43129.62533333333</v>
      </c>
      <c r="B778" s="34"/>
      <c r="C778" s="20">
        <v>3.28</v>
      </c>
      <c r="D778" s="20">
        <v>2.264</v>
      </c>
      <c r="E778" s="20">
        <v>7468.0</v>
      </c>
      <c r="F778" s="35">
        <f t="shared" si="1"/>
        <v>0.02212189616</v>
      </c>
      <c r="G778" s="20"/>
      <c r="H778" s="20"/>
      <c r="I778" s="20"/>
    </row>
    <row r="779" ht="15.75" customHeight="1">
      <c r="A779" s="34">
        <v>43130.62533333333</v>
      </c>
      <c r="B779" s="34"/>
      <c r="C779" s="20">
        <v>3.25</v>
      </c>
      <c r="D779" s="20">
        <v>2.243</v>
      </c>
      <c r="E779" s="20">
        <v>4348.0</v>
      </c>
      <c r="F779" s="35">
        <f t="shared" si="1"/>
        <v>-0.009275618375</v>
      </c>
      <c r="G779" s="20"/>
      <c r="H779" s="20"/>
      <c r="I779" s="20"/>
    </row>
    <row r="780" ht="15.75" customHeight="1">
      <c r="A780" s="34">
        <v>43131.62533333333</v>
      </c>
      <c r="B780" s="34"/>
      <c r="C780" s="20">
        <v>3.29</v>
      </c>
      <c r="D780" s="20">
        <v>2.271</v>
      </c>
      <c r="E780" s="20">
        <v>636.0</v>
      </c>
      <c r="F780" s="35">
        <f t="shared" si="1"/>
        <v>0.01248328132</v>
      </c>
      <c r="G780" s="20"/>
      <c r="H780" s="20"/>
      <c r="I780" s="20"/>
    </row>
    <row r="781" ht="15.75" customHeight="1">
      <c r="A781" s="34">
        <v>43132.62533333333</v>
      </c>
      <c r="B781" s="34"/>
      <c r="C781" s="20">
        <v>3.29</v>
      </c>
      <c r="D781" s="20">
        <v>2.271</v>
      </c>
      <c r="E781" s="20">
        <v>4519.0</v>
      </c>
      <c r="F781" s="35">
        <f t="shared" si="1"/>
        <v>0</v>
      </c>
      <c r="G781" s="20"/>
      <c r="H781" s="20"/>
      <c r="I781" s="20"/>
    </row>
    <row r="782" ht="15.75" customHeight="1">
      <c r="A782" s="34">
        <v>43133.62533333333</v>
      </c>
      <c r="B782" s="34"/>
      <c r="C782" s="20">
        <v>3.33</v>
      </c>
      <c r="D782" s="20">
        <v>2.298</v>
      </c>
      <c r="E782" s="20">
        <v>1992.0</v>
      </c>
      <c r="F782" s="35">
        <f t="shared" si="1"/>
        <v>0.01188903567</v>
      </c>
      <c r="G782" s="20"/>
      <c r="H782" s="20"/>
      <c r="I782" s="20"/>
    </row>
    <row r="783" ht="15.75" customHeight="1">
      <c r="A783" s="34">
        <v>43136.62533333333</v>
      </c>
      <c r="B783" s="34"/>
      <c r="C783" s="20">
        <v>3.35</v>
      </c>
      <c r="D783" s="20">
        <v>2.312</v>
      </c>
      <c r="E783" s="20">
        <v>14519.0</v>
      </c>
      <c r="F783" s="35">
        <f t="shared" si="1"/>
        <v>0.006092254134</v>
      </c>
      <c r="G783" s="20"/>
      <c r="H783" s="20"/>
      <c r="I783" s="20"/>
    </row>
    <row r="784" ht="15.75" customHeight="1">
      <c r="A784" s="34">
        <v>43137.62533333333</v>
      </c>
      <c r="B784" s="34"/>
      <c r="C784" s="20">
        <v>3.25</v>
      </c>
      <c r="D784" s="20">
        <v>2.243</v>
      </c>
      <c r="E784" s="20">
        <v>17604.0</v>
      </c>
      <c r="F784" s="35">
        <f t="shared" si="1"/>
        <v>-0.02984429066</v>
      </c>
      <c r="G784" s="20"/>
      <c r="H784" s="20"/>
      <c r="I784" s="20"/>
    </row>
    <row r="785" ht="15.75" customHeight="1">
      <c r="A785" s="34">
        <v>43138.62533333333</v>
      </c>
      <c r="B785" s="34"/>
      <c r="C785" s="20">
        <v>3.17</v>
      </c>
      <c r="D785" s="20">
        <v>2.188</v>
      </c>
      <c r="E785" s="20">
        <v>27348.0</v>
      </c>
      <c r="F785" s="35">
        <f t="shared" si="1"/>
        <v>-0.02452073116</v>
      </c>
      <c r="G785" s="20"/>
      <c r="H785" s="20"/>
      <c r="I785" s="20"/>
    </row>
    <row r="786" ht="15.75" customHeight="1">
      <c r="A786" s="34">
        <v>43139.62533333333</v>
      </c>
      <c r="B786" s="34"/>
      <c r="C786" s="20">
        <v>3.25</v>
      </c>
      <c r="D786" s="20">
        <v>2.243</v>
      </c>
      <c r="E786" s="20">
        <v>1607.0</v>
      </c>
      <c r="F786" s="35">
        <f t="shared" si="1"/>
        <v>0.02513711152</v>
      </c>
      <c r="G786" s="20"/>
      <c r="H786" s="20"/>
      <c r="I786" s="20"/>
    </row>
    <row r="787" ht="15.75" customHeight="1">
      <c r="A787" s="34">
        <v>43140.62533333333</v>
      </c>
      <c r="B787" s="34"/>
      <c r="C787" s="20">
        <v>3.18</v>
      </c>
      <c r="D787" s="20">
        <v>2.195</v>
      </c>
      <c r="E787" s="20">
        <v>1540.0</v>
      </c>
      <c r="F787" s="35">
        <f t="shared" si="1"/>
        <v>-0.02139991083</v>
      </c>
      <c r="G787" s="20"/>
      <c r="H787" s="20"/>
      <c r="I787" s="20"/>
    </row>
    <row r="788" ht="15.75" customHeight="1">
      <c r="A788" s="34">
        <v>43143.62533333333</v>
      </c>
      <c r="B788" s="34"/>
      <c r="C788" s="20">
        <v>3.23</v>
      </c>
      <c r="D788" s="20">
        <v>2.229</v>
      </c>
      <c r="E788" s="20">
        <v>905.0</v>
      </c>
      <c r="F788" s="35">
        <f t="shared" si="1"/>
        <v>0.01548974943</v>
      </c>
      <c r="G788" s="20"/>
      <c r="H788" s="20"/>
      <c r="I788" s="20"/>
    </row>
    <row r="789" ht="15.75" customHeight="1">
      <c r="A789" s="34">
        <v>43144.62533333333</v>
      </c>
      <c r="B789" s="34"/>
      <c r="C789" s="20">
        <v>3.23</v>
      </c>
      <c r="D789" s="20">
        <v>2.229</v>
      </c>
      <c r="E789" s="20">
        <v>101.0</v>
      </c>
      <c r="F789" s="35">
        <f t="shared" si="1"/>
        <v>0</v>
      </c>
      <c r="G789" s="20"/>
      <c r="H789" s="20"/>
      <c r="I789" s="20"/>
    </row>
    <row r="790" ht="15.75" customHeight="1">
      <c r="A790" s="34">
        <v>43145.62533333333</v>
      </c>
      <c r="B790" s="34"/>
      <c r="C790" s="20">
        <v>3.2</v>
      </c>
      <c r="D790" s="20">
        <v>2.209</v>
      </c>
      <c r="E790" s="20">
        <v>16034.0</v>
      </c>
      <c r="F790" s="35">
        <f t="shared" si="1"/>
        <v>-0.008972633468</v>
      </c>
      <c r="G790" s="20"/>
      <c r="H790" s="20"/>
      <c r="I790" s="20"/>
    </row>
    <row r="791" ht="15.75" customHeight="1">
      <c r="A791" s="34">
        <v>43146.62533333333</v>
      </c>
      <c r="B791" s="34"/>
      <c r="C791" s="20">
        <v>3.19</v>
      </c>
      <c r="D791" s="20">
        <v>2.202</v>
      </c>
      <c r="E791" s="20">
        <v>21990.0</v>
      </c>
      <c r="F791" s="35">
        <f t="shared" si="1"/>
        <v>-0.003168854685</v>
      </c>
      <c r="G791" s="20"/>
      <c r="H791" s="20"/>
      <c r="I791" s="20"/>
    </row>
    <row r="792" ht="15.75" customHeight="1">
      <c r="A792" s="34">
        <v>43147.62533333333</v>
      </c>
      <c r="B792" s="34"/>
      <c r="C792" s="20">
        <v>3.19</v>
      </c>
      <c r="D792" s="20">
        <v>2.202</v>
      </c>
      <c r="E792" s="20">
        <v>95.0</v>
      </c>
      <c r="F792" s="35">
        <f t="shared" si="1"/>
        <v>0</v>
      </c>
      <c r="G792" s="20"/>
      <c r="H792" s="20"/>
      <c r="I792" s="20"/>
    </row>
    <row r="793" ht="15.75" customHeight="1">
      <c r="A793" s="34">
        <v>43150.62533333333</v>
      </c>
      <c r="B793" s="34"/>
      <c r="C793" s="20">
        <v>3.19</v>
      </c>
      <c r="D793" s="20">
        <v>2.202</v>
      </c>
      <c r="E793" s="20">
        <v>170.0</v>
      </c>
      <c r="F793" s="35">
        <f t="shared" si="1"/>
        <v>0</v>
      </c>
      <c r="G793" s="20"/>
      <c r="H793" s="20"/>
      <c r="I793" s="20"/>
    </row>
    <row r="794" ht="15.75" customHeight="1">
      <c r="A794" s="34">
        <v>43151.62533333333</v>
      </c>
      <c r="B794" s="34"/>
      <c r="C794" s="20">
        <v>3.18</v>
      </c>
      <c r="D794" s="20">
        <v>2.195</v>
      </c>
      <c r="E794" s="20">
        <v>470.0</v>
      </c>
      <c r="F794" s="35">
        <f t="shared" si="1"/>
        <v>-0.003178928247</v>
      </c>
      <c r="G794" s="20"/>
      <c r="H794" s="20"/>
      <c r="I794" s="20"/>
    </row>
    <row r="795" ht="15.75" customHeight="1">
      <c r="A795" s="34">
        <v>43152.62533333333</v>
      </c>
      <c r="B795" s="34"/>
      <c r="C795" s="20">
        <v>3.27</v>
      </c>
      <c r="D795" s="20">
        <v>2.257</v>
      </c>
      <c r="E795" s="20">
        <v>35932.0</v>
      </c>
      <c r="F795" s="35">
        <f t="shared" si="1"/>
        <v>0.02824601367</v>
      </c>
      <c r="G795" s="20"/>
      <c r="H795" s="20"/>
      <c r="I795" s="20"/>
    </row>
    <row r="796" ht="15.75" customHeight="1">
      <c r="A796" s="34">
        <v>43153.62533333333</v>
      </c>
      <c r="B796" s="34"/>
      <c r="C796" s="20">
        <v>3.29</v>
      </c>
      <c r="D796" s="20">
        <v>2.271</v>
      </c>
      <c r="E796" s="20">
        <v>16384.0</v>
      </c>
      <c r="F796" s="35">
        <f t="shared" si="1"/>
        <v>0.006202924236</v>
      </c>
      <c r="G796" s="20"/>
      <c r="H796" s="20"/>
      <c r="I796" s="20"/>
    </row>
    <row r="797" ht="15.75" customHeight="1">
      <c r="A797" s="34">
        <v>43154.62533333333</v>
      </c>
      <c r="B797" s="34"/>
      <c r="C797" s="20">
        <v>3.37</v>
      </c>
      <c r="D797" s="20">
        <v>2.326</v>
      </c>
      <c r="E797" s="20">
        <v>13783.0</v>
      </c>
      <c r="F797" s="35">
        <f t="shared" si="1"/>
        <v>0.02421840599</v>
      </c>
      <c r="G797" s="20"/>
      <c r="H797" s="20"/>
      <c r="I797" s="20"/>
    </row>
    <row r="798" ht="15.75" customHeight="1">
      <c r="A798" s="34">
        <v>43157.62533333333</v>
      </c>
      <c r="B798" s="34"/>
      <c r="C798" s="20">
        <v>3.28</v>
      </c>
      <c r="D798" s="20">
        <v>2.264</v>
      </c>
      <c r="E798" s="20">
        <v>3301.0</v>
      </c>
      <c r="F798" s="35">
        <f t="shared" si="1"/>
        <v>-0.02665520206</v>
      </c>
      <c r="G798" s="20"/>
      <c r="H798" s="20"/>
      <c r="I798" s="20"/>
    </row>
    <row r="799" ht="15.75" customHeight="1">
      <c r="A799" s="34">
        <v>43158.62533333333</v>
      </c>
      <c r="B799" s="34"/>
      <c r="C799" s="20">
        <v>3.37</v>
      </c>
      <c r="D799" s="20">
        <v>2.326</v>
      </c>
      <c r="E799" s="20">
        <v>28050.0</v>
      </c>
      <c r="F799" s="35">
        <f t="shared" si="1"/>
        <v>0.02738515901</v>
      </c>
      <c r="G799" s="20"/>
      <c r="H799" s="20"/>
      <c r="I799" s="20"/>
    </row>
    <row r="800" ht="15.75" customHeight="1">
      <c r="A800" s="34">
        <v>43159.62533333333</v>
      </c>
      <c r="B800" s="34"/>
      <c r="C800" s="20">
        <v>3.39</v>
      </c>
      <c r="D800" s="20">
        <v>2.34</v>
      </c>
      <c r="E800" s="20">
        <v>19281.0</v>
      </c>
      <c r="F800" s="35">
        <f t="shared" si="1"/>
        <v>0.006018916595</v>
      </c>
      <c r="G800" s="20"/>
      <c r="H800" s="20"/>
      <c r="I800" s="20"/>
    </row>
    <row r="801" ht="15.75" customHeight="1">
      <c r="A801" s="34">
        <v>43160.62533333333</v>
      </c>
      <c r="B801" s="34"/>
      <c r="C801" s="20">
        <v>3.49</v>
      </c>
      <c r="D801" s="20">
        <v>2.409</v>
      </c>
      <c r="E801" s="20">
        <v>13210.0</v>
      </c>
      <c r="F801" s="35">
        <f t="shared" si="1"/>
        <v>0.02948717949</v>
      </c>
      <c r="G801" s="20"/>
      <c r="H801" s="20"/>
      <c r="I801" s="20"/>
    </row>
    <row r="802" ht="15.75" customHeight="1">
      <c r="A802" s="34">
        <v>43161.62533333333</v>
      </c>
      <c r="B802" s="34"/>
      <c r="C802" s="20">
        <v>3.55</v>
      </c>
      <c r="D802" s="20">
        <v>2.45</v>
      </c>
      <c r="E802" s="20">
        <v>46963.0</v>
      </c>
      <c r="F802" s="35">
        <f t="shared" si="1"/>
        <v>0.01701951017</v>
      </c>
      <c r="G802" s="20"/>
      <c r="H802" s="20"/>
      <c r="I802" s="20"/>
    </row>
    <row r="803" ht="15.75" customHeight="1">
      <c r="A803" s="34">
        <v>43164.62533333333</v>
      </c>
      <c r="B803" s="34"/>
      <c r="C803" s="20">
        <v>3.6</v>
      </c>
      <c r="D803" s="20">
        <v>2.485</v>
      </c>
      <c r="E803" s="20">
        <v>7122.0</v>
      </c>
      <c r="F803" s="35">
        <f t="shared" si="1"/>
        <v>0.01428571429</v>
      </c>
      <c r="G803" s="20"/>
      <c r="H803" s="20"/>
      <c r="I803" s="20"/>
    </row>
    <row r="804" ht="15.75" customHeight="1">
      <c r="A804" s="34">
        <v>43165.62533333333</v>
      </c>
      <c r="B804" s="34"/>
      <c r="C804" s="20">
        <v>3.55</v>
      </c>
      <c r="D804" s="20">
        <v>2.45</v>
      </c>
      <c r="E804" s="20">
        <v>1510.0</v>
      </c>
      <c r="F804" s="35">
        <f t="shared" si="1"/>
        <v>-0.01408450704</v>
      </c>
      <c r="G804" s="20"/>
      <c r="H804" s="20"/>
      <c r="I804" s="20"/>
    </row>
    <row r="805" ht="15.75" customHeight="1">
      <c r="A805" s="34">
        <v>43166.62533333333</v>
      </c>
      <c r="B805" s="34"/>
      <c r="C805" s="20">
        <v>3.55</v>
      </c>
      <c r="D805" s="20">
        <v>2.45</v>
      </c>
      <c r="E805" s="20">
        <v>12814.0</v>
      </c>
      <c r="F805" s="35">
        <f t="shared" si="1"/>
        <v>0</v>
      </c>
      <c r="G805" s="20"/>
      <c r="H805" s="20"/>
      <c r="I805" s="20"/>
    </row>
    <row r="806" ht="15.75" customHeight="1">
      <c r="A806" s="34">
        <v>43167.62533333333</v>
      </c>
      <c r="B806" s="34"/>
      <c r="C806" s="20">
        <v>3.6</v>
      </c>
      <c r="D806" s="20">
        <v>2.485</v>
      </c>
      <c r="E806" s="20">
        <v>7366.0</v>
      </c>
      <c r="F806" s="35">
        <f t="shared" si="1"/>
        <v>0.01428571429</v>
      </c>
      <c r="G806" s="20"/>
      <c r="H806" s="20"/>
      <c r="I806" s="20"/>
    </row>
    <row r="807" ht="15.75" customHeight="1">
      <c r="A807" s="34">
        <v>43168.62533333333</v>
      </c>
      <c r="B807" s="34"/>
      <c r="C807" s="20">
        <v>3.58</v>
      </c>
      <c r="D807" s="20">
        <v>2.471</v>
      </c>
      <c r="E807" s="20">
        <v>3905.0</v>
      </c>
      <c r="F807" s="35">
        <f t="shared" si="1"/>
        <v>-0.005633802817</v>
      </c>
      <c r="G807" s="20"/>
      <c r="H807" s="20"/>
      <c r="I807" s="20"/>
    </row>
    <row r="808" ht="15.75" customHeight="1">
      <c r="A808" s="34">
        <v>43171.62533333333</v>
      </c>
      <c r="B808" s="34"/>
      <c r="C808" s="20">
        <v>3.5</v>
      </c>
      <c r="D808" s="20">
        <v>2.416</v>
      </c>
      <c r="E808" s="20">
        <v>11989.0</v>
      </c>
      <c r="F808" s="35">
        <f t="shared" si="1"/>
        <v>-0.02225819506</v>
      </c>
      <c r="G808" s="20"/>
      <c r="H808" s="20"/>
      <c r="I808" s="20"/>
    </row>
    <row r="809" ht="15.75" customHeight="1">
      <c r="A809" s="34">
        <v>43172.62533333333</v>
      </c>
      <c r="B809" s="34"/>
      <c r="C809" s="20">
        <v>3.47</v>
      </c>
      <c r="D809" s="20">
        <v>2.395</v>
      </c>
      <c r="E809" s="20">
        <v>1046.0</v>
      </c>
      <c r="F809" s="35">
        <f t="shared" si="1"/>
        <v>-0.00869205298</v>
      </c>
      <c r="G809" s="20"/>
      <c r="H809" s="20"/>
      <c r="I809" s="20"/>
    </row>
    <row r="810" ht="15.75" customHeight="1">
      <c r="A810" s="34">
        <v>43173.62533333333</v>
      </c>
      <c r="B810" s="34"/>
      <c r="C810" s="20">
        <v>3.5</v>
      </c>
      <c r="D810" s="20">
        <v>2.416</v>
      </c>
      <c r="E810" s="20">
        <v>354.0</v>
      </c>
      <c r="F810" s="35">
        <f t="shared" si="1"/>
        <v>0.008768267223</v>
      </c>
      <c r="G810" s="20"/>
      <c r="H810" s="20"/>
      <c r="I810" s="20"/>
    </row>
    <row r="811" ht="15.75" customHeight="1">
      <c r="A811" s="34">
        <v>43174.62533333333</v>
      </c>
      <c r="B811" s="34"/>
      <c r="C811" s="20">
        <v>3.58</v>
      </c>
      <c r="D811" s="20">
        <v>2.471</v>
      </c>
      <c r="E811" s="20">
        <v>30696.0</v>
      </c>
      <c r="F811" s="35">
        <f t="shared" si="1"/>
        <v>0.02276490066</v>
      </c>
      <c r="G811" s="20"/>
      <c r="H811" s="20"/>
      <c r="I811" s="20"/>
    </row>
    <row r="812" ht="15.75" customHeight="1">
      <c r="A812" s="34">
        <v>43175.62533333333</v>
      </c>
      <c r="B812" s="34"/>
      <c r="C812" s="20">
        <v>3.5</v>
      </c>
      <c r="D812" s="20">
        <v>2.416</v>
      </c>
      <c r="E812" s="20">
        <v>533.0</v>
      </c>
      <c r="F812" s="35">
        <f t="shared" si="1"/>
        <v>-0.02225819506</v>
      </c>
      <c r="G812" s="20"/>
      <c r="H812" s="20"/>
      <c r="I812" s="20"/>
    </row>
    <row r="813" ht="15.75" customHeight="1">
      <c r="A813" s="34">
        <v>43178.62533333333</v>
      </c>
      <c r="B813" s="34"/>
      <c r="C813" s="20">
        <v>3.46</v>
      </c>
      <c r="D813" s="20">
        <v>2.388</v>
      </c>
      <c r="E813" s="20">
        <v>109.0</v>
      </c>
      <c r="F813" s="35">
        <f t="shared" si="1"/>
        <v>-0.01158940397</v>
      </c>
      <c r="G813" s="20"/>
      <c r="H813" s="20"/>
      <c r="I813" s="20"/>
    </row>
    <row r="814" ht="15.75" customHeight="1">
      <c r="A814" s="34">
        <v>43180.62533333333</v>
      </c>
      <c r="B814" s="34"/>
      <c r="C814" s="20">
        <v>3.54</v>
      </c>
      <c r="D814" s="20">
        <v>2.443</v>
      </c>
      <c r="E814" s="20">
        <v>489.0</v>
      </c>
      <c r="F814" s="35">
        <f t="shared" si="1"/>
        <v>0.0230318258</v>
      </c>
      <c r="G814" s="20"/>
      <c r="H814" s="20"/>
      <c r="I814" s="20"/>
    </row>
    <row r="815" ht="15.75" customHeight="1">
      <c r="A815" s="34">
        <v>43181.62533333333</v>
      </c>
      <c r="B815" s="34"/>
      <c r="C815" s="20">
        <v>3.54</v>
      </c>
      <c r="D815" s="20">
        <v>2.443</v>
      </c>
      <c r="E815" s="20">
        <v>0.0</v>
      </c>
      <c r="F815" s="35">
        <f t="shared" si="1"/>
        <v>0</v>
      </c>
      <c r="G815" s="20"/>
      <c r="H815" s="20"/>
      <c r="I815" s="20"/>
    </row>
    <row r="816" ht="15.75" customHeight="1">
      <c r="A816" s="34">
        <v>43182.62533333333</v>
      </c>
      <c r="B816" s="34"/>
      <c r="C816" s="20">
        <v>3.45</v>
      </c>
      <c r="D816" s="20">
        <v>2.381</v>
      </c>
      <c r="E816" s="20">
        <v>69567.0</v>
      </c>
      <c r="F816" s="35">
        <f t="shared" si="1"/>
        <v>-0.02537863283</v>
      </c>
      <c r="G816" s="20"/>
      <c r="H816" s="20"/>
      <c r="I816" s="20"/>
    </row>
    <row r="817" ht="15.75" customHeight="1">
      <c r="A817" s="34">
        <v>43185.62533333333</v>
      </c>
      <c r="B817" s="34"/>
      <c r="C817" s="20">
        <v>3.45</v>
      </c>
      <c r="D817" s="20">
        <v>2.381</v>
      </c>
      <c r="E817" s="20">
        <v>4668.0</v>
      </c>
      <c r="F817" s="35">
        <f t="shared" si="1"/>
        <v>0</v>
      </c>
      <c r="G817" s="20"/>
      <c r="H817" s="20"/>
      <c r="I817" s="20"/>
    </row>
    <row r="818" ht="15.75" customHeight="1">
      <c r="A818" s="34">
        <v>43186.62533333333</v>
      </c>
      <c r="B818" s="34"/>
      <c r="C818" s="20">
        <v>3.49</v>
      </c>
      <c r="D818" s="20">
        <v>2.409</v>
      </c>
      <c r="E818" s="20">
        <v>474.0</v>
      </c>
      <c r="F818" s="35">
        <f t="shared" si="1"/>
        <v>0.0117597648</v>
      </c>
      <c r="G818" s="20"/>
      <c r="H818" s="20"/>
      <c r="I818" s="20"/>
    </row>
    <row r="819" ht="15.75" customHeight="1">
      <c r="A819" s="34">
        <v>43187.62533333333</v>
      </c>
      <c r="B819" s="34"/>
      <c r="C819" s="20">
        <v>3.54</v>
      </c>
      <c r="D819" s="20">
        <v>2.443</v>
      </c>
      <c r="E819" s="20">
        <v>9206.0</v>
      </c>
      <c r="F819" s="35">
        <f t="shared" si="1"/>
        <v>0.01411374014</v>
      </c>
      <c r="G819" s="20"/>
      <c r="H819" s="20"/>
      <c r="I819" s="20"/>
    </row>
    <row r="820" ht="15.75" customHeight="1">
      <c r="A820" s="34">
        <v>43188.62533333333</v>
      </c>
      <c r="B820" s="34"/>
      <c r="C820" s="20">
        <v>3.53</v>
      </c>
      <c r="D820" s="20">
        <v>2.436</v>
      </c>
      <c r="E820" s="20">
        <v>20.0</v>
      </c>
      <c r="F820" s="35">
        <f t="shared" si="1"/>
        <v>-0.002865329513</v>
      </c>
      <c r="G820" s="20"/>
      <c r="H820" s="20"/>
      <c r="I820" s="20"/>
    </row>
    <row r="821" ht="15.75" customHeight="1">
      <c r="A821" s="34">
        <v>43189.62533333333</v>
      </c>
      <c r="B821" s="34"/>
      <c r="C821" s="20">
        <v>3.5</v>
      </c>
      <c r="D821" s="20">
        <v>2.416</v>
      </c>
      <c r="E821" s="20">
        <v>5814.0</v>
      </c>
      <c r="F821" s="35">
        <f t="shared" si="1"/>
        <v>-0.008210180624</v>
      </c>
      <c r="G821" s="20"/>
      <c r="H821" s="20"/>
      <c r="I821" s="20"/>
    </row>
    <row r="822" ht="15.75" customHeight="1">
      <c r="A822" s="34">
        <v>43192.62533333333</v>
      </c>
      <c r="B822" s="34"/>
      <c r="C822" s="20">
        <v>3.5</v>
      </c>
      <c r="D822" s="20">
        <v>2.416</v>
      </c>
      <c r="E822" s="20">
        <v>0.0</v>
      </c>
      <c r="F822" s="35">
        <f t="shared" si="1"/>
        <v>0</v>
      </c>
      <c r="G822" s="20"/>
      <c r="H822" s="20"/>
      <c r="I822" s="20"/>
    </row>
    <row r="823" ht="15.75" customHeight="1">
      <c r="A823" s="34">
        <v>43193.62533333333</v>
      </c>
      <c r="B823" s="34"/>
      <c r="C823" s="20">
        <v>3.5</v>
      </c>
      <c r="D823" s="20">
        <v>2.416</v>
      </c>
      <c r="E823" s="20">
        <v>10065.0</v>
      </c>
      <c r="F823" s="35">
        <f t="shared" si="1"/>
        <v>0</v>
      </c>
      <c r="G823" s="20"/>
      <c r="H823" s="20"/>
      <c r="I823" s="20"/>
    </row>
    <row r="824" ht="15.75" customHeight="1">
      <c r="A824" s="34">
        <v>43194.62533333333</v>
      </c>
      <c r="B824" s="34"/>
      <c r="C824" s="20">
        <v>3.5</v>
      </c>
      <c r="D824" s="20">
        <v>2.416</v>
      </c>
      <c r="E824" s="20">
        <v>1903.0</v>
      </c>
      <c r="F824" s="35">
        <f t="shared" si="1"/>
        <v>0</v>
      </c>
      <c r="G824" s="20"/>
      <c r="H824" s="20"/>
      <c r="I824" s="20"/>
    </row>
    <row r="825" ht="15.75" customHeight="1">
      <c r="A825" s="34">
        <v>43195.62533333333</v>
      </c>
      <c r="B825" s="34"/>
      <c r="C825" s="20">
        <v>3.6</v>
      </c>
      <c r="D825" s="20">
        <v>2.485</v>
      </c>
      <c r="E825" s="20">
        <v>38864.0</v>
      </c>
      <c r="F825" s="35">
        <f t="shared" si="1"/>
        <v>0.02855960265</v>
      </c>
      <c r="G825" s="20"/>
      <c r="H825" s="20"/>
      <c r="I825" s="20"/>
    </row>
    <row r="826" ht="15.75" customHeight="1">
      <c r="A826" s="34">
        <v>43196.62533333333</v>
      </c>
      <c r="B826" s="34"/>
      <c r="C826" s="20">
        <v>3.69</v>
      </c>
      <c r="D826" s="20">
        <v>2.547</v>
      </c>
      <c r="E826" s="20">
        <v>400.0</v>
      </c>
      <c r="F826" s="35">
        <f t="shared" si="1"/>
        <v>0.02494969819</v>
      </c>
      <c r="G826" s="20"/>
      <c r="H826" s="20"/>
      <c r="I826" s="20"/>
    </row>
    <row r="827" ht="15.75" customHeight="1">
      <c r="A827" s="34">
        <v>43200.62533333333</v>
      </c>
      <c r="B827" s="34"/>
      <c r="C827" s="20">
        <v>3.58</v>
      </c>
      <c r="D827" s="20">
        <v>2.471</v>
      </c>
      <c r="E827" s="20">
        <v>276.0</v>
      </c>
      <c r="F827" s="35">
        <f t="shared" si="1"/>
        <v>-0.02983902631</v>
      </c>
      <c r="G827" s="20"/>
      <c r="H827" s="20"/>
      <c r="I827" s="20"/>
    </row>
    <row r="828" ht="15.75" customHeight="1">
      <c r="A828" s="34">
        <v>43201.62533333333</v>
      </c>
      <c r="B828" s="34"/>
      <c r="C828" s="20">
        <v>3.66</v>
      </c>
      <c r="D828" s="20">
        <v>2.526</v>
      </c>
      <c r="E828" s="20">
        <v>7497.0</v>
      </c>
      <c r="F828" s="35">
        <f t="shared" si="1"/>
        <v>0.02225819506</v>
      </c>
      <c r="G828" s="20"/>
      <c r="H828" s="20"/>
      <c r="I828" s="20"/>
    </row>
    <row r="829" ht="15.75" customHeight="1">
      <c r="A829" s="34">
        <v>43202.62533333333</v>
      </c>
      <c r="B829" s="34"/>
      <c r="C829" s="20">
        <v>3.66</v>
      </c>
      <c r="D829" s="20">
        <v>2.526</v>
      </c>
      <c r="E829" s="20">
        <v>175.0</v>
      </c>
      <c r="F829" s="35">
        <f t="shared" si="1"/>
        <v>0</v>
      </c>
      <c r="G829" s="20"/>
      <c r="H829" s="20"/>
      <c r="I829" s="20"/>
    </row>
    <row r="830" ht="15.75" customHeight="1">
      <c r="A830" s="34">
        <v>43203.62533333333</v>
      </c>
      <c r="B830" s="34"/>
      <c r="C830" s="20">
        <v>3.64</v>
      </c>
      <c r="D830" s="20">
        <v>2.512</v>
      </c>
      <c r="E830" s="20">
        <v>25621.0</v>
      </c>
      <c r="F830" s="35">
        <f t="shared" si="1"/>
        <v>-0.005542359462</v>
      </c>
      <c r="G830" s="20"/>
      <c r="H830" s="20"/>
      <c r="I830" s="20"/>
    </row>
    <row r="831" ht="15.75" customHeight="1">
      <c r="A831" s="34">
        <v>43206.62533333333</v>
      </c>
      <c r="B831" s="34"/>
      <c r="C831" s="20">
        <v>3.62</v>
      </c>
      <c r="D831" s="20">
        <v>2.498</v>
      </c>
      <c r="E831" s="20">
        <v>1913.0</v>
      </c>
      <c r="F831" s="35">
        <f t="shared" si="1"/>
        <v>-0.005573248408</v>
      </c>
      <c r="G831" s="20"/>
      <c r="H831" s="20"/>
      <c r="I831" s="20"/>
    </row>
    <row r="832" ht="15.75" customHeight="1">
      <c r="A832" s="34">
        <v>43207.62533333333</v>
      </c>
      <c r="B832" s="34"/>
      <c r="C832" s="20">
        <v>3.63</v>
      </c>
      <c r="D832" s="20">
        <v>2.505</v>
      </c>
      <c r="E832" s="20">
        <v>40561.0</v>
      </c>
      <c r="F832" s="35">
        <f t="shared" si="1"/>
        <v>0.002802241793</v>
      </c>
      <c r="G832" s="20"/>
      <c r="H832" s="20"/>
      <c r="I832" s="20"/>
    </row>
    <row r="833" ht="15.75" customHeight="1">
      <c r="A833" s="34">
        <v>43208.62533333333</v>
      </c>
      <c r="B833" s="34"/>
      <c r="C833" s="20">
        <v>3.63</v>
      </c>
      <c r="D833" s="20">
        <v>2.505</v>
      </c>
      <c r="E833" s="20">
        <v>10644.0</v>
      </c>
      <c r="F833" s="35">
        <f t="shared" si="1"/>
        <v>0</v>
      </c>
      <c r="G833" s="20"/>
      <c r="H833" s="20"/>
      <c r="I833" s="20"/>
    </row>
    <row r="834" ht="15.75" customHeight="1">
      <c r="A834" s="34">
        <v>43209.62533333333</v>
      </c>
      <c r="B834" s="34"/>
      <c r="C834" s="20">
        <v>3.63</v>
      </c>
      <c r="D834" s="20">
        <v>2.505</v>
      </c>
      <c r="E834" s="20">
        <v>7840.0</v>
      </c>
      <c r="F834" s="35">
        <f t="shared" si="1"/>
        <v>0</v>
      </c>
      <c r="G834" s="20"/>
      <c r="H834" s="20"/>
      <c r="I834" s="20"/>
    </row>
    <row r="835" ht="15.75" customHeight="1">
      <c r="A835" s="34">
        <v>43210.62533333333</v>
      </c>
      <c r="B835" s="34"/>
      <c r="C835" s="20">
        <v>3.64</v>
      </c>
      <c r="D835" s="20">
        <v>2.512</v>
      </c>
      <c r="E835" s="20">
        <v>7273.0</v>
      </c>
      <c r="F835" s="35">
        <f t="shared" si="1"/>
        <v>0.002794411178</v>
      </c>
      <c r="G835" s="20"/>
      <c r="H835" s="20"/>
      <c r="I835" s="20"/>
    </row>
    <row r="836" ht="15.75" customHeight="1">
      <c r="A836" s="34">
        <v>43213.62533333333</v>
      </c>
      <c r="B836" s="34"/>
      <c r="C836" s="20">
        <v>3.64</v>
      </c>
      <c r="D836" s="20">
        <v>2.512</v>
      </c>
      <c r="E836" s="20">
        <v>8713.0</v>
      </c>
      <c r="F836" s="35">
        <f t="shared" si="1"/>
        <v>0</v>
      </c>
      <c r="G836" s="20"/>
      <c r="H836" s="20"/>
      <c r="I836" s="20"/>
    </row>
    <row r="837" ht="15.75" customHeight="1">
      <c r="A837" s="34">
        <v>43214.62533333333</v>
      </c>
      <c r="B837" s="34"/>
      <c r="C837" s="20">
        <v>3.7</v>
      </c>
      <c r="D837" s="20">
        <v>2.554</v>
      </c>
      <c r="E837" s="20">
        <v>5710.0</v>
      </c>
      <c r="F837" s="35">
        <f t="shared" si="1"/>
        <v>0.01671974522</v>
      </c>
      <c r="G837" s="20"/>
      <c r="H837" s="20"/>
      <c r="I837" s="20"/>
    </row>
    <row r="838" ht="15.75" customHeight="1">
      <c r="A838" s="34">
        <v>43215.62533333333</v>
      </c>
      <c r="B838" s="34"/>
      <c r="C838" s="20">
        <v>3.7</v>
      </c>
      <c r="D838" s="20">
        <v>2.554</v>
      </c>
      <c r="E838" s="20">
        <v>1176.0</v>
      </c>
      <c r="F838" s="35">
        <f t="shared" si="1"/>
        <v>0</v>
      </c>
      <c r="G838" s="20"/>
      <c r="H838" s="20"/>
      <c r="I838" s="20"/>
    </row>
    <row r="839" ht="15.75" customHeight="1">
      <c r="A839" s="34">
        <v>43216.62533333333</v>
      </c>
      <c r="B839" s="34"/>
      <c r="C839" s="20">
        <v>3.67</v>
      </c>
      <c r="D839" s="20">
        <v>2.533</v>
      </c>
      <c r="E839" s="20">
        <v>1640.0</v>
      </c>
      <c r="F839" s="35">
        <f t="shared" si="1"/>
        <v>-0.008222396241</v>
      </c>
      <c r="G839" s="20"/>
      <c r="H839" s="20"/>
      <c r="I839" s="20"/>
    </row>
    <row r="840" ht="15.75" customHeight="1">
      <c r="A840" s="34">
        <v>43217.62533333333</v>
      </c>
      <c r="B840" s="34"/>
      <c r="C840" s="20">
        <v>3.6</v>
      </c>
      <c r="D840" s="20">
        <v>2.485</v>
      </c>
      <c r="E840" s="20">
        <v>8304.0</v>
      </c>
      <c r="F840" s="35">
        <f t="shared" si="1"/>
        <v>-0.01894986182</v>
      </c>
      <c r="G840" s="20"/>
      <c r="H840" s="20"/>
      <c r="I840" s="20"/>
    </row>
    <row r="841" ht="15.75" customHeight="1">
      <c r="A841" s="34">
        <v>43220.62533333333</v>
      </c>
      <c r="B841" s="34"/>
      <c r="C841" s="20">
        <v>3.8</v>
      </c>
      <c r="D841" s="20">
        <v>2.623</v>
      </c>
      <c r="E841" s="20">
        <v>28161.0</v>
      </c>
      <c r="F841" s="35">
        <f t="shared" si="1"/>
        <v>0.0555331992</v>
      </c>
      <c r="G841" s="20"/>
      <c r="H841" s="20"/>
      <c r="I841" s="20"/>
    </row>
    <row r="842" ht="15.75" customHeight="1">
      <c r="A842" s="34">
        <v>43222.62533333333</v>
      </c>
      <c r="B842" s="34"/>
      <c r="C842" s="20">
        <v>3.75</v>
      </c>
      <c r="D842" s="20">
        <v>2.588</v>
      </c>
      <c r="E842" s="20">
        <v>299145.0</v>
      </c>
      <c r="F842" s="35">
        <f t="shared" si="1"/>
        <v>-0.01334349981</v>
      </c>
      <c r="G842" s="20"/>
      <c r="H842" s="20"/>
      <c r="I842" s="20"/>
    </row>
    <row r="843" ht="15.75" customHeight="1">
      <c r="A843" s="34">
        <v>43223.62533333333</v>
      </c>
      <c r="B843" s="34"/>
      <c r="C843" s="20">
        <v>3.8</v>
      </c>
      <c r="D843" s="20">
        <v>2.623</v>
      </c>
      <c r="E843" s="20">
        <v>18327.0</v>
      </c>
      <c r="F843" s="35">
        <f t="shared" si="1"/>
        <v>0.01352395672</v>
      </c>
      <c r="G843" s="20"/>
      <c r="H843" s="20"/>
      <c r="I843" s="20"/>
    </row>
    <row r="844" ht="15.75" customHeight="1">
      <c r="A844" s="34">
        <v>43224.62533333333</v>
      </c>
      <c r="B844" s="34"/>
      <c r="C844" s="20">
        <v>3.88</v>
      </c>
      <c r="D844" s="20">
        <v>2.678</v>
      </c>
      <c r="E844" s="20">
        <v>32485.0</v>
      </c>
      <c r="F844" s="35">
        <f t="shared" si="1"/>
        <v>0.02096835684</v>
      </c>
      <c r="G844" s="20"/>
      <c r="H844" s="20"/>
      <c r="I844" s="20"/>
    </row>
    <row r="845" ht="15.75" customHeight="1">
      <c r="A845" s="34">
        <v>43227.62533333333</v>
      </c>
      <c r="B845" s="34"/>
      <c r="C845" s="20">
        <v>3.9</v>
      </c>
      <c r="D845" s="20">
        <v>2.692</v>
      </c>
      <c r="E845" s="20">
        <v>19354.0</v>
      </c>
      <c r="F845" s="35">
        <f t="shared" si="1"/>
        <v>0.005227781927</v>
      </c>
      <c r="G845" s="20"/>
      <c r="H845" s="20"/>
      <c r="I845" s="20"/>
    </row>
    <row r="846" ht="15.75" customHeight="1">
      <c r="A846" s="34">
        <v>43228.62533333333</v>
      </c>
      <c r="B846" s="34"/>
      <c r="C846" s="20">
        <v>3.95</v>
      </c>
      <c r="D846" s="20">
        <v>2.726</v>
      </c>
      <c r="E846" s="20">
        <v>9075.0</v>
      </c>
      <c r="F846" s="35">
        <f t="shared" si="1"/>
        <v>0.01263001486</v>
      </c>
      <c r="G846" s="20"/>
      <c r="H846" s="20"/>
      <c r="I846" s="20"/>
    </row>
    <row r="847" ht="15.75" customHeight="1">
      <c r="A847" s="34">
        <v>43229.62533333333</v>
      </c>
      <c r="B847" s="34"/>
      <c r="C847" s="20">
        <v>3.9</v>
      </c>
      <c r="D847" s="20">
        <v>2.692</v>
      </c>
      <c r="E847" s="20">
        <v>6368.0</v>
      </c>
      <c r="F847" s="35">
        <f t="shared" si="1"/>
        <v>-0.01247248716</v>
      </c>
      <c r="G847" s="20"/>
      <c r="H847" s="20"/>
      <c r="I847" s="20"/>
    </row>
    <row r="848" ht="15.75" customHeight="1">
      <c r="A848" s="34">
        <v>43230.62533333333</v>
      </c>
      <c r="B848" s="34"/>
      <c r="C848" s="20">
        <v>3.92</v>
      </c>
      <c r="D848" s="20">
        <v>2.706</v>
      </c>
      <c r="E848" s="20">
        <v>9675.0</v>
      </c>
      <c r="F848" s="35">
        <f t="shared" si="1"/>
        <v>0.005200594354</v>
      </c>
      <c r="G848" s="20"/>
      <c r="H848" s="20"/>
      <c r="I848" s="20"/>
    </row>
    <row r="849" ht="15.75" customHeight="1">
      <c r="A849" s="34">
        <v>43231.62533333333</v>
      </c>
      <c r="B849" s="34"/>
      <c r="C849" s="20">
        <v>3.85</v>
      </c>
      <c r="D849" s="20">
        <v>2.657</v>
      </c>
      <c r="E849" s="20">
        <v>6239.0</v>
      </c>
      <c r="F849" s="35">
        <f t="shared" si="1"/>
        <v>-0.01810790835</v>
      </c>
      <c r="G849" s="20"/>
      <c r="H849" s="20"/>
      <c r="I849" s="20"/>
    </row>
    <row r="850" ht="15.75" customHeight="1">
      <c r="A850" s="34">
        <v>43234.62533333333</v>
      </c>
      <c r="B850" s="34"/>
      <c r="C850" s="20">
        <v>3.85</v>
      </c>
      <c r="D850" s="20">
        <v>2.657</v>
      </c>
      <c r="E850" s="20">
        <v>5677.0</v>
      </c>
      <c r="F850" s="35">
        <f t="shared" si="1"/>
        <v>0</v>
      </c>
      <c r="G850" s="20"/>
      <c r="H850" s="20"/>
      <c r="I850" s="20"/>
    </row>
    <row r="851" ht="15.75" customHeight="1">
      <c r="A851" s="34">
        <v>43235.62533333333</v>
      </c>
      <c r="B851" s="34"/>
      <c r="C851" s="20">
        <v>3.96</v>
      </c>
      <c r="D851" s="20">
        <v>2.733</v>
      </c>
      <c r="E851" s="20">
        <v>12109.0</v>
      </c>
      <c r="F851" s="35">
        <f t="shared" si="1"/>
        <v>0.02860368837</v>
      </c>
      <c r="G851" s="20"/>
      <c r="H851" s="20"/>
      <c r="I851" s="20"/>
    </row>
    <row r="852" ht="15.75" customHeight="1">
      <c r="A852" s="34">
        <v>43236.62533333333</v>
      </c>
      <c r="B852" s="34"/>
      <c r="C852" s="20">
        <v>3.96</v>
      </c>
      <c r="D852" s="20">
        <v>2.733</v>
      </c>
      <c r="E852" s="20">
        <v>235.0</v>
      </c>
      <c r="F852" s="35">
        <f t="shared" si="1"/>
        <v>0</v>
      </c>
      <c r="G852" s="20"/>
      <c r="H852" s="20"/>
      <c r="I852" s="20"/>
    </row>
    <row r="853" ht="15.75" customHeight="1">
      <c r="A853" s="34">
        <v>43237.62533333333</v>
      </c>
      <c r="B853" s="34"/>
      <c r="C853" s="20">
        <v>3.96</v>
      </c>
      <c r="D853" s="20">
        <v>2.733</v>
      </c>
      <c r="E853" s="20">
        <v>0.0</v>
      </c>
      <c r="F853" s="35">
        <f t="shared" si="1"/>
        <v>0</v>
      </c>
      <c r="G853" s="20"/>
      <c r="H853" s="20"/>
      <c r="I853" s="20"/>
    </row>
    <row r="854" ht="15.75" customHeight="1">
      <c r="A854" s="34">
        <v>43238.62533333333</v>
      </c>
      <c r="B854" s="34"/>
      <c r="C854" s="20">
        <v>4.07</v>
      </c>
      <c r="D854" s="20">
        <v>2.809</v>
      </c>
      <c r="E854" s="20">
        <v>235201.0</v>
      </c>
      <c r="F854" s="35">
        <f t="shared" si="1"/>
        <v>0.0278082693</v>
      </c>
      <c r="G854" s="20"/>
      <c r="H854" s="20"/>
      <c r="I854" s="20"/>
    </row>
    <row r="855" ht="15.75" customHeight="1">
      <c r="A855" s="34">
        <v>43241.62533333333</v>
      </c>
      <c r="B855" s="34"/>
      <c r="C855" s="20">
        <v>4.25</v>
      </c>
      <c r="D855" s="20">
        <v>2.933</v>
      </c>
      <c r="E855" s="20">
        <v>15516.0</v>
      </c>
      <c r="F855" s="35">
        <f t="shared" si="1"/>
        <v>0.04414382342</v>
      </c>
      <c r="G855" s="20"/>
      <c r="H855" s="20"/>
      <c r="I855" s="20"/>
    </row>
    <row r="856" ht="15.75" customHeight="1">
      <c r="A856" s="34">
        <v>43242.62533333333</v>
      </c>
      <c r="B856" s="34"/>
      <c r="C856" s="20">
        <v>4.28</v>
      </c>
      <c r="D856" s="20">
        <v>2.954</v>
      </c>
      <c r="E856" s="20">
        <v>25139.0</v>
      </c>
      <c r="F856" s="35">
        <f t="shared" si="1"/>
        <v>0.007159904535</v>
      </c>
      <c r="G856" s="20"/>
      <c r="H856" s="20"/>
      <c r="I856" s="20"/>
    </row>
    <row r="857" ht="15.75" customHeight="1">
      <c r="A857" s="34">
        <v>43243.62533333333</v>
      </c>
      <c r="B857" s="34"/>
      <c r="C857" s="20">
        <v>4.3</v>
      </c>
      <c r="D857" s="20">
        <v>2.968</v>
      </c>
      <c r="E857" s="20">
        <v>10737.0</v>
      </c>
      <c r="F857" s="35">
        <f t="shared" si="1"/>
        <v>0.004739336493</v>
      </c>
      <c r="G857" s="20"/>
      <c r="H857" s="20"/>
      <c r="I857" s="20"/>
    </row>
    <row r="858" ht="15.75" customHeight="1">
      <c r="A858" s="34">
        <v>43244.62533333333</v>
      </c>
      <c r="B858" s="34"/>
      <c r="C858" s="20">
        <v>4.2</v>
      </c>
      <c r="D858" s="20">
        <v>2.899</v>
      </c>
      <c r="E858" s="20">
        <v>16374.0</v>
      </c>
      <c r="F858" s="35">
        <f t="shared" si="1"/>
        <v>-0.02324797844</v>
      </c>
      <c r="G858" s="20"/>
      <c r="H858" s="20"/>
      <c r="I858" s="20"/>
    </row>
    <row r="859" ht="15.75" customHeight="1">
      <c r="A859" s="34">
        <v>43245.62533333333</v>
      </c>
      <c r="B859" s="34"/>
      <c r="C859" s="20">
        <v>4.29</v>
      </c>
      <c r="D859" s="20">
        <v>2.961</v>
      </c>
      <c r="E859" s="20">
        <v>30235.0</v>
      </c>
      <c r="F859" s="35">
        <f t="shared" si="1"/>
        <v>0.02138668506</v>
      </c>
      <c r="G859" s="20"/>
      <c r="H859" s="20"/>
      <c r="I859" s="20"/>
    </row>
    <row r="860" ht="15.75" customHeight="1">
      <c r="A860" s="34">
        <v>43248.62533333333</v>
      </c>
      <c r="B860" s="34"/>
      <c r="C860" s="20">
        <v>4.28</v>
      </c>
      <c r="D860" s="20">
        <v>2.954</v>
      </c>
      <c r="E860" s="20">
        <v>14977.0</v>
      </c>
      <c r="F860" s="35">
        <f t="shared" si="1"/>
        <v>-0.002364066194</v>
      </c>
      <c r="G860" s="20"/>
      <c r="H860" s="20"/>
      <c r="I860" s="20"/>
    </row>
    <row r="861" ht="15.75" customHeight="1">
      <c r="A861" s="34">
        <v>43249.62533333333</v>
      </c>
      <c r="B861" s="34"/>
      <c r="C861" s="20">
        <v>4.22</v>
      </c>
      <c r="D861" s="20">
        <v>2.913</v>
      </c>
      <c r="E861" s="20">
        <v>3278.0</v>
      </c>
      <c r="F861" s="35">
        <f t="shared" si="1"/>
        <v>-0.01387948544</v>
      </c>
      <c r="G861" s="20"/>
      <c r="H861" s="20"/>
      <c r="I861" s="20"/>
    </row>
    <row r="862" ht="15.75" customHeight="1">
      <c r="A862" s="34">
        <v>43250.62533333333</v>
      </c>
      <c r="B862" s="34"/>
      <c r="C862" s="20">
        <v>4.2</v>
      </c>
      <c r="D862" s="20">
        <v>2.899</v>
      </c>
      <c r="E862" s="20">
        <v>1012.0</v>
      </c>
      <c r="F862" s="35">
        <f t="shared" si="1"/>
        <v>-0.004806041881</v>
      </c>
      <c r="G862" s="20"/>
      <c r="H862" s="20"/>
      <c r="I862" s="20"/>
    </row>
    <row r="863" ht="15.75" customHeight="1">
      <c r="A863" s="34">
        <v>43251.62533333333</v>
      </c>
      <c r="B863" s="34"/>
      <c r="C863" s="20">
        <v>4.27</v>
      </c>
      <c r="D863" s="20">
        <v>2.947</v>
      </c>
      <c r="E863" s="20">
        <v>7766.0</v>
      </c>
      <c r="F863" s="35">
        <f t="shared" si="1"/>
        <v>0.0165574336</v>
      </c>
      <c r="G863" s="20"/>
      <c r="H863" s="20"/>
      <c r="I863" s="20"/>
    </row>
    <row r="864" ht="15.75" customHeight="1">
      <c r="A864" s="34">
        <v>43252.62533333333</v>
      </c>
      <c r="B864" s="34"/>
      <c r="C864" s="20">
        <v>4.2</v>
      </c>
      <c r="D864" s="20">
        <v>2.899</v>
      </c>
      <c r="E864" s="20">
        <v>1421.0</v>
      </c>
      <c r="F864" s="35">
        <f t="shared" si="1"/>
        <v>-0.01628775025</v>
      </c>
      <c r="G864" s="20"/>
      <c r="H864" s="20"/>
      <c r="I864" s="20"/>
    </row>
    <row r="865" ht="15.75" customHeight="1">
      <c r="A865" s="34">
        <v>43255.62533333333</v>
      </c>
      <c r="B865" s="34"/>
      <c r="C865" s="20">
        <v>4.2</v>
      </c>
      <c r="D865" s="20">
        <v>2.899</v>
      </c>
      <c r="E865" s="20">
        <v>13516.0</v>
      </c>
      <c r="F865" s="35">
        <f t="shared" si="1"/>
        <v>0</v>
      </c>
      <c r="G865" s="20"/>
      <c r="H865" s="20"/>
      <c r="I865" s="20"/>
    </row>
    <row r="866" ht="15.75" customHeight="1">
      <c r="A866" s="34">
        <v>43256.62533333333</v>
      </c>
      <c r="B866" s="34"/>
      <c r="C866" s="20">
        <v>4.2</v>
      </c>
      <c r="D866" s="20">
        <v>2.899</v>
      </c>
      <c r="E866" s="20">
        <v>15111.0</v>
      </c>
      <c r="F866" s="35">
        <f t="shared" si="1"/>
        <v>0</v>
      </c>
      <c r="G866" s="20"/>
      <c r="H866" s="20"/>
      <c r="I866" s="20"/>
    </row>
    <row r="867" ht="15.75" customHeight="1">
      <c r="A867" s="34">
        <v>43257.62533333333</v>
      </c>
      <c r="B867" s="34"/>
      <c r="C867" s="20">
        <v>4.11</v>
      </c>
      <c r="D867" s="20">
        <v>2.837</v>
      </c>
      <c r="E867" s="20">
        <v>357.0</v>
      </c>
      <c r="F867" s="35">
        <f t="shared" si="1"/>
        <v>-0.02138668506</v>
      </c>
      <c r="G867" s="20"/>
      <c r="H867" s="20"/>
      <c r="I867" s="20"/>
    </row>
    <row r="868" ht="15.75" customHeight="1">
      <c r="A868" s="34">
        <v>43258.62533333333</v>
      </c>
      <c r="B868" s="34"/>
      <c r="C868" s="20">
        <v>4.13</v>
      </c>
      <c r="D868" s="20">
        <v>2.85</v>
      </c>
      <c r="E868" s="20">
        <v>1265.0</v>
      </c>
      <c r="F868" s="35">
        <f t="shared" si="1"/>
        <v>0.004582305252</v>
      </c>
      <c r="G868" s="20"/>
      <c r="H868" s="20"/>
      <c r="I868" s="20"/>
    </row>
    <row r="869" ht="15.75" customHeight="1">
      <c r="A869" s="34">
        <v>43259.62533333333</v>
      </c>
      <c r="B869" s="34"/>
      <c r="C869" s="20">
        <v>4.18</v>
      </c>
      <c r="D869" s="20">
        <v>2.885</v>
      </c>
      <c r="E869" s="20">
        <v>1377.0</v>
      </c>
      <c r="F869" s="35">
        <f t="shared" si="1"/>
        <v>0.01228070175</v>
      </c>
      <c r="G869" s="20"/>
      <c r="H869" s="20"/>
      <c r="I869" s="20"/>
    </row>
    <row r="870" ht="15.75" customHeight="1">
      <c r="A870" s="34">
        <v>43262.62533333333</v>
      </c>
      <c r="B870" s="34"/>
      <c r="C870" s="20">
        <v>4.18</v>
      </c>
      <c r="D870" s="20">
        <v>2.885</v>
      </c>
      <c r="E870" s="20">
        <v>3194.0</v>
      </c>
      <c r="F870" s="35">
        <f t="shared" si="1"/>
        <v>0</v>
      </c>
      <c r="G870" s="20"/>
      <c r="H870" s="20"/>
      <c r="I870" s="20"/>
    </row>
    <row r="871" ht="15.75" customHeight="1">
      <c r="A871" s="34">
        <v>43263.62533333333</v>
      </c>
      <c r="B871" s="34"/>
      <c r="C871" s="20">
        <v>4.18</v>
      </c>
      <c r="D871" s="20">
        <v>2.885</v>
      </c>
      <c r="E871" s="20">
        <v>1620.0</v>
      </c>
      <c r="F871" s="35">
        <f t="shared" si="1"/>
        <v>0</v>
      </c>
      <c r="G871" s="20"/>
      <c r="H871" s="20"/>
      <c r="I871" s="20"/>
    </row>
    <row r="872" ht="15.75" customHeight="1">
      <c r="A872" s="34">
        <v>43264.62533333333</v>
      </c>
      <c r="B872" s="34"/>
      <c r="C872" s="20">
        <v>4.2</v>
      </c>
      <c r="D872" s="20">
        <v>2.899</v>
      </c>
      <c r="E872" s="20">
        <v>14230.0</v>
      </c>
      <c r="F872" s="35">
        <f t="shared" si="1"/>
        <v>0.004852686308</v>
      </c>
      <c r="G872" s="20"/>
      <c r="H872" s="20"/>
      <c r="I872" s="20"/>
    </row>
    <row r="873" ht="15.75" customHeight="1">
      <c r="A873" s="34">
        <v>43265.62533333333</v>
      </c>
      <c r="B873" s="34"/>
      <c r="C873" s="20">
        <v>4.2</v>
      </c>
      <c r="D873" s="20">
        <v>2.899</v>
      </c>
      <c r="E873" s="20">
        <v>7257.0</v>
      </c>
      <c r="F873" s="35">
        <f t="shared" si="1"/>
        <v>0</v>
      </c>
      <c r="G873" s="20"/>
      <c r="H873" s="20"/>
      <c r="I873" s="20"/>
    </row>
    <row r="874" ht="15.75" customHeight="1">
      <c r="A874" s="34">
        <v>43269.62533333333</v>
      </c>
      <c r="B874" s="34"/>
      <c r="C874" s="20">
        <v>4.22</v>
      </c>
      <c r="D874" s="20">
        <v>2.913</v>
      </c>
      <c r="E874" s="20">
        <v>5530.0</v>
      </c>
      <c r="F874" s="35">
        <f t="shared" si="1"/>
        <v>0.004829251466</v>
      </c>
      <c r="G874" s="20"/>
      <c r="H874" s="20"/>
      <c r="I874" s="20"/>
    </row>
    <row r="875" ht="15.75" customHeight="1">
      <c r="A875" s="34">
        <v>43270.62533333333</v>
      </c>
      <c r="B875" s="34"/>
      <c r="C875" s="20">
        <v>4.23</v>
      </c>
      <c r="D875" s="20">
        <v>2.919</v>
      </c>
      <c r="E875" s="20">
        <v>74764.0</v>
      </c>
      <c r="F875" s="35">
        <f t="shared" si="1"/>
        <v>0.002059732235</v>
      </c>
      <c r="G875" s="20"/>
      <c r="H875" s="20"/>
      <c r="I875" s="20"/>
    </row>
    <row r="876" ht="15.75" customHeight="1">
      <c r="A876" s="34">
        <v>43271.62533333333</v>
      </c>
      <c r="B876" s="34"/>
      <c r="C876" s="20">
        <v>4.2</v>
      </c>
      <c r="D876" s="20">
        <v>2.899</v>
      </c>
      <c r="E876" s="20">
        <v>3888.0</v>
      </c>
      <c r="F876" s="35">
        <f t="shared" si="1"/>
        <v>-0.006851661528</v>
      </c>
      <c r="G876" s="20"/>
      <c r="H876" s="20"/>
      <c r="I876" s="20"/>
    </row>
    <row r="877" ht="15.75" customHeight="1">
      <c r="A877" s="34">
        <v>43272.62533333333</v>
      </c>
      <c r="B877" s="34"/>
      <c r="C877" s="20">
        <v>4.2</v>
      </c>
      <c r="D877" s="20">
        <v>2.899</v>
      </c>
      <c r="E877" s="20">
        <v>37527.0</v>
      </c>
      <c r="F877" s="35">
        <f t="shared" si="1"/>
        <v>0</v>
      </c>
      <c r="G877" s="20"/>
      <c r="H877" s="20"/>
      <c r="I877" s="20"/>
    </row>
    <row r="878" ht="15.75" customHeight="1">
      <c r="A878" s="34">
        <v>43273.62533333333</v>
      </c>
      <c r="B878" s="34"/>
      <c r="C878" s="20">
        <v>4.2</v>
      </c>
      <c r="D878" s="20">
        <v>2.899</v>
      </c>
      <c r="E878" s="20">
        <v>10380.0</v>
      </c>
      <c r="F878" s="35">
        <f t="shared" si="1"/>
        <v>0</v>
      </c>
      <c r="G878" s="20"/>
      <c r="H878" s="20"/>
      <c r="I878" s="20"/>
    </row>
    <row r="879" ht="15.75" customHeight="1">
      <c r="A879" s="34">
        <v>43276.62533333333</v>
      </c>
      <c r="B879" s="34"/>
      <c r="C879" s="20">
        <v>4.2</v>
      </c>
      <c r="D879" s="20">
        <v>2.899</v>
      </c>
      <c r="E879" s="20">
        <v>300.0</v>
      </c>
      <c r="F879" s="35">
        <f t="shared" si="1"/>
        <v>0</v>
      </c>
      <c r="G879" s="20"/>
      <c r="H879" s="20"/>
      <c r="I879" s="20"/>
    </row>
    <row r="880" ht="15.75" customHeight="1">
      <c r="A880" s="34">
        <v>43277.62533333333</v>
      </c>
      <c r="B880" s="34"/>
      <c r="C880" s="20">
        <v>4.2</v>
      </c>
      <c r="D880" s="20">
        <v>2.899</v>
      </c>
      <c r="E880" s="20">
        <v>1440.0</v>
      </c>
      <c r="F880" s="35">
        <f t="shared" si="1"/>
        <v>0</v>
      </c>
      <c r="G880" s="20"/>
      <c r="H880" s="20"/>
      <c r="I880" s="20"/>
    </row>
    <row r="881" ht="15.75" customHeight="1">
      <c r="A881" s="34">
        <v>43278.62533333333</v>
      </c>
      <c r="B881" s="34"/>
      <c r="C881" s="20">
        <v>4.17</v>
      </c>
      <c r="D881" s="20">
        <v>2.878</v>
      </c>
      <c r="E881" s="20">
        <v>4740.0</v>
      </c>
      <c r="F881" s="35">
        <f t="shared" si="1"/>
        <v>-0.007243877199</v>
      </c>
      <c r="G881" s="20"/>
      <c r="H881" s="20"/>
      <c r="I881" s="20"/>
    </row>
    <row r="882" ht="15.75" customHeight="1">
      <c r="A882" s="34">
        <v>43279.62533333333</v>
      </c>
      <c r="B882" s="34"/>
      <c r="C882" s="20">
        <v>4.2</v>
      </c>
      <c r="D882" s="20">
        <v>2.899</v>
      </c>
      <c r="E882" s="20">
        <v>17838.0</v>
      </c>
      <c r="F882" s="35">
        <f t="shared" si="1"/>
        <v>0.007296733843</v>
      </c>
      <c r="G882" s="20"/>
      <c r="H882" s="20"/>
      <c r="I882" s="20"/>
    </row>
    <row r="883" ht="15.75" customHeight="1">
      <c r="A883" s="34">
        <v>43280.62533333333</v>
      </c>
      <c r="B883" s="34"/>
      <c r="C883" s="20">
        <v>4.08</v>
      </c>
      <c r="D883" s="20">
        <v>2.816</v>
      </c>
      <c r="E883" s="20">
        <v>12022.0</v>
      </c>
      <c r="F883" s="35">
        <f t="shared" si="1"/>
        <v>-0.02863056226</v>
      </c>
      <c r="G883" s="20"/>
      <c r="H883" s="20"/>
      <c r="I883" s="20"/>
    </row>
    <row r="884" ht="15.75" customHeight="1">
      <c r="A884" s="34">
        <v>43283.62533333333</v>
      </c>
      <c r="B884" s="34"/>
      <c r="C884" s="20">
        <v>4.1</v>
      </c>
      <c r="D884" s="20">
        <v>2.83</v>
      </c>
      <c r="E884" s="20">
        <v>30547.0</v>
      </c>
      <c r="F884" s="35">
        <f t="shared" si="1"/>
        <v>0.004971590909</v>
      </c>
      <c r="G884" s="20"/>
      <c r="H884" s="20"/>
      <c r="I884" s="20"/>
    </row>
    <row r="885" ht="15.75" customHeight="1">
      <c r="A885" s="34">
        <v>43284.62533333333</v>
      </c>
      <c r="B885" s="34"/>
      <c r="C885" s="20">
        <v>4.15</v>
      </c>
      <c r="D885" s="20">
        <v>2.864</v>
      </c>
      <c r="E885" s="20">
        <v>170.0</v>
      </c>
      <c r="F885" s="35">
        <f t="shared" si="1"/>
        <v>0.01201413428</v>
      </c>
      <c r="G885" s="20"/>
      <c r="H885" s="20"/>
      <c r="I885" s="20"/>
    </row>
    <row r="886" ht="15.75" customHeight="1">
      <c r="A886" s="34">
        <v>43285.62533333333</v>
      </c>
      <c r="B886" s="34"/>
      <c r="C886" s="20">
        <v>4.1</v>
      </c>
      <c r="D886" s="20">
        <v>2.83</v>
      </c>
      <c r="E886" s="20">
        <v>17962.0</v>
      </c>
      <c r="F886" s="35">
        <f t="shared" si="1"/>
        <v>-0.01187150838</v>
      </c>
      <c r="G886" s="20"/>
      <c r="H886" s="20"/>
      <c r="I886" s="20"/>
    </row>
    <row r="887" ht="15.75" customHeight="1">
      <c r="A887" s="34">
        <v>43286.62533333333</v>
      </c>
      <c r="B887" s="34"/>
      <c r="C887" s="20">
        <v>4.14</v>
      </c>
      <c r="D887" s="20">
        <v>2.857</v>
      </c>
      <c r="E887" s="20">
        <v>3900.0</v>
      </c>
      <c r="F887" s="35">
        <f t="shared" si="1"/>
        <v>0.009540636042</v>
      </c>
      <c r="G887" s="20"/>
      <c r="H887" s="20"/>
      <c r="I887" s="20"/>
    </row>
    <row r="888" ht="15.75" customHeight="1">
      <c r="A888" s="34">
        <v>43287.62533333333</v>
      </c>
      <c r="B888" s="34"/>
      <c r="C888" s="20">
        <v>4.15</v>
      </c>
      <c r="D888" s="20">
        <v>2.864</v>
      </c>
      <c r="E888" s="20">
        <v>16154.0</v>
      </c>
      <c r="F888" s="35">
        <f t="shared" si="1"/>
        <v>0.002450122506</v>
      </c>
      <c r="G888" s="20"/>
      <c r="H888" s="20"/>
      <c r="I888" s="20"/>
    </row>
    <row r="889" ht="15.75" customHeight="1">
      <c r="A889" s="34">
        <v>43290.62533333333</v>
      </c>
      <c r="B889" s="34"/>
      <c r="C889" s="20">
        <v>4.13</v>
      </c>
      <c r="D889" s="20">
        <v>2.85</v>
      </c>
      <c r="E889" s="20">
        <v>6486.0</v>
      </c>
      <c r="F889" s="35">
        <f t="shared" si="1"/>
        <v>-0.004888268156</v>
      </c>
      <c r="G889" s="20"/>
      <c r="H889" s="20"/>
      <c r="I889" s="20"/>
    </row>
    <row r="890" ht="15.75" customHeight="1">
      <c r="A890" s="34">
        <v>43291.62533333333</v>
      </c>
      <c r="B890" s="34"/>
      <c r="C890" s="20">
        <v>4.13</v>
      </c>
      <c r="D890" s="20">
        <v>2.85</v>
      </c>
      <c r="E890" s="20">
        <v>5168.0</v>
      </c>
      <c r="F890" s="35">
        <f t="shared" si="1"/>
        <v>0</v>
      </c>
      <c r="G890" s="20"/>
      <c r="H890" s="20"/>
      <c r="I890" s="20"/>
    </row>
    <row r="891" ht="15.75" customHeight="1">
      <c r="A891" s="34">
        <v>43292.62533333333</v>
      </c>
      <c r="B891" s="34"/>
      <c r="C891" s="20">
        <v>4.22</v>
      </c>
      <c r="D891" s="20">
        <v>2.913</v>
      </c>
      <c r="E891" s="20">
        <v>10988.0</v>
      </c>
      <c r="F891" s="35">
        <f t="shared" si="1"/>
        <v>0.02210526316</v>
      </c>
      <c r="G891" s="20"/>
      <c r="H891" s="20"/>
      <c r="I891" s="20"/>
    </row>
    <row r="892" ht="15.75" customHeight="1">
      <c r="A892" s="34">
        <v>43293.62533333333</v>
      </c>
      <c r="B892" s="34"/>
      <c r="C892" s="20">
        <v>4.34</v>
      </c>
      <c r="D892" s="20">
        <v>2.995</v>
      </c>
      <c r="E892" s="20">
        <v>86584.0</v>
      </c>
      <c r="F892" s="35">
        <f t="shared" si="1"/>
        <v>0.02814967388</v>
      </c>
      <c r="G892" s="20"/>
      <c r="H892" s="20"/>
      <c r="I892" s="20"/>
    </row>
    <row r="893" ht="15.75" customHeight="1">
      <c r="A893" s="34">
        <v>43294.62533333333</v>
      </c>
      <c r="B893" s="34"/>
      <c r="C893" s="20">
        <v>4.4</v>
      </c>
      <c r="D893" s="20">
        <v>3.037</v>
      </c>
      <c r="E893" s="20">
        <v>1126005.0</v>
      </c>
      <c r="F893" s="35">
        <f t="shared" si="1"/>
        <v>0.01402337229</v>
      </c>
      <c r="G893" s="20"/>
      <c r="H893" s="20"/>
      <c r="I893" s="20"/>
    </row>
    <row r="894" ht="15.75" customHeight="1">
      <c r="A894" s="34">
        <v>43297.62533333333</v>
      </c>
      <c r="B894" s="34"/>
      <c r="C894" s="20">
        <v>4.2</v>
      </c>
      <c r="D894" s="20">
        <v>3.07</v>
      </c>
      <c r="E894" s="20">
        <v>3194.0</v>
      </c>
      <c r="F894" s="35">
        <f t="shared" si="1"/>
        <v>0.01086598617</v>
      </c>
      <c r="G894" s="20"/>
      <c r="H894" s="20"/>
      <c r="I894" s="20"/>
    </row>
    <row r="895" ht="15.75" customHeight="1">
      <c r="A895" s="34">
        <v>43298.62533333333</v>
      </c>
      <c r="B895" s="34"/>
      <c r="C895" s="20">
        <v>4.38</v>
      </c>
      <c r="D895" s="20">
        <v>3.201</v>
      </c>
      <c r="E895" s="20">
        <v>51309.0</v>
      </c>
      <c r="F895" s="35">
        <f t="shared" si="1"/>
        <v>0.04267100977</v>
      </c>
      <c r="G895" s="20"/>
      <c r="H895" s="20"/>
      <c r="I895" s="20"/>
    </row>
    <row r="896" ht="15.75" customHeight="1">
      <c r="A896" s="34">
        <v>43299.62533333333</v>
      </c>
      <c r="B896" s="34"/>
      <c r="C896" s="20">
        <v>4.64</v>
      </c>
      <c r="D896" s="20">
        <v>3.391</v>
      </c>
      <c r="E896" s="20">
        <v>37715.0</v>
      </c>
      <c r="F896" s="35">
        <f t="shared" si="1"/>
        <v>0.05935645111</v>
      </c>
      <c r="G896" s="20"/>
      <c r="H896" s="20"/>
      <c r="I896" s="20"/>
    </row>
    <row r="897" ht="15.75" customHeight="1">
      <c r="A897" s="34">
        <v>43300.62533333333</v>
      </c>
      <c r="B897" s="34"/>
      <c r="C897" s="20">
        <v>4.74</v>
      </c>
      <c r="D897" s="20">
        <v>3.464</v>
      </c>
      <c r="E897" s="20">
        <v>8406.0</v>
      </c>
      <c r="F897" s="35">
        <f t="shared" si="1"/>
        <v>0.02152757299</v>
      </c>
      <c r="G897" s="20"/>
      <c r="H897" s="20"/>
      <c r="I897" s="20"/>
    </row>
    <row r="898" ht="15.75" customHeight="1">
      <c r="A898" s="34">
        <v>43301.62533333333</v>
      </c>
      <c r="B898" s="34"/>
      <c r="C898" s="20">
        <v>4.62</v>
      </c>
      <c r="D898" s="20">
        <v>3.377</v>
      </c>
      <c r="E898" s="20">
        <v>81198.0</v>
      </c>
      <c r="F898" s="35">
        <f t="shared" si="1"/>
        <v>-0.02511547344</v>
      </c>
      <c r="G898" s="20"/>
      <c r="H898" s="20"/>
      <c r="I898" s="20"/>
    </row>
    <row r="899" ht="15.75" customHeight="1">
      <c r="A899" s="34">
        <v>43304.62533333333</v>
      </c>
      <c r="B899" s="34"/>
      <c r="C899" s="20">
        <v>4.57</v>
      </c>
      <c r="D899" s="20">
        <v>3.34</v>
      </c>
      <c r="E899" s="20">
        <v>15785.0</v>
      </c>
      <c r="F899" s="35">
        <f t="shared" si="1"/>
        <v>-0.01095647024</v>
      </c>
      <c r="G899" s="20"/>
      <c r="H899" s="20"/>
      <c r="I899" s="20"/>
    </row>
    <row r="900" ht="15.75" customHeight="1">
      <c r="A900" s="34">
        <v>43305.62533333333</v>
      </c>
      <c r="B900" s="34"/>
      <c r="C900" s="20">
        <v>4.5</v>
      </c>
      <c r="D900" s="20">
        <v>3.289</v>
      </c>
      <c r="E900" s="20">
        <v>14711.0</v>
      </c>
      <c r="F900" s="35">
        <f t="shared" si="1"/>
        <v>-0.01526946108</v>
      </c>
      <c r="G900" s="20"/>
      <c r="H900" s="20"/>
      <c r="I900" s="20"/>
    </row>
    <row r="901" ht="15.75" customHeight="1">
      <c r="A901" s="34">
        <v>43307.62533333333</v>
      </c>
      <c r="B901" s="34"/>
      <c r="C901" s="20">
        <v>4.54</v>
      </c>
      <c r="D901" s="20">
        <v>3.318</v>
      </c>
      <c r="E901" s="20">
        <v>13574.0</v>
      </c>
      <c r="F901" s="35">
        <f t="shared" si="1"/>
        <v>0.008817269687</v>
      </c>
      <c r="G901" s="20"/>
      <c r="H901" s="20"/>
      <c r="I901" s="20"/>
    </row>
    <row r="902" ht="15.75" customHeight="1">
      <c r="A902" s="34">
        <v>43308.62533333333</v>
      </c>
      <c r="B902" s="34"/>
      <c r="C902" s="20">
        <v>4.49</v>
      </c>
      <c r="D902" s="20">
        <v>3.282</v>
      </c>
      <c r="E902" s="20">
        <v>12984.0</v>
      </c>
      <c r="F902" s="35">
        <f t="shared" si="1"/>
        <v>-0.01084990958</v>
      </c>
      <c r="G902" s="20"/>
      <c r="H902" s="20"/>
      <c r="I902" s="20"/>
    </row>
    <row r="903" ht="15.75" customHeight="1">
      <c r="A903" s="34">
        <v>43311.62533333333</v>
      </c>
      <c r="B903" s="34"/>
      <c r="C903" s="20">
        <v>4.45</v>
      </c>
      <c r="D903" s="20">
        <v>3.252</v>
      </c>
      <c r="E903" s="20">
        <v>5530.0</v>
      </c>
      <c r="F903" s="35">
        <f t="shared" si="1"/>
        <v>-0.009140767824</v>
      </c>
      <c r="G903" s="20"/>
      <c r="H903" s="20"/>
      <c r="I903" s="20"/>
    </row>
    <row r="904" ht="15.75" customHeight="1">
      <c r="A904" s="34">
        <v>43312.62533333333</v>
      </c>
      <c r="B904" s="34"/>
      <c r="C904" s="20">
        <v>4.4</v>
      </c>
      <c r="D904" s="20">
        <v>3.216</v>
      </c>
      <c r="E904" s="20">
        <v>12999.0</v>
      </c>
      <c r="F904" s="35">
        <f t="shared" si="1"/>
        <v>-0.0110701107</v>
      </c>
      <c r="G904" s="20"/>
      <c r="H904" s="20"/>
      <c r="I904" s="20"/>
    </row>
    <row r="905" ht="15.75" customHeight="1">
      <c r="A905" s="34">
        <v>43313.62533333333</v>
      </c>
      <c r="B905" s="34"/>
      <c r="C905" s="20">
        <v>4.4</v>
      </c>
      <c r="D905" s="20">
        <v>3.216</v>
      </c>
      <c r="E905" s="20">
        <v>3933.0</v>
      </c>
      <c r="F905" s="35">
        <f t="shared" si="1"/>
        <v>0</v>
      </c>
      <c r="G905" s="20"/>
      <c r="H905" s="20"/>
      <c r="I905" s="20"/>
    </row>
    <row r="906" ht="15.75" customHeight="1">
      <c r="A906" s="34">
        <v>43314.62533333333</v>
      </c>
      <c r="B906" s="34"/>
      <c r="C906" s="20">
        <v>4.43</v>
      </c>
      <c r="D906" s="20">
        <v>3.238</v>
      </c>
      <c r="E906" s="20">
        <v>8798.0</v>
      </c>
      <c r="F906" s="35">
        <f t="shared" si="1"/>
        <v>0.00684079602</v>
      </c>
      <c r="G906" s="20"/>
      <c r="H906" s="20"/>
      <c r="I906" s="20"/>
    </row>
    <row r="907" ht="15.75" customHeight="1">
      <c r="A907" s="34">
        <v>43315.62533333333</v>
      </c>
      <c r="B907" s="34"/>
      <c r="C907" s="20">
        <v>4.4</v>
      </c>
      <c r="D907" s="20">
        <v>3.216</v>
      </c>
      <c r="E907" s="20">
        <v>9818.0</v>
      </c>
      <c r="F907" s="35">
        <f t="shared" si="1"/>
        <v>-0.00679431748</v>
      </c>
      <c r="G907" s="20"/>
      <c r="H907" s="20"/>
      <c r="I907" s="20"/>
    </row>
    <row r="908" ht="15.75" customHeight="1">
      <c r="A908" s="34">
        <v>43318.62533333333</v>
      </c>
      <c r="B908" s="34"/>
      <c r="C908" s="20">
        <v>4.4</v>
      </c>
      <c r="D908" s="20">
        <v>3.216</v>
      </c>
      <c r="E908" s="20">
        <v>5079.0</v>
      </c>
      <c r="F908" s="35">
        <f t="shared" si="1"/>
        <v>0</v>
      </c>
      <c r="G908" s="20"/>
      <c r="H908" s="20"/>
      <c r="I908" s="20"/>
    </row>
    <row r="909" ht="15.75" customHeight="1">
      <c r="A909" s="34">
        <v>43319.62533333333</v>
      </c>
      <c r="B909" s="34"/>
      <c r="C909" s="20">
        <v>4.43</v>
      </c>
      <c r="D909" s="20">
        <v>3.238</v>
      </c>
      <c r="E909" s="20">
        <v>9484.0</v>
      </c>
      <c r="F909" s="35">
        <f t="shared" si="1"/>
        <v>0.00684079602</v>
      </c>
      <c r="G909" s="20"/>
      <c r="H909" s="20"/>
      <c r="I909" s="20"/>
    </row>
    <row r="910" ht="15.75" customHeight="1">
      <c r="A910" s="34">
        <v>43320.62533333333</v>
      </c>
      <c r="B910" s="34"/>
      <c r="C910" s="20">
        <v>4.39</v>
      </c>
      <c r="D910" s="20">
        <v>3.209</v>
      </c>
      <c r="E910" s="20">
        <v>604.0</v>
      </c>
      <c r="F910" s="35">
        <f t="shared" si="1"/>
        <v>-0.008956145769</v>
      </c>
      <c r="G910" s="20"/>
      <c r="H910" s="20"/>
      <c r="I910" s="20"/>
    </row>
    <row r="911" ht="15.75" customHeight="1">
      <c r="A911" s="34">
        <v>43321.62533333333</v>
      </c>
      <c r="B911" s="34"/>
      <c r="C911" s="20">
        <v>4.26</v>
      </c>
      <c r="D911" s="20">
        <v>3.114</v>
      </c>
      <c r="E911" s="20">
        <v>4869.0</v>
      </c>
      <c r="F911" s="35">
        <f t="shared" si="1"/>
        <v>-0.02960423808</v>
      </c>
      <c r="G911" s="20"/>
      <c r="H911" s="20"/>
      <c r="I911" s="20"/>
    </row>
    <row r="912" ht="15.75" customHeight="1">
      <c r="A912" s="34">
        <v>43322.62533333333</v>
      </c>
      <c r="B912" s="34"/>
      <c r="C912" s="20">
        <v>4.26</v>
      </c>
      <c r="D912" s="20">
        <v>3.114</v>
      </c>
      <c r="E912" s="20">
        <v>960.0</v>
      </c>
      <c r="F912" s="35">
        <f t="shared" si="1"/>
        <v>0</v>
      </c>
      <c r="G912" s="20"/>
      <c r="H912" s="20"/>
      <c r="I912" s="20"/>
    </row>
    <row r="913" ht="15.75" customHeight="1">
      <c r="A913" s="34">
        <v>43326.62533333333</v>
      </c>
      <c r="B913" s="34"/>
      <c r="C913" s="20">
        <v>4.38</v>
      </c>
      <c r="D913" s="20">
        <v>3.201</v>
      </c>
      <c r="E913" s="20">
        <v>16263.0</v>
      </c>
      <c r="F913" s="35">
        <f t="shared" si="1"/>
        <v>0.02793834297</v>
      </c>
      <c r="G913" s="20"/>
      <c r="H913" s="20"/>
      <c r="I913" s="20"/>
    </row>
    <row r="914" ht="15.75" customHeight="1">
      <c r="A914" s="34">
        <v>43327.62533333333</v>
      </c>
      <c r="B914" s="34"/>
      <c r="C914" s="20">
        <v>4.45</v>
      </c>
      <c r="D914" s="20">
        <v>3.252</v>
      </c>
      <c r="E914" s="20">
        <v>10570.0</v>
      </c>
      <c r="F914" s="35">
        <f t="shared" si="1"/>
        <v>0.01593252109</v>
      </c>
      <c r="G914" s="20"/>
      <c r="H914" s="20"/>
      <c r="I914" s="20"/>
    </row>
    <row r="915" ht="15.75" customHeight="1">
      <c r="A915" s="34">
        <v>43328.62533333333</v>
      </c>
      <c r="B915" s="34"/>
      <c r="C915" s="20">
        <v>4.53</v>
      </c>
      <c r="D915" s="20">
        <v>3.311</v>
      </c>
      <c r="E915" s="20">
        <v>13590.0</v>
      </c>
      <c r="F915" s="35">
        <f t="shared" si="1"/>
        <v>0.01814268143</v>
      </c>
      <c r="G915" s="20"/>
      <c r="H915" s="20"/>
      <c r="I915" s="20"/>
    </row>
    <row r="916" ht="15.75" customHeight="1">
      <c r="A916" s="34">
        <v>43329.62533333333</v>
      </c>
      <c r="B916" s="34"/>
      <c r="C916" s="20">
        <v>4.48</v>
      </c>
      <c r="D916" s="20">
        <v>3.274</v>
      </c>
      <c r="E916" s="20">
        <v>2899.0</v>
      </c>
      <c r="F916" s="35">
        <f t="shared" si="1"/>
        <v>-0.01117487164</v>
      </c>
      <c r="G916" s="20"/>
      <c r="H916" s="20"/>
      <c r="I916" s="20"/>
    </row>
    <row r="917" ht="15.75" customHeight="1">
      <c r="A917" s="34">
        <v>43332.62533333333</v>
      </c>
      <c r="B917" s="34"/>
      <c r="C917" s="20">
        <v>4.54</v>
      </c>
      <c r="D917" s="20">
        <v>3.318</v>
      </c>
      <c r="E917" s="20">
        <v>1460.0</v>
      </c>
      <c r="F917" s="35">
        <f t="shared" si="1"/>
        <v>0.01343921808</v>
      </c>
      <c r="G917" s="20"/>
      <c r="H917" s="20"/>
      <c r="I917" s="20"/>
    </row>
    <row r="918" ht="15.75" customHeight="1">
      <c r="A918" s="34">
        <v>43335.62533333333</v>
      </c>
      <c r="B918" s="34"/>
      <c r="C918" s="20">
        <v>4.67</v>
      </c>
      <c r="D918" s="20">
        <v>3.413</v>
      </c>
      <c r="E918" s="20">
        <v>26742.0</v>
      </c>
      <c r="F918" s="35">
        <f t="shared" si="1"/>
        <v>0.02863170585</v>
      </c>
      <c r="G918" s="20"/>
      <c r="H918" s="20"/>
      <c r="I918" s="20"/>
    </row>
    <row r="919" ht="15.75" customHeight="1">
      <c r="A919" s="34">
        <v>43336.62533333333</v>
      </c>
      <c r="B919" s="34"/>
      <c r="C919" s="20">
        <v>4.75</v>
      </c>
      <c r="D919" s="20">
        <v>3.472</v>
      </c>
      <c r="E919" s="20">
        <v>11640.0</v>
      </c>
      <c r="F919" s="35">
        <f t="shared" si="1"/>
        <v>0.01728684442</v>
      </c>
      <c r="G919" s="20"/>
      <c r="H919" s="20"/>
      <c r="I919" s="20"/>
    </row>
    <row r="920" ht="15.75" customHeight="1">
      <c r="A920" s="34">
        <v>43339.62533333333</v>
      </c>
      <c r="B920" s="34"/>
      <c r="C920" s="20">
        <v>4.81</v>
      </c>
      <c r="D920" s="20">
        <v>3.516</v>
      </c>
      <c r="E920" s="20">
        <v>7811.0</v>
      </c>
      <c r="F920" s="35">
        <f t="shared" si="1"/>
        <v>0.01267281106</v>
      </c>
      <c r="G920" s="20"/>
      <c r="H920" s="20"/>
      <c r="I920" s="20"/>
    </row>
    <row r="921" ht="15.75" customHeight="1">
      <c r="A921" s="34">
        <v>43340.62533333333</v>
      </c>
      <c r="B921" s="34"/>
      <c r="C921" s="20">
        <v>4.8</v>
      </c>
      <c r="D921" s="20">
        <v>3.508</v>
      </c>
      <c r="E921" s="20">
        <v>1610.0</v>
      </c>
      <c r="F921" s="35">
        <f t="shared" si="1"/>
        <v>-0.002275312856</v>
      </c>
      <c r="G921" s="20"/>
      <c r="H921" s="20"/>
      <c r="I921" s="20"/>
    </row>
    <row r="922" ht="15.75" customHeight="1">
      <c r="A922" s="34">
        <v>43341.62533333333</v>
      </c>
      <c r="B922" s="34"/>
      <c r="C922" s="20">
        <v>4.78</v>
      </c>
      <c r="D922" s="20">
        <v>3.494</v>
      </c>
      <c r="E922" s="20">
        <v>4097.0</v>
      </c>
      <c r="F922" s="35">
        <f t="shared" si="1"/>
        <v>-0.003990877993</v>
      </c>
      <c r="G922" s="20"/>
      <c r="H922" s="20"/>
      <c r="I922" s="20"/>
    </row>
    <row r="923" ht="15.75" customHeight="1">
      <c r="A923" s="34">
        <v>43342.62533333333</v>
      </c>
      <c r="B923" s="34"/>
      <c r="C923" s="20">
        <v>4.75</v>
      </c>
      <c r="D923" s="20">
        <v>3.472</v>
      </c>
      <c r="E923" s="20">
        <v>988.0</v>
      </c>
      <c r="F923" s="35">
        <f t="shared" si="1"/>
        <v>-0.0062965083</v>
      </c>
      <c r="G923" s="20"/>
      <c r="H923" s="20"/>
      <c r="I923" s="20"/>
    </row>
    <row r="924" ht="15.75" customHeight="1">
      <c r="A924" s="34">
        <v>43343.62533333333</v>
      </c>
      <c r="B924" s="34"/>
      <c r="C924" s="20">
        <v>5.03</v>
      </c>
      <c r="D924" s="20">
        <v>3.676</v>
      </c>
      <c r="E924" s="20">
        <v>45455.0</v>
      </c>
      <c r="F924" s="35">
        <f t="shared" si="1"/>
        <v>0.05875576037</v>
      </c>
      <c r="G924" s="20"/>
      <c r="H924" s="20"/>
      <c r="I924" s="20"/>
    </row>
    <row r="925" ht="15.75" customHeight="1">
      <c r="A925" s="34">
        <v>43346.62533333333</v>
      </c>
      <c r="B925" s="34"/>
      <c r="C925" s="20">
        <v>5.25</v>
      </c>
      <c r="D925" s="20">
        <v>3.837</v>
      </c>
      <c r="E925" s="20">
        <v>50427.0</v>
      </c>
      <c r="F925" s="35">
        <f t="shared" si="1"/>
        <v>0.04379760609</v>
      </c>
      <c r="G925" s="20"/>
      <c r="H925" s="20"/>
      <c r="I925" s="20"/>
    </row>
    <row r="926" ht="15.75" customHeight="1">
      <c r="A926" s="34">
        <v>43347.62533333333</v>
      </c>
      <c r="B926" s="34"/>
      <c r="C926" s="20">
        <v>5.29</v>
      </c>
      <c r="D926" s="20">
        <v>3.866</v>
      </c>
      <c r="E926" s="20">
        <v>208339.0</v>
      </c>
      <c r="F926" s="35">
        <f t="shared" si="1"/>
        <v>0.007557988011</v>
      </c>
      <c r="G926" s="20"/>
      <c r="H926" s="20"/>
      <c r="I926" s="20"/>
    </row>
    <row r="927" ht="15.75" customHeight="1">
      <c r="A927" s="34">
        <v>43348.62533333333</v>
      </c>
      <c r="B927" s="34"/>
      <c r="C927" s="20">
        <v>5.24</v>
      </c>
      <c r="D927" s="20">
        <v>3.83</v>
      </c>
      <c r="E927" s="20">
        <v>35358.0</v>
      </c>
      <c r="F927" s="35">
        <f t="shared" si="1"/>
        <v>-0.009311950336</v>
      </c>
      <c r="G927" s="20"/>
      <c r="H927" s="20"/>
      <c r="I927" s="20"/>
    </row>
    <row r="928" ht="15.75" customHeight="1">
      <c r="A928" s="34">
        <v>43349.62533333333</v>
      </c>
      <c r="B928" s="34"/>
      <c r="C928" s="20">
        <v>5.09</v>
      </c>
      <c r="D928" s="20">
        <v>3.72</v>
      </c>
      <c r="E928" s="20">
        <v>7565.0</v>
      </c>
      <c r="F928" s="35">
        <f t="shared" si="1"/>
        <v>-0.02872062663</v>
      </c>
      <c r="G928" s="20"/>
      <c r="H928" s="20"/>
      <c r="I928" s="20"/>
    </row>
    <row r="929" ht="15.75" customHeight="1">
      <c r="A929" s="34">
        <v>43350.62533333333</v>
      </c>
      <c r="B929" s="34"/>
      <c r="C929" s="20">
        <v>5.0</v>
      </c>
      <c r="D929" s="20">
        <v>3.654</v>
      </c>
      <c r="E929" s="20">
        <v>132473.0</v>
      </c>
      <c r="F929" s="35">
        <f t="shared" si="1"/>
        <v>-0.01774193548</v>
      </c>
      <c r="G929" s="20"/>
      <c r="H929" s="20"/>
      <c r="I929" s="20"/>
    </row>
    <row r="930" ht="15.75" customHeight="1">
      <c r="A930" s="34">
        <v>43353.62533333333</v>
      </c>
      <c r="B930" s="34"/>
      <c r="C930" s="20">
        <v>5.1</v>
      </c>
      <c r="D930" s="20">
        <v>3.727</v>
      </c>
      <c r="E930" s="20">
        <v>42202.0</v>
      </c>
      <c r="F930" s="35">
        <f t="shared" si="1"/>
        <v>0.01997810619</v>
      </c>
      <c r="G930" s="20"/>
      <c r="H930" s="20"/>
      <c r="I930" s="20"/>
    </row>
    <row r="931" ht="15.75" customHeight="1">
      <c r="A931" s="34">
        <v>43355.62533333333</v>
      </c>
      <c r="B931" s="34"/>
      <c r="C931" s="20">
        <v>5.05</v>
      </c>
      <c r="D931" s="20">
        <v>3.691</v>
      </c>
      <c r="E931" s="20">
        <v>47713.0</v>
      </c>
      <c r="F931" s="35">
        <f t="shared" si="1"/>
        <v>-0.009659243359</v>
      </c>
      <c r="G931" s="20"/>
      <c r="H931" s="20"/>
      <c r="I931" s="20"/>
    </row>
    <row r="932" ht="15.75" customHeight="1">
      <c r="A932" s="34">
        <v>43356.62533333333</v>
      </c>
      <c r="B932" s="34"/>
      <c r="C932" s="20">
        <v>5.0</v>
      </c>
      <c r="D932" s="20">
        <v>3.654</v>
      </c>
      <c r="E932" s="20">
        <v>36777.0</v>
      </c>
      <c r="F932" s="35">
        <f t="shared" si="1"/>
        <v>-0.01002438364</v>
      </c>
      <c r="G932" s="20"/>
      <c r="H932" s="20"/>
      <c r="I932" s="20"/>
    </row>
    <row r="933" ht="15.75" customHeight="1">
      <c r="A933" s="34">
        <v>43357.62533333333</v>
      </c>
      <c r="B933" s="34"/>
      <c r="C933" s="20">
        <v>5.2</v>
      </c>
      <c r="D933" s="20">
        <v>3.801</v>
      </c>
      <c r="E933" s="20">
        <v>41871.0</v>
      </c>
      <c r="F933" s="35">
        <f t="shared" si="1"/>
        <v>0.04022988506</v>
      </c>
      <c r="G933" s="20"/>
      <c r="H933" s="20"/>
      <c r="I933" s="20"/>
    </row>
    <row r="934" ht="15.75" customHeight="1">
      <c r="A934" s="34">
        <v>43360.62533333333</v>
      </c>
      <c r="B934" s="34"/>
      <c r="C934" s="20">
        <v>5.05</v>
      </c>
      <c r="D934" s="20">
        <v>3.691</v>
      </c>
      <c r="E934" s="20">
        <v>17165.0</v>
      </c>
      <c r="F934" s="35">
        <f t="shared" si="1"/>
        <v>-0.0289397527</v>
      </c>
      <c r="G934" s="20"/>
      <c r="H934" s="20"/>
      <c r="I934" s="20"/>
    </row>
    <row r="935" ht="15.75" customHeight="1">
      <c r="A935" s="34">
        <v>43361.62533333333</v>
      </c>
      <c r="B935" s="34"/>
      <c r="C935" s="20">
        <v>5.05</v>
      </c>
      <c r="D935" s="20">
        <v>3.691</v>
      </c>
      <c r="E935" s="20">
        <v>58120.0</v>
      </c>
      <c r="F935" s="35">
        <f t="shared" si="1"/>
        <v>0</v>
      </c>
      <c r="G935" s="20"/>
      <c r="H935" s="20"/>
      <c r="I935" s="20"/>
    </row>
    <row r="936" ht="15.75" customHeight="1">
      <c r="A936" s="34">
        <v>43362.62533333333</v>
      </c>
      <c r="B936" s="34"/>
      <c r="C936" s="20">
        <v>4.96</v>
      </c>
      <c r="D936" s="20">
        <v>3.625</v>
      </c>
      <c r="E936" s="20">
        <v>6204.0</v>
      </c>
      <c r="F936" s="35">
        <f t="shared" si="1"/>
        <v>-0.01788133297</v>
      </c>
      <c r="G936" s="20"/>
      <c r="H936" s="20"/>
      <c r="I936" s="20"/>
    </row>
    <row r="937" ht="15.75" customHeight="1">
      <c r="A937" s="34">
        <v>43363.62533333333</v>
      </c>
      <c r="B937" s="34"/>
      <c r="C937" s="20">
        <v>4.9</v>
      </c>
      <c r="D937" s="20">
        <v>3.581</v>
      </c>
      <c r="E937" s="20">
        <v>25544.0</v>
      </c>
      <c r="F937" s="35">
        <f t="shared" si="1"/>
        <v>-0.01213793103</v>
      </c>
      <c r="G937" s="20"/>
      <c r="H937" s="20"/>
      <c r="I937" s="20"/>
    </row>
    <row r="938" ht="15.75" customHeight="1">
      <c r="A938" s="34">
        <v>43364.62533333333</v>
      </c>
      <c r="B938" s="34"/>
      <c r="C938" s="20">
        <v>4.88</v>
      </c>
      <c r="D938" s="20">
        <v>3.567</v>
      </c>
      <c r="E938" s="20">
        <v>42015.0</v>
      </c>
      <c r="F938" s="35">
        <f t="shared" si="1"/>
        <v>-0.00390952248</v>
      </c>
      <c r="G938" s="20"/>
      <c r="H938" s="20"/>
      <c r="I938" s="20"/>
    </row>
    <row r="939" ht="15.75" customHeight="1">
      <c r="A939" s="34">
        <v>43367.62533333333</v>
      </c>
      <c r="B939" s="34"/>
      <c r="C939" s="20">
        <v>4.88</v>
      </c>
      <c r="D939" s="20">
        <v>3.567</v>
      </c>
      <c r="E939" s="20">
        <v>0.0</v>
      </c>
      <c r="F939" s="35">
        <f t="shared" si="1"/>
        <v>0</v>
      </c>
      <c r="G939" s="20"/>
      <c r="H939" s="20"/>
      <c r="I939" s="20"/>
    </row>
    <row r="940" ht="15.75" customHeight="1">
      <c r="A940" s="34">
        <v>43368.62533333333</v>
      </c>
      <c r="B940" s="34"/>
      <c r="C940" s="20">
        <v>4.88</v>
      </c>
      <c r="D940" s="20">
        <v>3.567</v>
      </c>
      <c r="E940" s="20">
        <v>0.0</v>
      </c>
      <c r="F940" s="35">
        <f t="shared" si="1"/>
        <v>0</v>
      </c>
      <c r="G940" s="20"/>
      <c r="H940" s="20"/>
      <c r="I940" s="20"/>
    </row>
    <row r="941" ht="15.75" customHeight="1">
      <c r="A941" s="34">
        <v>43369.62533333333</v>
      </c>
      <c r="B941" s="34"/>
      <c r="C941" s="20">
        <v>4.88</v>
      </c>
      <c r="D941" s="20">
        <v>3.567</v>
      </c>
      <c r="E941" s="20">
        <v>0.0</v>
      </c>
      <c r="F941" s="35">
        <f t="shared" si="1"/>
        <v>0</v>
      </c>
      <c r="G941" s="20"/>
      <c r="H941" s="20"/>
      <c r="I941" s="20"/>
    </row>
    <row r="942" ht="15.75" customHeight="1">
      <c r="A942" s="34">
        <v>43370.62533333333</v>
      </c>
      <c r="B942" s="34"/>
      <c r="C942" s="20">
        <v>4.88</v>
      </c>
      <c r="D942" s="20">
        <v>3.567</v>
      </c>
      <c r="E942" s="20">
        <v>0.0</v>
      </c>
      <c r="F942" s="35">
        <f t="shared" si="1"/>
        <v>0</v>
      </c>
      <c r="G942" s="20"/>
      <c r="H942" s="20"/>
      <c r="I942" s="20"/>
    </row>
    <row r="943" ht="15.75" customHeight="1">
      <c r="A943" s="34">
        <v>43371.62533333333</v>
      </c>
      <c r="B943" s="34"/>
      <c r="C943" s="20">
        <v>4.88</v>
      </c>
      <c r="D943" s="20">
        <v>3.567</v>
      </c>
      <c r="E943" s="20">
        <v>0.0</v>
      </c>
      <c r="F943" s="35">
        <f t="shared" si="1"/>
        <v>0</v>
      </c>
      <c r="G943" s="20"/>
      <c r="H943" s="20"/>
      <c r="I943" s="20"/>
    </row>
    <row r="944" ht="15.75" customHeight="1">
      <c r="A944" s="34">
        <v>43374.62533333333</v>
      </c>
      <c r="B944" s="34"/>
      <c r="C944" s="20">
        <v>4.88</v>
      </c>
      <c r="D944" s="20">
        <v>3.567</v>
      </c>
      <c r="E944" s="20">
        <v>0.0</v>
      </c>
      <c r="F944" s="35">
        <f t="shared" si="1"/>
        <v>0</v>
      </c>
      <c r="G944" s="20"/>
      <c r="H944" s="20"/>
      <c r="I944" s="20"/>
    </row>
    <row r="945" ht="15.75" customHeight="1">
      <c r="A945" s="34">
        <v>43375.62533333333</v>
      </c>
      <c r="B945" s="34"/>
      <c r="C945" s="20">
        <v>4.88</v>
      </c>
      <c r="D945" s="20">
        <v>3.567</v>
      </c>
      <c r="E945" s="20">
        <v>0.0</v>
      </c>
      <c r="F945" s="35">
        <f t="shared" si="1"/>
        <v>0</v>
      </c>
      <c r="G945" s="20"/>
      <c r="H945" s="20"/>
      <c r="I945" s="20"/>
    </row>
    <row r="946" ht="15.75" customHeight="1">
      <c r="A946" s="34">
        <v>43376.62533333333</v>
      </c>
      <c r="B946" s="34"/>
      <c r="C946" s="20">
        <v>4.88</v>
      </c>
      <c r="D946" s="20">
        <v>3.567</v>
      </c>
      <c r="E946" s="20">
        <v>0.0</v>
      </c>
      <c r="F946" s="35">
        <f t="shared" si="1"/>
        <v>0</v>
      </c>
      <c r="G946" s="20"/>
      <c r="H946" s="20"/>
      <c r="I946" s="20"/>
    </row>
    <row r="947" ht="15.75" customHeight="1">
      <c r="A947" s="34">
        <v>43377.62533333333</v>
      </c>
      <c r="B947" s="34"/>
      <c r="C947" s="20">
        <v>4.88</v>
      </c>
      <c r="D947" s="20">
        <v>3.567</v>
      </c>
      <c r="E947" s="20">
        <v>0.0</v>
      </c>
      <c r="F947" s="35">
        <f t="shared" si="1"/>
        <v>0</v>
      </c>
      <c r="G947" s="20"/>
      <c r="H947" s="20"/>
      <c r="I947" s="20"/>
    </row>
    <row r="948" ht="15.75" customHeight="1">
      <c r="A948" s="34">
        <v>43378.62533333333</v>
      </c>
      <c r="B948" s="34"/>
      <c r="C948" s="20">
        <v>4.88</v>
      </c>
      <c r="D948" s="20">
        <v>3.567</v>
      </c>
      <c r="E948" s="20">
        <v>0.0</v>
      </c>
      <c r="F948" s="35">
        <f t="shared" si="1"/>
        <v>0</v>
      </c>
      <c r="G948" s="20"/>
      <c r="H948" s="20"/>
      <c r="I948" s="20"/>
    </row>
    <row r="949" ht="15.75" customHeight="1">
      <c r="A949" s="34">
        <v>43381.62533333333</v>
      </c>
      <c r="B949" s="34"/>
      <c r="C949" s="20">
        <v>4.88</v>
      </c>
      <c r="D949" s="20">
        <v>3.567</v>
      </c>
      <c r="E949" s="20">
        <v>0.0</v>
      </c>
      <c r="F949" s="35">
        <f t="shared" si="1"/>
        <v>0</v>
      </c>
      <c r="G949" s="20"/>
      <c r="H949" s="20"/>
      <c r="I949" s="20"/>
    </row>
    <row r="950" ht="15.75" customHeight="1">
      <c r="A950" s="34">
        <v>43382.62533333333</v>
      </c>
      <c r="B950" s="34"/>
      <c r="C950" s="20">
        <v>4.67</v>
      </c>
      <c r="D950" s="20">
        <v>3.413</v>
      </c>
      <c r="E950" s="20">
        <v>0.0</v>
      </c>
      <c r="F950" s="35">
        <f t="shared" si="1"/>
        <v>-0.04317353518</v>
      </c>
      <c r="G950" s="20"/>
      <c r="H950" s="20"/>
      <c r="I950" s="20"/>
    </row>
    <row r="951" ht="15.75" customHeight="1">
      <c r="A951" s="34">
        <v>43383.62533333333</v>
      </c>
      <c r="B951" s="34"/>
      <c r="C951" s="20">
        <v>4.39</v>
      </c>
      <c r="D951" s="20">
        <v>3.209</v>
      </c>
      <c r="E951" s="20">
        <v>284719.0</v>
      </c>
      <c r="F951" s="35">
        <f t="shared" si="1"/>
        <v>-0.05977146206</v>
      </c>
      <c r="G951" s="20"/>
      <c r="H951" s="20"/>
      <c r="I951" s="20"/>
    </row>
    <row r="952" ht="15.75" customHeight="1">
      <c r="A952" s="34">
        <v>43384.62533333333</v>
      </c>
      <c r="B952" s="34"/>
      <c r="C952" s="20">
        <v>4.28</v>
      </c>
      <c r="D952" s="20">
        <v>3.128</v>
      </c>
      <c r="E952" s="20">
        <v>16864.0</v>
      </c>
      <c r="F952" s="35">
        <f t="shared" si="1"/>
        <v>-0.02524150826</v>
      </c>
      <c r="G952" s="20"/>
      <c r="H952" s="20"/>
      <c r="I952" s="20"/>
    </row>
    <row r="953" ht="15.75" customHeight="1">
      <c r="A953" s="34">
        <v>43385.62533333333</v>
      </c>
      <c r="B953" s="34"/>
      <c r="C953" s="20">
        <v>4.16</v>
      </c>
      <c r="D953" s="20">
        <v>3.04</v>
      </c>
      <c r="E953" s="20">
        <v>13584.0</v>
      </c>
      <c r="F953" s="35">
        <f t="shared" si="1"/>
        <v>-0.02813299233</v>
      </c>
      <c r="G953" s="20"/>
      <c r="H953" s="20"/>
      <c r="I953" s="20"/>
    </row>
    <row r="954" ht="15.75" customHeight="1">
      <c r="A954" s="34">
        <v>43389.62533333333</v>
      </c>
      <c r="B954" s="34"/>
      <c r="C954" s="20">
        <v>4.33</v>
      </c>
      <c r="D954" s="20">
        <v>3.165</v>
      </c>
      <c r="E954" s="20">
        <v>37124.0</v>
      </c>
      <c r="F954" s="35">
        <f t="shared" si="1"/>
        <v>0.04111842105</v>
      </c>
      <c r="G954" s="20"/>
      <c r="H954" s="20"/>
      <c r="I954" s="20"/>
    </row>
    <row r="955" ht="15.75" customHeight="1">
      <c r="A955" s="34">
        <v>43390.62533333333</v>
      </c>
      <c r="B955" s="34"/>
      <c r="C955" s="20">
        <v>4.4</v>
      </c>
      <c r="D955" s="20">
        <v>3.216</v>
      </c>
      <c r="E955" s="20">
        <v>49270.0</v>
      </c>
      <c r="F955" s="35">
        <f t="shared" si="1"/>
        <v>0.01611374408</v>
      </c>
      <c r="G955" s="20"/>
      <c r="H955" s="20"/>
      <c r="I955" s="20"/>
    </row>
    <row r="956" ht="15.75" customHeight="1">
      <c r="A956" s="34">
        <v>43391.62533333333</v>
      </c>
      <c r="B956" s="34"/>
      <c r="C956" s="20">
        <v>4.27</v>
      </c>
      <c r="D956" s="20">
        <v>3.121</v>
      </c>
      <c r="E956" s="20">
        <v>3469.0</v>
      </c>
      <c r="F956" s="35">
        <f t="shared" si="1"/>
        <v>-0.029539801</v>
      </c>
      <c r="G956" s="20"/>
      <c r="H956" s="20"/>
      <c r="I956" s="20"/>
    </row>
    <row r="957" ht="15.75" customHeight="1">
      <c r="A957" s="34">
        <v>43392.62533333333</v>
      </c>
      <c r="B957" s="34"/>
      <c r="C957" s="20">
        <v>4.29</v>
      </c>
      <c r="D957" s="20">
        <v>3.135</v>
      </c>
      <c r="E957" s="20">
        <v>540.0</v>
      </c>
      <c r="F957" s="35">
        <f t="shared" si="1"/>
        <v>0.004485741749</v>
      </c>
      <c r="G957" s="20"/>
      <c r="H957" s="20"/>
      <c r="I957" s="20"/>
    </row>
    <row r="958" ht="15.75" customHeight="1">
      <c r="A958" s="34">
        <v>43395.62533333333</v>
      </c>
      <c r="B958" s="34"/>
      <c r="C958" s="20">
        <v>4.21</v>
      </c>
      <c r="D958" s="20">
        <v>3.077</v>
      </c>
      <c r="E958" s="20">
        <v>23737.0</v>
      </c>
      <c r="F958" s="35">
        <f t="shared" si="1"/>
        <v>-0.01850079745</v>
      </c>
      <c r="G958" s="20"/>
      <c r="H958" s="20"/>
      <c r="I958" s="20"/>
    </row>
    <row r="959" ht="15.75" customHeight="1">
      <c r="A959" s="34">
        <v>43396.62533333333</v>
      </c>
      <c r="B959" s="34"/>
      <c r="C959" s="20">
        <v>4.28</v>
      </c>
      <c r="D959" s="20">
        <v>3.128</v>
      </c>
      <c r="E959" s="20">
        <v>2535.0</v>
      </c>
      <c r="F959" s="35">
        <f t="shared" si="1"/>
        <v>0.01657458564</v>
      </c>
      <c r="G959" s="20"/>
      <c r="H959" s="20"/>
      <c r="I959" s="20"/>
    </row>
    <row r="960" ht="15.75" customHeight="1">
      <c r="A960" s="34">
        <v>43397.62533333333</v>
      </c>
      <c r="B960" s="34"/>
      <c r="C960" s="20">
        <v>4.19</v>
      </c>
      <c r="D960" s="20">
        <v>3.062</v>
      </c>
      <c r="E960" s="20">
        <v>12549.0</v>
      </c>
      <c r="F960" s="35">
        <f t="shared" si="1"/>
        <v>-0.02109974425</v>
      </c>
      <c r="G960" s="20"/>
      <c r="H960" s="20"/>
      <c r="I960" s="20"/>
    </row>
    <row r="961" ht="15.75" customHeight="1">
      <c r="A961" s="34">
        <v>43398.62533333333</v>
      </c>
      <c r="B961" s="34"/>
      <c r="C961" s="20">
        <v>4.15</v>
      </c>
      <c r="D961" s="20">
        <v>3.033</v>
      </c>
      <c r="E961" s="20">
        <v>520.0</v>
      </c>
      <c r="F961" s="35">
        <f t="shared" si="1"/>
        <v>-0.00947093403</v>
      </c>
      <c r="G961" s="20"/>
      <c r="H961" s="20"/>
      <c r="I961" s="20"/>
    </row>
    <row r="962" ht="15.75" customHeight="1">
      <c r="A962" s="34">
        <v>43399.62533333333</v>
      </c>
      <c r="B962" s="34"/>
      <c r="C962" s="20">
        <v>4.35</v>
      </c>
      <c r="D962" s="20">
        <v>3.179</v>
      </c>
      <c r="E962" s="20">
        <v>46942.0</v>
      </c>
      <c r="F962" s="35">
        <f t="shared" si="1"/>
        <v>0.04813715793</v>
      </c>
      <c r="G962" s="20"/>
      <c r="H962" s="20"/>
      <c r="I962" s="20"/>
    </row>
    <row r="963" ht="15.75" customHeight="1">
      <c r="A963" s="34">
        <v>43402.62533333333</v>
      </c>
      <c r="B963" s="34"/>
      <c r="C963" s="20">
        <v>4.26</v>
      </c>
      <c r="D963" s="20">
        <v>3.114</v>
      </c>
      <c r="E963" s="20">
        <v>1871.0</v>
      </c>
      <c r="F963" s="35">
        <f t="shared" si="1"/>
        <v>-0.02044668135</v>
      </c>
      <c r="G963" s="20"/>
      <c r="H963" s="20"/>
      <c r="I963" s="20"/>
    </row>
    <row r="964" ht="15.75" customHeight="1">
      <c r="A964" s="34">
        <v>43403.62533333333</v>
      </c>
      <c r="B964" s="34"/>
      <c r="C964" s="20">
        <v>4.23</v>
      </c>
      <c r="D964" s="20">
        <v>3.092</v>
      </c>
      <c r="E964" s="20">
        <v>3105.0</v>
      </c>
      <c r="F964" s="35">
        <f t="shared" si="1"/>
        <v>-0.007064868337</v>
      </c>
      <c r="G964" s="20"/>
      <c r="H964" s="20"/>
      <c r="I964" s="20"/>
    </row>
    <row r="965" ht="15.75" customHeight="1">
      <c r="A965" s="34">
        <v>43404.62533333333</v>
      </c>
      <c r="B965" s="34"/>
      <c r="C965" s="20">
        <v>4.2</v>
      </c>
      <c r="D965" s="20">
        <v>3.07</v>
      </c>
      <c r="E965" s="20">
        <v>4866.0</v>
      </c>
      <c r="F965" s="35">
        <f t="shared" si="1"/>
        <v>-0.007115135834</v>
      </c>
      <c r="G965" s="20"/>
      <c r="H965" s="20"/>
      <c r="I965" s="20"/>
    </row>
    <row r="966" ht="15.75" customHeight="1">
      <c r="A966" s="34">
        <v>43405.62533333333</v>
      </c>
      <c r="B966" s="34"/>
      <c r="C966" s="20">
        <v>4.38</v>
      </c>
      <c r="D966" s="20">
        <v>3.201</v>
      </c>
      <c r="E966" s="20">
        <v>4845.0</v>
      </c>
      <c r="F966" s="35">
        <f t="shared" si="1"/>
        <v>0.04267100977</v>
      </c>
      <c r="G966" s="20"/>
      <c r="H966" s="20"/>
      <c r="I966" s="20"/>
    </row>
    <row r="967" ht="15.75" customHeight="1">
      <c r="A967" s="34">
        <v>43406.62533333333</v>
      </c>
      <c r="B967" s="34"/>
      <c r="C967" s="20">
        <v>4.49</v>
      </c>
      <c r="D967" s="20">
        <v>3.282</v>
      </c>
      <c r="E967" s="20">
        <v>24533.0</v>
      </c>
      <c r="F967" s="35">
        <f t="shared" si="1"/>
        <v>0.02530459231</v>
      </c>
      <c r="G967" s="20"/>
      <c r="H967" s="20"/>
      <c r="I967" s="20"/>
    </row>
    <row r="968" ht="15.75" customHeight="1">
      <c r="A968" s="34">
        <v>43409.62533333333</v>
      </c>
      <c r="B968" s="34"/>
      <c r="C968" s="20">
        <v>4.42</v>
      </c>
      <c r="D968" s="20">
        <v>3.23</v>
      </c>
      <c r="E968" s="20">
        <v>3460.0</v>
      </c>
      <c r="F968" s="35">
        <f t="shared" si="1"/>
        <v>-0.01584399756</v>
      </c>
      <c r="G968" s="20"/>
      <c r="H968" s="20"/>
      <c r="I968" s="20"/>
    </row>
    <row r="969" ht="15.75" customHeight="1">
      <c r="A969" s="34">
        <v>43410.62533333333</v>
      </c>
      <c r="B969" s="34"/>
      <c r="C969" s="20">
        <v>4.45</v>
      </c>
      <c r="D969" s="20">
        <v>3.252</v>
      </c>
      <c r="E969" s="20">
        <v>6.0</v>
      </c>
      <c r="F969" s="35">
        <f t="shared" si="1"/>
        <v>0.006811145511</v>
      </c>
      <c r="G969" s="20"/>
      <c r="H969" s="20"/>
      <c r="I969" s="20"/>
    </row>
    <row r="970" ht="15.75" customHeight="1">
      <c r="A970" s="34">
        <v>43411.62533333333</v>
      </c>
      <c r="B970" s="34"/>
      <c r="C970" s="20">
        <v>4.32</v>
      </c>
      <c r="D970" s="20">
        <v>3.157</v>
      </c>
      <c r="E970" s="20">
        <v>300.0</v>
      </c>
      <c r="F970" s="35">
        <f t="shared" si="1"/>
        <v>-0.02921279213</v>
      </c>
      <c r="G970" s="20"/>
      <c r="H970" s="20"/>
      <c r="I970" s="20"/>
    </row>
    <row r="971" ht="15.75" customHeight="1">
      <c r="A971" s="34">
        <v>43412.62533333333</v>
      </c>
      <c r="B971" s="34"/>
      <c r="C971" s="20">
        <v>4.3</v>
      </c>
      <c r="D971" s="20">
        <v>3.143</v>
      </c>
      <c r="E971" s="20">
        <v>24651.0</v>
      </c>
      <c r="F971" s="35">
        <f t="shared" si="1"/>
        <v>-0.0044345898</v>
      </c>
      <c r="G971" s="20"/>
      <c r="H971" s="20"/>
      <c r="I971" s="20"/>
    </row>
    <row r="972" ht="15.75" customHeight="1">
      <c r="A972" s="34">
        <v>43413.62533333333</v>
      </c>
      <c r="B972" s="34"/>
      <c r="C972" s="20">
        <v>4.3</v>
      </c>
      <c r="D972" s="20">
        <v>3.143</v>
      </c>
      <c r="E972" s="20">
        <v>12572.0</v>
      </c>
      <c r="F972" s="35">
        <f t="shared" si="1"/>
        <v>0</v>
      </c>
      <c r="G972" s="20"/>
      <c r="H972" s="20"/>
      <c r="I972" s="20"/>
    </row>
    <row r="973" ht="15.75" customHeight="1">
      <c r="A973" s="34">
        <v>43416.62533333333</v>
      </c>
      <c r="B973" s="34"/>
      <c r="C973" s="20">
        <v>4.34</v>
      </c>
      <c r="D973" s="20">
        <v>3.172</v>
      </c>
      <c r="E973" s="20">
        <v>5855.0</v>
      </c>
      <c r="F973" s="35">
        <f t="shared" si="1"/>
        <v>0.009226853325</v>
      </c>
      <c r="G973" s="20"/>
      <c r="H973" s="20"/>
      <c r="I973" s="20"/>
    </row>
    <row r="974" ht="15.75" customHeight="1">
      <c r="A974" s="34">
        <v>43417.62533333333</v>
      </c>
      <c r="B974" s="34"/>
      <c r="C974" s="20">
        <v>4.33</v>
      </c>
      <c r="D974" s="20">
        <v>3.165</v>
      </c>
      <c r="E974" s="20">
        <v>4801.0</v>
      </c>
      <c r="F974" s="35">
        <f t="shared" si="1"/>
        <v>-0.002206809584</v>
      </c>
      <c r="G974" s="20"/>
      <c r="H974" s="20"/>
      <c r="I974" s="20"/>
    </row>
    <row r="975" ht="15.75" customHeight="1">
      <c r="A975" s="34">
        <v>43418.62533333333</v>
      </c>
      <c r="B975" s="34"/>
      <c r="C975" s="20">
        <v>4.35</v>
      </c>
      <c r="D975" s="20">
        <v>3.179</v>
      </c>
      <c r="E975" s="20">
        <v>6312.0</v>
      </c>
      <c r="F975" s="35">
        <f t="shared" si="1"/>
        <v>0.004423380727</v>
      </c>
      <c r="G975" s="20"/>
      <c r="H975" s="20"/>
      <c r="I975" s="20"/>
    </row>
    <row r="976" ht="15.75" customHeight="1">
      <c r="A976" s="34">
        <v>43419.62533333333</v>
      </c>
      <c r="B976" s="34"/>
      <c r="C976" s="20">
        <v>4.33</v>
      </c>
      <c r="D976" s="20">
        <v>3.165</v>
      </c>
      <c r="E976" s="20">
        <v>262.0</v>
      </c>
      <c r="F976" s="35">
        <f t="shared" si="1"/>
        <v>-0.004403900598</v>
      </c>
      <c r="G976" s="20"/>
      <c r="H976" s="20"/>
      <c r="I976" s="20"/>
    </row>
    <row r="977" ht="15.75" customHeight="1">
      <c r="A977" s="34">
        <v>43420.62533333333</v>
      </c>
      <c r="B977" s="34"/>
      <c r="C977" s="20">
        <v>4.32</v>
      </c>
      <c r="D977" s="20">
        <v>3.157</v>
      </c>
      <c r="E977" s="20">
        <v>7357.0</v>
      </c>
      <c r="F977" s="35">
        <f t="shared" si="1"/>
        <v>-0.00252764613</v>
      </c>
      <c r="G977" s="20"/>
      <c r="H977" s="20"/>
      <c r="I977" s="20"/>
    </row>
    <row r="978" ht="15.75" customHeight="1">
      <c r="A978" s="34">
        <v>43423.62533333333</v>
      </c>
      <c r="B978" s="34"/>
      <c r="C978" s="20">
        <v>4.24</v>
      </c>
      <c r="D978" s="20">
        <v>3.099</v>
      </c>
      <c r="E978" s="20">
        <v>25240.0</v>
      </c>
      <c r="F978" s="35">
        <f t="shared" si="1"/>
        <v>-0.01837187203</v>
      </c>
      <c r="G978" s="20"/>
      <c r="H978" s="20"/>
      <c r="I978" s="20"/>
    </row>
    <row r="979" ht="15.75" customHeight="1">
      <c r="A979" s="34">
        <v>43425.62533333333</v>
      </c>
      <c r="B979" s="34"/>
      <c r="C979" s="20">
        <v>4.17</v>
      </c>
      <c r="D979" s="20">
        <v>3.048</v>
      </c>
      <c r="E979" s="20">
        <v>9838.0</v>
      </c>
      <c r="F979" s="35">
        <f t="shared" si="1"/>
        <v>-0.01645692159</v>
      </c>
      <c r="G979" s="20"/>
      <c r="H979" s="20"/>
      <c r="I979" s="20"/>
    </row>
    <row r="980" ht="15.75" customHeight="1">
      <c r="A980" s="34">
        <v>43426.62533333333</v>
      </c>
      <c r="B980" s="34"/>
      <c r="C980" s="20">
        <v>4.29</v>
      </c>
      <c r="D980" s="20">
        <v>3.135</v>
      </c>
      <c r="E980" s="20">
        <v>29819.0</v>
      </c>
      <c r="F980" s="35">
        <f t="shared" si="1"/>
        <v>0.02854330709</v>
      </c>
      <c r="G980" s="20"/>
      <c r="H980" s="20"/>
      <c r="I980" s="20"/>
    </row>
    <row r="981" ht="15.75" customHeight="1">
      <c r="A981" s="34">
        <v>43427.62533333333</v>
      </c>
      <c r="B981" s="34"/>
      <c r="C981" s="20">
        <v>4.3</v>
      </c>
      <c r="D981" s="20">
        <v>3.143</v>
      </c>
      <c r="E981" s="20">
        <v>17413.0</v>
      </c>
      <c r="F981" s="35">
        <f t="shared" si="1"/>
        <v>0.002551834131</v>
      </c>
      <c r="G981" s="20"/>
      <c r="H981" s="20"/>
      <c r="I981" s="20"/>
    </row>
    <row r="982" ht="15.75" customHeight="1">
      <c r="A982" s="34">
        <v>43430.62533333333</v>
      </c>
      <c r="B982" s="34"/>
      <c r="C982" s="20">
        <v>4.34</v>
      </c>
      <c r="D982" s="20">
        <v>3.172</v>
      </c>
      <c r="E982" s="20">
        <v>13941.0</v>
      </c>
      <c r="F982" s="35">
        <f t="shared" si="1"/>
        <v>0.009226853325</v>
      </c>
      <c r="G982" s="20"/>
      <c r="H982" s="20"/>
      <c r="I982" s="20"/>
    </row>
    <row r="983" ht="15.75" customHeight="1">
      <c r="A983" s="34">
        <v>43431.62533333333</v>
      </c>
      <c r="B983" s="34"/>
      <c r="C983" s="20">
        <v>4.3</v>
      </c>
      <c r="D983" s="20">
        <v>3.143</v>
      </c>
      <c r="E983" s="20">
        <v>6350.0</v>
      </c>
      <c r="F983" s="35">
        <f t="shared" si="1"/>
        <v>-0.009142496847</v>
      </c>
      <c r="G983" s="20"/>
      <c r="H983" s="20"/>
      <c r="I983" s="20"/>
    </row>
    <row r="984" ht="15.75" customHeight="1">
      <c r="A984" s="34">
        <v>43432.62533333333</v>
      </c>
      <c r="B984" s="34"/>
      <c r="C984" s="20">
        <v>4.25</v>
      </c>
      <c r="D984" s="20">
        <v>3.106</v>
      </c>
      <c r="E984" s="20">
        <v>1279.0</v>
      </c>
      <c r="F984" s="35">
        <f t="shared" si="1"/>
        <v>-0.01177219217</v>
      </c>
      <c r="G984" s="20"/>
      <c r="H984" s="20"/>
      <c r="I984" s="20"/>
    </row>
    <row r="985" ht="15.75" customHeight="1">
      <c r="A985" s="34">
        <v>43433.62533333333</v>
      </c>
      <c r="B985" s="34"/>
      <c r="C985" s="20">
        <v>4.25</v>
      </c>
      <c r="D985" s="20">
        <v>3.106</v>
      </c>
      <c r="E985" s="20">
        <v>21664.0</v>
      </c>
      <c r="F985" s="35">
        <f t="shared" si="1"/>
        <v>0</v>
      </c>
      <c r="G985" s="20"/>
      <c r="H985" s="20"/>
      <c r="I985" s="20"/>
    </row>
    <row r="986" ht="15.75" customHeight="1">
      <c r="A986" s="34">
        <v>43434.62533333333</v>
      </c>
      <c r="B986" s="34"/>
      <c r="C986" s="20">
        <v>4.2</v>
      </c>
      <c r="D986" s="20">
        <v>3.07</v>
      </c>
      <c r="E986" s="20">
        <v>5031.0</v>
      </c>
      <c r="F986" s="35">
        <f t="shared" si="1"/>
        <v>-0.01159047006</v>
      </c>
      <c r="G986" s="20"/>
      <c r="H986" s="20"/>
      <c r="I986" s="20"/>
    </row>
    <row r="987" ht="15.75" customHeight="1">
      <c r="A987" s="34">
        <v>43437.62533333333</v>
      </c>
      <c r="B987" s="34"/>
      <c r="C987" s="20">
        <v>4.3</v>
      </c>
      <c r="D987" s="20">
        <v>3.143</v>
      </c>
      <c r="E987" s="20">
        <v>6016.0</v>
      </c>
      <c r="F987" s="35">
        <f t="shared" si="1"/>
        <v>0.02377850163</v>
      </c>
      <c r="G987" s="20"/>
      <c r="H987" s="20"/>
      <c r="I987" s="20"/>
    </row>
    <row r="988" ht="15.75" customHeight="1">
      <c r="A988" s="34">
        <v>43438.62533333333</v>
      </c>
      <c r="B988" s="34"/>
      <c r="C988" s="20">
        <v>4.3</v>
      </c>
      <c r="D988" s="20">
        <v>3.143</v>
      </c>
      <c r="E988" s="20">
        <v>3396.0</v>
      </c>
      <c r="F988" s="35">
        <f t="shared" si="1"/>
        <v>0</v>
      </c>
      <c r="G988" s="20"/>
      <c r="H988" s="20"/>
      <c r="I988" s="20"/>
    </row>
    <row r="989" ht="15.75" customHeight="1">
      <c r="A989" s="34">
        <v>43439.62533333333</v>
      </c>
      <c r="B989" s="34"/>
      <c r="C989" s="20">
        <v>4.28</v>
      </c>
      <c r="D989" s="20">
        <v>3.128</v>
      </c>
      <c r="E989" s="20">
        <v>7712.0</v>
      </c>
      <c r="F989" s="35">
        <f t="shared" si="1"/>
        <v>-0.00477251034</v>
      </c>
      <c r="G989" s="20"/>
      <c r="H989" s="20"/>
      <c r="I989" s="20"/>
    </row>
    <row r="990" ht="15.75" customHeight="1">
      <c r="A990" s="34">
        <v>43440.62533333333</v>
      </c>
      <c r="B990" s="34"/>
      <c r="C990" s="20">
        <v>4.28</v>
      </c>
      <c r="D990" s="20">
        <v>3.128</v>
      </c>
      <c r="E990" s="20">
        <v>1105.0</v>
      </c>
      <c r="F990" s="35">
        <f t="shared" si="1"/>
        <v>0</v>
      </c>
      <c r="G990" s="20"/>
      <c r="H990" s="20"/>
      <c r="I990" s="20"/>
    </row>
    <row r="991" ht="15.75" customHeight="1">
      <c r="A991" s="34">
        <v>43441.62533333333</v>
      </c>
      <c r="B991" s="34"/>
      <c r="C991" s="20">
        <v>4.25</v>
      </c>
      <c r="D991" s="20">
        <v>3.106</v>
      </c>
      <c r="E991" s="20">
        <v>10930.0</v>
      </c>
      <c r="F991" s="35">
        <f t="shared" si="1"/>
        <v>-0.007033248082</v>
      </c>
      <c r="G991" s="20"/>
      <c r="H991" s="20"/>
      <c r="I991" s="20"/>
    </row>
    <row r="992" ht="15.75" customHeight="1">
      <c r="A992" s="34">
        <v>43444.62533333333</v>
      </c>
      <c r="B992" s="34"/>
      <c r="C992" s="20">
        <v>4.15</v>
      </c>
      <c r="D992" s="20">
        <v>3.033</v>
      </c>
      <c r="E992" s="20">
        <v>6749.0</v>
      </c>
      <c r="F992" s="35">
        <f t="shared" si="1"/>
        <v>-0.02350289762</v>
      </c>
      <c r="G992" s="20"/>
      <c r="H992" s="20"/>
      <c r="I992" s="20"/>
    </row>
    <row r="993" ht="15.75" customHeight="1">
      <c r="A993" s="34">
        <v>43445.62533333333</v>
      </c>
      <c r="B993" s="34"/>
      <c r="C993" s="20">
        <v>4.18</v>
      </c>
      <c r="D993" s="20">
        <v>3.055</v>
      </c>
      <c r="E993" s="20">
        <v>11484.0</v>
      </c>
      <c r="F993" s="35">
        <f t="shared" si="1"/>
        <v>0.007253544346</v>
      </c>
      <c r="G993" s="20"/>
      <c r="H993" s="20"/>
      <c r="I993" s="20"/>
    </row>
    <row r="994" ht="15.75" customHeight="1">
      <c r="A994" s="34">
        <v>43446.62533333333</v>
      </c>
      <c r="B994" s="34"/>
      <c r="C994" s="20">
        <v>4.1</v>
      </c>
      <c r="D994" s="20">
        <v>2.997</v>
      </c>
      <c r="E994" s="20">
        <v>5259.0</v>
      </c>
      <c r="F994" s="35">
        <f t="shared" si="1"/>
        <v>-0.01898527005</v>
      </c>
      <c r="G994" s="20"/>
      <c r="H994" s="20"/>
      <c r="I994" s="20"/>
    </row>
    <row r="995" ht="15.75" customHeight="1">
      <c r="A995" s="34">
        <v>43447.62533333333</v>
      </c>
      <c r="B995" s="34"/>
      <c r="C995" s="20">
        <v>4.12</v>
      </c>
      <c r="D995" s="20">
        <v>3.011</v>
      </c>
      <c r="E995" s="20">
        <v>1534.0</v>
      </c>
      <c r="F995" s="35">
        <f t="shared" si="1"/>
        <v>0.004671338005</v>
      </c>
      <c r="G995" s="20"/>
      <c r="H995" s="20"/>
      <c r="I995" s="20"/>
    </row>
    <row r="996" ht="15.75" customHeight="1">
      <c r="A996" s="34">
        <v>43448.62533333333</v>
      </c>
      <c r="B996" s="34"/>
      <c r="C996" s="20">
        <v>4.14</v>
      </c>
      <c r="D996" s="20">
        <v>3.026</v>
      </c>
      <c r="E996" s="20">
        <v>5560.0</v>
      </c>
      <c r="F996" s="35">
        <f t="shared" si="1"/>
        <v>0.004981733643</v>
      </c>
      <c r="G996" s="20"/>
      <c r="H996" s="20"/>
      <c r="I996" s="20"/>
    </row>
    <row r="997" ht="15.75" customHeight="1">
      <c r="A997" s="34">
        <v>43451.62533333333</v>
      </c>
      <c r="B997" s="34"/>
      <c r="C997" s="20">
        <v>4.19</v>
      </c>
      <c r="D997" s="20">
        <v>3.062</v>
      </c>
      <c r="E997" s="20">
        <v>2433.0</v>
      </c>
      <c r="F997" s="35">
        <f t="shared" si="1"/>
        <v>0.01189689359</v>
      </c>
      <c r="G997" s="20"/>
      <c r="H997" s="20"/>
      <c r="I997" s="20"/>
    </row>
    <row r="998" ht="15.75" customHeight="1">
      <c r="A998" s="34">
        <v>43452.62533333333</v>
      </c>
      <c r="B998" s="34"/>
      <c r="C998" s="20">
        <v>4.19</v>
      </c>
      <c r="D998" s="20">
        <v>3.062</v>
      </c>
      <c r="E998" s="20">
        <v>23336.0</v>
      </c>
      <c r="F998" s="35">
        <f t="shared" si="1"/>
        <v>0</v>
      </c>
      <c r="G998" s="20"/>
      <c r="H998" s="20"/>
      <c r="I998" s="20"/>
    </row>
    <row r="999" ht="15.75" customHeight="1">
      <c r="A999" s="34">
        <v>43453.62533333333</v>
      </c>
      <c r="B999" s="34"/>
      <c r="C999" s="20">
        <v>4.32</v>
      </c>
      <c r="D999" s="20">
        <v>3.157</v>
      </c>
      <c r="E999" s="20">
        <v>18064.0</v>
      </c>
      <c r="F999" s="35">
        <f t="shared" si="1"/>
        <v>0.03102547355</v>
      </c>
      <c r="G999" s="20"/>
      <c r="H999" s="20"/>
      <c r="I999" s="20"/>
    </row>
    <row r="1000" ht="15.75" customHeight="1">
      <c r="A1000" s="34">
        <v>43454.62533333333</v>
      </c>
      <c r="B1000" s="34"/>
      <c r="C1000" s="20">
        <v>4.58</v>
      </c>
      <c r="D1000" s="20">
        <v>3.347</v>
      </c>
      <c r="E1000" s="20">
        <v>57560.0</v>
      </c>
      <c r="F1000" s="35">
        <f t="shared" si="1"/>
        <v>0.06018371872</v>
      </c>
      <c r="G1000" s="20"/>
      <c r="H1000" s="20"/>
      <c r="I1000" s="20"/>
    </row>
    <row r="1001" ht="15.75" customHeight="1">
      <c r="A1001" s="34">
        <v>43455.62533333333</v>
      </c>
      <c r="B1001" s="34"/>
      <c r="C1001" s="20">
        <v>4.8</v>
      </c>
      <c r="D1001" s="20">
        <v>3.508</v>
      </c>
      <c r="E1001" s="20">
        <v>87269.0</v>
      </c>
      <c r="F1001" s="35">
        <f t="shared" si="1"/>
        <v>0.04810277861</v>
      </c>
      <c r="G1001" s="20"/>
      <c r="H1001" s="20"/>
      <c r="I1001" s="20"/>
    </row>
    <row r="1002" ht="15.75" customHeight="1">
      <c r="A1002" s="34">
        <v>43458.62533333333</v>
      </c>
      <c r="B1002" s="34"/>
      <c r="C1002" s="20">
        <v>4.71</v>
      </c>
      <c r="D1002" s="20">
        <v>3.442</v>
      </c>
      <c r="E1002" s="20">
        <v>4039.0</v>
      </c>
      <c r="F1002" s="35">
        <f t="shared" si="1"/>
        <v>-0.01881413911</v>
      </c>
      <c r="G1002" s="20"/>
      <c r="H1002" s="20"/>
      <c r="I1002" s="20"/>
    </row>
    <row r="1003" ht="15.75" customHeight="1">
      <c r="A1003" s="34">
        <v>43459.62533333333</v>
      </c>
      <c r="B1003" s="34"/>
      <c r="C1003" s="20">
        <v>4.6</v>
      </c>
      <c r="D1003" s="20">
        <v>3.362</v>
      </c>
      <c r="E1003" s="20">
        <v>2839.0</v>
      </c>
      <c r="F1003" s="35">
        <f t="shared" si="1"/>
        <v>-0.02324230099</v>
      </c>
      <c r="G1003" s="20"/>
      <c r="H1003" s="20"/>
      <c r="I1003" s="20"/>
    </row>
    <row r="1004" ht="15.75" customHeight="1">
      <c r="A1004" s="34">
        <v>43460.62533333333</v>
      </c>
      <c r="B1004" s="34"/>
      <c r="C1004" s="20">
        <v>4.56</v>
      </c>
      <c r="D1004" s="20">
        <v>3.333</v>
      </c>
      <c r="E1004" s="20">
        <v>10294.0</v>
      </c>
      <c r="F1004" s="35">
        <f t="shared" si="1"/>
        <v>-0.008625817965</v>
      </c>
      <c r="G1004" s="20"/>
      <c r="H1004" s="20"/>
      <c r="I1004" s="20"/>
    </row>
    <row r="1005" ht="15.75" customHeight="1">
      <c r="A1005" s="34">
        <v>43461.62533333333</v>
      </c>
      <c r="B1005" s="34"/>
      <c r="C1005" s="20">
        <v>4.69</v>
      </c>
      <c r="D1005" s="20">
        <v>3.428</v>
      </c>
      <c r="E1005" s="20">
        <v>11579.0</v>
      </c>
      <c r="F1005" s="35">
        <f t="shared" si="1"/>
        <v>0.02850285029</v>
      </c>
      <c r="G1005" s="20"/>
      <c r="H1005" s="20"/>
      <c r="I1005" s="20"/>
    </row>
    <row r="1006" ht="15.75" customHeight="1">
      <c r="A1006" s="34">
        <v>43462.62533333333</v>
      </c>
      <c r="B1006" s="34"/>
      <c r="C1006" s="20">
        <v>4.69</v>
      </c>
      <c r="D1006" s="20">
        <v>3.428</v>
      </c>
      <c r="E1006" s="20">
        <v>11903.0</v>
      </c>
      <c r="F1006" s="35">
        <f t="shared" si="1"/>
        <v>0</v>
      </c>
      <c r="G1006" s="20"/>
      <c r="H1006" s="20"/>
      <c r="I1006" s="20"/>
    </row>
    <row r="1007" ht="15.75" customHeight="1">
      <c r="A1007" s="34">
        <v>43465.62533333333</v>
      </c>
      <c r="B1007" s="34"/>
      <c r="C1007" s="20">
        <v>4.68</v>
      </c>
      <c r="D1007" s="20">
        <v>3.421</v>
      </c>
      <c r="E1007" s="20">
        <v>140.0</v>
      </c>
      <c r="F1007" s="35">
        <f t="shared" si="1"/>
        <v>-0.002042007001</v>
      </c>
      <c r="G1007" s="20"/>
      <c r="H1007" s="20"/>
      <c r="I1007" s="20"/>
    </row>
    <row r="1008" ht="15.75" customHeight="1">
      <c r="A1008" s="34">
        <v>43467.62533333333</v>
      </c>
      <c r="B1008" s="34"/>
      <c r="C1008" s="20">
        <v>4.65</v>
      </c>
      <c r="D1008" s="20">
        <v>3.399</v>
      </c>
      <c r="E1008" s="20">
        <v>3266.0</v>
      </c>
      <c r="F1008" s="35">
        <f t="shared" si="1"/>
        <v>-0.006430868167</v>
      </c>
      <c r="G1008" s="20"/>
      <c r="H1008" s="20"/>
      <c r="I1008" s="20"/>
    </row>
    <row r="1009" ht="15.75" customHeight="1">
      <c r="A1009" s="34">
        <v>43468.62533333333</v>
      </c>
      <c r="B1009" s="34"/>
      <c r="C1009" s="20">
        <v>4.77</v>
      </c>
      <c r="D1009" s="20">
        <v>3.486</v>
      </c>
      <c r="E1009" s="20">
        <v>33723.0</v>
      </c>
      <c r="F1009" s="35">
        <f t="shared" si="1"/>
        <v>0.02559576346</v>
      </c>
      <c r="G1009" s="20"/>
      <c r="H1009" s="20"/>
      <c r="I1009" s="20"/>
    </row>
    <row r="1010" ht="15.75" customHeight="1">
      <c r="A1010" s="34">
        <v>43469.62533333333</v>
      </c>
      <c r="B1010" s="34"/>
      <c r="C1010" s="20">
        <v>4.85</v>
      </c>
      <c r="D1010" s="20">
        <v>3.545</v>
      </c>
      <c r="E1010" s="20">
        <v>17650.0</v>
      </c>
      <c r="F1010" s="35">
        <f t="shared" si="1"/>
        <v>0.01692484223</v>
      </c>
      <c r="G1010" s="20"/>
      <c r="H1010" s="20"/>
      <c r="I1010" s="20"/>
    </row>
    <row r="1011" ht="15.75" customHeight="1">
      <c r="A1011" s="34">
        <v>43472.62533333333</v>
      </c>
      <c r="B1011" s="34"/>
      <c r="C1011" s="20">
        <v>4.85</v>
      </c>
      <c r="D1011" s="20">
        <v>3.545</v>
      </c>
      <c r="E1011" s="20">
        <v>11764.0</v>
      </c>
      <c r="F1011" s="35">
        <f t="shared" si="1"/>
        <v>0</v>
      </c>
      <c r="G1011" s="20"/>
      <c r="H1011" s="20"/>
      <c r="I1011" s="20"/>
    </row>
    <row r="1012" ht="15.75" customHeight="1">
      <c r="A1012" s="34">
        <v>43473.62533333333</v>
      </c>
      <c r="B1012" s="34"/>
      <c r="C1012" s="20">
        <v>4.89</v>
      </c>
      <c r="D1012" s="20">
        <v>3.574</v>
      </c>
      <c r="E1012" s="20">
        <v>29360.0</v>
      </c>
      <c r="F1012" s="35">
        <f t="shared" si="1"/>
        <v>0.008180535966</v>
      </c>
      <c r="G1012" s="20"/>
      <c r="H1012" s="20"/>
      <c r="I1012" s="20"/>
    </row>
    <row r="1013" ht="15.75" customHeight="1">
      <c r="A1013" s="34">
        <v>43474.62533333333</v>
      </c>
      <c r="B1013" s="34"/>
      <c r="C1013" s="20">
        <v>4.9</v>
      </c>
      <c r="D1013" s="20">
        <v>3.581</v>
      </c>
      <c r="E1013" s="20">
        <v>2314.0</v>
      </c>
      <c r="F1013" s="35">
        <f t="shared" si="1"/>
        <v>0.001958589815</v>
      </c>
      <c r="G1013" s="20"/>
      <c r="H1013" s="20"/>
      <c r="I1013" s="20"/>
    </row>
    <row r="1014" ht="15.75" customHeight="1">
      <c r="A1014" s="34">
        <v>43475.62533333333</v>
      </c>
      <c r="B1014" s="34"/>
      <c r="C1014" s="20">
        <v>4.85</v>
      </c>
      <c r="D1014" s="20">
        <v>3.545</v>
      </c>
      <c r="E1014" s="20">
        <v>15228.0</v>
      </c>
      <c r="F1014" s="35">
        <f t="shared" si="1"/>
        <v>-0.01005305781</v>
      </c>
      <c r="G1014" s="20"/>
      <c r="H1014" s="20"/>
      <c r="I1014" s="20"/>
    </row>
    <row r="1015" ht="15.75" customHeight="1">
      <c r="A1015" s="34">
        <v>43476.62533333333</v>
      </c>
      <c r="B1015" s="34"/>
      <c r="C1015" s="20">
        <v>4.77</v>
      </c>
      <c r="D1015" s="20">
        <v>3.486</v>
      </c>
      <c r="E1015" s="20">
        <v>4408.0</v>
      </c>
      <c r="F1015" s="35">
        <f t="shared" si="1"/>
        <v>-0.01664315938</v>
      </c>
      <c r="G1015" s="20"/>
      <c r="H1015" s="20"/>
      <c r="I1015" s="20"/>
    </row>
    <row r="1016" ht="15.75" customHeight="1">
      <c r="A1016" s="34">
        <v>43480.62533333333</v>
      </c>
      <c r="B1016" s="34"/>
      <c r="C1016" s="20">
        <v>4.67</v>
      </c>
      <c r="D1016" s="20">
        <v>3.413</v>
      </c>
      <c r="E1016" s="20">
        <v>4327.0</v>
      </c>
      <c r="F1016" s="35">
        <f t="shared" si="1"/>
        <v>-0.02094090648</v>
      </c>
      <c r="G1016" s="20"/>
      <c r="H1016" s="20"/>
      <c r="I1016" s="20"/>
    </row>
    <row r="1017" ht="15.75" customHeight="1">
      <c r="A1017" s="34">
        <v>43481.62533333333</v>
      </c>
      <c r="B1017" s="34"/>
      <c r="C1017" s="20">
        <v>4.67</v>
      </c>
      <c r="D1017" s="20">
        <v>3.413</v>
      </c>
      <c r="E1017" s="20">
        <v>14850.0</v>
      </c>
      <c r="F1017" s="35">
        <f t="shared" si="1"/>
        <v>0</v>
      </c>
      <c r="G1017" s="20"/>
      <c r="H1017" s="20"/>
      <c r="I1017" s="20"/>
    </row>
    <row r="1018" ht="15.75" customHeight="1">
      <c r="A1018" s="34">
        <v>43482.62533333333</v>
      </c>
      <c r="B1018" s="34"/>
      <c r="C1018" s="20">
        <v>4.67</v>
      </c>
      <c r="D1018" s="20">
        <v>3.413</v>
      </c>
      <c r="E1018" s="20">
        <v>10139.0</v>
      </c>
      <c r="F1018" s="35">
        <f t="shared" si="1"/>
        <v>0</v>
      </c>
      <c r="G1018" s="20"/>
      <c r="H1018" s="20"/>
      <c r="I1018" s="20"/>
    </row>
    <row r="1019" ht="15.75" customHeight="1">
      <c r="A1019" s="34">
        <v>43483.62533333333</v>
      </c>
      <c r="B1019" s="34"/>
      <c r="C1019" s="20">
        <v>4.84</v>
      </c>
      <c r="D1019" s="20">
        <v>3.537</v>
      </c>
      <c r="E1019" s="20">
        <v>43285.0</v>
      </c>
      <c r="F1019" s="35">
        <f t="shared" si="1"/>
        <v>0.03633167301</v>
      </c>
      <c r="G1019" s="20"/>
      <c r="H1019" s="20"/>
      <c r="I1019" s="20"/>
    </row>
    <row r="1020" ht="15.75" customHeight="1">
      <c r="A1020" s="34">
        <v>43486.62533333333</v>
      </c>
      <c r="B1020" s="34"/>
      <c r="C1020" s="20">
        <v>4.92</v>
      </c>
      <c r="D1020" s="20">
        <v>3.596</v>
      </c>
      <c r="E1020" s="20">
        <v>50632.0</v>
      </c>
      <c r="F1020" s="35">
        <f t="shared" si="1"/>
        <v>0.01668080294</v>
      </c>
      <c r="G1020" s="20"/>
      <c r="H1020" s="20"/>
      <c r="I1020" s="20"/>
    </row>
    <row r="1021" ht="15.75" customHeight="1">
      <c r="A1021" s="34">
        <v>43487.62533333333</v>
      </c>
      <c r="B1021" s="34"/>
      <c r="C1021" s="20">
        <v>4.92</v>
      </c>
      <c r="D1021" s="20">
        <v>3.596</v>
      </c>
      <c r="E1021" s="20">
        <v>58677.0</v>
      </c>
      <c r="F1021" s="35">
        <f t="shared" si="1"/>
        <v>0</v>
      </c>
      <c r="G1021" s="20"/>
      <c r="H1021" s="20"/>
      <c r="I1021" s="20"/>
    </row>
    <row r="1022" ht="15.75" customHeight="1">
      <c r="A1022" s="34">
        <v>43488.62533333333</v>
      </c>
      <c r="B1022" s="34"/>
      <c r="C1022" s="20">
        <v>4.9</v>
      </c>
      <c r="D1022" s="20">
        <v>3.581</v>
      </c>
      <c r="E1022" s="20">
        <v>58268.0</v>
      </c>
      <c r="F1022" s="35">
        <f t="shared" si="1"/>
        <v>-0.004171301446</v>
      </c>
      <c r="G1022" s="20"/>
      <c r="H1022" s="20"/>
      <c r="I1022" s="20"/>
    </row>
    <row r="1023" ht="15.75" customHeight="1">
      <c r="A1023" s="34">
        <v>43489.62533333333</v>
      </c>
      <c r="B1023" s="34"/>
      <c r="C1023" s="20">
        <v>4.81</v>
      </c>
      <c r="D1023" s="20">
        <v>3.516</v>
      </c>
      <c r="E1023" s="20">
        <v>9358.0</v>
      </c>
      <c r="F1023" s="35">
        <f t="shared" si="1"/>
        <v>-0.01815135437</v>
      </c>
      <c r="G1023" s="20"/>
      <c r="H1023" s="20"/>
      <c r="I1023" s="20"/>
    </row>
    <row r="1024" ht="15.75" customHeight="1">
      <c r="A1024" s="34">
        <v>43490.62533333333</v>
      </c>
      <c r="B1024" s="34"/>
      <c r="C1024" s="20">
        <v>4.84</v>
      </c>
      <c r="D1024" s="20">
        <v>3.537</v>
      </c>
      <c r="E1024" s="20">
        <v>629.0</v>
      </c>
      <c r="F1024" s="35">
        <f t="shared" si="1"/>
        <v>0.005972696246</v>
      </c>
      <c r="G1024" s="20"/>
      <c r="H1024" s="20"/>
      <c r="I1024" s="20"/>
    </row>
    <row r="1025" ht="15.75" customHeight="1">
      <c r="A1025" s="34">
        <v>43493.62533333333</v>
      </c>
      <c r="B1025" s="34"/>
      <c r="C1025" s="20">
        <v>4.84</v>
      </c>
      <c r="D1025" s="20">
        <v>3.537</v>
      </c>
      <c r="E1025" s="20">
        <v>3061.0</v>
      </c>
      <c r="F1025" s="35">
        <f t="shared" si="1"/>
        <v>0</v>
      </c>
      <c r="G1025" s="20"/>
      <c r="H1025" s="20"/>
      <c r="I1025" s="20"/>
    </row>
    <row r="1026" ht="15.75" customHeight="1">
      <c r="A1026" s="34">
        <v>43494.62533333333</v>
      </c>
      <c r="B1026" s="34"/>
      <c r="C1026" s="20">
        <v>4.9</v>
      </c>
      <c r="D1026" s="20">
        <v>3.581</v>
      </c>
      <c r="E1026" s="20">
        <v>4248.0</v>
      </c>
      <c r="F1026" s="35">
        <f t="shared" si="1"/>
        <v>0.01243992084</v>
      </c>
      <c r="G1026" s="20"/>
      <c r="H1026" s="20"/>
      <c r="I1026" s="20"/>
    </row>
    <row r="1027" ht="15.75" customHeight="1">
      <c r="A1027" s="34">
        <v>43495.62533333333</v>
      </c>
      <c r="B1027" s="34"/>
      <c r="C1027" s="20">
        <v>4.84</v>
      </c>
      <c r="D1027" s="20">
        <v>3.537</v>
      </c>
      <c r="E1027" s="20">
        <v>3976.0</v>
      </c>
      <c r="F1027" s="35">
        <f t="shared" si="1"/>
        <v>-0.01228707065</v>
      </c>
      <c r="G1027" s="20"/>
      <c r="H1027" s="20"/>
      <c r="I1027" s="20"/>
    </row>
    <row r="1028" ht="15.75" customHeight="1">
      <c r="A1028" s="34">
        <v>43496.62533333333</v>
      </c>
      <c r="B1028" s="34"/>
      <c r="C1028" s="20">
        <v>4.84</v>
      </c>
      <c r="D1028" s="20">
        <v>3.537</v>
      </c>
      <c r="E1028" s="20">
        <v>3578.0</v>
      </c>
      <c r="F1028" s="35">
        <f t="shared" si="1"/>
        <v>0</v>
      </c>
      <c r="G1028" s="20"/>
      <c r="H1028" s="20"/>
      <c r="I1028" s="20"/>
    </row>
    <row r="1029" ht="15.75" customHeight="1">
      <c r="A1029" s="34">
        <v>43497.62533333333</v>
      </c>
      <c r="B1029" s="34"/>
      <c r="C1029" s="20">
        <v>4.84</v>
      </c>
      <c r="D1029" s="20">
        <v>3.537</v>
      </c>
      <c r="E1029" s="20">
        <v>802.0</v>
      </c>
      <c r="F1029" s="35">
        <f t="shared" si="1"/>
        <v>0</v>
      </c>
      <c r="G1029" s="20"/>
      <c r="H1029" s="20"/>
      <c r="I1029" s="20"/>
    </row>
    <row r="1030" ht="15.75" customHeight="1">
      <c r="A1030" s="34">
        <v>43500.62533333333</v>
      </c>
      <c r="B1030" s="34"/>
      <c r="C1030" s="20">
        <v>4.7</v>
      </c>
      <c r="D1030" s="20">
        <v>3.435</v>
      </c>
      <c r="E1030" s="20">
        <v>9406.0</v>
      </c>
      <c r="F1030" s="35">
        <f t="shared" si="1"/>
        <v>-0.0288379983</v>
      </c>
      <c r="G1030" s="20"/>
      <c r="H1030" s="20"/>
      <c r="I1030" s="20"/>
    </row>
    <row r="1031" ht="15.75" customHeight="1">
      <c r="A1031" s="34">
        <v>43501.62533333333</v>
      </c>
      <c r="B1031" s="34"/>
      <c r="C1031" s="20">
        <v>4.8</v>
      </c>
      <c r="D1031" s="20">
        <v>3.508</v>
      </c>
      <c r="E1031" s="20">
        <v>284.0</v>
      </c>
      <c r="F1031" s="35">
        <f t="shared" si="1"/>
        <v>0.02125181951</v>
      </c>
      <c r="G1031" s="20"/>
      <c r="H1031" s="20"/>
      <c r="I1031" s="20"/>
    </row>
    <row r="1032" ht="15.75" customHeight="1">
      <c r="A1032" s="34">
        <v>43502.62533333333</v>
      </c>
      <c r="B1032" s="34"/>
      <c r="C1032" s="20">
        <v>4.77</v>
      </c>
      <c r="D1032" s="20">
        <v>3.486</v>
      </c>
      <c r="E1032" s="20">
        <v>10708.0</v>
      </c>
      <c r="F1032" s="35">
        <f t="shared" si="1"/>
        <v>-0.006271379704</v>
      </c>
      <c r="G1032" s="20"/>
      <c r="H1032" s="20"/>
      <c r="I1032" s="20"/>
    </row>
    <row r="1033" ht="15.75" customHeight="1">
      <c r="A1033" s="34">
        <v>43503.62533333333</v>
      </c>
      <c r="B1033" s="34"/>
      <c r="C1033" s="20">
        <v>4.75</v>
      </c>
      <c r="D1033" s="20">
        <v>3.472</v>
      </c>
      <c r="E1033" s="20">
        <v>3836.0</v>
      </c>
      <c r="F1033" s="35">
        <f t="shared" si="1"/>
        <v>-0.004016064257</v>
      </c>
      <c r="G1033" s="20"/>
      <c r="H1033" s="20"/>
      <c r="I1033" s="20"/>
    </row>
    <row r="1034" ht="15.75" customHeight="1">
      <c r="A1034" s="34">
        <v>43504.62533333333</v>
      </c>
      <c r="B1034" s="34"/>
      <c r="C1034" s="20">
        <v>4.8</v>
      </c>
      <c r="D1034" s="20">
        <v>3.508</v>
      </c>
      <c r="E1034" s="20">
        <v>3293.0</v>
      </c>
      <c r="F1034" s="35">
        <f t="shared" si="1"/>
        <v>0.01036866359</v>
      </c>
      <c r="G1034" s="20"/>
      <c r="H1034" s="20"/>
      <c r="I1034" s="20"/>
    </row>
    <row r="1035" ht="15.75" customHeight="1">
      <c r="A1035" s="34">
        <v>43507.62533333333</v>
      </c>
      <c r="B1035" s="34"/>
      <c r="C1035" s="20">
        <v>4.8</v>
      </c>
      <c r="D1035" s="20">
        <v>3.508</v>
      </c>
      <c r="E1035" s="20">
        <v>11820.0</v>
      </c>
      <c r="F1035" s="35">
        <f t="shared" si="1"/>
        <v>0</v>
      </c>
      <c r="G1035" s="20"/>
      <c r="H1035" s="20"/>
      <c r="I1035" s="20"/>
    </row>
    <row r="1036" ht="15.75" customHeight="1">
      <c r="A1036" s="34">
        <v>43508.62533333333</v>
      </c>
      <c r="B1036" s="34"/>
      <c r="C1036" s="20">
        <v>4.8</v>
      </c>
      <c r="D1036" s="20">
        <v>3.508</v>
      </c>
      <c r="E1036" s="20">
        <v>2447.0</v>
      </c>
      <c r="F1036" s="35">
        <f t="shared" si="1"/>
        <v>0</v>
      </c>
      <c r="G1036" s="20"/>
      <c r="H1036" s="20"/>
      <c r="I1036" s="20"/>
    </row>
    <row r="1037" ht="15.75" customHeight="1">
      <c r="A1037" s="34">
        <v>43509.62533333333</v>
      </c>
      <c r="B1037" s="34"/>
      <c r="C1037" s="20">
        <v>4.75</v>
      </c>
      <c r="D1037" s="20">
        <v>3.472</v>
      </c>
      <c r="E1037" s="20">
        <v>1455.0</v>
      </c>
      <c r="F1037" s="35">
        <f t="shared" si="1"/>
        <v>-0.0102622577</v>
      </c>
      <c r="G1037" s="20"/>
      <c r="H1037" s="20"/>
      <c r="I1037" s="20"/>
    </row>
    <row r="1038" ht="15.75" customHeight="1">
      <c r="A1038" s="34">
        <v>43510.62533333333</v>
      </c>
      <c r="B1038" s="34"/>
      <c r="C1038" s="20">
        <v>4.74</v>
      </c>
      <c r="D1038" s="20">
        <v>3.464</v>
      </c>
      <c r="E1038" s="20">
        <v>9317.0</v>
      </c>
      <c r="F1038" s="35">
        <f t="shared" si="1"/>
        <v>-0.002304147465</v>
      </c>
      <c r="G1038" s="20"/>
      <c r="H1038" s="20"/>
      <c r="I1038" s="20"/>
    </row>
    <row r="1039" ht="15.75" customHeight="1">
      <c r="A1039" s="34">
        <v>43511.62533333333</v>
      </c>
      <c r="B1039" s="34"/>
      <c r="C1039" s="20">
        <v>4.79</v>
      </c>
      <c r="D1039" s="20">
        <v>3.501</v>
      </c>
      <c r="E1039" s="20">
        <v>2206.0</v>
      </c>
      <c r="F1039" s="35">
        <f t="shared" si="1"/>
        <v>0.0106812933</v>
      </c>
      <c r="G1039" s="20"/>
      <c r="H1039" s="20"/>
      <c r="I1039" s="20"/>
    </row>
    <row r="1040" ht="15.75" customHeight="1">
      <c r="A1040" s="34">
        <v>43514.62533333333</v>
      </c>
      <c r="B1040" s="34"/>
      <c r="C1040" s="20">
        <v>4.8</v>
      </c>
      <c r="D1040" s="20">
        <v>3.508</v>
      </c>
      <c r="E1040" s="20">
        <v>17581.0</v>
      </c>
      <c r="F1040" s="35">
        <f t="shared" si="1"/>
        <v>0.001999428735</v>
      </c>
      <c r="G1040" s="20"/>
      <c r="H1040" s="20"/>
      <c r="I1040" s="20"/>
    </row>
    <row r="1041" ht="15.75" customHeight="1">
      <c r="A1041" s="34">
        <v>43515.62533333333</v>
      </c>
      <c r="B1041" s="34"/>
      <c r="C1041" s="20">
        <v>4.8</v>
      </c>
      <c r="D1041" s="20">
        <v>3.508</v>
      </c>
      <c r="E1041" s="20">
        <v>3831.0</v>
      </c>
      <c r="F1041" s="35">
        <f t="shared" si="1"/>
        <v>0</v>
      </c>
      <c r="G1041" s="20"/>
      <c r="H1041" s="20"/>
      <c r="I1041" s="20"/>
    </row>
    <row r="1042" ht="15.75" customHeight="1">
      <c r="A1042" s="34">
        <v>43516.62533333333</v>
      </c>
      <c r="B1042" s="34"/>
      <c r="C1042" s="20">
        <v>5.09</v>
      </c>
      <c r="D1042" s="20">
        <v>3.72</v>
      </c>
      <c r="E1042" s="20">
        <v>109862.0</v>
      </c>
      <c r="F1042" s="35">
        <f t="shared" si="1"/>
        <v>0.06043329532</v>
      </c>
      <c r="G1042" s="20"/>
      <c r="H1042" s="20"/>
      <c r="I1042" s="20"/>
    </row>
    <row r="1043" ht="15.75" customHeight="1">
      <c r="A1043" s="34">
        <v>43517.62533333333</v>
      </c>
      <c r="B1043" s="34"/>
      <c r="C1043" s="20">
        <v>5.3</v>
      </c>
      <c r="D1043" s="20">
        <v>3.874</v>
      </c>
      <c r="E1043" s="20">
        <v>34430.0</v>
      </c>
      <c r="F1043" s="35">
        <f t="shared" si="1"/>
        <v>0.04139784946</v>
      </c>
      <c r="G1043" s="20"/>
      <c r="H1043" s="20"/>
      <c r="I1043" s="20"/>
    </row>
    <row r="1044" ht="15.75" customHeight="1">
      <c r="A1044" s="34">
        <v>43518.62533333333</v>
      </c>
      <c r="B1044" s="34"/>
      <c r="C1044" s="20">
        <v>5.59</v>
      </c>
      <c r="D1044" s="20">
        <v>4.086</v>
      </c>
      <c r="E1044" s="20">
        <v>88125.0</v>
      </c>
      <c r="F1044" s="35">
        <f t="shared" si="1"/>
        <v>0.05472379969</v>
      </c>
      <c r="G1044" s="20"/>
      <c r="H1044" s="20"/>
      <c r="I1044" s="20"/>
    </row>
    <row r="1045" ht="15.75" customHeight="1">
      <c r="A1045" s="34">
        <v>43521.62533333333</v>
      </c>
      <c r="B1045" s="34"/>
      <c r="C1045" s="20">
        <v>5.69</v>
      </c>
      <c r="D1045" s="20">
        <v>4.159</v>
      </c>
      <c r="E1045" s="20">
        <v>79181.0</v>
      </c>
      <c r="F1045" s="35">
        <f t="shared" si="1"/>
        <v>0.0178658835</v>
      </c>
      <c r="G1045" s="20"/>
      <c r="H1045" s="20"/>
      <c r="I1045" s="20"/>
    </row>
    <row r="1046" ht="15.75" customHeight="1">
      <c r="A1046" s="34">
        <v>43522.62533333333</v>
      </c>
      <c r="B1046" s="34"/>
      <c r="C1046" s="20">
        <v>5.72</v>
      </c>
      <c r="D1046" s="20">
        <v>4.181</v>
      </c>
      <c r="E1046" s="20">
        <v>60767.0</v>
      </c>
      <c r="F1046" s="35">
        <f t="shared" si="1"/>
        <v>0.005289733109</v>
      </c>
      <c r="G1046" s="20"/>
      <c r="H1046" s="20"/>
      <c r="I1046" s="20"/>
    </row>
    <row r="1047" ht="15.75" customHeight="1">
      <c r="A1047" s="34">
        <v>43523.62533333333</v>
      </c>
      <c r="B1047" s="34"/>
      <c r="C1047" s="20">
        <v>5.72</v>
      </c>
      <c r="D1047" s="20">
        <v>4.181</v>
      </c>
      <c r="E1047" s="20">
        <v>36021.0</v>
      </c>
      <c r="F1047" s="35">
        <f t="shared" si="1"/>
        <v>0</v>
      </c>
      <c r="G1047" s="20"/>
      <c r="H1047" s="20"/>
      <c r="I1047" s="20"/>
    </row>
    <row r="1048" ht="15.75" customHeight="1">
      <c r="A1048" s="34">
        <v>43524.62533333333</v>
      </c>
      <c r="B1048" s="34"/>
      <c r="C1048" s="20">
        <v>5.7</v>
      </c>
      <c r="D1048" s="20">
        <v>4.166</v>
      </c>
      <c r="E1048" s="20">
        <v>65512.0</v>
      </c>
      <c r="F1048" s="35">
        <f t="shared" si="1"/>
        <v>-0.003587658455</v>
      </c>
      <c r="G1048" s="20"/>
      <c r="H1048" s="20"/>
      <c r="I1048" s="20"/>
    </row>
    <row r="1049" ht="15.75" customHeight="1">
      <c r="A1049" s="34">
        <v>43525.62533333333</v>
      </c>
      <c r="B1049" s="34"/>
      <c r="C1049" s="20">
        <v>5.62</v>
      </c>
      <c r="D1049" s="20">
        <v>4.108</v>
      </c>
      <c r="E1049" s="20">
        <v>29056.0</v>
      </c>
      <c r="F1049" s="35">
        <f t="shared" si="1"/>
        <v>-0.01392222756</v>
      </c>
      <c r="G1049" s="20"/>
      <c r="H1049" s="20"/>
      <c r="I1049" s="20"/>
    </row>
    <row r="1050" ht="15.75" customHeight="1">
      <c r="A1050" s="34">
        <v>43528.62533333333</v>
      </c>
      <c r="B1050" s="34"/>
      <c r="C1050" s="20">
        <v>5.76</v>
      </c>
      <c r="D1050" s="20">
        <v>4.21</v>
      </c>
      <c r="E1050" s="20">
        <v>42237.0</v>
      </c>
      <c r="F1050" s="35">
        <f t="shared" si="1"/>
        <v>0.02482960078</v>
      </c>
      <c r="G1050" s="20"/>
      <c r="H1050" s="20"/>
      <c r="I1050" s="20"/>
    </row>
    <row r="1051" ht="15.75" customHeight="1">
      <c r="A1051" s="34">
        <v>43529.62533333333</v>
      </c>
      <c r="B1051" s="34"/>
      <c r="C1051" s="20">
        <v>5.85</v>
      </c>
      <c r="D1051" s="20">
        <v>4.276</v>
      </c>
      <c r="E1051" s="20">
        <v>64135.0</v>
      </c>
      <c r="F1051" s="35">
        <f t="shared" si="1"/>
        <v>0.01567695962</v>
      </c>
      <c r="G1051" s="20"/>
      <c r="H1051" s="20"/>
      <c r="I1051" s="20"/>
    </row>
    <row r="1052" ht="15.75" customHeight="1">
      <c r="A1052" s="34">
        <v>43530.62533333333</v>
      </c>
      <c r="B1052" s="34"/>
      <c r="C1052" s="20">
        <v>6.2</v>
      </c>
      <c r="D1052" s="20">
        <v>4.531</v>
      </c>
      <c r="E1052" s="20">
        <v>308266.0</v>
      </c>
      <c r="F1052" s="35">
        <f t="shared" si="1"/>
        <v>0.05963517306</v>
      </c>
      <c r="G1052" s="20"/>
      <c r="H1052" s="20"/>
      <c r="I1052" s="20"/>
    </row>
    <row r="1053" ht="15.75" customHeight="1">
      <c r="A1053" s="34">
        <v>43531.62533333333</v>
      </c>
      <c r="B1053" s="34"/>
      <c r="C1053" s="20">
        <v>6.56</v>
      </c>
      <c r="D1053" s="20">
        <v>4.795</v>
      </c>
      <c r="E1053" s="20">
        <v>152874.0</v>
      </c>
      <c r="F1053" s="35">
        <f t="shared" si="1"/>
        <v>0.0582652836</v>
      </c>
      <c r="G1053" s="20"/>
      <c r="H1053" s="20"/>
      <c r="I1053" s="20"/>
    </row>
    <row r="1054" ht="15.75" customHeight="1">
      <c r="A1054" s="34">
        <v>43532.62533333333</v>
      </c>
      <c r="B1054" s="34"/>
      <c r="C1054" s="20">
        <v>6.65</v>
      </c>
      <c r="D1054" s="20">
        <v>4.86</v>
      </c>
      <c r="E1054" s="20">
        <v>105293.0</v>
      </c>
      <c r="F1054" s="35">
        <f t="shared" si="1"/>
        <v>0.01355578728</v>
      </c>
      <c r="G1054" s="20"/>
      <c r="H1054" s="20"/>
      <c r="I1054" s="20"/>
    </row>
    <row r="1055" ht="15.75" customHeight="1">
      <c r="A1055" s="34">
        <v>43535.62533333333</v>
      </c>
      <c r="B1055" s="34"/>
      <c r="C1055" s="20">
        <v>6.55</v>
      </c>
      <c r="D1055" s="20">
        <v>4.787</v>
      </c>
      <c r="E1055" s="20">
        <v>55628.0</v>
      </c>
      <c r="F1055" s="35">
        <f t="shared" si="1"/>
        <v>-0.01502057613</v>
      </c>
      <c r="G1055" s="20"/>
      <c r="H1055" s="20"/>
      <c r="I1055" s="20"/>
    </row>
    <row r="1056" ht="15.75" customHeight="1">
      <c r="A1056" s="34">
        <v>43536.62533333333</v>
      </c>
      <c r="B1056" s="34"/>
      <c r="C1056" s="20">
        <v>6.5</v>
      </c>
      <c r="D1056" s="20">
        <v>4.751</v>
      </c>
      <c r="E1056" s="20">
        <v>107925.0</v>
      </c>
      <c r="F1056" s="35">
        <f t="shared" si="1"/>
        <v>-0.007520367662</v>
      </c>
      <c r="G1056" s="20"/>
      <c r="H1056" s="20"/>
      <c r="I1056" s="20"/>
    </row>
    <row r="1057" ht="15.75" customHeight="1">
      <c r="A1057" s="34">
        <v>43537.62533333333</v>
      </c>
      <c r="B1057" s="34"/>
      <c r="C1057" s="20">
        <v>6.4</v>
      </c>
      <c r="D1057" s="20">
        <v>4.678</v>
      </c>
      <c r="E1057" s="20">
        <v>46098.0</v>
      </c>
      <c r="F1057" s="35">
        <f t="shared" si="1"/>
        <v>-0.01536518628</v>
      </c>
      <c r="G1057" s="20"/>
      <c r="H1057" s="20"/>
      <c r="I1057" s="20"/>
    </row>
    <row r="1058" ht="15.75" customHeight="1">
      <c r="A1058" s="34">
        <v>43538.62533333333</v>
      </c>
      <c r="B1058" s="34"/>
      <c r="C1058" s="20">
        <v>6.4</v>
      </c>
      <c r="D1058" s="20">
        <v>4.678</v>
      </c>
      <c r="E1058" s="20">
        <v>37783.0</v>
      </c>
      <c r="F1058" s="35">
        <f t="shared" si="1"/>
        <v>0</v>
      </c>
      <c r="G1058" s="20"/>
      <c r="H1058" s="20"/>
      <c r="I1058" s="20"/>
    </row>
    <row r="1059" ht="15.75" customHeight="1">
      <c r="A1059" s="34">
        <v>43539.62533333333</v>
      </c>
      <c r="B1059" s="34"/>
      <c r="C1059" s="20">
        <v>6.33</v>
      </c>
      <c r="D1059" s="20">
        <v>4.626</v>
      </c>
      <c r="E1059" s="20">
        <v>21578.0</v>
      </c>
      <c r="F1059" s="35">
        <f t="shared" si="1"/>
        <v>-0.01111586148</v>
      </c>
      <c r="G1059" s="20"/>
      <c r="H1059" s="20"/>
      <c r="I1059" s="20"/>
    </row>
    <row r="1060" ht="15.75" customHeight="1">
      <c r="A1060" s="34">
        <v>43542.62533333333</v>
      </c>
      <c r="B1060" s="34"/>
      <c r="C1060" s="20">
        <v>6.32</v>
      </c>
      <c r="D1060" s="20">
        <v>4.619</v>
      </c>
      <c r="E1060" s="20">
        <v>10020.0</v>
      </c>
      <c r="F1060" s="35">
        <f t="shared" si="1"/>
        <v>-0.001513186338</v>
      </c>
      <c r="G1060" s="20"/>
      <c r="H1060" s="20"/>
      <c r="I1060" s="20"/>
    </row>
    <row r="1061" ht="15.75" customHeight="1">
      <c r="A1061" s="34">
        <v>43543.62533333333</v>
      </c>
      <c r="B1061" s="34"/>
      <c r="C1061" s="20">
        <v>6.39</v>
      </c>
      <c r="D1061" s="20">
        <v>4.67</v>
      </c>
      <c r="E1061" s="20">
        <v>18781.0</v>
      </c>
      <c r="F1061" s="35">
        <f t="shared" si="1"/>
        <v>0.01104135094</v>
      </c>
      <c r="G1061" s="20"/>
      <c r="H1061" s="20"/>
      <c r="I1061" s="20"/>
    </row>
    <row r="1062" ht="15.75" customHeight="1">
      <c r="A1062" s="34">
        <v>43545.62533333333</v>
      </c>
      <c r="B1062" s="34"/>
      <c r="C1062" s="20">
        <v>6.49</v>
      </c>
      <c r="D1062" s="20">
        <v>4.743</v>
      </c>
      <c r="E1062" s="20">
        <v>21257.0</v>
      </c>
      <c r="F1062" s="35">
        <f t="shared" si="1"/>
        <v>0.01563169165</v>
      </c>
      <c r="G1062" s="20"/>
      <c r="H1062" s="20"/>
      <c r="I1062" s="20"/>
    </row>
    <row r="1063" ht="15.75" customHeight="1">
      <c r="A1063" s="34">
        <v>43546.62533333333</v>
      </c>
      <c r="B1063" s="34"/>
      <c r="C1063" s="20">
        <v>6.5</v>
      </c>
      <c r="D1063" s="20">
        <v>4.751</v>
      </c>
      <c r="E1063" s="20">
        <v>21055.0</v>
      </c>
      <c r="F1063" s="35">
        <f t="shared" si="1"/>
        <v>0.001686696184</v>
      </c>
      <c r="G1063" s="20"/>
      <c r="H1063" s="20"/>
      <c r="I1063" s="20"/>
    </row>
    <row r="1064" ht="15.75" customHeight="1">
      <c r="A1064" s="34">
        <v>43549.62533333333</v>
      </c>
      <c r="B1064" s="34"/>
      <c r="C1064" s="20">
        <v>6.49</v>
      </c>
      <c r="D1064" s="20">
        <v>4.743</v>
      </c>
      <c r="E1064" s="20">
        <v>11561.0</v>
      </c>
      <c r="F1064" s="35">
        <f t="shared" si="1"/>
        <v>-0.00168385603</v>
      </c>
      <c r="G1064" s="20"/>
      <c r="H1064" s="20"/>
      <c r="I1064" s="20"/>
    </row>
    <row r="1065" ht="15.75" customHeight="1">
      <c r="A1065" s="34">
        <v>43550.62533333333</v>
      </c>
      <c r="B1065" s="34"/>
      <c r="C1065" s="20">
        <v>6.58</v>
      </c>
      <c r="D1065" s="20">
        <v>4.809</v>
      </c>
      <c r="E1065" s="20">
        <v>41054.0</v>
      </c>
      <c r="F1065" s="35">
        <f t="shared" si="1"/>
        <v>0.01391524352</v>
      </c>
      <c r="G1065" s="20"/>
      <c r="H1065" s="20"/>
      <c r="I1065" s="20"/>
    </row>
    <row r="1066" ht="15.75" customHeight="1">
      <c r="A1066" s="34">
        <v>43551.62533333333</v>
      </c>
      <c r="B1066" s="34"/>
      <c r="C1066" s="20">
        <v>6.49</v>
      </c>
      <c r="D1066" s="20">
        <v>4.743</v>
      </c>
      <c r="E1066" s="20">
        <v>20068.0</v>
      </c>
      <c r="F1066" s="35">
        <f t="shared" si="1"/>
        <v>-0.013724267</v>
      </c>
      <c r="G1066" s="20"/>
      <c r="H1066" s="20"/>
      <c r="I1066" s="20"/>
    </row>
    <row r="1067" ht="15.75" customHeight="1">
      <c r="A1067" s="34">
        <v>43552.62533333333</v>
      </c>
      <c r="B1067" s="34"/>
      <c r="C1067" s="20">
        <v>6.49</v>
      </c>
      <c r="D1067" s="20">
        <v>4.743</v>
      </c>
      <c r="E1067" s="20">
        <v>13077.0</v>
      </c>
      <c r="F1067" s="35">
        <f t="shared" si="1"/>
        <v>0</v>
      </c>
      <c r="G1067" s="20"/>
      <c r="H1067" s="20"/>
      <c r="I1067" s="20"/>
    </row>
    <row r="1068" ht="15.75" customHeight="1">
      <c r="A1068" s="34">
        <v>43553.62533333333</v>
      </c>
      <c r="B1068" s="34"/>
      <c r="C1068" s="20">
        <v>6.45</v>
      </c>
      <c r="D1068" s="20">
        <v>4.714</v>
      </c>
      <c r="E1068" s="20">
        <v>44709.0</v>
      </c>
      <c r="F1068" s="35">
        <f t="shared" si="1"/>
        <v>-0.006114273666</v>
      </c>
      <c r="G1068" s="20"/>
      <c r="H1068" s="20"/>
      <c r="I1068" s="20"/>
    </row>
    <row r="1069" ht="15.75" customHeight="1">
      <c r="A1069" s="34">
        <v>43556.62533333333</v>
      </c>
      <c r="B1069" s="34"/>
      <c r="C1069" s="20">
        <v>6.42</v>
      </c>
      <c r="D1069" s="20">
        <v>4.692</v>
      </c>
      <c r="E1069" s="20">
        <v>22739.0</v>
      </c>
      <c r="F1069" s="35">
        <f t="shared" si="1"/>
        <v>-0.004666949512</v>
      </c>
      <c r="G1069" s="20"/>
      <c r="H1069" s="20"/>
      <c r="I1069" s="20"/>
    </row>
    <row r="1070" ht="15.75" customHeight="1">
      <c r="A1070" s="34">
        <v>43557.62533333333</v>
      </c>
      <c r="B1070" s="34"/>
      <c r="C1070" s="20">
        <v>6.42</v>
      </c>
      <c r="D1070" s="20">
        <v>4.692</v>
      </c>
      <c r="E1070" s="20">
        <v>17685.0</v>
      </c>
      <c r="F1070" s="35">
        <f t="shared" si="1"/>
        <v>0</v>
      </c>
      <c r="G1070" s="20"/>
      <c r="H1070" s="20"/>
      <c r="I1070" s="20"/>
    </row>
    <row r="1071" ht="15.75" customHeight="1">
      <c r="A1071" s="34">
        <v>43558.62533333333</v>
      </c>
      <c r="B1071" s="34"/>
      <c r="C1071" s="20">
        <v>6.56</v>
      </c>
      <c r="D1071" s="20">
        <v>4.795</v>
      </c>
      <c r="E1071" s="20">
        <v>182566.0</v>
      </c>
      <c r="F1071" s="35">
        <f t="shared" si="1"/>
        <v>0.02195225916</v>
      </c>
      <c r="G1071" s="20"/>
      <c r="H1071" s="20"/>
      <c r="I1071" s="20"/>
    </row>
    <row r="1072" ht="15.75" customHeight="1">
      <c r="A1072" s="34">
        <v>43559.62533333333</v>
      </c>
      <c r="B1072" s="34"/>
      <c r="C1072" s="20">
        <v>6.58</v>
      </c>
      <c r="D1072" s="20">
        <v>4.809</v>
      </c>
      <c r="E1072" s="20">
        <v>3473.0</v>
      </c>
      <c r="F1072" s="35">
        <f t="shared" si="1"/>
        <v>0.002919708029</v>
      </c>
      <c r="G1072" s="20"/>
      <c r="H1072" s="20"/>
      <c r="I1072" s="20"/>
    </row>
    <row r="1073" ht="15.75" customHeight="1">
      <c r="A1073" s="34">
        <v>43560.62533333333</v>
      </c>
      <c r="B1073" s="34"/>
      <c r="C1073" s="20">
        <v>6.54</v>
      </c>
      <c r="D1073" s="20">
        <v>4.78</v>
      </c>
      <c r="E1073" s="20">
        <v>19363.0</v>
      </c>
      <c r="F1073" s="35">
        <f t="shared" si="1"/>
        <v>-0.006030359742</v>
      </c>
      <c r="G1073" s="20"/>
      <c r="H1073" s="20"/>
      <c r="I1073" s="20"/>
    </row>
    <row r="1074" ht="15.75" customHeight="1">
      <c r="A1074" s="34">
        <v>43563.62533333333</v>
      </c>
      <c r="B1074" s="34"/>
      <c r="C1074" s="20">
        <v>6.69</v>
      </c>
      <c r="D1074" s="20">
        <v>4.89</v>
      </c>
      <c r="E1074" s="20">
        <v>43545.0</v>
      </c>
      <c r="F1074" s="35">
        <f t="shared" si="1"/>
        <v>0.0230125523</v>
      </c>
      <c r="G1074" s="20"/>
      <c r="H1074" s="20"/>
      <c r="I1074" s="20"/>
    </row>
    <row r="1075" ht="15.75" customHeight="1">
      <c r="A1075" s="34">
        <v>43565.62533333333</v>
      </c>
      <c r="B1075" s="34"/>
      <c r="C1075" s="20">
        <v>6.64</v>
      </c>
      <c r="D1075" s="20">
        <v>4.853</v>
      </c>
      <c r="E1075" s="20">
        <v>32899.0</v>
      </c>
      <c r="F1075" s="35">
        <f t="shared" si="1"/>
        <v>-0.007566462168</v>
      </c>
      <c r="G1075" s="20"/>
      <c r="H1075" s="20"/>
      <c r="I1075" s="20"/>
    </row>
    <row r="1076" ht="15.75" customHeight="1">
      <c r="A1076" s="34">
        <v>43566.62533333333</v>
      </c>
      <c r="B1076" s="34"/>
      <c r="C1076" s="20">
        <v>6.64</v>
      </c>
      <c r="D1076" s="20">
        <v>4.853</v>
      </c>
      <c r="E1076" s="20">
        <v>16333.0</v>
      </c>
      <c r="F1076" s="35">
        <f t="shared" si="1"/>
        <v>0</v>
      </c>
      <c r="G1076" s="20"/>
      <c r="H1076" s="20"/>
      <c r="I1076" s="20"/>
    </row>
    <row r="1077" ht="15.75" customHeight="1">
      <c r="A1077" s="34">
        <v>43567.62533333333</v>
      </c>
      <c r="B1077" s="34"/>
      <c r="C1077" s="20">
        <v>6.57</v>
      </c>
      <c r="D1077" s="20">
        <v>4.802</v>
      </c>
      <c r="E1077" s="20">
        <v>17562.0</v>
      </c>
      <c r="F1077" s="35">
        <f t="shared" si="1"/>
        <v>-0.01050896353</v>
      </c>
      <c r="G1077" s="20"/>
      <c r="H1077" s="20"/>
      <c r="I1077" s="20"/>
    </row>
    <row r="1078" ht="15.75" customHeight="1">
      <c r="A1078" s="34">
        <v>43570.62533333333</v>
      </c>
      <c r="B1078" s="34"/>
      <c r="C1078" s="20">
        <v>6.55</v>
      </c>
      <c r="D1078" s="20">
        <v>4.787</v>
      </c>
      <c r="E1078" s="20">
        <v>45363.0</v>
      </c>
      <c r="F1078" s="35">
        <f t="shared" si="1"/>
        <v>-0.003123698459</v>
      </c>
      <c r="G1078" s="20"/>
      <c r="H1078" s="20"/>
      <c r="I1078" s="20"/>
    </row>
    <row r="1079" ht="15.75" customHeight="1">
      <c r="A1079" s="34">
        <v>43571.62533333333</v>
      </c>
      <c r="B1079" s="34"/>
      <c r="C1079" s="20">
        <v>6.52</v>
      </c>
      <c r="D1079" s="20">
        <v>4.765</v>
      </c>
      <c r="E1079" s="20">
        <v>11771.0</v>
      </c>
      <c r="F1079" s="35">
        <f t="shared" si="1"/>
        <v>-0.004595780238</v>
      </c>
      <c r="G1079" s="20"/>
      <c r="H1079" s="20"/>
      <c r="I1079" s="20"/>
    </row>
    <row r="1080" ht="15.75" customHeight="1">
      <c r="A1080" s="34">
        <v>43572.62533333333</v>
      </c>
      <c r="B1080" s="34"/>
      <c r="C1080" s="20">
        <v>6.57</v>
      </c>
      <c r="D1080" s="20">
        <v>4.802</v>
      </c>
      <c r="E1080" s="20">
        <v>23873.0</v>
      </c>
      <c r="F1080" s="35">
        <f t="shared" si="1"/>
        <v>0.007764952781</v>
      </c>
      <c r="G1080" s="20"/>
      <c r="H1080" s="20"/>
      <c r="I1080" s="20"/>
    </row>
    <row r="1081" ht="15.75" customHeight="1">
      <c r="A1081" s="34">
        <v>43573.62533333333</v>
      </c>
      <c r="B1081" s="34"/>
      <c r="C1081" s="20">
        <v>6.62</v>
      </c>
      <c r="D1081" s="20">
        <v>4.838</v>
      </c>
      <c r="E1081" s="20">
        <v>173557.0</v>
      </c>
      <c r="F1081" s="35">
        <f t="shared" si="1"/>
        <v>0.007496876302</v>
      </c>
      <c r="G1081" s="20"/>
      <c r="H1081" s="20"/>
      <c r="I1081" s="20"/>
    </row>
    <row r="1082" ht="15.75" customHeight="1">
      <c r="A1082" s="34">
        <v>43574.62533333333</v>
      </c>
      <c r="B1082" s="34"/>
      <c r="C1082" s="20">
        <v>6.59</v>
      </c>
      <c r="D1082" s="20">
        <v>4.816</v>
      </c>
      <c r="E1082" s="20">
        <v>117185.0</v>
      </c>
      <c r="F1082" s="35">
        <f t="shared" si="1"/>
        <v>-0.004547333609</v>
      </c>
      <c r="G1082" s="20"/>
      <c r="H1082" s="20"/>
      <c r="I1082" s="20"/>
    </row>
    <row r="1083" ht="15.75" customHeight="1">
      <c r="A1083" s="34">
        <v>43577.62533333333</v>
      </c>
      <c r="B1083" s="34"/>
      <c r="C1083" s="20">
        <v>6.65</v>
      </c>
      <c r="D1083" s="20">
        <v>4.86</v>
      </c>
      <c r="E1083" s="20">
        <v>67531.0</v>
      </c>
      <c r="F1083" s="35">
        <f t="shared" si="1"/>
        <v>0.009136212625</v>
      </c>
      <c r="G1083" s="20"/>
      <c r="H1083" s="20"/>
      <c r="I1083" s="20"/>
    </row>
    <row r="1084" ht="15.75" customHeight="1">
      <c r="A1084" s="34">
        <v>43578.62533333333</v>
      </c>
      <c r="B1084" s="34"/>
      <c r="C1084" s="20">
        <v>6.55</v>
      </c>
      <c r="D1084" s="20">
        <v>4.787</v>
      </c>
      <c r="E1084" s="20">
        <v>15586.0</v>
      </c>
      <c r="F1084" s="35">
        <f t="shared" si="1"/>
        <v>-0.01502057613</v>
      </c>
      <c r="G1084" s="20"/>
      <c r="H1084" s="20"/>
      <c r="I1084" s="20"/>
    </row>
    <row r="1085" ht="15.75" customHeight="1">
      <c r="A1085" s="34">
        <v>43579.62533333333</v>
      </c>
      <c r="B1085" s="34"/>
      <c r="C1085" s="20">
        <v>6.55</v>
      </c>
      <c r="D1085" s="20">
        <v>4.787</v>
      </c>
      <c r="E1085" s="20">
        <v>45516.0</v>
      </c>
      <c r="F1085" s="35">
        <f t="shared" si="1"/>
        <v>0</v>
      </c>
      <c r="G1085" s="20"/>
      <c r="H1085" s="20"/>
      <c r="I1085" s="20"/>
    </row>
    <row r="1086" ht="15.75" customHeight="1">
      <c r="A1086" s="34">
        <v>43580.62533333333</v>
      </c>
      <c r="B1086" s="34"/>
      <c r="C1086" s="20">
        <v>6.5</v>
      </c>
      <c r="D1086" s="20">
        <v>4.751</v>
      </c>
      <c r="E1086" s="20">
        <v>15021.0</v>
      </c>
      <c r="F1086" s="35">
        <f t="shared" si="1"/>
        <v>-0.007520367662</v>
      </c>
      <c r="G1086" s="20"/>
      <c r="H1086" s="20"/>
      <c r="I1086" s="20"/>
    </row>
    <row r="1087" ht="15.75" customHeight="1">
      <c r="A1087" s="34">
        <v>43581.62533333333</v>
      </c>
      <c r="B1087" s="34"/>
      <c r="C1087" s="20">
        <v>6.44</v>
      </c>
      <c r="D1087" s="20">
        <v>4.707</v>
      </c>
      <c r="E1087" s="20">
        <v>2137.0</v>
      </c>
      <c r="F1087" s="35">
        <f t="shared" si="1"/>
        <v>-0.009261208167</v>
      </c>
      <c r="G1087" s="20"/>
      <c r="H1087" s="20"/>
      <c r="I1087" s="20"/>
    </row>
    <row r="1088" ht="15.75" customHeight="1">
      <c r="A1088" s="34">
        <v>43584.62533333333</v>
      </c>
      <c r="B1088" s="34"/>
      <c r="C1088" s="20">
        <v>6.38</v>
      </c>
      <c r="D1088" s="20">
        <v>4.663</v>
      </c>
      <c r="E1088" s="20">
        <v>5940.0</v>
      </c>
      <c r="F1088" s="35">
        <f t="shared" si="1"/>
        <v>-0.009347779902</v>
      </c>
      <c r="G1088" s="20"/>
      <c r="H1088" s="20"/>
      <c r="I1088" s="20"/>
    </row>
    <row r="1089" ht="15.75" customHeight="1">
      <c r="A1089" s="34">
        <v>43585.62533333333</v>
      </c>
      <c r="B1089" s="34"/>
      <c r="C1089" s="20">
        <v>6.37</v>
      </c>
      <c r="D1089" s="20">
        <v>4.656</v>
      </c>
      <c r="E1089" s="20">
        <v>14359.0</v>
      </c>
      <c r="F1089" s="35">
        <f t="shared" si="1"/>
        <v>-0.001501179498</v>
      </c>
      <c r="G1089" s="20"/>
      <c r="H1089" s="20"/>
      <c r="I1089" s="20"/>
    </row>
    <row r="1090" ht="15.75" customHeight="1">
      <c r="A1090" s="34">
        <v>43587.62533333333</v>
      </c>
      <c r="B1090" s="34"/>
      <c r="C1090" s="20">
        <v>6.39</v>
      </c>
      <c r="D1090" s="20">
        <v>4.67</v>
      </c>
      <c r="E1090" s="20">
        <v>42793.0</v>
      </c>
      <c r="F1090" s="35">
        <f t="shared" si="1"/>
        <v>0.003006872852</v>
      </c>
      <c r="G1090" s="20"/>
      <c r="H1090" s="20"/>
      <c r="I1090" s="20"/>
    </row>
    <row r="1091" ht="15.75" customHeight="1">
      <c r="A1091" s="34">
        <v>43588.62533333333</v>
      </c>
      <c r="B1091" s="34"/>
      <c r="C1091" s="20">
        <v>6.37</v>
      </c>
      <c r="D1091" s="20">
        <v>4.656</v>
      </c>
      <c r="E1091" s="20">
        <v>9803.0</v>
      </c>
      <c r="F1091" s="35">
        <f t="shared" si="1"/>
        <v>-0.002997858672</v>
      </c>
      <c r="G1091" s="20"/>
      <c r="H1091" s="20"/>
      <c r="I1091" s="20"/>
    </row>
    <row r="1092" ht="15.75" customHeight="1">
      <c r="A1092" s="34">
        <v>43591.62533333333</v>
      </c>
      <c r="B1092" s="34"/>
      <c r="C1092" s="20">
        <v>6.36</v>
      </c>
      <c r="D1092" s="20">
        <v>4.648</v>
      </c>
      <c r="E1092" s="20">
        <v>15133.0</v>
      </c>
      <c r="F1092" s="35">
        <f t="shared" si="1"/>
        <v>-0.001718213058</v>
      </c>
      <c r="G1092" s="20"/>
      <c r="H1092" s="20"/>
      <c r="I1092" s="20"/>
    </row>
    <row r="1093" ht="15.75" customHeight="1">
      <c r="A1093" s="34">
        <v>43592.62533333333</v>
      </c>
      <c r="B1093" s="34"/>
      <c r="C1093" s="20">
        <v>6.36</v>
      </c>
      <c r="D1093" s="20">
        <v>4.648</v>
      </c>
      <c r="E1093" s="20">
        <v>1474.0</v>
      </c>
      <c r="F1093" s="35">
        <f t="shared" si="1"/>
        <v>0</v>
      </c>
      <c r="G1093" s="20"/>
      <c r="H1093" s="20"/>
      <c r="I1093" s="20"/>
    </row>
    <row r="1094" ht="15.75" customHeight="1">
      <c r="A1094" s="34">
        <v>43593.62533333333</v>
      </c>
      <c r="B1094" s="34"/>
      <c r="C1094" s="20">
        <v>6.31</v>
      </c>
      <c r="D1094" s="20">
        <v>4.612</v>
      </c>
      <c r="E1094" s="20">
        <v>6456.0</v>
      </c>
      <c r="F1094" s="35">
        <f t="shared" si="1"/>
        <v>-0.007745266781</v>
      </c>
      <c r="G1094" s="20"/>
      <c r="H1094" s="20"/>
      <c r="I1094" s="20"/>
    </row>
    <row r="1095" ht="15.75" customHeight="1">
      <c r="A1095" s="34">
        <v>43594.62533333333</v>
      </c>
      <c r="B1095" s="34"/>
      <c r="C1095" s="20">
        <v>6.35</v>
      </c>
      <c r="D1095" s="20">
        <v>4.641</v>
      </c>
      <c r="E1095" s="20">
        <v>4347.0</v>
      </c>
      <c r="F1095" s="35">
        <f t="shared" si="1"/>
        <v>0.006287944493</v>
      </c>
      <c r="G1095" s="20"/>
      <c r="H1095" s="20"/>
      <c r="I1095" s="20"/>
    </row>
    <row r="1096" ht="15.75" customHeight="1">
      <c r="A1096" s="34">
        <v>43595.62533333333</v>
      </c>
      <c r="B1096" s="34"/>
      <c r="C1096" s="20">
        <v>6.37</v>
      </c>
      <c r="D1096" s="20">
        <v>4.656</v>
      </c>
      <c r="E1096" s="20">
        <v>1139.0</v>
      </c>
      <c r="F1096" s="35">
        <f t="shared" si="1"/>
        <v>0.003232062056</v>
      </c>
      <c r="G1096" s="20"/>
      <c r="H1096" s="20"/>
      <c r="I1096" s="20"/>
    </row>
    <row r="1097" ht="15.75" customHeight="1">
      <c r="A1097" s="34">
        <v>43598.62533333333</v>
      </c>
      <c r="B1097" s="34"/>
      <c r="C1097" s="20">
        <v>6.36</v>
      </c>
      <c r="D1097" s="20">
        <v>4.648</v>
      </c>
      <c r="E1097" s="20">
        <v>3803.0</v>
      </c>
      <c r="F1097" s="35">
        <f t="shared" si="1"/>
        <v>-0.001718213058</v>
      </c>
      <c r="G1097" s="20"/>
      <c r="H1097" s="20"/>
      <c r="I1097" s="20"/>
    </row>
    <row r="1098" ht="15.75" customHeight="1">
      <c r="A1098" s="34">
        <v>43599.62533333333</v>
      </c>
      <c r="B1098" s="34"/>
      <c r="C1098" s="20">
        <v>6.45</v>
      </c>
      <c r="D1098" s="20">
        <v>4.714</v>
      </c>
      <c r="E1098" s="20">
        <v>4104.0</v>
      </c>
      <c r="F1098" s="35">
        <f t="shared" si="1"/>
        <v>0.01419965577</v>
      </c>
      <c r="G1098" s="20"/>
      <c r="H1098" s="20"/>
      <c r="I1098" s="20"/>
    </row>
    <row r="1099" ht="15.75" customHeight="1">
      <c r="A1099" s="34">
        <v>43600.62533333333</v>
      </c>
      <c r="B1099" s="34"/>
      <c r="C1099" s="20">
        <v>6.44</v>
      </c>
      <c r="D1099" s="20">
        <v>4.707</v>
      </c>
      <c r="E1099" s="20">
        <v>16454.0</v>
      </c>
      <c r="F1099" s="35">
        <f t="shared" si="1"/>
        <v>-0.001484938481</v>
      </c>
      <c r="G1099" s="20"/>
      <c r="H1099" s="20"/>
      <c r="I1099" s="20"/>
    </row>
    <row r="1100" ht="15.75" customHeight="1">
      <c r="A1100" s="34">
        <v>43601.62533333333</v>
      </c>
      <c r="B1100" s="34"/>
      <c r="C1100" s="20">
        <v>6.58</v>
      </c>
      <c r="D1100" s="20">
        <v>4.809</v>
      </c>
      <c r="E1100" s="20">
        <v>43616.0</v>
      </c>
      <c r="F1100" s="35">
        <f t="shared" si="1"/>
        <v>0.02166985341</v>
      </c>
      <c r="G1100" s="20"/>
      <c r="H1100" s="20"/>
      <c r="I1100" s="20"/>
    </row>
    <row r="1101" ht="15.75" customHeight="1">
      <c r="A1101" s="34">
        <v>43602.62533333333</v>
      </c>
      <c r="B1101" s="34"/>
      <c r="C1101" s="20">
        <v>6.56</v>
      </c>
      <c r="D1101" s="20">
        <v>4.795</v>
      </c>
      <c r="E1101" s="20">
        <v>8168.0</v>
      </c>
      <c r="F1101" s="35">
        <f t="shared" si="1"/>
        <v>-0.002911208151</v>
      </c>
      <c r="G1101" s="20"/>
      <c r="H1101" s="20"/>
      <c r="I1101" s="20"/>
    </row>
    <row r="1102" ht="15.75" customHeight="1">
      <c r="A1102" s="34">
        <v>43605.62533333333</v>
      </c>
      <c r="B1102" s="34"/>
      <c r="C1102" s="20">
        <v>6.5</v>
      </c>
      <c r="D1102" s="20">
        <v>4.751</v>
      </c>
      <c r="E1102" s="20">
        <v>12624.0</v>
      </c>
      <c r="F1102" s="35">
        <f t="shared" si="1"/>
        <v>-0.009176225235</v>
      </c>
      <c r="G1102" s="20"/>
      <c r="H1102" s="20"/>
      <c r="I1102" s="20"/>
    </row>
    <row r="1103" ht="15.75" customHeight="1">
      <c r="A1103" s="34">
        <v>43606.62533333333</v>
      </c>
      <c r="B1103" s="34"/>
      <c r="C1103" s="20">
        <v>6.49</v>
      </c>
      <c r="D1103" s="20">
        <v>4.743</v>
      </c>
      <c r="E1103" s="20">
        <v>3647.0</v>
      </c>
      <c r="F1103" s="35">
        <f t="shared" si="1"/>
        <v>-0.00168385603</v>
      </c>
      <c r="G1103" s="20"/>
      <c r="H1103" s="20"/>
      <c r="I1103" s="20"/>
    </row>
    <row r="1104" ht="15.75" customHeight="1">
      <c r="A1104" s="34">
        <v>43607.62533333333</v>
      </c>
      <c r="B1104" s="34"/>
      <c r="C1104" s="20">
        <v>6.45</v>
      </c>
      <c r="D1104" s="20">
        <v>4.714</v>
      </c>
      <c r="E1104" s="20">
        <v>2460.0</v>
      </c>
      <c r="F1104" s="35">
        <f t="shared" si="1"/>
        <v>-0.006114273666</v>
      </c>
      <c r="G1104" s="20"/>
      <c r="H1104" s="20"/>
      <c r="I1104" s="20"/>
    </row>
    <row r="1105" ht="15.75" customHeight="1">
      <c r="A1105" s="34">
        <v>43608.62533333333</v>
      </c>
      <c r="B1105" s="34"/>
      <c r="C1105" s="20">
        <v>6.45</v>
      </c>
      <c r="D1105" s="20">
        <v>4.714</v>
      </c>
      <c r="E1105" s="20">
        <v>3832.0</v>
      </c>
      <c r="F1105" s="35">
        <f t="shared" si="1"/>
        <v>0</v>
      </c>
      <c r="G1105" s="20"/>
      <c r="H1105" s="20"/>
      <c r="I1105" s="20"/>
    </row>
    <row r="1106" ht="15.75" customHeight="1">
      <c r="A1106" s="34">
        <v>43609.62533333333</v>
      </c>
      <c r="B1106" s="34"/>
      <c r="C1106" s="20">
        <v>6.45</v>
      </c>
      <c r="D1106" s="20">
        <v>4.714</v>
      </c>
      <c r="E1106" s="20">
        <v>280.0</v>
      </c>
      <c r="F1106" s="35">
        <f t="shared" si="1"/>
        <v>0</v>
      </c>
      <c r="G1106" s="20"/>
      <c r="H1106" s="20"/>
      <c r="I1106" s="20"/>
    </row>
    <row r="1107" ht="15.75" customHeight="1">
      <c r="A1107" s="34">
        <v>43612.62533333333</v>
      </c>
      <c r="B1107" s="34"/>
      <c r="C1107" s="20">
        <v>6.45</v>
      </c>
      <c r="D1107" s="20">
        <v>4.714</v>
      </c>
      <c r="E1107" s="20">
        <v>6579.0</v>
      </c>
      <c r="F1107" s="35">
        <f t="shared" si="1"/>
        <v>0</v>
      </c>
      <c r="G1107" s="20"/>
      <c r="H1107" s="20"/>
      <c r="I1107" s="20"/>
    </row>
    <row r="1108" ht="15.75" customHeight="1">
      <c r="A1108" s="34">
        <v>43613.62533333333</v>
      </c>
      <c r="B1108" s="34"/>
      <c r="C1108" s="20">
        <v>6.45</v>
      </c>
      <c r="D1108" s="20">
        <v>4.714</v>
      </c>
      <c r="E1108" s="20">
        <v>22950.0</v>
      </c>
      <c r="F1108" s="35">
        <f t="shared" si="1"/>
        <v>0</v>
      </c>
      <c r="G1108" s="20"/>
      <c r="H1108" s="20"/>
      <c r="I1108" s="20"/>
    </row>
    <row r="1109" ht="15.75" customHeight="1">
      <c r="A1109" s="34">
        <v>43614.62533333333</v>
      </c>
      <c r="B1109" s="34"/>
      <c r="C1109" s="20">
        <v>6.55</v>
      </c>
      <c r="D1109" s="20">
        <v>4.787</v>
      </c>
      <c r="E1109" s="20">
        <v>21923.0</v>
      </c>
      <c r="F1109" s="35">
        <f t="shared" si="1"/>
        <v>0.01548578702</v>
      </c>
      <c r="G1109" s="20"/>
      <c r="H1109" s="20"/>
      <c r="I1109" s="20"/>
    </row>
    <row r="1110" ht="15.75" customHeight="1">
      <c r="A1110" s="34">
        <v>43615.62533333333</v>
      </c>
      <c r="B1110" s="34"/>
      <c r="C1110" s="20">
        <v>6.5</v>
      </c>
      <c r="D1110" s="20">
        <v>4.751</v>
      </c>
      <c r="E1110" s="20">
        <v>16928.0</v>
      </c>
      <c r="F1110" s="35">
        <f t="shared" si="1"/>
        <v>-0.007520367662</v>
      </c>
      <c r="G1110" s="20"/>
      <c r="H1110" s="20"/>
      <c r="I1110" s="20"/>
    </row>
    <row r="1111" ht="15.75" customHeight="1">
      <c r="A1111" s="34">
        <v>43616.62533333333</v>
      </c>
      <c r="B1111" s="34"/>
      <c r="C1111" s="20">
        <v>6.65</v>
      </c>
      <c r="D1111" s="20">
        <v>4.86</v>
      </c>
      <c r="E1111" s="20">
        <v>6198.0</v>
      </c>
      <c r="F1111" s="35">
        <f t="shared" si="1"/>
        <v>0.02294253841</v>
      </c>
      <c r="G1111" s="20"/>
      <c r="H1111" s="20"/>
      <c r="I1111" s="20"/>
    </row>
    <row r="1112" ht="15.75" customHeight="1">
      <c r="A1112" s="34">
        <v>43619.62533333333</v>
      </c>
      <c r="B1112" s="34"/>
      <c r="C1112" s="20">
        <v>6.61</v>
      </c>
      <c r="D1112" s="20">
        <v>4.831</v>
      </c>
      <c r="E1112" s="20">
        <v>1529.0</v>
      </c>
      <c r="F1112" s="35">
        <f t="shared" si="1"/>
        <v>-0.005967078189</v>
      </c>
      <c r="G1112" s="20"/>
      <c r="H1112" s="20"/>
      <c r="I1112" s="20"/>
    </row>
    <row r="1113" ht="15.75" customHeight="1">
      <c r="A1113" s="34">
        <v>43623.62533333333</v>
      </c>
      <c r="B1113" s="34"/>
      <c r="C1113" s="20">
        <v>6.67</v>
      </c>
      <c r="D1113" s="20">
        <v>4.875</v>
      </c>
      <c r="E1113" s="20">
        <v>4002.0</v>
      </c>
      <c r="F1113" s="35">
        <f t="shared" si="1"/>
        <v>0.009107845167</v>
      </c>
      <c r="G1113" s="20"/>
      <c r="H1113" s="20"/>
      <c r="I1113" s="20"/>
    </row>
    <row r="1114" ht="15.75" customHeight="1">
      <c r="A1114" s="34">
        <v>43626.62533333333</v>
      </c>
      <c r="B1114" s="34"/>
      <c r="C1114" s="20">
        <v>6.66</v>
      </c>
      <c r="D1114" s="20">
        <v>4.868</v>
      </c>
      <c r="E1114" s="20">
        <v>2163.0</v>
      </c>
      <c r="F1114" s="35">
        <f t="shared" si="1"/>
        <v>-0.001435897436</v>
      </c>
      <c r="G1114" s="20"/>
      <c r="H1114" s="20"/>
      <c r="I1114" s="20"/>
    </row>
    <row r="1115" ht="15.75" customHeight="1">
      <c r="A1115" s="34">
        <v>43627.62533333333</v>
      </c>
      <c r="B1115" s="34"/>
      <c r="C1115" s="20">
        <v>6.52</v>
      </c>
      <c r="D1115" s="20">
        <v>4.765</v>
      </c>
      <c r="E1115" s="20">
        <v>9713.0</v>
      </c>
      <c r="F1115" s="35">
        <f t="shared" si="1"/>
        <v>-0.02115858669</v>
      </c>
      <c r="G1115" s="20"/>
      <c r="H1115" s="20"/>
      <c r="I1115" s="20"/>
    </row>
    <row r="1116" ht="15.75" customHeight="1">
      <c r="A1116" s="34">
        <v>43628.62533333333</v>
      </c>
      <c r="B1116" s="34"/>
      <c r="C1116" s="20">
        <v>6.45</v>
      </c>
      <c r="D1116" s="20">
        <v>4.714</v>
      </c>
      <c r="E1116" s="20">
        <v>11236.0</v>
      </c>
      <c r="F1116" s="35">
        <f t="shared" si="1"/>
        <v>-0.01070304302</v>
      </c>
      <c r="G1116" s="20"/>
      <c r="H1116" s="20"/>
      <c r="I1116" s="20"/>
    </row>
    <row r="1117" ht="15.75" customHeight="1">
      <c r="A1117" s="34">
        <v>43629.62533333333</v>
      </c>
      <c r="B1117" s="34"/>
      <c r="C1117" s="20">
        <v>6.55</v>
      </c>
      <c r="D1117" s="20">
        <v>4.787</v>
      </c>
      <c r="E1117" s="20">
        <v>5202.0</v>
      </c>
      <c r="F1117" s="35">
        <f t="shared" si="1"/>
        <v>0.01548578702</v>
      </c>
      <c r="G1117" s="20"/>
      <c r="H1117" s="20"/>
      <c r="I1117" s="20"/>
    </row>
    <row r="1118" ht="15.75" customHeight="1">
      <c r="A1118" s="34">
        <v>43630.62533333333</v>
      </c>
      <c r="B1118" s="34"/>
      <c r="C1118" s="20">
        <v>6.56</v>
      </c>
      <c r="D1118" s="20">
        <v>4.795</v>
      </c>
      <c r="E1118" s="20">
        <v>9546.0</v>
      </c>
      <c r="F1118" s="35">
        <f t="shared" si="1"/>
        <v>0.001671192814</v>
      </c>
      <c r="G1118" s="20"/>
      <c r="H1118" s="20"/>
      <c r="I1118" s="20"/>
    </row>
    <row r="1119" ht="15.75" customHeight="1">
      <c r="A1119" s="34">
        <v>43633.62533333333</v>
      </c>
      <c r="B1119" s="34"/>
      <c r="C1119" s="20">
        <v>6.5</v>
      </c>
      <c r="D1119" s="20">
        <v>4.751</v>
      </c>
      <c r="E1119" s="20">
        <v>351.0</v>
      </c>
      <c r="F1119" s="35">
        <f t="shared" si="1"/>
        <v>-0.009176225235</v>
      </c>
      <c r="G1119" s="20"/>
      <c r="H1119" s="20"/>
      <c r="I1119" s="20"/>
    </row>
    <row r="1120" ht="15.75" customHeight="1">
      <c r="A1120" s="34">
        <v>43634.62533333333</v>
      </c>
      <c r="B1120" s="34"/>
      <c r="C1120" s="20">
        <v>6.47</v>
      </c>
      <c r="D1120" s="20">
        <v>4.729</v>
      </c>
      <c r="E1120" s="20">
        <v>6007.0</v>
      </c>
      <c r="F1120" s="35">
        <f t="shared" si="1"/>
        <v>-0.004630604083</v>
      </c>
      <c r="G1120" s="20"/>
      <c r="H1120" s="20"/>
      <c r="I1120" s="20"/>
    </row>
    <row r="1121" ht="15.75" customHeight="1">
      <c r="A1121" s="34">
        <v>43635.62533333333</v>
      </c>
      <c r="B1121" s="34"/>
      <c r="C1121" s="20">
        <v>6.5</v>
      </c>
      <c r="D1121" s="20">
        <v>4.751</v>
      </c>
      <c r="E1121" s="20">
        <v>3269.0</v>
      </c>
      <c r="F1121" s="35">
        <f t="shared" si="1"/>
        <v>0.004652146331</v>
      </c>
      <c r="G1121" s="20"/>
      <c r="H1121" s="20"/>
      <c r="I1121" s="20"/>
    </row>
    <row r="1122" ht="15.75" customHeight="1">
      <c r="A1122" s="34">
        <v>43636.62533333333</v>
      </c>
      <c r="B1122" s="34"/>
      <c r="C1122" s="20">
        <v>6.5</v>
      </c>
      <c r="D1122" s="20">
        <v>4.751</v>
      </c>
      <c r="E1122" s="20">
        <v>1521.0</v>
      </c>
      <c r="F1122" s="35">
        <f t="shared" si="1"/>
        <v>0</v>
      </c>
      <c r="G1122" s="20"/>
      <c r="H1122" s="20"/>
      <c r="I1122" s="20"/>
    </row>
    <row r="1123" ht="15.75" customHeight="1">
      <c r="A1123" s="34">
        <v>43637.62533333333</v>
      </c>
      <c r="B1123" s="34"/>
      <c r="C1123" s="20">
        <v>6.48</v>
      </c>
      <c r="D1123" s="20">
        <v>4.736</v>
      </c>
      <c r="E1123" s="20">
        <v>25871.0</v>
      </c>
      <c r="F1123" s="35">
        <f t="shared" si="1"/>
        <v>-0.003157230057</v>
      </c>
      <c r="G1123" s="20"/>
      <c r="H1123" s="20"/>
      <c r="I1123" s="20"/>
    </row>
    <row r="1124" ht="15.75" customHeight="1">
      <c r="A1124" s="34">
        <v>43640.62533333333</v>
      </c>
      <c r="B1124" s="34"/>
      <c r="C1124" s="20">
        <v>6.45</v>
      </c>
      <c r="D1124" s="20">
        <v>4.714</v>
      </c>
      <c r="E1124" s="20">
        <v>4943.0</v>
      </c>
      <c r="F1124" s="35">
        <f t="shared" si="1"/>
        <v>-0.00464527027</v>
      </c>
      <c r="G1124" s="20"/>
      <c r="H1124" s="20"/>
      <c r="I1124" s="20"/>
    </row>
    <row r="1125" ht="15.75" customHeight="1">
      <c r="A1125" s="34">
        <v>43641.62533333333</v>
      </c>
      <c r="B1125" s="34"/>
      <c r="C1125" s="20">
        <v>6.6</v>
      </c>
      <c r="D1125" s="20">
        <v>4.824</v>
      </c>
      <c r="E1125" s="20">
        <v>15159.0</v>
      </c>
      <c r="F1125" s="35">
        <f t="shared" si="1"/>
        <v>0.02333474756</v>
      </c>
      <c r="G1125" s="20"/>
      <c r="H1125" s="20"/>
      <c r="I1125" s="20"/>
    </row>
    <row r="1126" ht="15.75" customHeight="1">
      <c r="A1126" s="34">
        <v>43642.62533333333</v>
      </c>
      <c r="B1126" s="34"/>
      <c r="C1126" s="20">
        <v>6.23</v>
      </c>
      <c r="D1126" s="20">
        <v>4.793</v>
      </c>
      <c r="E1126" s="20">
        <v>5477.0</v>
      </c>
      <c r="F1126" s="35">
        <f t="shared" si="1"/>
        <v>-0.006426202322</v>
      </c>
      <c r="G1126" s="20"/>
      <c r="H1126" s="20"/>
      <c r="I1126" s="20"/>
    </row>
    <row r="1127" ht="15.75" customHeight="1">
      <c r="A1127" s="34">
        <v>43643.62533333333</v>
      </c>
      <c r="B1127" s="34"/>
      <c r="C1127" s="20">
        <v>6.0</v>
      </c>
      <c r="D1127" s="20">
        <v>4.616</v>
      </c>
      <c r="E1127" s="20">
        <v>31345.0</v>
      </c>
      <c r="F1127" s="35">
        <f t="shared" si="1"/>
        <v>-0.03692885458</v>
      </c>
      <c r="G1127" s="20"/>
      <c r="H1127" s="20"/>
      <c r="I1127" s="20"/>
    </row>
    <row r="1128" ht="15.75" customHeight="1">
      <c r="A1128" s="34">
        <v>43644.62533333333</v>
      </c>
      <c r="B1128" s="34"/>
      <c r="C1128" s="20">
        <v>6.2</v>
      </c>
      <c r="D1128" s="20">
        <v>4.77</v>
      </c>
      <c r="E1128" s="20">
        <v>11744.0</v>
      </c>
      <c r="F1128" s="35">
        <f t="shared" si="1"/>
        <v>0.03336221837</v>
      </c>
      <c r="G1128" s="20"/>
      <c r="H1128" s="20"/>
      <c r="I1128" s="20"/>
    </row>
    <row r="1129" ht="15.75" customHeight="1">
      <c r="A1129" s="34">
        <v>43647.62533333333</v>
      </c>
      <c r="B1129" s="34"/>
      <c r="C1129" s="20">
        <v>6.38</v>
      </c>
      <c r="D1129" s="20">
        <v>4.908</v>
      </c>
      <c r="E1129" s="20">
        <v>1796.0</v>
      </c>
      <c r="F1129" s="35">
        <f t="shared" si="1"/>
        <v>0.02893081761</v>
      </c>
      <c r="G1129" s="20"/>
      <c r="H1129" s="20"/>
      <c r="I1129" s="20"/>
    </row>
    <row r="1130" ht="15.75" customHeight="1">
      <c r="A1130" s="34">
        <v>43648.62533333333</v>
      </c>
      <c r="B1130" s="34"/>
      <c r="C1130" s="20">
        <v>6.38</v>
      </c>
      <c r="D1130" s="20">
        <v>4.908</v>
      </c>
      <c r="E1130" s="20">
        <v>558.0</v>
      </c>
      <c r="F1130" s="35">
        <f t="shared" si="1"/>
        <v>0</v>
      </c>
      <c r="G1130" s="20"/>
      <c r="H1130" s="20"/>
      <c r="I1130" s="20"/>
    </row>
    <row r="1131" ht="15.75" customHeight="1">
      <c r="A1131" s="34">
        <v>43649.62533333333</v>
      </c>
      <c r="B1131" s="34"/>
      <c r="C1131" s="20">
        <v>6.35</v>
      </c>
      <c r="D1131" s="20">
        <v>4.885</v>
      </c>
      <c r="E1131" s="20">
        <v>11436.0</v>
      </c>
      <c r="F1131" s="35">
        <f t="shared" si="1"/>
        <v>-0.004686226569</v>
      </c>
      <c r="G1131" s="20"/>
      <c r="H1131" s="20"/>
      <c r="I1131" s="20"/>
    </row>
    <row r="1132" ht="15.75" customHeight="1">
      <c r="A1132" s="34">
        <v>43650.62533333333</v>
      </c>
      <c r="B1132" s="34"/>
      <c r="C1132" s="20">
        <v>6.54</v>
      </c>
      <c r="D1132" s="20">
        <v>5.032</v>
      </c>
      <c r="E1132" s="20">
        <v>35978.0</v>
      </c>
      <c r="F1132" s="35">
        <f t="shared" si="1"/>
        <v>0.03009211873</v>
      </c>
      <c r="G1132" s="20"/>
      <c r="H1132" s="20"/>
      <c r="I1132" s="20"/>
    </row>
    <row r="1133" ht="15.75" customHeight="1">
      <c r="A1133" s="34">
        <v>43651.62533333333</v>
      </c>
      <c r="B1133" s="34"/>
      <c r="C1133" s="20">
        <v>6.6</v>
      </c>
      <c r="D1133" s="20">
        <v>5.078</v>
      </c>
      <c r="E1133" s="20">
        <v>31162.0</v>
      </c>
      <c r="F1133" s="35">
        <f t="shared" si="1"/>
        <v>0.009141494436</v>
      </c>
      <c r="G1133" s="20"/>
      <c r="H1133" s="20"/>
      <c r="I1133" s="20"/>
    </row>
    <row r="1134" ht="15.75" customHeight="1">
      <c r="A1134" s="34">
        <v>43654.62533333333</v>
      </c>
      <c r="B1134" s="34"/>
      <c r="C1134" s="20">
        <v>6.55</v>
      </c>
      <c r="D1134" s="20">
        <v>5.039</v>
      </c>
      <c r="E1134" s="20">
        <v>4755.0</v>
      </c>
      <c r="F1134" s="35">
        <f t="shared" si="1"/>
        <v>-0.007680189051</v>
      </c>
      <c r="G1134" s="20"/>
      <c r="H1134" s="20"/>
      <c r="I1134" s="20"/>
    </row>
    <row r="1135" ht="15.75" customHeight="1">
      <c r="A1135" s="34">
        <v>43655.62533333333</v>
      </c>
      <c r="B1135" s="34"/>
      <c r="C1135" s="20">
        <v>6.65</v>
      </c>
      <c r="D1135" s="20">
        <v>5.116</v>
      </c>
      <c r="E1135" s="20">
        <v>5820.0</v>
      </c>
      <c r="F1135" s="35">
        <f t="shared" si="1"/>
        <v>0.01528080968</v>
      </c>
      <c r="G1135" s="20"/>
      <c r="H1135" s="20"/>
      <c r="I1135" s="20"/>
    </row>
    <row r="1136" ht="15.75" customHeight="1">
      <c r="A1136" s="34">
        <v>43656.62533333333</v>
      </c>
      <c r="B1136" s="34"/>
      <c r="C1136" s="20">
        <v>6.68</v>
      </c>
      <c r="D1136" s="20">
        <v>5.139</v>
      </c>
      <c r="E1136" s="20">
        <v>13780.0</v>
      </c>
      <c r="F1136" s="35">
        <f t="shared" si="1"/>
        <v>0.004495699765</v>
      </c>
      <c r="G1136" s="20"/>
      <c r="H1136" s="20"/>
      <c r="I1136" s="20"/>
    </row>
    <row r="1137" ht="15.75" customHeight="1">
      <c r="A1137" s="34">
        <v>43657.62533333333</v>
      </c>
      <c r="B1137" s="34"/>
      <c r="C1137" s="20">
        <v>6.65</v>
      </c>
      <c r="D1137" s="20">
        <v>5.116</v>
      </c>
      <c r="E1137" s="20">
        <v>1550.0</v>
      </c>
      <c r="F1137" s="35">
        <f t="shared" si="1"/>
        <v>-0.004475578906</v>
      </c>
      <c r="G1137" s="20"/>
      <c r="H1137" s="20"/>
      <c r="I1137" s="20"/>
    </row>
    <row r="1138" ht="15.75" customHeight="1">
      <c r="A1138" s="34">
        <v>43658.62533333333</v>
      </c>
      <c r="B1138" s="34"/>
      <c r="C1138" s="20">
        <v>6.81</v>
      </c>
      <c r="D1138" s="20">
        <v>5.239</v>
      </c>
      <c r="E1138" s="20">
        <v>20099.0</v>
      </c>
      <c r="F1138" s="35">
        <f t="shared" si="1"/>
        <v>0.02404222048</v>
      </c>
      <c r="G1138" s="20"/>
      <c r="H1138" s="20"/>
      <c r="I1138" s="20"/>
    </row>
    <row r="1139" ht="15.75" customHeight="1">
      <c r="A1139" s="34">
        <v>43661.62533333333</v>
      </c>
      <c r="B1139" s="34"/>
      <c r="C1139" s="20">
        <v>6.82</v>
      </c>
      <c r="D1139" s="20">
        <v>5.247</v>
      </c>
      <c r="E1139" s="20">
        <v>16246.0</v>
      </c>
      <c r="F1139" s="35">
        <f t="shared" si="1"/>
        <v>0.001527008971</v>
      </c>
      <c r="G1139" s="20"/>
      <c r="H1139" s="20"/>
      <c r="I1139" s="20"/>
    </row>
    <row r="1140" ht="15.75" customHeight="1">
      <c r="A1140" s="34">
        <v>43662.62533333333</v>
      </c>
      <c r="B1140" s="34"/>
      <c r="C1140" s="20">
        <v>7.15</v>
      </c>
      <c r="D1140" s="20">
        <v>5.501</v>
      </c>
      <c r="E1140" s="20">
        <v>60338.0</v>
      </c>
      <c r="F1140" s="35">
        <f t="shared" si="1"/>
        <v>0.04840861445</v>
      </c>
      <c r="G1140" s="20"/>
      <c r="H1140" s="20"/>
      <c r="I1140" s="20"/>
    </row>
    <row r="1141" ht="15.75" customHeight="1">
      <c r="A1141" s="34">
        <v>43663.62533333333</v>
      </c>
      <c r="B1141" s="34"/>
      <c r="C1141" s="20">
        <v>7.16</v>
      </c>
      <c r="D1141" s="20">
        <v>5.509</v>
      </c>
      <c r="E1141" s="20">
        <v>58174.0</v>
      </c>
      <c r="F1141" s="35">
        <f t="shared" si="1"/>
        <v>0.00145428104</v>
      </c>
      <c r="G1141" s="20"/>
      <c r="H1141" s="20"/>
      <c r="I1141" s="20"/>
    </row>
    <row r="1142" ht="15.75" customHeight="1">
      <c r="A1142" s="34">
        <v>43664.62533333333</v>
      </c>
      <c r="B1142" s="34"/>
      <c r="C1142" s="20">
        <v>7.0</v>
      </c>
      <c r="D1142" s="20">
        <v>5.385</v>
      </c>
      <c r="E1142" s="20">
        <v>15740.0</v>
      </c>
      <c r="F1142" s="35">
        <f t="shared" si="1"/>
        <v>-0.02250862225</v>
      </c>
      <c r="G1142" s="20"/>
      <c r="H1142" s="20"/>
      <c r="I1142" s="20"/>
    </row>
    <row r="1143" ht="15.75" customHeight="1">
      <c r="A1143" s="34">
        <v>43665.62533333333</v>
      </c>
      <c r="B1143" s="34"/>
      <c r="C1143" s="20">
        <v>6.69</v>
      </c>
      <c r="D1143" s="20">
        <v>5.147</v>
      </c>
      <c r="E1143" s="20">
        <v>132188.0</v>
      </c>
      <c r="F1143" s="35">
        <f t="shared" si="1"/>
        <v>-0.04419684308</v>
      </c>
      <c r="G1143" s="20"/>
      <c r="H1143" s="20"/>
      <c r="I1143" s="20"/>
    </row>
    <row r="1144" ht="15.75" customHeight="1">
      <c r="A1144" s="34">
        <v>43668.62533333333</v>
      </c>
      <c r="B1144" s="34"/>
      <c r="C1144" s="20">
        <v>6.69</v>
      </c>
      <c r="D1144" s="20">
        <v>5.147</v>
      </c>
      <c r="E1144" s="20">
        <v>10617.0</v>
      </c>
      <c r="F1144" s="35">
        <f t="shared" si="1"/>
        <v>0</v>
      </c>
      <c r="G1144" s="20"/>
      <c r="H1144" s="20"/>
      <c r="I1144" s="20"/>
    </row>
    <row r="1145" ht="15.75" customHeight="1">
      <c r="A1145" s="34">
        <v>43669.62533333333</v>
      </c>
      <c r="B1145" s="34"/>
      <c r="C1145" s="20">
        <v>6.64</v>
      </c>
      <c r="D1145" s="20">
        <v>5.108</v>
      </c>
      <c r="E1145" s="20">
        <v>3086.0</v>
      </c>
      <c r="F1145" s="35">
        <f t="shared" si="1"/>
        <v>-0.007577229454</v>
      </c>
      <c r="G1145" s="20"/>
      <c r="H1145" s="20"/>
      <c r="I1145" s="20"/>
    </row>
    <row r="1146" ht="15.75" customHeight="1">
      <c r="A1146" s="34">
        <v>43670.62533333333</v>
      </c>
      <c r="B1146" s="34"/>
      <c r="C1146" s="20">
        <v>6.62</v>
      </c>
      <c r="D1146" s="20">
        <v>5.093</v>
      </c>
      <c r="E1146" s="20">
        <v>14512.0</v>
      </c>
      <c r="F1146" s="35">
        <f t="shared" si="1"/>
        <v>-0.002936570086</v>
      </c>
      <c r="G1146" s="20"/>
      <c r="H1146" s="20"/>
      <c r="I1146" s="20"/>
    </row>
    <row r="1147" ht="15.75" customHeight="1">
      <c r="A1147" s="34">
        <v>43672.62533333333</v>
      </c>
      <c r="B1147" s="34"/>
      <c r="C1147" s="20">
        <v>6.6</v>
      </c>
      <c r="D1147" s="20">
        <v>5.078</v>
      </c>
      <c r="E1147" s="20">
        <v>419.0</v>
      </c>
      <c r="F1147" s="35">
        <f t="shared" si="1"/>
        <v>-0.002945218928</v>
      </c>
      <c r="G1147" s="20"/>
      <c r="H1147" s="20"/>
      <c r="I1147" s="20"/>
    </row>
    <row r="1148" ht="15.75" customHeight="1">
      <c r="A1148" s="34">
        <v>43675.62533333333</v>
      </c>
      <c r="B1148" s="34"/>
      <c r="C1148" s="20">
        <v>6.48</v>
      </c>
      <c r="D1148" s="20">
        <v>4.985</v>
      </c>
      <c r="E1148" s="20">
        <v>7795.0</v>
      </c>
      <c r="F1148" s="35">
        <f t="shared" si="1"/>
        <v>-0.01831429697</v>
      </c>
      <c r="G1148" s="20"/>
      <c r="H1148" s="20"/>
      <c r="I1148" s="20"/>
    </row>
    <row r="1149" ht="15.75" customHeight="1">
      <c r="A1149" s="34">
        <v>43676.62533333333</v>
      </c>
      <c r="B1149" s="34"/>
      <c r="C1149" s="20">
        <v>6.56</v>
      </c>
      <c r="D1149" s="20">
        <v>5.047</v>
      </c>
      <c r="E1149" s="20">
        <v>4530.0</v>
      </c>
      <c r="F1149" s="35">
        <f t="shared" si="1"/>
        <v>0.01243731194</v>
      </c>
      <c r="G1149" s="20"/>
      <c r="H1149" s="20"/>
      <c r="I1149" s="20"/>
    </row>
    <row r="1150" ht="15.75" customHeight="1">
      <c r="A1150" s="34">
        <v>43677.62533333333</v>
      </c>
      <c r="B1150" s="34"/>
      <c r="C1150" s="20">
        <v>6.67</v>
      </c>
      <c r="D1150" s="20">
        <v>5.132</v>
      </c>
      <c r="E1150" s="20">
        <v>10277.0</v>
      </c>
      <c r="F1150" s="35">
        <f t="shared" si="1"/>
        <v>0.01684168813</v>
      </c>
      <c r="G1150" s="20"/>
      <c r="H1150" s="20"/>
      <c r="I1150" s="20"/>
    </row>
    <row r="1151" ht="15.75" customHeight="1">
      <c r="A1151" s="34">
        <v>43678.62533333333</v>
      </c>
      <c r="B1151" s="34"/>
      <c r="C1151" s="20">
        <v>6.6</v>
      </c>
      <c r="D1151" s="20">
        <v>5.078</v>
      </c>
      <c r="E1151" s="20">
        <v>6960.0</v>
      </c>
      <c r="F1151" s="35">
        <f t="shared" si="1"/>
        <v>-0.01052221356</v>
      </c>
      <c r="G1151" s="20"/>
      <c r="H1151" s="20"/>
      <c r="I1151" s="20"/>
    </row>
    <row r="1152" ht="15.75" customHeight="1">
      <c r="A1152" s="34">
        <v>43679.62533333333</v>
      </c>
      <c r="B1152" s="34"/>
      <c r="C1152" s="20">
        <v>6.55</v>
      </c>
      <c r="D1152" s="20">
        <v>5.039</v>
      </c>
      <c r="E1152" s="20">
        <v>8158.0</v>
      </c>
      <c r="F1152" s="35">
        <f t="shared" si="1"/>
        <v>-0.007680189051</v>
      </c>
      <c r="G1152" s="20"/>
      <c r="H1152" s="20"/>
      <c r="I1152" s="20"/>
    </row>
    <row r="1153" ht="15.75" customHeight="1">
      <c r="A1153" s="34">
        <v>43682.62533333333</v>
      </c>
      <c r="B1153" s="34"/>
      <c r="C1153" s="20">
        <v>6.5</v>
      </c>
      <c r="D1153" s="20">
        <v>5.001</v>
      </c>
      <c r="E1153" s="20">
        <v>2717.0</v>
      </c>
      <c r="F1153" s="35">
        <f t="shared" si="1"/>
        <v>-0.007541178805</v>
      </c>
      <c r="G1153" s="20"/>
      <c r="H1153" s="20"/>
      <c r="I1153" s="20"/>
    </row>
    <row r="1154" ht="15.75" customHeight="1">
      <c r="A1154" s="34">
        <v>43683.62533333333</v>
      </c>
      <c r="B1154" s="34"/>
      <c r="C1154" s="20">
        <v>6.49</v>
      </c>
      <c r="D1154" s="20">
        <v>4.993</v>
      </c>
      <c r="E1154" s="20">
        <v>43279.0</v>
      </c>
      <c r="F1154" s="35">
        <f t="shared" si="1"/>
        <v>-0.001599680064</v>
      </c>
      <c r="G1154" s="20"/>
      <c r="H1154" s="20"/>
      <c r="I1154" s="20"/>
    </row>
    <row r="1155" ht="15.75" customHeight="1">
      <c r="A1155" s="34">
        <v>43684.62533333333</v>
      </c>
      <c r="B1155" s="34"/>
      <c r="C1155" s="20">
        <v>6.44</v>
      </c>
      <c r="D1155" s="20">
        <v>4.955</v>
      </c>
      <c r="E1155" s="20">
        <v>2898.0</v>
      </c>
      <c r="F1155" s="35">
        <f t="shared" si="1"/>
        <v>-0.007610654917</v>
      </c>
      <c r="G1155" s="20"/>
      <c r="H1155" s="20"/>
      <c r="I1155" s="20"/>
    </row>
    <row r="1156" ht="15.75" customHeight="1">
      <c r="A1156" s="34">
        <v>43685.62533333333</v>
      </c>
      <c r="B1156" s="34"/>
      <c r="C1156" s="20">
        <v>6.56</v>
      </c>
      <c r="D1156" s="20">
        <v>5.047</v>
      </c>
      <c r="E1156" s="20">
        <v>6213.0</v>
      </c>
      <c r="F1156" s="35">
        <f t="shared" si="1"/>
        <v>0.01856710394</v>
      </c>
      <c r="G1156" s="20"/>
      <c r="H1156" s="20"/>
      <c r="I1156" s="20"/>
    </row>
    <row r="1157" ht="15.75" customHeight="1">
      <c r="A1157" s="34">
        <v>43686.62533333333</v>
      </c>
      <c r="B1157" s="34"/>
      <c r="C1157" s="20">
        <v>6.47</v>
      </c>
      <c r="D1157" s="20">
        <v>4.978</v>
      </c>
      <c r="E1157" s="20">
        <v>40265.0</v>
      </c>
      <c r="F1157" s="35">
        <f t="shared" si="1"/>
        <v>-0.01367148801</v>
      </c>
      <c r="G1157" s="20"/>
      <c r="H1157" s="20"/>
      <c r="I1157" s="20"/>
    </row>
    <row r="1158" ht="15.75" customHeight="1">
      <c r="A1158" s="34">
        <v>43691.62533333333</v>
      </c>
      <c r="B1158" s="34"/>
      <c r="C1158" s="20">
        <v>6.49</v>
      </c>
      <c r="D1158" s="20">
        <v>4.993</v>
      </c>
      <c r="E1158" s="20">
        <v>1868.0</v>
      </c>
      <c r="F1158" s="35">
        <f t="shared" si="1"/>
        <v>0.003013258337</v>
      </c>
      <c r="G1158" s="20"/>
      <c r="H1158" s="20"/>
      <c r="I1158" s="20"/>
    </row>
    <row r="1159" ht="15.75" customHeight="1">
      <c r="A1159" s="34">
        <v>43692.62533333333</v>
      </c>
      <c r="B1159" s="34"/>
      <c r="C1159" s="20">
        <v>6.53</v>
      </c>
      <c r="D1159" s="20">
        <v>5.024</v>
      </c>
      <c r="E1159" s="20">
        <v>970.0</v>
      </c>
      <c r="F1159" s="35">
        <f t="shared" si="1"/>
        <v>0.006208692169</v>
      </c>
      <c r="G1159" s="20"/>
      <c r="H1159" s="20"/>
      <c r="I1159" s="20"/>
    </row>
    <row r="1160" ht="15.75" customHeight="1">
      <c r="A1160" s="34">
        <v>43693.62533333333</v>
      </c>
      <c r="B1160" s="34"/>
      <c r="C1160" s="20">
        <v>6.45</v>
      </c>
      <c r="D1160" s="20">
        <v>4.962</v>
      </c>
      <c r="E1160" s="20">
        <v>1228.0</v>
      </c>
      <c r="F1160" s="35">
        <f t="shared" si="1"/>
        <v>-0.01234076433</v>
      </c>
      <c r="G1160" s="20"/>
      <c r="H1160" s="20"/>
      <c r="I1160" s="20"/>
    </row>
    <row r="1161" ht="15.75" customHeight="1">
      <c r="A1161" s="34">
        <v>43696.62533333333</v>
      </c>
      <c r="B1161" s="34"/>
      <c r="C1161" s="20">
        <v>6.5</v>
      </c>
      <c r="D1161" s="20">
        <v>5.001</v>
      </c>
      <c r="E1161" s="20">
        <v>13.0</v>
      </c>
      <c r="F1161" s="35">
        <f t="shared" si="1"/>
        <v>0.007859733978</v>
      </c>
      <c r="G1161" s="20"/>
      <c r="H1161" s="20"/>
      <c r="I1161" s="20"/>
    </row>
    <row r="1162" ht="15.75" customHeight="1">
      <c r="A1162" s="34">
        <v>43697.62533333333</v>
      </c>
      <c r="B1162" s="34"/>
      <c r="C1162" s="20">
        <v>6.49</v>
      </c>
      <c r="D1162" s="20">
        <v>4.993</v>
      </c>
      <c r="E1162" s="20">
        <v>1339.0</v>
      </c>
      <c r="F1162" s="35">
        <f t="shared" si="1"/>
        <v>-0.001599680064</v>
      </c>
      <c r="G1162" s="20"/>
      <c r="H1162" s="20"/>
      <c r="I1162" s="20"/>
    </row>
    <row r="1163" ht="15.75" customHeight="1">
      <c r="A1163" s="34">
        <v>43698.62533333333</v>
      </c>
      <c r="B1163" s="34"/>
      <c r="C1163" s="20">
        <v>6.53</v>
      </c>
      <c r="D1163" s="20">
        <v>5.024</v>
      </c>
      <c r="E1163" s="20">
        <v>4299.0</v>
      </c>
      <c r="F1163" s="35">
        <f t="shared" si="1"/>
        <v>0.006208692169</v>
      </c>
      <c r="G1163" s="20"/>
      <c r="H1163" s="20"/>
      <c r="I1163" s="20"/>
    </row>
    <row r="1164" ht="15.75" customHeight="1">
      <c r="A1164" s="34">
        <v>43699.62533333333</v>
      </c>
      <c r="B1164" s="34"/>
      <c r="C1164" s="20">
        <v>6.5</v>
      </c>
      <c r="D1164" s="20">
        <v>5.001</v>
      </c>
      <c r="E1164" s="20">
        <v>3611.0</v>
      </c>
      <c r="F1164" s="35">
        <f t="shared" si="1"/>
        <v>-0.004578025478</v>
      </c>
      <c r="G1164" s="20"/>
      <c r="H1164" s="20"/>
      <c r="I1164" s="20"/>
    </row>
    <row r="1165" ht="15.75" customHeight="1">
      <c r="A1165" s="34">
        <v>43700.62533333333</v>
      </c>
      <c r="B1165" s="34"/>
      <c r="C1165" s="20">
        <v>6.58</v>
      </c>
      <c r="D1165" s="20">
        <v>5.062</v>
      </c>
      <c r="E1165" s="20">
        <v>9740.0</v>
      </c>
      <c r="F1165" s="35">
        <f t="shared" si="1"/>
        <v>0.01219756049</v>
      </c>
      <c r="G1165" s="20"/>
      <c r="H1165" s="20"/>
      <c r="I1165" s="20"/>
    </row>
    <row r="1166" ht="15.75" customHeight="1">
      <c r="A1166" s="34">
        <v>43703.62533333333</v>
      </c>
      <c r="B1166" s="34"/>
      <c r="C1166" s="20">
        <v>6.58</v>
      </c>
      <c r="D1166" s="20">
        <v>5.062</v>
      </c>
      <c r="E1166" s="20">
        <v>1412.0</v>
      </c>
      <c r="F1166" s="35">
        <f t="shared" si="1"/>
        <v>0</v>
      </c>
      <c r="G1166" s="20"/>
      <c r="H1166" s="20"/>
      <c r="I1166" s="20"/>
    </row>
    <row r="1167" ht="15.75" customHeight="1">
      <c r="A1167" s="34">
        <v>43704.62533333333</v>
      </c>
      <c r="B1167" s="34"/>
      <c r="C1167" s="20">
        <v>6.6</v>
      </c>
      <c r="D1167" s="20">
        <v>5.078</v>
      </c>
      <c r="E1167" s="20">
        <v>43888.0</v>
      </c>
      <c r="F1167" s="35">
        <f t="shared" si="1"/>
        <v>0.003160806006</v>
      </c>
      <c r="G1167" s="20"/>
      <c r="H1167" s="20"/>
      <c r="I1167" s="20"/>
    </row>
    <row r="1168" ht="15.75" customHeight="1">
      <c r="A1168" s="34">
        <v>43705.62533333333</v>
      </c>
      <c r="B1168" s="34"/>
      <c r="C1168" s="20">
        <v>6.88</v>
      </c>
      <c r="D1168" s="20">
        <v>5.293</v>
      </c>
      <c r="E1168" s="20">
        <v>85071.0</v>
      </c>
      <c r="F1168" s="35">
        <f t="shared" si="1"/>
        <v>0.04233950374</v>
      </c>
      <c r="G1168" s="20"/>
      <c r="H1168" s="20"/>
      <c r="I1168" s="20"/>
    </row>
    <row r="1169" ht="15.75" customHeight="1">
      <c r="A1169" s="34">
        <v>43706.62533333333</v>
      </c>
      <c r="B1169" s="34"/>
      <c r="C1169" s="20">
        <v>6.7</v>
      </c>
      <c r="D1169" s="20">
        <v>5.155</v>
      </c>
      <c r="E1169" s="20">
        <v>93741.0</v>
      </c>
      <c r="F1169" s="35">
        <f t="shared" si="1"/>
        <v>-0.02607217079</v>
      </c>
      <c r="G1169" s="20"/>
      <c r="H1169" s="20"/>
      <c r="I1169" s="20"/>
    </row>
    <row r="1170" ht="15.75" customHeight="1">
      <c r="A1170" s="34">
        <v>43707.62533333333</v>
      </c>
      <c r="B1170" s="34"/>
      <c r="C1170" s="20">
        <v>6.9</v>
      </c>
      <c r="D1170" s="20">
        <v>5.308</v>
      </c>
      <c r="E1170" s="20">
        <v>45013.0</v>
      </c>
      <c r="F1170" s="35">
        <f t="shared" si="1"/>
        <v>0.02967992241</v>
      </c>
      <c r="G1170" s="20"/>
      <c r="H1170" s="20"/>
      <c r="I1170" s="20"/>
    </row>
    <row r="1171" ht="15.75" customHeight="1">
      <c r="A1171" s="34">
        <v>43710.62533333333</v>
      </c>
      <c r="B1171" s="34"/>
      <c r="C1171" s="20">
        <v>6.95</v>
      </c>
      <c r="D1171" s="20">
        <v>5.347</v>
      </c>
      <c r="E1171" s="20">
        <v>49122.0</v>
      </c>
      <c r="F1171" s="35">
        <f t="shared" si="1"/>
        <v>0.007347400151</v>
      </c>
      <c r="G1171" s="20"/>
      <c r="H1171" s="20"/>
      <c r="I1171" s="20"/>
    </row>
    <row r="1172" ht="15.75" customHeight="1">
      <c r="A1172" s="34">
        <v>43711.62533333333</v>
      </c>
      <c r="B1172" s="34"/>
      <c r="C1172" s="20">
        <v>6.86</v>
      </c>
      <c r="D1172" s="20">
        <v>5.278</v>
      </c>
      <c r="E1172" s="20">
        <v>37043.0</v>
      </c>
      <c r="F1172" s="35">
        <f t="shared" si="1"/>
        <v>-0.01290443239</v>
      </c>
      <c r="G1172" s="20"/>
      <c r="H1172" s="20"/>
      <c r="I1172" s="20"/>
    </row>
    <row r="1173" ht="15.75" customHeight="1">
      <c r="A1173" s="34">
        <v>43712.62533333333</v>
      </c>
      <c r="B1173" s="34"/>
      <c r="C1173" s="20">
        <v>6.86</v>
      </c>
      <c r="D1173" s="20">
        <v>5.278</v>
      </c>
      <c r="E1173" s="20">
        <v>365339.0</v>
      </c>
      <c r="F1173" s="35">
        <f t="shared" si="1"/>
        <v>0</v>
      </c>
      <c r="G1173" s="20"/>
      <c r="H1173" s="20"/>
      <c r="I1173" s="20"/>
    </row>
    <row r="1174" ht="15.75" customHeight="1">
      <c r="A1174" s="34">
        <v>43713.62533333333</v>
      </c>
      <c r="B1174" s="34"/>
      <c r="C1174" s="20">
        <v>6.86</v>
      </c>
      <c r="D1174" s="20">
        <v>5.278</v>
      </c>
      <c r="E1174" s="20">
        <v>7011.0</v>
      </c>
      <c r="F1174" s="35">
        <f t="shared" si="1"/>
        <v>0</v>
      </c>
      <c r="G1174" s="20"/>
      <c r="H1174" s="20"/>
      <c r="I1174" s="20"/>
    </row>
    <row r="1175" ht="15.75" customHeight="1">
      <c r="A1175" s="34">
        <v>43714.62533333333</v>
      </c>
      <c r="B1175" s="34"/>
      <c r="C1175" s="20">
        <v>6.77</v>
      </c>
      <c r="D1175" s="20">
        <v>5.208</v>
      </c>
      <c r="E1175" s="20">
        <v>11907.0</v>
      </c>
      <c r="F1175" s="35">
        <f t="shared" si="1"/>
        <v>-0.01326259947</v>
      </c>
      <c r="G1175" s="20"/>
      <c r="H1175" s="20"/>
      <c r="I1175" s="20"/>
    </row>
    <row r="1176" ht="15.75" customHeight="1">
      <c r="A1176" s="34">
        <v>43717.62533333333</v>
      </c>
      <c r="B1176" s="34"/>
      <c r="C1176" s="20">
        <v>6.8</v>
      </c>
      <c r="D1176" s="20">
        <v>5.232</v>
      </c>
      <c r="E1176" s="20">
        <v>13495.0</v>
      </c>
      <c r="F1176" s="35">
        <f t="shared" si="1"/>
        <v>0.004608294931</v>
      </c>
      <c r="G1176" s="20"/>
      <c r="H1176" s="20"/>
      <c r="I1176" s="20"/>
    </row>
    <row r="1177" ht="15.75" customHeight="1">
      <c r="A1177" s="34">
        <v>43718.62533333333</v>
      </c>
      <c r="B1177" s="34"/>
      <c r="C1177" s="20">
        <v>6.85</v>
      </c>
      <c r="D1177" s="20">
        <v>5.27</v>
      </c>
      <c r="E1177" s="20">
        <v>6581.0</v>
      </c>
      <c r="F1177" s="35">
        <f t="shared" si="1"/>
        <v>0.007262996942</v>
      </c>
      <c r="G1177" s="20"/>
      <c r="H1177" s="20"/>
      <c r="I1177" s="20"/>
    </row>
    <row r="1178" ht="15.75" customHeight="1">
      <c r="A1178" s="34">
        <v>43719.62533333333</v>
      </c>
      <c r="B1178" s="34"/>
      <c r="C1178" s="20">
        <v>6.85</v>
      </c>
      <c r="D1178" s="20">
        <v>5.27</v>
      </c>
      <c r="E1178" s="20">
        <v>20654.0</v>
      </c>
      <c r="F1178" s="35">
        <f t="shared" si="1"/>
        <v>0</v>
      </c>
      <c r="G1178" s="20"/>
      <c r="H1178" s="20"/>
      <c r="I1178" s="20"/>
    </row>
    <row r="1179" ht="15.75" customHeight="1">
      <c r="A1179" s="34">
        <v>43720.62533333333</v>
      </c>
      <c r="B1179" s="34"/>
      <c r="C1179" s="20">
        <v>6.85</v>
      </c>
      <c r="D1179" s="20">
        <v>5.27</v>
      </c>
      <c r="E1179" s="20">
        <v>635.0</v>
      </c>
      <c r="F1179" s="35">
        <f t="shared" si="1"/>
        <v>0</v>
      </c>
      <c r="G1179" s="20"/>
      <c r="H1179" s="20"/>
      <c r="I1179" s="20"/>
    </row>
    <row r="1180" ht="15.75" customHeight="1">
      <c r="A1180" s="34">
        <v>43721.62533333333</v>
      </c>
      <c r="B1180" s="34"/>
      <c r="C1180" s="20">
        <v>6.81</v>
      </c>
      <c r="D1180" s="20">
        <v>5.239</v>
      </c>
      <c r="E1180" s="20">
        <v>467.0</v>
      </c>
      <c r="F1180" s="35">
        <f t="shared" si="1"/>
        <v>-0.005882352941</v>
      </c>
      <c r="G1180" s="20"/>
      <c r="H1180" s="20"/>
      <c r="I1180" s="20"/>
    </row>
    <row r="1181" ht="15.75" customHeight="1">
      <c r="A1181" s="34">
        <v>43724.62533333333</v>
      </c>
      <c r="B1181" s="34"/>
      <c r="C1181" s="20">
        <v>6.72</v>
      </c>
      <c r="D1181" s="20">
        <v>5.17</v>
      </c>
      <c r="E1181" s="20">
        <v>5957.0</v>
      </c>
      <c r="F1181" s="35">
        <f t="shared" si="1"/>
        <v>-0.01317045238</v>
      </c>
      <c r="G1181" s="20"/>
      <c r="H1181" s="20"/>
      <c r="I1181" s="20"/>
    </row>
    <row r="1182" ht="15.75" customHeight="1">
      <c r="A1182" s="34">
        <v>43725.62533333333</v>
      </c>
      <c r="B1182" s="34"/>
      <c r="C1182" s="20">
        <v>6.7</v>
      </c>
      <c r="D1182" s="20">
        <v>5.155</v>
      </c>
      <c r="E1182" s="20">
        <v>142.0</v>
      </c>
      <c r="F1182" s="35">
        <f t="shared" si="1"/>
        <v>-0.002901353965</v>
      </c>
      <c r="G1182" s="20"/>
      <c r="H1182" s="20"/>
      <c r="I1182" s="20"/>
    </row>
    <row r="1183" ht="15.75" customHeight="1">
      <c r="A1183" s="34">
        <v>43726.62533333333</v>
      </c>
      <c r="B1183" s="34"/>
      <c r="C1183" s="20">
        <v>6.5</v>
      </c>
      <c r="D1183" s="20">
        <v>5.001</v>
      </c>
      <c r="E1183" s="20">
        <v>9504.0</v>
      </c>
      <c r="F1183" s="35">
        <f t="shared" si="1"/>
        <v>-0.02987390883</v>
      </c>
      <c r="G1183" s="20"/>
      <c r="H1183" s="20"/>
      <c r="I1183" s="20"/>
    </row>
    <row r="1184" ht="15.75" customHeight="1">
      <c r="A1184" s="34">
        <v>43727.62533333333</v>
      </c>
      <c r="B1184" s="34"/>
      <c r="C1184" s="20">
        <v>6.5</v>
      </c>
      <c r="D1184" s="20">
        <v>5.001</v>
      </c>
      <c r="E1184" s="20">
        <v>17408.0</v>
      </c>
      <c r="F1184" s="35">
        <f t="shared" si="1"/>
        <v>0</v>
      </c>
      <c r="G1184" s="20"/>
      <c r="H1184" s="20"/>
      <c r="I1184" s="20"/>
    </row>
    <row r="1185" ht="15.75" customHeight="1">
      <c r="A1185" s="34">
        <v>43728.62533333333</v>
      </c>
      <c r="B1185" s="34"/>
      <c r="C1185" s="20">
        <v>6.6</v>
      </c>
      <c r="D1185" s="20">
        <v>5.078</v>
      </c>
      <c r="E1185" s="20">
        <v>20311.0</v>
      </c>
      <c r="F1185" s="35">
        <f t="shared" si="1"/>
        <v>0.01539692062</v>
      </c>
      <c r="G1185" s="20"/>
      <c r="H1185" s="20"/>
      <c r="I1185" s="20"/>
    </row>
    <row r="1186" ht="15.75" customHeight="1">
      <c r="A1186" s="34">
        <v>43731.62533333333</v>
      </c>
      <c r="B1186" s="34"/>
      <c r="C1186" s="20">
        <v>6.7</v>
      </c>
      <c r="D1186" s="20">
        <v>5.155</v>
      </c>
      <c r="E1186" s="20">
        <v>4881.0</v>
      </c>
      <c r="F1186" s="35">
        <f t="shared" si="1"/>
        <v>0.01516345018</v>
      </c>
      <c r="G1186" s="20"/>
      <c r="H1186" s="20"/>
      <c r="I1186" s="20"/>
    </row>
    <row r="1187" ht="15.75" customHeight="1">
      <c r="A1187" s="34">
        <v>43732.62533333333</v>
      </c>
      <c r="B1187" s="34"/>
      <c r="C1187" s="20">
        <v>6.51</v>
      </c>
      <c r="D1187" s="20">
        <v>5.008</v>
      </c>
      <c r="E1187" s="20">
        <v>4475.0</v>
      </c>
      <c r="F1187" s="35">
        <f t="shared" si="1"/>
        <v>-0.02851600388</v>
      </c>
      <c r="G1187" s="20"/>
      <c r="H1187" s="20"/>
      <c r="I1187" s="20"/>
    </row>
    <row r="1188" ht="15.75" customHeight="1">
      <c r="A1188" s="34">
        <v>43733.62533333333</v>
      </c>
      <c r="B1188" s="34"/>
      <c r="C1188" s="20">
        <v>6.63</v>
      </c>
      <c r="D1188" s="20">
        <v>5.101</v>
      </c>
      <c r="E1188" s="20">
        <v>22307.0</v>
      </c>
      <c r="F1188" s="35">
        <f t="shared" si="1"/>
        <v>0.01857028754</v>
      </c>
      <c r="G1188" s="20"/>
      <c r="H1188" s="20"/>
      <c r="I1188" s="20"/>
    </row>
    <row r="1189" ht="15.75" customHeight="1">
      <c r="A1189" s="34">
        <v>43734.62533333333</v>
      </c>
      <c r="B1189" s="34"/>
      <c r="C1189" s="20">
        <v>6.79</v>
      </c>
      <c r="D1189" s="20">
        <v>5.224</v>
      </c>
      <c r="E1189" s="20">
        <v>13677.0</v>
      </c>
      <c r="F1189" s="35">
        <f t="shared" si="1"/>
        <v>0.02411291904</v>
      </c>
      <c r="G1189" s="20"/>
      <c r="H1189" s="20"/>
      <c r="I1189" s="20"/>
    </row>
    <row r="1190" ht="15.75" customHeight="1">
      <c r="A1190" s="34">
        <v>43735.62533333333</v>
      </c>
      <c r="B1190" s="34"/>
      <c r="C1190" s="20">
        <v>6.77</v>
      </c>
      <c r="D1190" s="20">
        <v>5.208</v>
      </c>
      <c r="E1190" s="20">
        <v>5661.0</v>
      </c>
      <c r="F1190" s="35">
        <f t="shared" si="1"/>
        <v>-0.003062787136</v>
      </c>
      <c r="G1190" s="20"/>
      <c r="H1190" s="20"/>
      <c r="I1190" s="20"/>
    </row>
    <row r="1191" ht="15.75" customHeight="1">
      <c r="A1191" s="34">
        <v>43738.62533333333</v>
      </c>
      <c r="B1191" s="34"/>
      <c r="C1191" s="20">
        <v>6.95</v>
      </c>
      <c r="D1191" s="20">
        <v>5.347</v>
      </c>
      <c r="E1191" s="20">
        <v>10064.0</v>
      </c>
      <c r="F1191" s="35">
        <f t="shared" si="1"/>
        <v>0.02668970814</v>
      </c>
      <c r="G1191" s="20"/>
      <c r="H1191" s="20"/>
      <c r="I1191" s="20"/>
    </row>
    <row r="1192" ht="15.75" customHeight="1">
      <c r="A1192" s="34">
        <v>43739.62533333333</v>
      </c>
      <c r="B1192" s="34"/>
      <c r="C1192" s="20">
        <v>6.86</v>
      </c>
      <c r="D1192" s="20">
        <v>5.278</v>
      </c>
      <c r="E1192" s="20">
        <v>13086.0</v>
      </c>
      <c r="F1192" s="35">
        <f t="shared" si="1"/>
        <v>-0.01290443239</v>
      </c>
      <c r="G1192" s="20"/>
      <c r="H1192" s="20"/>
      <c r="I1192" s="20"/>
    </row>
    <row r="1193" ht="15.75" customHeight="1">
      <c r="A1193" s="34">
        <v>43740.62533333333</v>
      </c>
      <c r="B1193" s="34"/>
      <c r="C1193" s="20">
        <v>6.9</v>
      </c>
      <c r="D1193" s="20">
        <v>5.308</v>
      </c>
      <c r="E1193" s="20">
        <v>7432.0</v>
      </c>
      <c r="F1193" s="35">
        <f t="shared" si="1"/>
        <v>0.005683971201</v>
      </c>
      <c r="G1193" s="20"/>
      <c r="H1193" s="20"/>
      <c r="I1193" s="20"/>
    </row>
    <row r="1194" ht="15.75" customHeight="1">
      <c r="A1194" s="34">
        <v>43741.62533333333</v>
      </c>
      <c r="B1194" s="34"/>
      <c r="C1194" s="20">
        <v>7.02</v>
      </c>
      <c r="D1194" s="20">
        <v>5.401</v>
      </c>
      <c r="E1194" s="20">
        <v>27871.0</v>
      </c>
      <c r="F1194" s="35">
        <f t="shared" si="1"/>
        <v>0.01752072344</v>
      </c>
      <c r="G1194" s="20"/>
      <c r="H1194" s="20"/>
      <c r="I1194" s="20"/>
    </row>
    <row r="1195" ht="15.75" customHeight="1">
      <c r="A1195" s="34">
        <v>43742.62533333333</v>
      </c>
      <c r="B1195" s="34"/>
      <c r="C1195" s="20">
        <v>7.05</v>
      </c>
      <c r="D1195" s="20">
        <v>5.424</v>
      </c>
      <c r="E1195" s="20">
        <v>30857.0</v>
      </c>
      <c r="F1195" s="35">
        <f t="shared" si="1"/>
        <v>0.004258470654</v>
      </c>
      <c r="G1195" s="20"/>
      <c r="H1195" s="20"/>
      <c r="I1195" s="20"/>
    </row>
    <row r="1196" ht="15.75" customHeight="1">
      <c r="A1196" s="34">
        <v>43745.62533333333</v>
      </c>
      <c r="B1196" s="34"/>
      <c r="C1196" s="20">
        <v>7.0</v>
      </c>
      <c r="D1196" s="20">
        <v>5.385</v>
      </c>
      <c r="E1196" s="20">
        <v>55918.0</v>
      </c>
      <c r="F1196" s="35">
        <f t="shared" si="1"/>
        <v>-0.007190265487</v>
      </c>
      <c r="G1196" s="20"/>
      <c r="H1196" s="20"/>
      <c r="I1196" s="20"/>
    </row>
    <row r="1197" ht="15.75" customHeight="1">
      <c r="A1197" s="34">
        <v>43746.62533333333</v>
      </c>
      <c r="B1197" s="34"/>
      <c r="C1197" s="20">
        <v>6.8</v>
      </c>
      <c r="D1197" s="20">
        <v>5.232</v>
      </c>
      <c r="E1197" s="20">
        <v>7851.0</v>
      </c>
      <c r="F1197" s="35">
        <f t="shared" si="1"/>
        <v>-0.02841225627</v>
      </c>
      <c r="G1197" s="20"/>
      <c r="H1197" s="20"/>
      <c r="I1197" s="20"/>
    </row>
    <row r="1198" ht="15.75" customHeight="1">
      <c r="A1198" s="34">
        <v>43747.62533333333</v>
      </c>
      <c r="B1198" s="34"/>
      <c r="C1198" s="20">
        <v>6.98</v>
      </c>
      <c r="D1198" s="20">
        <v>5.37</v>
      </c>
      <c r="E1198" s="20">
        <v>2889.0</v>
      </c>
      <c r="F1198" s="35">
        <f t="shared" si="1"/>
        <v>0.02637614679</v>
      </c>
      <c r="G1198" s="20"/>
      <c r="H1198" s="20"/>
      <c r="I1198" s="20"/>
    </row>
    <row r="1199" ht="15.75" customHeight="1">
      <c r="A1199" s="34">
        <v>43748.62533333333</v>
      </c>
      <c r="B1199" s="34"/>
      <c r="C1199" s="20">
        <v>7.0</v>
      </c>
      <c r="D1199" s="20">
        <v>5.385</v>
      </c>
      <c r="E1199" s="20">
        <v>7569.0</v>
      </c>
      <c r="F1199" s="35">
        <f t="shared" si="1"/>
        <v>0.002793296089</v>
      </c>
      <c r="G1199" s="20"/>
      <c r="H1199" s="20"/>
      <c r="I1199" s="20"/>
    </row>
    <row r="1200" ht="15.75" customHeight="1">
      <c r="A1200" s="34">
        <v>43749.62533333333</v>
      </c>
      <c r="B1200" s="34"/>
      <c r="C1200" s="20">
        <v>7.0</v>
      </c>
      <c r="D1200" s="20">
        <v>5.385</v>
      </c>
      <c r="E1200" s="20">
        <v>454.0</v>
      </c>
      <c r="F1200" s="35">
        <f t="shared" si="1"/>
        <v>0</v>
      </c>
      <c r="G1200" s="20"/>
      <c r="H1200" s="20"/>
      <c r="I1200" s="20"/>
    </row>
    <row r="1201" ht="15.75" customHeight="1">
      <c r="A1201" s="34">
        <v>43752.62533333333</v>
      </c>
      <c r="B1201" s="34"/>
      <c r="C1201" s="20">
        <v>7.0</v>
      </c>
      <c r="D1201" s="20">
        <v>5.385</v>
      </c>
      <c r="E1201" s="20">
        <v>187.0</v>
      </c>
      <c r="F1201" s="35">
        <f t="shared" si="1"/>
        <v>0</v>
      </c>
      <c r="G1201" s="20"/>
      <c r="H1201" s="20"/>
      <c r="I1201" s="20"/>
    </row>
    <row r="1202" ht="15.75" customHeight="1">
      <c r="A1202" s="34">
        <v>43754.62533333333</v>
      </c>
      <c r="B1202" s="34"/>
      <c r="C1202" s="20">
        <v>7.03</v>
      </c>
      <c r="D1202" s="20">
        <v>5.409</v>
      </c>
      <c r="E1202" s="20">
        <v>21242.0</v>
      </c>
      <c r="F1202" s="35">
        <f t="shared" si="1"/>
        <v>0.004456824513</v>
      </c>
      <c r="G1202" s="20"/>
      <c r="H1202" s="20"/>
      <c r="I1202" s="20"/>
    </row>
    <row r="1203" ht="15.75" customHeight="1">
      <c r="A1203" s="34">
        <v>43755.62533333333</v>
      </c>
      <c r="B1203" s="34"/>
      <c r="C1203" s="20">
        <v>7.14</v>
      </c>
      <c r="D1203" s="20">
        <v>5.493</v>
      </c>
      <c r="E1203" s="20">
        <v>53808.0</v>
      </c>
      <c r="F1203" s="35">
        <f t="shared" si="1"/>
        <v>0.01552967277</v>
      </c>
      <c r="G1203" s="20"/>
      <c r="H1203" s="20"/>
      <c r="I1203" s="20"/>
    </row>
    <row r="1204" ht="15.75" customHeight="1">
      <c r="A1204" s="34">
        <v>43756.62533333333</v>
      </c>
      <c r="B1204" s="34"/>
      <c r="C1204" s="20">
        <v>7.14</v>
      </c>
      <c r="D1204" s="20">
        <v>5.493</v>
      </c>
      <c r="E1204" s="20">
        <v>7810.0</v>
      </c>
      <c r="F1204" s="35">
        <f t="shared" si="1"/>
        <v>0</v>
      </c>
      <c r="G1204" s="20"/>
      <c r="H1204" s="20"/>
      <c r="I1204" s="20"/>
    </row>
    <row r="1205" ht="15.75" customHeight="1">
      <c r="A1205" s="34">
        <v>43759.62533333333</v>
      </c>
      <c r="B1205" s="34"/>
      <c r="C1205" s="20">
        <v>7.11</v>
      </c>
      <c r="D1205" s="20">
        <v>5.47</v>
      </c>
      <c r="E1205" s="20">
        <v>40523.0</v>
      </c>
      <c r="F1205" s="35">
        <f t="shared" si="1"/>
        <v>-0.004187147278</v>
      </c>
      <c r="G1205" s="20"/>
      <c r="H1205" s="20"/>
      <c r="I1205" s="20"/>
    </row>
    <row r="1206" ht="15.75" customHeight="1">
      <c r="A1206" s="34">
        <v>43760.62533333333</v>
      </c>
      <c r="B1206" s="34"/>
      <c r="C1206" s="20">
        <v>7.11</v>
      </c>
      <c r="D1206" s="20">
        <v>5.47</v>
      </c>
      <c r="E1206" s="20">
        <v>47358.0</v>
      </c>
      <c r="F1206" s="35">
        <f t="shared" si="1"/>
        <v>0</v>
      </c>
      <c r="G1206" s="20"/>
      <c r="H1206" s="20"/>
      <c r="I1206" s="20"/>
    </row>
    <row r="1207" ht="15.75" customHeight="1">
      <c r="A1207" s="34">
        <v>43761.62533333333</v>
      </c>
      <c r="B1207" s="34"/>
      <c r="C1207" s="20">
        <v>7.19</v>
      </c>
      <c r="D1207" s="20">
        <v>5.532</v>
      </c>
      <c r="E1207" s="20">
        <v>13680.0</v>
      </c>
      <c r="F1207" s="35">
        <f t="shared" si="1"/>
        <v>0.0113345521</v>
      </c>
      <c r="G1207" s="20"/>
      <c r="H1207" s="20"/>
      <c r="I1207" s="20"/>
    </row>
    <row r="1208" ht="15.75" customHeight="1">
      <c r="A1208" s="34">
        <v>43762.62533333333</v>
      </c>
      <c r="B1208" s="34"/>
      <c r="C1208" s="20">
        <v>7.25</v>
      </c>
      <c r="D1208" s="20">
        <v>5.578</v>
      </c>
      <c r="E1208" s="20">
        <v>56905.0</v>
      </c>
      <c r="F1208" s="35">
        <f t="shared" si="1"/>
        <v>0.008315256688</v>
      </c>
      <c r="G1208" s="20"/>
      <c r="H1208" s="20"/>
      <c r="I1208" s="20"/>
    </row>
    <row r="1209" ht="15.75" customHeight="1">
      <c r="A1209" s="34">
        <v>43763.62533333333</v>
      </c>
      <c r="B1209" s="34"/>
      <c r="C1209" s="20">
        <v>7.17</v>
      </c>
      <c r="D1209" s="20">
        <v>5.516</v>
      </c>
      <c r="E1209" s="20">
        <v>28487.0</v>
      </c>
      <c r="F1209" s="35">
        <f t="shared" si="1"/>
        <v>-0.01111509502</v>
      </c>
      <c r="G1209" s="20"/>
      <c r="H1209" s="20"/>
      <c r="I1209" s="20"/>
    </row>
    <row r="1210" ht="15.75" customHeight="1">
      <c r="A1210" s="34">
        <v>43766.62533333333</v>
      </c>
      <c r="B1210" s="34"/>
      <c r="C1210" s="20">
        <v>7.08</v>
      </c>
      <c r="D1210" s="20">
        <v>5.447</v>
      </c>
      <c r="E1210" s="20">
        <v>15188.0</v>
      </c>
      <c r="F1210" s="35">
        <f t="shared" si="1"/>
        <v>-0.01250906454</v>
      </c>
      <c r="G1210" s="20"/>
      <c r="H1210" s="20"/>
      <c r="I1210" s="20"/>
    </row>
    <row r="1211" ht="15.75" customHeight="1">
      <c r="A1211" s="34">
        <v>43767.62533333333</v>
      </c>
      <c r="B1211" s="34"/>
      <c r="C1211" s="20">
        <v>7.0</v>
      </c>
      <c r="D1211" s="20">
        <v>5.385</v>
      </c>
      <c r="E1211" s="20">
        <v>17050.0</v>
      </c>
      <c r="F1211" s="35">
        <f t="shared" si="1"/>
        <v>-0.01138241234</v>
      </c>
      <c r="G1211" s="20"/>
      <c r="H1211" s="20"/>
      <c r="I1211" s="20"/>
    </row>
    <row r="1212" ht="15.75" customHeight="1">
      <c r="A1212" s="34">
        <v>43768.62533333333</v>
      </c>
      <c r="B1212" s="34"/>
      <c r="C1212" s="20">
        <v>6.9</v>
      </c>
      <c r="D1212" s="20">
        <v>5.308</v>
      </c>
      <c r="E1212" s="20">
        <v>31017.0</v>
      </c>
      <c r="F1212" s="35">
        <f t="shared" si="1"/>
        <v>-0.01429897864</v>
      </c>
      <c r="G1212" s="20"/>
      <c r="H1212" s="20"/>
      <c r="I1212" s="20"/>
    </row>
    <row r="1213" ht="15.75" customHeight="1">
      <c r="A1213" s="34">
        <v>43769.62533333333</v>
      </c>
      <c r="B1213" s="34"/>
      <c r="C1213" s="20">
        <v>7.05</v>
      </c>
      <c r="D1213" s="20">
        <v>5.424</v>
      </c>
      <c r="E1213" s="20">
        <v>23528.0</v>
      </c>
      <c r="F1213" s="35">
        <f t="shared" si="1"/>
        <v>0.02185380558</v>
      </c>
      <c r="G1213" s="20"/>
      <c r="H1213" s="20"/>
      <c r="I1213" s="20"/>
    </row>
    <row r="1214" ht="15.75" customHeight="1">
      <c r="A1214" s="34">
        <v>43770.62533333333</v>
      </c>
      <c r="B1214" s="34"/>
      <c r="C1214" s="20">
        <v>6.99</v>
      </c>
      <c r="D1214" s="20">
        <v>5.378</v>
      </c>
      <c r="E1214" s="20">
        <v>19883.0</v>
      </c>
      <c r="F1214" s="35">
        <f t="shared" si="1"/>
        <v>-0.008480825959</v>
      </c>
      <c r="G1214" s="20"/>
      <c r="H1214" s="20"/>
      <c r="I1214" s="20"/>
    </row>
    <row r="1215" ht="15.75" customHeight="1">
      <c r="A1215" s="34">
        <v>43773.62533333333</v>
      </c>
      <c r="B1215" s="34"/>
      <c r="C1215" s="20">
        <v>6.94</v>
      </c>
      <c r="D1215" s="20">
        <v>5.339</v>
      </c>
      <c r="E1215" s="20">
        <v>1595.0</v>
      </c>
      <c r="F1215" s="35">
        <f t="shared" si="1"/>
        <v>-0.007251766456</v>
      </c>
      <c r="G1215" s="20"/>
      <c r="H1215" s="20"/>
      <c r="I1215" s="20"/>
    </row>
    <row r="1216" ht="15.75" customHeight="1">
      <c r="A1216" s="34">
        <v>43774.62533333333</v>
      </c>
      <c r="B1216" s="34"/>
      <c r="C1216" s="20">
        <v>6.93</v>
      </c>
      <c r="D1216" s="20">
        <v>5.332</v>
      </c>
      <c r="E1216" s="20">
        <v>8859.0</v>
      </c>
      <c r="F1216" s="35">
        <f t="shared" si="1"/>
        <v>-0.001311106949</v>
      </c>
      <c r="G1216" s="20"/>
      <c r="H1216" s="20"/>
      <c r="I1216" s="20"/>
    </row>
    <row r="1217" ht="15.75" customHeight="1">
      <c r="A1217" s="34">
        <v>43775.62533333333</v>
      </c>
      <c r="B1217" s="34"/>
      <c r="C1217" s="20">
        <v>7.05</v>
      </c>
      <c r="D1217" s="20">
        <v>5.424</v>
      </c>
      <c r="E1217" s="20">
        <v>43985.0</v>
      </c>
      <c r="F1217" s="35">
        <f t="shared" si="1"/>
        <v>0.01725431358</v>
      </c>
      <c r="G1217" s="20"/>
      <c r="H1217" s="20"/>
      <c r="I1217" s="20"/>
    </row>
    <row r="1218" ht="15.75" customHeight="1">
      <c r="A1218" s="34">
        <v>43776.62533333333</v>
      </c>
      <c r="B1218" s="34"/>
      <c r="C1218" s="20">
        <v>7.0</v>
      </c>
      <c r="D1218" s="20">
        <v>5.385</v>
      </c>
      <c r="E1218" s="20">
        <v>48745.0</v>
      </c>
      <c r="F1218" s="35">
        <f t="shared" si="1"/>
        <v>-0.007190265487</v>
      </c>
      <c r="G1218" s="20"/>
      <c r="H1218" s="20"/>
      <c r="I1218" s="20"/>
    </row>
    <row r="1219" ht="15.75" customHeight="1">
      <c r="A1219" s="34">
        <v>43777.62533333333</v>
      </c>
      <c r="B1219" s="34"/>
      <c r="C1219" s="20">
        <v>7.06</v>
      </c>
      <c r="D1219" s="20">
        <v>5.432</v>
      </c>
      <c r="E1219" s="20">
        <v>56154.0</v>
      </c>
      <c r="F1219" s="35">
        <f t="shared" si="1"/>
        <v>0.008727948004</v>
      </c>
      <c r="G1219" s="20"/>
      <c r="H1219" s="20"/>
      <c r="I1219" s="20"/>
    </row>
    <row r="1220" ht="15.75" customHeight="1">
      <c r="A1220" s="34">
        <v>43780.62533333333</v>
      </c>
      <c r="B1220" s="34"/>
      <c r="C1220" s="20">
        <v>7.06</v>
      </c>
      <c r="D1220" s="20">
        <v>5.432</v>
      </c>
      <c r="E1220" s="20">
        <v>10751.0</v>
      </c>
      <c r="F1220" s="35">
        <f t="shared" si="1"/>
        <v>0</v>
      </c>
      <c r="G1220" s="20"/>
      <c r="H1220" s="20"/>
      <c r="I1220" s="20"/>
    </row>
    <row r="1221" ht="15.75" customHeight="1">
      <c r="A1221" s="34">
        <v>43781.62533333333</v>
      </c>
      <c r="B1221" s="34"/>
      <c r="C1221" s="20">
        <v>7.05</v>
      </c>
      <c r="D1221" s="20">
        <v>5.424</v>
      </c>
      <c r="E1221" s="20">
        <v>32019.0</v>
      </c>
      <c r="F1221" s="35">
        <f t="shared" si="1"/>
        <v>-0.00147275405</v>
      </c>
      <c r="G1221" s="20"/>
      <c r="H1221" s="20"/>
      <c r="I1221" s="20"/>
    </row>
    <row r="1222" ht="15.75" customHeight="1">
      <c r="A1222" s="34">
        <v>43782.62533333333</v>
      </c>
      <c r="B1222" s="34"/>
      <c r="C1222" s="20">
        <v>6.98</v>
      </c>
      <c r="D1222" s="20">
        <v>5.37</v>
      </c>
      <c r="E1222" s="20">
        <v>2773.0</v>
      </c>
      <c r="F1222" s="35">
        <f t="shared" si="1"/>
        <v>-0.009955752212</v>
      </c>
      <c r="G1222" s="20"/>
      <c r="H1222" s="20"/>
      <c r="I1222" s="20"/>
    </row>
    <row r="1223" ht="15.75" customHeight="1">
      <c r="A1223" s="34">
        <v>43783.62533333333</v>
      </c>
      <c r="B1223" s="34"/>
      <c r="C1223" s="20">
        <v>6.95</v>
      </c>
      <c r="D1223" s="20">
        <v>5.347</v>
      </c>
      <c r="E1223" s="20">
        <v>8064.0</v>
      </c>
      <c r="F1223" s="35">
        <f t="shared" si="1"/>
        <v>-0.004283054004</v>
      </c>
      <c r="G1223" s="20"/>
      <c r="H1223" s="20"/>
      <c r="I1223" s="20"/>
    </row>
    <row r="1224" ht="15.75" customHeight="1">
      <c r="A1224" s="34">
        <v>43784.62533333333</v>
      </c>
      <c r="B1224" s="34"/>
      <c r="C1224" s="20">
        <v>7.14</v>
      </c>
      <c r="D1224" s="20">
        <v>5.493</v>
      </c>
      <c r="E1224" s="20">
        <v>32369.0</v>
      </c>
      <c r="F1224" s="35">
        <f t="shared" si="1"/>
        <v>0.02730503086</v>
      </c>
      <c r="G1224" s="20"/>
      <c r="H1224" s="20"/>
      <c r="I1224" s="20"/>
    </row>
    <row r="1225" ht="15.75" customHeight="1">
      <c r="A1225" s="34">
        <v>43787.62533333333</v>
      </c>
      <c r="B1225" s="34"/>
      <c r="C1225" s="20">
        <v>7.07</v>
      </c>
      <c r="D1225" s="20">
        <v>5.439</v>
      </c>
      <c r="E1225" s="20">
        <v>24419.0</v>
      </c>
      <c r="F1225" s="35">
        <f t="shared" si="1"/>
        <v>-0.00983069361</v>
      </c>
      <c r="G1225" s="20"/>
      <c r="H1225" s="20"/>
      <c r="I1225" s="20"/>
    </row>
    <row r="1226" ht="15.75" customHeight="1">
      <c r="A1226" s="34">
        <v>43788.62533333333</v>
      </c>
      <c r="B1226" s="34"/>
      <c r="C1226" s="20">
        <v>7.13</v>
      </c>
      <c r="D1226" s="20">
        <v>5.485</v>
      </c>
      <c r="E1226" s="20">
        <v>16018.0</v>
      </c>
      <c r="F1226" s="35">
        <f t="shared" si="1"/>
        <v>0.008457437029</v>
      </c>
      <c r="G1226" s="20"/>
      <c r="H1226" s="20"/>
      <c r="I1226" s="20"/>
    </row>
    <row r="1227" ht="15.75" customHeight="1">
      <c r="A1227" s="34">
        <v>43789.62533333333</v>
      </c>
      <c r="B1227" s="34"/>
      <c r="C1227" s="20">
        <v>7.12</v>
      </c>
      <c r="D1227" s="20">
        <v>5.478</v>
      </c>
      <c r="E1227" s="20">
        <v>3657.0</v>
      </c>
      <c r="F1227" s="35">
        <f t="shared" si="1"/>
        <v>-0.00127620784</v>
      </c>
      <c r="G1227" s="20"/>
      <c r="H1227" s="20"/>
      <c r="I1227" s="20"/>
    </row>
    <row r="1228" ht="15.75" customHeight="1">
      <c r="A1228" s="34">
        <v>43790.62533333333</v>
      </c>
      <c r="B1228" s="34"/>
      <c r="C1228" s="20">
        <v>7.06</v>
      </c>
      <c r="D1228" s="20">
        <v>5.432</v>
      </c>
      <c r="E1228" s="20">
        <v>16557.0</v>
      </c>
      <c r="F1228" s="35">
        <f t="shared" si="1"/>
        <v>-0.008397225265</v>
      </c>
      <c r="G1228" s="20"/>
      <c r="H1228" s="20"/>
      <c r="I1228" s="20"/>
    </row>
    <row r="1229" ht="15.75" customHeight="1">
      <c r="A1229" s="34">
        <v>43791.62533333333</v>
      </c>
      <c r="B1229" s="34"/>
      <c r="C1229" s="20">
        <v>7.08</v>
      </c>
      <c r="D1229" s="20">
        <v>5.447</v>
      </c>
      <c r="E1229" s="20">
        <v>3151.0</v>
      </c>
      <c r="F1229" s="35">
        <f t="shared" si="1"/>
        <v>0.002761413844</v>
      </c>
      <c r="G1229" s="20"/>
      <c r="H1229" s="20"/>
      <c r="I1229" s="20"/>
    </row>
    <row r="1230" ht="15.75" customHeight="1">
      <c r="A1230" s="34">
        <v>43794.62533333333</v>
      </c>
      <c r="B1230" s="34"/>
      <c r="C1230" s="20">
        <v>7.09</v>
      </c>
      <c r="D1230" s="20">
        <v>5.455</v>
      </c>
      <c r="E1230" s="20">
        <v>3069.0</v>
      </c>
      <c r="F1230" s="35">
        <f t="shared" si="1"/>
        <v>0.001468698366</v>
      </c>
      <c r="G1230" s="20"/>
      <c r="H1230" s="20"/>
      <c r="I1230" s="20"/>
    </row>
    <row r="1231" ht="15.75" customHeight="1">
      <c r="A1231" s="34">
        <v>43795.62533333333</v>
      </c>
      <c r="B1231" s="34"/>
      <c r="C1231" s="20">
        <v>7.08</v>
      </c>
      <c r="D1231" s="20">
        <v>5.447</v>
      </c>
      <c r="E1231" s="20">
        <v>52988.0</v>
      </c>
      <c r="F1231" s="35">
        <f t="shared" si="1"/>
        <v>-0.001466544455</v>
      </c>
      <c r="G1231" s="20"/>
      <c r="H1231" s="20"/>
      <c r="I1231" s="20"/>
    </row>
    <row r="1232" ht="15.75" customHeight="1">
      <c r="A1232" s="34">
        <v>43796.62533333333</v>
      </c>
      <c r="B1232" s="34"/>
      <c r="C1232" s="20">
        <v>7.06</v>
      </c>
      <c r="D1232" s="20">
        <v>5.432</v>
      </c>
      <c r="E1232" s="20">
        <v>7415.0</v>
      </c>
      <c r="F1232" s="35">
        <f t="shared" si="1"/>
        <v>-0.002753809436</v>
      </c>
      <c r="G1232" s="20"/>
      <c r="H1232" s="20"/>
      <c r="I1232" s="20"/>
    </row>
    <row r="1233" ht="15.75" customHeight="1">
      <c r="A1233" s="34">
        <v>43797.62533333333</v>
      </c>
      <c r="B1233" s="34"/>
      <c r="C1233" s="20">
        <v>6.96</v>
      </c>
      <c r="D1233" s="20">
        <v>5.355</v>
      </c>
      <c r="E1233" s="20">
        <v>6078.0</v>
      </c>
      <c r="F1233" s="35">
        <f t="shared" si="1"/>
        <v>-0.01417525773</v>
      </c>
      <c r="G1233" s="20"/>
      <c r="H1233" s="20"/>
      <c r="I1233" s="20"/>
    </row>
    <row r="1234" ht="15.75" customHeight="1">
      <c r="A1234" s="34">
        <v>43798.62533333333</v>
      </c>
      <c r="B1234" s="34"/>
      <c r="C1234" s="20">
        <v>7.04</v>
      </c>
      <c r="D1234" s="20">
        <v>5.416</v>
      </c>
      <c r="E1234" s="20">
        <v>3901.0</v>
      </c>
      <c r="F1234" s="35">
        <f t="shared" si="1"/>
        <v>0.01139122316</v>
      </c>
      <c r="G1234" s="20"/>
      <c r="H1234" s="20"/>
      <c r="I1234" s="20"/>
    </row>
    <row r="1235" ht="15.75" customHeight="1">
      <c r="A1235" s="34">
        <v>43801.62533333333</v>
      </c>
      <c r="B1235" s="34"/>
      <c r="C1235" s="20">
        <v>7.03</v>
      </c>
      <c r="D1235" s="20">
        <v>5.409</v>
      </c>
      <c r="E1235" s="20">
        <v>9210.0</v>
      </c>
      <c r="F1235" s="35">
        <f t="shared" si="1"/>
        <v>-0.001292466765</v>
      </c>
      <c r="G1235" s="20"/>
      <c r="H1235" s="20"/>
      <c r="I1235" s="20"/>
    </row>
    <row r="1236" ht="15.75" customHeight="1">
      <c r="A1236" s="34">
        <v>43802.62533333333</v>
      </c>
      <c r="B1236" s="34"/>
      <c r="C1236" s="20">
        <v>6.83</v>
      </c>
      <c r="D1236" s="20">
        <v>5.255</v>
      </c>
      <c r="E1236" s="20">
        <v>23626.0</v>
      </c>
      <c r="F1236" s="35">
        <f t="shared" si="1"/>
        <v>-0.02847106674</v>
      </c>
      <c r="G1236" s="20"/>
      <c r="H1236" s="20"/>
      <c r="I1236" s="20"/>
    </row>
    <row r="1237" ht="15.75" customHeight="1">
      <c r="A1237" s="34">
        <v>43803.62533333333</v>
      </c>
      <c r="B1237" s="34"/>
      <c r="C1237" s="20">
        <v>6.9</v>
      </c>
      <c r="D1237" s="20">
        <v>5.308</v>
      </c>
      <c r="E1237" s="20">
        <v>39269.0</v>
      </c>
      <c r="F1237" s="35">
        <f t="shared" si="1"/>
        <v>0.01008563273</v>
      </c>
      <c r="G1237" s="20"/>
      <c r="H1237" s="20"/>
      <c r="I1237" s="20"/>
    </row>
    <row r="1238" ht="15.75" customHeight="1">
      <c r="A1238" s="34">
        <v>43804.62533333333</v>
      </c>
      <c r="B1238" s="34"/>
      <c r="C1238" s="20">
        <v>6.9</v>
      </c>
      <c r="D1238" s="20">
        <v>5.308</v>
      </c>
      <c r="E1238" s="20">
        <v>4908.0</v>
      </c>
      <c r="F1238" s="35">
        <f t="shared" si="1"/>
        <v>0</v>
      </c>
      <c r="G1238" s="20"/>
      <c r="H1238" s="20"/>
      <c r="I1238" s="20"/>
    </row>
    <row r="1239" ht="15.75" customHeight="1">
      <c r="A1239" s="34">
        <v>43805.62533333333</v>
      </c>
      <c r="B1239" s="34"/>
      <c r="C1239" s="20">
        <v>6.9</v>
      </c>
      <c r="D1239" s="20">
        <v>5.308</v>
      </c>
      <c r="E1239" s="20">
        <v>1462.0</v>
      </c>
      <c r="F1239" s="35">
        <f t="shared" si="1"/>
        <v>0</v>
      </c>
      <c r="G1239" s="20"/>
      <c r="H1239" s="20"/>
      <c r="I1239" s="20"/>
    </row>
    <row r="1240" ht="15.75" customHeight="1">
      <c r="A1240" s="34">
        <v>43808.62533333333</v>
      </c>
      <c r="B1240" s="34"/>
      <c r="C1240" s="20">
        <v>6.85</v>
      </c>
      <c r="D1240" s="20">
        <v>5.27</v>
      </c>
      <c r="E1240" s="20">
        <v>11110.0</v>
      </c>
      <c r="F1240" s="35">
        <f t="shared" si="1"/>
        <v>-0.007159005275</v>
      </c>
      <c r="G1240" s="20"/>
      <c r="H1240" s="20"/>
      <c r="I1240" s="20"/>
    </row>
    <row r="1241" ht="15.75" customHeight="1">
      <c r="A1241" s="34">
        <v>43809.62533333333</v>
      </c>
      <c r="B1241" s="34"/>
      <c r="C1241" s="20">
        <v>6.96</v>
      </c>
      <c r="D1241" s="20">
        <v>5.355</v>
      </c>
      <c r="E1241" s="20">
        <v>27874.0</v>
      </c>
      <c r="F1241" s="35">
        <f t="shared" si="1"/>
        <v>0.01612903226</v>
      </c>
      <c r="G1241" s="20"/>
      <c r="H1241" s="20"/>
      <c r="I1241" s="20"/>
    </row>
    <row r="1242" ht="15.75" customHeight="1">
      <c r="A1242" s="34">
        <v>43810.62533333333</v>
      </c>
      <c r="B1242" s="34"/>
      <c r="C1242" s="20">
        <v>6.93</v>
      </c>
      <c r="D1242" s="20">
        <v>5.332</v>
      </c>
      <c r="E1242" s="20">
        <v>51161.0</v>
      </c>
      <c r="F1242" s="35">
        <f t="shared" si="1"/>
        <v>-0.004295051354</v>
      </c>
      <c r="G1242" s="20"/>
      <c r="H1242" s="20"/>
      <c r="I1242" s="20"/>
    </row>
    <row r="1243" ht="15.75" customHeight="1">
      <c r="A1243" s="34">
        <v>43811.62533333333</v>
      </c>
      <c r="B1243" s="34"/>
      <c r="C1243" s="20">
        <v>6.96</v>
      </c>
      <c r="D1243" s="20">
        <v>5.355</v>
      </c>
      <c r="E1243" s="20">
        <v>8285.0</v>
      </c>
      <c r="F1243" s="35">
        <f t="shared" si="1"/>
        <v>0.004313578395</v>
      </c>
      <c r="G1243" s="20"/>
      <c r="H1243" s="20"/>
      <c r="I1243" s="20"/>
    </row>
    <row r="1244" ht="15.75" customHeight="1">
      <c r="A1244" s="34">
        <v>43812.62533333333</v>
      </c>
      <c r="B1244" s="34"/>
      <c r="C1244" s="20">
        <v>6.9</v>
      </c>
      <c r="D1244" s="20">
        <v>5.308</v>
      </c>
      <c r="E1244" s="20">
        <v>6762.0</v>
      </c>
      <c r="F1244" s="35">
        <f t="shared" si="1"/>
        <v>-0.008776844071</v>
      </c>
      <c r="G1244" s="20"/>
      <c r="H1244" s="20"/>
      <c r="I1244" s="20"/>
    </row>
    <row r="1245" ht="15.75" customHeight="1">
      <c r="A1245" s="34">
        <v>43815.62533333333</v>
      </c>
      <c r="B1245" s="34"/>
      <c r="C1245" s="20">
        <v>7.09</v>
      </c>
      <c r="D1245" s="20">
        <v>5.455</v>
      </c>
      <c r="E1245" s="20">
        <v>12642.0</v>
      </c>
      <c r="F1245" s="35">
        <f t="shared" si="1"/>
        <v>0.02769404672</v>
      </c>
      <c r="G1245" s="20"/>
      <c r="H1245" s="20"/>
      <c r="I1245" s="20"/>
    </row>
    <row r="1246" ht="15.75" customHeight="1">
      <c r="A1246" s="34">
        <v>43816.62533333333</v>
      </c>
      <c r="B1246" s="34"/>
      <c r="C1246" s="20">
        <v>7.09</v>
      </c>
      <c r="D1246" s="20">
        <v>5.455</v>
      </c>
      <c r="E1246" s="20">
        <v>7612.0</v>
      </c>
      <c r="F1246" s="35">
        <f t="shared" si="1"/>
        <v>0</v>
      </c>
      <c r="G1246" s="20"/>
      <c r="H1246" s="20"/>
      <c r="I1246" s="20"/>
    </row>
    <row r="1247" ht="15.75" customHeight="1">
      <c r="A1247" s="34">
        <v>43817.62533333333</v>
      </c>
      <c r="B1247" s="34"/>
      <c r="C1247" s="20">
        <v>7.07</v>
      </c>
      <c r="D1247" s="20">
        <v>5.439</v>
      </c>
      <c r="E1247" s="20">
        <v>30365.0</v>
      </c>
      <c r="F1247" s="35">
        <f t="shared" si="1"/>
        <v>-0.002933088909</v>
      </c>
      <c r="G1247" s="20"/>
      <c r="H1247" s="20"/>
      <c r="I1247" s="20"/>
    </row>
    <row r="1248" ht="15.75" customHeight="1">
      <c r="A1248" s="34">
        <v>43818.62533333333</v>
      </c>
      <c r="B1248" s="34"/>
      <c r="C1248" s="20">
        <v>7.0</v>
      </c>
      <c r="D1248" s="20">
        <v>5.385</v>
      </c>
      <c r="E1248" s="20">
        <v>9020.0</v>
      </c>
      <c r="F1248" s="35">
        <f t="shared" si="1"/>
        <v>-0.009928295643</v>
      </c>
      <c r="G1248" s="20"/>
      <c r="H1248" s="20"/>
      <c r="I1248" s="20"/>
    </row>
    <row r="1249" ht="15.75" customHeight="1">
      <c r="A1249" s="34">
        <v>43819.62533333333</v>
      </c>
      <c r="B1249" s="34"/>
      <c r="C1249" s="20">
        <v>6.99</v>
      </c>
      <c r="D1249" s="20">
        <v>5.378</v>
      </c>
      <c r="E1249" s="20">
        <v>5054.0</v>
      </c>
      <c r="F1249" s="35">
        <f t="shared" si="1"/>
        <v>-0.001299907149</v>
      </c>
      <c r="G1249" s="20"/>
      <c r="H1249" s="20"/>
      <c r="I1249" s="20"/>
    </row>
    <row r="1250" ht="15.75" customHeight="1">
      <c r="A1250" s="34">
        <v>43822.62533333333</v>
      </c>
      <c r="B1250" s="34"/>
      <c r="C1250" s="20">
        <v>7.0</v>
      </c>
      <c r="D1250" s="20">
        <v>5.385</v>
      </c>
      <c r="E1250" s="20">
        <v>5030.0</v>
      </c>
      <c r="F1250" s="35">
        <f t="shared" si="1"/>
        <v>0.001301599107</v>
      </c>
      <c r="G1250" s="20"/>
      <c r="H1250" s="20"/>
      <c r="I1250" s="20"/>
    </row>
    <row r="1251" ht="15.75" customHeight="1">
      <c r="A1251" s="34">
        <v>43823.62533333333</v>
      </c>
      <c r="B1251" s="34"/>
      <c r="C1251" s="20">
        <v>6.99</v>
      </c>
      <c r="D1251" s="20">
        <v>5.378</v>
      </c>
      <c r="E1251" s="20">
        <v>3248.0</v>
      </c>
      <c r="F1251" s="35">
        <f t="shared" si="1"/>
        <v>-0.001299907149</v>
      </c>
      <c r="G1251" s="20"/>
      <c r="H1251" s="20"/>
      <c r="I1251" s="20"/>
    </row>
    <row r="1252" ht="15.75" customHeight="1">
      <c r="A1252" s="34">
        <v>43824.62533333333</v>
      </c>
      <c r="B1252" s="34"/>
      <c r="C1252" s="20">
        <v>6.99</v>
      </c>
      <c r="D1252" s="20">
        <v>5.378</v>
      </c>
      <c r="E1252" s="20">
        <v>11949.0</v>
      </c>
      <c r="F1252" s="35">
        <f t="shared" si="1"/>
        <v>0</v>
      </c>
      <c r="G1252" s="20"/>
      <c r="H1252" s="20"/>
      <c r="I1252" s="20"/>
    </row>
    <row r="1253" ht="15.75" customHeight="1">
      <c r="A1253" s="34">
        <v>43825.62533333333</v>
      </c>
      <c r="B1253" s="34"/>
      <c r="C1253" s="20">
        <v>6.98</v>
      </c>
      <c r="D1253" s="20">
        <v>5.37</v>
      </c>
      <c r="E1253" s="20">
        <v>3727.0</v>
      </c>
      <c r="F1253" s="35">
        <f t="shared" si="1"/>
        <v>-0.001487541837</v>
      </c>
      <c r="G1253" s="20"/>
      <c r="H1253" s="20"/>
      <c r="I1253" s="20"/>
    </row>
    <row r="1254" ht="15.75" customHeight="1">
      <c r="A1254" s="34">
        <v>43826.62533333333</v>
      </c>
      <c r="B1254" s="34"/>
      <c r="C1254" s="20">
        <v>6.99</v>
      </c>
      <c r="D1254" s="20">
        <v>5.378</v>
      </c>
      <c r="E1254" s="20">
        <v>11229.0</v>
      </c>
      <c r="F1254" s="35">
        <f t="shared" si="1"/>
        <v>0.001489757914</v>
      </c>
      <c r="G1254" s="20"/>
      <c r="H1254" s="20"/>
      <c r="I1254" s="20"/>
    </row>
    <row r="1255" ht="15.75" customHeight="1">
      <c r="A1255" s="34">
        <v>43829.62533333333</v>
      </c>
      <c r="B1255" s="34"/>
      <c r="C1255" s="20">
        <v>6.95</v>
      </c>
      <c r="D1255" s="20">
        <v>5.347</v>
      </c>
      <c r="E1255" s="20">
        <v>11840.0</v>
      </c>
      <c r="F1255" s="35">
        <f t="shared" si="1"/>
        <v>-0.005764224619</v>
      </c>
      <c r="G1255" s="20"/>
      <c r="H1255" s="20"/>
      <c r="I1255" s="20"/>
    </row>
    <row r="1256" ht="15.75" customHeight="1">
      <c r="A1256" s="34">
        <v>43830.62533333333</v>
      </c>
      <c r="B1256" s="34"/>
      <c r="C1256" s="20">
        <v>6.98</v>
      </c>
      <c r="D1256" s="20">
        <v>5.37</v>
      </c>
      <c r="E1256" s="20">
        <v>16799.0</v>
      </c>
      <c r="F1256" s="35">
        <f t="shared" si="1"/>
        <v>0.004301477464</v>
      </c>
      <c r="G1256" s="20"/>
      <c r="H1256" s="20"/>
      <c r="I1256" s="20"/>
    </row>
    <row r="1257" ht="15.75" customHeight="1">
      <c r="A1257" s="34">
        <v>43832.62533333333</v>
      </c>
      <c r="B1257" s="34"/>
      <c r="C1257" s="20">
        <v>6.96</v>
      </c>
      <c r="D1257" s="20">
        <v>5.355</v>
      </c>
      <c r="E1257" s="20">
        <v>5518.0</v>
      </c>
      <c r="F1257" s="35">
        <f t="shared" si="1"/>
        <v>-0.002793296089</v>
      </c>
      <c r="G1257" s="20"/>
      <c r="H1257" s="20"/>
      <c r="I1257" s="20"/>
    </row>
    <row r="1258" ht="15.75" customHeight="1">
      <c r="A1258" s="34">
        <v>43833.62533333333</v>
      </c>
      <c r="B1258" s="34"/>
      <c r="C1258" s="20">
        <v>6.94</v>
      </c>
      <c r="D1258" s="20">
        <v>5.339</v>
      </c>
      <c r="E1258" s="20">
        <v>2958.0</v>
      </c>
      <c r="F1258" s="35">
        <f t="shared" si="1"/>
        <v>-0.002987861811</v>
      </c>
      <c r="G1258" s="20"/>
      <c r="H1258" s="20"/>
      <c r="I1258" s="20"/>
    </row>
    <row r="1259" ht="15.75" customHeight="1">
      <c r="A1259" s="34">
        <v>43836.62533333333</v>
      </c>
      <c r="B1259" s="34"/>
      <c r="C1259" s="20">
        <v>6.99</v>
      </c>
      <c r="D1259" s="20">
        <v>5.378</v>
      </c>
      <c r="E1259" s="20">
        <v>9172.0</v>
      </c>
      <c r="F1259" s="35">
        <f t="shared" si="1"/>
        <v>0.007304738715</v>
      </c>
      <c r="G1259" s="20"/>
      <c r="H1259" s="20"/>
      <c r="I1259" s="20"/>
    </row>
    <row r="1260" ht="15.75" customHeight="1">
      <c r="A1260" s="34">
        <v>43837.62533333333</v>
      </c>
      <c r="B1260" s="34"/>
      <c r="C1260" s="20">
        <v>7.05</v>
      </c>
      <c r="D1260" s="20">
        <v>5.424</v>
      </c>
      <c r="E1260" s="20">
        <v>57960.0</v>
      </c>
      <c r="F1260" s="35">
        <f t="shared" si="1"/>
        <v>0.008553365563</v>
      </c>
      <c r="G1260" s="20"/>
      <c r="H1260" s="20"/>
      <c r="I1260" s="20"/>
    </row>
    <row r="1261" ht="15.75" customHeight="1">
      <c r="A1261" s="34">
        <v>43838.62533333333</v>
      </c>
      <c r="B1261" s="34"/>
      <c r="C1261" s="20">
        <v>7.04</v>
      </c>
      <c r="D1261" s="20">
        <v>5.416</v>
      </c>
      <c r="E1261" s="20">
        <v>12630.0</v>
      </c>
      <c r="F1261" s="35">
        <f t="shared" si="1"/>
        <v>-0.001474926254</v>
      </c>
      <c r="G1261" s="20"/>
      <c r="H1261" s="20"/>
      <c r="I1261" s="20"/>
    </row>
    <row r="1262" ht="15.75" customHeight="1">
      <c r="A1262" s="34">
        <v>43839.62533333333</v>
      </c>
      <c r="B1262" s="34"/>
      <c r="C1262" s="20">
        <v>7.05</v>
      </c>
      <c r="D1262" s="20">
        <v>5.424</v>
      </c>
      <c r="E1262" s="20">
        <v>8744.0</v>
      </c>
      <c r="F1262" s="35">
        <f t="shared" si="1"/>
        <v>0.001477104874</v>
      </c>
      <c r="G1262" s="20"/>
      <c r="H1262" s="20"/>
      <c r="I1262" s="20"/>
    </row>
    <row r="1263" ht="15.75" customHeight="1">
      <c r="A1263" s="34">
        <v>43840.62533333333</v>
      </c>
      <c r="B1263" s="34"/>
      <c r="C1263" s="20">
        <v>7.08</v>
      </c>
      <c r="D1263" s="20">
        <v>5.447</v>
      </c>
      <c r="E1263" s="20">
        <v>6612.0</v>
      </c>
      <c r="F1263" s="35">
        <f t="shared" si="1"/>
        <v>0.004240412979</v>
      </c>
      <c r="G1263" s="20"/>
      <c r="H1263" s="20"/>
      <c r="I1263" s="20"/>
    </row>
    <row r="1264" ht="15.75" customHeight="1">
      <c r="A1264" s="34">
        <v>43843.62533333333</v>
      </c>
      <c r="B1264" s="34"/>
      <c r="C1264" s="20">
        <v>7.1</v>
      </c>
      <c r="D1264" s="20">
        <v>5.462</v>
      </c>
      <c r="E1264" s="20">
        <v>11028.0</v>
      </c>
      <c r="F1264" s="35">
        <f t="shared" si="1"/>
        <v>0.002753809436</v>
      </c>
      <c r="G1264" s="20"/>
      <c r="H1264" s="20"/>
      <c r="I1264" s="20"/>
    </row>
    <row r="1265" ht="15.75" customHeight="1">
      <c r="A1265" s="34">
        <v>43845.62533333333</v>
      </c>
      <c r="B1265" s="34"/>
      <c r="C1265" s="20">
        <v>7.05</v>
      </c>
      <c r="D1265" s="20">
        <v>5.424</v>
      </c>
      <c r="E1265" s="20">
        <v>2294.0</v>
      </c>
      <c r="F1265" s="35">
        <f t="shared" si="1"/>
        <v>-0.00695715855</v>
      </c>
      <c r="G1265" s="20"/>
      <c r="H1265" s="20"/>
      <c r="I1265" s="20"/>
    </row>
    <row r="1266" ht="15.75" customHeight="1">
      <c r="A1266" s="34">
        <v>43846.62533333333</v>
      </c>
      <c r="B1266" s="34"/>
      <c r="C1266" s="20">
        <v>7.0</v>
      </c>
      <c r="D1266" s="20">
        <v>5.385</v>
      </c>
      <c r="E1266" s="20">
        <v>29454.0</v>
      </c>
      <c r="F1266" s="35">
        <f t="shared" si="1"/>
        <v>-0.007190265487</v>
      </c>
      <c r="G1266" s="20"/>
      <c r="H1266" s="20"/>
      <c r="I1266" s="20"/>
    </row>
    <row r="1267" ht="15.75" customHeight="1">
      <c r="A1267" s="34">
        <v>43847.62533333333</v>
      </c>
      <c r="B1267" s="34"/>
      <c r="C1267" s="20">
        <v>7.1</v>
      </c>
      <c r="D1267" s="20">
        <v>5.462</v>
      </c>
      <c r="E1267" s="20">
        <v>4008.0</v>
      </c>
      <c r="F1267" s="35">
        <f t="shared" si="1"/>
        <v>0.01429897864</v>
      </c>
      <c r="G1267" s="20"/>
      <c r="H1267" s="20"/>
      <c r="I1267" s="20"/>
    </row>
    <row r="1268" ht="15.75" customHeight="1">
      <c r="A1268" s="34">
        <v>43850.62533333333</v>
      </c>
      <c r="B1268" s="34"/>
      <c r="C1268" s="20">
        <v>7.1</v>
      </c>
      <c r="D1268" s="20">
        <v>5.462</v>
      </c>
      <c r="E1268" s="20">
        <v>3680.0</v>
      </c>
      <c r="F1268" s="35">
        <f t="shared" si="1"/>
        <v>0</v>
      </c>
      <c r="G1268" s="20"/>
      <c r="H1268" s="20"/>
      <c r="I1268" s="20"/>
    </row>
    <row r="1269" ht="15.75" customHeight="1">
      <c r="A1269" s="34">
        <v>43851.62533333333</v>
      </c>
      <c r="B1269" s="34"/>
      <c r="C1269" s="20">
        <v>7.19</v>
      </c>
      <c r="D1269" s="20">
        <v>5.532</v>
      </c>
      <c r="E1269" s="20">
        <v>9627.0</v>
      </c>
      <c r="F1269" s="35">
        <f t="shared" si="1"/>
        <v>0.01281581838</v>
      </c>
      <c r="G1269" s="20"/>
      <c r="H1269" s="20"/>
      <c r="I1269" s="20"/>
    </row>
    <row r="1270" ht="15.75" customHeight="1">
      <c r="A1270" s="34">
        <v>43852.62533333333</v>
      </c>
      <c r="B1270" s="34"/>
      <c r="C1270" s="20">
        <v>7.15</v>
      </c>
      <c r="D1270" s="20">
        <v>5.501</v>
      </c>
      <c r="E1270" s="20">
        <v>6540.0</v>
      </c>
      <c r="F1270" s="35">
        <f t="shared" si="1"/>
        <v>-0.005603759942</v>
      </c>
      <c r="G1270" s="20"/>
      <c r="H1270" s="20"/>
      <c r="I1270" s="20"/>
    </row>
    <row r="1271" ht="15.75" customHeight="1">
      <c r="A1271" s="34">
        <v>43853.62533333333</v>
      </c>
      <c r="B1271" s="34"/>
      <c r="C1271" s="20">
        <v>7.15</v>
      </c>
      <c r="D1271" s="20">
        <v>5.501</v>
      </c>
      <c r="E1271" s="20">
        <v>1218.0</v>
      </c>
      <c r="F1271" s="35">
        <f t="shared" si="1"/>
        <v>0</v>
      </c>
      <c r="G1271" s="20"/>
      <c r="H1271" s="20"/>
      <c r="I1271" s="20"/>
    </row>
    <row r="1272" ht="15.75" customHeight="1">
      <c r="A1272" s="34">
        <v>43854.62533333333</v>
      </c>
      <c r="B1272" s="34"/>
      <c r="C1272" s="20">
        <v>7.15</v>
      </c>
      <c r="D1272" s="20">
        <v>5.501</v>
      </c>
      <c r="E1272" s="20">
        <v>34952.0</v>
      </c>
      <c r="F1272" s="35">
        <f t="shared" si="1"/>
        <v>0</v>
      </c>
      <c r="G1272" s="20"/>
      <c r="H1272" s="20"/>
      <c r="I1272" s="20"/>
    </row>
    <row r="1273" ht="15.75" customHeight="1">
      <c r="A1273" s="34">
        <v>43857.62533333333</v>
      </c>
      <c r="B1273" s="34"/>
      <c r="C1273" s="20">
        <v>7.25</v>
      </c>
      <c r="D1273" s="20">
        <v>5.578</v>
      </c>
      <c r="E1273" s="20">
        <v>23250.0</v>
      </c>
      <c r="F1273" s="35">
        <f t="shared" si="1"/>
        <v>0.01399745501</v>
      </c>
      <c r="G1273" s="20"/>
      <c r="H1273" s="20"/>
      <c r="I1273" s="20"/>
    </row>
    <row r="1274" ht="15.75" customHeight="1">
      <c r="A1274" s="34">
        <v>43858.62533333333</v>
      </c>
      <c r="B1274" s="34"/>
      <c r="C1274" s="20">
        <v>7.2</v>
      </c>
      <c r="D1274" s="20">
        <v>5.539</v>
      </c>
      <c r="E1274" s="20">
        <v>7460.0</v>
      </c>
      <c r="F1274" s="35">
        <f t="shared" si="1"/>
        <v>-0.006991753317</v>
      </c>
      <c r="G1274" s="20"/>
      <c r="H1274" s="20"/>
      <c r="I1274" s="20"/>
    </row>
    <row r="1275" ht="15.75" customHeight="1">
      <c r="A1275" s="34">
        <v>43859.62533333333</v>
      </c>
      <c r="B1275" s="34"/>
      <c r="C1275" s="20">
        <v>7.2</v>
      </c>
      <c r="D1275" s="20">
        <v>5.539</v>
      </c>
      <c r="E1275" s="20">
        <v>3.0</v>
      </c>
      <c r="F1275" s="35">
        <f t="shared" si="1"/>
        <v>0</v>
      </c>
      <c r="G1275" s="20"/>
      <c r="H1275" s="20"/>
      <c r="I1275" s="20"/>
    </row>
    <row r="1276" ht="15.75" customHeight="1">
      <c r="A1276" s="34">
        <v>43860.62533333333</v>
      </c>
      <c r="B1276" s="34"/>
      <c r="C1276" s="20">
        <v>7.2</v>
      </c>
      <c r="D1276" s="20">
        <v>5.539</v>
      </c>
      <c r="E1276" s="20">
        <v>9162.0</v>
      </c>
      <c r="F1276" s="35">
        <f t="shared" si="1"/>
        <v>0</v>
      </c>
      <c r="G1276" s="20"/>
      <c r="H1276" s="20"/>
      <c r="I1276" s="20"/>
    </row>
    <row r="1277" ht="15.75" customHeight="1">
      <c r="A1277" s="34">
        <v>43861.62533333333</v>
      </c>
      <c r="B1277" s="34"/>
      <c r="C1277" s="20">
        <v>7.15</v>
      </c>
      <c r="D1277" s="20">
        <v>5.501</v>
      </c>
      <c r="E1277" s="20">
        <v>9884.0</v>
      </c>
      <c r="F1277" s="35">
        <f t="shared" si="1"/>
        <v>-0.006860444123</v>
      </c>
      <c r="G1277" s="20"/>
      <c r="H1277" s="20"/>
      <c r="I1277" s="20"/>
    </row>
    <row r="1278" ht="15.75" customHeight="1">
      <c r="A1278" s="34">
        <v>43864.62533333333</v>
      </c>
      <c r="B1278" s="34"/>
      <c r="C1278" s="20">
        <v>7.2</v>
      </c>
      <c r="D1278" s="20">
        <v>5.539</v>
      </c>
      <c r="E1278" s="20">
        <v>23226.0</v>
      </c>
      <c r="F1278" s="35">
        <f t="shared" si="1"/>
        <v>0.006907834939</v>
      </c>
      <c r="G1278" s="20"/>
      <c r="H1278" s="20"/>
      <c r="I1278" s="20"/>
    </row>
    <row r="1279" ht="15.75" customHeight="1">
      <c r="A1279" s="34">
        <v>43865.62533333333</v>
      </c>
      <c r="B1279" s="34"/>
      <c r="C1279" s="20">
        <v>7.17</v>
      </c>
      <c r="D1279" s="20">
        <v>5.516</v>
      </c>
      <c r="E1279" s="20">
        <v>4258.0</v>
      </c>
      <c r="F1279" s="35">
        <f t="shared" si="1"/>
        <v>-0.004152374075</v>
      </c>
      <c r="G1279" s="20"/>
      <c r="H1279" s="20"/>
      <c r="I1279" s="20"/>
    </row>
    <row r="1280" ht="15.75" customHeight="1">
      <c r="A1280" s="34">
        <v>43866.62533333333</v>
      </c>
      <c r="B1280" s="34"/>
      <c r="C1280" s="20">
        <v>7.15</v>
      </c>
      <c r="D1280" s="20">
        <v>5.501</v>
      </c>
      <c r="E1280" s="20">
        <v>9112.0</v>
      </c>
      <c r="F1280" s="35">
        <f t="shared" si="1"/>
        <v>-0.002719361856</v>
      </c>
      <c r="G1280" s="20"/>
      <c r="H1280" s="20"/>
      <c r="I1280" s="20"/>
    </row>
    <row r="1281" ht="15.75" customHeight="1">
      <c r="A1281" s="34">
        <v>43867.62533333333</v>
      </c>
      <c r="B1281" s="34"/>
      <c r="C1281" s="20">
        <v>7.1</v>
      </c>
      <c r="D1281" s="20">
        <v>5.462</v>
      </c>
      <c r="E1281" s="20">
        <v>8615.0</v>
      </c>
      <c r="F1281" s="35">
        <f t="shared" si="1"/>
        <v>-0.007089620069</v>
      </c>
      <c r="G1281" s="20"/>
      <c r="H1281" s="20"/>
      <c r="I1281" s="20"/>
    </row>
    <row r="1282" ht="15.75" customHeight="1">
      <c r="A1282" s="34">
        <v>43868.62533333333</v>
      </c>
      <c r="B1282" s="34"/>
      <c r="C1282" s="20">
        <v>7.2</v>
      </c>
      <c r="D1282" s="20">
        <v>5.539</v>
      </c>
      <c r="E1282" s="20">
        <v>48230.0</v>
      </c>
      <c r="F1282" s="35">
        <f t="shared" si="1"/>
        <v>0.01409740022</v>
      </c>
      <c r="G1282" s="20"/>
      <c r="H1282" s="20"/>
      <c r="I1282" s="20"/>
    </row>
    <row r="1283" ht="15.75" customHeight="1">
      <c r="A1283" s="34">
        <v>43871.62533333333</v>
      </c>
      <c r="B1283" s="34"/>
      <c r="C1283" s="20">
        <v>7.2</v>
      </c>
      <c r="D1283" s="20">
        <v>5.539</v>
      </c>
      <c r="E1283" s="20">
        <v>25869.0</v>
      </c>
      <c r="F1283" s="35">
        <f t="shared" si="1"/>
        <v>0</v>
      </c>
      <c r="G1283" s="20"/>
      <c r="H1283" s="20"/>
      <c r="I1283" s="20"/>
    </row>
    <row r="1284" ht="15.75" customHeight="1">
      <c r="A1284" s="34">
        <v>43872.62533333333</v>
      </c>
      <c r="B1284" s="34"/>
      <c r="C1284" s="20">
        <v>7.28</v>
      </c>
      <c r="D1284" s="20">
        <v>5.601</v>
      </c>
      <c r="E1284" s="20">
        <v>30205.0</v>
      </c>
      <c r="F1284" s="35">
        <f t="shared" si="1"/>
        <v>0.0111933562</v>
      </c>
      <c r="G1284" s="20"/>
      <c r="H1284" s="20"/>
      <c r="I1284" s="20"/>
    </row>
    <row r="1285" ht="15.75" customHeight="1">
      <c r="A1285" s="34">
        <v>43873.62533333333</v>
      </c>
      <c r="B1285" s="34"/>
      <c r="C1285" s="20">
        <v>7.38</v>
      </c>
      <c r="D1285" s="20">
        <v>5.678</v>
      </c>
      <c r="E1285" s="20">
        <v>36369.0</v>
      </c>
      <c r="F1285" s="35">
        <f t="shared" si="1"/>
        <v>0.01374754508</v>
      </c>
      <c r="G1285" s="20"/>
      <c r="H1285" s="20"/>
      <c r="I1285" s="20"/>
    </row>
    <row r="1286" ht="15.75" customHeight="1">
      <c r="A1286" s="34">
        <v>43874.62533333333</v>
      </c>
      <c r="B1286" s="34"/>
      <c r="C1286" s="20">
        <v>7.4</v>
      </c>
      <c r="D1286" s="20">
        <v>5.693</v>
      </c>
      <c r="E1286" s="20">
        <v>34054.0</v>
      </c>
      <c r="F1286" s="35">
        <f t="shared" si="1"/>
        <v>0.002641775273</v>
      </c>
      <c r="G1286" s="20"/>
      <c r="H1286" s="20"/>
      <c r="I1286" s="20"/>
    </row>
    <row r="1287" ht="15.75" customHeight="1">
      <c r="A1287" s="34">
        <v>43875.62533333333</v>
      </c>
      <c r="B1287" s="34"/>
      <c r="C1287" s="20">
        <v>7.42</v>
      </c>
      <c r="D1287" s="20">
        <v>5.709</v>
      </c>
      <c r="E1287" s="20">
        <v>13333.0</v>
      </c>
      <c r="F1287" s="35">
        <f t="shared" si="1"/>
        <v>0.002810468997</v>
      </c>
      <c r="G1287" s="20"/>
      <c r="H1287" s="20"/>
      <c r="I1287" s="20"/>
    </row>
    <row r="1288" ht="15.75" customHeight="1">
      <c r="A1288" s="34">
        <v>43878.62533333333</v>
      </c>
      <c r="B1288" s="34"/>
      <c r="C1288" s="20">
        <v>7.4</v>
      </c>
      <c r="D1288" s="20">
        <v>5.693</v>
      </c>
      <c r="E1288" s="20">
        <v>4222.0</v>
      </c>
      <c r="F1288" s="35">
        <f t="shared" si="1"/>
        <v>-0.002802592398</v>
      </c>
      <c r="G1288" s="20"/>
      <c r="H1288" s="20"/>
      <c r="I1288" s="20"/>
    </row>
    <row r="1289" ht="15.75" customHeight="1">
      <c r="A1289" s="34">
        <v>43879.62533333333</v>
      </c>
      <c r="B1289" s="34"/>
      <c r="C1289" s="20">
        <v>7.3</v>
      </c>
      <c r="D1289" s="20">
        <v>5.616</v>
      </c>
      <c r="E1289" s="20">
        <v>19497.0</v>
      </c>
      <c r="F1289" s="35">
        <f t="shared" si="1"/>
        <v>-0.01352538205</v>
      </c>
      <c r="G1289" s="20"/>
      <c r="H1289" s="20"/>
      <c r="I1289" s="20"/>
    </row>
    <row r="1290" ht="15.75" customHeight="1">
      <c r="A1290" s="34">
        <v>43880.62533333333</v>
      </c>
      <c r="B1290" s="34"/>
      <c r="C1290" s="20">
        <v>7.3</v>
      </c>
      <c r="D1290" s="20">
        <v>5.616</v>
      </c>
      <c r="E1290" s="20">
        <v>23329.0</v>
      </c>
      <c r="F1290" s="35">
        <f t="shared" si="1"/>
        <v>0</v>
      </c>
      <c r="G1290" s="20"/>
      <c r="H1290" s="20"/>
      <c r="I1290" s="20"/>
    </row>
    <row r="1291" ht="15.75" customHeight="1">
      <c r="A1291" s="34">
        <v>43881.62533333333</v>
      </c>
      <c r="B1291" s="34"/>
      <c r="C1291" s="20">
        <v>7.31</v>
      </c>
      <c r="D1291" s="20">
        <v>5.624</v>
      </c>
      <c r="E1291" s="20">
        <v>12550.0</v>
      </c>
      <c r="F1291" s="35">
        <f t="shared" si="1"/>
        <v>0.001424501425</v>
      </c>
      <c r="G1291" s="20"/>
      <c r="H1291" s="20"/>
      <c r="I1291" s="20"/>
    </row>
    <row r="1292" ht="15.75" customHeight="1">
      <c r="A1292" s="34">
        <v>43882.62533333333</v>
      </c>
      <c r="B1292" s="34"/>
      <c r="C1292" s="20">
        <v>7.44</v>
      </c>
      <c r="D1292" s="20">
        <v>5.724</v>
      </c>
      <c r="E1292" s="20">
        <v>5606.0</v>
      </c>
      <c r="F1292" s="35">
        <f t="shared" si="1"/>
        <v>0.01778093883</v>
      </c>
      <c r="G1292" s="20"/>
      <c r="H1292" s="20"/>
      <c r="I1292" s="20"/>
    </row>
    <row r="1293" ht="15.75" customHeight="1">
      <c r="A1293" s="34">
        <v>43885.62533333333</v>
      </c>
      <c r="B1293" s="34"/>
      <c r="C1293" s="20">
        <v>7.41</v>
      </c>
      <c r="D1293" s="20">
        <v>5.701</v>
      </c>
      <c r="E1293" s="20">
        <v>21773.0</v>
      </c>
      <c r="F1293" s="35">
        <f t="shared" si="1"/>
        <v>-0.004018169113</v>
      </c>
      <c r="G1293" s="20"/>
      <c r="H1293" s="20"/>
      <c r="I1293" s="20"/>
    </row>
    <row r="1294" ht="15.75" customHeight="1">
      <c r="A1294" s="34">
        <v>43886.62533333333</v>
      </c>
      <c r="B1294" s="34"/>
      <c r="C1294" s="20">
        <v>7.38</v>
      </c>
      <c r="D1294" s="20">
        <v>5.678</v>
      </c>
      <c r="E1294" s="20">
        <v>7684.0</v>
      </c>
      <c r="F1294" s="35">
        <f t="shared" si="1"/>
        <v>-0.004034379933</v>
      </c>
      <c r="G1294" s="20"/>
      <c r="H1294" s="20"/>
      <c r="I1294" s="20"/>
    </row>
    <row r="1295" ht="15.75" customHeight="1">
      <c r="A1295" s="34">
        <v>43887.62533333333</v>
      </c>
      <c r="B1295" s="34"/>
      <c r="C1295" s="20">
        <v>7.4</v>
      </c>
      <c r="D1295" s="20">
        <v>5.693</v>
      </c>
      <c r="E1295" s="20">
        <v>1813.0</v>
      </c>
      <c r="F1295" s="35">
        <f t="shared" si="1"/>
        <v>0.002641775273</v>
      </c>
      <c r="G1295" s="20"/>
      <c r="H1295" s="20"/>
      <c r="I1295" s="20"/>
    </row>
    <row r="1296" ht="15.75" customHeight="1">
      <c r="A1296" s="34">
        <v>43888.62533333333</v>
      </c>
      <c r="B1296" s="34"/>
      <c r="C1296" s="20">
        <v>7.36</v>
      </c>
      <c r="D1296" s="20">
        <v>5.662</v>
      </c>
      <c r="E1296" s="20">
        <v>17495.0</v>
      </c>
      <c r="F1296" s="35">
        <f t="shared" si="1"/>
        <v>-0.005445283682</v>
      </c>
      <c r="G1296" s="20"/>
      <c r="H1296" s="20"/>
      <c r="I1296" s="20"/>
    </row>
    <row r="1297" ht="15.75" customHeight="1">
      <c r="A1297" s="34">
        <v>43889.62533333333</v>
      </c>
      <c r="B1297" s="34"/>
      <c r="C1297" s="20">
        <v>7.3</v>
      </c>
      <c r="D1297" s="20">
        <v>5.616</v>
      </c>
      <c r="E1297" s="20">
        <v>9534.0</v>
      </c>
      <c r="F1297" s="35">
        <f t="shared" si="1"/>
        <v>-0.00812433769</v>
      </c>
      <c r="G1297" s="20"/>
      <c r="H1297" s="20"/>
      <c r="I1297" s="20"/>
    </row>
    <row r="1298" ht="15.75" customHeight="1">
      <c r="A1298" s="34">
        <v>43892.62533333333</v>
      </c>
      <c r="B1298" s="34"/>
      <c r="C1298" s="20">
        <v>7.37</v>
      </c>
      <c r="D1298" s="20">
        <v>5.67</v>
      </c>
      <c r="E1298" s="20">
        <v>36266.0</v>
      </c>
      <c r="F1298" s="35">
        <f t="shared" si="1"/>
        <v>0.009615384615</v>
      </c>
      <c r="G1298" s="20"/>
      <c r="H1298" s="20"/>
      <c r="I1298" s="20"/>
    </row>
    <row r="1299" ht="15.75" customHeight="1">
      <c r="A1299" s="34">
        <v>43893.62533333333</v>
      </c>
      <c r="B1299" s="34"/>
      <c r="C1299" s="20">
        <v>7.35</v>
      </c>
      <c r="D1299" s="20">
        <v>5.655</v>
      </c>
      <c r="E1299" s="20">
        <v>11332.0</v>
      </c>
      <c r="F1299" s="35">
        <f t="shared" si="1"/>
        <v>-0.002645502646</v>
      </c>
      <c r="G1299" s="20"/>
      <c r="H1299" s="20"/>
      <c r="I1299" s="20"/>
    </row>
    <row r="1300" ht="15.75" customHeight="1">
      <c r="A1300" s="34">
        <v>43894.62533333333</v>
      </c>
      <c r="B1300" s="34"/>
      <c r="C1300" s="20">
        <v>7.31</v>
      </c>
      <c r="D1300" s="20">
        <v>5.624</v>
      </c>
      <c r="E1300" s="20">
        <v>6374.0</v>
      </c>
      <c r="F1300" s="35">
        <f t="shared" si="1"/>
        <v>-0.005481874447</v>
      </c>
      <c r="G1300" s="20"/>
      <c r="H1300" s="20"/>
      <c r="I1300" s="20"/>
    </row>
    <row r="1301" ht="15.75" customHeight="1">
      <c r="A1301" s="34">
        <v>43895.62533333333</v>
      </c>
      <c r="B1301" s="34"/>
      <c r="C1301" s="20">
        <v>7.25</v>
      </c>
      <c r="D1301" s="20">
        <v>5.578</v>
      </c>
      <c r="E1301" s="20">
        <v>62368.0</v>
      </c>
      <c r="F1301" s="35">
        <f t="shared" si="1"/>
        <v>-0.008179231863</v>
      </c>
      <c r="G1301" s="20"/>
      <c r="H1301" s="20"/>
      <c r="I1301" s="20"/>
    </row>
    <row r="1302" ht="15.75" customHeight="1">
      <c r="A1302" s="34">
        <v>43896.62533333333</v>
      </c>
      <c r="B1302" s="34"/>
      <c r="C1302" s="20">
        <v>7.2</v>
      </c>
      <c r="D1302" s="20">
        <v>5.539</v>
      </c>
      <c r="E1302" s="20">
        <v>54423.0</v>
      </c>
      <c r="F1302" s="35">
        <f t="shared" si="1"/>
        <v>-0.006991753317</v>
      </c>
      <c r="G1302" s="20"/>
      <c r="H1302" s="20"/>
      <c r="I1302" s="20"/>
    </row>
    <row r="1303" ht="15.75" customHeight="1">
      <c r="A1303" s="34">
        <v>43899.62533333333</v>
      </c>
      <c r="B1303" s="34"/>
      <c r="C1303" s="20">
        <v>7.04</v>
      </c>
      <c r="D1303" s="20">
        <v>5.416</v>
      </c>
      <c r="E1303" s="20">
        <v>82435.0</v>
      </c>
      <c r="F1303" s="35">
        <f t="shared" si="1"/>
        <v>-0.0222061744</v>
      </c>
      <c r="G1303" s="20"/>
      <c r="H1303" s="20"/>
      <c r="I1303" s="20"/>
    </row>
    <row r="1304" ht="15.75" customHeight="1">
      <c r="A1304" s="34">
        <v>43900.62533333333</v>
      </c>
      <c r="B1304" s="34"/>
      <c r="C1304" s="20">
        <v>7.0</v>
      </c>
      <c r="D1304" s="20">
        <v>5.385</v>
      </c>
      <c r="E1304" s="20">
        <v>29648.0</v>
      </c>
      <c r="F1304" s="35">
        <f t="shared" si="1"/>
        <v>-0.005723781388</v>
      </c>
      <c r="G1304" s="20"/>
      <c r="H1304" s="20"/>
      <c r="I1304" s="20"/>
    </row>
    <row r="1305" ht="15.75" customHeight="1">
      <c r="A1305" s="34">
        <v>43901.62533333333</v>
      </c>
      <c r="B1305" s="34"/>
      <c r="C1305" s="20">
        <v>7.18</v>
      </c>
      <c r="D1305" s="20">
        <v>5.524</v>
      </c>
      <c r="E1305" s="20">
        <v>46773.0</v>
      </c>
      <c r="F1305" s="35">
        <f t="shared" si="1"/>
        <v>0.02581244197</v>
      </c>
      <c r="G1305" s="20"/>
      <c r="H1305" s="20"/>
      <c r="I1305" s="20"/>
    </row>
    <row r="1306" ht="15.75" customHeight="1">
      <c r="A1306" s="34">
        <v>43902.62533333333</v>
      </c>
      <c r="B1306" s="34"/>
      <c r="C1306" s="20">
        <v>6.97</v>
      </c>
      <c r="D1306" s="20">
        <v>5.362</v>
      </c>
      <c r="E1306" s="20">
        <v>16846.0</v>
      </c>
      <c r="F1306" s="35">
        <f t="shared" si="1"/>
        <v>-0.02932657495</v>
      </c>
      <c r="G1306" s="20"/>
      <c r="H1306" s="20"/>
      <c r="I1306" s="20"/>
    </row>
    <row r="1307" ht="15.75" customHeight="1">
      <c r="A1307" s="34">
        <v>43903.62533333333</v>
      </c>
      <c r="B1307" s="34"/>
      <c r="C1307" s="20">
        <v>6.75</v>
      </c>
      <c r="D1307" s="20">
        <v>5.193</v>
      </c>
      <c r="E1307" s="20">
        <v>45164.0</v>
      </c>
      <c r="F1307" s="35">
        <f t="shared" si="1"/>
        <v>-0.03151809026</v>
      </c>
      <c r="G1307" s="20"/>
      <c r="H1307" s="20"/>
      <c r="I1307" s="20"/>
    </row>
    <row r="1308" ht="15.75" customHeight="1">
      <c r="A1308" s="34">
        <v>43906.62533333333</v>
      </c>
      <c r="B1308" s="34"/>
      <c r="C1308" s="20">
        <v>6.4</v>
      </c>
      <c r="D1308" s="20">
        <v>4.924</v>
      </c>
      <c r="E1308" s="20">
        <v>61907.0</v>
      </c>
      <c r="F1308" s="35">
        <f t="shared" si="1"/>
        <v>-0.05180050067</v>
      </c>
      <c r="G1308" s="20"/>
      <c r="H1308" s="20"/>
      <c r="I1308" s="20"/>
    </row>
    <row r="1309" ht="15.75" customHeight="1">
      <c r="A1309" s="34">
        <v>43907.62533333333</v>
      </c>
      <c r="B1309" s="34"/>
      <c r="C1309" s="20">
        <v>6.12</v>
      </c>
      <c r="D1309" s="20">
        <v>4.708</v>
      </c>
      <c r="E1309" s="20">
        <v>0.0</v>
      </c>
      <c r="F1309" s="35">
        <f t="shared" si="1"/>
        <v>-0.04386677498</v>
      </c>
      <c r="G1309" s="20"/>
      <c r="H1309" s="20"/>
      <c r="I1309" s="20"/>
    </row>
    <row r="1310" ht="15.75" customHeight="1">
      <c r="A1310" s="34">
        <v>43908.62533333333</v>
      </c>
      <c r="B1310" s="34"/>
      <c r="C1310" s="20">
        <v>6.27</v>
      </c>
      <c r="D1310" s="20">
        <v>4.824</v>
      </c>
      <c r="E1310" s="20">
        <v>72672.0</v>
      </c>
      <c r="F1310" s="35">
        <f t="shared" si="1"/>
        <v>0.02463891249</v>
      </c>
      <c r="G1310" s="20"/>
      <c r="H1310" s="20"/>
      <c r="I1310" s="20"/>
    </row>
    <row r="1311" ht="15.75" customHeight="1">
      <c r="A1311" s="34">
        <v>43909.62533333333</v>
      </c>
      <c r="B1311" s="34"/>
      <c r="C1311" s="20">
        <v>6.29</v>
      </c>
      <c r="D1311" s="20">
        <v>4.839</v>
      </c>
      <c r="E1311" s="20">
        <v>10794.0</v>
      </c>
      <c r="F1311" s="35">
        <f t="shared" si="1"/>
        <v>0.003109452736</v>
      </c>
      <c r="G1311" s="20"/>
      <c r="H1311" s="20"/>
      <c r="I1311" s="20"/>
    </row>
    <row r="1312" ht="15.75" customHeight="1">
      <c r="A1312" s="34">
        <v>43913.62533333333</v>
      </c>
      <c r="B1312" s="34"/>
      <c r="C1312" s="20">
        <v>6.28</v>
      </c>
      <c r="D1312" s="20">
        <v>4.831</v>
      </c>
      <c r="E1312" s="20">
        <v>32319.0</v>
      </c>
      <c r="F1312" s="35">
        <f t="shared" si="1"/>
        <v>-0.001653234139</v>
      </c>
      <c r="G1312" s="20"/>
      <c r="H1312" s="20"/>
      <c r="I1312" s="20"/>
    </row>
    <row r="1313" ht="15.75" customHeight="1">
      <c r="A1313" s="34">
        <v>43914.62533333333</v>
      </c>
      <c r="B1313" s="34"/>
      <c r="C1313" s="20">
        <v>6.25</v>
      </c>
      <c r="D1313" s="20">
        <v>4.808</v>
      </c>
      <c r="E1313" s="20">
        <v>14628.0</v>
      </c>
      <c r="F1313" s="35">
        <f t="shared" si="1"/>
        <v>-0.004760919064</v>
      </c>
      <c r="G1313" s="20"/>
      <c r="H1313" s="20"/>
      <c r="I1313" s="20"/>
    </row>
    <row r="1314" ht="15.75" customHeight="1">
      <c r="A1314" s="34">
        <v>43915.62533333333</v>
      </c>
      <c r="B1314" s="34"/>
      <c r="C1314" s="20">
        <v>6.27</v>
      </c>
      <c r="D1314" s="20">
        <v>4.824</v>
      </c>
      <c r="E1314" s="20">
        <v>965.0</v>
      </c>
      <c r="F1314" s="35">
        <f t="shared" si="1"/>
        <v>0.003327787022</v>
      </c>
      <c r="G1314" s="20"/>
      <c r="H1314" s="20"/>
      <c r="I1314" s="20"/>
    </row>
    <row r="1315" ht="15.75" customHeight="1">
      <c r="A1315" s="34">
        <v>43916.62533333333</v>
      </c>
      <c r="B1315" s="34"/>
      <c r="C1315" s="20">
        <v>6.28</v>
      </c>
      <c r="D1315" s="20">
        <v>4.831</v>
      </c>
      <c r="E1315" s="20">
        <v>11091.0</v>
      </c>
      <c r="F1315" s="35">
        <f t="shared" si="1"/>
        <v>0.001451077944</v>
      </c>
      <c r="G1315" s="20"/>
      <c r="H1315" s="20"/>
      <c r="I1315" s="20"/>
    </row>
    <row r="1316" ht="15.75" customHeight="1">
      <c r="A1316" s="34">
        <v>43917.62533333333</v>
      </c>
      <c r="B1316" s="34"/>
      <c r="C1316" s="20">
        <v>6.15</v>
      </c>
      <c r="D1316" s="20">
        <v>4.731</v>
      </c>
      <c r="E1316" s="20">
        <v>7020.0</v>
      </c>
      <c r="F1316" s="35">
        <f t="shared" si="1"/>
        <v>-0.02069964811</v>
      </c>
      <c r="G1316" s="20"/>
      <c r="H1316" s="20"/>
      <c r="I1316" s="20"/>
    </row>
    <row r="1317" ht="15.75" customHeight="1">
      <c r="A1317" s="34">
        <v>43920.62533333333</v>
      </c>
      <c r="B1317" s="34"/>
      <c r="C1317" s="20">
        <v>6.04</v>
      </c>
      <c r="D1317" s="20">
        <v>4.647</v>
      </c>
      <c r="E1317" s="20">
        <v>38847.0</v>
      </c>
      <c r="F1317" s="35">
        <f t="shared" si="1"/>
        <v>-0.01775523145</v>
      </c>
      <c r="G1317" s="20"/>
      <c r="H1317" s="20"/>
      <c r="I1317" s="20"/>
    </row>
    <row r="1318" ht="15.75" customHeight="1">
      <c r="A1318" s="34">
        <v>43921.62533333333</v>
      </c>
      <c r="B1318" s="34"/>
      <c r="C1318" s="20">
        <v>6.19</v>
      </c>
      <c r="D1318" s="20">
        <v>4.762</v>
      </c>
      <c r="E1318" s="20">
        <v>3656.0</v>
      </c>
      <c r="F1318" s="35">
        <f t="shared" si="1"/>
        <v>0.0247471487</v>
      </c>
      <c r="G1318" s="20"/>
      <c r="H1318" s="20"/>
      <c r="I1318" s="20"/>
    </row>
    <row r="1319" ht="15.75" customHeight="1">
      <c r="A1319" s="34">
        <v>43922.62533333333</v>
      </c>
      <c r="B1319" s="34"/>
      <c r="C1319" s="20">
        <v>6.35</v>
      </c>
      <c r="D1319" s="20">
        <v>4.885</v>
      </c>
      <c r="E1319" s="20">
        <v>2559.0</v>
      </c>
      <c r="F1319" s="35">
        <f t="shared" si="1"/>
        <v>0.02582948341</v>
      </c>
      <c r="G1319" s="20"/>
      <c r="H1319" s="20"/>
      <c r="I1319" s="20"/>
    </row>
    <row r="1320" ht="15.75" customHeight="1">
      <c r="A1320" s="34">
        <v>43923.62533333333</v>
      </c>
      <c r="B1320" s="34"/>
      <c r="C1320" s="20">
        <v>6.2</v>
      </c>
      <c r="D1320" s="20">
        <v>4.77</v>
      </c>
      <c r="E1320" s="20">
        <v>566.0</v>
      </c>
      <c r="F1320" s="35">
        <f t="shared" si="1"/>
        <v>-0.02354145343</v>
      </c>
      <c r="G1320" s="20"/>
      <c r="H1320" s="20"/>
      <c r="I1320" s="20"/>
    </row>
    <row r="1321" ht="15.75" customHeight="1">
      <c r="A1321" s="34">
        <v>43924.62533333333</v>
      </c>
      <c r="B1321" s="34"/>
      <c r="C1321" s="20">
        <v>6.13</v>
      </c>
      <c r="D1321" s="20">
        <v>4.716</v>
      </c>
      <c r="E1321" s="20">
        <v>1871.0</v>
      </c>
      <c r="F1321" s="35">
        <f t="shared" si="1"/>
        <v>-0.01132075472</v>
      </c>
      <c r="G1321" s="20"/>
      <c r="H1321" s="20"/>
      <c r="I1321" s="20"/>
    </row>
    <row r="1322" ht="15.75" customHeight="1">
      <c r="A1322" s="34">
        <v>43927.62533333333</v>
      </c>
      <c r="B1322" s="34"/>
      <c r="C1322" s="20">
        <v>6.15</v>
      </c>
      <c r="D1322" s="20">
        <v>4.731</v>
      </c>
      <c r="E1322" s="20">
        <v>5209.0</v>
      </c>
      <c r="F1322" s="35">
        <f t="shared" si="1"/>
        <v>0.003180661578</v>
      </c>
      <c r="G1322" s="20"/>
      <c r="H1322" s="20"/>
      <c r="I1322" s="20"/>
    </row>
    <row r="1323" ht="15.75" customHeight="1">
      <c r="A1323" s="34">
        <v>43928.62533333333</v>
      </c>
      <c r="B1323" s="34"/>
      <c r="C1323" s="20">
        <v>6.25</v>
      </c>
      <c r="D1323" s="20">
        <v>4.808</v>
      </c>
      <c r="E1323" s="20">
        <v>24473.0</v>
      </c>
      <c r="F1323" s="35">
        <f t="shared" si="1"/>
        <v>0.01627562883</v>
      </c>
      <c r="G1323" s="20"/>
      <c r="H1323" s="20"/>
      <c r="I1323" s="20"/>
    </row>
    <row r="1324" ht="15.75" customHeight="1">
      <c r="A1324" s="34">
        <v>43929.62533333333</v>
      </c>
      <c r="B1324" s="34"/>
      <c r="C1324" s="20">
        <v>6.25</v>
      </c>
      <c r="D1324" s="20">
        <v>4.808</v>
      </c>
      <c r="E1324" s="20">
        <v>6301.0</v>
      </c>
      <c r="F1324" s="35">
        <f t="shared" si="1"/>
        <v>0</v>
      </c>
      <c r="G1324" s="20"/>
      <c r="H1324" s="20"/>
      <c r="I1324" s="20"/>
    </row>
    <row r="1325" ht="15.75" customHeight="1">
      <c r="A1325" s="34">
        <v>43934.62533333333</v>
      </c>
      <c r="B1325" s="34"/>
      <c r="C1325" s="20">
        <v>6.25</v>
      </c>
      <c r="D1325" s="20">
        <v>4.808</v>
      </c>
      <c r="E1325" s="20">
        <v>391.0</v>
      </c>
      <c r="F1325" s="35">
        <f t="shared" si="1"/>
        <v>0</v>
      </c>
      <c r="G1325" s="20"/>
      <c r="H1325" s="20"/>
      <c r="I1325" s="20"/>
    </row>
    <row r="1326" ht="15.75" customHeight="1">
      <c r="A1326" s="34">
        <v>43935.62533333333</v>
      </c>
      <c r="B1326" s="34"/>
      <c r="C1326" s="20">
        <v>6.27</v>
      </c>
      <c r="D1326" s="20">
        <v>4.824</v>
      </c>
      <c r="E1326" s="20">
        <v>9639.0</v>
      </c>
      <c r="F1326" s="35">
        <f t="shared" si="1"/>
        <v>0.003327787022</v>
      </c>
      <c r="G1326" s="20"/>
      <c r="H1326" s="20"/>
      <c r="I1326" s="20"/>
    </row>
    <row r="1327" ht="15.75" customHeight="1">
      <c r="A1327" s="34">
        <v>43936.62533333333</v>
      </c>
      <c r="B1327" s="34"/>
      <c r="C1327" s="20">
        <v>6.2</v>
      </c>
      <c r="D1327" s="20">
        <v>4.77</v>
      </c>
      <c r="E1327" s="20">
        <v>8406.0</v>
      </c>
      <c r="F1327" s="35">
        <f t="shared" si="1"/>
        <v>-0.01119402985</v>
      </c>
      <c r="G1327" s="20"/>
      <c r="H1327" s="20"/>
      <c r="I1327" s="20"/>
    </row>
    <row r="1328" ht="15.75" customHeight="1">
      <c r="A1328" s="34">
        <v>43937.62533333333</v>
      </c>
      <c r="B1328" s="34"/>
      <c r="C1328" s="20">
        <v>6.23</v>
      </c>
      <c r="D1328" s="20">
        <v>4.793</v>
      </c>
      <c r="E1328" s="20">
        <v>207.0</v>
      </c>
      <c r="F1328" s="35">
        <f t="shared" si="1"/>
        <v>0.004821802935</v>
      </c>
      <c r="G1328" s="20"/>
      <c r="H1328" s="20"/>
      <c r="I1328" s="20"/>
    </row>
    <row r="1329" ht="15.75" customHeight="1">
      <c r="A1329" s="34">
        <v>43938.62533333333</v>
      </c>
      <c r="B1329" s="34"/>
      <c r="C1329" s="20">
        <v>6.1</v>
      </c>
      <c r="D1329" s="20">
        <v>4.693</v>
      </c>
      <c r="E1329" s="20">
        <v>604.0</v>
      </c>
      <c r="F1329" s="35">
        <f t="shared" si="1"/>
        <v>-0.02086375965</v>
      </c>
      <c r="G1329" s="20"/>
      <c r="H1329" s="20"/>
      <c r="I1329" s="20"/>
    </row>
    <row r="1330" ht="15.75" customHeight="1">
      <c r="A1330" s="34">
        <v>43941.62533333333</v>
      </c>
      <c r="B1330" s="34"/>
      <c r="C1330" s="20">
        <v>6.1</v>
      </c>
      <c r="D1330" s="20">
        <v>4.693</v>
      </c>
      <c r="E1330" s="20">
        <v>1901.0</v>
      </c>
      <c r="F1330" s="35">
        <f t="shared" si="1"/>
        <v>0</v>
      </c>
      <c r="G1330" s="20"/>
      <c r="H1330" s="20"/>
      <c r="I1330" s="20"/>
    </row>
    <row r="1331" ht="15.75" customHeight="1">
      <c r="A1331" s="34">
        <v>43942.62533333333</v>
      </c>
      <c r="B1331" s="34"/>
      <c r="C1331" s="20">
        <v>6.1</v>
      </c>
      <c r="D1331" s="20">
        <v>4.693</v>
      </c>
      <c r="E1331" s="20">
        <v>2312.0</v>
      </c>
      <c r="F1331" s="35">
        <f t="shared" si="1"/>
        <v>0</v>
      </c>
      <c r="G1331" s="20"/>
      <c r="H1331" s="20"/>
      <c r="I1331" s="20"/>
    </row>
    <row r="1332" ht="15.75" customHeight="1">
      <c r="A1332" s="34">
        <v>43943.62533333333</v>
      </c>
      <c r="B1332" s="34"/>
      <c r="C1332" s="20">
        <v>6.19</v>
      </c>
      <c r="D1332" s="20">
        <v>4.762</v>
      </c>
      <c r="E1332" s="20">
        <v>3244.0</v>
      </c>
      <c r="F1332" s="35">
        <f t="shared" si="1"/>
        <v>0.01470274877</v>
      </c>
      <c r="G1332" s="20"/>
      <c r="H1332" s="20"/>
      <c r="I1332" s="20"/>
    </row>
    <row r="1333" ht="15.75" customHeight="1">
      <c r="A1333" s="34">
        <v>43944.62533333333</v>
      </c>
      <c r="B1333" s="34"/>
      <c r="C1333" s="20">
        <v>6.01</v>
      </c>
      <c r="D1333" s="20">
        <v>4.624</v>
      </c>
      <c r="E1333" s="20">
        <v>18075.0</v>
      </c>
      <c r="F1333" s="35">
        <f t="shared" si="1"/>
        <v>-0.02897942041</v>
      </c>
      <c r="G1333" s="20"/>
      <c r="H1333" s="20"/>
      <c r="I1333" s="20"/>
    </row>
    <row r="1334" ht="15.75" customHeight="1">
      <c r="A1334" s="34">
        <v>43945.62533333333</v>
      </c>
      <c r="B1334" s="34"/>
      <c r="C1334" s="20">
        <v>5.83</v>
      </c>
      <c r="D1334" s="20">
        <v>4.485</v>
      </c>
      <c r="E1334" s="20">
        <v>21581.0</v>
      </c>
      <c r="F1334" s="35">
        <f t="shared" si="1"/>
        <v>-0.03006055363</v>
      </c>
      <c r="G1334" s="20"/>
      <c r="H1334" s="20"/>
      <c r="I1334" s="20"/>
    </row>
    <row r="1335" ht="15.75" customHeight="1">
      <c r="A1335" s="34">
        <v>43948.62533333333</v>
      </c>
      <c r="B1335" s="34"/>
      <c r="C1335" s="20">
        <v>5.66</v>
      </c>
      <c r="D1335" s="20">
        <v>4.355</v>
      </c>
      <c r="E1335" s="20">
        <v>605.0</v>
      </c>
      <c r="F1335" s="35">
        <f t="shared" si="1"/>
        <v>-0.02898550725</v>
      </c>
      <c r="G1335" s="20"/>
      <c r="H1335" s="20"/>
      <c r="I1335" s="20"/>
    </row>
    <row r="1336" ht="15.75" customHeight="1">
      <c r="A1336" s="34">
        <v>43949.62533333333</v>
      </c>
      <c r="B1336" s="34"/>
      <c r="C1336" s="20">
        <v>5.5</v>
      </c>
      <c r="D1336" s="20">
        <v>4.231</v>
      </c>
      <c r="E1336" s="20">
        <v>0.0</v>
      </c>
      <c r="F1336" s="35">
        <f t="shared" si="1"/>
        <v>-0.02847301952</v>
      </c>
      <c r="G1336" s="20"/>
      <c r="H1336" s="20"/>
      <c r="I1336" s="20"/>
    </row>
    <row r="1337" ht="15.75" customHeight="1">
      <c r="A1337" s="34">
        <v>43950.62533333333</v>
      </c>
      <c r="B1337" s="34"/>
      <c r="C1337" s="20">
        <v>5.34</v>
      </c>
      <c r="D1337" s="20">
        <v>4.108</v>
      </c>
      <c r="E1337" s="20">
        <v>340.0</v>
      </c>
      <c r="F1337" s="35">
        <f t="shared" si="1"/>
        <v>-0.02907114157</v>
      </c>
      <c r="G1337" s="20"/>
      <c r="H1337" s="20"/>
      <c r="I1337" s="20"/>
    </row>
    <row r="1338" ht="15.75" customHeight="1">
      <c r="A1338" s="34">
        <v>43951.62533333333</v>
      </c>
      <c r="B1338" s="34"/>
      <c r="C1338" s="20">
        <v>5.18</v>
      </c>
      <c r="D1338" s="20">
        <v>3.985</v>
      </c>
      <c r="E1338" s="20">
        <v>32251.0</v>
      </c>
      <c r="F1338" s="35">
        <f t="shared" si="1"/>
        <v>-0.02994157741</v>
      </c>
      <c r="G1338" s="20"/>
      <c r="H1338" s="20"/>
      <c r="I1338" s="20"/>
    </row>
    <row r="1339" ht="15.75" customHeight="1">
      <c r="A1339" s="34">
        <v>43955.62533333333</v>
      </c>
      <c r="B1339" s="34"/>
      <c r="C1339" s="20">
        <v>5.3</v>
      </c>
      <c r="D1339" s="20">
        <v>4.078</v>
      </c>
      <c r="E1339" s="20">
        <v>45038.0</v>
      </c>
      <c r="F1339" s="35">
        <f t="shared" si="1"/>
        <v>0.02333751568</v>
      </c>
      <c r="G1339" s="20"/>
      <c r="H1339" s="20"/>
      <c r="I1339" s="20"/>
    </row>
    <row r="1340" ht="15.75" customHeight="1">
      <c r="A1340" s="34">
        <v>43956.62533333333</v>
      </c>
      <c r="B1340" s="34"/>
      <c r="C1340" s="20">
        <v>5.45</v>
      </c>
      <c r="D1340" s="20">
        <v>4.193</v>
      </c>
      <c r="E1340" s="20">
        <v>8745.0</v>
      </c>
      <c r="F1340" s="35">
        <f t="shared" si="1"/>
        <v>0.02820009809</v>
      </c>
      <c r="G1340" s="20"/>
      <c r="H1340" s="20"/>
      <c r="I1340" s="20"/>
    </row>
    <row r="1341" ht="15.75" customHeight="1">
      <c r="A1341" s="34">
        <v>43957.62533333333</v>
      </c>
      <c r="B1341" s="34"/>
      <c r="C1341" s="20">
        <v>5.29</v>
      </c>
      <c r="D1341" s="20">
        <v>4.07</v>
      </c>
      <c r="E1341" s="20">
        <v>3242.0</v>
      </c>
      <c r="F1341" s="35">
        <f t="shared" si="1"/>
        <v>-0.02933460529</v>
      </c>
      <c r="G1341" s="20"/>
      <c r="H1341" s="20"/>
      <c r="I1341" s="20"/>
    </row>
    <row r="1342" ht="15.75" customHeight="1">
      <c r="A1342" s="34">
        <v>43958.62533333333</v>
      </c>
      <c r="B1342" s="34"/>
      <c r="C1342" s="20">
        <v>5.24</v>
      </c>
      <c r="D1342" s="20">
        <v>4.031</v>
      </c>
      <c r="E1342" s="20">
        <v>9512.0</v>
      </c>
      <c r="F1342" s="35">
        <f t="shared" si="1"/>
        <v>-0.009582309582</v>
      </c>
      <c r="G1342" s="20"/>
      <c r="H1342" s="20"/>
      <c r="I1342" s="20"/>
    </row>
    <row r="1343" ht="15.75" customHeight="1">
      <c r="A1343" s="34">
        <v>43959.62533333333</v>
      </c>
      <c r="B1343" s="34"/>
      <c r="C1343" s="20">
        <v>5.2</v>
      </c>
      <c r="D1343" s="20">
        <v>4.001</v>
      </c>
      <c r="E1343" s="20">
        <v>4542.0</v>
      </c>
      <c r="F1343" s="35">
        <f t="shared" si="1"/>
        <v>-0.007442322004</v>
      </c>
      <c r="G1343" s="20"/>
      <c r="H1343" s="20"/>
      <c r="I1343" s="20"/>
    </row>
    <row r="1344" ht="15.75" customHeight="1">
      <c r="A1344" s="34">
        <v>43962.62533333333</v>
      </c>
      <c r="B1344" s="34"/>
      <c r="C1344" s="20">
        <v>5.35</v>
      </c>
      <c r="D1344" s="20">
        <v>4.116</v>
      </c>
      <c r="E1344" s="20">
        <v>3558.0</v>
      </c>
      <c r="F1344" s="35">
        <f t="shared" si="1"/>
        <v>0.0287428143</v>
      </c>
      <c r="G1344" s="20"/>
      <c r="H1344" s="20"/>
      <c r="I1344" s="20"/>
    </row>
    <row r="1345" ht="15.75" customHeight="1">
      <c r="A1345" s="34">
        <v>43963.62533333333</v>
      </c>
      <c r="B1345" s="34"/>
      <c r="C1345" s="20">
        <v>5.5</v>
      </c>
      <c r="D1345" s="20">
        <v>4.231</v>
      </c>
      <c r="E1345" s="20">
        <v>6786.0</v>
      </c>
      <c r="F1345" s="35">
        <f t="shared" si="1"/>
        <v>0.02793974733</v>
      </c>
      <c r="G1345" s="20"/>
      <c r="H1345" s="20"/>
      <c r="I1345" s="20"/>
    </row>
    <row r="1346" ht="15.75" customHeight="1">
      <c r="A1346" s="34">
        <v>43964.62533333333</v>
      </c>
      <c r="B1346" s="34"/>
      <c r="C1346" s="20">
        <v>5.45</v>
      </c>
      <c r="D1346" s="20">
        <v>4.193</v>
      </c>
      <c r="E1346" s="20">
        <v>15674.0</v>
      </c>
      <c r="F1346" s="35">
        <f t="shared" si="1"/>
        <v>-0.008981328291</v>
      </c>
      <c r="G1346" s="20"/>
      <c r="H1346" s="20"/>
      <c r="I1346" s="20"/>
    </row>
    <row r="1347" ht="15.75" customHeight="1">
      <c r="A1347" s="34">
        <v>43965.62533333333</v>
      </c>
      <c r="B1347" s="34"/>
      <c r="C1347" s="20">
        <v>5.61</v>
      </c>
      <c r="D1347" s="20">
        <v>4.316</v>
      </c>
      <c r="E1347" s="20">
        <v>121531.0</v>
      </c>
      <c r="F1347" s="35">
        <f t="shared" si="1"/>
        <v>0.02933460529</v>
      </c>
      <c r="G1347" s="20"/>
      <c r="H1347" s="20"/>
      <c r="I1347" s="20"/>
    </row>
    <row r="1348" ht="15.75" customHeight="1">
      <c r="A1348" s="34">
        <v>43966.62533333333</v>
      </c>
      <c r="B1348" s="34"/>
      <c r="C1348" s="20">
        <v>5.65</v>
      </c>
      <c r="D1348" s="20">
        <v>4.347</v>
      </c>
      <c r="E1348" s="20">
        <v>74107.0</v>
      </c>
      <c r="F1348" s="35">
        <f t="shared" si="1"/>
        <v>0.00718257646</v>
      </c>
      <c r="G1348" s="20"/>
      <c r="H1348" s="20"/>
      <c r="I1348" s="20"/>
    </row>
    <row r="1349" ht="15.75" customHeight="1">
      <c r="A1349" s="34">
        <v>43969.62533333333</v>
      </c>
      <c r="B1349" s="34"/>
      <c r="C1349" s="20">
        <v>5.74</v>
      </c>
      <c r="D1349" s="20">
        <v>4.416</v>
      </c>
      <c r="E1349" s="20">
        <v>93679.0</v>
      </c>
      <c r="F1349" s="35">
        <f t="shared" si="1"/>
        <v>0.01587301587</v>
      </c>
      <c r="G1349" s="20"/>
      <c r="H1349" s="20"/>
      <c r="I1349" s="20"/>
    </row>
    <row r="1350" ht="15.75" customHeight="1">
      <c r="A1350" s="34">
        <v>43970.62533333333</v>
      </c>
      <c r="B1350" s="34"/>
      <c r="C1350" s="20">
        <v>5.8</v>
      </c>
      <c r="D1350" s="20">
        <v>4.462</v>
      </c>
      <c r="E1350" s="20">
        <v>26746.0</v>
      </c>
      <c r="F1350" s="35">
        <f t="shared" si="1"/>
        <v>0.01041666667</v>
      </c>
      <c r="G1350" s="20"/>
      <c r="H1350" s="20"/>
      <c r="I1350" s="20"/>
    </row>
    <row r="1351" ht="15.75" customHeight="1">
      <c r="A1351" s="34">
        <v>43971.62533333333</v>
      </c>
      <c r="B1351" s="34"/>
      <c r="C1351" s="20">
        <v>5.9</v>
      </c>
      <c r="D1351" s="20">
        <v>4.539</v>
      </c>
      <c r="E1351" s="20">
        <v>122075.0</v>
      </c>
      <c r="F1351" s="35">
        <f t="shared" si="1"/>
        <v>0.0172568355</v>
      </c>
      <c r="G1351" s="20"/>
      <c r="H1351" s="20"/>
      <c r="I1351" s="20"/>
    </row>
    <row r="1352" ht="15.75" customHeight="1">
      <c r="A1352" s="34">
        <v>43972.62533333333</v>
      </c>
      <c r="B1352" s="34"/>
      <c r="C1352" s="20">
        <v>6.07</v>
      </c>
      <c r="D1352" s="20">
        <v>4.67</v>
      </c>
      <c r="E1352" s="20">
        <v>30454.0</v>
      </c>
      <c r="F1352" s="35">
        <f t="shared" si="1"/>
        <v>0.0288609826</v>
      </c>
      <c r="G1352" s="20"/>
      <c r="H1352" s="20"/>
      <c r="I1352" s="20"/>
    </row>
    <row r="1353" ht="15.75" customHeight="1">
      <c r="A1353" s="34">
        <v>43973.62533333333</v>
      </c>
      <c r="B1353" s="34"/>
      <c r="C1353" s="20">
        <v>6.15</v>
      </c>
      <c r="D1353" s="20">
        <v>4.731</v>
      </c>
      <c r="E1353" s="20">
        <v>9454.0</v>
      </c>
      <c r="F1353" s="35">
        <f t="shared" si="1"/>
        <v>0.0130620985</v>
      </c>
      <c r="G1353" s="20"/>
      <c r="H1353" s="20"/>
      <c r="I1353" s="20"/>
    </row>
    <row r="1354" ht="15.75" customHeight="1">
      <c r="A1354" s="34">
        <v>43977.62533333333</v>
      </c>
      <c r="B1354" s="34"/>
      <c r="C1354" s="20">
        <v>6.13</v>
      </c>
      <c r="D1354" s="20">
        <v>4.716</v>
      </c>
      <c r="E1354" s="20">
        <v>3175.0</v>
      </c>
      <c r="F1354" s="35">
        <f t="shared" si="1"/>
        <v>-0.003170577045</v>
      </c>
      <c r="G1354" s="20"/>
      <c r="H1354" s="20"/>
      <c r="I1354" s="20"/>
    </row>
    <row r="1355" ht="15.75" customHeight="1">
      <c r="A1355" s="34">
        <v>43978.62533333333</v>
      </c>
      <c r="B1355" s="34"/>
      <c r="C1355" s="20">
        <v>5.95</v>
      </c>
      <c r="D1355" s="20">
        <v>4.578</v>
      </c>
      <c r="E1355" s="20">
        <v>7011.0</v>
      </c>
      <c r="F1355" s="35">
        <f t="shared" si="1"/>
        <v>-0.02926208651</v>
      </c>
      <c r="G1355" s="20"/>
      <c r="H1355" s="20"/>
      <c r="I1355" s="20"/>
    </row>
    <row r="1356" ht="15.75" customHeight="1">
      <c r="A1356" s="34">
        <v>43979.62533333333</v>
      </c>
      <c r="B1356" s="34"/>
      <c r="C1356" s="20">
        <v>5.95</v>
      </c>
      <c r="D1356" s="20">
        <v>4.578</v>
      </c>
      <c r="E1356" s="20">
        <v>12476.0</v>
      </c>
      <c r="F1356" s="35">
        <f t="shared" si="1"/>
        <v>0</v>
      </c>
      <c r="G1356" s="20"/>
      <c r="H1356" s="20"/>
      <c r="I1356" s="20"/>
    </row>
    <row r="1357" ht="15.75" customHeight="1">
      <c r="A1357" s="34">
        <v>43980.62533333333</v>
      </c>
      <c r="B1357" s="34"/>
      <c r="C1357" s="20">
        <v>6.12</v>
      </c>
      <c r="D1357" s="20">
        <v>4.708</v>
      </c>
      <c r="E1357" s="20">
        <v>14839.0</v>
      </c>
      <c r="F1357" s="35">
        <f t="shared" si="1"/>
        <v>0.02839667977</v>
      </c>
      <c r="G1357" s="20"/>
      <c r="H1357" s="20"/>
      <c r="I1357" s="20"/>
    </row>
    <row r="1358" ht="15.75" customHeight="1">
      <c r="A1358" s="34">
        <v>43983.62533333333</v>
      </c>
      <c r="B1358" s="34"/>
      <c r="C1358" s="20">
        <v>6.25</v>
      </c>
      <c r="D1358" s="20">
        <v>4.808</v>
      </c>
      <c r="E1358" s="20">
        <v>56680.0</v>
      </c>
      <c r="F1358" s="35">
        <f t="shared" si="1"/>
        <v>0.0212404418</v>
      </c>
      <c r="G1358" s="20"/>
      <c r="H1358" s="20"/>
      <c r="I1358" s="20"/>
    </row>
    <row r="1359" ht="15.75" customHeight="1">
      <c r="A1359" s="34">
        <v>43984.62533333333</v>
      </c>
      <c r="B1359" s="34"/>
      <c r="C1359" s="20">
        <v>6.2</v>
      </c>
      <c r="D1359" s="20">
        <v>4.77</v>
      </c>
      <c r="E1359" s="20">
        <v>30665.0</v>
      </c>
      <c r="F1359" s="35">
        <f t="shared" si="1"/>
        <v>-0.007903494176</v>
      </c>
      <c r="G1359" s="20"/>
      <c r="H1359" s="20"/>
      <c r="I1359" s="20"/>
    </row>
    <row r="1360" ht="15.75" customHeight="1">
      <c r="A1360" s="34">
        <v>43985.62533333333</v>
      </c>
      <c r="B1360" s="34"/>
      <c r="C1360" s="20">
        <v>6.1</v>
      </c>
      <c r="D1360" s="20">
        <v>4.693</v>
      </c>
      <c r="E1360" s="20">
        <v>49375.0</v>
      </c>
      <c r="F1360" s="35">
        <f t="shared" si="1"/>
        <v>-0.01614255765</v>
      </c>
      <c r="G1360" s="20"/>
      <c r="H1360" s="20"/>
      <c r="I1360" s="20"/>
    </row>
    <row r="1361" ht="15.75" customHeight="1">
      <c r="A1361" s="34">
        <v>43986.62533333333</v>
      </c>
      <c r="B1361" s="34"/>
      <c r="C1361" s="20">
        <v>6.09</v>
      </c>
      <c r="D1361" s="20">
        <v>4.685</v>
      </c>
      <c r="E1361" s="20">
        <v>13238.0</v>
      </c>
      <c r="F1361" s="35">
        <f t="shared" si="1"/>
        <v>-0.001704666525</v>
      </c>
      <c r="G1361" s="20"/>
      <c r="H1361" s="20"/>
      <c r="I1361" s="20"/>
    </row>
    <row r="1362" ht="15.75" customHeight="1">
      <c r="A1362" s="34">
        <v>43987.62533333333</v>
      </c>
      <c r="B1362" s="34"/>
      <c r="C1362" s="20">
        <v>5.94</v>
      </c>
      <c r="D1362" s="20">
        <v>4.57</v>
      </c>
      <c r="E1362" s="20">
        <v>22494.0</v>
      </c>
      <c r="F1362" s="35">
        <f t="shared" si="1"/>
        <v>-0.02454642476</v>
      </c>
      <c r="G1362" s="20"/>
      <c r="H1362" s="20"/>
      <c r="I1362" s="20"/>
    </row>
    <row r="1363" ht="15.75" customHeight="1">
      <c r="A1363" s="34">
        <v>43990.62533333333</v>
      </c>
      <c r="B1363" s="34"/>
      <c r="C1363" s="20">
        <v>5.8</v>
      </c>
      <c r="D1363" s="20">
        <v>4.462</v>
      </c>
      <c r="E1363" s="20">
        <v>21537.0</v>
      </c>
      <c r="F1363" s="35">
        <f t="shared" si="1"/>
        <v>-0.02363238512</v>
      </c>
      <c r="G1363" s="20"/>
      <c r="H1363" s="20"/>
      <c r="I1363" s="20"/>
    </row>
    <row r="1364" ht="15.75" customHeight="1">
      <c r="A1364" s="34">
        <v>43991.62533333333</v>
      </c>
      <c r="B1364" s="34"/>
      <c r="C1364" s="20">
        <v>5.69</v>
      </c>
      <c r="D1364" s="20">
        <v>4.378</v>
      </c>
      <c r="E1364" s="20">
        <v>8365.0</v>
      </c>
      <c r="F1364" s="35">
        <f t="shared" si="1"/>
        <v>-0.01882563873</v>
      </c>
      <c r="G1364" s="20"/>
      <c r="H1364" s="20"/>
      <c r="I1364" s="20"/>
    </row>
    <row r="1365" ht="15.75" customHeight="1">
      <c r="A1365" s="34">
        <v>43992.62533333333</v>
      </c>
      <c r="B1365" s="34"/>
      <c r="C1365" s="20">
        <v>5.84</v>
      </c>
      <c r="D1365" s="20">
        <v>4.493</v>
      </c>
      <c r="E1365" s="20">
        <v>13035.0</v>
      </c>
      <c r="F1365" s="35">
        <f t="shared" si="1"/>
        <v>0.02626770215</v>
      </c>
      <c r="G1365" s="20"/>
      <c r="H1365" s="20"/>
      <c r="I1365" s="20"/>
    </row>
    <row r="1366" ht="15.75" customHeight="1">
      <c r="A1366" s="34">
        <v>43993.62533333333</v>
      </c>
      <c r="B1366" s="34"/>
      <c r="C1366" s="20">
        <v>5.92</v>
      </c>
      <c r="D1366" s="20">
        <v>4.555</v>
      </c>
      <c r="E1366" s="20">
        <v>8886.0</v>
      </c>
      <c r="F1366" s="35">
        <f t="shared" si="1"/>
        <v>0.01379924327</v>
      </c>
      <c r="G1366" s="20"/>
      <c r="H1366" s="20"/>
      <c r="I1366" s="20"/>
    </row>
    <row r="1367" ht="15.75" customHeight="1">
      <c r="A1367" s="34">
        <v>43994.62533333333</v>
      </c>
      <c r="B1367" s="34"/>
      <c r="C1367" s="20">
        <v>5.99</v>
      </c>
      <c r="D1367" s="20">
        <v>4.608</v>
      </c>
      <c r="E1367" s="20">
        <v>11126.0</v>
      </c>
      <c r="F1367" s="35">
        <f t="shared" si="1"/>
        <v>0.01163556531</v>
      </c>
      <c r="G1367" s="20"/>
      <c r="H1367" s="20"/>
      <c r="I1367" s="20"/>
    </row>
    <row r="1368" ht="15.75" customHeight="1">
      <c r="A1368" s="34">
        <v>43997.62533333333</v>
      </c>
      <c r="B1368" s="34"/>
      <c r="C1368" s="20">
        <v>5.83</v>
      </c>
      <c r="D1368" s="20">
        <v>4.485</v>
      </c>
      <c r="E1368" s="20">
        <v>4365.0</v>
      </c>
      <c r="F1368" s="35">
        <f t="shared" si="1"/>
        <v>-0.02669270833</v>
      </c>
      <c r="G1368" s="20"/>
      <c r="H1368" s="20"/>
      <c r="I1368" s="20"/>
    </row>
    <row r="1369" ht="15.75" customHeight="1">
      <c r="A1369" s="34">
        <v>43998.62533333333</v>
      </c>
      <c r="B1369" s="34"/>
      <c r="C1369" s="20">
        <v>5.73</v>
      </c>
      <c r="D1369" s="20">
        <v>4.408</v>
      </c>
      <c r="E1369" s="20">
        <v>31459.0</v>
      </c>
      <c r="F1369" s="35">
        <f t="shared" si="1"/>
        <v>-0.01716833891</v>
      </c>
      <c r="G1369" s="20"/>
      <c r="H1369" s="20"/>
      <c r="I1369" s="20"/>
    </row>
    <row r="1370" ht="15.75" customHeight="1">
      <c r="A1370" s="34">
        <v>43999.62533333333</v>
      </c>
      <c r="B1370" s="34"/>
      <c r="C1370" s="20">
        <v>5.65</v>
      </c>
      <c r="D1370" s="20">
        <v>4.347</v>
      </c>
      <c r="E1370" s="20">
        <v>28246.0</v>
      </c>
      <c r="F1370" s="35">
        <f t="shared" si="1"/>
        <v>-0.0138384755</v>
      </c>
      <c r="G1370" s="20"/>
      <c r="H1370" s="20"/>
      <c r="I1370" s="20"/>
    </row>
    <row r="1371" ht="15.75" customHeight="1">
      <c r="A1371" s="34">
        <v>44000.62533333333</v>
      </c>
      <c r="B1371" s="34"/>
      <c r="C1371" s="20">
        <v>5.8</v>
      </c>
      <c r="D1371" s="20">
        <v>4.462</v>
      </c>
      <c r="E1371" s="20">
        <v>24788.0</v>
      </c>
      <c r="F1371" s="35">
        <f t="shared" si="1"/>
        <v>0.02645502646</v>
      </c>
      <c r="G1371" s="20"/>
      <c r="H1371" s="20"/>
      <c r="I1371" s="20"/>
    </row>
    <row r="1372" ht="15.75" customHeight="1">
      <c r="A1372" s="34">
        <v>44001.62533333333</v>
      </c>
      <c r="B1372" s="34"/>
      <c r="C1372" s="20">
        <v>5.72</v>
      </c>
      <c r="D1372" s="20">
        <v>4.401</v>
      </c>
      <c r="E1372" s="20">
        <v>4272.0</v>
      </c>
      <c r="F1372" s="35">
        <f t="shared" si="1"/>
        <v>-0.01367099955</v>
      </c>
      <c r="G1372" s="20"/>
      <c r="H1372" s="20"/>
      <c r="I1372" s="20"/>
    </row>
    <row r="1373" ht="15.75" customHeight="1">
      <c r="A1373" s="34">
        <v>44004.62533333333</v>
      </c>
      <c r="B1373" s="34"/>
      <c r="C1373" s="20">
        <v>5.69</v>
      </c>
      <c r="D1373" s="20">
        <v>4.378</v>
      </c>
      <c r="E1373" s="20">
        <v>24549.0</v>
      </c>
      <c r="F1373" s="35">
        <f t="shared" si="1"/>
        <v>-0.005226084981</v>
      </c>
      <c r="G1373" s="20"/>
      <c r="H1373" s="20"/>
      <c r="I1373" s="20"/>
    </row>
    <row r="1374" ht="15.75" customHeight="1">
      <c r="A1374" s="34">
        <v>44005.62533333333</v>
      </c>
      <c r="B1374" s="34"/>
      <c r="C1374" s="20">
        <v>5.65</v>
      </c>
      <c r="D1374" s="20">
        <v>4.347</v>
      </c>
      <c r="E1374" s="20">
        <v>14902.0</v>
      </c>
      <c r="F1374" s="35">
        <f t="shared" si="1"/>
        <v>-0.00708085884</v>
      </c>
      <c r="G1374" s="20"/>
      <c r="H1374" s="20"/>
      <c r="I1374" s="20"/>
    </row>
    <row r="1375" ht="15.75" customHeight="1">
      <c r="A1375" s="34">
        <v>44006.62533333333</v>
      </c>
      <c r="B1375" s="34"/>
      <c r="C1375" s="20">
        <v>5.61</v>
      </c>
      <c r="D1375" s="20">
        <v>4.316</v>
      </c>
      <c r="E1375" s="20">
        <v>15823.0</v>
      </c>
      <c r="F1375" s="35">
        <f t="shared" si="1"/>
        <v>-0.007131354957</v>
      </c>
      <c r="G1375" s="20"/>
      <c r="H1375" s="20"/>
      <c r="I1375" s="20"/>
    </row>
    <row r="1376" ht="15.75" customHeight="1">
      <c r="A1376" s="34">
        <v>44007.62533333333</v>
      </c>
      <c r="B1376" s="34"/>
      <c r="C1376" s="20">
        <v>5.6</v>
      </c>
      <c r="D1376" s="20">
        <v>4.308</v>
      </c>
      <c r="E1376" s="20">
        <v>9198.0</v>
      </c>
      <c r="F1376" s="35">
        <f t="shared" si="1"/>
        <v>-0.001853568119</v>
      </c>
      <c r="G1376" s="20"/>
      <c r="H1376" s="20"/>
      <c r="I1376" s="20"/>
    </row>
    <row r="1377" ht="15.75" customHeight="1">
      <c r="A1377" s="34">
        <v>44008.62533333333</v>
      </c>
      <c r="B1377" s="34"/>
      <c r="C1377" s="20">
        <v>5.6</v>
      </c>
      <c r="D1377" s="20">
        <v>4.308</v>
      </c>
      <c r="E1377" s="20">
        <v>4930.0</v>
      </c>
      <c r="F1377" s="35">
        <f t="shared" si="1"/>
        <v>0</v>
      </c>
      <c r="G1377" s="20"/>
      <c r="H1377" s="20"/>
      <c r="I1377" s="20"/>
    </row>
    <row r="1378" ht="15.75" customHeight="1">
      <c r="A1378" s="34">
        <v>44011.62533333333</v>
      </c>
      <c r="B1378" s="34"/>
      <c r="C1378" s="20">
        <v>5.59</v>
      </c>
      <c r="D1378" s="20">
        <v>4.301</v>
      </c>
      <c r="E1378" s="20">
        <v>13603.0</v>
      </c>
      <c r="F1378" s="35">
        <f t="shared" si="1"/>
        <v>-0.001624883937</v>
      </c>
      <c r="G1378" s="20"/>
      <c r="H1378" s="20"/>
      <c r="I1378" s="20"/>
    </row>
    <row r="1379" ht="15.75" customHeight="1">
      <c r="A1379" s="34">
        <v>44012.62533333333</v>
      </c>
      <c r="B1379" s="34"/>
      <c r="C1379" s="20">
        <v>5.59</v>
      </c>
      <c r="D1379" s="20">
        <v>4.301</v>
      </c>
      <c r="E1379" s="20">
        <v>8648.0</v>
      </c>
      <c r="F1379" s="35">
        <f t="shared" si="1"/>
        <v>0</v>
      </c>
      <c r="G1379" s="20"/>
      <c r="H1379" s="20"/>
      <c r="I1379" s="20"/>
    </row>
    <row r="1380" ht="15.75" customHeight="1">
      <c r="A1380" s="34">
        <v>44013.62533333333</v>
      </c>
      <c r="B1380" s="34"/>
      <c r="C1380" s="20">
        <v>5.52</v>
      </c>
      <c r="D1380" s="20">
        <v>4.247</v>
      </c>
      <c r="E1380" s="20">
        <v>4185.0</v>
      </c>
      <c r="F1380" s="35">
        <f t="shared" si="1"/>
        <v>-0.01255521972</v>
      </c>
      <c r="G1380" s="20"/>
      <c r="H1380" s="20"/>
      <c r="I1380" s="20"/>
    </row>
    <row r="1381" ht="15.75" customHeight="1">
      <c r="A1381" s="34">
        <v>44014.62533333333</v>
      </c>
      <c r="B1381" s="34"/>
      <c r="C1381" s="20">
        <v>5.48</v>
      </c>
      <c r="D1381" s="20">
        <v>4.216</v>
      </c>
      <c r="E1381" s="20">
        <v>2290.0</v>
      </c>
      <c r="F1381" s="35">
        <f t="shared" si="1"/>
        <v>-0.007299270073</v>
      </c>
      <c r="G1381" s="20"/>
      <c r="H1381" s="20"/>
      <c r="I1381" s="20"/>
    </row>
    <row r="1382" ht="15.75" customHeight="1">
      <c r="A1382" s="34">
        <v>44015.62533333333</v>
      </c>
      <c r="B1382" s="34"/>
      <c r="C1382" s="20">
        <v>5.29</v>
      </c>
      <c r="D1382" s="20">
        <v>4.07</v>
      </c>
      <c r="E1382" s="20">
        <v>8826.0</v>
      </c>
      <c r="F1382" s="35">
        <f t="shared" si="1"/>
        <v>-0.03462998102</v>
      </c>
      <c r="G1382" s="20"/>
      <c r="H1382" s="20"/>
      <c r="I1382" s="20"/>
    </row>
    <row r="1383" ht="15.75" customHeight="1">
      <c r="A1383" s="34">
        <v>44018.62533333333</v>
      </c>
      <c r="B1383" s="34"/>
      <c r="C1383" s="20">
        <v>5.1</v>
      </c>
      <c r="D1383" s="20">
        <v>3.924</v>
      </c>
      <c r="E1383" s="20">
        <v>38565.0</v>
      </c>
      <c r="F1383" s="35">
        <f t="shared" si="1"/>
        <v>-0.03587223587</v>
      </c>
      <c r="G1383" s="20"/>
      <c r="H1383" s="20"/>
      <c r="I1383" s="20"/>
    </row>
    <row r="1384" ht="15.75" customHeight="1">
      <c r="A1384" s="34">
        <v>44019.62533333333</v>
      </c>
      <c r="B1384" s="34"/>
      <c r="C1384" s="20">
        <v>5.08</v>
      </c>
      <c r="D1384" s="20">
        <v>3.908</v>
      </c>
      <c r="E1384" s="20">
        <v>37273.0</v>
      </c>
      <c r="F1384" s="35">
        <f t="shared" si="1"/>
        <v>-0.004077471967</v>
      </c>
      <c r="G1384" s="20"/>
      <c r="H1384" s="20"/>
      <c r="I1384" s="20"/>
    </row>
    <row r="1385" ht="15.75" customHeight="1">
      <c r="A1385" s="34">
        <v>44020.62533333333</v>
      </c>
      <c r="B1385" s="34"/>
      <c r="C1385" s="20">
        <v>5.07</v>
      </c>
      <c r="D1385" s="20">
        <v>3.901</v>
      </c>
      <c r="E1385" s="20">
        <v>3497.0</v>
      </c>
      <c r="F1385" s="35">
        <f t="shared" si="1"/>
        <v>-0.001791197544</v>
      </c>
      <c r="G1385" s="20"/>
      <c r="H1385" s="20"/>
      <c r="I1385" s="20"/>
    </row>
    <row r="1386" ht="15.75" customHeight="1">
      <c r="A1386" s="34">
        <v>44021.62533333333</v>
      </c>
      <c r="B1386" s="34"/>
      <c r="C1386" s="20">
        <v>5.07</v>
      </c>
      <c r="D1386" s="20">
        <v>3.901</v>
      </c>
      <c r="E1386" s="20">
        <v>8415.0</v>
      </c>
      <c r="F1386" s="35">
        <f t="shared" si="1"/>
        <v>0</v>
      </c>
      <c r="G1386" s="20"/>
      <c r="H1386" s="20"/>
      <c r="I1386" s="20"/>
    </row>
    <row r="1387" ht="15.75" customHeight="1">
      <c r="A1387" s="34">
        <v>44022.62533333333</v>
      </c>
      <c r="B1387" s="34"/>
      <c r="C1387" s="20">
        <v>4.93</v>
      </c>
      <c r="D1387" s="20">
        <v>3.793</v>
      </c>
      <c r="E1387" s="20">
        <v>17836.0</v>
      </c>
      <c r="F1387" s="35">
        <f t="shared" si="1"/>
        <v>-0.02768520892</v>
      </c>
      <c r="G1387" s="20"/>
      <c r="H1387" s="20"/>
      <c r="I1387" s="20"/>
    </row>
    <row r="1388" ht="15.75" customHeight="1">
      <c r="A1388" s="34">
        <v>44025.62533333333</v>
      </c>
      <c r="B1388" s="34"/>
      <c r="C1388" s="20">
        <v>4.81</v>
      </c>
      <c r="D1388" s="20">
        <v>3.701</v>
      </c>
      <c r="E1388" s="20">
        <v>21515.0</v>
      </c>
      <c r="F1388" s="35">
        <f t="shared" si="1"/>
        <v>-0.02425520696</v>
      </c>
      <c r="G1388" s="20"/>
      <c r="H1388" s="20"/>
      <c r="I1388" s="20"/>
    </row>
    <row r="1389" ht="15.75" customHeight="1">
      <c r="A1389" s="34">
        <v>44026.62533333333</v>
      </c>
      <c r="B1389" s="34"/>
      <c r="C1389" s="20">
        <v>4.65</v>
      </c>
      <c r="D1389" s="20">
        <v>3.577</v>
      </c>
      <c r="E1389" s="20">
        <v>7841.0</v>
      </c>
      <c r="F1389" s="35">
        <f t="shared" si="1"/>
        <v>-0.03350445825</v>
      </c>
      <c r="G1389" s="20"/>
      <c r="H1389" s="20"/>
      <c r="I1389" s="20"/>
    </row>
    <row r="1390" ht="15.75" customHeight="1">
      <c r="A1390" s="34">
        <v>44027.62533333333</v>
      </c>
      <c r="B1390" s="34"/>
      <c r="C1390" s="20">
        <v>4.59</v>
      </c>
      <c r="D1390" s="20">
        <v>3.531</v>
      </c>
      <c r="E1390" s="20">
        <v>29931.0</v>
      </c>
      <c r="F1390" s="35">
        <f t="shared" si="1"/>
        <v>-0.0128599385</v>
      </c>
      <c r="G1390" s="20"/>
      <c r="H1390" s="20"/>
      <c r="I1390" s="20"/>
    </row>
    <row r="1391" ht="15.75" customHeight="1">
      <c r="A1391" s="34">
        <v>44028.62533333333</v>
      </c>
      <c r="B1391" s="34"/>
      <c r="C1391" s="20">
        <v>4.67</v>
      </c>
      <c r="D1391" s="20">
        <v>3.593</v>
      </c>
      <c r="E1391" s="20">
        <v>18487.0</v>
      </c>
      <c r="F1391" s="35">
        <f t="shared" si="1"/>
        <v>0.01755876522</v>
      </c>
      <c r="G1391" s="20"/>
      <c r="H1391" s="20"/>
      <c r="I1391" s="20"/>
    </row>
    <row r="1392" ht="15.75" customHeight="1">
      <c r="A1392" s="34">
        <v>44029.62533333333</v>
      </c>
      <c r="B1392" s="34"/>
      <c r="C1392" s="20">
        <v>4.89</v>
      </c>
      <c r="D1392" s="20">
        <v>3.762</v>
      </c>
      <c r="E1392" s="20">
        <v>44763.0</v>
      </c>
      <c r="F1392" s="35">
        <f t="shared" si="1"/>
        <v>0.04703590315</v>
      </c>
      <c r="G1392" s="20"/>
      <c r="H1392" s="20"/>
      <c r="I1392" s="20"/>
    </row>
    <row r="1393" ht="15.75" customHeight="1">
      <c r="A1393" s="34">
        <v>44032.62533333333</v>
      </c>
      <c r="B1393" s="34"/>
      <c r="C1393" s="20">
        <v>4.9</v>
      </c>
      <c r="D1393" s="20">
        <v>3.77</v>
      </c>
      <c r="E1393" s="20">
        <v>86769.0</v>
      </c>
      <c r="F1393" s="35">
        <f t="shared" si="1"/>
        <v>0.002126528442</v>
      </c>
      <c r="G1393" s="20"/>
      <c r="H1393" s="20"/>
      <c r="I1393" s="20"/>
    </row>
    <row r="1394" ht="15.75" customHeight="1">
      <c r="A1394" s="34">
        <v>44033.62533333333</v>
      </c>
      <c r="B1394" s="34"/>
      <c r="C1394" s="20">
        <v>4.85</v>
      </c>
      <c r="D1394" s="20">
        <v>3.731</v>
      </c>
      <c r="E1394" s="20">
        <v>20140.0</v>
      </c>
      <c r="F1394" s="35">
        <f t="shared" si="1"/>
        <v>-0.01034482759</v>
      </c>
      <c r="G1394" s="20"/>
      <c r="H1394" s="20"/>
      <c r="I1394" s="20"/>
    </row>
    <row r="1395" ht="15.75" customHeight="1">
      <c r="A1395" s="34">
        <v>44034.62533333333</v>
      </c>
      <c r="B1395" s="34"/>
      <c r="C1395" s="20">
        <v>4.9</v>
      </c>
      <c r="D1395" s="20">
        <v>3.77</v>
      </c>
      <c r="E1395" s="20">
        <v>11073.0</v>
      </c>
      <c r="F1395" s="35">
        <f t="shared" si="1"/>
        <v>0.01045296167</v>
      </c>
      <c r="G1395" s="20"/>
      <c r="H1395" s="20"/>
      <c r="I1395" s="20"/>
    </row>
    <row r="1396" ht="15.75" customHeight="1">
      <c r="A1396" s="34">
        <v>44035.62533333333</v>
      </c>
      <c r="B1396" s="34"/>
      <c r="C1396" s="20">
        <v>5.05</v>
      </c>
      <c r="D1396" s="20">
        <v>3.885</v>
      </c>
      <c r="E1396" s="20">
        <v>10623.0</v>
      </c>
      <c r="F1396" s="35">
        <f t="shared" si="1"/>
        <v>0.03050397878</v>
      </c>
      <c r="G1396" s="20"/>
      <c r="H1396" s="20"/>
      <c r="I1396" s="20"/>
    </row>
    <row r="1397" ht="15.75" customHeight="1">
      <c r="A1397" s="34">
        <v>44036.62533333333</v>
      </c>
      <c r="B1397" s="34"/>
      <c r="C1397" s="20">
        <v>5.19</v>
      </c>
      <c r="D1397" s="20">
        <v>3.993</v>
      </c>
      <c r="E1397" s="20">
        <v>58167.0</v>
      </c>
      <c r="F1397" s="35">
        <f t="shared" si="1"/>
        <v>0.0277992278</v>
      </c>
      <c r="G1397" s="20"/>
      <c r="H1397" s="20"/>
      <c r="I1397" s="20"/>
    </row>
    <row r="1398" ht="15.75" customHeight="1">
      <c r="A1398" s="34">
        <v>44039.62533333333</v>
      </c>
      <c r="B1398" s="34"/>
      <c r="C1398" s="20">
        <v>5.15</v>
      </c>
      <c r="D1398" s="20">
        <v>3.962</v>
      </c>
      <c r="E1398" s="20">
        <v>12201.0</v>
      </c>
      <c r="F1398" s="35">
        <f t="shared" si="1"/>
        <v>-0.007763586276</v>
      </c>
      <c r="G1398" s="20"/>
      <c r="H1398" s="20"/>
      <c r="I1398" s="20"/>
    </row>
    <row r="1399" ht="15.75" customHeight="1">
      <c r="A1399" s="34">
        <v>44040.62533333333</v>
      </c>
      <c r="B1399" s="34"/>
      <c r="C1399" s="20">
        <v>5.14</v>
      </c>
      <c r="D1399" s="20">
        <v>3.954</v>
      </c>
      <c r="E1399" s="20">
        <v>30209.0</v>
      </c>
      <c r="F1399" s="35">
        <f t="shared" si="1"/>
        <v>-0.002019182231</v>
      </c>
      <c r="G1399" s="20"/>
      <c r="H1399" s="20"/>
      <c r="I1399" s="20"/>
    </row>
    <row r="1400" ht="15.75" customHeight="1">
      <c r="A1400" s="34">
        <v>44041.62533333333</v>
      </c>
      <c r="B1400" s="34"/>
      <c r="C1400" s="20">
        <v>5.23</v>
      </c>
      <c r="D1400" s="20">
        <v>4.024</v>
      </c>
      <c r="E1400" s="20">
        <v>11181.0</v>
      </c>
      <c r="F1400" s="35">
        <f t="shared" si="1"/>
        <v>0.0177035913</v>
      </c>
      <c r="G1400" s="20"/>
      <c r="H1400" s="20"/>
      <c r="I1400" s="20"/>
    </row>
    <row r="1401" ht="15.75" customHeight="1">
      <c r="A1401" s="34">
        <v>44042.62533333333</v>
      </c>
      <c r="B1401" s="34"/>
      <c r="C1401" s="20">
        <v>5.15</v>
      </c>
      <c r="D1401" s="20">
        <v>3.962</v>
      </c>
      <c r="E1401" s="20">
        <v>112.0</v>
      </c>
      <c r="F1401" s="35">
        <f t="shared" si="1"/>
        <v>-0.01540755467</v>
      </c>
      <c r="G1401" s="20"/>
      <c r="H1401" s="20"/>
      <c r="I1401" s="20"/>
    </row>
    <row r="1402" ht="15.75" customHeight="1">
      <c r="A1402" s="34">
        <v>44046.62533333333</v>
      </c>
      <c r="B1402" s="34"/>
      <c r="C1402" s="20">
        <v>5.2</v>
      </c>
      <c r="D1402" s="20">
        <v>4.001</v>
      </c>
      <c r="E1402" s="20">
        <v>6471.0</v>
      </c>
      <c r="F1402" s="35">
        <f t="shared" si="1"/>
        <v>0.009843513377</v>
      </c>
      <c r="G1402" s="20"/>
      <c r="H1402" s="20"/>
      <c r="I1402" s="20"/>
    </row>
    <row r="1403" ht="15.75" customHeight="1">
      <c r="A1403" s="34">
        <v>44047.62533333333</v>
      </c>
      <c r="B1403" s="34"/>
      <c r="C1403" s="20">
        <v>5.18</v>
      </c>
      <c r="D1403" s="20">
        <v>3.985</v>
      </c>
      <c r="E1403" s="20">
        <v>4761.0</v>
      </c>
      <c r="F1403" s="35">
        <f t="shared" si="1"/>
        <v>-0.00399900025</v>
      </c>
      <c r="G1403" s="20"/>
      <c r="H1403" s="20"/>
      <c r="I1403" s="20"/>
    </row>
    <row r="1404" ht="15.75" customHeight="1">
      <c r="A1404" s="34">
        <v>44048.62533333333</v>
      </c>
      <c r="B1404" s="34"/>
      <c r="C1404" s="20">
        <v>5.29</v>
      </c>
      <c r="D1404" s="20">
        <v>4.07</v>
      </c>
      <c r="E1404" s="20">
        <v>16633.0</v>
      </c>
      <c r="F1404" s="35">
        <f t="shared" si="1"/>
        <v>0.02132998745</v>
      </c>
      <c r="G1404" s="20"/>
      <c r="H1404" s="20"/>
      <c r="I1404" s="20"/>
    </row>
    <row r="1405" ht="15.75" customHeight="1">
      <c r="A1405" s="34">
        <v>44049.62533333333</v>
      </c>
      <c r="B1405" s="34"/>
      <c r="C1405" s="20">
        <v>5.38</v>
      </c>
      <c r="D1405" s="20">
        <v>4.139</v>
      </c>
      <c r="E1405" s="20">
        <v>5438.0</v>
      </c>
      <c r="F1405" s="35">
        <f t="shared" si="1"/>
        <v>0.01695331695</v>
      </c>
      <c r="G1405" s="20"/>
      <c r="H1405" s="20"/>
      <c r="I1405" s="20"/>
    </row>
    <row r="1406" ht="15.75" customHeight="1">
      <c r="A1406" s="34">
        <v>44050.62533333333</v>
      </c>
      <c r="B1406" s="34"/>
      <c r="C1406" s="20">
        <v>5.42</v>
      </c>
      <c r="D1406" s="20">
        <v>4.17</v>
      </c>
      <c r="E1406" s="20">
        <v>15584.0</v>
      </c>
      <c r="F1406" s="35">
        <f t="shared" si="1"/>
        <v>0.007489731819</v>
      </c>
      <c r="G1406" s="20"/>
      <c r="H1406" s="20"/>
      <c r="I1406" s="20"/>
    </row>
    <row r="1407" ht="15.75" customHeight="1">
      <c r="A1407" s="34">
        <v>44053.62533333333</v>
      </c>
      <c r="B1407" s="34"/>
      <c r="C1407" s="20">
        <v>5.49</v>
      </c>
      <c r="D1407" s="20">
        <v>4.224</v>
      </c>
      <c r="E1407" s="20">
        <v>10919.0</v>
      </c>
      <c r="F1407" s="35">
        <f t="shared" si="1"/>
        <v>0.01294964029</v>
      </c>
      <c r="G1407" s="20"/>
      <c r="H1407" s="20"/>
      <c r="I1407" s="20"/>
    </row>
    <row r="1408" ht="15.75" customHeight="1">
      <c r="A1408" s="34">
        <v>44054.62533333333</v>
      </c>
      <c r="B1408" s="34"/>
      <c r="C1408" s="20">
        <v>5.49</v>
      </c>
      <c r="D1408" s="20">
        <v>4.224</v>
      </c>
      <c r="E1408" s="20">
        <v>6133.0</v>
      </c>
      <c r="F1408" s="35">
        <f t="shared" si="1"/>
        <v>0</v>
      </c>
      <c r="G1408" s="20"/>
      <c r="H1408" s="20"/>
      <c r="I1408" s="20"/>
    </row>
    <row r="1409" ht="15.75" customHeight="1">
      <c r="A1409" s="34">
        <v>44055.62533333333</v>
      </c>
      <c r="B1409" s="34"/>
      <c r="C1409" s="20">
        <v>5.54</v>
      </c>
      <c r="D1409" s="20">
        <v>4.262</v>
      </c>
      <c r="E1409" s="20">
        <v>6401.0</v>
      </c>
      <c r="F1409" s="35">
        <f t="shared" si="1"/>
        <v>0.008996212121</v>
      </c>
      <c r="G1409" s="20"/>
      <c r="H1409" s="20"/>
      <c r="I1409" s="20"/>
    </row>
    <row r="1410" ht="15.75" customHeight="1">
      <c r="A1410" s="34">
        <v>44057.62533333333</v>
      </c>
      <c r="B1410" s="34"/>
      <c r="C1410" s="20">
        <v>5.58</v>
      </c>
      <c r="D1410" s="20">
        <v>4.293</v>
      </c>
      <c r="E1410" s="20">
        <v>1700.0</v>
      </c>
      <c r="F1410" s="35">
        <f t="shared" si="1"/>
        <v>0.007273580479</v>
      </c>
      <c r="G1410" s="20"/>
      <c r="H1410" s="20"/>
      <c r="I1410" s="20"/>
    </row>
    <row r="1411" ht="15.75" customHeight="1">
      <c r="A1411" s="34">
        <v>44060.62533333333</v>
      </c>
      <c r="B1411" s="34"/>
      <c r="C1411" s="20">
        <v>5.33</v>
      </c>
      <c r="D1411" s="20">
        <v>4.101</v>
      </c>
      <c r="E1411" s="20">
        <v>16216.0</v>
      </c>
      <c r="F1411" s="35">
        <f t="shared" si="1"/>
        <v>-0.04472396925</v>
      </c>
      <c r="G1411" s="20"/>
      <c r="H1411" s="20"/>
      <c r="I1411" s="20"/>
    </row>
    <row r="1412" ht="15.75" customHeight="1">
      <c r="A1412" s="34">
        <v>44061.62533333333</v>
      </c>
      <c r="B1412" s="34"/>
      <c r="C1412" s="20">
        <v>5.23</v>
      </c>
      <c r="D1412" s="20">
        <v>4.024</v>
      </c>
      <c r="E1412" s="20">
        <v>55656.0</v>
      </c>
      <c r="F1412" s="35">
        <f t="shared" si="1"/>
        <v>-0.01877590832</v>
      </c>
      <c r="G1412" s="20"/>
      <c r="H1412" s="20"/>
      <c r="I1412" s="20"/>
    </row>
    <row r="1413" ht="15.75" customHeight="1">
      <c r="A1413" s="34">
        <v>44062.62533333333</v>
      </c>
      <c r="B1413" s="34"/>
      <c r="C1413" s="20">
        <v>5.0</v>
      </c>
      <c r="D1413" s="20">
        <v>3.847</v>
      </c>
      <c r="E1413" s="20">
        <v>0.0</v>
      </c>
      <c r="F1413" s="35">
        <f t="shared" si="1"/>
        <v>-0.0439860835</v>
      </c>
      <c r="G1413" s="20"/>
      <c r="H1413" s="20"/>
      <c r="I1413" s="20"/>
    </row>
    <row r="1414" ht="15.75" customHeight="1">
      <c r="A1414" s="34">
        <v>44064.62533333333</v>
      </c>
      <c r="B1414" s="34"/>
      <c r="C1414" s="20">
        <v>4.97</v>
      </c>
      <c r="D1414" s="20">
        <v>3.824</v>
      </c>
      <c r="E1414" s="20">
        <v>164039.0</v>
      </c>
      <c r="F1414" s="35">
        <f t="shared" si="1"/>
        <v>-0.005978684689</v>
      </c>
      <c r="G1414" s="20"/>
      <c r="H1414" s="20"/>
      <c r="I1414" s="20"/>
    </row>
    <row r="1415" ht="15.75" customHeight="1">
      <c r="A1415" s="34">
        <v>44067.62533333333</v>
      </c>
      <c r="B1415" s="34"/>
      <c r="C1415" s="20">
        <v>4.85</v>
      </c>
      <c r="D1415" s="20">
        <v>3.731</v>
      </c>
      <c r="E1415" s="20">
        <v>11440.0</v>
      </c>
      <c r="F1415" s="35">
        <f t="shared" si="1"/>
        <v>-0.02432008368</v>
      </c>
      <c r="G1415" s="20"/>
      <c r="H1415" s="20"/>
      <c r="I1415" s="20"/>
    </row>
    <row r="1416" ht="15.75" customHeight="1">
      <c r="A1416" s="34">
        <v>44068.62533333333</v>
      </c>
      <c r="B1416" s="34"/>
      <c r="C1416" s="20">
        <v>4.8</v>
      </c>
      <c r="D1416" s="20">
        <v>3.693</v>
      </c>
      <c r="E1416" s="20">
        <v>32399.0</v>
      </c>
      <c r="F1416" s="35">
        <f t="shared" si="1"/>
        <v>-0.01018493701</v>
      </c>
      <c r="G1416" s="20"/>
      <c r="H1416" s="20"/>
      <c r="I1416" s="20"/>
    </row>
    <row r="1417" ht="15.75" customHeight="1">
      <c r="A1417" s="34">
        <v>44069.62533333333</v>
      </c>
      <c r="B1417" s="34"/>
      <c r="C1417" s="20">
        <v>4.86</v>
      </c>
      <c r="D1417" s="20">
        <v>3.739</v>
      </c>
      <c r="E1417" s="20">
        <v>21365.0</v>
      </c>
      <c r="F1417" s="35">
        <f t="shared" si="1"/>
        <v>0.01245599783</v>
      </c>
      <c r="G1417" s="20"/>
      <c r="H1417" s="20"/>
      <c r="I1417" s="20"/>
    </row>
    <row r="1418" ht="15.75" customHeight="1">
      <c r="A1418" s="34">
        <v>44070.62533333333</v>
      </c>
      <c r="B1418" s="34"/>
      <c r="C1418" s="20">
        <v>4.87</v>
      </c>
      <c r="D1418" s="20">
        <v>3.747</v>
      </c>
      <c r="E1418" s="20">
        <v>6205.0</v>
      </c>
      <c r="F1418" s="35">
        <f t="shared" si="1"/>
        <v>0.002139609521</v>
      </c>
      <c r="G1418" s="20"/>
      <c r="H1418" s="20"/>
      <c r="I1418" s="20"/>
    </row>
    <row r="1419" ht="15.75" customHeight="1">
      <c r="A1419" s="34">
        <v>44071.62533333333</v>
      </c>
      <c r="B1419" s="34"/>
      <c r="C1419" s="20">
        <v>4.87</v>
      </c>
      <c r="D1419" s="20">
        <v>3.747</v>
      </c>
      <c r="E1419" s="20">
        <v>8806.0</v>
      </c>
      <c r="F1419" s="35">
        <f t="shared" si="1"/>
        <v>0</v>
      </c>
      <c r="G1419" s="20"/>
      <c r="H1419" s="20"/>
      <c r="I1419" s="20"/>
    </row>
    <row r="1420" ht="15.75" customHeight="1">
      <c r="A1420" s="34">
        <v>44074.62533333333</v>
      </c>
      <c r="B1420" s="34"/>
      <c r="C1420" s="20">
        <v>4.87</v>
      </c>
      <c r="D1420" s="20">
        <v>3.747</v>
      </c>
      <c r="E1420" s="20">
        <v>10445.0</v>
      </c>
      <c r="F1420" s="35">
        <f t="shared" si="1"/>
        <v>0</v>
      </c>
      <c r="G1420" s="20"/>
      <c r="H1420" s="20"/>
      <c r="I1420" s="20"/>
    </row>
    <row r="1421" ht="15.75" customHeight="1">
      <c r="A1421" s="34">
        <v>44075.62533333333</v>
      </c>
      <c r="B1421" s="34"/>
      <c r="C1421" s="20">
        <v>4.72</v>
      </c>
      <c r="D1421" s="20">
        <v>3.631</v>
      </c>
      <c r="E1421" s="20">
        <v>29782.0</v>
      </c>
      <c r="F1421" s="35">
        <f t="shared" si="1"/>
        <v>-0.03095809981</v>
      </c>
      <c r="G1421" s="20"/>
      <c r="H1421" s="20"/>
      <c r="I1421" s="20"/>
    </row>
    <row r="1422" ht="15.75" customHeight="1">
      <c r="A1422" s="34">
        <v>44076.62533333333</v>
      </c>
      <c r="B1422" s="34"/>
      <c r="C1422" s="20">
        <v>4.7</v>
      </c>
      <c r="D1422" s="20">
        <v>3.616</v>
      </c>
      <c r="E1422" s="20">
        <v>4454.0</v>
      </c>
      <c r="F1422" s="35">
        <f t="shared" si="1"/>
        <v>-0.004131093363</v>
      </c>
      <c r="G1422" s="20"/>
      <c r="H1422" s="20"/>
      <c r="I1422" s="20"/>
    </row>
    <row r="1423" ht="15.75" customHeight="1">
      <c r="A1423" s="34">
        <v>44077.62533333333</v>
      </c>
      <c r="B1423" s="34"/>
      <c r="C1423" s="20">
        <v>4.65</v>
      </c>
      <c r="D1423" s="20">
        <v>3.577</v>
      </c>
      <c r="E1423" s="20">
        <v>26705.0</v>
      </c>
      <c r="F1423" s="35">
        <f t="shared" si="1"/>
        <v>-0.01078539823</v>
      </c>
      <c r="G1423" s="20"/>
      <c r="H1423" s="20"/>
      <c r="I1423" s="20"/>
    </row>
    <row r="1424" ht="15.75" customHeight="1">
      <c r="A1424" s="34">
        <v>44078.62533333333</v>
      </c>
      <c r="B1424" s="34"/>
      <c r="C1424" s="20">
        <v>4.63</v>
      </c>
      <c r="D1424" s="20">
        <v>3.562</v>
      </c>
      <c r="E1424" s="20">
        <v>32941.0</v>
      </c>
      <c r="F1424" s="35">
        <f t="shared" si="1"/>
        <v>-0.004193458205</v>
      </c>
      <c r="G1424" s="20"/>
      <c r="H1424" s="20"/>
      <c r="I1424" s="20"/>
    </row>
    <row r="1425" ht="15.75" customHeight="1">
      <c r="A1425" s="34">
        <v>44081.62533333333</v>
      </c>
      <c r="B1425" s="34"/>
      <c r="C1425" s="20">
        <v>4.82</v>
      </c>
      <c r="D1425" s="20">
        <v>3.708</v>
      </c>
      <c r="E1425" s="20">
        <v>15349.0</v>
      </c>
      <c r="F1425" s="35">
        <f t="shared" si="1"/>
        <v>0.04098820887</v>
      </c>
      <c r="G1425" s="20"/>
      <c r="H1425" s="20"/>
      <c r="I1425" s="20"/>
    </row>
    <row r="1426" ht="15.75" customHeight="1">
      <c r="A1426" s="34">
        <v>44082.62533333333</v>
      </c>
      <c r="B1426" s="34"/>
      <c r="C1426" s="20">
        <v>4.98</v>
      </c>
      <c r="D1426" s="20">
        <v>3.831</v>
      </c>
      <c r="E1426" s="20">
        <v>17217.0</v>
      </c>
      <c r="F1426" s="35">
        <f t="shared" si="1"/>
        <v>0.03317152104</v>
      </c>
      <c r="G1426" s="20"/>
      <c r="H1426" s="20"/>
      <c r="I1426" s="20"/>
    </row>
    <row r="1427" ht="15.75" customHeight="1">
      <c r="A1427" s="34">
        <v>44083.62533333333</v>
      </c>
      <c r="B1427" s="34"/>
      <c r="C1427" s="20">
        <v>5.06</v>
      </c>
      <c r="D1427" s="20">
        <v>3.893</v>
      </c>
      <c r="E1427" s="20">
        <v>6629.0</v>
      </c>
      <c r="F1427" s="35">
        <f t="shared" si="1"/>
        <v>0.01618376403</v>
      </c>
      <c r="G1427" s="20"/>
      <c r="H1427" s="20"/>
      <c r="I1427" s="20"/>
    </row>
    <row r="1428" ht="15.75" customHeight="1">
      <c r="A1428" s="34">
        <v>44084.62533333333</v>
      </c>
      <c r="B1428" s="34"/>
      <c r="C1428" s="20">
        <v>5.14</v>
      </c>
      <c r="D1428" s="20">
        <v>3.954</v>
      </c>
      <c r="E1428" s="20">
        <v>18416.0</v>
      </c>
      <c r="F1428" s="35">
        <f t="shared" si="1"/>
        <v>0.01566914976</v>
      </c>
      <c r="G1428" s="20"/>
      <c r="H1428" s="20"/>
      <c r="I1428" s="20"/>
    </row>
    <row r="1429" ht="15.75" customHeight="1">
      <c r="A1429" s="34">
        <v>44085.62533333333</v>
      </c>
      <c r="B1429" s="34"/>
      <c r="C1429" s="20">
        <v>5.01</v>
      </c>
      <c r="D1429" s="20">
        <v>3.854</v>
      </c>
      <c r="E1429" s="20">
        <v>7964.0</v>
      </c>
      <c r="F1429" s="35">
        <f t="shared" si="1"/>
        <v>-0.02529084471</v>
      </c>
      <c r="G1429" s="20"/>
      <c r="H1429" s="20"/>
      <c r="I1429" s="20"/>
    </row>
    <row r="1430" ht="15.75" customHeight="1">
      <c r="A1430" s="34">
        <v>44088.62533333333</v>
      </c>
      <c r="B1430" s="34"/>
      <c r="C1430" s="20">
        <v>5.0</v>
      </c>
      <c r="D1430" s="20">
        <v>3.847</v>
      </c>
      <c r="E1430" s="20">
        <v>5158.0</v>
      </c>
      <c r="F1430" s="35">
        <f t="shared" si="1"/>
        <v>-0.001816294759</v>
      </c>
      <c r="G1430" s="20"/>
      <c r="H1430" s="20"/>
      <c r="I1430" s="20"/>
    </row>
    <row r="1431" ht="15.75" customHeight="1">
      <c r="A1431" s="34">
        <v>44089.62533333333</v>
      </c>
      <c r="B1431" s="34"/>
      <c r="C1431" s="20">
        <v>4.94</v>
      </c>
      <c r="D1431" s="20">
        <v>3.801</v>
      </c>
      <c r="E1431" s="20">
        <v>12663.0</v>
      </c>
      <c r="F1431" s="35">
        <f t="shared" si="1"/>
        <v>-0.01195736938</v>
      </c>
      <c r="G1431" s="20"/>
      <c r="H1431" s="20"/>
      <c r="I1431" s="20"/>
    </row>
    <row r="1432" ht="15.75" customHeight="1">
      <c r="A1432" s="34">
        <v>44090.62533333333</v>
      </c>
      <c r="B1432" s="34"/>
      <c r="C1432" s="20">
        <v>4.9</v>
      </c>
      <c r="D1432" s="20">
        <v>3.77</v>
      </c>
      <c r="E1432" s="20">
        <v>4324.0</v>
      </c>
      <c r="F1432" s="35">
        <f t="shared" si="1"/>
        <v>-0.008155748487</v>
      </c>
      <c r="G1432" s="20"/>
      <c r="H1432" s="20"/>
      <c r="I1432" s="20"/>
    </row>
    <row r="1433" ht="15.75" customHeight="1">
      <c r="A1433" s="34">
        <v>44091.62533333333</v>
      </c>
      <c r="B1433" s="34"/>
      <c r="C1433" s="20">
        <v>4.95</v>
      </c>
      <c r="D1433" s="20">
        <v>3.808</v>
      </c>
      <c r="E1433" s="20">
        <v>9693.0</v>
      </c>
      <c r="F1433" s="35">
        <f t="shared" si="1"/>
        <v>0.0100795756</v>
      </c>
      <c r="G1433" s="20"/>
      <c r="H1433" s="20"/>
      <c r="I1433" s="20"/>
    </row>
    <row r="1434" ht="15.75" customHeight="1">
      <c r="A1434" s="34">
        <v>44092.62533333333</v>
      </c>
      <c r="B1434" s="34"/>
      <c r="C1434" s="20">
        <v>5.0</v>
      </c>
      <c r="D1434" s="20">
        <v>3.847</v>
      </c>
      <c r="E1434" s="20">
        <v>5862.0</v>
      </c>
      <c r="F1434" s="35">
        <f t="shared" si="1"/>
        <v>0.01024159664</v>
      </c>
      <c r="G1434" s="20"/>
      <c r="H1434" s="20"/>
      <c r="I1434" s="20"/>
    </row>
    <row r="1435" ht="15.75" customHeight="1">
      <c r="A1435" s="34">
        <v>44095.62533333333</v>
      </c>
      <c r="B1435" s="34"/>
      <c r="C1435" s="20">
        <v>4.99</v>
      </c>
      <c r="D1435" s="20">
        <v>3.839</v>
      </c>
      <c r="E1435" s="20">
        <v>8108.0</v>
      </c>
      <c r="F1435" s="35">
        <f t="shared" si="1"/>
        <v>-0.002079542501</v>
      </c>
      <c r="G1435" s="20"/>
      <c r="H1435" s="20"/>
      <c r="I1435" s="20"/>
    </row>
    <row r="1436" ht="15.75" customHeight="1">
      <c r="A1436" s="34">
        <v>44096.62533333333</v>
      </c>
      <c r="B1436" s="34"/>
      <c r="C1436" s="20">
        <v>5.02</v>
      </c>
      <c r="D1436" s="20">
        <v>3.862</v>
      </c>
      <c r="E1436" s="20">
        <v>29839.0</v>
      </c>
      <c r="F1436" s="35">
        <f t="shared" si="1"/>
        <v>0.005991143527</v>
      </c>
      <c r="G1436" s="20"/>
      <c r="H1436" s="20"/>
      <c r="I1436" s="20"/>
    </row>
    <row r="1437" ht="15.75" customHeight="1">
      <c r="A1437" s="34">
        <v>44097.62533333333</v>
      </c>
      <c r="B1437" s="34"/>
      <c r="C1437" s="20">
        <v>4.55</v>
      </c>
      <c r="D1437" s="20">
        <v>3.858</v>
      </c>
      <c r="E1437" s="20">
        <v>7446.0</v>
      </c>
      <c r="F1437" s="35">
        <f t="shared" si="1"/>
        <v>-0.001035732781</v>
      </c>
      <c r="G1437" s="20"/>
      <c r="H1437" s="20"/>
      <c r="I1437" s="20"/>
    </row>
    <row r="1438" ht="15.75" customHeight="1">
      <c r="A1438" s="34">
        <v>44098.62533333333</v>
      </c>
      <c r="B1438" s="34"/>
      <c r="C1438" s="20">
        <v>4.5</v>
      </c>
      <c r="D1438" s="20">
        <v>3.815</v>
      </c>
      <c r="E1438" s="20">
        <v>10660.0</v>
      </c>
      <c r="F1438" s="35">
        <f t="shared" si="1"/>
        <v>-0.01114567133</v>
      </c>
      <c r="G1438" s="20"/>
      <c r="H1438" s="20"/>
      <c r="I1438" s="20"/>
    </row>
    <row r="1439" ht="15.75" customHeight="1">
      <c r="A1439" s="34">
        <v>44099.62533333333</v>
      </c>
      <c r="B1439" s="34"/>
      <c r="C1439" s="20">
        <v>4.54</v>
      </c>
      <c r="D1439" s="20">
        <v>3.849</v>
      </c>
      <c r="E1439" s="20">
        <v>10757.0</v>
      </c>
      <c r="F1439" s="35">
        <f t="shared" si="1"/>
        <v>0.008912188729</v>
      </c>
      <c r="G1439" s="20"/>
      <c r="H1439" s="20"/>
      <c r="I1439" s="20"/>
    </row>
    <row r="1440" ht="15.75" customHeight="1">
      <c r="A1440" s="34">
        <v>44102.62533333333</v>
      </c>
      <c r="B1440" s="34"/>
      <c r="C1440" s="20">
        <v>4.51</v>
      </c>
      <c r="D1440" s="20">
        <v>3.824</v>
      </c>
      <c r="E1440" s="20">
        <v>12827.0</v>
      </c>
      <c r="F1440" s="35">
        <f t="shared" si="1"/>
        <v>-0.006495193557</v>
      </c>
      <c r="G1440" s="20"/>
      <c r="H1440" s="20"/>
      <c r="I1440" s="20"/>
    </row>
    <row r="1441" ht="15.75" customHeight="1">
      <c r="A1441" s="34">
        <v>44103.62533333333</v>
      </c>
      <c r="B1441" s="34"/>
      <c r="C1441" s="20">
        <v>4.78</v>
      </c>
      <c r="D1441" s="20">
        <v>4.053</v>
      </c>
      <c r="E1441" s="20">
        <v>31323.0</v>
      </c>
      <c r="F1441" s="35">
        <f t="shared" si="1"/>
        <v>0.05988493724</v>
      </c>
      <c r="G1441" s="20"/>
      <c r="H1441" s="20"/>
      <c r="I1441" s="20"/>
    </row>
    <row r="1442" ht="15.75" customHeight="1">
      <c r="A1442" s="34">
        <v>44104.62533333333</v>
      </c>
      <c r="B1442" s="34"/>
      <c r="C1442" s="20">
        <v>4.64</v>
      </c>
      <c r="D1442" s="20">
        <v>3.934</v>
      </c>
      <c r="E1442" s="20">
        <v>16228.0</v>
      </c>
      <c r="F1442" s="35">
        <f t="shared" si="1"/>
        <v>-0.02936096718</v>
      </c>
      <c r="G1442" s="20"/>
      <c r="H1442" s="20"/>
      <c r="I1442" s="20"/>
    </row>
    <row r="1443" ht="15.75" customHeight="1">
      <c r="A1443" s="34">
        <v>44105.62533333333</v>
      </c>
      <c r="B1443" s="34"/>
      <c r="C1443" s="20">
        <v>4.47</v>
      </c>
      <c r="D1443" s="20">
        <v>3.79</v>
      </c>
      <c r="E1443" s="20">
        <v>3459.0</v>
      </c>
      <c r="F1443" s="35">
        <f t="shared" si="1"/>
        <v>-0.03660396543</v>
      </c>
      <c r="G1443" s="20"/>
      <c r="H1443" s="20"/>
      <c r="I1443" s="20"/>
    </row>
    <row r="1444" ht="15.75" customHeight="1">
      <c r="A1444" s="34">
        <v>44106.62533333333</v>
      </c>
      <c r="B1444" s="34"/>
      <c r="C1444" s="20">
        <v>4.58</v>
      </c>
      <c r="D1444" s="20">
        <v>3.883</v>
      </c>
      <c r="E1444" s="20">
        <v>13713.0</v>
      </c>
      <c r="F1444" s="35">
        <f t="shared" si="1"/>
        <v>0.02453825858</v>
      </c>
      <c r="G1444" s="20"/>
      <c r="H1444" s="20"/>
      <c r="I1444" s="20"/>
    </row>
    <row r="1445" ht="15.75" customHeight="1">
      <c r="A1445" s="34">
        <v>44109.62533333333</v>
      </c>
      <c r="B1445" s="34"/>
      <c r="C1445" s="20">
        <v>4.75</v>
      </c>
      <c r="D1445" s="20">
        <v>4.027</v>
      </c>
      <c r="E1445" s="20">
        <v>10932.0</v>
      </c>
      <c r="F1445" s="35">
        <f t="shared" si="1"/>
        <v>0.0370847283</v>
      </c>
      <c r="G1445" s="20"/>
      <c r="H1445" s="20"/>
      <c r="I1445" s="20"/>
    </row>
    <row r="1446" ht="15.75" customHeight="1">
      <c r="A1446" s="34">
        <v>44110.62533333333</v>
      </c>
      <c r="B1446" s="34"/>
      <c r="C1446" s="20">
        <v>4.61</v>
      </c>
      <c r="D1446" s="20">
        <v>3.909</v>
      </c>
      <c r="E1446" s="20">
        <v>19866.0</v>
      </c>
      <c r="F1446" s="35">
        <f t="shared" si="1"/>
        <v>-0.02930221008</v>
      </c>
      <c r="G1446" s="20"/>
      <c r="H1446" s="20"/>
      <c r="I1446" s="20"/>
    </row>
    <row r="1447" ht="15.75" customHeight="1">
      <c r="A1447" s="34">
        <v>44111.62533333333</v>
      </c>
      <c r="B1447" s="34"/>
      <c r="C1447" s="20">
        <v>4.61</v>
      </c>
      <c r="D1447" s="20">
        <v>3.909</v>
      </c>
      <c r="E1447" s="20">
        <v>9764.0</v>
      </c>
      <c r="F1447" s="35">
        <f t="shared" si="1"/>
        <v>0</v>
      </c>
      <c r="G1447" s="20"/>
      <c r="H1447" s="20"/>
      <c r="I1447" s="20"/>
    </row>
    <row r="1448" ht="15.75" customHeight="1">
      <c r="A1448" s="34">
        <v>44112.62533333333</v>
      </c>
      <c r="B1448" s="34"/>
      <c r="C1448" s="20">
        <v>4.6</v>
      </c>
      <c r="D1448" s="20">
        <v>3.9</v>
      </c>
      <c r="E1448" s="20">
        <v>5343.0</v>
      </c>
      <c r="F1448" s="35">
        <f t="shared" si="1"/>
        <v>-0.002302379125</v>
      </c>
      <c r="G1448" s="20"/>
      <c r="H1448" s="20"/>
      <c r="I1448" s="20"/>
    </row>
    <row r="1449" ht="15.75" customHeight="1">
      <c r="A1449" s="34">
        <v>44113.62533333333</v>
      </c>
      <c r="B1449" s="34"/>
      <c r="C1449" s="20">
        <v>4.63</v>
      </c>
      <c r="D1449" s="20">
        <v>3.926</v>
      </c>
      <c r="E1449" s="20">
        <v>2771.0</v>
      </c>
      <c r="F1449" s="35">
        <f t="shared" si="1"/>
        <v>0.006666666667</v>
      </c>
      <c r="G1449" s="20"/>
      <c r="H1449" s="20"/>
      <c r="I1449" s="20"/>
    </row>
    <row r="1450" ht="15.75" customHeight="1">
      <c r="A1450" s="34">
        <v>44116.62533333333</v>
      </c>
      <c r="B1450" s="34"/>
      <c r="C1450" s="20">
        <v>4.59</v>
      </c>
      <c r="D1450" s="20">
        <v>3.892</v>
      </c>
      <c r="E1450" s="20">
        <v>2059.0</v>
      </c>
      <c r="F1450" s="35">
        <f t="shared" si="1"/>
        <v>-0.008660213958</v>
      </c>
      <c r="G1450" s="20"/>
      <c r="H1450" s="20"/>
      <c r="I1450" s="20"/>
    </row>
    <row r="1451" ht="15.75" customHeight="1">
      <c r="A1451" s="34">
        <v>44117.62533333333</v>
      </c>
      <c r="B1451" s="34"/>
      <c r="C1451" s="20">
        <v>4.86</v>
      </c>
      <c r="D1451" s="20">
        <v>4.121</v>
      </c>
      <c r="E1451" s="20">
        <v>21861.0</v>
      </c>
      <c r="F1451" s="35">
        <f t="shared" si="1"/>
        <v>0.05883864337</v>
      </c>
      <c r="G1451" s="20"/>
      <c r="H1451" s="20"/>
      <c r="I1451" s="20"/>
    </row>
    <row r="1452" ht="15.75" customHeight="1">
      <c r="A1452" s="34">
        <v>44118.62533333333</v>
      </c>
      <c r="B1452" s="34"/>
      <c r="C1452" s="20">
        <v>4.9</v>
      </c>
      <c r="D1452" s="20">
        <v>4.155</v>
      </c>
      <c r="E1452" s="20">
        <v>141111.0</v>
      </c>
      <c r="F1452" s="35">
        <f t="shared" si="1"/>
        <v>0.008250424654</v>
      </c>
      <c r="G1452" s="20"/>
      <c r="H1452" s="20"/>
      <c r="I1452" s="20"/>
    </row>
    <row r="1453" ht="15.75" customHeight="1">
      <c r="A1453" s="34">
        <v>44120.62533333333</v>
      </c>
      <c r="B1453" s="34"/>
      <c r="C1453" s="20">
        <v>4.84</v>
      </c>
      <c r="D1453" s="20">
        <v>4.104</v>
      </c>
      <c r="E1453" s="20">
        <v>12797.0</v>
      </c>
      <c r="F1453" s="35">
        <f t="shared" si="1"/>
        <v>-0.01227436823</v>
      </c>
      <c r="G1453" s="20"/>
      <c r="H1453" s="20"/>
      <c r="I1453" s="20"/>
    </row>
    <row r="1454" ht="15.75" customHeight="1">
      <c r="A1454" s="34">
        <v>44123.62533333333</v>
      </c>
      <c r="B1454" s="34"/>
      <c r="C1454" s="20">
        <v>4.85</v>
      </c>
      <c r="D1454" s="20">
        <v>4.112</v>
      </c>
      <c r="E1454" s="20">
        <v>3770.0</v>
      </c>
      <c r="F1454" s="35">
        <f t="shared" si="1"/>
        <v>0.001949317739</v>
      </c>
      <c r="G1454" s="20"/>
      <c r="H1454" s="20"/>
      <c r="I1454" s="20"/>
    </row>
    <row r="1455" ht="15.75" customHeight="1">
      <c r="A1455" s="34">
        <v>44124.62533333333</v>
      </c>
      <c r="B1455" s="34"/>
      <c r="C1455" s="20">
        <v>4.71</v>
      </c>
      <c r="D1455" s="20">
        <v>3.994</v>
      </c>
      <c r="E1455" s="20">
        <v>17579.0</v>
      </c>
      <c r="F1455" s="35">
        <f t="shared" si="1"/>
        <v>-0.02869649805</v>
      </c>
      <c r="G1455" s="20"/>
      <c r="H1455" s="20"/>
      <c r="I1455" s="20"/>
    </row>
    <row r="1456" ht="15.75" customHeight="1">
      <c r="A1456" s="34">
        <v>44125.62533333333</v>
      </c>
      <c r="B1456" s="34"/>
      <c r="C1456" s="20">
        <v>4.7</v>
      </c>
      <c r="D1456" s="20">
        <v>3.985</v>
      </c>
      <c r="E1456" s="20">
        <v>6712.0</v>
      </c>
      <c r="F1456" s="35">
        <f t="shared" si="1"/>
        <v>-0.00225338007</v>
      </c>
      <c r="G1456" s="20"/>
      <c r="H1456" s="20"/>
      <c r="I1456" s="20"/>
    </row>
    <row r="1457" ht="15.75" customHeight="1">
      <c r="A1457" s="34">
        <v>44126.62533333333</v>
      </c>
      <c r="B1457" s="34"/>
      <c r="C1457" s="20">
        <v>4.69</v>
      </c>
      <c r="D1457" s="20">
        <v>3.977</v>
      </c>
      <c r="E1457" s="20">
        <v>2545.0</v>
      </c>
      <c r="F1457" s="35">
        <f t="shared" si="1"/>
        <v>-0.002007528231</v>
      </c>
      <c r="G1457" s="20"/>
      <c r="H1457" s="20"/>
      <c r="I1457" s="20"/>
    </row>
    <row r="1458" ht="15.75" customHeight="1">
      <c r="A1458" s="34">
        <v>44127.62533333333</v>
      </c>
      <c r="B1458" s="34"/>
      <c r="C1458" s="20">
        <v>4.69</v>
      </c>
      <c r="D1458" s="20">
        <v>3.977</v>
      </c>
      <c r="E1458" s="20">
        <v>1971.0</v>
      </c>
      <c r="F1458" s="35">
        <f t="shared" si="1"/>
        <v>0</v>
      </c>
      <c r="G1458" s="20"/>
      <c r="H1458" s="20"/>
      <c r="I1458" s="20"/>
    </row>
    <row r="1459" ht="15.75" customHeight="1">
      <c r="A1459" s="34">
        <v>44130.62533333333</v>
      </c>
      <c r="B1459" s="34"/>
      <c r="C1459" s="20">
        <v>4.67</v>
      </c>
      <c r="D1459" s="20">
        <v>3.96</v>
      </c>
      <c r="E1459" s="20">
        <v>2657.0</v>
      </c>
      <c r="F1459" s="35">
        <f t="shared" si="1"/>
        <v>-0.004274578828</v>
      </c>
      <c r="G1459" s="20"/>
      <c r="H1459" s="20"/>
      <c r="I1459" s="20"/>
    </row>
    <row r="1460" ht="15.75" customHeight="1">
      <c r="A1460" s="34">
        <v>44131.62533333333</v>
      </c>
      <c r="B1460" s="34"/>
      <c r="C1460" s="20">
        <v>4.6</v>
      </c>
      <c r="D1460" s="20">
        <v>3.9</v>
      </c>
      <c r="E1460" s="20">
        <v>5202.0</v>
      </c>
      <c r="F1460" s="35">
        <f t="shared" si="1"/>
        <v>-0.01515151515</v>
      </c>
      <c r="G1460" s="20"/>
      <c r="H1460" s="20"/>
      <c r="I1460" s="20"/>
    </row>
    <row r="1461" ht="15.75" customHeight="1">
      <c r="A1461" s="34">
        <v>44132.62533333333</v>
      </c>
      <c r="B1461" s="34"/>
      <c r="C1461" s="20">
        <v>4.64</v>
      </c>
      <c r="D1461" s="20">
        <v>3.934</v>
      </c>
      <c r="E1461" s="20">
        <v>13573.0</v>
      </c>
      <c r="F1461" s="35">
        <f t="shared" si="1"/>
        <v>0.008717948718</v>
      </c>
      <c r="G1461" s="20"/>
      <c r="H1461" s="20"/>
      <c r="I1461" s="20"/>
    </row>
    <row r="1462" ht="15.75" customHeight="1">
      <c r="A1462" s="34">
        <v>44134.62533333333</v>
      </c>
      <c r="B1462" s="34"/>
      <c r="C1462" s="20">
        <v>4.67</v>
      </c>
      <c r="D1462" s="20">
        <v>3.96</v>
      </c>
      <c r="E1462" s="20">
        <v>2726.0</v>
      </c>
      <c r="F1462" s="35">
        <f t="shared" si="1"/>
        <v>0.006609049314</v>
      </c>
      <c r="G1462" s="20"/>
      <c r="H1462" s="20"/>
      <c r="I1462" s="20"/>
    </row>
    <row r="1463" ht="15.75" customHeight="1">
      <c r="A1463" s="34">
        <v>44137.62533333333</v>
      </c>
      <c r="B1463" s="34"/>
      <c r="C1463" s="20">
        <v>4.67</v>
      </c>
      <c r="D1463" s="20">
        <v>3.96</v>
      </c>
      <c r="E1463" s="20">
        <v>1935.0</v>
      </c>
      <c r="F1463" s="35">
        <f t="shared" si="1"/>
        <v>0</v>
      </c>
      <c r="G1463" s="20"/>
      <c r="H1463" s="20"/>
      <c r="I1463" s="20"/>
    </row>
    <row r="1464" ht="15.75" customHeight="1">
      <c r="A1464" s="34">
        <v>44138.62533333333</v>
      </c>
      <c r="B1464" s="34"/>
      <c r="C1464" s="20">
        <v>4.65</v>
      </c>
      <c r="D1464" s="20">
        <v>3.943</v>
      </c>
      <c r="E1464" s="20">
        <v>1156.0</v>
      </c>
      <c r="F1464" s="35">
        <f t="shared" si="1"/>
        <v>-0.004292929293</v>
      </c>
      <c r="G1464" s="20"/>
      <c r="H1464" s="20"/>
      <c r="I1464" s="20"/>
    </row>
    <row r="1465" ht="15.75" customHeight="1">
      <c r="A1465" s="34">
        <v>44139.62533333333</v>
      </c>
      <c r="B1465" s="34"/>
      <c r="C1465" s="20">
        <v>4.65</v>
      </c>
      <c r="D1465" s="20">
        <v>3.943</v>
      </c>
      <c r="E1465" s="20">
        <v>862.0</v>
      </c>
      <c r="F1465" s="35">
        <f t="shared" si="1"/>
        <v>0</v>
      </c>
      <c r="G1465" s="20"/>
      <c r="H1465" s="20"/>
      <c r="I1465" s="20"/>
    </row>
    <row r="1466" ht="15.75" customHeight="1">
      <c r="A1466" s="34">
        <v>44140.62533333333</v>
      </c>
      <c r="B1466" s="34"/>
      <c r="C1466" s="20">
        <v>4.68</v>
      </c>
      <c r="D1466" s="20">
        <v>3.968</v>
      </c>
      <c r="E1466" s="20">
        <v>4160.0</v>
      </c>
      <c r="F1466" s="35">
        <f t="shared" si="1"/>
        <v>0.006340349987</v>
      </c>
      <c r="G1466" s="20"/>
      <c r="H1466" s="20"/>
      <c r="I1466" s="20"/>
    </row>
    <row r="1467" ht="15.75" customHeight="1">
      <c r="A1467" s="34">
        <v>44141.62533333333</v>
      </c>
      <c r="B1467" s="34"/>
      <c r="C1467" s="20">
        <v>4.68</v>
      </c>
      <c r="D1467" s="20">
        <v>3.968</v>
      </c>
      <c r="E1467" s="20">
        <v>5553.0</v>
      </c>
      <c r="F1467" s="35">
        <f t="shared" si="1"/>
        <v>0</v>
      </c>
      <c r="G1467" s="20"/>
      <c r="H1467" s="20"/>
      <c r="I1467" s="20"/>
    </row>
    <row r="1468" ht="15.75" customHeight="1">
      <c r="A1468" s="34">
        <v>44144.62533333333</v>
      </c>
      <c r="B1468" s="34"/>
      <c r="C1468" s="20">
        <v>4.7</v>
      </c>
      <c r="D1468" s="20">
        <v>3.985</v>
      </c>
      <c r="E1468" s="20">
        <v>23.0</v>
      </c>
      <c r="F1468" s="35">
        <f t="shared" si="1"/>
        <v>0.004284274194</v>
      </c>
      <c r="G1468" s="20"/>
      <c r="H1468" s="20"/>
      <c r="I1468" s="20"/>
    </row>
    <row r="1469" ht="15.75" customHeight="1">
      <c r="A1469" s="34">
        <v>44145.62533333333</v>
      </c>
      <c r="B1469" s="34"/>
      <c r="C1469" s="20">
        <v>4.56</v>
      </c>
      <c r="D1469" s="20">
        <v>3.866</v>
      </c>
      <c r="E1469" s="20">
        <v>4238.0</v>
      </c>
      <c r="F1469" s="35">
        <f t="shared" si="1"/>
        <v>-0.02986198243</v>
      </c>
      <c r="G1469" s="20"/>
      <c r="H1469" s="20"/>
      <c r="I1469" s="20"/>
    </row>
    <row r="1470" ht="15.75" customHeight="1">
      <c r="A1470" s="34">
        <v>44146.62533333333</v>
      </c>
      <c r="B1470" s="34"/>
      <c r="C1470" s="20">
        <v>4.7</v>
      </c>
      <c r="D1470" s="20">
        <v>3.985</v>
      </c>
      <c r="E1470" s="20">
        <v>1738.0</v>
      </c>
      <c r="F1470" s="35">
        <f t="shared" si="1"/>
        <v>0.03078116917</v>
      </c>
      <c r="G1470" s="20"/>
      <c r="H1470" s="20"/>
      <c r="I1470" s="20"/>
    </row>
    <row r="1471" ht="15.75" customHeight="1">
      <c r="A1471" s="34">
        <v>44147.62533333333</v>
      </c>
      <c r="B1471" s="34"/>
      <c r="C1471" s="20">
        <v>4.68</v>
      </c>
      <c r="D1471" s="20">
        <v>3.968</v>
      </c>
      <c r="E1471" s="20">
        <v>8887.0</v>
      </c>
      <c r="F1471" s="35">
        <f t="shared" si="1"/>
        <v>-0.004265997491</v>
      </c>
      <c r="G1471" s="20"/>
      <c r="H1471" s="20"/>
      <c r="I1471" s="20"/>
    </row>
    <row r="1472" ht="15.75" customHeight="1">
      <c r="A1472" s="34">
        <v>44148.62533333333</v>
      </c>
      <c r="B1472" s="34"/>
      <c r="C1472" s="20">
        <v>4.74</v>
      </c>
      <c r="D1472" s="20">
        <v>4.019</v>
      </c>
      <c r="E1472" s="20">
        <v>10111.0</v>
      </c>
      <c r="F1472" s="35">
        <f t="shared" si="1"/>
        <v>0.01285282258</v>
      </c>
      <c r="G1472" s="20"/>
      <c r="H1472" s="20"/>
      <c r="I1472" s="20"/>
    </row>
    <row r="1473" ht="15.75" customHeight="1">
      <c r="A1473" s="34">
        <v>44151.62533333333</v>
      </c>
      <c r="B1473" s="34"/>
      <c r="C1473" s="20">
        <v>4.7</v>
      </c>
      <c r="D1473" s="20">
        <v>3.985</v>
      </c>
      <c r="E1473" s="20">
        <v>13224.0</v>
      </c>
      <c r="F1473" s="35">
        <f t="shared" si="1"/>
        <v>-0.008459815875</v>
      </c>
      <c r="G1473" s="20"/>
      <c r="H1473" s="20"/>
      <c r="I1473" s="20"/>
    </row>
    <row r="1474" ht="15.75" customHeight="1">
      <c r="A1474" s="34">
        <v>44152.62533333333</v>
      </c>
      <c r="B1474" s="34"/>
      <c r="C1474" s="20">
        <v>4.73</v>
      </c>
      <c r="D1474" s="20">
        <v>4.01</v>
      </c>
      <c r="E1474" s="20">
        <v>1204.0</v>
      </c>
      <c r="F1474" s="35">
        <f t="shared" si="1"/>
        <v>0.006273525721</v>
      </c>
      <c r="G1474" s="20"/>
      <c r="H1474" s="20"/>
      <c r="I1474" s="20"/>
    </row>
    <row r="1475" ht="15.75" customHeight="1">
      <c r="A1475" s="34">
        <v>44153.62533333333</v>
      </c>
      <c r="B1475" s="34"/>
      <c r="C1475" s="20">
        <v>4.64</v>
      </c>
      <c r="D1475" s="20">
        <v>3.934</v>
      </c>
      <c r="E1475" s="20">
        <v>4599.0</v>
      </c>
      <c r="F1475" s="35">
        <f t="shared" si="1"/>
        <v>-0.01895261845</v>
      </c>
      <c r="G1475" s="20"/>
      <c r="H1475" s="20"/>
      <c r="I1475" s="20"/>
    </row>
    <row r="1476" ht="15.75" customHeight="1">
      <c r="A1476" s="34">
        <v>44154.62533333333</v>
      </c>
      <c r="B1476" s="34"/>
      <c r="C1476" s="20">
        <v>4.64</v>
      </c>
      <c r="D1476" s="20">
        <v>3.934</v>
      </c>
      <c r="E1476" s="20">
        <v>67073.0</v>
      </c>
      <c r="F1476" s="35">
        <f t="shared" si="1"/>
        <v>0</v>
      </c>
      <c r="G1476" s="20"/>
      <c r="H1476" s="20"/>
      <c r="I1476" s="20"/>
    </row>
    <row r="1477" ht="15.75" customHeight="1">
      <c r="A1477" s="34">
        <v>44155.62533333333</v>
      </c>
      <c r="B1477" s="34"/>
      <c r="C1477" s="20">
        <v>4.66</v>
      </c>
      <c r="D1477" s="20">
        <v>3.951</v>
      </c>
      <c r="E1477" s="20">
        <v>4146.0</v>
      </c>
      <c r="F1477" s="35">
        <f t="shared" si="1"/>
        <v>0.004321301474</v>
      </c>
      <c r="G1477" s="20"/>
      <c r="H1477" s="20"/>
      <c r="I1477" s="20"/>
    </row>
    <row r="1478" ht="15.75" customHeight="1">
      <c r="A1478" s="34">
        <v>44158.62533333333</v>
      </c>
      <c r="B1478" s="34"/>
      <c r="C1478" s="20">
        <v>4.64</v>
      </c>
      <c r="D1478" s="20">
        <v>3.934</v>
      </c>
      <c r="E1478" s="20">
        <v>8871.0</v>
      </c>
      <c r="F1478" s="35">
        <f t="shared" si="1"/>
        <v>-0.004302708175</v>
      </c>
      <c r="G1478" s="20"/>
      <c r="H1478" s="20"/>
      <c r="I1478" s="20"/>
    </row>
    <row r="1479" ht="15.75" customHeight="1">
      <c r="A1479" s="34">
        <v>44159.62533333333</v>
      </c>
      <c r="B1479" s="34"/>
      <c r="C1479" s="20">
        <v>4.7</v>
      </c>
      <c r="D1479" s="20">
        <v>3.985</v>
      </c>
      <c r="E1479" s="20">
        <v>11890.0</v>
      </c>
      <c r="F1479" s="35">
        <f t="shared" si="1"/>
        <v>0.01296390442</v>
      </c>
      <c r="G1479" s="20"/>
      <c r="H1479" s="20"/>
      <c r="I1479" s="20"/>
    </row>
    <row r="1480" ht="15.75" customHeight="1">
      <c r="A1480" s="34">
        <v>44160.62533333333</v>
      </c>
      <c r="B1480" s="34"/>
      <c r="C1480" s="20">
        <v>4.72</v>
      </c>
      <c r="D1480" s="20">
        <v>4.002</v>
      </c>
      <c r="E1480" s="20">
        <v>6826.0</v>
      </c>
      <c r="F1480" s="35">
        <f t="shared" si="1"/>
        <v>0.004265997491</v>
      </c>
      <c r="G1480" s="20"/>
      <c r="H1480" s="20"/>
      <c r="I1480" s="20"/>
    </row>
    <row r="1481" ht="15.75" customHeight="1">
      <c r="A1481" s="34">
        <v>44161.62533333333</v>
      </c>
      <c r="B1481" s="34"/>
      <c r="C1481" s="20">
        <v>4.7</v>
      </c>
      <c r="D1481" s="20">
        <v>3.985</v>
      </c>
      <c r="E1481" s="20">
        <v>9286.0</v>
      </c>
      <c r="F1481" s="35">
        <f t="shared" si="1"/>
        <v>-0.004247876062</v>
      </c>
      <c r="G1481" s="20"/>
      <c r="H1481" s="20"/>
      <c r="I1481" s="20"/>
    </row>
    <row r="1482" ht="15.75" customHeight="1">
      <c r="A1482" s="34">
        <v>44162.62533333333</v>
      </c>
      <c r="B1482" s="34"/>
      <c r="C1482" s="20">
        <v>4.7</v>
      </c>
      <c r="D1482" s="20">
        <v>3.985</v>
      </c>
      <c r="E1482" s="20">
        <v>7104.0</v>
      </c>
      <c r="F1482" s="35">
        <f t="shared" si="1"/>
        <v>0</v>
      </c>
      <c r="G1482" s="20"/>
      <c r="H1482" s="20"/>
      <c r="I1482" s="20"/>
    </row>
    <row r="1483" ht="15.75" customHeight="1">
      <c r="A1483" s="34">
        <v>44165.62533333333</v>
      </c>
      <c r="B1483" s="34"/>
      <c r="C1483" s="20">
        <v>4.7</v>
      </c>
      <c r="D1483" s="20">
        <v>3.985</v>
      </c>
      <c r="E1483" s="20">
        <v>3502.0</v>
      </c>
      <c r="F1483" s="35">
        <f t="shared" si="1"/>
        <v>0</v>
      </c>
      <c r="G1483" s="20"/>
      <c r="H1483" s="20"/>
      <c r="I1483" s="20"/>
    </row>
    <row r="1484" ht="15.75" customHeight="1">
      <c r="A1484" s="34">
        <v>44166.62533333333</v>
      </c>
      <c r="B1484" s="34"/>
      <c r="C1484" s="20">
        <v>4.69</v>
      </c>
      <c r="D1484" s="20">
        <v>3.977</v>
      </c>
      <c r="E1484" s="20">
        <v>6214.0</v>
      </c>
      <c r="F1484" s="35">
        <f t="shared" si="1"/>
        <v>-0.002007528231</v>
      </c>
      <c r="G1484" s="20"/>
      <c r="H1484" s="20"/>
      <c r="I1484" s="20"/>
    </row>
    <row r="1485" ht="15.75" customHeight="1">
      <c r="A1485" s="34">
        <v>44167.62533333333</v>
      </c>
      <c r="B1485" s="34"/>
      <c r="C1485" s="20">
        <v>4.69</v>
      </c>
      <c r="D1485" s="20">
        <v>3.977</v>
      </c>
      <c r="E1485" s="20">
        <v>1503.0</v>
      </c>
      <c r="F1485" s="35">
        <f t="shared" si="1"/>
        <v>0</v>
      </c>
      <c r="G1485" s="20"/>
      <c r="H1485" s="20"/>
      <c r="I1485" s="20"/>
    </row>
    <row r="1486" ht="15.75" customHeight="1">
      <c r="A1486" s="34">
        <v>44168.62533333333</v>
      </c>
      <c r="B1486" s="34"/>
      <c r="C1486" s="20">
        <v>4.69</v>
      </c>
      <c r="D1486" s="20">
        <v>3.977</v>
      </c>
      <c r="E1486" s="20">
        <v>1000.0</v>
      </c>
      <c r="F1486" s="35">
        <f t="shared" si="1"/>
        <v>0</v>
      </c>
      <c r="G1486" s="20"/>
      <c r="H1486" s="20"/>
      <c r="I1486" s="20"/>
    </row>
    <row r="1487" ht="15.75" customHeight="1">
      <c r="A1487" s="34">
        <v>44169.62533333333</v>
      </c>
      <c r="B1487" s="34"/>
      <c r="C1487" s="20">
        <v>4.7</v>
      </c>
      <c r="D1487" s="20">
        <v>3.985</v>
      </c>
      <c r="E1487" s="20">
        <v>5926.0</v>
      </c>
      <c r="F1487" s="35">
        <f t="shared" si="1"/>
        <v>0.002011566507</v>
      </c>
      <c r="G1487" s="20"/>
      <c r="H1487" s="20"/>
      <c r="I1487" s="20"/>
    </row>
    <row r="1488" ht="15.75" customHeight="1">
      <c r="A1488" s="34">
        <v>44172.62533333333</v>
      </c>
      <c r="B1488" s="34"/>
      <c r="C1488" s="20">
        <v>4.68</v>
      </c>
      <c r="D1488" s="20">
        <v>3.968</v>
      </c>
      <c r="E1488" s="20">
        <v>6816.0</v>
      </c>
      <c r="F1488" s="35">
        <f t="shared" si="1"/>
        <v>-0.004265997491</v>
      </c>
      <c r="G1488" s="20"/>
      <c r="H1488" s="20"/>
      <c r="I1488" s="20"/>
    </row>
    <row r="1489" ht="15.75" customHeight="1">
      <c r="A1489" s="34">
        <v>44173.62533333333</v>
      </c>
      <c r="B1489" s="34"/>
      <c r="C1489" s="20">
        <v>4.56</v>
      </c>
      <c r="D1489" s="20">
        <v>3.866</v>
      </c>
      <c r="E1489" s="20">
        <v>53879.0</v>
      </c>
      <c r="F1489" s="35">
        <f t="shared" si="1"/>
        <v>-0.02570564516</v>
      </c>
      <c r="G1489" s="20"/>
      <c r="H1489" s="20"/>
      <c r="I1489" s="20"/>
    </row>
    <row r="1490" ht="15.75" customHeight="1">
      <c r="A1490" s="34">
        <v>44174.62533333333</v>
      </c>
      <c r="B1490" s="34"/>
      <c r="C1490" s="20">
        <v>4.65</v>
      </c>
      <c r="D1490" s="20">
        <v>3.943</v>
      </c>
      <c r="E1490" s="20">
        <v>16441.0</v>
      </c>
      <c r="F1490" s="35">
        <f t="shared" si="1"/>
        <v>0.01991722711</v>
      </c>
      <c r="G1490" s="20"/>
      <c r="H1490" s="20"/>
      <c r="I1490" s="20"/>
    </row>
    <row r="1491" ht="15.75" customHeight="1">
      <c r="A1491" s="34">
        <v>44175.62533333333</v>
      </c>
      <c r="B1491" s="34"/>
      <c r="C1491" s="20">
        <v>4.66</v>
      </c>
      <c r="D1491" s="20">
        <v>3.951</v>
      </c>
      <c r="E1491" s="20">
        <v>2950.0</v>
      </c>
      <c r="F1491" s="35">
        <f t="shared" si="1"/>
        <v>0.002028911996</v>
      </c>
      <c r="G1491" s="20"/>
      <c r="H1491" s="20"/>
      <c r="I1491" s="20"/>
    </row>
    <row r="1492" ht="15.75" customHeight="1">
      <c r="A1492" s="34">
        <v>44176.62533333333</v>
      </c>
      <c r="B1492" s="34"/>
      <c r="C1492" s="20">
        <v>4.6</v>
      </c>
      <c r="D1492" s="20">
        <v>3.9</v>
      </c>
      <c r="E1492" s="20">
        <v>3803.0</v>
      </c>
      <c r="F1492" s="35">
        <f t="shared" si="1"/>
        <v>-0.01290812453</v>
      </c>
      <c r="G1492" s="20"/>
      <c r="H1492" s="20"/>
      <c r="I1492" s="20"/>
    </row>
    <row r="1493" ht="15.75" customHeight="1">
      <c r="A1493" s="34">
        <v>44179.62533333333</v>
      </c>
      <c r="B1493" s="34"/>
      <c r="C1493" s="20">
        <v>4.6</v>
      </c>
      <c r="D1493" s="20">
        <v>3.9</v>
      </c>
      <c r="E1493" s="20">
        <v>7213.0</v>
      </c>
      <c r="F1493" s="35">
        <f t="shared" si="1"/>
        <v>0</v>
      </c>
      <c r="G1493" s="20"/>
      <c r="H1493" s="20"/>
      <c r="I1493" s="20"/>
    </row>
    <row r="1494" ht="15.75" customHeight="1">
      <c r="A1494" s="34">
        <v>44180.62533333333</v>
      </c>
      <c r="B1494" s="34"/>
      <c r="C1494" s="20">
        <v>4.6</v>
      </c>
      <c r="D1494" s="20">
        <v>3.9</v>
      </c>
      <c r="E1494" s="20">
        <v>6281.0</v>
      </c>
      <c r="F1494" s="35">
        <f t="shared" si="1"/>
        <v>0</v>
      </c>
      <c r="G1494" s="20"/>
      <c r="H1494" s="20"/>
      <c r="I1494" s="20"/>
    </row>
    <row r="1495" ht="15.75" customHeight="1">
      <c r="A1495" s="34">
        <v>44181.62533333333</v>
      </c>
      <c r="B1495" s="34"/>
      <c r="C1495" s="20">
        <v>4.59</v>
      </c>
      <c r="D1495" s="20">
        <v>3.892</v>
      </c>
      <c r="E1495" s="20">
        <v>9787.0</v>
      </c>
      <c r="F1495" s="35">
        <f t="shared" si="1"/>
        <v>-0.002051282051</v>
      </c>
      <c r="G1495" s="20"/>
      <c r="H1495" s="20"/>
      <c r="I1495" s="20"/>
    </row>
    <row r="1496" ht="15.75" customHeight="1">
      <c r="A1496" s="34">
        <v>44182.62533333333</v>
      </c>
      <c r="B1496" s="34"/>
      <c r="C1496" s="20">
        <v>4.59</v>
      </c>
      <c r="D1496" s="20">
        <v>3.892</v>
      </c>
      <c r="E1496" s="20">
        <v>2687.0</v>
      </c>
      <c r="F1496" s="35">
        <f t="shared" si="1"/>
        <v>0</v>
      </c>
      <c r="G1496" s="20"/>
      <c r="H1496" s="20"/>
      <c r="I1496" s="20"/>
    </row>
    <row r="1497" ht="15.75" customHeight="1">
      <c r="A1497" s="34">
        <v>44183.62533333333</v>
      </c>
      <c r="B1497" s="34"/>
      <c r="C1497" s="20">
        <v>4.6</v>
      </c>
      <c r="D1497" s="20">
        <v>3.9</v>
      </c>
      <c r="E1497" s="20">
        <v>512.0</v>
      </c>
      <c r="F1497" s="35">
        <f t="shared" si="1"/>
        <v>0.002055498458</v>
      </c>
      <c r="G1497" s="20"/>
      <c r="H1497" s="20"/>
      <c r="I1497" s="20"/>
    </row>
    <row r="1498" ht="15.75" customHeight="1">
      <c r="A1498" s="34">
        <v>44186.62533333333</v>
      </c>
      <c r="B1498" s="34"/>
      <c r="C1498" s="20">
        <v>4.6</v>
      </c>
      <c r="D1498" s="20">
        <v>3.9</v>
      </c>
      <c r="E1498" s="20">
        <v>3249.0</v>
      </c>
      <c r="F1498" s="35">
        <f t="shared" si="1"/>
        <v>0</v>
      </c>
      <c r="G1498" s="20"/>
      <c r="H1498" s="20"/>
      <c r="I1498" s="20"/>
    </row>
    <row r="1499" ht="15.75" customHeight="1">
      <c r="A1499" s="34">
        <v>44187.62533333333</v>
      </c>
      <c r="B1499" s="34"/>
      <c r="C1499" s="20">
        <v>4.6</v>
      </c>
      <c r="D1499" s="20">
        <v>3.9</v>
      </c>
      <c r="E1499" s="20">
        <v>8969.0</v>
      </c>
      <c r="F1499" s="35">
        <f t="shared" si="1"/>
        <v>0</v>
      </c>
      <c r="G1499" s="20"/>
      <c r="H1499" s="20"/>
      <c r="I1499" s="20"/>
    </row>
    <row r="1500" ht="15.75" customHeight="1">
      <c r="A1500" s="34">
        <v>44188.62533333333</v>
      </c>
      <c r="B1500" s="34"/>
      <c r="C1500" s="20">
        <v>4.59</v>
      </c>
      <c r="D1500" s="20">
        <v>3.892</v>
      </c>
      <c r="E1500" s="20">
        <v>7628.0</v>
      </c>
      <c r="F1500" s="35">
        <f t="shared" si="1"/>
        <v>-0.002051282051</v>
      </c>
      <c r="G1500" s="20"/>
      <c r="H1500" s="20"/>
      <c r="I1500" s="20"/>
    </row>
    <row r="1501" ht="15.75" customHeight="1">
      <c r="A1501" s="34">
        <v>44189.62533333333</v>
      </c>
      <c r="B1501" s="34"/>
      <c r="C1501" s="20">
        <v>4.65</v>
      </c>
      <c r="D1501" s="20">
        <v>3.943</v>
      </c>
      <c r="E1501" s="20">
        <v>8500.0</v>
      </c>
      <c r="F1501" s="35">
        <f t="shared" si="1"/>
        <v>0.01310380267</v>
      </c>
      <c r="G1501" s="20"/>
      <c r="H1501" s="20"/>
      <c r="I1501" s="20"/>
    </row>
    <row r="1502" ht="15.75" customHeight="1">
      <c r="A1502" s="34">
        <v>44190.62533333333</v>
      </c>
      <c r="B1502" s="34"/>
      <c r="C1502" s="20">
        <v>4.6</v>
      </c>
      <c r="D1502" s="20">
        <v>3.9</v>
      </c>
      <c r="E1502" s="20">
        <v>27060.0</v>
      </c>
      <c r="F1502" s="35">
        <f t="shared" si="1"/>
        <v>-0.01090540198</v>
      </c>
      <c r="G1502" s="20"/>
      <c r="H1502" s="20"/>
      <c r="I1502" s="20"/>
    </row>
    <row r="1503" ht="15.75" customHeight="1">
      <c r="A1503" s="34">
        <v>44193.62533333333</v>
      </c>
      <c r="B1503" s="34"/>
      <c r="C1503" s="20">
        <v>4.6</v>
      </c>
      <c r="D1503" s="20">
        <v>3.9</v>
      </c>
      <c r="E1503" s="20">
        <v>4201.0</v>
      </c>
      <c r="F1503" s="35">
        <f t="shared" si="1"/>
        <v>0</v>
      </c>
      <c r="G1503" s="20"/>
      <c r="H1503" s="20"/>
      <c r="I1503" s="20"/>
    </row>
    <row r="1504" ht="15.75" customHeight="1">
      <c r="A1504" s="34">
        <v>44194.62533333333</v>
      </c>
      <c r="B1504" s="34"/>
      <c r="C1504" s="20">
        <v>4.6</v>
      </c>
      <c r="D1504" s="20">
        <v>3.9</v>
      </c>
      <c r="E1504" s="20">
        <v>13766.0</v>
      </c>
      <c r="F1504" s="35">
        <f t="shared" si="1"/>
        <v>0</v>
      </c>
      <c r="G1504" s="20"/>
      <c r="H1504" s="20"/>
      <c r="I1504" s="20"/>
    </row>
    <row r="1505" ht="15.75" customHeight="1">
      <c r="A1505" s="34">
        <v>44195.62533333333</v>
      </c>
      <c r="B1505" s="34"/>
      <c r="C1505" s="20">
        <v>4.6</v>
      </c>
      <c r="D1505" s="20">
        <v>3.9</v>
      </c>
      <c r="E1505" s="20">
        <v>18505.0</v>
      </c>
      <c r="F1505" s="35">
        <f t="shared" si="1"/>
        <v>0</v>
      </c>
      <c r="G1505" s="20"/>
      <c r="H1505" s="20"/>
      <c r="I1505" s="20"/>
    </row>
    <row r="1506" ht="15.75" customHeight="1">
      <c r="A1506" s="34">
        <v>44196.62533333333</v>
      </c>
      <c r="B1506" s="34"/>
      <c r="C1506" s="20">
        <v>4.6</v>
      </c>
      <c r="D1506" s="20">
        <v>3.9</v>
      </c>
      <c r="E1506" s="20">
        <v>3465.0</v>
      </c>
      <c r="F1506" s="35">
        <f t="shared" si="1"/>
        <v>0</v>
      </c>
      <c r="G1506" s="20"/>
      <c r="H1506" s="20"/>
      <c r="I1506" s="20"/>
    </row>
    <row r="1507" ht="15.75" customHeight="1">
      <c r="A1507" s="34">
        <v>44200.62533333333</v>
      </c>
      <c r="B1507" s="34"/>
      <c r="C1507" s="20">
        <v>4.6</v>
      </c>
      <c r="D1507" s="20">
        <v>3.9</v>
      </c>
      <c r="E1507" s="20">
        <v>6376.0</v>
      </c>
      <c r="F1507" s="35">
        <f t="shared" si="1"/>
        <v>0</v>
      </c>
      <c r="G1507" s="20"/>
      <c r="H1507" s="20"/>
      <c r="I1507" s="20"/>
    </row>
    <row r="1508" ht="15.75" customHeight="1">
      <c r="A1508" s="34">
        <v>44201.62533333333</v>
      </c>
      <c r="B1508" s="34"/>
      <c r="C1508" s="20">
        <v>4.58</v>
      </c>
      <c r="D1508" s="20">
        <v>3.883</v>
      </c>
      <c r="E1508" s="20">
        <v>3387.0</v>
      </c>
      <c r="F1508" s="35">
        <f t="shared" si="1"/>
        <v>-0.004358974359</v>
      </c>
      <c r="G1508" s="20"/>
      <c r="H1508" s="20"/>
      <c r="I1508" s="20"/>
    </row>
    <row r="1509" ht="15.75" customHeight="1">
      <c r="A1509" s="34">
        <v>44202.62533333333</v>
      </c>
      <c r="B1509" s="34"/>
      <c r="C1509" s="20">
        <v>4.56</v>
      </c>
      <c r="D1509" s="20">
        <v>3.866</v>
      </c>
      <c r="E1509" s="20">
        <v>3282.0</v>
      </c>
      <c r="F1509" s="35">
        <f t="shared" si="1"/>
        <v>-0.004378058202</v>
      </c>
      <c r="G1509" s="20"/>
      <c r="H1509" s="20"/>
      <c r="I1509" s="20"/>
    </row>
    <row r="1510" ht="15.75" customHeight="1">
      <c r="A1510" s="34">
        <v>44203.62533333333</v>
      </c>
      <c r="B1510" s="34"/>
      <c r="C1510" s="20">
        <v>4.57</v>
      </c>
      <c r="D1510" s="20">
        <v>3.875</v>
      </c>
      <c r="E1510" s="20">
        <v>3591.0</v>
      </c>
      <c r="F1510" s="35">
        <f t="shared" si="1"/>
        <v>0.002327987584</v>
      </c>
      <c r="G1510" s="20"/>
      <c r="H1510" s="20"/>
      <c r="I1510" s="20"/>
    </row>
    <row r="1511" ht="15.75" customHeight="1">
      <c r="A1511" s="34">
        <v>44204.62533333333</v>
      </c>
      <c r="B1511" s="34"/>
      <c r="C1511" s="20">
        <v>4.56</v>
      </c>
      <c r="D1511" s="20">
        <v>3.866</v>
      </c>
      <c r="E1511" s="20">
        <v>4615.0</v>
      </c>
      <c r="F1511" s="35">
        <f t="shared" si="1"/>
        <v>-0.002322580645</v>
      </c>
      <c r="G1511" s="20"/>
      <c r="H1511" s="20"/>
      <c r="I1511" s="20"/>
    </row>
    <row r="1512" ht="15.75" customHeight="1">
      <c r="A1512" s="34">
        <v>44207.62533333333</v>
      </c>
      <c r="B1512" s="34"/>
      <c r="C1512" s="20">
        <v>4.55</v>
      </c>
      <c r="D1512" s="20">
        <v>3.858</v>
      </c>
      <c r="E1512" s="20">
        <v>3870.0</v>
      </c>
      <c r="F1512" s="35">
        <f t="shared" si="1"/>
        <v>-0.002069322297</v>
      </c>
      <c r="G1512" s="20"/>
      <c r="H1512" s="20"/>
      <c r="I1512" s="20"/>
    </row>
    <row r="1513" ht="15.75" customHeight="1">
      <c r="A1513" s="34">
        <v>44208.62533333333</v>
      </c>
      <c r="B1513" s="34"/>
      <c r="C1513" s="20">
        <v>4.59</v>
      </c>
      <c r="D1513" s="20">
        <v>3.892</v>
      </c>
      <c r="E1513" s="20">
        <v>6082.0</v>
      </c>
      <c r="F1513" s="35">
        <f t="shared" si="1"/>
        <v>0.008812856402</v>
      </c>
      <c r="G1513" s="20"/>
      <c r="H1513" s="20"/>
      <c r="I1513" s="20"/>
    </row>
    <row r="1514" ht="15.75" customHeight="1">
      <c r="A1514" s="34">
        <v>44209.62533333333</v>
      </c>
      <c r="B1514" s="34"/>
      <c r="C1514" s="20">
        <v>4.57</v>
      </c>
      <c r="D1514" s="20">
        <v>3.875</v>
      </c>
      <c r="E1514" s="20">
        <v>859.0</v>
      </c>
      <c r="F1514" s="35">
        <f t="shared" si="1"/>
        <v>-0.004367934224</v>
      </c>
      <c r="G1514" s="20"/>
      <c r="H1514" s="20"/>
      <c r="I1514" s="20"/>
    </row>
    <row r="1515" ht="15.75" customHeight="1">
      <c r="A1515" s="34">
        <v>44211.62533333333</v>
      </c>
      <c r="B1515" s="34"/>
      <c r="C1515" s="20">
        <v>4.59</v>
      </c>
      <c r="D1515" s="20">
        <v>3.892</v>
      </c>
      <c r="E1515" s="20">
        <v>2050.0</v>
      </c>
      <c r="F1515" s="35">
        <f t="shared" si="1"/>
        <v>0.004387096774</v>
      </c>
      <c r="G1515" s="20"/>
      <c r="H1515" s="20"/>
      <c r="I1515" s="20"/>
    </row>
    <row r="1516" ht="15.75" customHeight="1">
      <c r="A1516" s="34">
        <v>44214.62533333333</v>
      </c>
      <c r="B1516" s="34"/>
      <c r="C1516" s="20">
        <v>4.59</v>
      </c>
      <c r="D1516" s="20">
        <v>3.892</v>
      </c>
      <c r="E1516" s="20">
        <v>1936.0</v>
      </c>
      <c r="F1516" s="35">
        <f t="shared" si="1"/>
        <v>0</v>
      </c>
      <c r="G1516" s="20"/>
      <c r="H1516" s="20"/>
      <c r="I1516" s="20"/>
    </row>
    <row r="1517" ht="15.75" customHeight="1">
      <c r="A1517" s="34">
        <v>44215.62533333333</v>
      </c>
      <c r="B1517" s="34"/>
      <c r="C1517" s="20">
        <v>4.56</v>
      </c>
      <c r="D1517" s="20">
        <v>3.866</v>
      </c>
      <c r="E1517" s="20">
        <v>3278.0</v>
      </c>
      <c r="F1517" s="35">
        <f t="shared" si="1"/>
        <v>-0.00668036999</v>
      </c>
      <c r="G1517" s="20"/>
      <c r="H1517" s="20"/>
      <c r="I1517" s="20"/>
    </row>
    <row r="1518" ht="15.75" customHeight="1">
      <c r="A1518" s="34">
        <v>44216.62533333333</v>
      </c>
      <c r="B1518" s="34"/>
      <c r="C1518" s="20">
        <v>4.55</v>
      </c>
      <c r="D1518" s="20">
        <v>3.858</v>
      </c>
      <c r="E1518" s="20">
        <v>8033.0</v>
      </c>
      <c r="F1518" s="35">
        <f t="shared" si="1"/>
        <v>-0.002069322297</v>
      </c>
      <c r="G1518" s="20"/>
      <c r="H1518" s="20"/>
      <c r="I1518" s="20"/>
    </row>
    <row r="1519" ht="15.75" customHeight="1">
      <c r="A1519" s="34">
        <v>44217.62533333333</v>
      </c>
      <c r="B1519" s="34"/>
      <c r="C1519" s="20">
        <v>4.44</v>
      </c>
      <c r="D1519" s="20">
        <v>3.765</v>
      </c>
      <c r="E1519" s="20">
        <v>10724.0</v>
      </c>
      <c r="F1519" s="35">
        <f t="shared" si="1"/>
        <v>-0.02410575428</v>
      </c>
      <c r="G1519" s="20"/>
      <c r="H1519" s="20"/>
      <c r="I1519" s="20"/>
    </row>
    <row r="1520" ht="15.75" customHeight="1">
      <c r="A1520" s="34">
        <v>44218.62533333333</v>
      </c>
      <c r="B1520" s="34"/>
      <c r="C1520" s="20">
        <v>4.44</v>
      </c>
      <c r="D1520" s="20">
        <v>3.765</v>
      </c>
      <c r="E1520" s="20">
        <v>1900.0</v>
      </c>
      <c r="F1520" s="35">
        <f t="shared" si="1"/>
        <v>0</v>
      </c>
      <c r="G1520" s="20"/>
      <c r="H1520" s="20"/>
      <c r="I1520" s="20"/>
    </row>
    <row r="1521" ht="15.75" customHeight="1">
      <c r="A1521" s="34">
        <v>44221.62533333333</v>
      </c>
      <c r="B1521" s="34"/>
      <c r="C1521" s="20">
        <v>4.44</v>
      </c>
      <c r="D1521" s="20">
        <v>3.765</v>
      </c>
      <c r="E1521" s="20">
        <v>7505.0</v>
      </c>
      <c r="F1521" s="35">
        <f t="shared" si="1"/>
        <v>0</v>
      </c>
      <c r="G1521" s="20"/>
      <c r="H1521" s="20"/>
      <c r="I1521" s="20"/>
    </row>
    <row r="1522" ht="15.75" customHeight="1">
      <c r="A1522" s="34">
        <v>44222.62533333333</v>
      </c>
      <c r="B1522" s="34"/>
      <c r="C1522" s="20">
        <v>4.46</v>
      </c>
      <c r="D1522" s="20">
        <v>3.782</v>
      </c>
      <c r="E1522" s="20">
        <v>12169.0</v>
      </c>
      <c r="F1522" s="35">
        <f t="shared" si="1"/>
        <v>0.004515272244</v>
      </c>
      <c r="G1522" s="20"/>
      <c r="H1522" s="20"/>
      <c r="I1522" s="20"/>
    </row>
    <row r="1523" ht="15.75" customHeight="1">
      <c r="A1523" s="34">
        <v>44223.62533333333</v>
      </c>
      <c r="B1523" s="34"/>
      <c r="C1523" s="20">
        <v>4.44</v>
      </c>
      <c r="D1523" s="20">
        <v>3.765</v>
      </c>
      <c r="E1523" s="20">
        <v>2654.0</v>
      </c>
      <c r="F1523" s="35">
        <f t="shared" si="1"/>
        <v>-0.004494976203</v>
      </c>
      <c r="G1523" s="20"/>
      <c r="H1523" s="20"/>
      <c r="I1523" s="20"/>
    </row>
    <row r="1524" ht="15.75" customHeight="1">
      <c r="A1524" s="34">
        <v>44224.62533333333</v>
      </c>
      <c r="B1524" s="34"/>
      <c r="C1524" s="20">
        <v>4.4</v>
      </c>
      <c r="D1524" s="20">
        <v>3.731</v>
      </c>
      <c r="E1524" s="20">
        <v>1952.0</v>
      </c>
      <c r="F1524" s="35">
        <f t="shared" si="1"/>
        <v>-0.009030544489</v>
      </c>
      <c r="G1524" s="20"/>
      <c r="H1524" s="20"/>
      <c r="I1524" s="20"/>
    </row>
    <row r="1525" ht="15.75" customHeight="1">
      <c r="A1525" s="34">
        <v>44225.62533333333</v>
      </c>
      <c r="B1525" s="34"/>
      <c r="C1525" s="20">
        <v>4.43</v>
      </c>
      <c r="D1525" s="20">
        <v>3.756</v>
      </c>
      <c r="E1525" s="20">
        <v>3357.0</v>
      </c>
      <c r="F1525" s="35">
        <f t="shared" si="1"/>
        <v>0.006700616457</v>
      </c>
      <c r="G1525" s="20"/>
      <c r="H1525" s="20"/>
      <c r="I1525" s="20"/>
    </row>
    <row r="1526" ht="15.75" customHeight="1">
      <c r="A1526" s="34">
        <v>44228.62533333333</v>
      </c>
      <c r="B1526" s="34"/>
      <c r="C1526" s="20">
        <v>4.4</v>
      </c>
      <c r="D1526" s="20">
        <v>3.731</v>
      </c>
      <c r="E1526" s="20">
        <v>2765.0</v>
      </c>
      <c r="F1526" s="35">
        <f t="shared" si="1"/>
        <v>-0.006656017039</v>
      </c>
      <c r="G1526" s="20"/>
      <c r="H1526" s="20"/>
      <c r="I1526" s="20"/>
    </row>
    <row r="1527" ht="15.75" customHeight="1">
      <c r="A1527" s="34">
        <v>44229.62533333333</v>
      </c>
      <c r="B1527" s="34"/>
      <c r="C1527" s="20">
        <v>4.3</v>
      </c>
      <c r="D1527" s="20">
        <v>3.646</v>
      </c>
      <c r="E1527" s="20">
        <v>3445.0</v>
      </c>
      <c r="F1527" s="35">
        <f t="shared" si="1"/>
        <v>-0.02278209595</v>
      </c>
      <c r="G1527" s="20"/>
      <c r="H1527" s="20"/>
      <c r="I1527" s="20"/>
    </row>
    <row r="1528" ht="15.75" customHeight="1">
      <c r="A1528" s="34">
        <v>44230.62533333333</v>
      </c>
      <c r="B1528" s="34"/>
      <c r="C1528" s="20">
        <v>4.37</v>
      </c>
      <c r="D1528" s="20">
        <v>3.705</v>
      </c>
      <c r="E1528" s="20">
        <v>2428.0</v>
      </c>
      <c r="F1528" s="35">
        <f t="shared" si="1"/>
        <v>0.01618211739</v>
      </c>
      <c r="G1528" s="20"/>
      <c r="H1528" s="20"/>
      <c r="I1528" s="20"/>
    </row>
    <row r="1529" ht="15.75" customHeight="1">
      <c r="A1529" s="34">
        <v>44231.62533333333</v>
      </c>
      <c r="B1529" s="34"/>
      <c r="C1529" s="20">
        <v>4.26</v>
      </c>
      <c r="D1529" s="20">
        <v>3.612</v>
      </c>
      <c r="E1529" s="20">
        <v>4220.0</v>
      </c>
      <c r="F1529" s="35">
        <f t="shared" si="1"/>
        <v>-0.02510121457</v>
      </c>
      <c r="G1529" s="20"/>
      <c r="H1529" s="20"/>
      <c r="I1529" s="20"/>
    </row>
    <row r="1530" ht="15.75" customHeight="1">
      <c r="A1530" s="34">
        <v>44232.62533333333</v>
      </c>
      <c r="B1530" s="34"/>
      <c r="C1530" s="20">
        <v>4.24</v>
      </c>
      <c r="D1530" s="20">
        <v>3.595</v>
      </c>
      <c r="E1530" s="20">
        <v>2419.0</v>
      </c>
      <c r="F1530" s="35">
        <f t="shared" si="1"/>
        <v>-0.004706533776</v>
      </c>
      <c r="G1530" s="20"/>
      <c r="H1530" s="20"/>
      <c r="I1530" s="20"/>
    </row>
    <row r="1531" ht="15.75" customHeight="1">
      <c r="A1531" s="34">
        <v>44235.62533333333</v>
      </c>
      <c r="B1531" s="34"/>
      <c r="C1531" s="20">
        <v>4.08</v>
      </c>
      <c r="D1531" s="20">
        <v>3.459</v>
      </c>
      <c r="E1531" s="20">
        <v>4476.0</v>
      </c>
      <c r="F1531" s="35">
        <f t="shared" si="1"/>
        <v>-0.03783031989</v>
      </c>
      <c r="G1531" s="20"/>
      <c r="H1531" s="20"/>
      <c r="I1531" s="20"/>
    </row>
    <row r="1532" ht="15.75" customHeight="1">
      <c r="A1532" s="34">
        <v>44236.62533333333</v>
      </c>
      <c r="B1532" s="34"/>
      <c r="C1532" s="20">
        <v>4.25</v>
      </c>
      <c r="D1532" s="20">
        <v>3.604</v>
      </c>
      <c r="E1532" s="20">
        <v>1501.0</v>
      </c>
      <c r="F1532" s="35">
        <f t="shared" si="1"/>
        <v>0.04191962995</v>
      </c>
      <c r="G1532" s="20"/>
      <c r="H1532" s="20"/>
      <c r="I1532" s="20"/>
    </row>
    <row r="1533" ht="15.75" customHeight="1">
      <c r="A1533" s="34">
        <v>44237.62533333333</v>
      </c>
      <c r="B1533" s="34"/>
      <c r="C1533" s="20">
        <v>4.32</v>
      </c>
      <c r="D1533" s="20">
        <v>3.663</v>
      </c>
      <c r="E1533" s="20">
        <v>13464.0</v>
      </c>
      <c r="F1533" s="35">
        <f t="shared" si="1"/>
        <v>0.01637069922</v>
      </c>
      <c r="G1533" s="20"/>
      <c r="H1533" s="20"/>
      <c r="I1533" s="20"/>
    </row>
    <row r="1534" ht="15.75" customHeight="1">
      <c r="A1534" s="34">
        <v>44238.62533333333</v>
      </c>
      <c r="B1534" s="34"/>
      <c r="C1534" s="20">
        <v>4.26</v>
      </c>
      <c r="D1534" s="20">
        <v>3.612</v>
      </c>
      <c r="E1534" s="20">
        <v>8015.0</v>
      </c>
      <c r="F1534" s="35">
        <f t="shared" si="1"/>
        <v>-0.01392301392</v>
      </c>
      <c r="G1534" s="20"/>
      <c r="H1534" s="20"/>
      <c r="I1534" s="20"/>
    </row>
    <row r="1535" ht="15.75" customHeight="1">
      <c r="A1535" s="34">
        <v>44239.62533333333</v>
      </c>
      <c r="B1535" s="34"/>
      <c r="C1535" s="20">
        <v>4.2</v>
      </c>
      <c r="D1535" s="20">
        <v>3.561</v>
      </c>
      <c r="E1535" s="20">
        <v>1585.0</v>
      </c>
      <c r="F1535" s="35">
        <f t="shared" si="1"/>
        <v>-0.01411960133</v>
      </c>
      <c r="G1535" s="20"/>
      <c r="H1535" s="20"/>
      <c r="I1535" s="20"/>
    </row>
    <row r="1536" ht="15.75" customHeight="1">
      <c r="A1536" s="34">
        <v>44242.62533333333</v>
      </c>
      <c r="B1536" s="34"/>
      <c r="C1536" s="20">
        <v>4.29</v>
      </c>
      <c r="D1536" s="20">
        <v>3.637</v>
      </c>
      <c r="E1536" s="20">
        <v>2685.0</v>
      </c>
      <c r="F1536" s="35">
        <f t="shared" si="1"/>
        <v>0.02134231957</v>
      </c>
      <c r="G1536" s="20"/>
      <c r="H1536" s="20"/>
      <c r="I1536" s="20"/>
    </row>
    <row r="1537" ht="15.75" customHeight="1">
      <c r="A1537" s="34">
        <v>44243.62533333333</v>
      </c>
      <c r="B1537" s="34"/>
      <c r="C1537" s="20">
        <v>4.24</v>
      </c>
      <c r="D1537" s="20">
        <v>3.595</v>
      </c>
      <c r="E1537" s="20">
        <v>16229.0</v>
      </c>
      <c r="F1537" s="35">
        <f t="shared" si="1"/>
        <v>-0.0115479791</v>
      </c>
      <c r="G1537" s="20"/>
      <c r="H1537" s="20"/>
      <c r="I1537" s="20"/>
    </row>
    <row r="1538" ht="15.75" customHeight="1">
      <c r="A1538" s="34">
        <v>44244.62533333333</v>
      </c>
      <c r="B1538" s="34"/>
      <c r="C1538" s="20">
        <v>4.25</v>
      </c>
      <c r="D1538" s="20">
        <v>3.604</v>
      </c>
      <c r="E1538" s="20">
        <v>3954.0</v>
      </c>
      <c r="F1538" s="35">
        <f t="shared" si="1"/>
        <v>0.002503477051</v>
      </c>
      <c r="G1538" s="20"/>
      <c r="H1538" s="20"/>
      <c r="I1538" s="20"/>
    </row>
    <row r="1539" ht="15.75" customHeight="1">
      <c r="A1539" s="34">
        <v>44245.62533333333</v>
      </c>
      <c r="B1539" s="34"/>
      <c r="C1539" s="20">
        <v>4.19</v>
      </c>
      <c r="D1539" s="20">
        <v>3.553</v>
      </c>
      <c r="E1539" s="20">
        <v>5218.0</v>
      </c>
      <c r="F1539" s="35">
        <f t="shared" si="1"/>
        <v>-0.0141509434</v>
      </c>
      <c r="G1539" s="20"/>
      <c r="H1539" s="20"/>
      <c r="I1539" s="20"/>
    </row>
    <row r="1540" ht="15.75" customHeight="1">
      <c r="A1540" s="34">
        <v>44246.62533333333</v>
      </c>
      <c r="B1540" s="34"/>
      <c r="C1540" s="20">
        <v>4.19</v>
      </c>
      <c r="D1540" s="20">
        <v>3.553</v>
      </c>
      <c r="E1540" s="20">
        <v>436.0</v>
      </c>
      <c r="F1540" s="35">
        <f t="shared" si="1"/>
        <v>0</v>
      </c>
      <c r="G1540" s="20"/>
      <c r="H1540" s="20"/>
      <c r="I1540" s="20"/>
    </row>
    <row r="1541" ht="15.75" customHeight="1">
      <c r="A1541" s="34">
        <v>44249.62533333333</v>
      </c>
      <c r="B1541" s="34"/>
      <c r="C1541" s="20">
        <v>4.23</v>
      </c>
      <c r="D1541" s="20">
        <v>3.587</v>
      </c>
      <c r="E1541" s="20">
        <v>1335.0</v>
      </c>
      <c r="F1541" s="35">
        <f t="shared" si="1"/>
        <v>0.00956937799</v>
      </c>
      <c r="G1541" s="20"/>
      <c r="H1541" s="20"/>
      <c r="I1541" s="20"/>
    </row>
    <row r="1542" ht="15.75" customHeight="1">
      <c r="A1542" s="34">
        <v>44250.62533333333</v>
      </c>
      <c r="B1542" s="34"/>
      <c r="C1542" s="20">
        <v>4.11</v>
      </c>
      <c r="D1542" s="20">
        <v>3.485</v>
      </c>
      <c r="E1542" s="20">
        <v>3154.0</v>
      </c>
      <c r="F1542" s="35">
        <f t="shared" si="1"/>
        <v>-0.02843601896</v>
      </c>
      <c r="G1542" s="20"/>
      <c r="H1542" s="20"/>
      <c r="I1542" s="20"/>
    </row>
    <row r="1543" ht="15.75" customHeight="1">
      <c r="A1543" s="34">
        <v>44251.62533333333</v>
      </c>
      <c r="B1543" s="34"/>
      <c r="C1543" s="20">
        <v>3.99</v>
      </c>
      <c r="D1543" s="20">
        <v>3.383</v>
      </c>
      <c r="E1543" s="20">
        <v>11113.0</v>
      </c>
      <c r="F1543" s="35">
        <f t="shared" si="1"/>
        <v>-0.02926829268</v>
      </c>
      <c r="G1543" s="20"/>
      <c r="H1543" s="20"/>
      <c r="I1543" s="20"/>
    </row>
    <row r="1544" ht="15.75" customHeight="1">
      <c r="A1544" s="34">
        <v>44252.62533333333</v>
      </c>
      <c r="B1544" s="34"/>
      <c r="C1544" s="20">
        <v>3.94</v>
      </c>
      <c r="D1544" s="20">
        <v>3.341</v>
      </c>
      <c r="E1544" s="20">
        <v>1448.0</v>
      </c>
      <c r="F1544" s="35">
        <f t="shared" si="1"/>
        <v>-0.01241501626</v>
      </c>
      <c r="G1544" s="20"/>
      <c r="H1544" s="20"/>
      <c r="I1544" s="20"/>
    </row>
    <row r="1545" ht="15.75" customHeight="1">
      <c r="A1545" s="34">
        <v>44253.62533333333</v>
      </c>
      <c r="B1545" s="34"/>
      <c r="C1545" s="20">
        <v>3.9</v>
      </c>
      <c r="D1545" s="20">
        <v>3.307</v>
      </c>
      <c r="E1545" s="20">
        <v>5945.0</v>
      </c>
      <c r="F1545" s="35">
        <f t="shared" si="1"/>
        <v>-0.01017659383</v>
      </c>
      <c r="G1545" s="20"/>
      <c r="H1545" s="20"/>
      <c r="I1545" s="20"/>
    </row>
    <row r="1546" ht="15.75" customHeight="1">
      <c r="A1546" s="34">
        <v>44256.62533333333</v>
      </c>
      <c r="B1546" s="34"/>
      <c r="C1546" s="20">
        <v>3.89</v>
      </c>
      <c r="D1546" s="20">
        <v>3.298</v>
      </c>
      <c r="E1546" s="20">
        <v>40.0</v>
      </c>
      <c r="F1546" s="35">
        <f t="shared" si="1"/>
        <v>-0.002721499849</v>
      </c>
      <c r="G1546" s="20"/>
      <c r="H1546" s="20"/>
      <c r="I1546" s="20"/>
    </row>
    <row r="1547" ht="15.75" customHeight="1">
      <c r="A1547" s="34">
        <v>44257.62533333333</v>
      </c>
      <c r="B1547" s="34"/>
      <c r="C1547" s="20">
        <v>4.0</v>
      </c>
      <c r="D1547" s="20">
        <v>3.392</v>
      </c>
      <c r="E1547" s="20">
        <v>5703.0</v>
      </c>
      <c r="F1547" s="35">
        <f t="shared" si="1"/>
        <v>0.0285021225</v>
      </c>
      <c r="G1547" s="20"/>
      <c r="H1547" s="20"/>
      <c r="I1547" s="20"/>
    </row>
    <row r="1548" ht="15.75" customHeight="1">
      <c r="A1548" s="34">
        <v>44258.62533333333</v>
      </c>
      <c r="B1548" s="34"/>
      <c r="C1548" s="20">
        <v>3.91</v>
      </c>
      <c r="D1548" s="20">
        <v>3.315</v>
      </c>
      <c r="E1548" s="20">
        <v>4417.0</v>
      </c>
      <c r="F1548" s="35">
        <f t="shared" si="1"/>
        <v>-0.0227004717</v>
      </c>
      <c r="G1548" s="20"/>
      <c r="H1548" s="20"/>
      <c r="I1548" s="20"/>
    </row>
    <row r="1549" ht="15.75" customHeight="1">
      <c r="A1549" s="34">
        <v>44259.62533333333</v>
      </c>
      <c r="B1549" s="34"/>
      <c r="C1549" s="20">
        <v>3.9</v>
      </c>
      <c r="D1549" s="20">
        <v>3.307</v>
      </c>
      <c r="E1549" s="20">
        <v>164.0</v>
      </c>
      <c r="F1549" s="35">
        <f t="shared" si="1"/>
        <v>-0.002413273002</v>
      </c>
      <c r="G1549" s="20"/>
      <c r="H1549" s="20"/>
      <c r="I1549" s="20"/>
    </row>
    <row r="1550" ht="15.75" customHeight="1">
      <c r="A1550" s="34">
        <v>44260.62533333333</v>
      </c>
      <c r="B1550" s="34"/>
      <c r="C1550" s="20">
        <v>3.9</v>
      </c>
      <c r="D1550" s="20">
        <v>3.307</v>
      </c>
      <c r="E1550" s="20">
        <v>6686.0</v>
      </c>
      <c r="F1550" s="35">
        <f t="shared" si="1"/>
        <v>0</v>
      </c>
      <c r="G1550" s="20"/>
      <c r="H1550" s="20"/>
      <c r="I1550" s="20"/>
    </row>
    <row r="1551" ht="15.75" customHeight="1">
      <c r="A1551" s="34">
        <v>44263.62533333333</v>
      </c>
      <c r="B1551" s="34"/>
      <c r="C1551" s="20">
        <v>3.9</v>
      </c>
      <c r="D1551" s="20">
        <v>3.307</v>
      </c>
      <c r="E1551" s="20">
        <v>2074.0</v>
      </c>
      <c r="F1551" s="35">
        <f t="shared" si="1"/>
        <v>0</v>
      </c>
      <c r="G1551" s="20"/>
      <c r="H1551" s="20"/>
      <c r="I1551" s="20"/>
    </row>
    <row r="1552" ht="15.75" customHeight="1">
      <c r="A1552" s="34">
        <v>44264.62533333333</v>
      </c>
      <c r="B1552" s="34"/>
      <c r="C1552" s="20">
        <v>3.89</v>
      </c>
      <c r="D1552" s="20">
        <v>3.298</v>
      </c>
      <c r="E1552" s="20">
        <v>6830.0</v>
      </c>
      <c r="F1552" s="35">
        <f t="shared" si="1"/>
        <v>-0.002721499849</v>
      </c>
      <c r="G1552" s="20"/>
      <c r="H1552" s="20"/>
      <c r="I1552" s="20"/>
    </row>
    <row r="1553" ht="15.75" customHeight="1">
      <c r="A1553" s="34">
        <v>44265.62533333333</v>
      </c>
      <c r="B1553" s="34"/>
      <c r="C1553" s="20">
        <v>3.9</v>
      </c>
      <c r="D1553" s="20">
        <v>3.307</v>
      </c>
      <c r="E1553" s="20">
        <v>17897.0</v>
      </c>
      <c r="F1553" s="35">
        <f t="shared" si="1"/>
        <v>0.002728926622</v>
      </c>
      <c r="G1553" s="20"/>
      <c r="H1553" s="20"/>
      <c r="I1553" s="20"/>
    </row>
    <row r="1554" ht="15.75" customHeight="1">
      <c r="A1554" s="34">
        <v>44266.62533333333</v>
      </c>
      <c r="B1554" s="34"/>
      <c r="C1554" s="20">
        <v>3.9</v>
      </c>
      <c r="D1554" s="20">
        <v>3.307</v>
      </c>
      <c r="E1554" s="20">
        <v>11837.0</v>
      </c>
      <c r="F1554" s="35">
        <f t="shared" si="1"/>
        <v>0</v>
      </c>
      <c r="G1554" s="20"/>
      <c r="H1554" s="20"/>
      <c r="I1554" s="20"/>
    </row>
    <row r="1555" ht="15.75" customHeight="1">
      <c r="A1555" s="34">
        <v>44267.62533333333</v>
      </c>
      <c r="B1555" s="34"/>
      <c r="C1555" s="20">
        <v>3.85</v>
      </c>
      <c r="D1555" s="20">
        <v>3.264</v>
      </c>
      <c r="E1555" s="20">
        <v>3051.0</v>
      </c>
      <c r="F1555" s="35">
        <f t="shared" si="1"/>
        <v>-0.0130027215</v>
      </c>
      <c r="G1555" s="20"/>
      <c r="H1555" s="20"/>
      <c r="I1555" s="20"/>
    </row>
    <row r="1556" ht="15.75" customHeight="1">
      <c r="A1556" s="34">
        <v>44270.62533333333</v>
      </c>
      <c r="B1556" s="34"/>
      <c r="C1556" s="20">
        <v>3.8</v>
      </c>
      <c r="D1556" s="20">
        <v>3.222</v>
      </c>
      <c r="E1556" s="20">
        <v>3282.0</v>
      </c>
      <c r="F1556" s="35">
        <f t="shared" si="1"/>
        <v>-0.01286764706</v>
      </c>
      <c r="G1556" s="20"/>
      <c r="H1556" s="20"/>
      <c r="I1556" s="20"/>
    </row>
    <row r="1557" ht="15.75" customHeight="1">
      <c r="A1557" s="34">
        <v>44271.62533333333</v>
      </c>
      <c r="B1557" s="34"/>
      <c r="C1557" s="20">
        <v>3.8</v>
      </c>
      <c r="D1557" s="20">
        <v>3.222</v>
      </c>
      <c r="E1557" s="20">
        <v>3038.0</v>
      </c>
      <c r="F1557" s="35">
        <f t="shared" si="1"/>
        <v>0</v>
      </c>
      <c r="G1557" s="20"/>
      <c r="H1557" s="20"/>
      <c r="I1557" s="20"/>
    </row>
    <row r="1558" ht="15.75" customHeight="1">
      <c r="A1558" s="34">
        <v>44272.62533333333</v>
      </c>
      <c r="B1558" s="34"/>
      <c r="C1558" s="20">
        <v>3.78</v>
      </c>
      <c r="D1558" s="20">
        <v>3.205</v>
      </c>
      <c r="E1558" s="20">
        <v>700.0</v>
      </c>
      <c r="F1558" s="35">
        <f t="shared" si="1"/>
        <v>-0.005276225947</v>
      </c>
      <c r="G1558" s="20"/>
      <c r="H1558" s="20"/>
      <c r="I1558" s="20"/>
    </row>
    <row r="1559" ht="15.75" customHeight="1">
      <c r="A1559" s="34">
        <v>44273.62533333333</v>
      </c>
      <c r="B1559" s="34"/>
      <c r="C1559" s="20">
        <v>3.79</v>
      </c>
      <c r="D1559" s="20">
        <v>3.213</v>
      </c>
      <c r="E1559" s="20">
        <v>6093.0</v>
      </c>
      <c r="F1559" s="35">
        <f t="shared" si="1"/>
        <v>0.002496099844</v>
      </c>
      <c r="G1559" s="20"/>
      <c r="H1559" s="20"/>
      <c r="I1559" s="20"/>
    </row>
    <row r="1560" ht="15.75" customHeight="1">
      <c r="A1560" s="34">
        <v>44274.62533333333</v>
      </c>
      <c r="B1560" s="34"/>
      <c r="C1560" s="20">
        <v>3.71</v>
      </c>
      <c r="D1560" s="20">
        <v>3.146</v>
      </c>
      <c r="E1560" s="20">
        <v>17625.0</v>
      </c>
      <c r="F1560" s="35">
        <f t="shared" si="1"/>
        <v>-0.02085278556</v>
      </c>
      <c r="G1560" s="20"/>
      <c r="H1560" s="20"/>
      <c r="I1560" s="20"/>
    </row>
    <row r="1561" ht="15.75" customHeight="1">
      <c r="A1561" s="34">
        <v>44277.62533333333</v>
      </c>
      <c r="B1561" s="34"/>
      <c r="C1561" s="20">
        <v>3.7</v>
      </c>
      <c r="D1561" s="20">
        <v>3.137</v>
      </c>
      <c r="E1561" s="20">
        <v>26236.0</v>
      </c>
      <c r="F1561" s="35">
        <f t="shared" si="1"/>
        <v>-0.002860775588</v>
      </c>
      <c r="G1561" s="20"/>
      <c r="H1561" s="20"/>
      <c r="I1561" s="20"/>
    </row>
    <row r="1562" ht="15.75" customHeight="1">
      <c r="A1562" s="34">
        <v>44278.62533333333</v>
      </c>
      <c r="B1562" s="34"/>
      <c r="C1562" s="20">
        <v>3.7</v>
      </c>
      <c r="D1562" s="20">
        <v>3.137</v>
      </c>
      <c r="E1562" s="20">
        <v>45318.0</v>
      </c>
      <c r="F1562" s="35">
        <f t="shared" si="1"/>
        <v>0</v>
      </c>
      <c r="G1562" s="20"/>
      <c r="H1562" s="20"/>
      <c r="I1562" s="20"/>
    </row>
    <row r="1563" ht="15.75" customHeight="1">
      <c r="A1563" s="34">
        <v>44279.62533333333</v>
      </c>
      <c r="B1563" s="34"/>
      <c r="C1563" s="20">
        <v>3.7</v>
      </c>
      <c r="D1563" s="20">
        <v>3.137</v>
      </c>
      <c r="E1563" s="20">
        <v>4233.0</v>
      </c>
      <c r="F1563" s="35">
        <f t="shared" si="1"/>
        <v>0</v>
      </c>
      <c r="G1563" s="20"/>
      <c r="H1563" s="20"/>
      <c r="I1563" s="20"/>
    </row>
    <row r="1564" ht="15.75" customHeight="1">
      <c r="A1564" s="34">
        <v>44280.62533333333</v>
      </c>
      <c r="B1564" s="34"/>
      <c r="C1564" s="20">
        <v>3.7</v>
      </c>
      <c r="D1564" s="20">
        <v>3.137</v>
      </c>
      <c r="E1564" s="20">
        <v>22076.0</v>
      </c>
      <c r="F1564" s="35">
        <f t="shared" si="1"/>
        <v>0</v>
      </c>
      <c r="G1564" s="20"/>
      <c r="H1564" s="20"/>
      <c r="I1564" s="20"/>
    </row>
    <row r="1565" ht="15.75" customHeight="1">
      <c r="A1565" s="34">
        <v>44281.62533333333</v>
      </c>
      <c r="B1565" s="34"/>
      <c r="C1565" s="20">
        <v>3.64</v>
      </c>
      <c r="D1565" s="20">
        <v>3.086</v>
      </c>
      <c r="E1565" s="20">
        <v>13136.0</v>
      </c>
      <c r="F1565" s="35">
        <f t="shared" si="1"/>
        <v>-0.01625757093</v>
      </c>
      <c r="G1565" s="20"/>
      <c r="H1565" s="20"/>
      <c r="I1565" s="20"/>
    </row>
    <row r="1566" ht="15.75" customHeight="1">
      <c r="A1566" s="34">
        <v>44284.62533333333</v>
      </c>
      <c r="B1566" s="34"/>
      <c r="C1566" s="20">
        <v>3.7</v>
      </c>
      <c r="D1566" s="20">
        <v>3.137</v>
      </c>
      <c r="E1566" s="20">
        <v>1000.0</v>
      </c>
      <c r="F1566" s="35">
        <f t="shared" si="1"/>
        <v>0.01652624757</v>
      </c>
      <c r="G1566" s="20"/>
      <c r="H1566" s="20"/>
      <c r="I1566" s="20"/>
    </row>
    <row r="1567" ht="15.75" customHeight="1">
      <c r="A1567" s="34">
        <v>44285.62533333333</v>
      </c>
      <c r="B1567" s="34"/>
      <c r="C1567" s="20">
        <v>3.7</v>
      </c>
      <c r="D1567" s="20">
        <v>3.137</v>
      </c>
      <c r="E1567" s="20">
        <v>37323.0</v>
      </c>
      <c r="F1567" s="35">
        <f t="shared" si="1"/>
        <v>0</v>
      </c>
      <c r="G1567" s="20"/>
      <c r="H1567" s="20"/>
      <c r="I1567" s="20"/>
    </row>
    <row r="1568" ht="15.75" customHeight="1">
      <c r="A1568" s="34">
        <v>44286.62533333333</v>
      </c>
      <c r="B1568" s="34"/>
      <c r="C1568" s="20">
        <v>3.7</v>
      </c>
      <c r="D1568" s="20">
        <v>3.137</v>
      </c>
      <c r="E1568" s="20">
        <v>11858.0</v>
      </c>
      <c r="F1568" s="35">
        <f t="shared" si="1"/>
        <v>0</v>
      </c>
      <c r="G1568" s="20"/>
      <c r="H1568" s="20"/>
      <c r="I1568" s="20"/>
    </row>
    <row r="1569" ht="15.75" customHeight="1">
      <c r="A1569" s="34">
        <v>44287.62533333333</v>
      </c>
      <c r="B1569" s="34"/>
      <c r="C1569" s="20">
        <v>3.6</v>
      </c>
      <c r="D1569" s="20">
        <v>3.052</v>
      </c>
      <c r="E1569" s="20">
        <v>11240.0</v>
      </c>
      <c r="F1569" s="35">
        <f t="shared" si="1"/>
        <v>-0.02709595155</v>
      </c>
      <c r="G1569" s="20"/>
      <c r="H1569" s="20"/>
      <c r="I1569" s="20"/>
    </row>
    <row r="1570" ht="15.75" customHeight="1">
      <c r="A1570" s="34">
        <v>44288.62533333333</v>
      </c>
      <c r="B1570" s="34"/>
      <c r="C1570" s="20">
        <v>3.75</v>
      </c>
      <c r="D1570" s="20">
        <v>3.18</v>
      </c>
      <c r="E1570" s="20">
        <v>8825.0</v>
      </c>
      <c r="F1570" s="35">
        <f t="shared" si="1"/>
        <v>0.04193971166</v>
      </c>
      <c r="G1570" s="20"/>
      <c r="H1570" s="20"/>
      <c r="I1570" s="20"/>
    </row>
    <row r="1571" ht="15.75" customHeight="1">
      <c r="A1571" s="34">
        <v>44291.62533333333</v>
      </c>
      <c r="B1571" s="34"/>
      <c r="C1571" s="20">
        <v>3.7</v>
      </c>
      <c r="D1571" s="20">
        <v>3.137</v>
      </c>
      <c r="E1571" s="20">
        <v>29530.0</v>
      </c>
      <c r="F1571" s="35">
        <f t="shared" si="1"/>
        <v>-0.01352201258</v>
      </c>
      <c r="G1571" s="20"/>
      <c r="H1571" s="20"/>
      <c r="I1571" s="20"/>
    </row>
    <row r="1572" ht="15.75" customHeight="1">
      <c r="A1572" s="34">
        <v>44292.62533333333</v>
      </c>
      <c r="B1572" s="34"/>
      <c r="C1572" s="20">
        <v>3.7</v>
      </c>
      <c r="D1572" s="20">
        <v>3.137</v>
      </c>
      <c r="E1572" s="20">
        <v>19852.0</v>
      </c>
      <c r="F1572" s="35">
        <f t="shared" si="1"/>
        <v>0</v>
      </c>
      <c r="G1572" s="20"/>
      <c r="H1572" s="20"/>
      <c r="I1572" s="20"/>
    </row>
    <row r="1573" ht="15.75" customHeight="1">
      <c r="A1573" s="34">
        <v>44293.62533333333</v>
      </c>
      <c r="B1573" s="34"/>
      <c r="C1573" s="20">
        <v>3.7</v>
      </c>
      <c r="D1573" s="20">
        <v>3.137</v>
      </c>
      <c r="E1573" s="20">
        <v>63905.0</v>
      </c>
      <c r="F1573" s="35">
        <f t="shared" si="1"/>
        <v>0</v>
      </c>
      <c r="G1573" s="20"/>
      <c r="H1573" s="20"/>
      <c r="I1573" s="20"/>
    </row>
    <row r="1574" ht="15.75" customHeight="1">
      <c r="A1574" s="34">
        <v>44294.62533333333</v>
      </c>
      <c r="B1574" s="34"/>
      <c r="C1574" s="20">
        <v>3.6</v>
      </c>
      <c r="D1574" s="20">
        <v>3.052</v>
      </c>
      <c r="E1574" s="20">
        <v>261372.0</v>
      </c>
      <c r="F1574" s="35">
        <f t="shared" si="1"/>
        <v>-0.02709595155</v>
      </c>
      <c r="G1574" s="20"/>
      <c r="H1574" s="20"/>
      <c r="I1574" s="20"/>
    </row>
    <row r="1575" ht="15.75" customHeight="1">
      <c r="A1575" s="34">
        <v>44298.62533333333</v>
      </c>
      <c r="B1575" s="34"/>
      <c r="C1575" s="20">
        <v>3.81</v>
      </c>
      <c r="D1575" s="20">
        <v>3.23</v>
      </c>
      <c r="E1575" s="20">
        <v>108019.0</v>
      </c>
      <c r="F1575" s="35">
        <f t="shared" si="1"/>
        <v>0.05832241153</v>
      </c>
      <c r="G1575" s="20"/>
      <c r="H1575" s="20"/>
      <c r="I1575" s="20"/>
    </row>
    <row r="1576" ht="15.75" customHeight="1">
      <c r="A1576" s="34">
        <v>44299.62533333333</v>
      </c>
      <c r="B1576" s="34"/>
      <c r="C1576" s="20">
        <v>4.04</v>
      </c>
      <c r="D1576" s="20">
        <v>3.425</v>
      </c>
      <c r="E1576" s="20">
        <v>58765.0</v>
      </c>
      <c r="F1576" s="35">
        <f t="shared" si="1"/>
        <v>0.06037151703</v>
      </c>
      <c r="G1576" s="20"/>
      <c r="H1576" s="20"/>
      <c r="I1576" s="20"/>
    </row>
    <row r="1577" ht="15.75" customHeight="1">
      <c r="A1577" s="34">
        <v>44300.62533333333</v>
      </c>
      <c r="B1577" s="34"/>
      <c r="C1577" s="20">
        <v>4.26</v>
      </c>
      <c r="D1577" s="20">
        <v>3.612</v>
      </c>
      <c r="E1577" s="20">
        <v>96081.0</v>
      </c>
      <c r="F1577" s="35">
        <f t="shared" si="1"/>
        <v>0.05459854015</v>
      </c>
      <c r="G1577" s="20"/>
      <c r="H1577" s="20"/>
      <c r="I1577" s="20"/>
    </row>
    <row r="1578" ht="15.75" customHeight="1">
      <c r="A1578" s="34">
        <v>44301.62533333333</v>
      </c>
      <c r="B1578" s="34"/>
      <c r="C1578" s="20">
        <v>4.2</v>
      </c>
      <c r="D1578" s="20">
        <v>3.561</v>
      </c>
      <c r="E1578" s="20">
        <v>21886.0</v>
      </c>
      <c r="F1578" s="35">
        <f t="shared" si="1"/>
        <v>-0.01411960133</v>
      </c>
      <c r="G1578" s="20"/>
      <c r="H1578" s="20"/>
      <c r="I1578" s="20"/>
    </row>
    <row r="1579" ht="15.75" customHeight="1">
      <c r="A1579" s="34">
        <v>44302.62533333333</v>
      </c>
      <c r="B1579" s="34"/>
      <c r="C1579" s="20">
        <v>4.24</v>
      </c>
      <c r="D1579" s="20">
        <v>3.595</v>
      </c>
      <c r="E1579" s="20">
        <v>29746.0</v>
      </c>
      <c r="F1579" s="35">
        <f t="shared" si="1"/>
        <v>0.009547879809</v>
      </c>
      <c r="G1579" s="20"/>
      <c r="H1579" s="20"/>
      <c r="I1579" s="20"/>
    </row>
    <row r="1580" ht="15.75" customHeight="1">
      <c r="A1580" s="34">
        <v>44305.62533333333</v>
      </c>
      <c r="B1580" s="34"/>
      <c r="C1580" s="20">
        <v>4.12</v>
      </c>
      <c r="D1580" s="20">
        <v>3.493</v>
      </c>
      <c r="E1580" s="20">
        <v>2199.0</v>
      </c>
      <c r="F1580" s="35">
        <f t="shared" si="1"/>
        <v>-0.02837273992</v>
      </c>
      <c r="G1580" s="20"/>
      <c r="H1580" s="20"/>
      <c r="I1580" s="20"/>
    </row>
    <row r="1581" ht="15.75" customHeight="1">
      <c r="A1581" s="34">
        <v>44306.62533333333</v>
      </c>
      <c r="B1581" s="34"/>
      <c r="C1581" s="20">
        <v>4.22</v>
      </c>
      <c r="D1581" s="20">
        <v>3.578</v>
      </c>
      <c r="E1581" s="20">
        <v>9359.0</v>
      </c>
      <c r="F1581" s="35">
        <f t="shared" si="1"/>
        <v>0.02433438305</v>
      </c>
      <c r="G1581" s="20"/>
      <c r="H1581" s="20"/>
      <c r="I1581" s="20"/>
    </row>
    <row r="1582" ht="15.75" customHeight="1">
      <c r="A1582" s="34">
        <v>44307.62533333333</v>
      </c>
      <c r="B1582" s="34"/>
      <c r="C1582" s="20">
        <v>4.32</v>
      </c>
      <c r="D1582" s="20">
        <v>3.663</v>
      </c>
      <c r="E1582" s="20">
        <v>13306.0</v>
      </c>
      <c r="F1582" s="35">
        <f t="shared" si="1"/>
        <v>0.02375628843</v>
      </c>
      <c r="G1582" s="20"/>
      <c r="H1582" s="20"/>
      <c r="I1582" s="20"/>
    </row>
    <row r="1583" ht="15.75" customHeight="1">
      <c r="A1583" s="34">
        <v>44308.62533333333</v>
      </c>
      <c r="B1583" s="34"/>
      <c r="C1583" s="20">
        <v>4.57</v>
      </c>
      <c r="D1583" s="20">
        <v>3.875</v>
      </c>
      <c r="E1583" s="20">
        <v>60311.0</v>
      </c>
      <c r="F1583" s="35">
        <f t="shared" si="1"/>
        <v>0.05787605788</v>
      </c>
      <c r="G1583" s="20"/>
      <c r="H1583" s="20"/>
      <c r="I1583" s="20"/>
    </row>
    <row r="1584" ht="15.75" customHeight="1">
      <c r="A1584" s="34">
        <v>44309.62533333333</v>
      </c>
      <c r="B1584" s="34"/>
      <c r="C1584" s="20">
        <v>4.74</v>
      </c>
      <c r="D1584" s="20">
        <v>4.019</v>
      </c>
      <c r="E1584" s="20">
        <v>44404.0</v>
      </c>
      <c r="F1584" s="35">
        <f t="shared" si="1"/>
        <v>0.03716129032</v>
      </c>
      <c r="G1584" s="20"/>
      <c r="H1584" s="20"/>
      <c r="I1584" s="20"/>
    </row>
    <row r="1585" ht="15.75" customHeight="1">
      <c r="A1585" s="34">
        <v>44312.62533333333</v>
      </c>
      <c r="B1585" s="34"/>
      <c r="C1585" s="20">
        <v>4.7</v>
      </c>
      <c r="D1585" s="20">
        <v>3.985</v>
      </c>
      <c r="E1585" s="20">
        <v>44482.0</v>
      </c>
      <c r="F1585" s="35">
        <f t="shared" si="1"/>
        <v>-0.008459815875</v>
      </c>
      <c r="G1585" s="20"/>
      <c r="H1585" s="20"/>
      <c r="I1585" s="20"/>
    </row>
    <row r="1586" ht="15.75" customHeight="1">
      <c r="A1586" s="34">
        <v>44313.62533333333</v>
      </c>
      <c r="B1586" s="34"/>
      <c r="C1586" s="20">
        <v>4.65</v>
      </c>
      <c r="D1586" s="20">
        <v>3.943</v>
      </c>
      <c r="E1586" s="20">
        <v>35213.0</v>
      </c>
      <c r="F1586" s="35">
        <f t="shared" si="1"/>
        <v>-0.01053952321</v>
      </c>
      <c r="G1586" s="20"/>
      <c r="H1586" s="20"/>
      <c r="I1586" s="20"/>
    </row>
    <row r="1587" ht="15.75" customHeight="1">
      <c r="A1587" s="34">
        <v>44314.62533333333</v>
      </c>
      <c r="B1587" s="34"/>
      <c r="C1587" s="20">
        <v>4.7</v>
      </c>
      <c r="D1587" s="20">
        <v>3.985</v>
      </c>
      <c r="E1587" s="20">
        <v>22693.0</v>
      </c>
      <c r="F1587" s="35">
        <f t="shared" si="1"/>
        <v>0.01065178798</v>
      </c>
      <c r="G1587" s="20"/>
      <c r="H1587" s="20"/>
      <c r="I1587" s="20"/>
    </row>
    <row r="1588" ht="15.75" customHeight="1">
      <c r="A1588" s="34">
        <v>44315.62533333333</v>
      </c>
      <c r="B1588" s="34"/>
      <c r="C1588" s="20">
        <v>4.67</v>
      </c>
      <c r="D1588" s="20">
        <v>3.96</v>
      </c>
      <c r="E1588" s="20">
        <v>18632.0</v>
      </c>
      <c r="F1588" s="35">
        <f t="shared" si="1"/>
        <v>-0.006273525721</v>
      </c>
      <c r="G1588" s="20"/>
      <c r="H1588" s="20"/>
      <c r="I1588" s="20"/>
    </row>
    <row r="1589" ht="15.75" customHeight="1">
      <c r="A1589" s="34">
        <v>44316.62533333333</v>
      </c>
      <c r="B1589" s="34"/>
      <c r="C1589" s="20">
        <v>4.76</v>
      </c>
      <c r="D1589" s="20">
        <v>4.036</v>
      </c>
      <c r="E1589" s="20">
        <v>46183.0</v>
      </c>
      <c r="F1589" s="35">
        <f t="shared" si="1"/>
        <v>0.01919191919</v>
      </c>
      <c r="G1589" s="20"/>
      <c r="H1589" s="20"/>
      <c r="I1589" s="20"/>
    </row>
    <row r="1590" ht="15.75" customHeight="1">
      <c r="A1590" s="34">
        <v>44319.62533333333</v>
      </c>
      <c r="B1590" s="34"/>
      <c r="C1590" s="20">
        <v>4.83</v>
      </c>
      <c r="D1590" s="20">
        <v>4.095</v>
      </c>
      <c r="E1590" s="20">
        <v>38008.0</v>
      </c>
      <c r="F1590" s="35">
        <f t="shared" si="1"/>
        <v>0.01461843409</v>
      </c>
      <c r="G1590" s="20"/>
      <c r="H1590" s="20"/>
      <c r="I1590" s="20"/>
    </row>
    <row r="1591" ht="15.75" customHeight="1">
      <c r="A1591" s="34">
        <v>44320.62533333333</v>
      </c>
      <c r="B1591" s="34"/>
      <c r="C1591" s="20">
        <v>4.8</v>
      </c>
      <c r="D1591" s="20">
        <v>4.07</v>
      </c>
      <c r="E1591" s="20">
        <v>34122.0</v>
      </c>
      <c r="F1591" s="35">
        <f t="shared" si="1"/>
        <v>-0.006105006105</v>
      </c>
      <c r="G1591" s="20"/>
      <c r="H1591" s="20"/>
      <c r="I1591" s="20"/>
    </row>
    <row r="1592" ht="15.75" customHeight="1">
      <c r="A1592" s="34">
        <v>44321.62533333333</v>
      </c>
      <c r="B1592" s="34"/>
      <c r="C1592" s="20">
        <v>4.94</v>
      </c>
      <c r="D1592" s="20">
        <v>4.189</v>
      </c>
      <c r="E1592" s="20">
        <v>48953.0</v>
      </c>
      <c r="F1592" s="35">
        <f t="shared" si="1"/>
        <v>0.02923832924</v>
      </c>
      <c r="G1592" s="20"/>
      <c r="H1592" s="20"/>
      <c r="I1592" s="20"/>
    </row>
    <row r="1593" ht="15.75" customHeight="1">
      <c r="A1593" s="34">
        <v>44322.62533333333</v>
      </c>
      <c r="B1593" s="34"/>
      <c r="C1593" s="20">
        <v>5.1</v>
      </c>
      <c r="D1593" s="20">
        <v>4.324</v>
      </c>
      <c r="E1593" s="20">
        <v>58867.0</v>
      </c>
      <c r="F1593" s="35">
        <f t="shared" si="1"/>
        <v>0.03222726188</v>
      </c>
      <c r="G1593" s="20"/>
      <c r="H1593" s="20"/>
      <c r="I1593" s="20"/>
    </row>
    <row r="1594" ht="15.75" customHeight="1">
      <c r="A1594" s="34">
        <v>44323.62533333333</v>
      </c>
      <c r="B1594" s="34"/>
      <c r="C1594" s="20">
        <v>5.1</v>
      </c>
      <c r="D1594" s="20">
        <v>4.324</v>
      </c>
      <c r="E1594" s="20">
        <v>5324.0</v>
      </c>
      <c r="F1594" s="35">
        <f t="shared" si="1"/>
        <v>0</v>
      </c>
      <c r="G1594" s="20"/>
      <c r="H1594" s="20"/>
      <c r="I1594" s="20"/>
    </row>
    <row r="1595" ht="15.75" customHeight="1">
      <c r="A1595" s="34">
        <v>44326.62533333333</v>
      </c>
      <c r="B1595" s="34"/>
      <c r="C1595" s="20">
        <v>5.05</v>
      </c>
      <c r="D1595" s="20">
        <v>4.282</v>
      </c>
      <c r="E1595" s="20">
        <v>6191.0</v>
      </c>
      <c r="F1595" s="35">
        <f t="shared" si="1"/>
        <v>-0.009713228492</v>
      </c>
      <c r="G1595" s="20"/>
      <c r="H1595" s="20"/>
      <c r="I1595" s="20"/>
    </row>
    <row r="1596" ht="15.75" customHeight="1">
      <c r="A1596" s="34">
        <v>44327.62533333333</v>
      </c>
      <c r="B1596" s="34"/>
      <c r="C1596" s="20">
        <v>5.1</v>
      </c>
      <c r="D1596" s="20">
        <v>4.324</v>
      </c>
      <c r="E1596" s="20">
        <v>12237.0</v>
      </c>
      <c r="F1596" s="35">
        <f t="shared" si="1"/>
        <v>0.009808500701</v>
      </c>
      <c r="G1596" s="20"/>
      <c r="H1596" s="20"/>
      <c r="I1596" s="20"/>
    </row>
    <row r="1597" ht="15.75" customHeight="1">
      <c r="A1597" s="34">
        <v>44333.62533333333</v>
      </c>
      <c r="B1597" s="34"/>
      <c r="C1597" s="20">
        <v>5.09</v>
      </c>
      <c r="D1597" s="20">
        <v>4.316</v>
      </c>
      <c r="E1597" s="20">
        <v>4945.0</v>
      </c>
      <c r="F1597" s="35">
        <f t="shared" si="1"/>
        <v>-0.00185013876</v>
      </c>
      <c r="G1597" s="20"/>
      <c r="H1597" s="20"/>
      <c r="I1597" s="20"/>
    </row>
    <row r="1598" ht="15.75" customHeight="1">
      <c r="A1598" s="34">
        <v>44334.62533333333</v>
      </c>
      <c r="B1598" s="34"/>
      <c r="C1598" s="20">
        <v>5.05</v>
      </c>
      <c r="D1598" s="20">
        <v>4.282</v>
      </c>
      <c r="E1598" s="20">
        <v>21181.0</v>
      </c>
      <c r="F1598" s="35">
        <f t="shared" si="1"/>
        <v>-0.007877664504</v>
      </c>
      <c r="G1598" s="20"/>
      <c r="H1598" s="20"/>
      <c r="I1598" s="20"/>
    </row>
    <row r="1599" ht="15.75" customHeight="1">
      <c r="A1599" s="34">
        <v>44335.62533333333</v>
      </c>
      <c r="B1599" s="34"/>
      <c r="C1599" s="20">
        <v>5.02</v>
      </c>
      <c r="D1599" s="20">
        <v>4.256</v>
      </c>
      <c r="E1599" s="20">
        <v>13031.0</v>
      </c>
      <c r="F1599" s="35">
        <f t="shared" si="1"/>
        <v>-0.006071929005</v>
      </c>
      <c r="G1599" s="20"/>
      <c r="H1599" s="20"/>
      <c r="I1599" s="20"/>
    </row>
    <row r="1600" ht="15.75" customHeight="1">
      <c r="A1600" s="34">
        <v>44336.62533333333</v>
      </c>
      <c r="B1600" s="34"/>
      <c r="C1600" s="20">
        <v>5.03</v>
      </c>
      <c r="D1600" s="20">
        <v>4.265</v>
      </c>
      <c r="E1600" s="20">
        <v>7184.0</v>
      </c>
      <c r="F1600" s="35">
        <f t="shared" si="1"/>
        <v>0.002114661654</v>
      </c>
      <c r="G1600" s="20"/>
      <c r="H1600" s="20"/>
      <c r="I1600" s="20"/>
    </row>
    <row r="1601" ht="15.75" customHeight="1">
      <c r="A1601" s="34">
        <v>44337.62533333333</v>
      </c>
      <c r="B1601" s="34"/>
      <c r="C1601" s="20">
        <v>4.95</v>
      </c>
      <c r="D1601" s="20">
        <v>4.197</v>
      </c>
      <c r="E1601" s="20">
        <v>18236.0</v>
      </c>
      <c r="F1601" s="35">
        <f t="shared" si="1"/>
        <v>-0.01594372802</v>
      </c>
      <c r="G1601" s="20"/>
      <c r="H1601" s="20"/>
      <c r="I1601" s="20"/>
    </row>
    <row r="1602" ht="15.75" customHeight="1">
      <c r="A1602" s="34">
        <v>44340.62533333333</v>
      </c>
      <c r="B1602" s="34"/>
      <c r="C1602" s="20">
        <v>4.9</v>
      </c>
      <c r="D1602" s="20">
        <v>4.155</v>
      </c>
      <c r="E1602" s="20">
        <v>20699.0</v>
      </c>
      <c r="F1602" s="35">
        <f t="shared" si="1"/>
        <v>-0.01000714796</v>
      </c>
      <c r="G1602" s="20"/>
      <c r="H1602" s="20"/>
      <c r="I1602" s="20"/>
    </row>
    <row r="1603" ht="15.75" customHeight="1">
      <c r="A1603" s="34">
        <v>44341.62533333333</v>
      </c>
      <c r="B1603" s="34"/>
      <c r="C1603" s="20">
        <v>5.0</v>
      </c>
      <c r="D1603" s="20">
        <v>4.239</v>
      </c>
      <c r="E1603" s="20">
        <v>10665.0</v>
      </c>
      <c r="F1603" s="35">
        <f t="shared" si="1"/>
        <v>0.0202166065</v>
      </c>
      <c r="G1603" s="20"/>
      <c r="H1603" s="20"/>
      <c r="I1603" s="20"/>
    </row>
    <row r="1604" ht="15.75" customHeight="1">
      <c r="A1604" s="34">
        <v>44342.62533333333</v>
      </c>
      <c r="B1604" s="34"/>
      <c r="C1604" s="20">
        <v>5.02</v>
      </c>
      <c r="D1604" s="20">
        <v>4.256</v>
      </c>
      <c r="E1604" s="20">
        <v>2005.0</v>
      </c>
      <c r="F1604" s="35">
        <f t="shared" si="1"/>
        <v>0.004010379807</v>
      </c>
      <c r="G1604" s="20"/>
      <c r="H1604" s="20"/>
      <c r="I1604" s="20"/>
    </row>
    <row r="1605" ht="15.75" customHeight="1">
      <c r="A1605" s="34">
        <v>44343.62533333333</v>
      </c>
      <c r="B1605" s="34"/>
      <c r="C1605" s="20">
        <v>5.04</v>
      </c>
      <c r="D1605" s="20">
        <v>4.273</v>
      </c>
      <c r="E1605" s="20">
        <v>3003.0</v>
      </c>
      <c r="F1605" s="35">
        <f t="shared" si="1"/>
        <v>0.003994360902</v>
      </c>
      <c r="G1605" s="20"/>
      <c r="H1605" s="20"/>
      <c r="I1605" s="20"/>
    </row>
    <row r="1606" ht="15.75" customHeight="1">
      <c r="A1606" s="34">
        <v>44344.62533333333</v>
      </c>
      <c r="B1606" s="34"/>
      <c r="C1606" s="20">
        <v>4.98</v>
      </c>
      <c r="D1606" s="20">
        <v>4.222</v>
      </c>
      <c r="E1606" s="20">
        <v>3968.0</v>
      </c>
      <c r="F1606" s="35">
        <f t="shared" si="1"/>
        <v>-0.01193540838</v>
      </c>
      <c r="G1606" s="20"/>
      <c r="H1606" s="20"/>
      <c r="I1606" s="20"/>
    </row>
    <row r="1607" ht="15.75" customHeight="1">
      <c r="A1607" s="34">
        <v>44347.62533333333</v>
      </c>
      <c r="B1607" s="34"/>
      <c r="C1607" s="20">
        <v>5.0</v>
      </c>
      <c r="D1607" s="20">
        <v>4.239</v>
      </c>
      <c r="E1607" s="20">
        <v>5361.0</v>
      </c>
      <c r="F1607" s="35">
        <f t="shared" si="1"/>
        <v>0.004026527712</v>
      </c>
      <c r="G1607" s="20"/>
      <c r="H1607" s="20"/>
      <c r="I1607" s="20"/>
    </row>
    <row r="1608" ht="15.75" customHeight="1">
      <c r="A1608" s="34">
        <v>44348.62533333333</v>
      </c>
      <c r="B1608" s="34"/>
      <c r="C1608" s="20">
        <v>5.0</v>
      </c>
      <c r="D1608" s="20">
        <v>4.239</v>
      </c>
      <c r="E1608" s="20">
        <v>16966.0</v>
      </c>
      <c r="F1608" s="35">
        <f t="shared" si="1"/>
        <v>0</v>
      </c>
      <c r="G1608" s="20"/>
      <c r="H1608" s="20"/>
      <c r="I1608" s="20"/>
    </row>
    <row r="1609" ht="15.75" customHeight="1">
      <c r="A1609" s="34">
        <v>44349.62533333333</v>
      </c>
      <c r="B1609" s="34"/>
      <c r="C1609" s="20">
        <v>5.0</v>
      </c>
      <c r="D1609" s="20">
        <v>4.239</v>
      </c>
      <c r="E1609" s="20">
        <v>14282.0</v>
      </c>
      <c r="F1609" s="35">
        <f t="shared" si="1"/>
        <v>0</v>
      </c>
      <c r="G1609" s="20"/>
      <c r="H1609" s="20"/>
      <c r="I1609" s="20"/>
    </row>
    <row r="1610" ht="15.75" customHeight="1">
      <c r="A1610" s="34">
        <v>44350.62533333333</v>
      </c>
      <c r="B1610" s="34"/>
      <c r="C1610" s="20">
        <v>5.0</v>
      </c>
      <c r="D1610" s="20">
        <v>4.239</v>
      </c>
      <c r="E1610" s="20">
        <v>5770.0</v>
      </c>
      <c r="F1610" s="35">
        <f t="shared" si="1"/>
        <v>0</v>
      </c>
      <c r="G1610" s="20"/>
      <c r="H1610" s="20"/>
      <c r="I1610" s="20"/>
    </row>
    <row r="1611" ht="15.75" customHeight="1">
      <c r="A1611" s="34">
        <v>44351.62533333333</v>
      </c>
      <c r="B1611" s="34"/>
      <c r="C1611" s="20">
        <v>4.98</v>
      </c>
      <c r="D1611" s="20">
        <v>4.222</v>
      </c>
      <c r="E1611" s="20">
        <v>18749.0</v>
      </c>
      <c r="F1611" s="35">
        <f t="shared" si="1"/>
        <v>-0.004010379807</v>
      </c>
      <c r="G1611" s="20"/>
      <c r="H1611" s="20"/>
      <c r="I1611" s="20"/>
    </row>
    <row r="1612" ht="15.75" customHeight="1">
      <c r="A1612" s="34">
        <v>44354.62533333333</v>
      </c>
      <c r="B1612" s="34"/>
      <c r="C1612" s="20">
        <v>5.0</v>
      </c>
      <c r="D1612" s="20">
        <v>4.239</v>
      </c>
      <c r="E1612" s="20">
        <v>639.0</v>
      </c>
      <c r="F1612" s="35">
        <f t="shared" si="1"/>
        <v>0.004026527712</v>
      </c>
      <c r="G1612" s="20"/>
      <c r="H1612" s="20"/>
      <c r="I1612" s="20"/>
    </row>
    <row r="1613" ht="15.75" customHeight="1">
      <c r="A1613" s="34">
        <v>44355.62533333333</v>
      </c>
      <c r="B1613" s="34"/>
      <c r="C1613" s="20">
        <v>4.96</v>
      </c>
      <c r="D1613" s="20">
        <v>4.206</v>
      </c>
      <c r="E1613" s="20">
        <v>7638.0</v>
      </c>
      <c r="F1613" s="35">
        <f t="shared" si="1"/>
        <v>-0.007784854919</v>
      </c>
      <c r="G1613" s="20"/>
      <c r="H1613" s="20"/>
      <c r="I1613" s="20"/>
    </row>
    <row r="1614" ht="15.75" customHeight="1">
      <c r="A1614" s="34">
        <v>44356.62533333333</v>
      </c>
      <c r="B1614" s="34"/>
      <c r="C1614" s="20">
        <v>5.0</v>
      </c>
      <c r="D1614" s="20">
        <v>4.239</v>
      </c>
      <c r="E1614" s="20">
        <v>8641.0</v>
      </c>
      <c r="F1614" s="35">
        <f t="shared" si="1"/>
        <v>0.007845934379</v>
      </c>
      <c r="G1614" s="20"/>
      <c r="H1614" s="20"/>
      <c r="I1614" s="20"/>
    </row>
    <row r="1615" ht="15.75" customHeight="1">
      <c r="A1615" s="34">
        <v>44357.62533333333</v>
      </c>
      <c r="B1615" s="34"/>
      <c r="C1615" s="20">
        <v>5.0</v>
      </c>
      <c r="D1615" s="20">
        <v>4.239</v>
      </c>
      <c r="E1615" s="20">
        <v>13350.0</v>
      </c>
      <c r="F1615" s="35">
        <f t="shared" si="1"/>
        <v>0</v>
      </c>
      <c r="G1615" s="20"/>
      <c r="H1615" s="20"/>
      <c r="I1615" s="20"/>
    </row>
    <row r="1616" ht="15.75" customHeight="1">
      <c r="A1616" s="34">
        <v>44358.62533333333</v>
      </c>
      <c r="B1616" s="34"/>
      <c r="C1616" s="20">
        <v>5.17</v>
      </c>
      <c r="D1616" s="20">
        <v>4.384</v>
      </c>
      <c r="E1616" s="20">
        <v>17211.0</v>
      </c>
      <c r="F1616" s="35">
        <f t="shared" si="1"/>
        <v>0.0342061807</v>
      </c>
      <c r="G1616" s="20"/>
      <c r="H1616" s="20"/>
      <c r="I1616" s="20"/>
    </row>
    <row r="1617" ht="15.75" customHeight="1">
      <c r="A1617" s="34">
        <v>44361.62533333333</v>
      </c>
      <c r="B1617" s="34"/>
      <c r="C1617" s="20">
        <v>5.24</v>
      </c>
      <c r="D1617" s="20">
        <v>4.443</v>
      </c>
      <c r="E1617" s="20">
        <v>29523.0</v>
      </c>
      <c r="F1617" s="35">
        <f t="shared" si="1"/>
        <v>0.0134580292</v>
      </c>
      <c r="G1617" s="20"/>
      <c r="H1617" s="20"/>
      <c r="I1617" s="20"/>
    </row>
    <row r="1618" ht="15.75" customHeight="1">
      <c r="A1618" s="34">
        <v>44362.62533333333</v>
      </c>
      <c r="B1618" s="34"/>
      <c r="C1618" s="20">
        <v>5.23</v>
      </c>
      <c r="D1618" s="20">
        <v>4.434</v>
      </c>
      <c r="E1618" s="20">
        <v>16727.0</v>
      </c>
      <c r="F1618" s="35">
        <f t="shared" si="1"/>
        <v>-0.002025658339</v>
      </c>
      <c r="G1618" s="20"/>
      <c r="H1618" s="20"/>
      <c r="I1618" s="20"/>
    </row>
    <row r="1619" ht="15.75" customHeight="1">
      <c r="A1619" s="34">
        <v>44363.62533333333</v>
      </c>
      <c r="B1619" s="34"/>
      <c r="C1619" s="20">
        <v>5.28</v>
      </c>
      <c r="D1619" s="20">
        <v>4.477</v>
      </c>
      <c r="E1619" s="20">
        <v>16302.0</v>
      </c>
      <c r="F1619" s="35">
        <f t="shared" si="1"/>
        <v>0.009697789806</v>
      </c>
      <c r="G1619" s="20"/>
      <c r="H1619" s="20"/>
      <c r="I1619" s="20"/>
    </row>
    <row r="1620" ht="15.75" customHeight="1">
      <c r="A1620" s="34">
        <v>44364.62533333333</v>
      </c>
      <c r="B1620" s="34"/>
      <c r="C1620" s="20">
        <v>5.27</v>
      </c>
      <c r="D1620" s="20">
        <v>4.468</v>
      </c>
      <c r="E1620" s="20">
        <v>81.0</v>
      </c>
      <c r="F1620" s="35">
        <f t="shared" si="1"/>
        <v>-0.002010274738</v>
      </c>
      <c r="G1620" s="20"/>
      <c r="H1620" s="20"/>
      <c r="I1620" s="20"/>
    </row>
    <row r="1621" ht="15.75" customHeight="1">
      <c r="A1621" s="34">
        <v>44365.62533333333</v>
      </c>
      <c r="B1621" s="34"/>
      <c r="C1621" s="20">
        <v>5.25</v>
      </c>
      <c r="D1621" s="20">
        <v>4.451</v>
      </c>
      <c r="E1621" s="20">
        <v>11000.0</v>
      </c>
      <c r="F1621" s="35">
        <f t="shared" si="1"/>
        <v>-0.003804834378</v>
      </c>
      <c r="G1621" s="20"/>
      <c r="H1621" s="20"/>
      <c r="I1621" s="20"/>
    </row>
    <row r="1622" ht="15.75" customHeight="1">
      <c r="A1622" s="34">
        <v>44368.62533333333</v>
      </c>
      <c r="B1622" s="34"/>
      <c r="C1622" s="20">
        <v>5.18</v>
      </c>
      <c r="D1622" s="20">
        <v>4.392</v>
      </c>
      <c r="E1622" s="20">
        <v>6420.0</v>
      </c>
      <c r="F1622" s="35">
        <f t="shared" si="1"/>
        <v>-0.01325544821</v>
      </c>
      <c r="G1622" s="20"/>
      <c r="H1622" s="20"/>
      <c r="I1622" s="20"/>
    </row>
    <row r="1623" ht="15.75" customHeight="1">
      <c r="A1623" s="34">
        <v>44369.62533333333</v>
      </c>
      <c r="B1623" s="34"/>
      <c r="C1623" s="20">
        <v>5.22</v>
      </c>
      <c r="D1623" s="20">
        <v>4.426</v>
      </c>
      <c r="E1623" s="20">
        <v>16340.0</v>
      </c>
      <c r="F1623" s="35">
        <f t="shared" si="1"/>
        <v>0.007741347905</v>
      </c>
      <c r="G1623" s="20"/>
      <c r="H1623" s="20"/>
      <c r="I1623" s="20"/>
    </row>
    <row r="1624" ht="15.75" customHeight="1">
      <c r="A1624" s="34">
        <v>44370.62533333333</v>
      </c>
      <c r="B1624" s="34"/>
      <c r="C1624" s="20">
        <v>5.2</v>
      </c>
      <c r="D1624" s="20">
        <v>4.409</v>
      </c>
      <c r="E1624" s="20">
        <v>6315.0</v>
      </c>
      <c r="F1624" s="35">
        <f t="shared" si="1"/>
        <v>-0.003840939901</v>
      </c>
      <c r="G1624" s="20"/>
      <c r="H1624" s="20"/>
      <c r="I1624" s="20"/>
    </row>
    <row r="1625" ht="15.75" customHeight="1">
      <c r="A1625" s="34">
        <v>44371.62533333333</v>
      </c>
      <c r="B1625" s="34"/>
      <c r="C1625" s="20">
        <v>5.25</v>
      </c>
      <c r="D1625" s="20">
        <v>4.451</v>
      </c>
      <c r="E1625" s="20">
        <v>11412.0</v>
      </c>
      <c r="F1625" s="35">
        <f t="shared" si="1"/>
        <v>0.009525969608</v>
      </c>
      <c r="G1625" s="20"/>
      <c r="H1625" s="20"/>
      <c r="I1625" s="20"/>
    </row>
    <row r="1626" ht="15.75" customHeight="1">
      <c r="A1626" s="34">
        <v>44372.62533333333</v>
      </c>
      <c r="B1626" s="34"/>
      <c r="C1626" s="20">
        <v>4.83</v>
      </c>
      <c r="D1626" s="20">
        <v>4.456</v>
      </c>
      <c r="E1626" s="20">
        <v>4631.0</v>
      </c>
      <c r="F1626" s="35">
        <f t="shared" si="1"/>
        <v>0.001123343069</v>
      </c>
      <c r="G1626" s="20"/>
      <c r="H1626" s="20"/>
      <c r="I1626" s="20"/>
    </row>
    <row r="1627" ht="15.75" customHeight="1">
      <c r="A1627" s="34">
        <v>44375.62533333333</v>
      </c>
      <c r="B1627" s="34"/>
      <c r="C1627" s="20">
        <v>4.83</v>
      </c>
      <c r="D1627" s="20">
        <v>4.456</v>
      </c>
      <c r="E1627" s="20">
        <v>3171.0</v>
      </c>
      <c r="F1627" s="35">
        <f t="shared" si="1"/>
        <v>0</v>
      </c>
      <c r="G1627" s="20"/>
      <c r="H1627" s="20"/>
      <c r="I1627" s="20"/>
    </row>
    <row r="1628" ht="15.75" customHeight="1">
      <c r="A1628" s="34">
        <v>44376.62533333333</v>
      </c>
      <c r="B1628" s="34"/>
      <c r="C1628" s="20">
        <v>4.75</v>
      </c>
      <c r="D1628" s="20">
        <v>4.382</v>
      </c>
      <c r="E1628" s="20">
        <v>4486.0</v>
      </c>
      <c r="F1628" s="35">
        <f t="shared" si="1"/>
        <v>-0.01660682226</v>
      </c>
      <c r="G1628" s="20"/>
      <c r="H1628" s="20"/>
      <c r="I1628" s="20"/>
    </row>
    <row r="1629" ht="15.75" customHeight="1">
      <c r="A1629" s="34">
        <v>44377.62533333333</v>
      </c>
      <c r="B1629" s="34"/>
      <c r="C1629" s="20">
        <v>4.8</v>
      </c>
      <c r="D1629" s="20">
        <v>4.428</v>
      </c>
      <c r="E1629" s="20">
        <v>40737.0</v>
      </c>
      <c r="F1629" s="35">
        <f t="shared" si="1"/>
        <v>0.01049748973</v>
      </c>
      <c r="G1629" s="20"/>
      <c r="H1629" s="20"/>
      <c r="I1629" s="20"/>
    </row>
    <row r="1630" ht="15.75" customHeight="1">
      <c r="A1630" s="34">
        <v>44378.62533333333</v>
      </c>
      <c r="B1630" s="34"/>
      <c r="C1630" s="20">
        <v>4.8</v>
      </c>
      <c r="D1630" s="20">
        <v>4.428</v>
      </c>
      <c r="E1630" s="20">
        <v>13166.0</v>
      </c>
      <c r="F1630" s="35">
        <f t="shared" si="1"/>
        <v>0</v>
      </c>
      <c r="G1630" s="20"/>
      <c r="H1630" s="20"/>
      <c r="I1630" s="20"/>
    </row>
    <row r="1631" ht="15.75" customHeight="1">
      <c r="A1631" s="34">
        <v>44379.62533333333</v>
      </c>
      <c r="B1631" s="34"/>
      <c r="C1631" s="20">
        <v>4.74</v>
      </c>
      <c r="D1631" s="20">
        <v>4.373</v>
      </c>
      <c r="E1631" s="20">
        <v>5154.0</v>
      </c>
      <c r="F1631" s="35">
        <f t="shared" si="1"/>
        <v>-0.01242095754</v>
      </c>
      <c r="G1631" s="20"/>
      <c r="H1631" s="20"/>
      <c r="I1631" s="20"/>
    </row>
    <row r="1632" ht="15.75" customHeight="1">
      <c r="A1632" s="34">
        <v>44382.62533333333</v>
      </c>
      <c r="B1632" s="34"/>
      <c r="C1632" s="20">
        <v>4.94</v>
      </c>
      <c r="D1632" s="20">
        <v>4.557</v>
      </c>
      <c r="E1632" s="20">
        <v>5015.0</v>
      </c>
      <c r="F1632" s="35">
        <f t="shared" si="1"/>
        <v>0.04207637777</v>
      </c>
      <c r="G1632" s="20"/>
      <c r="H1632" s="20"/>
      <c r="I1632" s="20"/>
    </row>
    <row r="1633" ht="15.75" customHeight="1">
      <c r="A1633" s="34">
        <v>44383.62533333333</v>
      </c>
      <c r="B1633" s="34"/>
      <c r="C1633" s="20">
        <v>4.94</v>
      </c>
      <c r="D1633" s="20">
        <v>4.557</v>
      </c>
      <c r="E1633" s="20">
        <v>845.0</v>
      </c>
      <c r="F1633" s="35">
        <f t="shared" si="1"/>
        <v>0</v>
      </c>
      <c r="G1633" s="20"/>
      <c r="H1633" s="20"/>
      <c r="I1633" s="20"/>
    </row>
    <row r="1634" ht="15.75" customHeight="1">
      <c r="A1634" s="34">
        <v>44384.62533333333</v>
      </c>
      <c r="B1634" s="34"/>
      <c r="C1634" s="20">
        <v>4.94</v>
      </c>
      <c r="D1634" s="20">
        <v>4.557</v>
      </c>
      <c r="E1634" s="20">
        <v>0.0</v>
      </c>
      <c r="F1634" s="35">
        <f t="shared" si="1"/>
        <v>0</v>
      </c>
      <c r="G1634" s="20"/>
      <c r="H1634" s="20"/>
      <c r="I1634" s="20"/>
    </row>
    <row r="1635" ht="15.75" customHeight="1">
      <c r="A1635" s="34">
        <v>44385.62533333333</v>
      </c>
      <c r="B1635" s="34"/>
      <c r="C1635" s="20">
        <v>4.8</v>
      </c>
      <c r="D1635" s="20">
        <v>4.428</v>
      </c>
      <c r="E1635" s="20">
        <v>50.0</v>
      </c>
      <c r="F1635" s="35">
        <f t="shared" si="1"/>
        <v>-0.02830809743</v>
      </c>
      <c r="G1635" s="20"/>
      <c r="H1635" s="20"/>
      <c r="I1635" s="20"/>
    </row>
    <row r="1636" ht="15.75" customHeight="1">
      <c r="A1636" s="34">
        <v>44386.62533333333</v>
      </c>
      <c r="B1636" s="34"/>
      <c r="C1636" s="20">
        <v>4.78</v>
      </c>
      <c r="D1636" s="20">
        <v>4.41</v>
      </c>
      <c r="E1636" s="20">
        <v>452.0</v>
      </c>
      <c r="F1636" s="35">
        <f t="shared" si="1"/>
        <v>-0.00406504065</v>
      </c>
      <c r="G1636" s="20"/>
      <c r="H1636" s="20"/>
      <c r="I1636" s="20"/>
    </row>
    <row r="1637" ht="15.75" customHeight="1">
      <c r="A1637" s="34">
        <v>44389.62533333333</v>
      </c>
      <c r="B1637" s="34"/>
      <c r="C1637" s="20">
        <v>4.8</v>
      </c>
      <c r="D1637" s="20">
        <v>4.428</v>
      </c>
      <c r="E1637" s="20">
        <v>2963.0</v>
      </c>
      <c r="F1637" s="35">
        <f t="shared" si="1"/>
        <v>0.004081632653</v>
      </c>
      <c r="G1637" s="20"/>
      <c r="H1637" s="20"/>
      <c r="I1637" s="20"/>
    </row>
    <row r="1638" ht="15.75" customHeight="1">
      <c r="A1638" s="34">
        <v>44390.62533333333</v>
      </c>
      <c r="B1638" s="34"/>
      <c r="C1638" s="20">
        <v>4.79</v>
      </c>
      <c r="D1638" s="20">
        <v>4.419</v>
      </c>
      <c r="E1638" s="20">
        <v>252.0</v>
      </c>
      <c r="F1638" s="35">
        <f t="shared" si="1"/>
        <v>-0.002032520325</v>
      </c>
      <c r="G1638" s="20"/>
      <c r="H1638" s="20"/>
      <c r="I1638" s="20"/>
    </row>
    <row r="1639" ht="15.75" customHeight="1">
      <c r="A1639" s="34">
        <v>44391.62533333333</v>
      </c>
      <c r="B1639" s="34"/>
      <c r="C1639" s="20">
        <v>4.73</v>
      </c>
      <c r="D1639" s="20">
        <v>4.364</v>
      </c>
      <c r="E1639" s="20">
        <v>3838.0</v>
      </c>
      <c r="F1639" s="35">
        <f t="shared" si="1"/>
        <v>-0.01244625481</v>
      </c>
      <c r="G1639" s="20"/>
      <c r="H1639" s="20"/>
      <c r="I1639" s="20"/>
    </row>
    <row r="1640" ht="15.75" customHeight="1">
      <c r="A1640" s="34">
        <v>44392.62533333333</v>
      </c>
      <c r="B1640" s="34"/>
      <c r="C1640" s="20">
        <v>4.7</v>
      </c>
      <c r="D1640" s="20">
        <v>4.336</v>
      </c>
      <c r="E1640" s="20">
        <v>648.0</v>
      </c>
      <c r="F1640" s="35">
        <f t="shared" si="1"/>
        <v>-0.006416131989</v>
      </c>
      <c r="G1640" s="20"/>
      <c r="H1640" s="20"/>
      <c r="I1640" s="20"/>
    </row>
    <row r="1641" ht="15.75" customHeight="1">
      <c r="A1641" s="34">
        <v>44393.62533333333</v>
      </c>
      <c r="B1641" s="34"/>
      <c r="C1641" s="20">
        <v>4.89</v>
      </c>
      <c r="D1641" s="20">
        <v>4.511</v>
      </c>
      <c r="E1641" s="20">
        <v>5456.0</v>
      </c>
      <c r="F1641" s="35">
        <f t="shared" si="1"/>
        <v>0.0403597786</v>
      </c>
      <c r="G1641" s="20"/>
      <c r="H1641" s="20"/>
      <c r="I1641" s="20"/>
    </row>
    <row r="1642" ht="15.75" customHeight="1">
      <c r="A1642" s="34">
        <v>44396.62533333333</v>
      </c>
      <c r="B1642" s="34"/>
      <c r="C1642" s="20">
        <v>4.9</v>
      </c>
      <c r="D1642" s="20">
        <v>4.521</v>
      </c>
      <c r="E1642" s="20">
        <v>1752.0</v>
      </c>
      <c r="F1642" s="35">
        <f t="shared" si="1"/>
        <v>0.00221680337</v>
      </c>
      <c r="G1642" s="20"/>
      <c r="H1642" s="20"/>
      <c r="I1642" s="20"/>
    </row>
    <row r="1643" ht="15.75" customHeight="1">
      <c r="A1643" s="34">
        <v>44399.62533333333</v>
      </c>
      <c r="B1643" s="34"/>
      <c r="C1643" s="20">
        <v>4.9</v>
      </c>
      <c r="D1643" s="20">
        <v>4.521</v>
      </c>
      <c r="E1643" s="20">
        <v>1858.0</v>
      </c>
      <c r="F1643" s="35">
        <f t="shared" si="1"/>
        <v>0</v>
      </c>
      <c r="G1643" s="20"/>
      <c r="H1643" s="20"/>
      <c r="I1643" s="20"/>
    </row>
    <row r="1644" ht="15.75" customHeight="1">
      <c r="A1644" s="34">
        <v>44400.62533333333</v>
      </c>
      <c r="B1644" s="34"/>
      <c r="C1644" s="20">
        <v>4.8</v>
      </c>
      <c r="D1644" s="20">
        <v>4.428</v>
      </c>
      <c r="E1644" s="20">
        <v>2282.0</v>
      </c>
      <c r="F1644" s="35">
        <f t="shared" si="1"/>
        <v>-0.02057067021</v>
      </c>
      <c r="G1644" s="20"/>
      <c r="H1644" s="20"/>
      <c r="I1644" s="20"/>
    </row>
    <row r="1645" ht="15.75" customHeight="1">
      <c r="A1645" s="34">
        <v>44403.62533333333</v>
      </c>
      <c r="B1645" s="34"/>
      <c r="C1645" s="20">
        <v>4.8</v>
      </c>
      <c r="D1645" s="20">
        <v>4.428</v>
      </c>
      <c r="E1645" s="20">
        <v>3932.0</v>
      </c>
      <c r="F1645" s="35">
        <f t="shared" si="1"/>
        <v>0</v>
      </c>
      <c r="G1645" s="20"/>
      <c r="H1645" s="20"/>
      <c r="I1645" s="20"/>
    </row>
    <row r="1646" ht="15.75" customHeight="1">
      <c r="A1646" s="34">
        <v>44404.62533333333</v>
      </c>
      <c r="B1646" s="34"/>
      <c r="C1646" s="20">
        <v>4.8</v>
      </c>
      <c r="D1646" s="20">
        <v>4.428</v>
      </c>
      <c r="E1646" s="20">
        <v>275.0</v>
      </c>
      <c r="F1646" s="35">
        <f t="shared" si="1"/>
        <v>0</v>
      </c>
      <c r="G1646" s="20"/>
      <c r="H1646" s="20"/>
      <c r="I1646" s="20"/>
    </row>
    <row r="1647" ht="15.75" customHeight="1">
      <c r="A1647" s="34">
        <v>44405.62533333333</v>
      </c>
      <c r="B1647" s="34"/>
      <c r="C1647" s="20">
        <v>4.8</v>
      </c>
      <c r="D1647" s="20">
        <v>4.428</v>
      </c>
      <c r="E1647" s="20">
        <v>2047.0</v>
      </c>
      <c r="F1647" s="35">
        <f t="shared" si="1"/>
        <v>0</v>
      </c>
      <c r="G1647" s="20"/>
      <c r="H1647" s="20"/>
      <c r="I1647" s="20"/>
    </row>
    <row r="1648" ht="15.75" customHeight="1">
      <c r="A1648" s="34">
        <v>44406.62533333333</v>
      </c>
      <c r="B1648" s="34"/>
      <c r="C1648" s="20">
        <v>4.8</v>
      </c>
      <c r="D1648" s="20">
        <v>4.428</v>
      </c>
      <c r="E1648" s="20">
        <v>1993.0</v>
      </c>
      <c r="F1648" s="35">
        <f t="shared" si="1"/>
        <v>0</v>
      </c>
      <c r="G1648" s="20"/>
      <c r="H1648" s="20"/>
      <c r="I1648" s="20"/>
    </row>
    <row r="1649" ht="15.75" customHeight="1">
      <c r="A1649" s="34">
        <v>44407.62533333333</v>
      </c>
      <c r="B1649" s="34"/>
      <c r="C1649" s="20">
        <v>4.89</v>
      </c>
      <c r="D1649" s="20">
        <v>4.511</v>
      </c>
      <c r="E1649" s="20">
        <v>22253.0</v>
      </c>
      <c r="F1649" s="35">
        <f t="shared" si="1"/>
        <v>0.01874435411</v>
      </c>
      <c r="G1649" s="20"/>
      <c r="H1649" s="20"/>
      <c r="I1649" s="20"/>
    </row>
    <row r="1650" ht="15.75" customHeight="1">
      <c r="A1650" s="34">
        <v>44410.62533333333</v>
      </c>
      <c r="B1650" s="34"/>
      <c r="C1650" s="20">
        <v>4.85</v>
      </c>
      <c r="D1650" s="20">
        <v>4.474</v>
      </c>
      <c r="E1650" s="20">
        <v>264.0</v>
      </c>
      <c r="F1650" s="35">
        <f t="shared" si="1"/>
        <v>-0.008202172467</v>
      </c>
      <c r="G1650" s="20"/>
      <c r="H1650" s="20"/>
      <c r="I1650" s="20"/>
    </row>
    <row r="1651" ht="15.75" customHeight="1">
      <c r="A1651" s="34">
        <v>44411.62533333333</v>
      </c>
      <c r="B1651" s="34"/>
      <c r="C1651" s="20">
        <v>4.89</v>
      </c>
      <c r="D1651" s="20">
        <v>4.511</v>
      </c>
      <c r="E1651" s="20">
        <v>13315.0</v>
      </c>
      <c r="F1651" s="35">
        <f t="shared" si="1"/>
        <v>0.00827000447</v>
      </c>
      <c r="G1651" s="20"/>
      <c r="H1651" s="20"/>
      <c r="I1651" s="20"/>
    </row>
    <row r="1652" ht="15.75" customHeight="1">
      <c r="A1652" s="34">
        <v>44412.62533333333</v>
      </c>
      <c r="B1652" s="34"/>
      <c r="C1652" s="20">
        <v>4.9</v>
      </c>
      <c r="D1652" s="20">
        <v>4.521</v>
      </c>
      <c r="E1652" s="20">
        <v>14860.0</v>
      </c>
      <c r="F1652" s="35">
        <f t="shared" si="1"/>
        <v>0.00221680337</v>
      </c>
      <c r="G1652" s="20"/>
      <c r="H1652" s="20"/>
      <c r="I1652" s="20"/>
    </row>
    <row r="1653" ht="15.75" customHeight="1">
      <c r="A1653" s="34">
        <v>44413.62533333333</v>
      </c>
      <c r="B1653" s="34"/>
      <c r="C1653" s="20">
        <v>4.87</v>
      </c>
      <c r="D1653" s="20">
        <v>4.493</v>
      </c>
      <c r="E1653" s="20">
        <v>8250.0</v>
      </c>
      <c r="F1653" s="35">
        <f t="shared" si="1"/>
        <v>-0.006193320062</v>
      </c>
      <c r="G1653" s="20"/>
      <c r="H1653" s="20"/>
      <c r="I1653" s="20"/>
    </row>
    <row r="1654" ht="15.75" customHeight="1">
      <c r="A1654" s="34">
        <v>44414.62533333333</v>
      </c>
      <c r="B1654" s="34"/>
      <c r="C1654" s="20">
        <v>4.93</v>
      </c>
      <c r="D1654" s="20">
        <v>4.548</v>
      </c>
      <c r="E1654" s="20">
        <v>116.0</v>
      </c>
      <c r="F1654" s="35">
        <f t="shared" si="1"/>
        <v>0.01224126419</v>
      </c>
      <c r="G1654" s="20"/>
      <c r="H1654" s="20"/>
      <c r="I1654" s="20"/>
    </row>
    <row r="1655" ht="15.75" customHeight="1">
      <c r="A1655" s="34">
        <v>44417.62533333333</v>
      </c>
      <c r="B1655" s="34"/>
      <c r="C1655" s="20">
        <v>4.86</v>
      </c>
      <c r="D1655" s="20">
        <v>4.484</v>
      </c>
      <c r="E1655" s="20">
        <v>5495.0</v>
      </c>
      <c r="F1655" s="35">
        <f t="shared" si="1"/>
        <v>-0.01407211961</v>
      </c>
      <c r="G1655" s="20"/>
      <c r="H1655" s="20"/>
      <c r="I1655" s="20"/>
    </row>
    <row r="1656" ht="15.75" customHeight="1">
      <c r="A1656" s="34">
        <v>44419.62533333333</v>
      </c>
      <c r="B1656" s="34"/>
      <c r="C1656" s="20">
        <v>4.89</v>
      </c>
      <c r="D1656" s="20">
        <v>4.511</v>
      </c>
      <c r="E1656" s="20">
        <v>10.0</v>
      </c>
      <c r="F1656" s="35">
        <f t="shared" si="1"/>
        <v>0.006021409456</v>
      </c>
      <c r="G1656" s="20"/>
      <c r="H1656" s="20"/>
      <c r="I1656" s="20"/>
    </row>
    <row r="1657" ht="15.75" customHeight="1">
      <c r="A1657" s="34">
        <v>44420.62533333333</v>
      </c>
      <c r="B1657" s="34"/>
      <c r="C1657" s="20">
        <v>4.9</v>
      </c>
      <c r="D1657" s="20">
        <v>4.521</v>
      </c>
      <c r="E1657" s="20">
        <v>1104.0</v>
      </c>
      <c r="F1657" s="35">
        <f t="shared" si="1"/>
        <v>0.00221680337</v>
      </c>
      <c r="G1657" s="20"/>
      <c r="H1657" s="20"/>
      <c r="I1657" s="20"/>
    </row>
    <row r="1658" ht="15.75" customHeight="1">
      <c r="A1658" s="34">
        <v>44424.62533333333</v>
      </c>
      <c r="B1658" s="34"/>
      <c r="C1658" s="20">
        <v>4.99</v>
      </c>
      <c r="D1658" s="20">
        <v>4.604</v>
      </c>
      <c r="E1658" s="20">
        <v>651.0</v>
      </c>
      <c r="F1658" s="35">
        <f t="shared" si="1"/>
        <v>0.01835877018</v>
      </c>
      <c r="G1658" s="20"/>
      <c r="H1658" s="20"/>
      <c r="I1658" s="20"/>
    </row>
    <row r="1659" ht="15.75" customHeight="1">
      <c r="A1659" s="34">
        <v>44425.62533333333</v>
      </c>
      <c r="B1659" s="34"/>
      <c r="C1659" s="20">
        <v>4.94</v>
      </c>
      <c r="D1659" s="20">
        <v>4.557</v>
      </c>
      <c r="E1659" s="20">
        <v>5819.0</v>
      </c>
      <c r="F1659" s="35">
        <f t="shared" si="1"/>
        <v>-0.01020851434</v>
      </c>
      <c r="G1659" s="20"/>
      <c r="H1659" s="20"/>
      <c r="I1659" s="20"/>
    </row>
    <row r="1660" ht="15.75" customHeight="1">
      <c r="A1660" s="34">
        <v>44426.62533333333</v>
      </c>
      <c r="B1660" s="34"/>
      <c r="C1660" s="20">
        <v>5.08</v>
      </c>
      <c r="D1660" s="20">
        <v>4.687</v>
      </c>
      <c r="E1660" s="20">
        <v>13097.0</v>
      </c>
      <c r="F1660" s="35">
        <f t="shared" si="1"/>
        <v>0.02852754005</v>
      </c>
      <c r="G1660" s="20"/>
      <c r="H1660" s="20"/>
      <c r="I1660" s="20"/>
    </row>
    <row r="1661" ht="15.75" customHeight="1">
      <c r="A1661" s="34">
        <v>44427.62533333333</v>
      </c>
      <c r="B1661" s="34"/>
      <c r="C1661" s="20">
        <v>5.15</v>
      </c>
      <c r="D1661" s="20">
        <v>4.751</v>
      </c>
      <c r="E1661" s="20">
        <v>6209.0</v>
      </c>
      <c r="F1661" s="35">
        <f t="shared" si="1"/>
        <v>0.01365478984</v>
      </c>
      <c r="G1661" s="20"/>
      <c r="H1661" s="20"/>
      <c r="I1661" s="20"/>
    </row>
    <row r="1662" ht="15.75" customHeight="1">
      <c r="A1662" s="34">
        <v>44428.62533333333</v>
      </c>
      <c r="B1662" s="34"/>
      <c r="C1662" s="20">
        <v>5.1</v>
      </c>
      <c r="D1662" s="20">
        <v>4.705</v>
      </c>
      <c r="E1662" s="20">
        <v>961.0</v>
      </c>
      <c r="F1662" s="35">
        <f t="shared" si="1"/>
        <v>-0.009682172174</v>
      </c>
      <c r="G1662" s="20"/>
      <c r="H1662" s="20"/>
      <c r="I1662" s="20"/>
    </row>
    <row r="1663" ht="15.75" customHeight="1">
      <c r="A1663" s="34">
        <v>44431.62533333333</v>
      </c>
      <c r="B1663" s="34"/>
      <c r="C1663" s="20">
        <v>5.25</v>
      </c>
      <c r="D1663" s="20">
        <v>4.843</v>
      </c>
      <c r="E1663" s="20">
        <v>2920.0</v>
      </c>
      <c r="F1663" s="35">
        <f t="shared" si="1"/>
        <v>0.02933049947</v>
      </c>
      <c r="G1663" s="20"/>
      <c r="H1663" s="20"/>
      <c r="I1663" s="20"/>
    </row>
    <row r="1664" ht="15.75" customHeight="1">
      <c r="A1664" s="34">
        <v>44432.62533333333</v>
      </c>
      <c r="B1664" s="34"/>
      <c r="C1664" s="20">
        <v>5.34</v>
      </c>
      <c r="D1664" s="20">
        <v>4.927</v>
      </c>
      <c r="E1664" s="20">
        <v>7606.0</v>
      </c>
      <c r="F1664" s="35">
        <f t="shared" si="1"/>
        <v>0.0173446211</v>
      </c>
      <c r="G1664" s="20"/>
      <c r="H1664" s="20"/>
      <c r="I1664" s="20"/>
    </row>
    <row r="1665" ht="15.75" customHeight="1">
      <c r="A1665" s="34">
        <v>44433.62533333333</v>
      </c>
      <c r="B1665" s="34"/>
      <c r="C1665" s="20">
        <v>5.27</v>
      </c>
      <c r="D1665" s="20">
        <v>4.862</v>
      </c>
      <c r="E1665" s="20">
        <v>18824.0</v>
      </c>
      <c r="F1665" s="35">
        <f t="shared" si="1"/>
        <v>-0.01319261214</v>
      </c>
      <c r="G1665" s="20"/>
      <c r="H1665" s="20"/>
      <c r="I1665" s="20"/>
    </row>
    <row r="1666" ht="15.75" customHeight="1">
      <c r="A1666" s="34">
        <v>44434.62533333333</v>
      </c>
      <c r="B1666" s="34"/>
      <c r="C1666" s="20">
        <v>5.21</v>
      </c>
      <c r="D1666" s="20">
        <v>4.807</v>
      </c>
      <c r="E1666" s="20">
        <v>7351.0</v>
      </c>
      <c r="F1666" s="35">
        <f t="shared" si="1"/>
        <v>-0.01131221719</v>
      </c>
      <c r="G1666" s="20"/>
      <c r="H1666" s="20"/>
      <c r="I1666" s="20"/>
    </row>
    <row r="1667" ht="15.75" customHeight="1">
      <c r="A1667" s="34">
        <v>44435.62533333333</v>
      </c>
      <c r="B1667" s="34"/>
      <c r="C1667" s="20">
        <v>5.21</v>
      </c>
      <c r="D1667" s="20">
        <v>4.807</v>
      </c>
      <c r="E1667" s="20">
        <v>2405.0</v>
      </c>
      <c r="F1667" s="35">
        <f t="shared" si="1"/>
        <v>0</v>
      </c>
      <c r="G1667" s="20"/>
      <c r="H1667" s="20"/>
      <c r="I1667" s="20"/>
    </row>
    <row r="1668" ht="15.75" customHeight="1">
      <c r="A1668" s="34">
        <v>44438.62533333333</v>
      </c>
      <c r="B1668" s="34"/>
      <c r="C1668" s="20">
        <v>5.13</v>
      </c>
      <c r="D1668" s="20">
        <v>4.733</v>
      </c>
      <c r="E1668" s="20">
        <v>1245.0</v>
      </c>
      <c r="F1668" s="35">
        <f t="shared" si="1"/>
        <v>-0.01539421677</v>
      </c>
      <c r="G1668" s="20"/>
      <c r="H1668" s="20"/>
      <c r="I1668" s="20"/>
    </row>
    <row r="1669" ht="15.75" customHeight="1">
      <c r="A1669" s="34">
        <v>44439.62533333333</v>
      </c>
      <c r="B1669" s="34"/>
      <c r="C1669" s="20">
        <v>5.2</v>
      </c>
      <c r="D1669" s="20">
        <v>4.797</v>
      </c>
      <c r="E1669" s="20">
        <v>2820.0</v>
      </c>
      <c r="F1669" s="35">
        <f t="shared" si="1"/>
        <v>0.01352207902</v>
      </c>
      <c r="G1669" s="20"/>
      <c r="H1669" s="20"/>
      <c r="I1669" s="20"/>
    </row>
    <row r="1670" ht="15.75" customHeight="1">
      <c r="A1670" s="34">
        <v>44440.62533333333</v>
      </c>
      <c r="B1670" s="34"/>
      <c r="C1670" s="20">
        <v>5.4</v>
      </c>
      <c r="D1670" s="20">
        <v>4.982</v>
      </c>
      <c r="E1670" s="20">
        <v>18382.0</v>
      </c>
      <c r="F1670" s="35">
        <f t="shared" si="1"/>
        <v>0.03856577027</v>
      </c>
      <c r="G1670" s="20"/>
      <c r="H1670" s="20"/>
      <c r="I1670" s="20"/>
    </row>
    <row r="1671" ht="15.75" customHeight="1">
      <c r="A1671" s="34">
        <v>44441.62533333333</v>
      </c>
      <c r="B1671" s="34"/>
      <c r="C1671" s="20">
        <v>5.58</v>
      </c>
      <c r="D1671" s="20">
        <v>5.148</v>
      </c>
      <c r="E1671" s="20">
        <v>16647.0</v>
      </c>
      <c r="F1671" s="35">
        <f t="shared" si="1"/>
        <v>0.03331995183</v>
      </c>
      <c r="G1671" s="20"/>
      <c r="H1671" s="20"/>
      <c r="I1671" s="20"/>
    </row>
    <row r="1672" ht="15.75" customHeight="1">
      <c r="A1672" s="34">
        <v>44442.62533333333</v>
      </c>
      <c r="B1672" s="34"/>
      <c r="C1672" s="20">
        <v>5.37</v>
      </c>
      <c r="D1672" s="20">
        <v>4.954</v>
      </c>
      <c r="E1672" s="20">
        <v>2471.0</v>
      </c>
      <c r="F1672" s="35">
        <f t="shared" si="1"/>
        <v>-0.03768453768</v>
      </c>
      <c r="G1672" s="20"/>
      <c r="H1672" s="20"/>
      <c r="I1672" s="20"/>
    </row>
    <row r="1673" ht="15.75" customHeight="1">
      <c r="A1673" s="34">
        <v>44445.62533333333</v>
      </c>
      <c r="B1673" s="34"/>
      <c r="C1673" s="20">
        <v>5.3</v>
      </c>
      <c r="D1673" s="20">
        <v>4.89</v>
      </c>
      <c r="E1673" s="20">
        <v>1603.0</v>
      </c>
      <c r="F1673" s="35">
        <f t="shared" si="1"/>
        <v>-0.01291885345</v>
      </c>
      <c r="G1673" s="20"/>
      <c r="H1673" s="20"/>
      <c r="I1673" s="20"/>
    </row>
    <row r="1674" ht="15.75" customHeight="1">
      <c r="A1674" s="34">
        <v>44446.62533333333</v>
      </c>
      <c r="B1674" s="34"/>
      <c r="C1674" s="20">
        <v>5.24</v>
      </c>
      <c r="D1674" s="20">
        <v>4.834</v>
      </c>
      <c r="E1674" s="20">
        <v>4834.0</v>
      </c>
      <c r="F1674" s="35">
        <f t="shared" si="1"/>
        <v>-0.01145194274</v>
      </c>
      <c r="G1674" s="20"/>
      <c r="H1674" s="20"/>
      <c r="I1674" s="20"/>
    </row>
    <row r="1675" ht="15.75" customHeight="1">
      <c r="A1675" s="34">
        <v>44447.62533333333</v>
      </c>
      <c r="B1675" s="34"/>
      <c r="C1675" s="20">
        <v>5.16</v>
      </c>
      <c r="D1675" s="20">
        <v>4.76</v>
      </c>
      <c r="E1675" s="20">
        <v>1660.0</v>
      </c>
      <c r="F1675" s="35">
        <f t="shared" si="1"/>
        <v>-0.01530823335</v>
      </c>
      <c r="G1675" s="20"/>
      <c r="H1675" s="20"/>
      <c r="I1675" s="20"/>
    </row>
    <row r="1676" ht="15.75" customHeight="1">
      <c r="A1676" s="34">
        <v>44448.62533333333</v>
      </c>
      <c r="B1676" s="34"/>
      <c r="C1676" s="20">
        <v>5.19</v>
      </c>
      <c r="D1676" s="20">
        <v>4.788</v>
      </c>
      <c r="E1676" s="20">
        <v>4608.0</v>
      </c>
      <c r="F1676" s="35">
        <f t="shared" si="1"/>
        <v>0.005882352941</v>
      </c>
      <c r="G1676" s="20"/>
      <c r="H1676" s="20"/>
      <c r="I1676" s="20"/>
    </row>
    <row r="1677" ht="15.75" customHeight="1">
      <c r="A1677" s="34">
        <v>44449.62533333333</v>
      </c>
      <c r="B1677" s="34"/>
      <c r="C1677" s="20">
        <v>5.3</v>
      </c>
      <c r="D1677" s="20">
        <v>4.89</v>
      </c>
      <c r="E1677" s="20">
        <v>13309.0</v>
      </c>
      <c r="F1677" s="35">
        <f t="shared" si="1"/>
        <v>0.02130325815</v>
      </c>
      <c r="G1677" s="20"/>
      <c r="H1677" s="20"/>
      <c r="I1677" s="20"/>
    </row>
    <row r="1678" ht="15.75" customHeight="1">
      <c r="A1678" s="34">
        <v>44452.62533333333</v>
      </c>
      <c r="B1678" s="34"/>
      <c r="C1678" s="20">
        <v>5.19</v>
      </c>
      <c r="D1678" s="20">
        <v>4.788</v>
      </c>
      <c r="E1678" s="20">
        <v>1295.0</v>
      </c>
      <c r="F1678" s="35">
        <f t="shared" si="1"/>
        <v>-0.02085889571</v>
      </c>
      <c r="G1678" s="20"/>
      <c r="H1678" s="20"/>
      <c r="I1678" s="20"/>
    </row>
    <row r="1679" ht="15.75" customHeight="1">
      <c r="A1679" s="34">
        <v>44453.62533333333</v>
      </c>
      <c r="B1679" s="34"/>
      <c r="C1679" s="20">
        <v>5.19</v>
      </c>
      <c r="D1679" s="20">
        <v>4.788</v>
      </c>
      <c r="E1679" s="20">
        <v>17194.0</v>
      </c>
      <c r="F1679" s="35">
        <f t="shared" si="1"/>
        <v>0</v>
      </c>
      <c r="G1679" s="20"/>
      <c r="H1679" s="20"/>
      <c r="I1679" s="20"/>
    </row>
    <row r="1680" ht="15.75" customHeight="1">
      <c r="A1680" s="34">
        <v>44454.62533333333</v>
      </c>
      <c r="B1680" s="34"/>
      <c r="C1680" s="20">
        <v>5.16</v>
      </c>
      <c r="D1680" s="20">
        <v>4.76</v>
      </c>
      <c r="E1680" s="20">
        <v>4443.0</v>
      </c>
      <c r="F1680" s="35">
        <f t="shared" si="1"/>
        <v>-0.005847953216</v>
      </c>
      <c r="G1680" s="20"/>
      <c r="H1680" s="20"/>
      <c r="I1680" s="20"/>
    </row>
    <row r="1681" ht="15.75" customHeight="1">
      <c r="A1681" s="34">
        <v>44455.62533333333</v>
      </c>
      <c r="B1681" s="34"/>
      <c r="C1681" s="20">
        <v>5.18</v>
      </c>
      <c r="D1681" s="20">
        <v>4.779</v>
      </c>
      <c r="E1681" s="20">
        <v>10178.0</v>
      </c>
      <c r="F1681" s="35">
        <f t="shared" si="1"/>
        <v>0.003991596639</v>
      </c>
      <c r="G1681" s="20"/>
      <c r="H1681" s="20"/>
      <c r="I1681" s="20"/>
    </row>
    <row r="1682" ht="15.75" customHeight="1">
      <c r="A1682" s="34">
        <v>44456.62533333333</v>
      </c>
      <c r="B1682" s="34"/>
      <c r="C1682" s="20">
        <v>5.45</v>
      </c>
      <c r="D1682" s="20">
        <v>5.028</v>
      </c>
      <c r="E1682" s="20">
        <v>76996.0</v>
      </c>
      <c r="F1682" s="35">
        <f t="shared" si="1"/>
        <v>0.05210295041</v>
      </c>
      <c r="G1682" s="20"/>
      <c r="H1682" s="20"/>
      <c r="I1682" s="20"/>
    </row>
    <row r="1683" ht="15.75" customHeight="1">
      <c r="A1683" s="34">
        <v>44459.62533333333</v>
      </c>
      <c r="B1683" s="34"/>
      <c r="C1683" s="20">
        <v>5.45</v>
      </c>
      <c r="D1683" s="20">
        <v>5.028</v>
      </c>
      <c r="E1683" s="20">
        <v>27501.0</v>
      </c>
      <c r="F1683" s="35">
        <f t="shared" si="1"/>
        <v>0</v>
      </c>
      <c r="G1683" s="20"/>
      <c r="H1683" s="20"/>
      <c r="I1683" s="20"/>
    </row>
    <row r="1684" ht="15.75" customHeight="1">
      <c r="A1684" s="34">
        <v>44460.62533333333</v>
      </c>
      <c r="B1684" s="34"/>
      <c r="C1684" s="20">
        <v>5.5</v>
      </c>
      <c r="D1684" s="20">
        <v>5.074</v>
      </c>
      <c r="E1684" s="20">
        <v>1750.0</v>
      </c>
      <c r="F1684" s="35">
        <f t="shared" si="1"/>
        <v>0.009148766905</v>
      </c>
      <c r="G1684" s="20"/>
      <c r="H1684" s="20"/>
      <c r="I1684" s="20"/>
    </row>
    <row r="1685" ht="15.75" customHeight="1">
      <c r="A1685" s="34">
        <v>44461.62533333333</v>
      </c>
      <c r="B1685" s="34"/>
      <c r="C1685" s="20">
        <v>5.5</v>
      </c>
      <c r="D1685" s="20">
        <v>5.074</v>
      </c>
      <c r="E1685" s="20">
        <v>47223.0</v>
      </c>
      <c r="F1685" s="35">
        <f t="shared" si="1"/>
        <v>0</v>
      </c>
      <c r="G1685" s="20"/>
      <c r="H1685" s="20"/>
      <c r="I1685" s="20"/>
    </row>
    <row r="1686" ht="15.75" customHeight="1">
      <c r="A1686" s="34">
        <v>44462.62533333333</v>
      </c>
      <c r="B1686" s="34"/>
      <c r="C1686" s="20">
        <v>5.52</v>
      </c>
      <c r="D1686" s="20">
        <v>5.093</v>
      </c>
      <c r="E1686" s="20">
        <v>6897.0</v>
      </c>
      <c r="F1686" s="35">
        <f t="shared" si="1"/>
        <v>0.003744580213</v>
      </c>
      <c r="G1686" s="20"/>
      <c r="H1686" s="20"/>
      <c r="I1686" s="20"/>
    </row>
    <row r="1687" ht="15.75" customHeight="1">
      <c r="A1687" s="34">
        <v>44463.62533333333</v>
      </c>
      <c r="B1687" s="34"/>
      <c r="C1687" s="20">
        <v>5.54</v>
      </c>
      <c r="D1687" s="20">
        <v>5.111</v>
      </c>
      <c r="E1687" s="20">
        <v>1233.0</v>
      </c>
      <c r="F1687" s="35">
        <f t="shared" si="1"/>
        <v>0.003534262714</v>
      </c>
      <c r="G1687" s="20"/>
      <c r="H1687" s="20"/>
      <c r="I1687" s="20"/>
    </row>
    <row r="1688" ht="15.75" customHeight="1">
      <c r="A1688" s="34">
        <v>44466.62533333333</v>
      </c>
      <c r="B1688" s="34"/>
      <c r="C1688" s="20">
        <v>5.49</v>
      </c>
      <c r="D1688" s="20">
        <v>5.065</v>
      </c>
      <c r="E1688" s="20">
        <v>1646.0</v>
      </c>
      <c r="F1688" s="35">
        <f t="shared" si="1"/>
        <v>-0.009000195656</v>
      </c>
      <c r="G1688" s="20"/>
      <c r="H1688" s="20"/>
      <c r="I1688" s="20"/>
    </row>
    <row r="1689" ht="15.75" customHeight="1">
      <c r="A1689" s="34">
        <v>44467.62533333333</v>
      </c>
      <c r="B1689" s="34"/>
      <c r="C1689" s="20">
        <v>5.48</v>
      </c>
      <c r="D1689" s="20">
        <v>5.056</v>
      </c>
      <c r="E1689" s="20">
        <v>6272.0</v>
      </c>
      <c r="F1689" s="35">
        <f t="shared" si="1"/>
        <v>-0.001776900296</v>
      </c>
      <c r="G1689" s="20"/>
      <c r="H1689" s="20"/>
      <c r="I1689" s="20"/>
    </row>
    <row r="1690" ht="15.75" customHeight="1">
      <c r="A1690" s="34">
        <v>44468.62533333333</v>
      </c>
      <c r="B1690" s="34"/>
      <c r="C1690" s="20">
        <v>5.45</v>
      </c>
      <c r="D1690" s="20">
        <v>5.028</v>
      </c>
      <c r="E1690" s="20">
        <v>15418.0</v>
      </c>
      <c r="F1690" s="35">
        <f t="shared" si="1"/>
        <v>-0.005537974684</v>
      </c>
      <c r="G1690" s="20"/>
      <c r="H1690" s="20"/>
      <c r="I1690" s="20"/>
    </row>
    <row r="1691" ht="15.75" customHeight="1">
      <c r="A1691" s="34">
        <v>44469.62533333333</v>
      </c>
      <c r="B1691" s="34"/>
      <c r="C1691" s="20">
        <v>5.55</v>
      </c>
      <c r="D1691" s="20">
        <v>5.12</v>
      </c>
      <c r="E1691" s="20">
        <v>51155.0</v>
      </c>
      <c r="F1691" s="35">
        <f t="shared" si="1"/>
        <v>0.01829753381</v>
      </c>
      <c r="G1691" s="20"/>
      <c r="H1691" s="20"/>
      <c r="I1691" s="20"/>
    </row>
    <row r="1692" ht="15.75" customHeight="1">
      <c r="A1692" s="34">
        <v>44470.62533333333</v>
      </c>
      <c r="B1692" s="34"/>
      <c r="C1692" s="20">
        <v>5.5</v>
      </c>
      <c r="D1692" s="20">
        <v>5.074</v>
      </c>
      <c r="E1692" s="20">
        <v>3398.0</v>
      </c>
      <c r="F1692" s="35">
        <f t="shared" si="1"/>
        <v>-0.008984375</v>
      </c>
      <c r="G1692" s="20"/>
      <c r="H1692" s="20"/>
      <c r="I1692" s="20"/>
    </row>
    <row r="1693" ht="15.75" customHeight="1">
      <c r="A1693" s="34">
        <v>44473.62533333333</v>
      </c>
      <c r="B1693" s="34"/>
      <c r="C1693" s="20">
        <v>5.5</v>
      </c>
      <c r="D1693" s="20">
        <v>5.074</v>
      </c>
      <c r="E1693" s="20">
        <v>30499.0</v>
      </c>
      <c r="F1693" s="35">
        <f t="shared" si="1"/>
        <v>0</v>
      </c>
      <c r="G1693" s="20"/>
      <c r="H1693" s="20"/>
      <c r="I1693" s="20"/>
    </row>
    <row r="1694" ht="15.75" customHeight="1">
      <c r="A1694" s="34">
        <v>44474.62533333333</v>
      </c>
      <c r="B1694" s="34"/>
      <c r="C1694" s="20">
        <v>5.5</v>
      </c>
      <c r="D1694" s="20">
        <v>5.074</v>
      </c>
      <c r="E1694" s="20">
        <v>9646.0</v>
      </c>
      <c r="F1694" s="35">
        <f t="shared" si="1"/>
        <v>0</v>
      </c>
      <c r="G1694" s="20"/>
      <c r="H1694" s="20"/>
      <c r="I1694" s="20"/>
    </row>
    <row r="1695" ht="15.75" customHeight="1">
      <c r="A1695" s="34">
        <v>44475.62533333333</v>
      </c>
      <c r="B1695" s="34"/>
      <c r="C1695" s="20">
        <v>5.49</v>
      </c>
      <c r="D1695" s="20">
        <v>5.065</v>
      </c>
      <c r="E1695" s="20">
        <v>15425.0</v>
      </c>
      <c r="F1695" s="35">
        <f t="shared" si="1"/>
        <v>-0.001773748522</v>
      </c>
      <c r="G1695" s="20"/>
      <c r="H1695" s="20"/>
      <c r="I1695" s="20"/>
    </row>
    <row r="1696" ht="15.75" customHeight="1">
      <c r="A1696" s="34">
        <v>44476.62533333333</v>
      </c>
      <c r="B1696" s="34"/>
      <c r="C1696" s="20">
        <v>5.62</v>
      </c>
      <c r="D1696" s="20">
        <v>5.185</v>
      </c>
      <c r="E1696" s="20">
        <v>26637.0</v>
      </c>
      <c r="F1696" s="35">
        <f t="shared" si="1"/>
        <v>0.02369200395</v>
      </c>
      <c r="G1696" s="20"/>
      <c r="H1696" s="20"/>
      <c r="I1696" s="20"/>
    </row>
    <row r="1697" ht="15.75" customHeight="1">
      <c r="A1697" s="34">
        <v>44477.62533333333</v>
      </c>
      <c r="B1697" s="34"/>
      <c r="C1697" s="20">
        <v>5.85</v>
      </c>
      <c r="D1697" s="20">
        <v>5.397</v>
      </c>
      <c r="E1697" s="20">
        <v>33175.0</v>
      </c>
      <c r="F1697" s="35">
        <f t="shared" si="1"/>
        <v>0.04088717454</v>
      </c>
      <c r="G1697" s="20"/>
      <c r="H1697" s="20"/>
      <c r="I1697" s="20"/>
    </row>
    <row r="1698" ht="15.75" customHeight="1">
      <c r="A1698" s="34">
        <v>44480.62533333333</v>
      </c>
      <c r="B1698" s="34"/>
      <c r="C1698" s="20">
        <v>5.79</v>
      </c>
      <c r="D1698" s="20">
        <v>5.342</v>
      </c>
      <c r="E1698" s="20">
        <v>9884.0</v>
      </c>
      <c r="F1698" s="35">
        <f t="shared" si="1"/>
        <v>-0.01019084677</v>
      </c>
      <c r="G1698" s="20"/>
      <c r="H1698" s="20"/>
      <c r="I1698" s="20"/>
    </row>
    <row r="1699" ht="15.75" customHeight="1">
      <c r="A1699" s="34">
        <v>44481.62533333333</v>
      </c>
      <c r="B1699" s="34"/>
      <c r="C1699" s="20">
        <v>5.87</v>
      </c>
      <c r="D1699" s="20">
        <v>5.415</v>
      </c>
      <c r="E1699" s="20">
        <v>25792.0</v>
      </c>
      <c r="F1699" s="35">
        <f t="shared" si="1"/>
        <v>0.0136652939</v>
      </c>
      <c r="G1699" s="20"/>
      <c r="H1699" s="20"/>
      <c r="I1699" s="20"/>
    </row>
    <row r="1700" ht="15.75" customHeight="1">
      <c r="A1700" s="34">
        <v>44482.62533333333</v>
      </c>
      <c r="B1700" s="34"/>
      <c r="C1700" s="20">
        <v>5.75</v>
      </c>
      <c r="D1700" s="20">
        <v>5.305</v>
      </c>
      <c r="E1700" s="20">
        <v>2886.0</v>
      </c>
      <c r="F1700" s="35">
        <f t="shared" si="1"/>
        <v>-0.02031394275</v>
      </c>
      <c r="G1700" s="20"/>
      <c r="H1700" s="20"/>
      <c r="I1700" s="20"/>
    </row>
    <row r="1701" ht="15.75" customHeight="1">
      <c r="A1701" s="34">
        <v>44483.62533333333</v>
      </c>
      <c r="B1701" s="34"/>
      <c r="C1701" s="20">
        <v>5.75</v>
      </c>
      <c r="D1701" s="20">
        <v>5.305</v>
      </c>
      <c r="E1701" s="20">
        <v>762.0</v>
      </c>
      <c r="F1701" s="35">
        <f t="shared" si="1"/>
        <v>0</v>
      </c>
      <c r="G1701" s="20"/>
      <c r="H1701" s="20"/>
      <c r="I1701" s="20"/>
    </row>
    <row r="1702" ht="15.75" customHeight="1">
      <c r="A1702" s="34">
        <v>44488.62533333333</v>
      </c>
      <c r="B1702" s="34"/>
      <c r="C1702" s="20">
        <v>5.84</v>
      </c>
      <c r="D1702" s="20">
        <v>5.388</v>
      </c>
      <c r="E1702" s="20">
        <v>4779.0</v>
      </c>
      <c r="F1702" s="35">
        <f t="shared" si="1"/>
        <v>0.01564561734</v>
      </c>
      <c r="G1702" s="20"/>
      <c r="H1702" s="20"/>
      <c r="I1702" s="20"/>
    </row>
    <row r="1703" ht="15.75" customHeight="1">
      <c r="A1703" s="34">
        <v>44489.62533333333</v>
      </c>
      <c r="B1703" s="34"/>
      <c r="C1703" s="20">
        <v>5.8</v>
      </c>
      <c r="D1703" s="20">
        <v>5.351</v>
      </c>
      <c r="E1703" s="20">
        <v>22498.0</v>
      </c>
      <c r="F1703" s="35">
        <f t="shared" si="1"/>
        <v>-0.006867112101</v>
      </c>
      <c r="G1703" s="20"/>
      <c r="H1703" s="20"/>
      <c r="I1703" s="20"/>
    </row>
    <row r="1704" ht="15.75" customHeight="1">
      <c r="A1704" s="34">
        <v>44490.62533333333</v>
      </c>
      <c r="B1704" s="34"/>
      <c r="C1704" s="20">
        <v>5.8</v>
      </c>
      <c r="D1704" s="20">
        <v>5.351</v>
      </c>
      <c r="E1704" s="20">
        <v>760.0</v>
      </c>
      <c r="F1704" s="35">
        <f t="shared" si="1"/>
        <v>0</v>
      </c>
      <c r="G1704" s="20"/>
      <c r="H1704" s="20"/>
      <c r="I1704" s="20"/>
    </row>
    <row r="1705" ht="15.75" customHeight="1">
      <c r="A1705" s="34">
        <v>44491.62533333333</v>
      </c>
      <c r="B1705" s="34"/>
      <c r="C1705" s="20">
        <v>5.67</v>
      </c>
      <c r="D1705" s="20">
        <v>5.231</v>
      </c>
      <c r="E1705" s="20">
        <v>16895.0</v>
      </c>
      <c r="F1705" s="35">
        <f t="shared" si="1"/>
        <v>-0.02242571482</v>
      </c>
      <c r="G1705" s="20"/>
      <c r="H1705" s="20"/>
      <c r="I1705" s="20"/>
    </row>
    <row r="1706" ht="15.75" customHeight="1">
      <c r="A1706" s="34">
        <v>44494.62533333333</v>
      </c>
      <c r="B1706" s="34"/>
      <c r="C1706" s="20">
        <v>5.73</v>
      </c>
      <c r="D1706" s="20">
        <v>5.286</v>
      </c>
      <c r="E1706" s="20">
        <v>6526.0</v>
      </c>
      <c r="F1706" s="35">
        <f t="shared" si="1"/>
        <v>0.01051424202</v>
      </c>
      <c r="G1706" s="20"/>
      <c r="H1706" s="20"/>
      <c r="I1706" s="20"/>
    </row>
    <row r="1707" ht="15.75" customHeight="1">
      <c r="A1707" s="34">
        <v>44495.62533333333</v>
      </c>
      <c r="B1707" s="34"/>
      <c r="C1707" s="20">
        <v>5.67</v>
      </c>
      <c r="D1707" s="20">
        <v>5.231</v>
      </c>
      <c r="E1707" s="20">
        <v>1612.0</v>
      </c>
      <c r="F1707" s="35">
        <f t="shared" si="1"/>
        <v>-0.01040484298</v>
      </c>
      <c r="G1707" s="20"/>
      <c r="H1707" s="20"/>
      <c r="I1707" s="20"/>
    </row>
    <row r="1708" ht="15.75" customHeight="1">
      <c r="A1708" s="34">
        <v>44496.62533333333</v>
      </c>
      <c r="B1708" s="34"/>
      <c r="C1708" s="20">
        <v>5.7</v>
      </c>
      <c r="D1708" s="20">
        <v>5.259</v>
      </c>
      <c r="E1708" s="20">
        <v>5447.0</v>
      </c>
      <c r="F1708" s="35">
        <f t="shared" si="1"/>
        <v>0.005352705028</v>
      </c>
      <c r="G1708" s="20"/>
      <c r="H1708" s="20"/>
      <c r="I1708" s="20"/>
    </row>
    <row r="1709" ht="15.75" customHeight="1">
      <c r="A1709" s="34">
        <v>44497.62533333333</v>
      </c>
      <c r="B1709" s="34"/>
      <c r="C1709" s="20">
        <v>5.6</v>
      </c>
      <c r="D1709" s="20">
        <v>5.166</v>
      </c>
      <c r="E1709" s="20">
        <v>3313.0</v>
      </c>
      <c r="F1709" s="35">
        <f t="shared" si="1"/>
        <v>-0.01768397034</v>
      </c>
      <c r="G1709" s="20"/>
      <c r="H1709" s="20"/>
      <c r="I1709" s="20"/>
    </row>
    <row r="1710" ht="15.75" customHeight="1">
      <c r="A1710" s="34">
        <v>44498.62533333333</v>
      </c>
      <c r="B1710" s="34"/>
      <c r="C1710" s="20">
        <v>5.66</v>
      </c>
      <c r="D1710" s="20">
        <v>5.222</v>
      </c>
      <c r="E1710" s="20">
        <v>1791.0</v>
      </c>
      <c r="F1710" s="35">
        <f t="shared" si="1"/>
        <v>0.0108401084</v>
      </c>
      <c r="G1710" s="20"/>
      <c r="H1710" s="20"/>
      <c r="I1710" s="20"/>
    </row>
    <row r="1711" ht="15.75" customHeight="1">
      <c r="A1711" s="34">
        <v>44501.62533333333</v>
      </c>
      <c r="B1711" s="34"/>
      <c r="C1711" s="20">
        <v>5.66</v>
      </c>
      <c r="D1711" s="20">
        <v>5.222</v>
      </c>
      <c r="E1711" s="20">
        <v>16891.0</v>
      </c>
      <c r="F1711" s="35">
        <f t="shared" si="1"/>
        <v>0</v>
      </c>
      <c r="G1711" s="20"/>
      <c r="H1711" s="20"/>
      <c r="I1711" s="20"/>
    </row>
    <row r="1712" ht="15.75" customHeight="1">
      <c r="A1712" s="34">
        <v>44502.62533333333</v>
      </c>
      <c r="B1712" s="34"/>
      <c r="C1712" s="20">
        <v>5.69</v>
      </c>
      <c r="D1712" s="20">
        <v>5.249</v>
      </c>
      <c r="E1712" s="20">
        <v>674.0</v>
      </c>
      <c r="F1712" s="35">
        <f t="shared" si="1"/>
        <v>0.005170432784</v>
      </c>
      <c r="G1712" s="20"/>
      <c r="H1712" s="20"/>
      <c r="I1712" s="20"/>
    </row>
    <row r="1713" ht="15.75" customHeight="1">
      <c r="A1713" s="34">
        <v>44503.62533333333</v>
      </c>
      <c r="B1713" s="34"/>
      <c r="C1713" s="20">
        <v>5.7</v>
      </c>
      <c r="D1713" s="20">
        <v>5.259</v>
      </c>
      <c r="E1713" s="20">
        <v>4913.0</v>
      </c>
      <c r="F1713" s="35">
        <f t="shared" si="1"/>
        <v>0.001905124786</v>
      </c>
      <c r="G1713" s="20"/>
      <c r="H1713" s="20"/>
      <c r="I1713" s="20"/>
    </row>
    <row r="1714" ht="15.75" customHeight="1">
      <c r="A1714" s="34">
        <v>44504.62533333333</v>
      </c>
      <c r="B1714" s="34"/>
      <c r="C1714" s="20">
        <v>5.61</v>
      </c>
      <c r="D1714" s="20">
        <v>5.176</v>
      </c>
      <c r="E1714" s="20">
        <v>13566.0</v>
      </c>
      <c r="F1714" s="35">
        <f t="shared" si="1"/>
        <v>-0.01578246815</v>
      </c>
      <c r="G1714" s="20"/>
      <c r="H1714" s="20"/>
      <c r="I1714" s="20"/>
    </row>
    <row r="1715" ht="15.75" customHeight="1">
      <c r="A1715" s="34">
        <v>44505.62533333333</v>
      </c>
      <c r="B1715" s="34"/>
      <c r="C1715" s="20">
        <v>5.69</v>
      </c>
      <c r="D1715" s="20">
        <v>5.249</v>
      </c>
      <c r="E1715" s="20">
        <v>25477.0</v>
      </c>
      <c r="F1715" s="35">
        <f t="shared" si="1"/>
        <v>0.01410355487</v>
      </c>
      <c r="G1715" s="20"/>
      <c r="H1715" s="20"/>
      <c r="I1715" s="20"/>
    </row>
    <row r="1716" ht="15.75" customHeight="1">
      <c r="A1716" s="34">
        <v>44508.62533333333</v>
      </c>
      <c r="B1716" s="34"/>
      <c r="C1716" s="20">
        <v>5.6</v>
      </c>
      <c r="D1716" s="20">
        <v>5.166</v>
      </c>
      <c r="E1716" s="20">
        <v>1407.0</v>
      </c>
      <c r="F1716" s="35">
        <f t="shared" si="1"/>
        <v>-0.01581253572</v>
      </c>
      <c r="G1716" s="20"/>
      <c r="H1716" s="20"/>
      <c r="I1716" s="20"/>
    </row>
    <row r="1717" ht="15.75" customHeight="1">
      <c r="A1717" s="34">
        <v>44509.62533333333</v>
      </c>
      <c r="B1717" s="34"/>
      <c r="C1717" s="20">
        <v>5.6</v>
      </c>
      <c r="D1717" s="20">
        <v>5.166</v>
      </c>
      <c r="E1717" s="20">
        <v>13446.0</v>
      </c>
      <c r="F1717" s="35">
        <f t="shared" si="1"/>
        <v>0</v>
      </c>
      <c r="G1717" s="20"/>
      <c r="H1717" s="20"/>
      <c r="I1717" s="20"/>
    </row>
    <row r="1718" ht="15.75" customHeight="1">
      <c r="A1718" s="34">
        <v>44510.62533333333</v>
      </c>
      <c r="B1718" s="34"/>
      <c r="C1718" s="20">
        <v>5.58</v>
      </c>
      <c r="D1718" s="20">
        <v>5.148</v>
      </c>
      <c r="E1718" s="20">
        <v>50515.0</v>
      </c>
      <c r="F1718" s="35">
        <f t="shared" si="1"/>
        <v>-0.003484320557</v>
      </c>
      <c r="G1718" s="20"/>
      <c r="H1718" s="20"/>
      <c r="I1718" s="20"/>
    </row>
    <row r="1719" ht="15.75" customHeight="1">
      <c r="A1719" s="34">
        <v>44511.62533333333</v>
      </c>
      <c r="B1719" s="34"/>
      <c r="C1719" s="20">
        <v>5.6</v>
      </c>
      <c r="D1719" s="20">
        <v>5.166</v>
      </c>
      <c r="E1719" s="20">
        <v>50418.0</v>
      </c>
      <c r="F1719" s="35">
        <f t="shared" si="1"/>
        <v>0.003496503497</v>
      </c>
      <c r="G1719" s="20"/>
      <c r="H1719" s="20"/>
      <c r="I1719" s="20"/>
    </row>
    <row r="1720" ht="15.75" customHeight="1">
      <c r="A1720" s="34">
        <v>44512.62533333333</v>
      </c>
      <c r="B1720" s="34"/>
      <c r="C1720" s="20">
        <v>5.8</v>
      </c>
      <c r="D1720" s="20">
        <v>5.351</v>
      </c>
      <c r="E1720" s="20">
        <v>99938.0</v>
      </c>
      <c r="F1720" s="35">
        <f t="shared" si="1"/>
        <v>0.0358110724</v>
      </c>
      <c r="G1720" s="20"/>
      <c r="H1720" s="20"/>
      <c r="I1720" s="20"/>
    </row>
    <row r="1721" ht="15.75" customHeight="1">
      <c r="A1721" s="34">
        <v>44515.62533333333</v>
      </c>
      <c r="B1721" s="34"/>
      <c r="C1721" s="20">
        <v>5.75</v>
      </c>
      <c r="D1721" s="20">
        <v>5.305</v>
      </c>
      <c r="E1721" s="20">
        <v>1905.0</v>
      </c>
      <c r="F1721" s="35">
        <f t="shared" si="1"/>
        <v>-0.008596524014</v>
      </c>
      <c r="G1721" s="20"/>
      <c r="H1721" s="20"/>
      <c r="I1721" s="20"/>
    </row>
    <row r="1722" ht="15.75" customHeight="1">
      <c r="A1722" s="34">
        <v>44516.62533333333</v>
      </c>
      <c r="B1722" s="34"/>
      <c r="C1722" s="20">
        <v>5.78</v>
      </c>
      <c r="D1722" s="20">
        <v>5.332</v>
      </c>
      <c r="E1722" s="20">
        <v>36977.0</v>
      </c>
      <c r="F1722" s="35">
        <f t="shared" si="1"/>
        <v>0.005089538172</v>
      </c>
      <c r="G1722" s="20"/>
      <c r="H1722" s="20"/>
      <c r="I1722" s="20"/>
    </row>
    <row r="1723" ht="15.75" customHeight="1">
      <c r="A1723" s="34">
        <v>44517.62533333333</v>
      </c>
      <c r="B1723" s="34"/>
      <c r="C1723" s="20">
        <v>5.75</v>
      </c>
      <c r="D1723" s="20">
        <v>5.305</v>
      </c>
      <c r="E1723" s="20">
        <v>3827.0</v>
      </c>
      <c r="F1723" s="35">
        <f t="shared" si="1"/>
        <v>-0.005063765941</v>
      </c>
      <c r="G1723" s="20"/>
      <c r="H1723" s="20"/>
      <c r="I1723" s="20"/>
    </row>
    <row r="1724" ht="15.75" customHeight="1">
      <c r="A1724" s="34">
        <v>44518.62533333333</v>
      </c>
      <c r="B1724" s="34"/>
      <c r="C1724" s="20">
        <v>5.79</v>
      </c>
      <c r="D1724" s="20">
        <v>5.342</v>
      </c>
      <c r="E1724" s="20">
        <v>2689.0</v>
      </c>
      <c r="F1724" s="35">
        <f t="shared" si="1"/>
        <v>0.006974552309</v>
      </c>
      <c r="G1724" s="20"/>
      <c r="H1724" s="20"/>
      <c r="I1724" s="20"/>
    </row>
    <row r="1725" ht="15.75" customHeight="1">
      <c r="A1725" s="34">
        <v>44519.62533333333</v>
      </c>
      <c r="B1725" s="34"/>
      <c r="C1725" s="20">
        <v>5.78</v>
      </c>
      <c r="D1725" s="20">
        <v>5.332</v>
      </c>
      <c r="E1725" s="20">
        <v>1070.0</v>
      </c>
      <c r="F1725" s="35">
        <f t="shared" si="1"/>
        <v>-0.001871958068</v>
      </c>
      <c r="G1725" s="20"/>
      <c r="H1725" s="20"/>
      <c r="I1725" s="20"/>
    </row>
    <row r="1726" ht="15.75" customHeight="1">
      <c r="A1726" s="34">
        <v>44522.62533333333</v>
      </c>
      <c r="B1726" s="34"/>
      <c r="C1726" s="20">
        <v>5.65</v>
      </c>
      <c r="D1726" s="20">
        <v>5.213</v>
      </c>
      <c r="E1726" s="20">
        <v>2112.0</v>
      </c>
      <c r="F1726" s="35">
        <f t="shared" si="1"/>
        <v>-0.02231807952</v>
      </c>
      <c r="G1726" s="20"/>
      <c r="H1726" s="20"/>
      <c r="I1726" s="20"/>
    </row>
    <row r="1727" ht="15.75" customHeight="1">
      <c r="A1727" s="34">
        <v>44523.62533333333</v>
      </c>
      <c r="B1727" s="34"/>
      <c r="C1727" s="20">
        <v>5.63</v>
      </c>
      <c r="D1727" s="20">
        <v>5.194</v>
      </c>
      <c r="E1727" s="20">
        <v>1802.0</v>
      </c>
      <c r="F1727" s="35">
        <f t="shared" si="1"/>
        <v>-0.003644734318</v>
      </c>
      <c r="G1727" s="20"/>
      <c r="H1727" s="20"/>
      <c r="I1727" s="20"/>
    </row>
    <row r="1728" ht="15.75" customHeight="1">
      <c r="A1728" s="34">
        <v>44524.62533333333</v>
      </c>
      <c r="B1728" s="34"/>
      <c r="C1728" s="20">
        <v>5.69</v>
      </c>
      <c r="D1728" s="20">
        <v>5.249</v>
      </c>
      <c r="E1728" s="20">
        <v>4204.0</v>
      </c>
      <c r="F1728" s="35">
        <f t="shared" si="1"/>
        <v>0.01058914132</v>
      </c>
      <c r="G1728" s="20"/>
      <c r="H1728" s="20"/>
      <c r="I1728" s="20"/>
    </row>
    <row r="1729" ht="15.75" customHeight="1">
      <c r="A1729" s="34">
        <v>44525.62533333333</v>
      </c>
      <c r="B1729" s="34"/>
      <c r="C1729" s="20">
        <v>5.7</v>
      </c>
      <c r="D1729" s="20">
        <v>5.259</v>
      </c>
      <c r="E1729" s="20">
        <v>4276.0</v>
      </c>
      <c r="F1729" s="35">
        <f t="shared" si="1"/>
        <v>0.001905124786</v>
      </c>
      <c r="G1729" s="20"/>
      <c r="H1729" s="20"/>
      <c r="I1729" s="20"/>
    </row>
    <row r="1730" ht="15.75" customHeight="1">
      <c r="A1730" s="34">
        <v>44526.62533333333</v>
      </c>
      <c r="B1730" s="34"/>
      <c r="C1730" s="20">
        <v>5.69</v>
      </c>
      <c r="D1730" s="20">
        <v>5.249</v>
      </c>
      <c r="E1730" s="20">
        <v>7001.0</v>
      </c>
      <c r="F1730" s="35">
        <f t="shared" si="1"/>
        <v>-0.001901502187</v>
      </c>
      <c r="G1730" s="20"/>
      <c r="H1730" s="20"/>
      <c r="I1730" s="20"/>
    </row>
    <row r="1731" ht="15.75" customHeight="1">
      <c r="A1731" s="34">
        <v>44529.62533333333</v>
      </c>
      <c r="B1731" s="34"/>
      <c r="C1731" s="20">
        <v>5.65</v>
      </c>
      <c r="D1731" s="20">
        <v>5.213</v>
      </c>
      <c r="E1731" s="20">
        <v>1533.0</v>
      </c>
      <c r="F1731" s="35">
        <f t="shared" si="1"/>
        <v>-0.006858449228</v>
      </c>
      <c r="G1731" s="20"/>
      <c r="H1731" s="20"/>
      <c r="I1731" s="20"/>
    </row>
    <row r="1732" ht="15.75" customHeight="1">
      <c r="A1732" s="34">
        <v>44530.62533333333</v>
      </c>
      <c r="B1732" s="34"/>
      <c r="C1732" s="20">
        <v>5.64</v>
      </c>
      <c r="D1732" s="20">
        <v>5.203</v>
      </c>
      <c r="E1732" s="20">
        <v>10653.0</v>
      </c>
      <c r="F1732" s="35">
        <f t="shared" si="1"/>
        <v>-0.00191828122</v>
      </c>
      <c r="G1732" s="20"/>
      <c r="H1732" s="20"/>
      <c r="I1732" s="20"/>
    </row>
    <row r="1733" ht="15.75" customHeight="1">
      <c r="A1733" s="34">
        <v>44531.62533333333</v>
      </c>
      <c r="B1733" s="34"/>
      <c r="C1733" s="20">
        <v>5.6</v>
      </c>
      <c r="D1733" s="20">
        <v>5.166</v>
      </c>
      <c r="E1733" s="20">
        <v>401.0</v>
      </c>
      <c r="F1733" s="35">
        <f t="shared" si="1"/>
        <v>-0.007111281953</v>
      </c>
      <c r="G1733" s="20"/>
      <c r="H1733" s="20"/>
      <c r="I1733" s="20"/>
    </row>
    <row r="1734" ht="15.75" customHeight="1">
      <c r="A1734" s="34">
        <v>44532.62533333333</v>
      </c>
      <c r="B1734" s="34"/>
      <c r="C1734" s="20">
        <v>5.59</v>
      </c>
      <c r="D1734" s="20">
        <v>5.157</v>
      </c>
      <c r="E1734" s="20">
        <v>3521.0</v>
      </c>
      <c r="F1734" s="35">
        <f t="shared" si="1"/>
        <v>-0.001742160279</v>
      </c>
      <c r="G1734" s="20"/>
      <c r="H1734" s="20"/>
      <c r="I1734" s="20"/>
    </row>
    <row r="1735" ht="15.75" customHeight="1">
      <c r="A1735" s="34">
        <v>44533.62533333333</v>
      </c>
      <c r="B1735" s="34"/>
      <c r="C1735" s="20">
        <v>5.58</v>
      </c>
      <c r="D1735" s="20">
        <v>5.148</v>
      </c>
      <c r="E1735" s="20">
        <v>3609.0</v>
      </c>
      <c r="F1735" s="35">
        <f t="shared" si="1"/>
        <v>-0.001745200698</v>
      </c>
      <c r="G1735" s="20"/>
      <c r="H1735" s="20"/>
      <c r="I1735" s="20"/>
    </row>
    <row r="1736" ht="15.75" customHeight="1">
      <c r="A1736" s="34">
        <v>44536.62533333333</v>
      </c>
      <c r="B1736" s="34"/>
      <c r="C1736" s="20">
        <v>5.59</v>
      </c>
      <c r="D1736" s="20">
        <v>5.157</v>
      </c>
      <c r="E1736" s="20">
        <v>17640.0</v>
      </c>
      <c r="F1736" s="35">
        <f t="shared" si="1"/>
        <v>0.001748251748</v>
      </c>
      <c r="G1736" s="20"/>
      <c r="H1736" s="20"/>
      <c r="I1736" s="20"/>
    </row>
    <row r="1737" ht="15.75" customHeight="1">
      <c r="A1737" s="34">
        <v>44537.62533333333</v>
      </c>
      <c r="B1737" s="34"/>
      <c r="C1737" s="20">
        <v>5.55</v>
      </c>
      <c r="D1737" s="20">
        <v>5.12</v>
      </c>
      <c r="E1737" s="20">
        <v>9177.0</v>
      </c>
      <c r="F1737" s="35">
        <f t="shared" si="1"/>
        <v>-0.007174713981</v>
      </c>
      <c r="G1737" s="20"/>
      <c r="H1737" s="20"/>
      <c r="I1737" s="20"/>
    </row>
    <row r="1738" ht="15.75" customHeight="1">
      <c r="A1738" s="34">
        <v>44538.62533333333</v>
      </c>
      <c r="B1738" s="34"/>
      <c r="C1738" s="20">
        <v>5.64</v>
      </c>
      <c r="D1738" s="20">
        <v>5.203</v>
      </c>
      <c r="E1738" s="20">
        <v>2011.0</v>
      </c>
      <c r="F1738" s="35">
        <f t="shared" si="1"/>
        <v>0.0162109375</v>
      </c>
      <c r="G1738" s="20"/>
      <c r="H1738" s="20"/>
      <c r="I1738" s="20"/>
    </row>
    <row r="1739" ht="15.75" customHeight="1">
      <c r="A1739" s="34">
        <v>44539.62533333333</v>
      </c>
      <c r="B1739" s="34"/>
      <c r="C1739" s="20">
        <v>5.64</v>
      </c>
      <c r="D1739" s="20">
        <v>5.203</v>
      </c>
      <c r="E1739" s="20">
        <v>1828.0</v>
      </c>
      <c r="F1739" s="35">
        <f t="shared" si="1"/>
        <v>0</v>
      </c>
      <c r="G1739" s="20"/>
      <c r="H1739" s="20"/>
      <c r="I1739" s="20"/>
    </row>
    <row r="1740" ht="15.75" customHeight="1">
      <c r="A1740" s="34">
        <v>44540.62533333333</v>
      </c>
      <c r="B1740" s="34"/>
      <c r="C1740" s="20">
        <v>5.63</v>
      </c>
      <c r="D1740" s="20">
        <v>5.194</v>
      </c>
      <c r="E1740" s="20">
        <v>1042.0</v>
      </c>
      <c r="F1740" s="35">
        <f t="shared" si="1"/>
        <v>-0.001729771286</v>
      </c>
      <c r="G1740" s="20"/>
      <c r="H1740" s="20"/>
      <c r="I1740" s="20"/>
    </row>
    <row r="1741" ht="15.75" customHeight="1">
      <c r="A1741" s="34">
        <v>44543.62533333333</v>
      </c>
      <c r="B1741" s="34"/>
      <c r="C1741" s="20">
        <v>5.63</v>
      </c>
      <c r="D1741" s="20">
        <v>5.194</v>
      </c>
      <c r="E1741" s="20">
        <v>2535.0</v>
      </c>
      <c r="F1741" s="35">
        <f t="shared" si="1"/>
        <v>0</v>
      </c>
      <c r="G1741" s="20"/>
      <c r="H1741" s="20"/>
      <c r="I1741" s="20"/>
    </row>
    <row r="1742" ht="15.75" customHeight="1">
      <c r="A1742" s="34">
        <v>44544.62533333333</v>
      </c>
      <c r="B1742" s="34"/>
      <c r="C1742" s="20">
        <v>5.52</v>
      </c>
      <c r="D1742" s="20">
        <v>5.093</v>
      </c>
      <c r="E1742" s="20">
        <v>8513.0</v>
      </c>
      <c r="F1742" s="35">
        <f t="shared" si="1"/>
        <v>-0.01944551405</v>
      </c>
      <c r="G1742" s="20"/>
      <c r="H1742" s="20"/>
      <c r="I1742" s="20"/>
    </row>
    <row r="1743" ht="15.75" customHeight="1">
      <c r="A1743" s="34">
        <v>44545.62533333333</v>
      </c>
      <c r="B1743" s="34"/>
      <c r="C1743" s="20">
        <v>5.52</v>
      </c>
      <c r="D1743" s="20">
        <v>5.093</v>
      </c>
      <c r="E1743" s="20">
        <v>14699.0</v>
      </c>
      <c r="F1743" s="35">
        <f t="shared" si="1"/>
        <v>0</v>
      </c>
      <c r="G1743" s="20"/>
      <c r="H1743" s="20"/>
      <c r="I1743" s="20"/>
    </row>
    <row r="1744" ht="15.75" customHeight="1">
      <c r="A1744" s="34">
        <v>44546.62533333333</v>
      </c>
      <c r="B1744" s="34"/>
      <c r="C1744" s="20">
        <v>5.5</v>
      </c>
      <c r="D1744" s="20">
        <v>5.074</v>
      </c>
      <c r="E1744" s="20">
        <v>6550.0</v>
      </c>
      <c r="F1744" s="35">
        <f t="shared" si="1"/>
        <v>-0.003730610642</v>
      </c>
      <c r="G1744" s="20"/>
      <c r="H1744" s="20"/>
      <c r="I1744" s="20"/>
    </row>
    <row r="1745" ht="15.75" customHeight="1">
      <c r="A1745" s="34">
        <v>44550.62533333333</v>
      </c>
      <c r="B1745" s="34"/>
      <c r="C1745" s="20">
        <v>5.56</v>
      </c>
      <c r="D1745" s="20">
        <v>5.129</v>
      </c>
      <c r="E1745" s="20">
        <v>3670.0</v>
      </c>
      <c r="F1745" s="35">
        <f t="shared" si="1"/>
        <v>0.0108395743</v>
      </c>
      <c r="G1745" s="20"/>
      <c r="H1745" s="20"/>
      <c r="I1745" s="20"/>
    </row>
    <row r="1746" ht="15.75" customHeight="1">
      <c r="A1746" s="34">
        <v>44551.62533333333</v>
      </c>
      <c r="B1746" s="34"/>
      <c r="C1746" s="20">
        <v>5.67</v>
      </c>
      <c r="D1746" s="20">
        <v>5.231</v>
      </c>
      <c r="E1746" s="20">
        <v>1061.0</v>
      </c>
      <c r="F1746" s="35">
        <f t="shared" si="1"/>
        <v>0.01988691753</v>
      </c>
      <c r="G1746" s="20"/>
      <c r="H1746" s="20"/>
      <c r="I1746" s="20"/>
    </row>
    <row r="1747" ht="15.75" customHeight="1">
      <c r="A1747" s="34">
        <v>44552.62533333333</v>
      </c>
      <c r="B1747" s="34"/>
      <c r="C1747" s="20">
        <v>5.69</v>
      </c>
      <c r="D1747" s="20">
        <v>5.249</v>
      </c>
      <c r="E1747" s="20">
        <v>2914.0</v>
      </c>
      <c r="F1747" s="35">
        <f t="shared" si="1"/>
        <v>0.003441024661</v>
      </c>
      <c r="G1747" s="20"/>
      <c r="H1747" s="20"/>
      <c r="I1747" s="20"/>
    </row>
    <row r="1748" ht="15.75" customHeight="1">
      <c r="A1748" s="34">
        <v>44553.62533333333</v>
      </c>
      <c r="B1748" s="34"/>
      <c r="C1748" s="20">
        <v>5.66</v>
      </c>
      <c r="D1748" s="20">
        <v>5.222</v>
      </c>
      <c r="E1748" s="20">
        <v>3130.0</v>
      </c>
      <c r="F1748" s="35">
        <f t="shared" si="1"/>
        <v>-0.005143836921</v>
      </c>
      <c r="G1748" s="20"/>
      <c r="H1748" s="20"/>
      <c r="I1748" s="20"/>
    </row>
    <row r="1749" ht="15.75" customHeight="1">
      <c r="A1749" s="34">
        <v>44554.62533333333</v>
      </c>
      <c r="B1749" s="34"/>
      <c r="C1749" s="20">
        <v>5.65</v>
      </c>
      <c r="D1749" s="20">
        <v>5.213</v>
      </c>
      <c r="E1749" s="20">
        <v>2690.0</v>
      </c>
      <c r="F1749" s="35">
        <f t="shared" si="1"/>
        <v>-0.001723477595</v>
      </c>
      <c r="G1749" s="20"/>
      <c r="H1749" s="20"/>
      <c r="I1749" s="20"/>
    </row>
    <row r="1750" ht="15.75" customHeight="1">
      <c r="A1750" s="34">
        <v>44557.62533333333</v>
      </c>
      <c r="B1750" s="34"/>
      <c r="C1750" s="20">
        <v>5.6</v>
      </c>
      <c r="D1750" s="20">
        <v>5.166</v>
      </c>
      <c r="E1750" s="20">
        <v>5593.0</v>
      </c>
      <c r="F1750" s="35">
        <f t="shared" si="1"/>
        <v>-0.009015921734</v>
      </c>
      <c r="G1750" s="20"/>
      <c r="H1750" s="20"/>
      <c r="I1750" s="20"/>
    </row>
    <row r="1751" ht="15.75" customHeight="1">
      <c r="A1751" s="34">
        <v>44558.62533333333</v>
      </c>
      <c r="B1751" s="34"/>
      <c r="C1751" s="20">
        <v>5.64</v>
      </c>
      <c r="D1751" s="20">
        <v>5.203</v>
      </c>
      <c r="E1751" s="20">
        <v>500.0</v>
      </c>
      <c r="F1751" s="35">
        <f t="shared" si="1"/>
        <v>0.007162214479</v>
      </c>
      <c r="G1751" s="20"/>
      <c r="H1751" s="20"/>
      <c r="I1751" s="20"/>
    </row>
    <row r="1752" ht="15.75" customHeight="1">
      <c r="A1752" s="34">
        <v>44559.62533333333</v>
      </c>
      <c r="B1752" s="34"/>
      <c r="C1752" s="20">
        <v>5.64</v>
      </c>
      <c r="D1752" s="20">
        <v>5.203</v>
      </c>
      <c r="E1752" s="20">
        <v>15316.0</v>
      </c>
      <c r="F1752" s="35">
        <f t="shared" si="1"/>
        <v>0</v>
      </c>
      <c r="G1752" s="20"/>
      <c r="H1752" s="20"/>
      <c r="I1752" s="20"/>
    </row>
    <row r="1753" ht="15.75" customHeight="1">
      <c r="A1753" s="34">
        <v>44560.62533333333</v>
      </c>
      <c r="B1753" s="34"/>
      <c r="C1753" s="20">
        <v>5.64</v>
      </c>
      <c r="D1753" s="20">
        <v>5.203</v>
      </c>
      <c r="E1753" s="20">
        <v>5831.0</v>
      </c>
      <c r="F1753" s="35">
        <f t="shared" si="1"/>
        <v>0</v>
      </c>
      <c r="G1753" s="20"/>
      <c r="H1753" s="20"/>
      <c r="I1753" s="20"/>
    </row>
    <row r="1754" ht="15.75" customHeight="1">
      <c r="A1754" s="34">
        <v>44561.62533333333</v>
      </c>
      <c r="B1754" s="34"/>
      <c r="C1754" s="20">
        <v>5.68</v>
      </c>
      <c r="D1754" s="20">
        <v>5.24</v>
      </c>
      <c r="E1754" s="20">
        <v>10500.0</v>
      </c>
      <c r="F1754" s="35">
        <f t="shared" si="1"/>
        <v>0.007111281953</v>
      </c>
      <c r="G1754" s="20"/>
      <c r="H1754" s="20"/>
      <c r="I1754" s="20"/>
    </row>
    <row r="1755" ht="15.75" customHeight="1">
      <c r="A1755" s="34">
        <v>44564.62533333333</v>
      </c>
      <c r="B1755" s="34"/>
      <c r="C1755" s="20">
        <v>5.71</v>
      </c>
      <c r="D1755" s="20">
        <v>5.268</v>
      </c>
      <c r="E1755" s="20">
        <v>10.0</v>
      </c>
      <c r="F1755" s="35">
        <f t="shared" si="1"/>
        <v>0.00534351145</v>
      </c>
      <c r="G1755" s="20"/>
      <c r="H1755" s="20"/>
      <c r="I1755" s="20"/>
    </row>
    <row r="1756" ht="15.75" customHeight="1">
      <c r="A1756" s="34">
        <v>44565.62533333333</v>
      </c>
      <c r="B1756" s="34"/>
      <c r="C1756" s="20">
        <v>5.71</v>
      </c>
      <c r="D1756" s="20">
        <v>5.268</v>
      </c>
      <c r="E1756" s="20">
        <v>0.0</v>
      </c>
      <c r="F1756" s="35">
        <f t="shared" si="1"/>
        <v>0</v>
      </c>
      <c r="G1756" s="20"/>
      <c r="H1756" s="20"/>
      <c r="I1756" s="20"/>
    </row>
    <row r="1757" ht="15.75" customHeight="1">
      <c r="A1757" s="34">
        <v>44566.62533333333</v>
      </c>
      <c r="B1757" s="34"/>
      <c r="C1757" s="20">
        <v>5.6</v>
      </c>
      <c r="D1757" s="20">
        <v>5.166</v>
      </c>
      <c r="E1757" s="20">
        <v>156.0</v>
      </c>
      <c r="F1757" s="35">
        <f t="shared" si="1"/>
        <v>-0.01936218679</v>
      </c>
      <c r="G1757" s="20"/>
      <c r="H1757" s="20"/>
      <c r="I1757" s="20"/>
    </row>
    <row r="1758" ht="15.75" customHeight="1">
      <c r="A1758" s="34">
        <v>44567.62533333333</v>
      </c>
      <c r="B1758" s="34"/>
      <c r="C1758" s="20">
        <v>5.6</v>
      </c>
      <c r="D1758" s="20">
        <v>5.166</v>
      </c>
      <c r="E1758" s="20">
        <v>16207.0</v>
      </c>
      <c r="F1758" s="35">
        <f t="shared" si="1"/>
        <v>0</v>
      </c>
      <c r="G1758" s="20"/>
      <c r="H1758" s="20"/>
      <c r="I1758" s="20"/>
    </row>
    <row r="1759" ht="15.75" customHeight="1">
      <c r="A1759" s="34">
        <v>44568.62533333333</v>
      </c>
      <c r="B1759" s="34"/>
      <c r="C1759" s="20">
        <v>5.55</v>
      </c>
      <c r="D1759" s="20">
        <v>5.12</v>
      </c>
      <c r="E1759" s="20">
        <v>33659.0</v>
      </c>
      <c r="F1759" s="35">
        <f t="shared" si="1"/>
        <v>-0.008904374758</v>
      </c>
      <c r="G1759" s="20"/>
      <c r="H1759" s="20"/>
      <c r="I1759" s="20"/>
    </row>
    <row r="1760" ht="15.75" customHeight="1">
      <c r="A1760" s="34">
        <v>44571.62533333333</v>
      </c>
      <c r="B1760" s="34"/>
      <c r="C1760" s="20">
        <v>5.6</v>
      </c>
      <c r="D1760" s="20">
        <v>5.166</v>
      </c>
      <c r="E1760" s="20">
        <v>1.0</v>
      </c>
      <c r="F1760" s="35">
        <f t="shared" si="1"/>
        <v>0.008984375</v>
      </c>
      <c r="G1760" s="20"/>
      <c r="H1760" s="20"/>
      <c r="I1760" s="20"/>
    </row>
    <row r="1761" ht="15.75" customHeight="1">
      <c r="A1761" s="34">
        <v>44572.62533333333</v>
      </c>
      <c r="B1761" s="34"/>
      <c r="C1761" s="20">
        <v>5.6</v>
      </c>
      <c r="D1761" s="20">
        <v>5.166</v>
      </c>
      <c r="E1761" s="20">
        <v>604.0</v>
      </c>
      <c r="F1761" s="35">
        <f t="shared" si="1"/>
        <v>0</v>
      </c>
      <c r="G1761" s="20"/>
      <c r="H1761" s="20"/>
      <c r="I1761" s="20"/>
    </row>
    <row r="1762" ht="15.75" customHeight="1">
      <c r="A1762" s="34">
        <v>44573.62533333333</v>
      </c>
      <c r="B1762" s="34"/>
      <c r="C1762" s="20">
        <v>5.6</v>
      </c>
      <c r="D1762" s="20">
        <v>5.166</v>
      </c>
      <c r="E1762" s="20">
        <v>922.0</v>
      </c>
      <c r="F1762" s="35">
        <f t="shared" si="1"/>
        <v>0</v>
      </c>
      <c r="G1762" s="20"/>
      <c r="H1762" s="20"/>
      <c r="I1762" s="20"/>
    </row>
    <row r="1763" ht="15.75" customHeight="1">
      <c r="A1763" s="34">
        <v>44574.62533333333</v>
      </c>
      <c r="B1763" s="34"/>
      <c r="C1763" s="20">
        <v>5.6</v>
      </c>
      <c r="D1763" s="20">
        <v>5.166</v>
      </c>
      <c r="E1763" s="20">
        <v>678.0</v>
      </c>
      <c r="F1763" s="35">
        <f t="shared" si="1"/>
        <v>0</v>
      </c>
      <c r="G1763" s="20"/>
      <c r="H1763" s="20"/>
      <c r="I1763" s="20"/>
    </row>
    <row r="1764" ht="15.75" customHeight="1">
      <c r="A1764" s="34">
        <v>44575.62533333333</v>
      </c>
      <c r="B1764" s="34"/>
      <c r="C1764" s="20">
        <v>5.6</v>
      </c>
      <c r="D1764" s="20">
        <v>5.166</v>
      </c>
      <c r="E1764" s="20">
        <v>705.0</v>
      </c>
      <c r="F1764" s="35">
        <f t="shared" si="1"/>
        <v>0</v>
      </c>
      <c r="G1764" s="20"/>
      <c r="H1764" s="20"/>
      <c r="I1764" s="20"/>
    </row>
    <row r="1765" ht="15.75" customHeight="1">
      <c r="A1765" s="34">
        <v>44578.62533333333</v>
      </c>
      <c r="B1765" s="34"/>
      <c r="C1765" s="20">
        <v>5.6</v>
      </c>
      <c r="D1765" s="20">
        <v>5.166</v>
      </c>
      <c r="E1765" s="20">
        <v>7739.0</v>
      </c>
      <c r="F1765" s="35">
        <f t="shared" si="1"/>
        <v>0</v>
      </c>
      <c r="G1765" s="20"/>
      <c r="H1765" s="20"/>
      <c r="I1765" s="20"/>
    </row>
    <row r="1766" ht="15.75" customHeight="1">
      <c r="A1766" s="34">
        <v>44579.62533333333</v>
      </c>
      <c r="B1766" s="34"/>
      <c r="C1766" s="20">
        <v>5.6</v>
      </c>
      <c r="D1766" s="20">
        <v>5.166</v>
      </c>
      <c r="E1766" s="20">
        <v>158.0</v>
      </c>
      <c r="F1766" s="35">
        <f t="shared" si="1"/>
        <v>0</v>
      </c>
      <c r="G1766" s="20"/>
      <c r="H1766" s="20"/>
      <c r="I1766" s="20"/>
    </row>
    <row r="1767" ht="15.75" customHeight="1">
      <c r="A1767" s="34">
        <v>44580.62533333333</v>
      </c>
      <c r="B1767" s="34"/>
      <c r="C1767" s="20">
        <v>5.55</v>
      </c>
      <c r="D1767" s="20">
        <v>5.12</v>
      </c>
      <c r="E1767" s="20">
        <v>1693.0</v>
      </c>
      <c r="F1767" s="35">
        <f t="shared" si="1"/>
        <v>-0.008904374758</v>
      </c>
      <c r="G1767" s="20"/>
      <c r="H1767" s="20"/>
      <c r="I1767" s="20"/>
    </row>
    <row r="1768" ht="15.75" customHeight="1">
      <c r="A1768" s="34">
        <v>44581.62533333333</v>
      </c>
      <c r="B1768" s="34"/>
      <c r="C1768" s="20">
        <v>5.6</v>
      </c>
      <c r="D1768" s="20">
        <v>5.166</v>
      </c>
      <c r="E1768" s="20">
        <v>2095.0</v>
      </c>
      <c r="F1768" s="35">
        <f t="shared" si="1"/>
        <v>0.008984375</v>
      </c>
      <c r="G1768" s="20"/>
      <c r="H1768" s="20"/>
      <c r="I1768" s="20"/>
    </row>
    <row r="1769" ht="15.75" customHeight="1">
      <c r="A1769" s="34">
        <v>44582.62533333333</v>
      </c>
      <c r="B1769" s="34"/>
      <c r="C1769" s="20">
        <v>5.59</v>
      </c>
      <c r="D1769" s="20">
        <v>5.157</v>
      </c>
      <c r="E1769" s="20">
        <v>3632.0</v>
      </c>
      <c r="F1769" s="35">
        <f t="shared" si="1"/>
        <v>-0.001742160279</v>
      </c>
      <c r="G1769" s="20"/>
      <c r="H1769" s="20"/>
      <c r="I1769" s="20"/>
    </row>
    <row r="1770" ht="15.75" customHeight="1">
      <c r="A1770" s="34">
        <v>44585.62533333333</v>
      </c>
      <c r="B1770" s="34"/>
      <c r="C1770" s="20">
        <v>5.7</v>
      </c>
      <c r="D1770" s="20">
        <v>5.259</v>
      </c>
      <c r="E1770" s="20">
        <v>4495.0</v>
      </c>
      <c r="F1770" s="35">
        <f t="shared" si="1"/>
        <v>0.01977894124</v>
      </c>
      <c r="G1770" s="20"/>
      <c r="H1770" s="20"/>
      <c r="I1770" s="20"/>
    </row>
    <row r="1771" ht="15.75" customHeight="1">
      <c r="A1771" s="34">
        <v>44586.62533333333</v>
      </c>
      <c r="B1771" s="34"/>
      <c r="C1771" s="20">
        <v>5.69</v>
      </c>
      <c r="D1771" s="20">
        <v>5.249</v>
      </c>
      <c r="E1771" s="20">
        <v>3038.0</v>
      </c>
      <c r="F1771" s="35">
        <f t="shared" si="1"/>
        <v>-0.001901502187</v>
      </c>
      <c r="G1771" s="20"/>
      <c r="H1771" s="20"/>
      <c r="I1771" s="20"/>
    </row>
    <row r="1772" ht="15.75" customHeight="1">
      <c r="A1772" s="34">
        <v>44587.62533333333</v>
      </c>
      <c r="B1772" s="34"/>
      <c r="C1772" s="20">
        <v>5.65</v>
      </c>
      <c r="D1772" s="20">
        <v>5.213</v>
      </c>
      <c r="E1772" s="20">
        <v>684.0</v>
      </c>
      <c r="F1772" s="35">
        <f t="shared" si="1"/>
        <v>-0.006858449228</v>
      </c>
      <c r="G1772" s="20"/>
      <c r="H1772" s="20"/>
      <c r="I1772" s="20"/>
    </row>
    <row r="1773" ht="15.75" customHeight="1">
      <c r="A1773" s="34">
        <v>44588.62533333333</v>
      </c>
      <c r="B1773" s="34"/>
      <c r="C1773" s="20">
        <v>5.69</v>
      </c>
      <c r="D1773" s="20">
        <v>5.249</v>
      </c>
      <c r="E1773" s="20">
        <v>5930.0</v>
      </c>
      <c r="F1773" s="35">
        <f t="shared" si="1"/>
        <v>0.006905812392</v>
      </c>
      <c r="G1773" s="20"/>
      <c r="H1773" s="20"/>
      <c r="I1773" s="20"/>
    </row>
    <row r="1774" ht="15.75" customHeight="1">
      <c r="A1774" s="34">
        <v>44589.62533333333</v>
      </c>
      <c r="B1774" s="34"/>
      <c r="C1774" s="20">
        <v>5.65</v>
      </c>
      <c r="D1774" s="20">
        <v>5.213</v>
      </c>
      <c r="E1774" s="20">
        <v>4844.0</v>
      </c>
      <c r="F1774" s="35">
        <f t="shared" si="1"/>
        <v>-0.006858449228</v>
      </c>
      <c r="G1774" s="20"/>
      <c r="H1774" s="20"/>
      <c r="I1774" s="20"/>
    </row>
    <row r="1775" ht="15.75" customHeight="1">
      <c r="A1775" s="34">
        <v>44592.62533333333</v>
      </c>
      <c r="B1775" s="34"/>
      <c r="C1775" s="20">
        <v>5.6</v>
      </c>
      <c r="D1775" s="20">
        <v>5.166</v>
      </c>
      <c r="E1775" s="20">
        <v>1025.0</v>
      </c>
      <c r="F1775" s="35">
        <f t="shared" si="1"/>
        <v>-0.009015921734</v>
      </c>
      <c r="G1775" s="20"/>
      <c r="H1775" s="20"/>
      <c r="I1775" s="20"/>
    </row>
    <row r="1776" ht="15.75" customHeight="1">
      <c r="A1776" s="34">
        <v>44593.62533333333</v>
      </c>
      <c r="B1776" s="34"/>
      <c r="C1776" s="20">
        <v>5.8</v>
      </c>
      <c r="D1776" s="20">
        <v>5.351</v>
      </c>
      <c r="E1776" s="20">
        <v>52380.0</v>
      </c>
      <c r="F1776" s="35">
        <f t="shared" si="1"/>
        <v>0.0358110724</v>
      </c>
      <c r="G1776" s="20"/>
      <c r="H1776" s="20"/>
      <c r="I1776" s="20"/>
    </row>
    <row r="1777" ht="15.75" customHeight="1">
      <c r="A1777" s="34">
        <v>44594.62533333333</v>
      </c>
      <c r="B1777" s="34"/>
      <c r="C1777" s="20">
        <v>5.8</v>
      </c>
      <c r="D1777" s="20">
        <v>5.351</v>
      </c>
      <c r="E1777" s="20">
        <v>8612.0</v>
      </c>
      <c r="F1777" s="35">
        <f t="shared" si="1"/>
        <v>0</v>
      </c>
      <c r="G1777" s="20"/>
      <c r="H1777" s="20"/>
      <c r="I1777" s="20"/>
    </row>
    <row r="1778" ht="15.75" customHeight="1">
      <c r="A1778" s="34">
        <v>44595.62533333333</v>
      </c>
      <c r="B1778" s="34"/>
      <c r="C1778" s="20">
        <v>5.8</v>
      </c>
      <c r="D1778" s="20">
        <v>5.351</v>
      </c>
      <c r="E1778" s="20">
        <v>9337.0</v>
      </c>
      <c r="F1778" s="35">
        <f t="shared" si="1"/>
        <v>0</v>
      </c>
      <c r="G1778" s="20"/>
      <c r="H1778" s="20"/>
      <c r="I1778" s="20"/>
    </row>
    <row r="1779" ht="15.75" customHeight="1">
      <c r="A1779" s="34">
        <v>44596.62533333333</v>
      </c>
      <c r="B1779" s="34"/>
      <c r="C1779" s="20">
        <v>6.06</v>
      </c>
      <c r="D1779" s="20">
        <v>5.591</v>
      </c>
      <c r="E1779" s="20">
        <v>25881.0</v>
      </c>
      <c r="F1779" s="35">
        <f t="shared" si="1"/>
        <v>0.04485142964</v>
      </c>
      <c r="G1779" s="20"/>
      <c r="H1779" s="20"/>
      <c r="I1779" s="20"/>
    </row>
    <row r="1780" ht="15.75" customHeight="1">
      <c r="A1780" s="34">
        <v>44599.62533333333</v>
      </c>
      <c r="B1780" s="34"/>
      <c r="C1780" s="20">
        <v>5.98</v>
      </c>
      <c r="D1780" s="20">
        <v>5.517</v>
      </c>
      <c r="E1780" s="20">
        <v>7637.0</v>
      </c>
      <c r="F1780" s="35">
        <f t="shared" si="1"/>
        <v>-0.01323555715</v>
      </c>
      <c r="G1780" s="20"/>
      <c r="H1780" s="20"/>
      <c r="I1780" s="20"/>
    </row>
    <row r="1781" ht="15.75" customHeight="1">
      <c r="A1781" s="34">
        <v>44600.62533333333</v>
      </c>
      <c r="B1781" s="34"/>
      <c r="C1781" s="20">
        <v>5.85</v>
      </c>
      <c r="D1781" s="20">
        <v>5.397</v>
      </c>
      <c r="E1781" s="20">
        <v>1240.0</v>
      </c>
      <c r="F1781" s="35">
        <f t="shared" si="1"/>
        <v>-0.0217509516</v>
      </c>
      <c r="G1781" s="20"/>
      <c r="H1781" s="20"/>
      <c r="I1781" s="20"/>
    </row>
    <row r="1782" ht="15.75" customHeight="1">
      <c r="A1782" s="34">
        <v>44601.62533333333</v>
      </c>
      <c r="B1782" s="34"/>
      <c r="C1782" s="20">
        <v>5.96</v>
      </c>
      <c r="D1782" s="20">
        <v>5.499</v>
      </c>
      <c r="E1782" s="20">
        <v>5506.0</v>
      </c>
      <c r="F1782" s="35">
        <f t="shared" si="1"/>
        <v>0.01889938855</v>
      </c>
      <c r="G1782" s="20"/>
      <c r="H1782" s="20"/>
      <c r="I1782" s="20"/>
    </row>
    <row r="1783" ht="15.75" customHeight="1">
      <c r="A1783" s="34">
        <v>44602.62533333333</v>
      </c>
      <c r="B1783" s="34"/>
      <c r="C1783" s="20">
        <v>5.94</v>
      </c>
      <c r="D1783" s="20">
        <v>5.48</v>
      </c>
      <c r="E1783" s="20">
        <v>2000.0</v>
      </c>
      <c r="F1783" s="35">
        <f t="shared" si="1"/>
        <v>-0.003455173668</v>
      </c>
      <c r="G1783" s="20"/>
      <c r="H1783" s="20"/>
      <c r="I1783" s="20"/>
    </row>
    <row r="1784" ht="15.75" customHeight="1">
      <c r="A1784" s="34">
        <v>44603.62533333333</v>
      </c>
      <c r="B1784" s="34"/>
      <c r="C1784" s="20">
        <v>5.91</v>
      </c>
      <c r="D1784" s="20">
        <v>5.452</v>
      </c>
      <c r="E1784" s="20">
        <v>4739.0</v>
      </c>
      <c r="F1784" s="35">
        <f t="shared" si="1"/>
        <v>-0.005109489051</v>
      </c>
      <c r="G1784" s="20"/>
      <c r="H1784" s="20"/>
      <c r="I1784" s="20"/>
    </row>
    <row r="1785" ht="15.75" customHeight="1">
      <c r="A1785" s="34">
        <v>44606.62533333333</v>
      </c>
      <c r="B1785" s="34"/>
      <c r="C1785" s="20">
        <v>5.91</v>
      </c>
      <c r="D1785" s="20">
        <v>5.452</v>
      </c>
      <c r="E1785" s="20">
        <v>700.0</v>
      </c>
      <c r="F1785" s="35">
        <f t="shared" si="1"/>
        <v>0</v>
      </c>
      <c r="G1785" s="20"/>
      <c r="H1785" s="20"/>
      <c r="I1785" s="20"/>
    </row>
    <row r="1786" ht="15.75" customHeight="1">
      <c r="A1786" s="34">
        <v>44607.62533333333</v>
      </c>
      <c r="B1786" s="34"/>
      <c r="C1786" s="20">
        <v>5.92</v>
      </c>
      <c r="D1786" s="20">
        <v>5.462</v>
      </c>
      <c r="E1786" s="20">
        <v>5026.0</v>
      </c>
      <c r="F1786" s="35">
        <f t="shared" si="1"/>
        <v>0.001834189288</v>
      </c>
      <c r="G1786" s="20"/>
      <c r="H1786" s="20"/>
      <c r="I1786" s="20"/>
    </row>
    <row r="1787" ht="15.75" customHeight="1">
      <c r="A1787" s="34">
        <v>44608.62533333333</v>
      </c>
      <c r="B1787" s="34"/>
      <c r="C1787" s="20">
        <v>5.96</v>
      </c>
      <c r="D1787" s="20">
        <v>5.499</v>
      </c>
      <c r="E1787" s="20">
        <v>2221.0</v>
      </c>
      <c r="F1787" s="35">
        <f t="shared" si="1"/>
        <v>0.00677407543</v>
      </c>
      <c r="G1787" s="20"/>
      <c r="H1787" s="20"/>
      <c r="I1787" s="20"/>
    </row>
    <row r="1788" ht="15.75" customHeight="1">
      <c r="A1788" s="34">
        <v>44609.62533333333</v>
      </c>
      <c r="B1788" s="34"/>
      <c r="C1788" s="20">
        <v>5.96</v>
      </c>
      <c r="D1788" s="20">
        <v>5.499</v>
      </c>
      <c r="E1788" s="20">
        <v>240.0</v>
      </c>
      <c r="F1788" s="35">
        <f t="shared" si="1"/>
        <v>0</v>
      </c>
      <c r="G1788" s="20"/>
      <c r="H1788" s="20"/>
      <c r="I1788" s="20"/>
    </row>
    <row r="1789" ht="15.75" customHeight="1">
      <c r="A1789" s="34">
        <v>44610.62533333333</v>
      </c>
      <c r="B1789" s="34"/>
      <c r="C1789" s="20">
        <v>5.82</v>
      </c>
      <c r="D1789" s="20">
        <v>5.369</v>
      </c>
      <c r="E1789" s="20">
        <v>963.0</v>
      </c>
      <c r="F1789" s="35">
        <f t="shared" si="1"/>
        <v>-0.02364066194</v>
      </c>
      <c r="G1789" s="20"/>
      <c r="H1789" s="20"/>
      <c r="I1789" s="20"/>
    </row>
    <row r="1790" ht="15.75" customHeight="1">
      <c r="A1790" s="34">
        <v>44613.62533333333</v>
      </c>
      <c r="B1790" s="34"/>
      <c r="C1790" s="20">
        <v>5.95</v>
      </c>
      <c r="D1790" s="20">
        <v>5.489</v>
      </c>
      <c r="E1790" s="20">
        <v>26778.0</v>
      </c>
      <c r="F1790" s="35">
        <f t="shared" si="1"/>
        <v>0.02235053083</v>
      </c>
      <c r="G1790" s="20"/>
      <c r="H1790" s="20"/>
      <c r="I1790" s="20"/>
    </row>
    <row r="1791" ht="15.75" customHeight="1">
      <c r="A1791" s="34">
        <v>44614.62533333333</v>
      </c>
      <c r="B1791" s="34"/>
      <c r="C1791" s="20">
        <v>5.94</v>
      </c>
      <c r="D1791" s="20">
        <v>5.48</v>
      </c>
      <c r="E1791" s="20">
        <v>397.0</v>
      </c>
      <c r="F1791" s="35">
        <f t="shared" si="1"/>
        <v>-0.001639642922</v>
      </c>
      <c r="G1791" s="20"/>
      <c r="H1791" s="20"/>
      <c r="I1791" s="20"/>
    </row>
    <row r="1792" ht="15.75" customHeight="1">
      <c r="A1792" s="34">
        <v>44615.62533333333</v>
      </c>
      <c r="B1792" s="34"/>
      <c r="C1792" s="20">
        <v>5.84</v>
      </c>
      <c r="D1792" s="20">
        <v>5.388</v>
      </c>
      <c r="E1792" s="20">
        <v>1001.0</v>
      </c>
      <c r="F1792" s="35">
        <f t="shared" si="1"/>
        <v>-0.01678832117</v>
      </c>
      <c r="G1792" s="20"/>
      <c r="H1792" s="20"/>
      <c r="I1792" s="20"/>
    </row>
    <row r="1793" ht="15.75" customHeight="1">
      <c r="A1793" s="34">
        <v>44616.62533333333</v>
      </c>
      <c r="B1793" s="34"/>
      <c r="C1793" s="20">
        <v>5.84</v>
      </c>
      <c r="D1793" s="20">
        <v>5.388</v>
      </c>
      <c r="E1793" s="20">
        <v>2962.0</v>
      </c>
      <c r="F1793" s="35">
        <f t="shared" si="1"/>
        <v>0</v>
      </c>
      <c r="G1793" s="20"/>
      <c r="H1793" s="20"/>
      <c r="I1793" s="20"/>
    </row>
    <row r="1794" ht="15.75" customHeight="1">
      <c r="A1794" s="34">
        <v>44617.62533333333</v>
      </c>
      <c r="B1794" s="34"/>
      <c r="C1794" s="20">
        <v>5.84</v>
      </c>
      <c r="D1794" s="20">
        <v>5.388</v>
      </c>
      <c r="E1794" s="20">
        <v>1321.0</v>
      </c>
      <c r="F1794" s="35">
        <f t="shared" si="1"/>
        <v>0</v>
      </c>
      <c r="G1794" s="20"/>
      <c r="H1794" s="20"/>
      <c r="I1794" s="20"/>
    </row>
    <row r="1795" ht="15.75" customHeight="1">
      <c r="A1795" s="34">
        <v>44620.62533333333</v>
      </c>
      <c r="B1795" s="34"/>
      <c r="C1795" s="20">
        <v>5.83</v>
      </c>
      <c r="D1795" s="20">
        <v>5.379</v>
      </c>
      <c r="E1795" s="20">
        <v>301.0</v>
      </c>
      <c r="F1795" s="35">
        <f t="shared" si="1"/>
        <v>-0.001670378619</v>
      </c>
      <c r="G1795" s="20"/>
      <c r="H1795" s="20"/>
      <c r="I1795" s="20"/>
    </row>
    <row r="1796" ht="15.75" customHeight="1">
      <c r="A1796" s="34">
        <v>44621.62533333333</v>
      </c>
      <c r="B1796" s="34"/>
      <c r="C1796" s="20">
        <v>5.8</v>
      </c>
      <c r="D1796" s="20">
        <v>5.351</v>
      </c>
      <c r="E1796" s="20">
        <v>3762.0</v>
      </c>
      <c r="F1796" s="35">
        <f t="shared" si="1"/>
        <v>-0.005205428518</v>
      </c>
      <c r="G1796" s="20"/>
      <c r="H1796" s="20"/>
      <c r="I1796" s="20"/>
    </row>
    <row r="1797" ht="15.75" customHeight="1">
      <c r="A1797" s="34">
        <v>44622.62533333333</v>
      </c>
      <c r="B1797" s="34"/>
      <c r="C1797" s="20">
        <v>5.79</v>
      </c>
      <c r="D1797" s="20">
        <v>5.342</v>
      </c>
      <c r="E1797" s="20">
        <v>1802.0</v>
      </c>
      <c r="F1797" s="35">
        <f t="shared" si="1"/>
        <v>-0.001681928611</v>
      </c>
      <c r="G1797" s="20"/>
      <c r="H1797" s="20"/>
      <c r="I1797" s="20"/>
    </row>
    <row r="1798" ht="15.75" customHeight="1">
      <c r="A1798" s="34">
        <v>44623.62533333333</v>
      </c>
      <c r="B1798" s="34"/>
      <c r="C1798" s="20">
        <v>5.75</v>
      </c>
      <c r="D1798" s="20">
        <v>5.305</v>
      </c>
      <c r="E1798" s="20">
        <v>100.0</v>
      </c>
      <c r="F1798" s="35">
        <f t="shared" si="1"/>
        <v>-0.006926244852</v>
      </c>
      <c r="G1798" s="20"/>
      <c r="H1798" s="20"/>
      <c r="I1798" s="20"/>
    </row>
    <row r="1799" ht="15.75" customHeight="1">
      <c r="A1799" s="34">
        <v>44624.62533333333</v>
      </c>
      <c r="B1799" s="34"/>
      <c r="C1799" s="20">
        <v>5.7</v>
      </c>
      <c r="D1799" s="20">
        <v>5.259</v>
      </c>
      <c r="E1799" s="20">
        <v>1233.0</v>
      </c>
      <c r="F1799" s="35">
        <f t="shared" si="1"/>
        <v>-0.008671065033</v>
      </c>
      <c r="G1799" s="20"/>
      <c r="H1799" s="20"/>
      <c r="I1799" s="20"/>
    </row>
    <row r="1800" ht="15.75" customHeight="1">
      <c r="A1800" s="34">
        <v>44627.62533333333</v>
      </c>
      <c r="B1800" s="34"/>
      <c r="C1800" s="20">
        <v>5.69</v>
      </c>
      <c r="D1800" s="20">
        <v>5.249</v>
      </c>
      <c r="E1800" s="20">
        <v>2210.0</v>
      </c>
      <c r="F1800" s="35">
        <f t="shared" si="1"/>
        <v>-0.001901502187</v>
      </c>
      <c r="G1800" s="20"/>
      <c r="H1800" s="20"/>
      <c r="I1800" s="20"/>
    </row>
    <row r="1801" ht="15.75" customHeight="1">
      <c r="A1801" s="34">
        <v>44628.62533333333</v>
      </c>
      <c r="B1801" s="34"/>
      <c r="C1801" s="20">
        <v>5.7</v>
      </c>
      <c r="D1801" s="20">
        <v>5.259</v>
      </c>
      <c r="E1801" s="20">
        <v>1901.0</v>
      </c>
      <c r="F1801" s="35">
        <f t="shared" si="1"/>
        <v>0.001905124786</v>
      </c>
      <c r="G1801" s="20"/>
      <c r="H1801" s="20"/>
      <c r="I1801" s="20"/>
    </row>
    <row r="1802" ht="15.75" customHeight="1">
      <c r="A1802" s="34">
        <v>44629.62533333333</v>
      </c>
      <c r="B1802" s="34"/>
      <c r="C1802" s="20">
        <v>5.7</v>
      </c>
      <c r="D1802" s="20">
        <v>5.259</v>
      </c>
      <c r="E1802" s="20">
        <v>200.0</v>
      </c>
      <c r="F1802" s="35">
        <f t="shared" si="1"/>
        <v>0</v>
      </c>
      <c r="G1802" s="20"/>
      <c r="H1802" s="20"/>
      <c r="I1802" s="20"/>
    </row>
    <row r="1803" ht="15.75" customHeight="1">
      <c r="A1803" s="34">
        <v>44630.62533333333</v>
      </c>
      <c r="B1803" s="34"/>
      <c r="C1803" s="20">
        <v>5.67</v>
      </c>
      <c r="D1803" s="20">
        <v>5.231</v>
      </c>
      <c r="E1803" s="20">
        <v>890.0</v>
      </c>
      <c r="F1803" s="35">
        <f t="shared" si="1"/>
        <v>-0.005324206123</v>
      </c>
      <c r="G1803" s="20"/>
      <c r="H1803" s="20"/>
      <c r="I1803" s="20"/>
    </row>
    <row r="1804" ht="15.75" customHeight="1">
      <c r="A1804" s="34">
        <v>44631.62533333333</v>
      </c>
      <c r="B1804" s="34"/>
      <c r="C1804" s="20">
        <v>5.6</v>
      </c>
      <c r="D1804" s="20">
        <v>5.166</v>
      </c>
      <c r="E1804" s="20">
        <v>3107.0</v>
      </c>
      <c r="F1804" s="35">
        <f t="shared" si="1"/>
        <v>-0.01242592239</v>
      </c>
      <c r="G1804" s="20"/>
      <c r="H1804" s="20"/>
      <c r="I1804" s="20"/>
    </row>
    <row r="1805" ht="15.75" customHeight="1">
      <c r="A1805" s="34">
        <v>44634.62533333333</v>
      </c>
      <c r="B1805" s="34"/>
      <c r="C1805" s="20">
        <v>5.51</v>
      </c>
      <c r="D1805" s="20">
        <v>5.083</v>
      </c>
      <c r="E1805" s="20">
        <v>24328.0</v>
      </c>
      <c r="F1805" s="35">
        <f t="shared" si="1"/>
        <v>-0.01606658924</v>
      </c>
      <c r="G1805" s="20"/>
      <c r="H1805" s="20"/>
      <c r="I1805" s="20"/>
    </row>
    <row r="1806" ht="15.75" customHeight="1">
      <c r="A1806" s="34">
        <v>44635.62533333333</v>
      </c>
      <c r="B1806" s="34"/>
      <c r="C1806" s="20">
        <v>5.43</v>
      </c>
      <c r="D1806" s="20">
        <v>5.01</v>
      </c>
      <c r="E1806" s="20">
        <v>7829.0</v>
      </c>
      <c r="F1806" s="35">
        <f t="shared" si="1"/>
        <v>-0.01436159748</v>
      </c>
      <c r="G1806" s="20"/>
      <c r="H1806" s="20"/>
      <c r="I1806" s="20"/>
    </row>
    <row r="1807" ht="15.75" customHeight="1">
      <c r="A1807" s="34">
        <v>44636.62533333333</v>
      </c>
      <c r="B1807" s="34"/>
      <c r="C1807" s="20">
        <v>5.35</v>
      </c>
      <c r="D1807" s="20">
        <v>4.936</v>
      </c>
      <c r="E1807" s="20">
        <v>8712.0</v>
      </c>
      <c r="F1807" s="35">
        <f t="shared" si="1"/>
        <v>-0.01477045908</v>
      </c>
      <c r="G1807" s="20"/>
      <c r="H1807" s="20"/>
      <c r="I1807" s="20"/>
    </row>
    <row r="1808" ht="15.75" customHeight="1">
      <c r="A1808" s="34">
        <v>44637.62533333333</v>
      </c>
      <c r="B1808" s="34"/>
      <c r="C1808" s="20">
        <v>5.4</v>
      </c>
      <c r="D1808" s="20">
        <v>4.982</v>
      </c>
      <c r="E1808" s="20">
        <v>6805.0</v>
      </c>
      <c r="F1808" s="35">
        <f t="shared" si="1"/>
        <v>0.009319286872</v>
      </c>
      <c r="G1808" s="20"/>
      <c r="H1808" s="20"/>
      <c r="I1808" s="20"/>
    </row>
    <row r="1809" ht="15.75" customHeight="1">
      <c r="A1809" s="34">
        <v>44638.62533333333</v>
      </c>
      <c r="B1809" s="34"/>
      <c r="C1809" s="20">
        <v>5.4</v>
      </c>
      <c r="D1809" s="20">
        <v>4.982</v>
      </c>
      <c r="E1809" s="20">
        <v>3526.0</v>
      </c>
      <c r="F1809" s="35">
        <f t="shared" si="1"/>
        <v>0</v>
      </c>
      <c r="G1809" s="20"/>
      <c r="H1809" s="20"/>
      <c r="I1809" s="20"/>
    </row>
    <row r="1810" ht="15.75" customHeight="1">
      <c r="A1810" s="34">
        <v>44641.62533333333</v>
      </c>
      <c r="B1810" s="34"/>
      <c r="C1810" s="20">
        <v>5.4</v>
      </c>
      <c r="D1810" s="20">
        <v>4.982</v>
      </c>
      <c r="E1810" s="20">
        <v>2022.0</v>
      </c>
      <c r="F1810" s="35">
        <f t="shared" si="1"/>
        <v>0</v>
      </c>
      <c r="G1810" s="20"/>
      <c r="H1810" s="20"/>
      <c r="I1810" s="20"/>
    </row>
    <row r="1811" ht="15.75" customHeight="1">
      <c r="A1811" s="34">
        <v>44642.62533333333</v>
      </c>
      <c r="B1811" s="34"/>
      <c r="C1811" s="20">
        <v>5.4</v>
      </c>
      <c r="D1811" s="20">
        <v>4.982</v>
      </c>
      <c r="E1811" s="20">
        <v>3790.0</v>
      </c>
      <c r="F1811" s="35">
        <f t="shared" si="1"/>
        <v>0</v>
      </c>
      <c r="G1811" s="20"/>
      <c r="H1811" s="20"/>
      <c r="I1811" s="20"/>
    </row>
    <row r="1812" ht="15.75" customHeight="1">
      <c r="A1812" s="34">
        <v>44643.62533333333</v>
      </c>
      <c r="B1812" s="34"/>
      <c r="C1812" s="20">
        <v>5.5</v>
      </c>
      <c r="D1812" s="20">
        <v>5.074</v>
      </c>
      <c r="E1812" s="20">
        <v>11.0</v>
      </c>
      <c r="F1812" s="35">
        <f t="shared" si="1"/>
        <v>0.01846647933</v>
      </c>
      <c r="G1812" s="20"/>
      <c r="H1812" s="20"/>
      <c r="I1812" s="20"/>
    </row>
    <row r="1813" ht="15.75" customHeight="1">
      <c r="A1813" s="34">
        <v>44644.62533333333</v>
      </c>
      <c r="B1813" s="34"/>
      <c r="C1813" s="20">
        <v>5.45</v>
      </c>
      <c r="D1813" s="20">
        <v>5.028</v>
      </c>
      <c r="E1813" s="20">
        <v>606.0</v>
      </c>
      <c r="F1813" s="35">
        <f t="shared" si="1"/>
        <v>-0.009065825778</v>
      </c>
      <c r="G1813" s="20"/>
      <c r="H1813" s="20"/>
      <c r="I1813" s="20"/>
    </row>
    <row r="1814" ht="15.75" customHeight="1">
      <c r="A1814" s="34">
        <v>44645.62533333333</v>
      </c>
      <c r="B1814" s="34"/>
      <c r="C1814" s="20">
        <v>5.24</v>
      </c>
      <c r="D1814" s="20">
        <v>4.834</v>
      </c>
      <c r="E1814" s="20">
        <v>9164.0</v>
      </c>
      <c r="F1814" s="35">
        <f t="shared" si="1"/>
        <v>-0.03858392999</v>
      </c>
      <c r="G1814" s="20"/>
      <c r="H1814" s="20"/>
      <c r="I1814" s="20"/>
    </row>
    <row r="1815" ht="15.75" customHeight="1">
      <c r="A1815" s="34">
        <v>44648.62533333333</v>
      </c>
      <c r="B1815" s="34"/>
      <c r="C1815" s="20">
        <v>5.44</v>
      </c>
      <c r="D1815" s="20">
        <v>5.019</v>
      </c>
      <c r="E1815" s="20">
        <v>1090.0</v>
      </c>
      <c r="F1815" s="35">
        <f t="shared" si="1"/>
        <v>0.03827058337</v>
      </c>
      <c r="G1815" s="20"/>
      <c r="H1815" s="20"/>
      <c r="I1815" s="20"/>
    </row>
    <row r="1816" ht="15.75" customHeight="1">
      <c r="A1816" s="34">
        <v>44649.62533333333</v>
      </c>
      <c r="B1816" s="34"/>
      <c r="C1816" s="20">
        <v>5.42</v>
      </c>
      <c r="D1816" s="20">
        <v>5.0</v>
      </c>
      <c r="E1816" s="20">
        <v>55.0</v>
      </c>
      <c r="F1816" s="35">
        <f t="shared" si="1"/>
        <v>-0.003785614664</v>
      </c>
      <c r="G1816" s="20"/>
      <c r="H1816" s="20"/>
      <c r="I1816" s="20"/>
    </row>
    <row r="1817" ht="15.75" customHeight="1">
      <c r="A1817" s="34">
        <v>44650.62533333333</v>
      </c>
      <c r="B1817" s="34"/>
      <c r="C1817" s="20">
        <v>5.42</v>
      </c>
      <c r="D1817" s="20">
        <v>5.0</v>
      </c>
      <c r="E1817" s="20">
        <v>92.0</v>
      </c>
      <c r="F1817" s="35">
        <f t="shared" si="1"/>
        <v>0</v>
      </c>
      <c r="G1817" s="20"/>
      <c r="H1817" s="20"/>
      <c r="I1817" s="20"/>
    </row>
    <row r="1818" ht="15.75" customHeight="1">
      <c r="A1818" s="34">
        <v>44651.62533333333</v>
      </c>
      <c r="B1818" s="34"/>
      <c r="C1818" s="20">
        <v>5.43</v>
      </c>
      <c r="D1818" s="20">
        <v>5.01</v>
      </c>
      <c r="E1818" s="20">
        <v>401.0</v>
      </c>
      <c r="F1818" s="35">
        <f t="shared" si="1"/>
        <v>0.002</v>
      </c>
      <c r="G1818" s="20"/>
      <c r="H1818" s="20"/>
      <c r="I1818" s="20"/>
    </row>
    <row r="1819" ht="15.75" customHeight="1">
      <c r="A1819" s="34">
        <v>44652.62533333333</v>
      </c>
      <c r="B1819" s="34"/>
      <c r="C1819" s="20">
        <v>5.43</v>
      </c>
      <c r="D1819" s="20">
        <v>5.01</v>
      </c>
      <c r="E1819" s="20">
        <v>3910.0</v>
      </c>
      <c r="F1819" s="35">
        <f t="shared" si="1"/>
        <v>0</v>
      </c>
      <c r="G1819" s="20"/>
      <c r="H1819" s="20"/>
      <c r="I1819" s="20"/>
    </row>
    <row r="1820" ht="15.75" customHeight="1">
      <c r="A1820" s="34">
        <v>44655.62533333333</v>
      </c>
      <c r="B1820" s="34"/>
      <c r="C1820" s="20">
        <v>5.5</v>
      </c>
      <c r="D1820" s="20">
        <v>5.074</v>
      </c>
      <c r="E1820" s="20">
        <v>5279.0</v>
      </c>
      <c r="F1820" s="35">
        <f t="shared" si="1"/>
        <v>0.0127744511</v>
      </c>
      <c r="G1820" s="20"/>
      <c r="H1820" s="20"/>
      <c r="I1820" s="20"/>
    </row>
    <row r="1821" ht="15.75" customHeight="1">
      <c r="A1821" s="34">
        <v>44656.62533333333</v>
      </c>
      <c r="B1821" s="34"/>
      <c r="C1821" s="20">
        <v>5.59</v>
      </c>
      <c r="D1821" s="20">
        <v>5.157</v>
      </c>
      <c r="E1821" s="20">
        <v>310.0</v>
      </c>
      <c r="F1821" s="35">
        <f t="shared" si="1"/>
        <v>0.01635790304</v>
      </c>
      <c r="G1821" s="20"/>
      <c r="H1821" s="20"/>
      <c r="I1821" s="20"/>
    </row>
    <row r="1822" ht="15.75" customHeight="1">
      <c r="A1822" s="34">
        <v>44657.62533333333</v>
      </c>
      <c r="B1822" s="34"/>
      <c r="C1822" s="20">
        <v>5.75</v>
      </c>
      <c r="D1822" s="20">
        <v>5.305</v>
      </c>
      <c r="E1822" s="20">
        <v>2682.0</v>
      </c>
      <c r="F1822" s="35">
        <f t="shared" si="1"/>
        <v>0.02869885592</v>
      </c>
      <c r="G1822" s="20"/>
      <c r="H1822" s="20"/>
      <c r="I1822" s="20"/>
    </row>
    <row r="1823" ht="15.75" customHeight="1">
      <c r="A1823" s="34">
        <v>44658.62533333333</v>
      </c>
      <c r="B1823" s="34"/>
      <c r="C1823" s="20">
        <v>5.74</v>
      </c>
      <c r="D1823" s="20">
        <v>5.296</v>
      </c>
      <c r="E1823" s="20">
        <v>1705.0</v>
      </c>
      <c r="F1823" s="35">
        <f t="shared" si="1"/>
        <v>-0.001696512724</v>
      </c>
      <c r="G1823" s="20"/>
      <c r="H1823" s="20"/>
      <c r="I1823" s="20"/>
    </row>
    <row r="1824" ht="15.75" customHeight="1">
      <c r="A1824" s="34">
        <v>44659.62533333333</v>
      </c>
      <c r="B1824" s="34"/>
      <c r="C1824" s="20">
        <v>5.9</v>
      </c>
      <c r="D1824" s="20">
        <v>5.443</v>
      </c>
      <c r="E1824" s="20">
        <v>21453.0</v>
      </c>
      <c r="F1824" s="35">
        <f t="shared" si="1"/>
        <v>0.02775679758</v>
      </c>
      <c r="G1824" s="20"/>
      <c r="H1824" s="20"/>
      <c r="I1824" s="20"/>
    </row>
    <row r="1825" ht="15.75" customHeight="1">
      <c r="A1825" s="34">
        <v>44662.62533333333</v>
      </c>
      <c r="B1825" s="34"/>
      <c r="C1825" s="20">
        <v>5.9</v>
      </c>
      <c r="D1825" s="20">
        <v>5.443</v>
      </c>
      <c r="E1825" s="20">
        <v>10238.0</v>
      </c>
      <c r="F1825" s="35">
        <f t="shared" si="1"/>
        <v>0</v>
      </c>
      <c r="G1825" s="20"/>
      <c r="H1825" s="20"/>
      <c r="I1825" s="20"/>
    </row>
    <row r="1826" ht="15.75" customHeight="1">
      <c r="A1826" s="34">
        <v>44663.62533333333</v>
      </c>
      <c r="B1826" s="34"/>
      <c r="C1826" s="20">
        <v>5.89</v>
      </c>
      <c r="D1826" s="20">
        <v>5.434</v>
      </c>
      <c r="E1826" s="20">
        <v>1455.0</v>
      </c>
      <c r="F1826" s="35">
        <f t="shared" si="1"/>
        <v>-0.001653499908</v>
      </c>
      <c r="G1826" s="20"/>
      <c r="H1826" s="20"/>
      <c r="I1826" s="20"/>
    </row>
    <row r="1827" ht="15.75" customHeight="1">
      <c r="A1827" s="34">
        <v>44664.62533333333</v>
      </c>
      <c r="B1827" s="34"/>
      <c r="C1827" s="20">
        <v>5.89</v>
      </c>
      <c r="D1827" s="20">
        <v>5.434</v>
      </c>
      <c r="E1827" s="20">
        <v>1465.0</v>
      </c>
      <c r="F1827" s="35">
        <f t="shared" si="1"/>
        <v>0</v>
      </c>
      <c r="G1827" s="20"/>
      <c r="H1827" s="20"/>
      <c r="I1827" s="20"/>
    </row>
    <row r="1828" ht="15.75" customHeight="1">
      <c r="A1828" s="34">
        <v>44665.62533333333</v>
      </c>
      <c r="B1828" s="34"/>
      <c r="C1828" s="20">
        <v>5.89</v>
      </c>
      <c r="D1828" s="20">
        <v>5.434</v>
      </c>
      <c r="E1828" s="20">
        <v>2860.0</v>
      </c>
      <c r="F1828" s="35">
        <f t="shared" si="1"/>
        <v>0</v>
      </c>
      <c r="G1828" s="20"/>
      <c r="H1828" s="20"/>
      <c r="I1828" s="20"/>
    </row>
    <row r="1829" ht="15.75" customHeight="1">
      <c r="A1829" s="34">
        <v>44666.62533333333</v>
      </c>
      <c r="B1829" s="34"/>
      <c r="C1829" s="20">
        <v>5.92</v>
      </c>
      <c r="D1829" s="20">
        <v>5.462</v>
      </c>
      <c r="E1829" s="20">
        <v>15599.0</v>
      </c>
      <c r="F1829" s="35">
        <f t="shared" si="1"/>
        <v>0.005152741995</v>
      </c>
      <c r="G1829" s="20"/>
      <c r="H1829" s="20"/>
      <c r="I1829" s="20"/>
    </row>
    <row r="1830" ht="15.75" customHeight="1">
      <c r="A1830" s="34">
        <v>44669.62533333333</v>
      </c>
      <c r="B1830" s="34"/>
      <c r="C1830" s="20">
        <v>5.87</v>
      </c>
      <c r="D1830" s="20">
        <v>5.415</v>
      </c>
      <c r="E1830" s="20">
        <v>5263.0</v>
      </c>
      <c r="F1830" s="35">
        <f t="shared" si="1"/>
        <v>-0.008604906628</v>
      </c>
      <c r="G1830" s="20"/>
      <c r="H1830" s="20"/>
      <c r="I1830" s="20"/>
    </row>
    <row r="1831" ht="15.75" customHeight="1">
      <c r="A1831" s="34">
        <v>44670.62533333333</v>
      </c>
      <c r="B1831" s="34"/>
      <c r="C1831" s="20">
        <v>5.87</v>
      </c>
      <c r="D1831" s="20">
        <v>5.415</v>
      </c>
      <c r="E1831" s="20">
        <v>0.0</v>
      </c>
      <c r="F1831" s="35">
        <f t="shared" si="1"/>
        <v>0</v>
      </c>
      <c r="G1831" s="20"/>
      <c r="H1831" s="20"/>
      <c r="I1831" s="20"/>
    </row>
    <row r="1832" ht="15.75" customHeight="1">
      <c r="A1832" s="34">
        <v>44671.62533333333</v>
      </c>
      <c r="B1832" s="34"/>
      <c r="C1832" s="20">
        <v>6.09</v>
      </c>
      <c r="D1832" s="20">
        <v>5.618</v>
      </c>
      <c r="E1832" s="20">
        <v>33172.0</v>
      </c>
      <c r="F1832" s="35">
        <f t="shared" si="1"/>
        <v>0.03748845799</v>
      </c>
      <c r="G1832" s="20"/>
      <c r="H1832" s="20"/>
      <c r="I1832" s="20"/>
    </row>
    <row r="1833" ht="15.75" customHeight="1">
      <c r="A1833" s="34">
        <v>44672.62533333333</v>
      </c>
      <c r="B1833" s="34"/>
      <c r="C1833" s="20">
        <v>5.9</v>
      </c>
      <c r="D1833" s="20">
        <v>5.443</v>
      </c>
      <c r="E1833" s="20">
        <v>14070.0</v>
      </c>
      <c r="F1833" s="35">
        <f t="shared" si="1"/>
        <v>-0.0311498754</v>
      </c>
      <c r="G1833" s="20"/>
      <c r="H1833" s="20"/>
      <c r="I1833" s="20"/>
    </row>
    <row r="1834" ht="15.75" customHeight="1">
      <c r="A1834" s="34">
        <v>44673.62533333333</v>
      </c>
      <c r="B1834" s="34"/>
      <c r="C1834" s="20">
        <v>5.99</v>
      </c>
      <c r="D1834" s="20">
        <v>5.526</v>
      </c>
      <c r="E1834" s="20">
        <v>2010.0</v>
      </c>
      <c r="F1834" s="35">
        <f t="shared" si="1"/>
        <v>0.0152489436</v>
      </c>
      <c r="G1834" s="20"/>
      <c r="H1834" s="20"/>
      <c r="I1834" s="20"/>
    </row>
    <row r="1835" ht="15.75" customHeight="1">
      <c r="A1835" s="34">
        <v>44676.62533333333</v>
      </c>
      <c r="B1835" s="34"/>
      <c r="C1835" s="20">
        <v>5.92</v>
      </c>
      <c r="D1835" s="20">
        <v>5.462</v>
      </c>
      <c r="E1835" s="20">
        <v>1287.0</v>
      </c>
      <c r="F1835" s="35">
        <f t="shared" si="1"/>
        <v>-0.01158161419</v>
      </c>
      <c r="G1835" s="20"/>
      <c r="H1835" s="20"/>
      <c r="I1835" s="20"/>
    </row>
    <row r="1836" ht="15.75" customHeight="1">
      <c r="A1836" s="34">
        <v>44677.62533333333</v>
      </c>
      <c r="B1836" s="34"/>
      <c r="C1836" s="20">
        <v>5.92</v>
      </c>
      <c r="D1836" s="20">
        <v>5.462</v>
      </c>
      <c r="E1836" s="20">
        <v>660.0</v>
      </c>
      <c r="F1836" s="35">
        <f t="shared" si="1"/>
        <v>0</v>
      </c>
      <c r="G1836" s="20"/>
      <c r="H1836" s="20"/>
      <c r="I1836" s="20"/>
    </row>
    <row r="1837" ht="15.75" customHeight="1">
      <c r="A1837" s="34">
        <v>44678.62533333333</v>
      </c>
      <c r="B1837" s="34"/>
      <c r="C1837" s="20">
        <v>5.9</v>
      </c>
      <c r="D1837" s="20">
        <v>5.443</v>
      </c>
      <c r="E1837" s="20">
        <v>1738.0</v>
      </c>
      <c r="F1837" s="35">
        <f t="shared" si="1"/>
        <v>-0.003478579275</v>
      </c>
      <c r="G1837" s="20"/>
      <c r="H1837" s="20"/>
      <c r="I1837" s="20"/>
    </row>
    <row r="1838" ht="15.75" customHeight="1">
      <c r="A1838" s="34">
        <v>44679.62533333333</v>
      </c>
      <c r="B1838" s="34"/>
      <c r="C1838" s="20">
        <v>5.83</v>
      </c>
      <c r="D1838" s="20">
        <v>5.379</v>
      </c>
      <c r="E1838" s="20">
        <v>2669.0</v>
      </c>
      <c r="F1838" s="35">
        <f t="shared" si="1"/>
        <v>-0.01175822157</v>
      </c>
      <c r="G1838" s="20"/>
      <c r="H1838" s="20"/>
      <c r="I1838" s="20"/>
    </row>
    <row r="1839" ht="15.75" customHeight="1">
      <c r="A1839" s="34">
        <v>44680.62533333333</v>
      </c>
      <c r="B1839" s="34"/>
      <c r="C1839" s="20">
        <v>5.9</v>
      </c>
      <c r="D1839" s="20">
        <v>5.443</v>
      </c>
      <c r="E1839" s="20">
        <v>464.0</v>
      </c>
      <c r="F1839" s="35">
        <f t="shared" si="1"/>
        <v>0.01189812233</v>
      </c>
      <c r="G1839" s="20"/>
      <c r="H1839" s="20"/>
      <c r="I1839" s="20"/>
    </row>
    <row r="1840" ht="15.75" customHeight="1">
      <c r="A1840" s="34">
        <v>44685.62533333333</v>
      </c>
      <c r="B1840" s="34"/>
      <c r="C1840" s="20">
        <v>5.85</v>
      </c>
      <c r="D1840" s="20">
        <v>5.397</v>
      </c>
      <c r="E1840" s="20">
        <v>3293.0</v>
      </c>
      <c r="F1840" s="35">
        <f t="shared" si="1"/>
        <v>-0.008451221753</v>
      </c>
      <c r="G1840" s="20"/>
      <c r="H1840" s="20"/>
      <c r="I1840" s="20"/>
    </row>
    <row r="1841" ht="15.75" customHeight="1">
      <c r="A1841" s="34">
        <v>44686.62533333333</v>
      </c>
      <c r="B1841" s="34"/>
      <c r="C1841" s="20">
        <v>5.9</v>
      </c>
      <c r="D1841" s="20">
        <v>5.443</v>
      </c>
      <c r="E1841" s="20">
        <v>100.0</v>
      </c>
      <c r="F1841" s="35">
        <f t="shared" si="1"/>
        <v>0.008523253659</v>
      </c>
      <c r="G1841" s="20"/>
      <c r="H1841" s="20"/>
      <c r="I1841" s="20"/>
    </row>
    <row r="1842" ht="15.75" customHeight="1">
      <c r="A1842" s="34">
        <v>44687.62533333333</v>
      </c>
      <c r="B1842" s="34"/>
      <c r="C1842" s="20">
        <v>5.9</v>
      </c>
      <c r="D1842" s="20">
        <v>5.443</v>
      </c>
      <c r="E1842" s="20">
        <v>2110.0</v>
      </c>
      <c r="F1842" s="35">
        <f t="shared" si="1"/>
        <v>0</v>
      </c>
      <c r="G1842" s="20"/>
      <c r="H1842" s="20"/>
      <c r="I1842" s="20"/>
    </row>
    <row r="1843" ht="15.75" customHeight="1">
      <c r="A1843" s="34">
        <v>44690.62533333333</v>
      </c>
      <c r="B1843" s="34"/>
      <c r="C1843" s="20">
        <v>5.9</v>
      </c>
      <c r="D1843" s="20">
        <v>5.443</v>
      </c>
      <c r="E1843" s="20">
        <v>225.0</v>
      </c>
      <c r="F1843" s="35">
        <f t="shared" si="1"/>
        <v>0</v>
      </c>
      <c r="G1843" s="20"/>
      <c r="H1843" s="20"/>
      <c r="I1843" s="20"/>
    </row>
    <row r="1844" ht="15.75" customHeight="1">
      <c r="A1844" s="34">
        <v>44691.62533333333</v>
      </c>
      <c r="B1844" s="34"/>
      <c r="C1844" s="20">
        <v>5.9</v>
      </c>
      <c r="D1844" s="20">
        <v>5.443</v>
      </c>
      <c r="E1844" s="20">
        <v>5984.0</v>
      </c>
      <c r="F1844" s="35">
        <f t="shared" si="1"/>
        <v>0</v>
      </c>
      <c r="G1844" s="20"/>
      <c r="H1844" s="20"/>
      <c r="I1844" s="20"/>
    </row>
    <row r="1845" ht="15.75" customHeight="1">
      <c r="A1845" s="34">
        <v>44692.62533333333</v>
      </c>
      <c r="B1845" s="34"/>
      <c r="C1845" s="20">
        <v>5.85</v>
      </c>
      <c r="D1845" s="20">
        <v>5.397</v>
      </c>
      <c r="E1845" s="20">
        <v>7011.0</v>
      </c>
      <c r="F1845" s="35">
        <f t="shared" si="1"/>
        <v>-0.008451221753</v>
      </c>
      <c r="G1845" s="20"/>
      <c r="H1845" s="20"/>
      <c r="I1845" s="20"/>
    </row>
    <row r="1846" ht="15.75" customHeight="1">
      <c r="A1846" s="34">
        <v>44693.62533333333</v>
      </c>
      <c r="B1846" s="34"/>
      <c r="C1846" s="20">
        <v>5.8</v>
      </c>
      <c r="D1846" s="20">
        <v>5.351</v>
      </c>
      <c r="E1846" s="20">
        <v>948.0</v>
      </c>
      <c r="F1846" s="35">
        <f t="shared" si="1"/>
        <v>-0.008523253659</v>
      </c>
      <c r="G1846" s="20"/>
      <c r="H1846" s="20"/>
      <c r="I1846" s="20"/>
    </row>
    <row r="1847" ht="15.75" customHeight="1">
      <c r="A1847" s="34">
        <v>44694.62533333333</v>
      </c>
      <c r="B1847" s="34"/>
      <c r="C1847" s="20">
        <v>5.81</v>
      </c>
      <c r="D1847" s="20">
        <v>5.36</v>
      </c>
      <c r="E1847" s="20">
        <v>9884.0</v>
      </c>
      <c r="F1847" s="35">
        <f t="shared" si="1"/>
        <v>0.001681928611</v>
      </c>
      <c r="G1847" s="20"/>
      <c r="H1847" s="20"/>
      <c r="I1847" s="20"/>
    </row>
    <row r="1848" ht="15.75" customHeight="1">
      <c r="A1848" s="34">
        <v>44697.62533333333</v>
      </c>
      <c r="B1848" s="34"/>
      <c r="C1848" s="20">
        <v>5.89</v>
      </c>
      <c r="D1848" s="20">
        <v>5.434</v>
      </c>
      <c r="E1848" s="20">
        <v>659.0</v>
      </c>
      <c r="F1848" s="35">
        <f t="shared" si="1"/>
        <v>0.01380597015</v>
      </c>
      <c r="G1848" s="20"/>
      <c r="H1848" s="20"/>
      <c r="I1848" s="20"/>
    </row>
    <row r="1849" ht="15.75" customHeight="1">
      <c r="A1849" s="34">
        <v>44698.62533333333</v>
      </c>
      <c r="B1849" s="34"/>
      <c r="C1849" s="20">
        <v>6.1</v>
      </c>
      <c r="D1849" s="20">
        <v>5.628</v>
      </c>
      <c r="E1849" s="20">
        <v>49573.0</v>
      </c>
      <c r="F1849" s="35">
        <f t="shared" si="1"/>
        <v>0.03570114096</v>
      </c>
      <c r="G1849" s="20"/>
      <c r="H1849" s="20"/>
      <c r="I1849" s="20"/>
    </row>
    <row r="1850" ht="15.75" customHeight="1">
      <c r="A1850" s="34">
        <v>44699.62533333333</v>
      </c>
      <c r="B1850" s="34"/>
      <c r="C1850" s="20">
        <v>6.1</v>
      </c>
      <c r="D1850" s="20">
        <v>5.628</v>
      </c>
      <c r="E1850" s="20">
        <v>19726.0</v>
      </c>
      <c r="F1850" s="35">
        <f t="shared" si="1"/>
        <v>0</v>
      </c>
      <c r="G1850" s="20"/>
      <c r="H1850" s="20"/>
      <c r="I1850" s="20"/>
    </row>
    <row r="1851" ht="15.75" customHeight="1">
      <c r="A1851" s="34">
        <v>44700.62533333333</v>
      </c>
      <c r="B1851" s="34"/>
      <c r="C1851" s="20">
        <v>6.05</v>
      </c>
      <c r="D1851" s="20">
        <v>5.582</v>
      </c>
      <c r="E1851" s="20">
        <v>10263.0</v>
      </c>
      <c r="F1851" s="35">
        <f t="shared" si="1"/>
        <v>-0.008173418621</v>
      </c>
      <c r="G1851" s="20"/>
      <c r="H1851" s="20"/>
      <c r="I1851" s="20"/>
    </row>
    <row r="1852" ht="15.75" customHeight="1">
      <c r="A1852" s="34">
        <v>44701.62533333333</v>
      </c>
      <c r="B1852" s="34"/>
      <c r="C1852" s="20">
        <v>6.0</v>
      </c>
      <c r="D1852" s="20">
        <v>5.535</v>
      </c>
      <c r="E1852" s="20">
        <v>12800.0</v>
      </c>
      <c r="F1852" s="35">
        <f t="shared" si="1"/>
        <v>-0.008419921175</v>
      </c>
      <c r="G1852" s="20"/>
      <c r="H1852" s="20"/>
      <c r="I1852" s="20"/>
    </row>
    <row r="1853" ht="15.75" customHeight="1">
      <c r="A1853" s="34">
        <v>44704.62533333333</v>
      </c>
      <c r="B1853" s="34"/>
      <c r="C1853" s="20">
        <v>6.02</v>
      </c>
      <c r="D1853" s="20">
        <v>5.554</v>
      </c>
      <c r="E1853" s="20">
        <v>2294.0</v>
      </c>
      <c r="F1853" s="35">
        <f t="shared" si="1"/>
        <v>0.003432700994</v>
      </c>
      <c r="G1853" s="20"/>
      <c r="H1853" s="20"/>
      <c r="I1853" s="20"/>
    </row>
    <row r="1854" ht="15.75" customHeight="1">
      <c r="A1854" s="34">
        <v>44705.62533333333</v>
      </c>
      <c r="B1854" s="34"/>
      <c r="C1854" s="20">
        <v>6.03</v>
      </c>
      <c r="D1854" s="20">
        <v>5.563</v>
      </c>
      <c r="E1854" s="20">
        <v>213.0</v>
      </c>
      <c r="F1854" s="35">
        <f t="shared" si="1"/>
        <v>0.001620453727</v>
      </c>
      <c r="G1854" s="20"/>
      <c r="H1854" s="20"/>
      <c r="I1854" s="20"/>
    </row>
    <row r="1855" ht="15.75" customHeight="1">
      <c r="A1855" s="34">
        <v>44706.62533333333</v>
      </c>
      <c r="B1855" s="34"/>
      <c r="C1855" s="20">
        <v>6.03</v>
      </c>
      <c r="D1855" s="20">
        <v>5.563</v>
      </c>
      <c r="E1855" s="20">
        <v>901.0</v>
      </c>
      <c r="F1855" s="35">
        <f t="shared" si="1"/>
        <v>0</v>
      </c>
      <c r="G1855" s="20"/>
      <c r="H1855" s="20"/>
      <c r="I1855" s="20"/>
    </row>
    <row r="1856" ht="15.75" customHeight="1">
      <c r="A1856" s="34">
        <v>44707.62533333333</v>
      </c>
      <c r="B1856" s="34"/>
      <c r="C1856" s="20">
        <v>6.0</v>
      </c>
      <c r="D1856" s="20">
        <v>5.535</v>
      </c>
      <c r="E1856" s="20">
        <v>1881.0</v>
      </c>
      <c r="F1856" s="35">
        <f t="shared" si="1"/>
        <v>-0.005033255438</v>
      </c>
      <c r="G1856" s="20"/>
      <c r="H1856" s="20"/>
      <c r="I1856" s="20"/>
    </row>
    <row r="1857" ht="15.75" customHeight="1">
      <c r="A1857" s="34">
        <v>44708.62533333333</v>
      </c>
      <c r="B1857" s="34"/>
      <c r="C1857" s="20">
        <v>5.95</v>
      </c>
      <c r="D1857" s="20">
        <v>5.489</v>
      </c>
      <c r="E1857" s="20">
        <v>6024.0</v>
      </c>
      <c r="F1857" s="35">
        <f t="shared" si="1"/>
        <v>-0.008310749774</v>
      </c>
      <c r="G1857" s="20"/>
      <c r="H1857" s="20"/>
      <c r="I1857" s="20"/>
    </row>
    <row r="1858" ht="15.75" customHeight="1">
      <c r="A1858" s="34">
        <v>44711.62533333333</v>
      </c>
      <c r="B1858" s="34"/>
      <c r="C1858" s="20">
        <v>5.98</v>
      </c>
      <c r="D1858" s="20">
        <v>5.517</v>
      </c>
      <c r="E1858" s="20">
        <v>18219.0</v>
      </c>
      <c r="F1858" s="35">
        <f t="shared" si="1"/>
        <v>0.005101111314</v>
      </c>
      <c r="G1858" s="20"/>
      <c r="H1858" s="20"/>
      <c r="I1858" s="20"/>
    </row>
    <row r="1859" ht="15.75" customHeight="1">
      <c r="A1859" s="34">
        <v>44712.62533333333</v>
      </c>
      <c r="B1859" s="34"/>
      <c r="C1859" s="20">
        <v>5.87</v>
      </c>
      <c r="D1859" s="20">
        <v>5.415</v>
      </c>
      <c r="E1859" s="20">
        <v>4873.0</v>
      </c>
      <c r="F1859" s="35">
        <f t="shared" si="1"/>
        <v>-0.01848830886</v>
      </c>
      <c r="G1859" s="20"/>
      <c r="H1859" s="20"/>
      <c r="I1859" s="20"/>
    </row>
    <row r="1860" ht="15.75" customHeight="1">
      <c r="A1860" s="34">
        <v>44713.62533333333</v>
      </c>
      <c r="B1860" s="34"/>
      <c r="C1860" s="20">
        <v>5.85</v>
      </c>
      <c r="D1860" s="20">
        <v>5.397</v>
      </c>
      <c r="E1860" s="20">
        <v>8161.0</v>
      </c>
      <c r="F1860" s="35">
        <f t="shared" si="1"/>
        <v>-0.003324099723</v>
      </c>
      <c r="G1860" s="20"/>
      <c r="H1860" s="20"/>
      <c r="I1860" s="20"/>
    </row>
    <row r="1861" ht="15.75" customHeight="1">
      <c r="A1861" s="34">
        <v>44714.62533333333</v>
      </c>
      <c r="B1861" s="34"/>
      <c r="C1861" s="20">
        <v>5.87</v>
      </c>
      <c r="D1861" s="20">
        <v>5.415</v>
      </c>
      <c r="E1861" s="20">
        <v>5266.0</v>
      </c>
      <c r="F1861" s="35">
        <f t="shared" si="1"/>
        <v>0.003335186215</v>
      </c>
      <c r="G1861" s="20"/>
      <c r="H1861" s="20"/>
      <c r="I1861" s="20"/>
    </row>
    <row r="1862" ht="15.75" customHeight="1">
      <c r="A1862" s="34">
        <v>44715.62533333333</v>
      </c>
      <c r="B1862" s="34"/>
      <c r="C1862" s="20">
        <v>5.87</v>
      </c>
      <c r="D1862" s="20">
        <v>5.415</v>
      </c>
      <c r="E1862" s="20">
        <v>1441.0</v>
      </c>
      <c r="F1862" s="35">
        <f t="shared" si="1"/>
        <v>0</v>
      </c>
      <c r="G1862" s="20"/>
      <c r="H1862" s="20"/>
      <c r="I1862" s="20"/>
    </row>
    <row r="1863" ht="15.75" customHeight="1">
      <c r="A1863" s="34">
        <v>44718.62533333333</v>
      </c>
      <c r="B1863" s="34"/>
      <c r="C1863" s="20">
        <v>5.87</v>
      </c>
      <c r="D1863" s="20">
        <v>5.415</v>
      </c>
      <c r="E1863" s="20">
        <v>156.0</v>
      </c>
      <c r="F1863" s="35">
        <f t="shared" si="1"/>
        <v>0</v>
      </c>
      <c r="G1863" s="20"/>
      <c r="H1863" s="20"/>
      <c r="I1863" s="20"/>
    </row>
    <row r="1864" ht="15.75" customHeight="1">
      <c r="A1864" s="34">
        <v>44719.62533333333</v>
      </c>
      <c r="B1864" s="34"/>
      <c r="C1864" s="20">
        <v>5.87</v>
      </c>
      <c r="D1864" s="20">
        <v>5.415</v>
      </c>
      <c r="E1864" s="20">
        <v>62203.0</v>
      </c>
      <c r="F1864" s="35">
        <f t="shared" si="1"/>
        <v>0</v>
      </c>
      <c r="G1864" s="20"/>
      <c r="H1864" s="20"/>
      <c r="I1864" s="20"/>
    </row>
    <row r="1865" ht="15.75" customHeight="1">
      <c r="A1865" s="34">
        <v>44720.62533333333</v>
      </c>
      <c r="B1865" s="34"/>
      <c r="C1865" s="20">
        <v>5.94</v>
      </c>
      <c r="D1865" s="20">
        <v>5.48</v>
      </c>
      <c r="E1865" s="20">
        <v>7772.0</v>
      </c>
      <c r="F1865" s="35">
        <f t="shared" si="1"/>
        <v>0.01200369344</v>
      </c>
      <c r="G1865" s="20"/>
      <c r="H1865" s="20"/>
      <c r="I1865" s="20"/>
    </row>
    <row r="1866" ht="15.75" customHeight="1">
      <c r="A1866" s="34">
        <v>44721.62533333333</v>
      </c>
      <c r="B1866" s="34"/>
      <c r="C1866" s="20">
        <v>5.96</v>
      </c>
      <c r="D1866" s="20">
        <v>5.499</v>
      </c>
      <c r="E1866" s="20">
        <v>9401.0</v>
      </c>
      <c r="F1866" s="35">
        <f t="shared" si="1"/>
        <v>0.003467153285</v>
      </c>
      <c r="G1866" s="20"/>
      <c r="H1866" s="20"/>
      <c r="I1866" s="20"/>
    </row>
    <row r="1867" ht="15.75" customHeight="1">
      <c r="A1867" s="34">
        <v>44722.62533333333</v>
      </c>
      <c r="B1867" s="34"/>
      <c r="C1867" s="20">
        <v>6.0</v>
      </c>
      <c r="D1867" s="20">
        <v>5.535</v>
      </c>
      <c r="E1867" s="20">
        <v>11300.0</v>
      </c>
      <c r="F1867" s="35">
        <f t="shared" si="1"/>
        <v>0.006546644845</v>
      </c>
      <c r="G1867" s="20"/>
      <c r="H1867" s="20"/>
      <c r="I1867" s="20"/>
    </row>
    <row r="1868" ht="15.75" customHeight="1">
      <c r="A1868" s="34">
        <v>44725.62533333333</v>
      </c>
      <c r="B1868" s="34"/>
      <c r="C1868" s="20">
        <v>5.95</v>
      </c>
      <c r="D1868" s="20">
        <v>5.489</v>
      </c>
      <c r="E1868" s="20">
        <v>30619.0</v>
      </c>
      <c r="F1868" s="35">
        <f t="shared" si="1"/>
        <v>-0.008310749774</v>
      </c>
      <c r="G1868" s="20"/>
      <c r="H1868" s="20"/>
      <c r="I1868" s="20"/>
    </row>
    <row r="1869" ht="15.75" customHeight="1">
      <c r="A1869" s="34">
        <v>44726.62533333333</v>
      </c>
      <c r="B1869" s="34"/>
      <c r="C1869" s="20">
        <v>6.05</v>
      </c>
      <c r="D1869" s="20">
        <v>5.582</v>
      </c>
      <c r="E1869" s="20">
        <v>21209.0</v>
      </c>
      <c r="F1869" s="35">
        <f t="shared" si="1"/>
        <v>0.01694297686</v>
      </c>
      <c r="G1869" s="20"/>
      <c r="H1869" s="20"/>
      <c r="I1869" s="20"/>
    </row>
    <row r="1870" ht="15.75" customHeight="1">
      <c r="A1870" s="34">
        <v>44727.62533333333</v>
      </c>
      <c r="B1870" s="34"/>
      <c r="C1870" s="20">
        <v>6.02</v>
      </c>
      <c r="D1870" s="20">
        <v>5.554</v>
      </c>
      <c r="E1870" s="20">
        <v>1550.0</v>
      </c>
      <c r="F1870" s="35">
        <f t="shared" si="1"/>
        <v>-0.005016123253</v>
      </c>
      <c r="G1870" s="20"/>
      <c r="H1870" s="20"/>
      <c r="I1870" s="20"/>
    </row>
    <row r="1871" ht="15.75" customHeight="1">
      <c r="A1871" s="34">
        <v>44728.62533333333</v>
      </c>
      <c r="B1871" s="34"/>
      <c r="C1871" s="20">
        <v>6.01</v>
      </c>
      <c r="D1871" s="20">
        <v>5.545</v>
      </c>
      <c r="E1871" s="20">
        <v>106340.0</v>
      </c>
      <c r="F1871" s="35">
        <f t="shared" si="1"/>
        <v>-0.001620453727</v>
      </c>
      <c r="G1871" s="20"/>
      <c r="H1871" s="20"/>
      <c r="I1871" s="20"/>
    </row>
    <row r="1872" ht="15.75" customHeight="1">
      <c r="A1872" s="34">
        <v>44729.62533333333</v>
      </c>
      <c r="B1872" s="34"/>
      <c r="C1872" s="20">
        <v>6.0</v>
      </c>
      <c r="D1872" s="20">
        <v>5.535</v>
      </c>
      <c r="E1872" s="20">
        <v>916.0</v>
      </c>
      <c r="F1872" s="35">
        <f t="shared" si="1"/>
        <v>-0.00180342651</v>
      </c>
      <c r="G1872" s="20"/>
      <c r="H1872" s="20"/>
      <c r="I1872" s="20"/>
    </row>
    <row r="1873" ht="15.75" customHeight="1">
      <c r="A1873" s="34">
        <v>44732.62533333333</v>
      </c>
      <c r="B1873" s="34"/>
      <c r="C1873" s="20">
        <v>6.03</v>
      </c>
      <c r="D1873" s="20">
        <v>5.563</v>
      </c>
      <c r="E1873" s="20">
        <v>6427.0</v>
      </c>
      <c r="F1873" s="35">
        <f t="shared" si="1"/>
        <v>0.005058717254</v>
      </c>
      <c r="G1873" s="20"/>
      <c r="H1873" s="20"/>
      <c r="I1873" s="20"/>
    </row>
    <row r="1874" ht="15.75" customHeight="1">
      <c r="A1874" s="34">
        <v>44733.62533333333</v>
      </c>
      <c r="B1874" s="34"/>
      <c r="C1874" s="20">
        <v>6.03</v>
      </c>
      <c r="D1874" s="20">
        <v>5.563</v>
      </c>
      <c r="E1874" s="20">
        <v>1422.0</v>
      </c>
      <c r="F1874" s="35">
        <f t="shared" si="1"/>
        <v>0</v>
      </c>
      <c r="G1874" s="20"/>
      <c r="H1874" s="20"/>
      <c r="I1874" s="20"/>
    </row>
    <row r="1875" ht="15.75" customHeight="1">
      <c r="A1875" s="34">
        <v>44734.62533333333</v>
      </c>
      <c r="B1875" s="34"/>
      <c r="C1875" s="20">
        <v>6.05</v>
      </c>
      <c r="D1875" s="20">
        <v>5.582</v>
      </c>
      <c r="E1875" s="20">
        <v>15905.0</v>
      </c>
      <c r="F1875" s="35">
        <f t="shared" si="1"/>
        <v>0.003415423333</v>
      </c>
      <c r="G1875" s="20"/>
      <c r="H1875" s="20"/>
      <c r="I1875" s="20"/>
    </row>
    <row r="1876" ht="15.75" customHeight="1">
      <c r="A1876" s="34">
        <v>44735.62533333333</v>
      </c>
      <c r="B1876" s="34"/>
      <c r="C1876" s="20">
        <v>6.07</v>
      </c>
      <c r="D1876" s="20">
        <v>5.6</v>
      </c>
      <c r="E1876" s="20">
        <v>88543.0</v>
      </c>
      <c r="F1876" s="35">
        <f t="shared" si="1"/>
        <v>0.003224650663</v>
      </c>
      <c r="G1876" s="20"/>
      <c r="H1876" s="20"/>
      <c r="I1876" s="20"/>
    </row>
    <row r="1877" ht="15.75" customHeight="1">
      <c r="A1877" s="34">
        <v>44736.62533333333</v>
      </c>
      <c r="B1877" s="34"/>
      <c r="C1877" s="20">
        <v>5.89</v>
      </c>
      <c r="D1877" s="20">
        <v>5.89</v>
      </c>
      <c r="E1877" s="20">
        <v>11940.0</v>
      </c>
      <c r="F1877" s="35">
        <f t="shared" si="1"/>
        <v>0.05178571429</v>
      </c>
      <c r="G1877" s="20"/>
      <c r="H1877" s="20"/>
      <c r="I1877" s="20"/>
    </row>
    <row r="1878" ht="15.75" customHeight="1">
      <c r="A1878" s="34">
        <v>44739.62533333333</v>
      </c>
      <c r="B1878" s="34"/>
      <c r="C1878" s="20">
        <v>5.7</v>
      </c>
      <c r="D1878" s="20">
        <v>5.7</v>
      </c>
      <c r="E1878" s="20">
        <v>11683.0</v>
      </c>
      <c r="F1878" s="35">
        <f t="shared" si="1"/>
        <v>-0.03225806452</v>
      </c>
      <c r="G1878" s="20"/>
      <c r="H1878" s="20"/>
      <c r="I1878" s="20"/>
    </row>
    <row r="1879" ht="15.75" customHeight="1">
      <c r="A1879" s="34">
        <v>44740.62533333333</v>
      </c>
      <c r="B1879" s="34"/>
      <c r="C1879" s="20">
        <v>5.87</v>
      </c>
      <c r="D1879" s="20">
        <v>5.87</v>
      </c>
      <c r="E1879" s="20">
        <v>22895.0</v>
      </c>
      <c r="F1879" s="35">
        <f t="shared" si="1"/>
        <v>0.0298245614</v>
      </c>
      <c r="G1879" s="20"/>
      <c r="H1879" s="20"/>
      <c r="I1879" s="20"/>
    </row>
    <row r="1880" ht="15.75" customHeight="1">
      <c r="A1880" s="34">
        <v>44741.62533333333</v>
      </c>
      <c r="B1880" s="34"/>
      <c r="C1880" s="20">
        <v>5.86</v>
      </c>
      <c r="D1880" s="20">
        <v>5.86</v>
      </c>
      <c r="E1880" s="20">
        <v>5807.0</v>
      </c>
      <c r="F1880" s="35">
        <f t="shared" si="1"/>
        <v>-0.001703577513</v>
      </c>
      <c r="G1880" s="20"/>
      <c r="H1880" s="20"/>
      <c r="I1880" s="20"/>
    </row>
    <row r="1881" ht="15.75" customHeight="1">
      <c r="A1881" s="34">
        <v>44742.62533333333</v>
      </c>
      <c r="B1881" s="34"/>
      <c r="C1881" s="20">
        <v>5.85</v>
      </c>
      <c r="D1881" s="20">
        <v>5.85</v>
      </c>
      <c r="E1881" s="20">
        <v>264.0</v>
      </c>
      <c r="F1881" s="35">
        <f t="shared" si="1"/>
        <v>-0.001706484642</v>
      </c>
      <c r="G1881" s="20"/>
      <c r="H1881" s="20"/>
      <c r="I1881" s="20"/>
    </row>
    <row r="1882" ht="15.75" customHeight="1">
      <c r="A1882" s="34">
        <v>44743.62533333333</v>
      </c>
      <c r="B1882" s="34"/>
      <c r="C1882" s="20">
        <v>5.85</v>
      </c>
      <c r="D1882" s="20">
        <v>5.85</v>
      </c>
      <c r="E1882" s="20">
        <v>88.0</v>
      </c>
      <c r="F1882" s="35">
        <f t="shared" si="1"/>
        <v>0</v>
      </c>
      <c r="G1882" s="20"/>
      <c r="H1882" s="20"/>
      <c r="I1882" s="20"/>
    </row>
    <row r="1883" ht="15.75" customHeight="1">
      <c r="A1883" s="34">
        <v>44746.62533333333</v>
      </c>
      <c r="B1883" s="34"/>
      <c r="C1883" s="20">
        <v>5.8</v>
      </c>
      <c r="D1883" s="20">
        <v>5.8</v>
      </c>
      <c r="E1883" s="20">
        <v>4783.0</v>
      </c>
      <c r="F1883" s="35">
        <f t="shared" si="1"/>
        <v>-0.008547008547</v>
      </c>
      <c r="G1883" s="20"/>
      <c r="H1883" s="20"/>
      <c r="I1883" s="20"/>
    </row>
    <row r="1884" ht="15.75" customHeight="1">
      <c r="A1884" s="34">
        <v>44747.62533333333</v>
      </c>
      <c r="B1884" s="34"/>
      <c r="C1884" s="20">
        <v>5.79</v>
      </c>
      <c r="D1884" s="20">
        <v>5.79</v>
      </c>
      <c r="E1884" s="20">
        <v>2067.0</v>
      </c>
      <c r="F1884" s="35">
        <f t="shared" si="1"/>
        <v>-0.001724137931</v>
      </c>
      <c r="G1884" s="20"/>
      <c r="H1884" s="20"/>
      <c r="I1884" s="20"/>
    </row>
    <row r="1885" ht="15.75" customHeight="1">
      <c r="A1885" s="34">
        <v>44748.62533333333</v>
      </c>
      <c r="B1885" s="34"/>
      <c r="C1885" s="20">
        <v>5.89</v>
      </c>
      <c r="D1885" s="20">
        <v>5.89</v>
      </c>
      <c r="E1885" s="20">
        <v>5651.0</v>
      </c>
      <c r="F1885" s="35">
        <f t="shared" si="1"/>
        <v>0.01727115717</v>
      </c>
      <c r="G1885" s="20"/>
      <c r="H1885" s="20"/>
      <c r="I1885" s="20"/>
    </row>
    <row r="1886" ht="15.75" customHeight="1">
      <c r="A1886" s="34">
        <v>44749.62533333333</v>
      </c>
      <c r="B1886" s="34"/>
      <c r="C1886" s="20">
        <v>5.95</v>
      </c>
      <c r="D1886" s="20">
        <v>5.95</v>
      </c>
      <c r="E1886" s="20">
        <v>4522.0</v>
      </c>
      <c r="F1886" s="35">
        <f t="shared" si="1"/>
        <v>0.01018675722</v>
      </c>
      <c r="G1886" s="20"/>
      <c r="H1886" s="20"/>
      <c r="I1886" s="20"/>
    </row>
    <row r="1887" ht="15.75" customHeight="1">
      <c r="A1887" s="34">
        <v>44750.62533333333</v>
      </c>
      <c r="B1887" s="34"/>
      <c r="C1887" s="20">
        <v>5.95</v>
      </c>
      <c r="D1887" s="20">
        <v>5.95</v>
      </c>
      <c r="E1887" s="20">
        <v>10634.0</v>
      </c>
      <c r="F1887" s="35">
        <f t="shared" si="1"/>
        <v>0</v>
      </c>
      <c r="G1887" s="20"/>
      <c r="H1887" s="20"/>
      <c r="I1887" s="20"/>
    </row>
    <row r="1888" ht="15.75" customHeight="1">
      <c r="A1888" s="34">
        <v>44753.62533333333</v>
      </c>
      <c r="B1888" s="34"/>
      <c r="C1888" s="20">
        <v>5.97</v>
      </c>
      <c r="D1888" s="20">
        <v>5.97</v>
      </c>
      <c r="E1888" s="20">
        <v>16923.0</v>
      </c>
      <c r="F1888" s="35">
        <f t="shared" si="1"/>
        <v>0.003361344538</v>
      </c>
      <c r="G1888" s="20"/>
      <c r="H1888" s="20"/>
      <c r="I1888" s="20"/>
    </row>
    <row r="1889" ht="15.75" customHeight="1">
      <c r="A1889" s="34">
        <v>44754.62533333333</v>
      </c>
      <c r="B1889" s="34"/>
      <c r="C1889" s="20">
        <v>6.06</v>
      </c>
      <c r="D1889" s="20">
        <v>6.06</v>
      </c>
      <c r="E1889" s="20">
        <v>23540.0</v>
      </c>
      <c r="F1889" s="35">
        <f t="shared" si="1"/>
        <v>0.01507537688</v>
      </c>
      <c r="G1889" s="20"/>
      <c r="H1889" s="20"/>
      <c r="I1889" s="20"/>
    </row>
    <row r="1890" ht="15.75" customHeight="1">
      <c r="A1890" s="34">
        <v>44755.62533333333</v>
      </c>
      <c r="B1890" s="34"/>
      <c r="C1890" s="20">
        <v>6.2</v>
      </c>
      <c r="D1890" s="20">
        <v>6.2</v>
      </c>
      <c r="E1890" s="20">
        <v>40542.0</v>
      </c>
      <c r="F1890" s="35">
        <f t="shared" si="1"/>
        <v>0.02310231023</v>
      </c>
      <c r="G1890" s="20"/>
      <c r="H1890" s="20"/>
      <c r="I1890" s="20"/>
    </row>
    <row r="1891" ht="15.75" customHeight="1">
      <c r="A1891" s="34">
        <v>44756.62533333333</v>
      </c>
      <c r="B1891" s="34"/>
      <c r="C1891" s="20">
        <v>6.2</v>
      </c>
      <c r="D1891" s="20">
        <v>6.2</v>
      </c>
      <c r="E1891" s="20">
        <v>16807.0</v>
      </c>
      <c r="F1891" s="35">
        <f t="shared" si="1"/>
        <v>0</v>
      </c>
      <c r="G1891" s="20"/>
      <c r="H1891" s="20"/>
      <c r="I1891" s="20"/>
    </row>
    <row r="1892" ht="15.75" customHeight="1">
      <c r="A1892" s="34">
        <v>44757.62533333333</v>
      </c>
      <c r="B1892" s="34"/>
      <c r="C1892" s="20">
        <v>6.28</v>
      </c>
      <c r="D1892" s="20">
        <v>6.28</v>
      </c>
      <c r="E1892" s="20">
        <v>33109.0</v>
      </c>
      <c r="F1892" s="35">
        <f t="shared" si="1"/>
        <v>0.01290322581</v>
      </c>
      <c r="G1892" s="20"/>
      <c r="H1892" s="20"/>
      <c r="I1892" s="20"/>
    </row>
    <row r="1893" ht="15.75" customHeight="1">
      <c r="A1893" s="34">
        <v>44760.62533333333</v>
      </c>
      <c r="B1893" s="34"/>
      <c r="C1893" s="20">
        <v>6.35</v>
      </c>
      <c r="D1893" s="20">
        <v>6.35</v>
      </c>
      <c r="E1893" s="20">
        <v>13057.0</v>
      </c>
      <c r="F1893" s="35">
        <f t="shared" si="1"/>
        <v>0.01114649682</v>
      </c>
      <c r="G1893" s="20"/>
      <c r="H1893" s="20"/>
      <c r="I1893" s="20"/>
    </row>
    <row r="1894" ht="15.75" customHeight="1">
      <c r="A1894" s="34">
        <v>44761.62533333333</v>
      </c>
      <c r="B1894" s="34"/>
      <c r="C1894" s="20">
        <v>6.33</v>
      </c>
      <c r="D1894" s="20">
        <v>6.33</v>
      </c>
      <c r="E1894" s="20">
        <v>12411.0</v>
      </c>
      <c r="F1894" s="35">
        <f t="shared" si="1"/>
        <v>-0.003149606299</v>
      </c>
      <c r="G1894" s="20"/>
      <c r="H1894" s="20"/>
      <c r="I1894" s="20"/>
    </row>
    <row r="1895" ht="15.75" customHeight="1">
      <c r="A1895" s="34">
        <v>44762.62533333333</v>
      </c>
      <c r="B1895" s="34"/>
      <c r="C1895" s="20">
        <v>6.3</v>
      </c>
      <c r="D1895" s="20">
        <v>6.3</v>
      </c>
      <c r="E1895" s="20">
        <v>1868.0</v>
      </c>
      <c r="F1895" s="35">
        <f t="shared" si="1"/>
        <v>-0.004739336493</v>
      </c>
      <c r="G1895" s="20"/>
      <c r="H1895" s="20"/>
      <c r="I1895" s="20"/>
    </row>
    <row r="1896" ht="15.75" customHeight="1">
      <c r="A1896" s="34">
        <v>44763.62533333333</v>
      </c>
      <c r="B1896" s="34"/>
      <c r="C1896" s="20">
        <v>6.3</v>
      </c>
      <c r="D1896" s="20">
        <v>6.3</v>
      </c>
      <c r="E1896" s="20">
        <v>19884.0</v>
      </c>
      <c r="F1896" s="35">
        <f t="shared" si="1"/>
        <v>0</v>
      </c>
      <c r="G1896" s="20"/>
      <c r="H1896" s="20"/>
      <c r="I1896" s="20"/>
    </row>
    <row r="1897" ht="15.75" customHeight="1">
      <c r="A1897" s="34">
        <v>44764.62533333333</v>
      </c>
      <c r="B1897" s="34"/>
      <c r="C1897" s="20">
        <v>6.5</v>
      </c>
      <c r="D1897" s="20">
        <v>6.5</v>
      </c>
      <c r="E1897" s="20">
        <v>30493.0</v>
      </c>
      <c r="F1897" s="35">
        <f t="shared" si="1"/>
        <v>0.03174603175</v>
      </c>
      <c r="G1897" s="20"/>
      <c r="H1897" s="20"/>
      <c r="I1897" s="20"/>
    </row>
    <row r="1898" ht="15.75" customHeight="1">
      <c r="A1898" s="34">
        <v>44768.62533333333</v>
      </c>
      <c r="B1898" s="34"/>
      <c r="C1898" s="20">
        <v>6.6</v>
      </c>
      <c r="D1898" s="20">
        <v>6.6</v>
      </c>
      <c r="E1898" s="20">
        <v>5818.0</v>
      </c>
      <c r="F1898" s="35">
        <f t="shared" si="1"/>
        <v>0.01538461538</v>
      </c>
      <c r="G1898" s="20"/>
      <c r="H1898" s="20"/>
      <c r="I1898" s="20"/>
    </row>
    <row r="1899" ht="15.75" customHeight="1">
      <c r="A1899" s="34">
        <v>44769.62533333333</v>
      </c>
      <c r="B1899" s="34"/>
      <c r="C1899" s="20">
        <v>6.5</v>
      </c>
      <c r="D1899" s="20">
        <v>6.5</v>
      </c>
      <c r="E1899" s="20">
        <v>13339.0</v>
      </c>
      <c r="F1899" s="35">
        <f t="shared" si="1"/>
        <v>-0.01515151515</v>
      </c>
      <c r="G1899" s="20"/>
      <c r="H1899" s="20"/>
      <c r="I1899" s="20"/>
    </row>
    <row r="1900" ht="15.75" customHeight="1">
      <c r="A1900" s="34">
        <v>44770.62533333333</v>
      </c>
      <c r="B1900" s="34"/>
      <c r="C1900" s="20">
        <v>6.45</v>
      </c>
      <c r="D1900" s="20">
        <v>6.45</v>
      </c>
      <c r="E1900" s="20">
        <v>5157.0</v>
      </c>
      <c r="F1900" s="35">
        <f t="shared" si="1"/>
        <v>-0.007692307692</v>
      </c>
      <c r="G1900" s="20"/>
      <c r="H1900" s="20"/>
      <c r="I1900" s="20"/>
    </row>
    <row r="1901" ht="15.75" customHeight="1">
      <c r="A1901" s="34">
        <v>44771.62533333333</v>
      </c>
      <c r="B1901" s="34"/>
      <c r="C1901" s="20">
        <v>6.49</v>
      </c>
      <c r="D1901" s="20">
        <v>6.49</v>
      </c>
      <c r="E1901" s="20">
        <v>501.0</v>
      </c>
      <c r="F1901" s="35">
        <f t="shared" si="1"/>
        <v>0.006201550388</v>
      </c>
      <c r="G1901" s="20"/>
      <c r="H1901" s="20"/>
      <c r="I1901" s="20"/>
    </row>
    <row r="1902" ht="15.75" customHeight="1">
      <c r="A1902" s="34">
        <v>44774.62533333333</v>
      </c>
      <c r="B1902" s="34"/>
      <c r="C1902" s="20">
        <v>6.75</v>
      </c>
      <c r="D1902" s="20">
        <v>6.75</v>
      </c>
      <c r="E1902" s="20">
        <v>7045.0</v>
      </c>
      <c r="F1902" s="35">
        <f t="shared" si="1"/>
        <v>0.04006163328</v>
      </c>
      <c r="G1902" s="20"/>
      <c r="H1902" s="20"/>
      <c r="I1902" s="20"/>
    </row>
    <row r="1903" ht="15.75" customHeight="1">
      <c r="A1903" s="34">
        <v>44775.62533333333</v>
      </c>
      <c r="B1903" s="34"/>
      <c r="C1903" s="20">
        <v>6.7</v>
      </c>
      <c r="D1903" s="20">
        <v>6.7</v>
      </c>
      <c r="E1903" s="20">
        <v>4316.0</v>
      </c>
      <c r="F1903" s="35">
        <f t="shared" si="1"/>
        <v>-0.007407407407</v>
      </c>
      <c r="G1903" s="20"/>
      <c r="H1903" s="20"/>
      <c r="I1903" s="20"/>
    </row>
    <row r="1904" ht="15.75" customHeight="1">
      <c r="A1904" s="34">
        <v>44776.62533333333</v>
      </c>
      <c r="B1904" s="34"/>
      <c r="C1904" s="20">
        <v>6.51</v>
      </c>
      <c r="D1904" s="20">
        <v>6.51</v>
      </c>
      <c r="E1904" s="20">
        <v>14351.0</v>
      </c>
      <c r="F1904" s="35">
        <f t="shared" si="1"/>
        <v>-0.02835820896</v>
      </c>
      <c r="G1904" s="20"/>
      <c r="H1904" s="20"/>
      <c r="I1904" s="20"/>
    </row>
    <row r="1905" ht="15.75" customHeight="1">
      <c r="A1905" s="34">
        <v>44777.62533333333</v>
      </c>
      <c r="B1905" s="34"/>
      <c r="C1905" s="20">
        <v>6.59</v>
      </c>
      <c r="D1905" s="20">
        <v>6.59</v>
      </c>
      <c r="E1905" s="20">
        <v>6461.0</v>
      </c>
      <c r="F1905" s="35">
        <f t="shared" si="1"/>
        <v>0.01228878648</v>
      </c>
      <c r="G1905" s="20"/>
      <c r="H1905" s="20"/>
      <c r="I1905" s="20"/>
    </row>
    <row r="1906" ht="15.75" customHeight="1">
      <c r="A1906" s="34">
        <v>44778.62533333333</v>
      </c>
      <c r="B1906" s="34"/>
      <c r="C1906" s="20">
        <v>6.59</v>
      </c>
      <c r="D1906" s="20">
        <v>6.59</v>
      </c>
      <c r="E1906" s="20">
        <v>10056.0</v>
      </c>
      <c r="F1906" s="35">
        <f t="shared" si="1"/>
        <v>0</v>
      </c>
      <c r="G1906" s="20"/>
      <c r="H1906" s="20"/>
      <c r="I1906" s="20"/>
    </row>
    <row r="1907" ht="15.75" customHeight="1">
      <c r="A1907" s="34">
        <v>44781.62533333333</v>
      </c>
      <c r="B1907" s="34"/>
      <c r="C1907" s="20">
        <v>6.49</v>
      </c>
      <c r="D1907" s="20">
        <v>6.49</v>
      </c>
      <c r="E1907" s="20">
        <v>10095.0</v>
      </c>
      <c r="F1907" s="35">
        <f t="shared" si="1"/>
        <v>-0.01517450683</v>
      </c>
      <c r="G1907" s="20"/>
      <c r="H1907" s="20"/>
      <c r="I1907" s="20"/>
    </row>
    <row r="1908" ht="15.75" customHeight="1">
      <c r="A1908" s="34">
        <v>44782.62533333333</v>
      </c>
      <c r="B1908" s="34"/>
      <c r="C1908" s="20">
        <v>6.5</v>
      </c>
      <c r="D1908" s="20">
        <v>6.5</v>
      </c>
      <c r="E1908" s="20">
        <v>3525.0</v>
      </c>
      <c r="F1908" s="35">
        <f t="shared" si="1"/>
        <v>0.001540832049</v>
      </c>
      <c r="G1908" s="20"/>
      <c r="H1908" s="20"/>
      <c r="I1908" s="20"/>
    </row>
    <row r="1909" ht="15.75" customHeight="1">
      <c r="A1909" s="34">
        <v>44783.62533333333</v>
      </c>
      <c r="B1909" s="34"/>
      <c r="C1909" s="20">
        <v>6.47</v>
      </c>
      <c r="D1909" s="20">
        <v>6.47</v>
      </c>
      <c r="E1909" s="20">
        <v>10463.0</v>
      </c>
      <c r="F1909" s="35">
        <f t="shared" si="1"/>
        <v>-0.004615384615</v>
      </c>
      <c r="G1909" s="20"/>
      <c r="H1909" s="20"/>
      <c r="I1909" s="20"/>
    </row>
    <row r="1910" ht="15.75" customHeight="1">
      <c r="A1910" s="34">
        <v>44784.62533333333</v>
      </c>
      <c r="B1910" s="34"/>
      <c r="C1910" s="20">
        <v>6.5</v>
      </c>
      <c r="D1910" s="20">
        <v>6.5</v>
      </c>
      <c r="E1910" s="20">
        <v>407.0</v>
      </c>
      <c r="F1910" s="35">
        <f t="shared" si="1"/>
        <v>0.004636785162</v>
      </c>
      <c r="G1910" s="20"/>
      <c r="H1910" s="20"/>
      <c r="I1910" s="20"/>
    </row>
    <row r="1911" ht="15.75" customHeight="1">
      <c r="A1911" s="34">
        <v>44785.62533333333</v>
      </c>
      <c r="B1911" s="34"/>
      <c r="C1911" s="20">
        <v>6.4</v>
      </c>
      <c r="D1911" s="20">
        <v>6.4</v>
      </c>
      <c r="E1911" s="20">
        <v>2529.0</v>
      </c>
      <c r="F1911" s="35">
        <f t="shared" si="1"/>
        <v>-0.01538461538</v>
      </c>
      <c r="G1911" s="20"/>
      <c r="H1911" s="20"/>
      <c r="I1911" s="20"/>
    </row>
    <row r="1912" ht="15.75" customHeight="1">
      <c r="A1912" s="34">
        <v>44788.62533333333</v>
      </c>
      <c r="B1912" s="34"/>
      <c r="C1912" s="20">
        <v>6.45</v>
      </c>
      <c r="D1912" s="20">
        <v>6.45</v>
      </c>
      <c r="E1912" s="20">
        <v>26137.0</v>
      </c>
      <c r="F1912" s="35">
        <f t="shared" si="1"/>
        <v>0.0078125</v>
      </c>
      <c r="G1912" s="20"/>
      <c r="H1912" s="20"/>
      <c r="I1912" s="20"/>
    </row>
    <row r="1913" ht="15.75" customHeight="1">
      <c r="A1913" s="34">
        <v>44789.62533333333</v>
      </c>
      <c r="B1913" s="34"/>
      <c r="C1913" s="20">
        <v>6.31</v>
      </c>
      <c r="D1913" s="20">
        <v>6.31</v>
      </c>
      <c r="E1913" s="20">
        <v>1144.0</v>
      </c>
      <c r="F1913" s="35">
        <f t="shared" si="1"/>
        <v>-0.02170542636</v>
      </c>
      <c r="G1913" s="20"/>
      <c r="H1913" s="20"/>
      <c r="I1913" s="20"/>
    </row>
    <row r="1914" ht="15.75" customHeight="1">
      <c r="A1914" s="34">
        <v>44790.62533333333</v>
      </c>
      <c r="B1914" s="34"/>
      <c r="C1914" s="20">
        <v>6.2</v>
      </c>
      <c r="D1914" s="20">
        <v>6.2</v>
      </c>
      <c r="E1914" s="20">
        <v>16674.0</v>
      </c>
      <c r="F1914" s="35">
        <f t="shared" si="1"/>
        <v>-0.01743264659</v>
      </c>
      <c r="G1914" s="20"/>
      <c r="H1914" s="20"/>
      <c r="I1914" s="20"/>
    </row>
    <row r="1915" ht="15.75" customHeight="1">
      <c r="A1915" s="34">
        <v>44791.62533333333</v>
      </c>
      <c r="B1915" s="34"/>
      <c r="C1915" s="20">
        <v>6.25</v>
      </c>
      <c r="D1915" s="20">
        <v>6.25</v>
      </c>
      <c r="E1915" s="20">
        <v>6252.0</v>
      </c>
      <c r="F1915" s="35">
        <f t="shared" si="1"/>
        <v>0.008064516129</v>
      </c>
      <c r="G1915" s="20"/>
      <c r="H1915" s="20"/>
      <c r="I1915" s="20"/>
    </row>
    <row r="1916" ht="15.75" customHeight="1">
      <c r="A1916" s="34">
        <v>44792.62533333333</v>
      </c>
      <c r="B1916" s="34"/>
      <c r="C1916" s="20">
        <v>6.34</v>
      </c>
      <c r="D1916" s="20">
        <v>6.34</v>
      </c>
      <c r="E1916" s="20">
        <v>1170.0</v>
      </c>
      <c r="F1916" s="35">
        <f t="shared" si="1"/>
        <v>0.0144</v>
      </c>
      <c r="G1916" s="20"/>
      <c r="H1916" s="20"/>
      <c r="I1916" s="20"/>
    </row>
    <row r="1917" ht="15.75" customHeight="1">
      <c r="A1917" s="34">
        <v>44795.62533333333</v>
      </c>
      <c r="B1917" s="34"/>
      <c r="C1917" s="20">
        <v>6.3</v>
      </c>
      <c r="D1917" s="20">
        <v>6.3</v>
      </c>
      <c r="E1917" s="20">
        <v>5995.0</v>
      </c>
      <c r="F1917" s="35">
        <f t="shared" si="1"/>
        <v>-0.006309148265</v>
      </c>
      <c r="G1917" s="20"/>
      <c r="H1917" s="20"/>
      <c r="I1917" s="20"/>
    </row>
    <row r="1918" ht="15.75" customHeight="1">
      <c r="A1918" s="34">
        <v>44796.62533333333</v>
      </c>
      <c r="B1918" s="34"/>
      <c r="C1918" s="20">
        <v>6.25</v>
      </c>
      <c r="D1918" s="20">
        <v>6.25</v>
      </c>
      <c r="E1918" s="20">
        <v>9044.0</v>
      </c>
      <c r="F1918" s="35">
        <f t="shared" si="1"/>
        <v>-0.007936507937</v>
      </c>
      <c r="G1918" s="20"/>
      <c r="H1918" s="20"/>
      <c r="I1918" s="20"/>
    </row>
    <row r="1919" ht="15.75" customHeight="1">
      <c r="A1919" s="34">
        <v>44797.62533333333</v>
      </c>
      <c r="B1919" s="34"/>
      <c r="C1919" s="20">
        <v>6.25</v>
      </c>
      <c r="D1919" s="20">
        <v>6.25</v>
      </c>
      <c r="E1919" s="20">
        <v>6259.0</v>
      </c>
      <c r="F1919" s="35">
        <f t="shared" si="1"/>
        <v>0</v>
      </c>
      <c r="G1919" s="20"/>
      <c r="H1919" s="20"/>
      <c r="I1919" s="20"/>
    </row>
    <row r="1920" ht="15.75" customHeight="1">
      <c r="A1920" s="34">
        <v>44798.62533333333</v>
      </c>
      <c r="B1920" s="34"/>
      <c r="C1920" s="20">
        <v>6.24</v>
      </c>
      <c r="D1920" s="20">
        <v>6.24</v>
      </c>
      <c r="E1920" s="20">
        <v>6112.0</v>
      </c>
      <c r="F1920" s="35">
        <f t="shared" si="1"/>
        <v>-0.0016</v>
      </c>
      <c r="G1920" s="20"/>
      <c r="H1920" s="20"/>
      <c r="I1920" s="20"/>
    </row>
    <row r="1921" ht="15.75" customHeight="1">
      <c r="A1921" s="34">
        <v>44799.62533333333</v>
      </c>
      <c r="B1921" s="34"/>
      <c r="C1921" s="20">
        <v>6.2</v>
      </c>
      <c r="D1921" s="20">
        <v>6.2</v>
      </c>
      <c r="E1921" s="20">
        <v>6934.0</v>
      </c>
      <c r="F1921" s="35">
        <f t="shared" si="1"/>
        <v>-0.00641025641</v>
      </c>
      <c r="G1921" s="20"/>
      <c r="H1921" s="20"/>
      <c r="I1921" s="20"/>
    </row>
    <row r="1922" ht="15.75" customHeight="1">
      <c r="A1922" s="34">
        <v>44802.62533333333</v>
      </c>
      <c r="B1922" s="34"/>
      <c r="C1922" s="20">
        <v>6.25</v>
      </c>
      <c r="D1922" s="20">
        <v>6.25</v>
      </c>
      <c r="E1922" s="20">
        <v>2359.0</v>
      </c>
      <c r="F1922" s="35">
        <f t="shared" si="1"/>
        <v>0.008064516129</v>
      </c>
      <c r="G1922" s="20"/>
      <c r="H1922" s="20"/>
      <c r="I1922" s="20"/>
    </row>
    <row r="1923" ht="15.75" customHeight="1">
      <c r="A1923" s="34">
        <v>44803.62533333333</v>
      </c>
      <c r="B1923" s="34"/>
      <c r="C1923" s="20">
        <v>6.28</v>
      </c>
      <c r="D1923" s="20">
        <v>6.28</v>
      </c>
      <c r="E1923" s="20">
        <v>14492.0</v>
      </c>
      <c r="F1923" s="35">
        <f t="shared" si="1"/>
        <v>0.0048</v>
      </c>
      <c r="G1923" s="20"/>
      <c r="H1923" s="20"/>
      <c r="I1923" s="20"/>
    </row>
    <row r="1924" ht="15.75" customHeight="1">
      <c r="A1924" s="34">
        <v>44804.62533333333</v>
      </c>
      <c r="B1924" s="34"/>
      <c r="C1924" s="20">
        <v>6.21</v>
      </c>
      <c r="D1924" s="20">
        <v>6.21</v>
      </c>
      <c r="E1924" s="20">
        <v>7895.0</v>
      </c>
      <c r="F1924" s="35">
        <f t="shared" si="1"/>
        <v>-0.01114649682</v>
      </c>
      <c r="G1924" s="20"/>
      <c r="H1924" s="20"/>
      <c r="I1924" s="20"/>
    </row>
    <row r="1925" ht="15.75" customHeight="1">
      <c r="A1925" s="34">
        <v>44805.62533333333</v>
      </c>
      <c r="B1925" s="34"/>
      <c r="C1925" s="20">
        <v>6.3</v>
      </c>
      <c r="D1925" s="20">
        <v>6.3</v>
      </c>
      <c r="E1925" s="20">
        <v>19856.0</v>
      </c>
      <c r="F1925" s="35">
        <f t="shared" si="1"/>
        <v>0.01449275362</v>
      </c>
      <c r="G1925" s="20"/>
      <c r="H1925" s="20"/>
      <c r="I1925" s="20"/>
    </row>
    <row r="1926" ht="15.75" customHeight="1">
      <c r="A1926" s="34">
        <v>44806.62533333333</v>
      </c>
      <c r="B1926" s="34"/>
      <c r="C1926" s="20">
        <v>6.35</v>
      </c>
      <c r="D1926" s="20">
        <v>6.35</v>
      </c>
      <c r="E1926" s="20">
        <v>20848.0</v>
      </c>
      <c r="F1926" s="35">
        <f t="shared" si="1"/>
        <v>0.007936507937</v>
      </c>
      <c r="G1926" s="20"/>
      <c r="H1926" s="20"/>
      <c r="I1926" s="20"/>
    </row>
    <row r="1927" ht="15.75" customHeight="1">
      <c r="A1927" s="34">
        <v>44809.62533333333</v>
      </c>
      <c r="B1927" s="34"/>
      <c r="C1927" s="20">
        <v>6.33</v>
      </c>
      <c r="D1927" s="20">
        <v>6.33</v>
      </c>
      <c r="E1927" s="20">
        <v>4306.0</v>
      </c>
      <c r="F1927" s="35">
        <f t="shared" si="1"/>
        <v>-0.003149606299</v>
      </c>
      <c r="G1927" s="20"/>
      <c r="H1927" s="20"/>
      <c r="I1927" s="20"/>
    </row>
    <row r="1928" ht="15.75" customHeight="1">
      <c r="A1928" s="34">
        <v>44810.62533333333</v>
      </c>
      <c r="B1928" s="34"/>
      <c r="C1928" s="20">
        <v>6.44</v>
      </c>
      <c r="D1928" s="20">
        <v>6.44</v>
      </c>
      <c r="E1928" s="20">
        <v>77535.0</v>
      </c>
      <c r="F1928" s="35">
        <f t="shared" si="1"/>
        <v>0.01737756714</v>
      </c>
      <c r="G1928" s="20"/>
      <c r="H1928" s="20"/>
      <c r="I1928" s="20"/>
    </row>
    <row r="1929" ht="15.75" customHeight="1">
      <c r="A1929" s="34">
        <v>44811.62533333333</v>
      </c>
      <c r="B1929" s="34"/>
      <c r="C1929" s="20">
        <v>6.58</v>
      </c>
      <c r="D1929" s="20">
        <v>6.58</v>
      </c>
      <c r="E1929" s="20">
        <v>19002.0</v>
      </c>
      <c r="F1929" s="35">
        <f t="shared" si="1"/>
        <v>0.02173913043</v>
      </c>
      <c r="G1929" s="20"/>
      <c r="H1929" s="20"/>
      <c r="I1929" s="20"/>
    </row>
    <row r="1930" ht="15.75" customHeight="1">
      <c r="A1930" s="34">
        <v>44812.62533333333</v>
      </c>
      <c r="B1930" s="34"/>
      <c r="C1930" s="20">
        <v>6.44</v>
      </c>
      <c r="D1930" s="20">
        <v>6.44</v>
      </c>
      <c r="E1930" s="20">
        <v>42601.0</v>
      </c>
      <c r="F1930" s="35">
        <f t="shared" si="1"/>
        <v>-0.02127659574</v>
      </c>
      <c r="G1930" s="20"/>
      <c r="H1930" s="20"/>
      <c r="I1930" s="20"/>
    </row>
    <row r="1931" ht="15.75" customHeight="1">
      <c r="A1931" s="34">
        <v>44813.62533333333</v>
      </c>
      <c r="B1931" s="34"/>
      <c r="C1931" s="20">
        <v>6.36</v>
      </c>
      <c r="D1931" s="20">
        <v>6.36</v>
      </c>
      <c r="E1931" s="20">
        <v>3553.0</v>
      </c>
      <c r="F1931" s="35">
        <f t="shared" si="1"/>
        <v>-0.01242236025</v>
      </c>
      <c r="G1931" s="20"/>
      <c r="H1931" s="20"/>
      <c r="I1931" s="20"/>
    </row>
    <row r="1932" ht="15.75" customHeight="1">
      <c r="A1932" s="34">
        <v>44816.62533333333</v>
      </c>
      <c r="B1932" s="34"/>
      <c r="C1932" s="20">
        <v>6.56</v>
      </c>
      <c r="D1932" s="20">
        <v>6.56</v>
      </c>
      <c r="E1932" s="20">
        <v>42209.0</v>
      </c>
      <c r="F1932" s="35">
        <f t="shared" si="1"/>
        <v>0.03144654088</v>
      </c>
      <c r="G1932" s="20"/>
      <c r="H1932" s="20"/>
      <c r="I1932" s="20"/>
    </row>
    <row r="1933" ht="15.75" customHeight="1">
      <c r="A1933" s="34">
        <v>44817.62533333333</v>
      </c>
      <c r="B1933" s="34"/>
      <c r="C1933" s="20">
        <v>6.62</v>
      </c>
      <c r="D1933" s="20">
        <v>6.62</v>
      </c>
      <c r="E1933" s="20">
        <v>37136.0</v>
      </c>
      <c r="F1933" s="35">
        <f t="shared" si="1"/>
        <v>0.009146341463</v>
      </c>
      <c r="G1933" s="20"/>
      <c r="H1933" s="20"/>
      <c r="I1933" s="20"/>
    </row>
    <row r="1934" ht="15.75" customHeight="1">
      <c r="A1934" s="34">
        <v>44818.62533333333</v>
      </c>
      <c r="B1934" s="34"/>
      <c r="C1934" s="20">
        <v>6.64</v>
      </c>
      <c r="D1934" s="20">
        <v>6.64</v>
      </c>
      <c r="E1934" s="20">
        <v>24507.0</v>
      </c>
      <c r="F1934" s="35">
        <f t="shared" si="1"/>
        <v>0.003021148036</v>
      </c>
      <c r="G1934" s="20"/>
      <c r="H1934" s="20"/>
      <c r="I1934" s="20"/>
    </row>
    <row r="1935" ht="15.75" customHeight="1">
      <c r="A1935" s="34">
        <v>44819.62533333333</v>
      </c>
      <c r="B1935" s="34"/>
      <c r="C1935" s="20">
        <v>6.6</v>
      </c>
      <c r="D1935" s="20">
        <v>6.6</v>
      </c>
      <c r="E1935" s="20">
        <v>32761.0</v>
      </c>
      <c r="F1935" s="35">
        <f t="shared" si="1"/>
        <v>-0.006024096386</v>
      </c>
      <c r="G1935" s="20"/>
      <c r="H1935" s="20"/>
      <c r="I1935" s="20"/>
    </row>
    <row r="1936" ht="15.75" customHeight="1">
      <c r="A1936" s="34">
        <v>44820.62533333333</v>
      </c>
      <c r="B1936" s="34"/>
      <c r="C1936" s="20">
        <v>6.6</v>
      </c>
      <c r="D1936" s="20">
        <v>6.6</v>
      </c>
      <c r="E1936" s="20">
        <v>3073.0</v>
      </c>
      <c r="F1936" s="35">
        <f t="shared" si="1"/>
        <v>0</v>
      </c>
      <c r="G1936" s="20"/>
      <c r="H1936" s="20"/>
      <c r="I1936" s="20"/>
    </row>
    <row r="1937" ht="15.75" customHeight="1">
      <c r="A1937" s="34">
        <v>44823.62533333333</v>
      </c>
      <c r="B1937" s="34"/>
      <c r="C1937" s="20">
        <v>6.52</v>
      </c>
      <c r="D1937" s="20">
        <v>6.52</v>
      </c>
      <c r="E1937" s="20">
        <v>14162.0</v>
      </c>
      <c r="F1937" s="35">
        <f t="shared" si="1"/>
        <v>-0.01212121212</v>
      </c>
      <c r="G1937" s="20"/>
      <c r="H1937" s="20"/>
      <c r="I1937" s="20"/>
    </row>
    <row r="1938" ht="15.75" customHeight="1">
      <c r="A1938" s="34">
        <v>44824.62533333333</v>
      </c>
      <c r="B1938" s="34"/>
      <c r="C1938" s="20">
        <v>6.47</v>
      </c>
      <c r="D1938" s="20">
        <v>6.47</v>
      </c>
      <c r="E1938" s="20">
        <v>46333.0</v>
      </c>
      <c r="F1938" s="35">
        <f t="shared" si="1"/>
        <v>-0.007668711656</v>
      </c>
      <c r="G1938" s="20"/>
      <c r="H1938" s="20"/>
      <c r="I1938" s="20"/>
    </row>
    <row r="1939" ht="15.75" customHeight="1">
      <c r="A1939" s="34">
        <v>44825.62533333333</v>
      </c>
      <c r="B1939" s="34"/>
      <c r="C1939" s="20">
        <v>6.63</v>
      </c>
      <c r="D1939" s="20">
        <v>6.63</v>
      </c>
      <c r="E1939" s="20">
        <v>107158.0</v>
      </c>
      <c r="F1939" s="35">
        <f t="shared" si="1"/>
        <v>0.02472952087</v>
      </c>
      <c r="G1939" s="20"/>
      <c r="H1939" s="20"/>
      <c r="I1939" s="20"/>
    </row>
    <row r="1940" ht="15.75" customHeight="1">
      <c r="A1940" s="34">
        <v>44826.62533333333</v>
      </c>
      <c r="B1940" s="34"/>
      <c r="C1940" s="20">
        <v>6.6</v>
      </c>
      <c r="D1940" s="20">
        <v>6.6</v>
      </c>
      <c r="E1940" s="20">
        <v>6745.0</v>
      </c>
      <c r="F1940" s="35">
        <f t="shared" si="1"/>
        <v>-0.004524886878</v>
      </c>
      <c r="G1940" s="20"/>
      <c r="H1940" s="20"/>
      <c r="I1940" s="20"/>
    </row>
    <row r="1941" ht="15.75" customHeight="1">
      <c r="A1941" s="34">
        <v>44827.62533333333</v>
      </c>
      <c r="B1941" s="34"/>
      <c r="C1941" s="20">
        <v>6.82</v>
      </c>
      <c r="D1941" s="20">
        <v>6.82</v>
      </c>
      <c r="E1941" s="20">
        <v>77555.0</v>
      </c>
      <c r="F1941" s="35">
        <f t="shared" si="1"/>
        <v>0.03333333333</v>
      </c>
      <c r="G1941" s="20"/>
      <c r="H1941" s="20"/>
      <c r="I1941" s="20"/>
    </row>
    <row r="1942" ht="15.75" customHeight="1">
      <c r="A1942" s="34">
        <v>44830.62533333333</v>
      </c>
      <c r="B1942" s="34"/>
      <c r="C1942" s="20">
        <v>6.9</v>
      </c>
      <c r="D1942" s="20">
        <v>6.9</v>
      </c>
      <c r="E1942" s="20">
        <v>40746.0</v>
      </c>
      <c r="F1942" s="35">
        <f t="shared" si="1"/>
        <v>0.01173020528</v>
      </c>
      <c r="G1942" s="20"/>
      <c r="H1942" s="20"/>
      <c r="I1942" s="20"/>
    </row>
    <row r="1943" ht="15.75" customHeight="1">
      <c r="A1943" s="34">
        <v>44831.62533333333</v>
      </c>
      <c r="B1943" s="34"/>
      <c r="C1943" s="20">
        <v>6.8</v>
      </c>
      <c r="D1943" s="20">
        <v>6.8</v>
      </c>
      <c r="E1943" s="20">
        <v>19937.0</v>
      </c>
      <c r="F1943" s="35">
        <f t="shared" si="1"/>
        <v>-0.01449275362</v>
      </c>
      <c r="G1943" s="20"/>
      <c r="H1943" s="20"/>
      <c r="I1943" s="20"/>
    </row>
    <row r="1944" ht="15.75" customHeight="1">
      <c r="A1944" s="34">
        <v>44832.62533333333</v>
      </c>
      <c r="B1944" s="34"/>
      <c r="C1944" s="20">
        <v>6.72</v>
      </c>
      <c r="D1944" s="20">
        <v>6.72</v>
      </c>
      <c r="E1944" s="20">
        <v>7172.0</v>
      </c>
      <c r="F1944" s="35">
        <f t="shared" si="1"/>
        <v>-0.01176470588</v>
      </c>
      <c r="G1944" s="20"/>
      <c r="H1944" s="20"/>
      <c r="I1944" s="20"/>
    </row>
    <row r="1945" ht="15.75" customHeight="1">
      <c r="A1945" s="34">
        <v>44833.62533333333</v>
      </c>
      <c r="B1945" s="34"/>
      <c r="C1945" s="20">
        <v>6.72</v>
      </c>
      <c r="D1945" s="20">
        <v>6.72</v>
      </c>
      <c r="E1945" s="20">
        <v>46959.0</v>
      </c>
      <c r="F1945" s="35">
        <f t="shared" si="1"/>
        <v>0</v>
      </c>
      <c r="G1945" s="20"/>
      <c r="H1945" s="20"/>
      <c r="I1945" s="20"/>
    </row>
    <row r="1946" ht="15.75" customHeight="1">
      <c r="A1946" s="34">
        <v>44834.62533333333</v>
      </c>
      <c r="B1946" s="34"/>
      <c r="C1946" s="20">
        <v>6.68</v>
      </c>
      <c r="D1946" s="20">
        <v>6.68</v>
      </c>
      <c r="E1946" s="20">
        <v>6427.0</v>
      </c>
      <c r="F1946" s="35">
        <f t="shared" si="1"/>
        <v>-0.005952380952</v>
      </c>
      <c r="G1946" s="20"/>
      <c r="H1946" s="20"/>
      <c r="I1946" s="20"/>
    </row>
    <row r="1947" ht="15.75" customHeight="1">
      <c r="A1947" s="34">
        <v>44837.62533333333</v>
      </c>
      <c r="B1947" s="34"/>
      <c r="C1947" s="20">
        <v>6.85</v>
      </c>
      <c r="D1947" s="20">
        <v>6.85</v>
      </c>
      <c r="E1947" s="20">
        <v>33168.0</v>
      </c>
      <c r="F1947" s="35">
        <f t="shared" si="1"/>
        <v>0.0254491018</v>
      </c>
      <c r="G1947" s="20"/>
      <c r="H1947" s="20"/>
      <c r="I1947" s="20"/>
    </row>
    <row r="1948" ht="15.75" customHeight="1">
      <c r="A1948" s="34">
        <v>44838.62533333333</v>
      </c>
      <c r="B1948" s="34"/>
      <c r="C1948" s="20">
        <v>6.87</v>
      </c>
      <c r="D1948" s="20">
        <v>6.87</v>
      </c>
      <c r="E1948" s="20">
        <v>13810.0</v>
      </c>
      <c r="F1948" s="35">
        <f t="shared" si="1"/>
        <v>0.002919708029</v>
      </c>
      <c r="G1948" s="20"/>
      <c r="H1948" s="20"/>
      <c r="I1948" s="20"/>
    </row>
    <row r="1949" ht="15.75" customHeight="1">
      <c r="A1949" s="34">
        <v>44839.62533333333</v>
      </c>
      <c r="B1949" s="34"/>
      <c r="C1949" s="20">
        <v>6.75</v>
      </c>
      <c r="D1949" s="20">
        <v>6.75</v>
      </c>
      <c r="E1949" s="20">
        <v>22787.0</v>
      </c>
      <c r="F1949" s="35">
        <f t="shared" si="1"/>
        <v>-0.01746724891</v>
      </c>
      <c r="G1949" s="20"/>
      <c r="H1949" s="20"/>
      <c r="I1949" s="20"/>
    </row>
    <row r="1950" ht="15.75" customHeight="1">
      <c r="A1950" s="34">
        <v>44840.62533333333</v>
      </c>
      <c r="B1950" s="34"/>
      <c r="C1950" s="20">
        <v>6.75</v>
      </c>
      <c r="D1950" s="20">
        <v>6.75</v>
      </c>
      <c r="E1950" s="20">
        <v>28248.0</v>
      </c>
      <c r="F1950" s="35">
        <f t="shared" si="1"/>
        <v>0</v>
      </c>
      <c r="G1950" s="20"/>
      <c r="H1950" s="20"/>
      <c r="I1950" s="20"/>
    </row>
    <row r="1951" ht="15.75" customHeight="1">
      <c r="A1951" s="34">
        <v>44841.62533333333</v>
      </c>
      <c r="B1951" s="34"/>
      <c r="C1951" s="20">
        <v>6.73</v>
      </c>
      <c r="D1951" s="20">
        <v>6.73</v>
      </c>
      <c r="E1951" s="20">
        <v>22904.0</v>
      </c>
      <c r="F1951" s="35">
        <f t="shared" si="1"/>
        <v>-0.002962962963</v>
      </c>
      <c r="G1951" s="20"/>
      <c r="H1951" s="20"/>
      <c r="I1951" s="20"/>
    </row>
    <row r="1952" ht="15.75" customHeight="1">
      <c r="A1952" s="34">
        <v>44844.62533333333</v>
      </c>
      <c r="B1952" s="34"/>
      <c r="C1952" s="20">
        <v>6.73</v>
      </c>
      <c r="D1952" s="20">
        <v>6.73</v>
      </c>
      <c r="E1952" s="20">
        <v>6537.0</v>
      </c>
      <c r="F1952" s="35">
        <f t="shared" si="1"/>
        <v>0</v>
      </c>
      <c r="G1952" s="20"/>
      <c r="H1952" s="20"/>
      <c r="I1952" s="20"/>
    </row>
    <row r="1953" ht="15.75" customHeight="1">
      <c r="A1953" s="34">
        <v>44845.62533333333</v>
      </c>
      <c r="B1953" s="34"/>
      <c r="C1953" s="20">
        <v>6.7</v>
      </c>
      <c r="D1953" s="20">
        <v>6.7</v>
      </c>
      <c r="E1953" s="20">
        <v>33620.0</v>
      </c>
      <c r="F1953" s="35">
        <f t="shared" si="1"/>
        <v>-0.004457652303</v>
      </c>
      <c r="G1953" s="20"/>
      <c r="H1953" s="20"/>
      <c r="I1953" s="20"/>
    </row>
    <row r="1954" ht="15.75" customHeight="1">
      <c r="A1954" s="34">
        <v>44846.62533333333</v>
      </c>
      <c r="B1954" s="34"/>
      <c r="C1954" s="20">
        <v>6.69</v>
      </c>
      <c r="D1954" s="20">
        <v>6.69</v>
      </c>
      <c r="E1954" s="20">
        <v>3734.0</v>
      </c>
      <c r="F1954" s="35">
        <f t="shared" si="1"/>
        <v>-0.001492537313</v>
      </c>
      <c r="G1954" s="20"/>
      <c r="H1954" s="20"/>
      <c r="I1954" s="20"/>
    </row>
    <row r="1955" ht="15.75" customHeight="1">
      <c r="A1955" s="34">
        <v>44847.62533333333</v>
      </c>
      <c r="B1955" s="34"/>
      <c r="C1955" s="20">
        <v>6.67</v>
      </c>
      <c r="D1955" s="20">
        <v>6.67</v>
      </c>
      <c r="E1955" s="20">
        <v>2543.0</v>
      </c>
      <c r="F1955" s="35">
        <f t="shared" si="1"/>
        <v>-0.002989536622</v>
      </c>
      <c r="G1955" s="20"/>
      <c r="H1955" s="20"/>
      <c r="I1955" s="20"/>
    </row>
    <row r="1956" ht="15.75" customHeight="1">
      <c r="A1956" s="34">
        <v>44848.62533333333</v>
      </c>
      <c r="B1956" s="34"/>
      <c r="C1956" s="20">
        <v>6.6</v>
      </c>
      <c r="D1956" s="20">
        <v>6.6</v>
      </c>
      <c r="E1956" s="20">
        <v>14229.0</v>
      </c>
      <c r="F1956" s="35">
        <f t="shared" si="1"/>
        <v>-0.01049475262</v>
      </c>
      <c r="G1956" s="20"/>
      <c r="H1956" s="20"/>
      <c r="I1956" s="20"/>
    </row>
    <row r="1957" ht="15.75" customHeight="1">
      <c r="A1957" s="34">
        <v>44851.62533333333</v>
      </c>
      <c r="B1957" s="34"/>
      <c r="C1957" s="20">
        <v>6.7</v>
      </c>
      <c r="D1957" s="20">
        <v>6.7</v>
      </c>
      <c r="E1957" s="20">
        <v>51959.0</v>
      </c>
      <c r="F1957" s="35">
        <f t="shared" si="1"/>
        <v>0.01515151515</v>
      </c>
      <c r="G1957" s="20"/>
      <c r="H1957" s="20"/>
      <c r="I1957" s="20"/>
    </row>
    <row r="1958" ht="15.75" customHeight="1">
      <c r="A1958" s="34">
        <v>44852.62533333333</v>
      </c>
      <c r="B1958" s="34"/>
      <c r="C1958" s="20">
        <v>6.7</v>
      </c>
      <c r="D1958" s="20">
        <v>6.7</v>
      </c>
      <c r="E1958" s="20">
        <v>1368.0</v>
      </c>
      <c r="F1958" s="35">
        <f t="shared" si="1"/>
        <v>0</v>
      </c>
      <c r="G1958" s="20"/>
      <c r="H1958" s="20"/>
      <c r="I1958" s="20"/>
    </row>
    <row r="1959" ht="15.75" customHeight="1">
      <c r="A1959" s="34">
        <v>44853.62533333333</v>
      </c>
      <c r="B1959" s="34"/>
      <c r="C1959" s="20">
        <v>6.7</v>
      </c>
      <c r="D1959" s="20">
        <v>6.7</v>
      </c>
      <c r="E1959" s="20">
        <v>110848.0</v>
      </c>
      <c r="F1959" s="35">
        <f t="shared" si="1"/>
        <v>0</v>
      </c>
      <c r="G1959" s="20"/>
      <c r="H1959" s="20"/>
      <c r="I1959" s="20"/>
    </row>
    <row r="1960" ht="15.75" customHeight="1">
      <c r="A1960" s="34">
        <v>44854.62533333333</v>
      </c>
      <c r="B1960" s="34"/>
      <c r="C1960" s="20">
        <v>6.7</v>
      </c>
      <c r="D1960" s="20">
        <v>6.7</v>
      </c>
      <c r="E1960" s="20">
        <v>8505.0</v>
      </c>
      <c r="F1960" s="35">
        <f t="shared" si="1"/>
        <v>0</v>
      </c>
      <c r="G1960" s="20"/>
      <c r="H1960" s="20"/>
      <c r="I1960" s="20"/>
    </row>
    <row r="1961" ht="15.75" customHeight="1">
      <c r="A1961" s="34">
        <v>44855.62533333333</v>
      </c>
      <c r="B1961" s="34"/>
      <c r="C1961" s="20">
        <v>6.7</v>
      </c>
      <c r="D1961" s="20">
        <v>6.7</v>
      </c>
      <c r="E1961" s="20">
        <v>8949.0</v>
      </c>
      <c r="F1961" s="35">
        <f t="shared" si="1"/>
        <v>0</v>
      </c>
      <c r="G1961" s="20"/>
      <c r="H1961" s="20"/>
      <c r="I1961" s="20"/>
    </row>
    <row r="1962" ht="15.75" customHeight="1">
      <c r="A1962" s="34">
        <v>44858.62533333333</v>
      </c>
      <c r="B1962" s="34"/>
      <c r="C1962" s="20">
        <v>6.7</v>
      </c>
      <c r="D1962" s="20">
        <v>6.7</v>
      </c>
      <c r="E1962" s="20">
        <v>201.0</v>
      </c>
      <c r="F1962" s="35">
        <f t="shared" si="1"/>
        <v>0</v>
      </c>
      <c r="G1962" s="20"/>
      <c r="H1962" s="20"/>
      <c r="I1962" s="20"/>
    </row>
    <row r="1963" ht="15.75" customHeight="1">
      <c r="A1963" s="34">
        <v>44859.62533333333</v>
      </c>
      <c r="B1963" s="34"/>
      <c r="C1963" s="20">
        <v>6.69</v>
      </c>
      <c r="D1963" s="20">
        <v>6.69</v>
      </c>
      <c r="E1963" s="20">
        <v>8287.0</v>
      </c>
      <c r="F1963" s="35">
        <f t="shared" si="1"/>
        <v>-0.001492537313</v>
      </c>
      <c r="G1963" s="20"/>
      <c r="H1963" s="20"/>
      <c r="I1963" s="20"/>
    </row>
    <row r="1964" ht="15.75" customHeight="1">
      <c r="A1964" s="34">
        <v>44860.62533333333</v>
      </c>
      <c r="B1964" s="34"/>
      <c r="C1964" s="20">
        <v>6.7</v>
      </c>
      <c r="D1964" s="20">
        <v>6.7</v>
      </c>
      <c r="E1964" s="20">
        <v>1400.0</v>
      </c>
      <c r="F1964" s="35">
        <f t="shared" si="1"/>
        <v>0.001494768311</v>
      </c>
      <c r="G1964" s="20"/>
      <c r="H1964" s="20"/>
      <c r="I1964" s="20"/>
    </row>
    <row r="1965" ht="15.75" customHeight="1">
      <c r="A1965" s="34">
        <v>44861.62533333333</v>
      </c>
      <c r="B1965" s="34"/>
      <c r="C1965" s="20">
        <v>6.7</v>
      </c>
      <c r="D1965" s="20">
        <v>6.7</v>
      </c>
      <c r="E1965" s="20">
        <v>2469.0</v>
      </c>
      <c r="F1965" s="35">
        <f t="shared" si="1"/>
        <v>0</v>
      </c>
      <c r="G1965" s="20"/>
      <c r="H1965" s="20"/>
      <c r="I1965" s="20"/>
    </row>
    <row r="1966" ht="15.75" customHeight="1">
      <c r="A1966" s="34">
        <v>44862.62533333333</v>
      </c>
      <c r="B1966" s="34"/>
      <c r="C1966" s="20">
        <v>6.65</v>
      </c>
      <c r="D1966" s="20">
        <v>6.65</v>
      </c>
      <c r="E1966" s="20">
        <v>3026.0</v>
      </c>
      <c r="F1966" s="35">
        <f t="shared" si="1"/>
        <v>-0.007462686567</v>
      </c>
      <c r="G1966" s="20"/>
      <c r="H1966" s="20"/>
      <c r="I1966" s="20"/>
    </row>
    <row r="1967" ht="15.75" customHeight="1">
      <c r="A1967" s="34">
        <v>44865.62533333333</v>
      </c>
      <c r="B1967" s="34"/>
      <c r="C1967" s="20">
        <v>6.7</v>
      </c>
      <c r="D1967" s="20">
        <v>6.7</v>
      </c>
      <c r="E1967" s="20">
        <v>3819.0</v>
      </c>
      <c r="F1967" s="35">
        <f t="shared" si="1"/>
        <v>0.007518796992</v>
      </c>
      <c r="G1967" s="20"/>
      <c r="H1967" s="20"/>
      <c r="I1967" s="20"/>
    </row>
    <row r="1968" ht="15.75" customHeight="1">
      <c r="A1968" s="34">
        <v>44866.62533333333</v>
      </c>
      <c r="B1968" s="34"/>
      <c r="C1968" s="20">
        <v>6.7</v>
      </c>
      <c r="D1968" s="20">
        <v>6.7</v>
      </c>
      <c r="E1968" s="20">
        <v>8866.0</v>
      </c>
      <c r="F1968" s="35">
        <f t="shared" si="1"/>
        <v>0</v>
      </c>
      <c r="G1968" s="20"/>
      <c r="H1968" s="20"/>
      <c r="I1968" s="20"/>
    </row>
    <row r="1969" ht="15.75" customHeight="1">
      <c r="A1969" s="34">
        <v>44867.62533333333</v>
      </c>
      <c r="B1969" s="34"/>
      <c r="C1969" s="20">
        <v>6.6</v>
      </c>
      <c r="D1969" s="20">
        <v>6.6</v>
      </c>
      <c r="E1969" s="20">
        <v>19491.0</v>
      </c>
      <c r="F1969" s="35">
        <f t="shared" si="1"/>
        <v>-0.01492537313</v>
      </c>
      <c r="G1969" s="20"/>
      <c r="H1969" s="20"/>
      <c r="I1969" s="20"/>
    </row>
    <row r="1970" ht="15.75" customHeight="1">
      <c r="A1970" s="34">
        <v>44868.62533333333</v>
      </c>
      <c r="B1970" s="34"/>
      <c r="C1970" s="20">
        <v>6.6</v>
      </c>
      <c r="D1970" s="20">
        <v>6.6</v>
      </c>
      <c r="E1970" s="20">
        <v>5206.0</v>
      </c>
      <c r="F1970" s="35">
        <f t="shared" si="1"/>
        <v>0</v>
      </c>
      <c r="G1970" s="20"/>
      <c r="H1970" s="20"/>
      <c r="I1970" s="20"/>
    </row>
    <row r="1971" ht="15.75" customHeight="1">
      <c r="A1971" s="34">
        <v>44869.62533333333</v>
      </c>
      <c r="B1971" s="34"/>
      <c r="C1971" s="20">
        <v>6.6</v>
      </c>
      <c r="D1971" s="20">
        <v>6.6</v>
      </c>
      <c r="E1971" s="20">
        <v>4527.0</v>
      </c>
      <c r="F1971" s="35">
        <f t="shared" si="1"/>
        <v>0</v>
      </c>
      <c r="G1971" s="20"/>
      <c r="H1971" s="20"/>
      <c r="I1971" s="20"/>
    </row>
    <row r="1972" ht="15.75" customHeight="1">
      <c r="A1972" s="34">
        <v>44872.62533333333</v>
      </c>
      <c r="B1972" s="34"/>
      <c r="C1972" s="20">
        <v>6.6</v>
      </c>
      <c r="D1972" s="20">
        <v>6.6</v>
      </c>
      <c r="E1972" s="20">
        <v>11386.0</v>
      </c>
      <c r="F1972" s="35">
        <f t="shared" si="1"/>
        <v>0</v>
      </c>
      <c r="G1972" s="20"/>
      <c r="H1972" s="20"/>
      <c r="I1972" s="20"/>
    </row>
    <row r="1973" ht="15.75" customHeight="1">
      <c r="A1973" s="34">
        <v>44873.62533333333</v>
      </c>
      <c r="B1973" s="34"/>
      <c r="C1973" s="20">
        <v>6.6</v>
      </c>
      <c r="D1973" s="20">
        <v>6.6</v>
      </c>
      <c r="E1973" s="20">
        <v>7030.0</v>
      </c>
      <c r="F1973" s="35">
        <f t="shared" si="1"/>
        <v>0</v>
      </c>
      <c r="G1973" s="20"/>
      <c r="H1973" s="20"/>
      <c r="I1973" s="20"/>
    </row>
    <row r="1974" ht="15.75" customHeight="1">
      <c r="A1974" s="34">
        <v>44874.62533333333</v>
      </c>
      <c r="B1974" s="34"/>
      <c r="C1974" s="20">
        <v>6.55</v>
      </c>
      <c r="D1974" s="20">
        <v>6.55</v>
      </c>
      <c r="E1974" s="20">
        <v>1323.0</v>
      </c>
      <c r="F1974" s="35">
        <f t="shared" si="1"/>
        <v>-0.007575757576</v>
      </c>
      <c r="G1974" s="20"/>
      <c r="H1974" s="20"/>
      <c r="I1974" s="20"/>
    </row>
    <row r="1975" ht="15.75" customHeight="1">
      <c r="A1975" s="34">
        <v>44875.62533333333</v>
      </c>
      <c r="B1975" s="34"/>
      <c r="C1975" s="20">
        <v>6.55</v>
      </c>
      <c r="D1975" s="20">
        <v>6.55</v>
      </c>
      <c r="E1975" s="20">
        <v>119.0</v>
      </c>
      <c r="F1975" s="35">
        <f t="shared" si="1"/>
        <v>0</v>
      </c>
      <c r="G1975" s="20"/>
      <c r="H1975" s="20"/>
      <c r="I1975" s="20"/>
    </row>
    <row r="1976" ht="15.75" customHeight="1">
      <c r="A1976" s="34">
        <v>44876.62533333333</v>
      </c>
      <c r="B1976" s="34"/>
      <c r="C1976" s="20">
        <v>6.5</v>
      </c>
      <c r="D1976" s="20">
        <v>6.5</v>
      </c>
      <c r="E1976" s="20">
        <v>9359.0</v>
      </c>
      <c r="F1976" s="35">
        <f t="shared" si="1"/>
        <v>-0.007633587786</v>
      </c>
      <c r="G1976" s="20"/>
      <c r="H1976" s="20"/>
      <c r="I1976" s="20"/>
    </row>
    <row r="1977" ht="15.75" customHeight="1">
      <c r="A1977" s="34">
        <v>44879.62533333333</v>
      </c>
      <c r="B1977" s="34"/>
      <c r="C1977" s="20">
        <v>6.45</v>
      </c>
      <c r="D1977" s="20">
        <v>6.45</v>
      </c>
      <c r="E1977" s="20">
        <v>8560.0</v>
      </c>
      <c r="F1977" s="35">
        <f t="shared" si="1"/>
        <v>-0.007692307692</v>
      </c>
      <c r="G1977" s="20"/>
      <c r="H1977" s="20"/>
      <c r="I1977" s="20"/>
    </row>
    <row r="1978" ht="15.75" customHeight="1">
      <c r="A1978" s="34">
        <v>44880.62533333333</v>
      </c>
      <c r="B1978" s="34"/>
      <c r="C1978" s="20">
        <v>6.46</v>
      </c>
      <c r="D1978" s="20">
        <v>6.46</v>
      </c>
      <c r="E1978" s="20">
        <v>1148.0</v>
      </c>
      <c r="F1978" s="35">
        <f t="shared" si="1"/>
        <v>0.001550387597</v>
      </c>
      <c r="G1978" s="20"/>
      <c r="H1978" s="20"/>
      <c r="I1978" s="20"/>
    </row>
    <row r="1979" ht="15.75" customHeight="1">
      <c r="A1979" s="34">
        <v>44881.62533333333</v>
      </c>
      <c r="B1979" s="34"/>
      <c r="C1979" s="20">
        <v>6.56</v>
      </c>
      <c r="D1979" s="20">
        <v>6.56</v>
      </c>
      <c r="E1979" s="20">
        <v>2670.0</v>
      </c>
      <c r="F1979" s="35">
        <f t="shared" si="1"/>
        <v>0.01547987616</v>
      </c>
      <c r="G1979" s="20"/>
      <c r="H1979" s="20"/>
      <c r="I1979" s="20"/>
    </row>
    <row r="1980" ht="15.75" customHeight="1">
      <c r="A1980" s="34">
        <v>44882.62533333333</v>
      </c>
      <c r="B1980" s="34"/>
      <c r="C1980" s="20">
        <v>6.5</v>
      </c>
      <c r="D1980" s="20">
        <v>6.5</v>
      </c>
      <c r="E1980" s="20">
        <v>601.0</v>
      </c>
      <c r="F1980" s="35">
        <f t="shared" si="1"/>
        <v>-0.009146341463</v>
      </c>
      <c r="G1980" s="20"/>
      <c r="H1980" s="20"/>
      <c r="I1980" s="20"/>
    </row>
    <row r="1981" ht="15.75" customHeight="1">
      <c r="A1981" s="34">
        <v>44883.62533333333</v>
      </c>
      <c r="B1981" s="34"/>
      <c r="C1981" s="20">
        <v>6.5</v>
      </c>
      <c r="D1981" s="20">
        <v>6.5</v>
      </c>
      <c r="E1981" s="20">
        <v>1701.0</v>
      </c>
      <c r="F1981" s="35">
        <f t="shared" si="1"/>
        <v>0</v>
      </c>
      <c r="G1981" s="20"/>
      <c r="H1981" s="20"/>
      <c r="I1981" s="20"/>
    </row>
    <row r="1982" ht="15.75" customHeight="1">
      <c r="A1982" s="34">
        <v>44886.62533333333</v>
      </c>
      <c r="B1982" s="34"/>
      <c r="C1982" s="20">
        <v>6.48</v>
      </c>
      <c r="D1982" s="20">
        <v>6.48</v>
      </c>
      <c r="E1982" s="20">
        <v>849.0</v>
      </c>
      <c r="F1982" s="35">
        <f t="shared" si="1"/>
        <v>-0.003076923077</v>
      </c>
      <c r="G1982" s="20"/>
      <c r="H1982" s="20"/>
      <c r="I1982" s="20"/>
    </row>
    <row r="1983" ht="15.75" customHeight="1">
      <c r="A1983" s="34">
        <v>44887.62533333333</v>
      </c>
      <c r="B1983" s="34"/>
      <c r="C1983" s="20">
        <v>6.48</v>
      </c>
      <c r="D1983" s="20">
        <v>6.48</v>
      </c>
      <c r="E1983" s="20">
        <v>2215.0</v>
      </c>
      <c r="F1983" s="35">
        <f t="shared" si="1"/>
        <v>0</v>
      </c>
      <c r="G1983" s="20"/>
      <c r="H1983" s="20"/>
      <c r="I1983" s="20"/>
    </row>
    <row r="1984" ht="15.75" customHeight="1">
      <c r="A1984" s="34">
        <v>44888.62533333333</v>
      </c>
      <c r="B1984" s="34"/>
      <c r="C1984" s="20">
        <v>6.46</v>
      </c>
      <c r="D1984" s="20">
        <v>6.46</v>
      </c>
      <c r="E1984" s="20">
        <v>11911.0</v>
      </c>
      <c r="F1984" s="35">
        <f t="shared" si="1"/>
        <v>-0.003086419753</v>
      </c>
      <c r="G1984" s="20"/>
      <c r="H1984" s="20"/>
      <c r="I1984" s="20"/>
    </row>
    <row r="1985" ht="15.75" customHeight="1">
      <c r="A1985" s="34">
        <v>44889.62533333333</v>
      </c>
      <c r="B1985" s="34"/>
      <c r="C1985" s="20">
        <v>6.49</v>
      </c>
      <c r="D1985" s="20">
        <v>6.49</v>
      </c>
      <c r="E1985" s="20">
        <v>82361.0</v>
      </c>
      <c r="F1985" s="35">
        <f t="shared" si="1"/>
        <v>0.004643962848</v>
      </c>
      <c r="G1985" s="20"/>
      <c r="H1985" s="20"/>
      <c r="I1985" s="20"/>
    </row>
    <row r="1986" ht="15.75" customHeight="1">
      <c r="A1986" s="34">
        <v>44890.62533333333</v>
      </c>
      <c r="B1986" s="34"/>
      <c r="C1986" s="20">
        <v>6.49</v>
      </c>
      <c r="D1986" s="20">
        <v>6.49</v>
      </c>
      <c r="E1986" s="20">
        <v>0.0</v>
      </c>
      <c r="F1986" s="35">
        <f t="shared" si="1"/>
        <v>0</v>
      </c>
      <c r="G1986" s="20"/>
      <c r="H1986" s="20"/>
      <c r="I1986" s="20"/>
    </row>
    <row r="1987" ht="15.75" customHeight="1">
      <c r="A1987" s="34">
        <v>44893.62533333333</v>
      </c>
      <c r="B1987" s="34"/>
      <c r="C1987" s="20">
        <v>6.59</v>
      </c>
      <c r="D1987" s="20">
        <v>6.59</v>
      </c>
      <c r="E1987" s="20">
        <v>15761.0</v>
      </c>
      <c r="F1987" s="35">
        <f t="shared" si="1"/>
        <v>0.01540832049</v>
      </c>
      <c r="G1987" s="20"/>
      <c r="H1987" s="20"/>
      <c r="I1987" s="20"/>
    </row>
    <row r="1988" ht="15.75" customHeight="1">
      <c r="A1988" s="34">
        <v>44894.62533333333</v>
      </c>
      <c r="B1988" s="34"/>
      <c r="C1988" s="20">
        <v>6.59</v>
      </c>
      <c r="D1988" s="20">
        <v>6.59</v>
      </c>
      <c r="E1988" s="20">
        <v>11668.0</v>
      </c>
      <c r="F1988" s="35">
        <f t="shared" si="1"/>
        <v>0</v>
      </c>
      <c r="G1988" s="20"/>
      <c r="H1988" s="20"/>
      <c r="I1988" s="20"/>
    </row>
    <row r="1989" ht="15.75" customHeight="1">
      <c r="A1989" s="34">
        <v>44895.62533333333</v>
      </c>
      <c r="B1989" s="34"/>
      <c r="C1989" s="20">
        <v>6.58</v>
      </c>
      <c r="D1989" s="20">
        <v>6.58</v>
      </c>
      <c r="E1989" s="20">
        <v>1002.0</v>
      </c>
      <c r="F1989" s="35">
        <f t="shared" si="1"/>
        <v>-0.001517450683</v>
      </c>
      <c r="G1989" s="20"/>
      <c r="H1989" s="20"/>
      <c r="I1989" s="20"/>
    </row>
    <row r="1990" ht="15.75" customHeight="1">
      <c r="A1990" s="34">
        <v>44896.62533333333</v>
      </c>
      <c r="B1990" s="34"/>
      <c r="C1990" s="20">
        <v>6.58</v>
      </c>
      <c r="D1990" s="20">
        <v>6.58</v>
      </c>
      <c r="E1990" s="20">
        <v>127.0</v>
      </c>
      <c r="F1990" s="35">
        <f t="shared" si="1"/>
        <v>0</v>
      </c>
      <c r="G1990" s="20"/>
      <c r="H1990" s="20"/>
      <c r="I1990" s="20"/>
    </row>
    <row r="1991" ht="15.75" customHeight="1">
      <c r="A1991" s="34">
        <v>44897.62533333333</v>
      </c>
      <c r="B1991" s="34"/>
      <c r="C1991" s="20">
        <v>6.5</v>
      </c>
      <c r="D1991" s="20">
        <v>6.5</v>
      </c>
      <c r="E1991" s="20">
        <v>5941.0</v>
      </c>
      <c r="F1991" s="35">
        <f t="shared" si="1"/>
        <v>-0.01215805471</v>
      </c>
      <c r="G1991" s="20"/>
      <c r="H1991" s="20"/>
      <c r="I1991" s="20"/>
    </row>
    <row r="1992" ht="15.75" customHeight="1">
      <c r="A1992" s="34">
        <v>44900.62533333333</v>
      </c>
      <c r="B1992" s="34"/>
      <c r="C1992" s="20">
        <v>6.5</v>
      </c>
      <c r="D1992" s="20">
        <v>6.5</v>
      </c>
      <c r="E1992" s="20">
        <v>4005.0</v>
      </c>
      <c r="F1992" s="35">
        <f t="shared" si="1"/>
        <v>0</v>
      </c>
      <c r="G1992" s="20"/>
      <c r="H1992" s="20"/>
      <c r="I1992" s="20"/>
    </row>
    <row r="1993" ht="15.75" customHeight="1">
      <c r="A1993" s="34">
        <v>44901.62533333333</v>
      </c>
      <c r="B1993" s="34"/>
      <c r="C1993" s="20">
        <v>6.5</v>
      </c>
      <c r="D1993" s="20">
        <v>6.5</v>
      </c>
      <c r="E1993" s="20">
        <v>1024.0</v>
      </c>
      <c r="F1993" s="35">
        <f t="shared" si="1"/>
        <v>0</v>
      </c>
      <c r="G1993" s="20"/>
      <c r="H1993" s="20"/>
      <c r="I1993" s="20"/>
    </row>
    <row r="1994" ht="15.75" customHeight="1">
      <c r="A1994" s="34">
        <v>44902.62533333333</v>
      </c>
      <c r="B1994" s="34"/>
      <c r="C1994" s="20">
        <v>6.56</v>
      </c>
      <c r="D1994" s="20">
        <v>6.56</v>
      </c>
      <c r="E1994" s="20">
        <v>256.0</v>
      </c>
      <c r="F1994" s="35">
        <f t="shared" si="1"/>
        <v>0.009230769231</v>
      </c>
      <c r="G1994" s="20"/>
      <c r="H1994" s="20"/>
      <c r="I1994" s="20"/>
    </row>
    <row r="1995" ht="15.75" customHeight="1">
      <c r="A1995" s="34">
        <v>44903.62533333333</v>
      </c>
      <c r="B1995" s="34"/>
      <c r="C1995" s="20">
        <v>6.5</v>
      </c>
      <c r="D1995" s="20">
        <v>6.5</v>
      </c>
      <c r="E1995" s="20">
        <v>1171.0</v>
      </c>
      <c r="F1995" s="35">
        <f t="shared" si="1"/>
        <v>-0.009146341463</v>
      </c>
      <c r="G1995" s="20"/>
      <c r="H1995" s="20"/>
      <c r="I1995" s="20"/>
    </row>
    <row r="1996" ht="15.75" customHeight="1">
      <c r="A1996" s="34">
        <v>44904.62533333333</v>
      </c>
      <c r="B1996" s="34"/>
      <c r="C1996" s="20">
        <v>6.5</v>
      </c>
      <c r="D1996" s="20">
        <v>6.5</v>
      </c>
      <c r="E1996" s="20">
        <v>300.0</v>
      </c>
      <c r="F1996" s="35">
        <f t="shared" si="1"/>
        <v>0</v>
      </c>
      <c r="G1996" s="20"/>
      <c r="H1996" s="20"/>
      <c r="I1996" s="20"/>
    </row>
    <row r="1997" ht="15.75" customHeight="1">
      <c r="A1997" s="34">
        <v>44907.62533333333</v>
      </c>
      <c r="B1997" s="34"/>
      <c r="C1997" s="20">
        <v>6.49</v>
      </c>
      <c r="D1997" s="20">
        <v>6.49</v>
      </c>
      <c r="E1997" s="20">
        <v>265.0</v>
      </c>
      <c r="F1997" s="35">
        <f t="shared" si="1"/>
        <v>-0.001538461538</v>
      </c>
      <c r="G1997" s="20"/>
      <c r="H1997" s="20"/>
      <c r="I1997" s="20"/>
    </row>
    <row r="1998" ht="15.75" customHeight="1">
      <c r="A1998" s="34">
        <v>44908.62533333333</v>
      </c>
      <c r="B1998" s="34"/>
      <c r="C1998" s="20">
        <v>6.49</v>
      </c>
      <c r="D1998" s="20">
        <v>6.49</v>
      </c>
      <c r="E1998" s="20">
        <v>161866.0</v>
      </c>
      <c r="F1998" s="35">
        <f t="shared" si="1"/>
        <v>0</v>
      </c>
      <c r="G1998" s="20"/>
      <c r="H1998" s="20"/>
      <c r="I1998" s="20"/>
    </row>
    <row r="1999" ht="15.75" customHeight="1">
      <c r="A1999" s="34">
        <v>44909.62533333333</v>
      </c>
      <c r="B1999" s="34"/>
      <c r="C1999" s="20">
        <v>6.49</v>
      </c>
      <c r="D1999" s="20">
        <v>6.49</v>
      </c>
      <c r="E1999" s="20">
        <v>37.0</v>
      </c>
      <c r="F1999" s="35">
        <f t="shared" si="1"/>
        <v>0</v>
      </c>
      <c r="G1999" s="20"/>
      <c r="H1999" s="20"/>
      <c r="I1999" s="20"/>
    </row>
    <row r="2000" ht="15.75" customHeight="1">
      <c r="A2000" s="34">
        <v>44910.62533333333</v>
      </c>
      <c r="B2000" s="34"/>
      <c r="C2000" s="20">
        <v>6.5</v>
      </c>
      <c r="D2000" s="20">
        <v>6.5</v>
      </c>
      <c r="E2000" s="20">
        <v>8451.0</v>
      </c>
      <c r="F2000" s="35">
        <f t="shared" si="1"/>
        <v>0.001540832049</v>
      </c>
      <c r="G2000" s="20"/>
      <c r="H2000" s="20"/>
      <c r="I2000" s="20"/>
    </row>
    <row r="2001" ht="15.75" customHeight="1">
      <c r="A2001" s="34">
        <v>44911.62533333333</v>
      </c>
      <c r="B2001" s="34"/>
      <c r="C2001" s="20">
        <v>6.49</v>
      </c>
      <c r="D2001" s="20">
        <v>6.49</v>
      </c>
      <c r="E2001" s="20">
        <v>8427.0</v>
      </c>
      <c r="F2001" s="35">
        <f t="shared" si="1"/>
        <v>-0.001538461538</v>
      </c>
      <c r="G2001" s="20"/>
      <c r="H2001" s="20"/>
      <c r="I2001" s="20"/>
    </row>
    <row r="2002" ht="15.75" customHeight="1">
      <c r="A2002" s="34">
        <v>44914.62533333333</v>
      </c>
      <c r="B2002" s="34"/>
      <c r="C2002" s="20">
        <v>6.49</v>
      </c>
      <c r="D2002" s="20">
        <v>6.49</v>
      </c>
      <c r="E2002" s="20">
        <v>3053.0</v>
      </c>
      <c r="F2002" s="35">
        <f t="shared" si="1"/>
        <v>0</v>
      </c>
      <c r="G2002" s="20"/>
      <c r="H2002" s="20"/>
      <c r="I2002" s="20"/>
    </row>
    <row r="2003" ht="15.75" customHeight="1">
      <c r="A2003" s="34">
        <v>44915.62533333333</v>
      </c>
      <c r="B2003" s="34"/>
      <c r="C2003" s="20">
        <v>6.47</v>
      </c>
      <c r="D2003" s="20">
        <v>6.47</v>
      </c>
      <c r="E2003" s="20">
        <v>142.0</v>
      </c>
      <c r="F2003" s="35">
        <f t="shared" si="1"/>
        <v>-0.003081664099</v>
      </c>
      <c r="G2003" s="20"/>
      <c r="H2003" s="20"/>
      <c r="I2003" s="20"/>
    </row>
    <row r="2004" ht="15.75" customHeight="1">
      <c r="A2004" s="34">
        <v>44916.62533333333</v>
      </c>
      <c r="B2004" s="34"/>
      <c r="C2004" s="20">
        <v>6.39</v>
      </c>
      <c r="D2004" s="20">
        <v>6.39</v>
      </c>
      <c r="E2004" s="20">
        <v>1625.0</v>
      </c>
      <c r="F2004" s="35">
        <f t="shared" si="1"/>
        <v>-0.01236476043</v>
      </c>
      <c r="G2004" s="20"/>
      <c r="H2004" s="20"/>
      <c r="I2004" s="20"/>
    </row>
    <row r="2005" ht="15.75" customHeight="1">
      <c r="A2005" s="34">
        <v>44917.62533333333</v>
      </c>
      <c r="B2005" s="34"/>
      <c r="C2005" s="20">
        <v>6.48</v>
      </c>
      <c r="D2005" s="20">
        <v>6.48</v>
      </c>
      <c r="E2005" s="20">
        <v>4924.0</v>
      </c>
      <c r="F2005" s="35">
        <f t="shared" si="1"/>
        <v>0.01408450704</v>
      </c>
      <c r="G2005" s="20"/>
      <c r="H2005" s="20"/>
      <c r="I2005" s="20"/>
    </row>
    <row r="2006" ht="15.75" customHeight="1">
      <c r="A2006" s="34">
        <v>44918.62533333333</v>
      </c>
      <c r="B2006" s="34"/>
      <c r="C2006" s="20">
        <v>6.46</v>
      </c>
      <c r="D2006" s="20">
        <v>6.46</v>
      </c>
      <c r="E2006" s="20">
        <v>1773.0</v>
      </c>
      <c r="F2006" s="35">
        <f t="shared" si="1"/>
        <v>-0.003086419753</v>
      </c>
      <c r="G2006" s="20"/>
      <c r="H2006" s="20"/>
      <c r="I2006" s="20"/>
    </row>
    <row r="2007" ht="15.75" customHeight="1">
      <c r="A2007" s="34">
        <v>44921.62533333333</v>
      </c>
      <c r="B2007" s="34"/>
      <c r="C2007" s="20">
        <v>6.4</v>
      </c>
      <c r="D2007" s="20">
        <v>6.4</v>
      </c>
      <c r="E2007" s="20">
        <v>10763.0</v>
      </c>
      <c r="F2007" s="35">
        <f t="shared" si="1"/>
        <v>-0.009287925697</v>
      </c>
      <c r="G2007" s="20"/>
      <c r="H2007" s="20"/>
      <c r="I2007" s="20"/>
    </row>
    <row r="2008" ht="15.75" customHeight="1">
      <c r="A2008" s="34">
        <v>44922.62533333333</v>
      </c>
      <c r="B2008" s="34"/>
      <c r="C2008" s="20">
        <v>6.38</v>
      </c>
      <c r="D2008" s="20">
        <v>6.38</v>
      </c>
      <c r="E2008" s="20">
        <v>12671.0</v>
      </c>
      <c r="F2008" s="35">
        <f t="shared" si="1"/>
        <v>-0.003125</v>
      </c>
      <c r="G2008" s="20"/>
      <c r="H2008" s="20"/>
      <c r="I2008" s="20"/>
    </row>
    <row r="2009" ht="15.75" customHeight="1">
      <c r="A2009" s="34">
        <v>44923.62533333333</v>
      </c>
      <c r="B2009" s="34"/>
      <c r="C2009" s="20">
        <v>6.4</v>
      </c>
      <c r="D2009" s="20">
        <v>6.4</v>
      </c>
      <c r="E2009" s="20">
        <v>26054.0</v>
      </c>
      <c r="F2009" s="35">
        <f t="shared" si="1"/>
        <v>0.003134796238</v>
      </c>
      <c r="G2009" s="20"/>
      <c r="H2009" s="20"/>
      <c r="I2009" s="20"/>
    </row>
    <row r="2010" ht="15.75" customHeight="1">
      <c r="A2010" s="34">
        <v>44924.62533333333</v>
      </c>
      <c r="B2010" s="34"/>
      <c r="C2010" s="20">
        <v>6.49</v>
      </c>
      <c r="D2010" s="20">
        <v>6.49</v>
      </c>
      <c r="E2010" s="20">
        <v>6447.0</v>
      </c>
      <c r="F2010" s="35">
        <f t="shared" si="1"/>
        <v>0.0140625</v>
      </c>
      <c r="G2010" s="20"/>
      <c r="H2010" s="20"/>
      <c r="I2010" s="20"/>
    </row>
    <row r="2011" ht="15.75" customHeight="1">
      <c r="A2011" s="34">
        <v>44925.62533333333</v>
      </c>
      <c r="B2011" s="34"/>
      <c r="C2011" s="20">
        <v>6.68</v>
      </c>
      <c r="D2011" s="20">
        <v>6.68</v>
      </c>
      <c r="E2011" s="20">
        <v>856198.0</v>
      </c>
      <c r="F2011" s="35">
        <f t="shared" si="1"/>
        <v>0.02927580894</v>
      </c>
      <c r="G2011" s="20"/>
      <c r="H2011" s="20"/>
      <c r="I2011" s="20"/>
    </row>
    <row r="2012" ht="15.75" customHeight="1">
      <c r="A2012" s="34">
        <v>44928.62533333333</v>
      </c>
      <c r="B2012" s="34"/>
      <c r="C2012" s="20">
        <v>6.68</v>
      </c>
      <c r="D2012" s="20">
        <v>6.68</v>
      </c>
      <c r="E2012" s="20">
        <v>1981.0</v>
      </c>
      <c r="F2012" s="35">
        <f t="shared" si="1"/>
        <v>0</v>
      </c>
      <c r="G2012" s="20"/>
      <c r="H2012" s="20"/>
      <c r="I2012" s="20"/>
    </row>
    <row r="2013" ht="15.75" customHeight="1">
      <c r="A2013" s="34">
        <v>44929.62533333333</v>
      </c>
      <c r="B2013" s="34"/>
      <c r="C2013" s="20">
        <v>6.68</v>
      </c>
      <c r="D2013" s="20">
        <v>6.68</v>
      </c>
      <c r="E2013" s="20">
        <v>1008.0</v>
      </c>
      <c r="F2013" s="35">
        <f t="shared" si="1"/>
        <v>0</v>
      </c>
      <c r="G2013" s="20"/>
      <c r="H2013" s="20"/>
      <c r="I2013" s="20"/>
    </row>
    <row r="2014" ht="15.75" customHeight="1">
      <c r="A2014" s="34">
        <v>44930.62533333333</v>
      </c>
      <c r="B2014" s="34"/>
      <c r="C2014" s="20">
        <v>6.78</v>
      </c>
      <c r="D2014" s="20">
        <v>6.78</v>
      </c>
      <c r="E2014" s="20">
        <v>16165.0</v>
      </c>
      <c r="F2014" s="35">
        <f t="shared" si="1"/>
        <v>0.01497005988</v>
      </c>
      <c r="G2014" s="20"/>
      <c r="H2014" s="20"/>
      <c r="I2014" s="20"/>
    </row>
    <row r="2015" ht="15.75" customHeight="1">
      <c r="A2015" s="34">
        <v>44931.62533333333</v>
      </c>
      <c r="B2015" s="34"/>
      <c r="C2015" s="20">
        <v>6.72</v>
      </c>
      <c r="D2015" s="20">
        <v>6.72</v>
      </c>
      <c r="E2015" s="20">
        <v>552.0</v>
      </c>
      <c r="F2015" s="35">
        <f t="shared" si="1"/>
        <v>-0.008849557522</v>
      </c>
      <c r="G2015" s="20"/>
      <c r="H2015" s="20"/>
      <c r="I2015" s="20"/>
    </row>
    <row r="2016" ht="15.75" customHeight="1">
      <c r="A2016" s="34">
        <v>44932.62533333333</v>
      </c>
      <c r="B2016" s="34"/>
      <c r="C2016" s="20">
        <v>6.7</v>
      </c>
      <c r="D2016" s="20">
        <v>6.7</v>
      </c>
      <c r="E2016" s="20">
        <v>6727.0</v>
      </c>
      <c r="F2016" s="35">
        <f t="shared" si="1"/>
        <v>-0.002976190476</v>
      </c>
      <c r="G2016" s="20"/>
      <c r="H2016" s="20"/>
      <c r="I2016" s="20"/>
    </row>
    <row r="2017" ht="15.75" customHeight="1">
      <c r="A2017" s="34">
        <v>44935.62533333333</v>
      </c>
      <c r="B2017" s="34"/>
      <c r="C2017" s="20">
        <v>6.68</v>
      </c>
      <c r="D2017" s="20">
        <v>6.68</v>
      </c>
      <c r="E2017" s="20">
        <v>3309.0</v>
      </c>
      <c r="F2017" s="35">
        <f t="shared" si="1"/>
        <v>-0.002985074627</v>
      </c>
      <c r="G2017" s="20"/>
      <c r="H2017" s="20"/>
      <c r="I2017" s="20"/>
    </row>
    <row r="2018" ht="15.75" customHeight="1">
      <c r="A2018" s="34">
        <v>44936.62533333333</v>
      </c>
      <c r="B2018" s="34"/>
      <c r="C2018" s="20">
        <v>6.68</v>
      </c>
      <c r="D2018" s="20">
        <v>6.68</v>
      </c>
      <c r="E2018" s="20">
        <v>21954.0</v>
      </c>
      <c r="F2018" s="35">
        <f t="shared" si="1"/>
        <v>0</v>
      </c>
      <c r="G2018" s="20"/>
      <c r="H2018" s="20"/>
      <c r="I2018" s="20"/>
    </row>
    <row r="2019" ht="15.75" customHeight="1">
      <c r="A2019" s="34">
        <v>44937.62533333333</v>
      </c>
      <c r="B2019" s="34"/>
      <c r="C2019" s="20">
        <v>6.68</v>
      </c>
      <c r="D2019" s="20">
        <v>6.68</v>
      </c>
      <c r="E2019" s="20">
        <v>1463.0</v>
      </c>
      <c r="F2019" s="35">
        <f t="shared" si="1"/>
        <v>0</v>
      </c>
      <c r="G2019" s="20"/>
      <c r="H2019" s="20"/>
      <c r="I2019" s="20"/>
    </row>
    <row r="2020" ht="15.75" customHeight="1">
      <c r="A2020" s="34">
        <v>44938.62533333333</v>
      </c>
      <c r="B2020" s="34"/>
      <c r="C2020" s="20">
        <v>6.7</v>
      </c>
      <c r="D2020" s="20">
        <v>6.7</v>
      </c>
      <c r="E2020" s="20">
        <v>31689.0</v>
      </c>
      <c r="F2020" s="35">
        <f t="shared" si="1"/>
        <v>0.002994011976</v>
      </c>
      <c r="G2020" s="20"/>
      <c r="H2020" s="20"/>
      <c r="I2020" s="20"/>
    </row>
    <row r="2021" ht="15.75" customHeight="1">
      <c r="A2021" s="34">
        <v>44939.62533333333</v>
      </c>
      <c r="B2021" s="34"/>
      <c r="C2021" s="20">
        <v>6.7</v>
      </c>
      <c r="D2021" s="20">
        <v>6.7</v>
      </c>
      <c r="E2021" s="20">
        <v>4013.0</v>
      </c>
      <c r="F2021" s="35">
        <f t="shared" si="1"/>
        <v>0</v>
      </c>
      <c r="G2021" s="20"/>
      <c r="H2021" s="20"/>
      <c r="I2021" s="20"/>
    </row>
    <row r="2022" ht="15.75" customHeight="1">
      <c r="A2022" s="34">
        <v>44942.62533333333</v>
      </c>
      <c r="B2022" s="34"/>
      <c r="C2022" s="20">
        <v>6.74</v>
      </c>
      <c r="D2022" s="20">
        <v>6.74</v>
      </c>
      <c r="E2022" s="20">
        <v>6317.0</v>
      </c>
      <c r="F2022" s="35">
        <f t="shared" si="1"/>
        <v>0.005970149254</v>
      </c>
      <c r="G2022" s="20"/>
      <c r="H2022" s="20"/>
      <c r="I2022" s="20"/>
    </row>
    <row r="2023" ht="15.75" customHeight="1">
      <c r="A2023" s="34">
        <v>44943.62533333333</v>
      </c>
      <c r="B2023" s="34"/>
      <c r="C2023" s="20">
        <v>6.7</v>
      </c>
      <c r="D2023" s="20">
        <v>6.7</v>
      </c>
      <c r="E2023" s="20">
        <v>2650.0</v>
      </c>
      <c r="F2023" s="35">
        <f t="shared" si="1"/>
        <v>-0.005934718101</v>
      </c>
      <c r="G2023" s="20"/>
      <c r="H2023" s="20"/>
      <c r="I2023" s="20"/>
    </row>
    <row r="2024" ht="15.75" customHeight="1">
      <c r="A2024" s="34">
        <v>44944.62533333333</v>
      </c>
      <c r="B2024" s="34"/>
      <c r="C2024" s="20">
        <v>6.63</v>
      </c>
      <c r="D2024" s="20">
        <v>6.63</v>
      </c>
      <c r="E2024" s="20">
        <v>14344.0</v>
      </c>
      <c r="F2024" s="35">
        <f t="shared" si="1"/>
        <v>-0.01044776119</v>
      </c>
      <c r="G2024" s="20"/>
      <c r="H2024" s="20"/>
      <c r="I2024" s="20"/>
    </row>
    <row r="2025" ht="15.75" customHeight="1">
      <c r="A2025" s="34">
        <v>44945.62533333333</v>
      </c>
      <c r="B2025" s="34"/>
      <c r="C2025" s="20">
        <v>6.6</v>
      </c>
      <c r="D2025" s="20">
        <v>6.6</v>
      </c>
      <c r="E2025" s="20">
        <v>4495.0</v>
      </c>
      <c r="F2025" s="35">
        <f t="shared" si="1"/>
        <v>-0.004524886878</v>
      </c>
      <c r="G2025" s="20"/>
      <c r="H2025" s="20"/>
      <c r="I2025" s="20"/>
    </row>
    <row r="2026" ht="15.75" customHeight="1">
      <c r="A2026" s="34">
        <v>44946.62533333333</v>
      </c>
      <c r="B2026" s="34"/>
      <c r="C2026" s="20">
        <v>6.58</v>
      </c>
      <c r="D2026" s="20">
        <v>6.58</v>
      </c>
      <c r="E2026" s="20">
        <v>9222.0</v>
      </c>
      <c r="F2026" s="35">
        <f t="shared" si="1"/>
        <v>-0.00303030303</v>
      </c>
      <c r="G2026" s="20"/>
      <c r="H2026" s="20"/>
      <c r="I2026" s="20"/>
    </row>
    <row r="2027" ht="15.75" customHeight="1">
      <c r="A2027" s="34">
        <v>44949.62533333333</v>
      </c>
      <c r="B2027" s="34"/>
      <c r="C2027" s="20">
        <v>6.58</v>
      </c>
      <c r="D2027" s="20">
        <v>6.58</v>
      </c>
      <c r="E2027" s="20">
        <v>5018.0</v>
      </c>
      <c r="F2027" s="35">
        <f t="shared" si="1"/>
        <v>0</v>
      </c>
      <c r="G2027" s="20"/>
      <c r="H2027" s="20"/>
      <c r="I2027" s="20"/>
    </row>
    <row r="2028" ht="15.75" customHeight="1">
      <c r="A2028" s="34">
        <v>44950.62533333333</v>
      </c>
      <c r="B2028" s="34"/>
      <c r="C2028" s="20">
        <v>6.57</v>
      </c>
      <c r="D2028" s="20">
        <v>6.57</v>
      </c>
      <c r="E2028" s="20">
        <v>9897.0</v>
      </c>
      <c r="F2028" s="35">
        <f t="shared" si="1"/>
        <v>-0.001519756839</v>
      </c>
      <c r="G2028" s="20"/>
      <c r="H2028" s="20"/>
      <c r="I2028" s="20"/>
    </row>
    <row r="2029" ht="15.75" customHeight="1">
      <c r="A2029" s="34">
        <v>44951.62533333333</v>
      </c>
      <c r="B2029" s="34"/>
      <c r="C2029" s="20">
        <v>6.53</v>
      </c>
      <c r="D2029" s="20">
        <v>6.53</v>
      </c>
      <c r="E2029" s="20">
        <v>2511.0</v>
      </c>
      <c r="F2029" s="35">
        <f t="shared" si="1"/>
        <v>-0.006088280061</v>
      </c>
      <c r="G2029" s="20"/>
      <c r="H2029" s="20"/>
      <c r="I2029" s="20"/>
    </row>
    <row r="2030" ht="15.75" customHeight="1">
      <c r="A2030" s="34">
        <v>44952.62533333333</v>
      </c>
      <c r="B2030" s="34"/>
      <c r="C2030" s="20">
        <v>6.52</v>
      </c>
      <c r="D2030" s="20">
        <v>6.52</v>
      </c>
      <c r="E2030" s="20">
        <v>8754.0</v>
      </c>
      <c r="F2030" s="35">
        <f t="shared" si="1"/>
        <v>-0.001531393568</v>
      </c>
      <c r="G2030" s="20"/>
      <c r="H2030" s="20"/>
      <c r="I2030" s="20"/>
    </row>
    <row r="2031" ht="15.75" customHeight="1">
      <c r="A2031" s="34">
        <v>44953.62533333333</v>
      </c>
      <c r="B2031" s="34"/>
      <c r="C2031" s="20">
        <v>6.51</v>
      </c>
      <c r="D2031" s="20">
        <v>6.51</v>
      </c>
      <c r="E2031" s="20">
        <v>22662.0</v>
      </c>
      <c r="F2031" s="35">
        <f t="shared" si="1"/>
        <v>-0.001533742331</v>
      </c>
      <c r="G2031" s="20"/>
      <c r="H2031" s="20"/>
      <c r="I2031" s="20"/>
    </row>
    <row r="2032" ht="15.75" customHeight="1">
      <c r="A2032" s="34">
        <v>44956.62533333333</v>
      </c>
      <c r="B2032" s="34"/>
      <c r="C2032" s="20">
        <v>6.42</v>
      </c>
      <c r="D2032" s="20">
        <v>6.42</v>
      </c>
      <c r="E2032" s="20">
        <v>4419.0</v>
      </c>
      <c r="F2032" s="35">
        <f t="shared" si="1"/>
        <v>-0.01382488479</v>
      </c>
      <c r="G2032" s="20"/>
      <c r="H2032" s="20"/>
      <c r="I2032" s="20"/>
    </row>
    <row r="2033" ht="15.75" customHeight="1">
      <c r="A2033" s="34">
        <v>44957.62533333333</v>
      </c>
      <c r="B2033" s="34"/>
      <c r="C2033" s="20">
        <v>6.5</v>
      </c>
      <c r="D2033" s="20">
        <v>6.5</v>
      </c>
      <c r="E2033" s="20">
        <v>6510.0</v>
      </c>
      <c r="F2033" s="35">
        <f t="shared" si="1"/>
        <v>0.01246105919</v>
      </c>
      <c r="G2033" s="20"/>
      <c r="H2033" s="20"/>
      <c r="I2033" s="20"/>
    </row>
    <row r="2034" ht="15.75" customHeight="1">
      <c r="A2034" s="34">
        <v>44958.62533333333</v>
      </c>
      <c r="B2034" s="34"/>
      <c r="C2034" s="20">
        <v>6.48</v>
      </c>
      <c r="D2034" s="20">
        <v>6.48</v>
      </c>
      <c r="E2034" s="20">
        <v>765.0</v>
      </c>
      <c r="F2034" s="35">
        <f t="shared" si="1"/>
        <v>-0.003076923077</v>
      </c>
      <c r="G2034" s="20"/>
      <c r="H2034" s="20"/>
      <c r="I2034" s="20"/>
    </row>
    <row r="2035" ht="15.75" customHeight="1">
      <c r="A2035" s="34">
        <v>44959.62533333333</v>
      </c>
      <c r="B2035" s="34"/>
      <c r="C2035" s="20">
        <v>6.45</v>
      </c>
      <c r="D2035" s="20">
        <v>6.45</v>
      </c>
      <c r="E2035" s="20">
        <v>1216.0</v>
      </c>
      <c r="F2035" s="35">
        <f t="shared" si="1"/>
        <v>-0.00462962963</v>
      </c>
      <c r="G2035" s="20"/>
      <c r="H2035" s="20"/>
      <c r="I2035" s="20"/>
    </row>
    <row r="2036" ht="15.75" customHeight="1">
      <c r="A2036" s="34">
        <v>44960.62533333333</v>
      </c>
      <c r="B2036" s="34"/>
      <c r="C2036" s="20">
        <v>6.45</v>
      </c>
      <c r="D2036" s="20">
        <v>6.45</v>
      </c>
      <c r="E2036" s="20">
        <v>635.0</v>
      </c>
      <c r="F2036" s="35">
        <f t="shared" si="1"/>
        <v>0</v>
      </c>
      <c r="G2036" s="20"/>
      <c r="H2036" s="20"/>
      <c r="I2036" s="20"/>
    </row>
    <row r="2037" ht="15.75" customHeight="1">
      <c r="A2037" s="34">
        <v>44963.62533333333</v>
      </c>
      <c r="B2037" s="34"/>
      <c r="C2037" s="20">
        <v>6.5</v>
      </c>
      <c r="D2037" s="20">
        <v>6.5</v>
      </c>
      <c r="E2037" s="20">
        <v>10321.0</v>
      </c>
      <c r="F2037" s="35">
        <f t="shared" si="1"/>
        <v>0.007751937984</v>
      </c>
      <c r="G2037" s="20"/>
      <c r="H2037" s="20"/>
      <c r="I2037" s="20"/>
    </row>
    <row r="2038" ht="15.75" customHeight="1">
      <c r="A2038" s="34">
        <v>44964.62533333333</v>
      </c>
      <c r="B2038" s="34"/>
      <c r="C2038" s="20">
        <v>6.49</v>
      </c>
      <c r="D2038" s="20">
        <v>6.49</v>
      </c>
      <c r="E2038" s="20">
        <v>294.0</v>
      </c>
      <c r="F2038" s="35">
        <f t="shared" si="1"/>
        <v>-0.001538461538</v>
      </c>
      <c r="G2038" s="20"/>
      <c r="H2038" s="20"/>
      <c r="I2038" s="20"/>
    </row>
    <row r="2039" ht="15.75" customHeight="1">
      <c r="A2039" s="34">
        <v>44965.62533333333</v>
      </c>
      <c r="B2039" s="34"/>
      <c r="C2039" s="20">
        <v>6.45</v>
      </c>
      <c r="D2039" s="20">
        <v>6.45</v>
      </c>
      <c r="E2039" s="20">
        <v>3847.0</v>
      </c>
      <c r="F2039" s="35">
        <f t="shared" si="1"/>
        <v>-0.006163328197</v>
      </c>
      <c r="G2039" s="20"/>
      <c r="H2039" s="20"/>
      <c r="I2039" s="20"/>
    </row>
    <row r="2040" ht="15.75" customHeight="1">
      <c r="A2040" s="34">
        <v>44966.62533333333</v>
      </c>
      <c r="B2040" s="34"/>
      <c r="C2040" s="20">
        <v>6.41</v>
      </c>
      <c r="D2040" s="20">
        <v>6.41</v>
      </c>
      <c r="E2040" s="20">
        <v>41690.0</v>
      </c>
      <c r="F2040" s="35">
        <f t="shared" si="1"/>
        <v>-0.006201550388</v>
      </c>
      <c r="G2040" s="20"/>
      <c r="H2040" s="20"/>
      <c r="I2040" s="20"/>
    </row>
    <row r="2041" ht="15.75" customHeight="1">
      <c r="A2041" s="34">
        <v>44967.62533333333</v>
      </c>
      <c r="B2041" s="34"/>
      <c r="C2041" s="20">
        <v>6.44</v>
      </c>
      <c r="D2041" s="20">
        <v>6.44</v>
      </c>
      <c r="E2041" s="20">
        <v>2129.0</v>
      </c>
      <c r="F2041" s="35">
        <f t="shared" si="1"/>
        <v>0.004680187207</v>
      </c>
      <c r="G2041" s="20"/>
      <c r="H2041" s="20"/>
      <c r="I2041" s="20"/>
    </row>
    <row r="2042" ht="15.75" customHeight="1">
      <c r="A2042" s="34">
        <v>44970.62533333333</v>
      </c>
      <c r="B2042" s="34"/>
      <c r="C2042" s="20">
        <v>6.44</v>
      </c>
      <c r="D2042" s="20">
        <v>6.44</v>
      </c>
      <c r="E2042" s="20">
        <v>0.0</v>
      </c>
      <c r="F2042" s="35">
        <f t="shared" si="1"/>
        <v>0</v>
      </c>
      <c r="G2042" s="20"/>
      <c r="H2042" s="20"/>
      <c r="I2042" s="20"/>
    </row>
    <row r="2043" ht="15.75" customHeight="1">
      <c r="A2043" s="34">
        <v>44971.62533333333</v>
      </c>
      <c r="B2043" s="34"/>
      <c r="C2043" s="20">
        <v>6.44</v>
      </c>
      <c r="D2043" s="20">
        <v>6.44</v>
      </c>
      <c r="E2043" s="20">
        <v>0.0</v>
      </c>
      <c r="F2043" s="35">
        <f t="shared" si="1"/>
        <v>0</v>
      </c>
      <c r="G2043" s="20"/>
      <c r="H2043" s="20"/>
      <c r="I2043" s="20"/>
    </row>
    <row r="2044" ht="15.75" customHeight="1">
      <c r="A2044" s="34">
        <v>44972.62533333333</v>
      </c>
      <c r="B2044" s="34"/>
      <c r="C2044" s="20">
        <v>6.5</v>
      </c>
      <c r="D2044" s="20">
        <v>6.5</v>
      </c>
      <c r="E2044" s="20">
        <v>28427.0</v>
      </c>
      <c r="F2044" s="35">
        <f t="shared" si="1"/>
        <v>0.009316770186</v>
      </c>
      <c r="G2044" s="20"/>
      <c r="H2044" s="20"/>
      <c r="I2044" s="20"/>
    </row>
    <row r="2045" ht="15.75" customHeight="1">
      <c r="A2045" s="34">
        <v>44973.62533333333</v>
      </c>
      <c r="B2045" s="34"/>
      <c r="C2045" s="20">
        <v>6.46</v>
      </c>
      <c r="D2045" s="20">
        <v>6.46</v>
      </c>
      <c r="E2045" s="20">
        <v>8435.0</v>
      </c>
      <c r="F2045" s="35">
        <f t="shared" si="1"/>
        <v>-0.006153846154</v>
      </c>
      <c r="G2045" s="20"/>
      <c r="H2045" s="20"/>
      <c r="I2045" s="20"/>
    </row>
    <row r="2046" ht="15.75" customHeight="1">
      <c r="A2046" s="34">
        <v>44974.62533333333</v>
      </c>
      <c r="B2046" s="34"/>
      <c r="C2046" s="20">
        <v>6.45</v>
      </c>
      <c r="D2046" s="20">
        <v>6.45</v>
      </c>
      <c r="E2046" s="20">
        <v>1090.0</v>
      </c>
      <c r="F2046" s="35">
        <f t="shared" si="1"/>
        <v>-0.001547987616</v>
      </c>
      <c r="G2046" s="20"/>
      <c r="H2046" s="20"/>
      <c r="I2046" s="20"/>
    </row>
    <row r="2047" ht="15.75" customHeight="1">
      <c r="A2047" s="34">
        <v>44977.62533333333</v>
      </c>
      <c r="B2047" s="34"/>
      <c r="C2047" s="20">
        <v>6.44</v>
      </c>
      <c r="D2047" s="20">
        <v>6.44</v>
      </c>
      <c r="E2047" s="20">
        <v>8555.0</v>
      </c>
      <c r="F2047" s="35">
        <f t="shared" si="1"/>
        <v>-0.001550387597</v>
      </c>
      <c r="G2047" s="20"/>
      <c r="H2047" s="20"/>
      <c r="I2047" s="20"/>
    </row>
    <row r="2048" ht="15.75" customHeight="1">
      <c r="A2048" s="34">
        <v>44978.62533333333</v>
      </c>
      <c r="B2048" s="34"/>
      <c r="C2048" s="20">
        <v>6.4</v>
      </c>
      <c r="D2048" s="20">
        <v>6.4</v>
      </c>
      <c r="E2048" s="20">
        <v>43737.0</v>
      </c>
      <c r="F2048" s="35">
        <f t="shared" si="1"/>
        <v>-0.006211180124</v>
      </c>
      <c r="G2048" s="20"/>
      <c r="H2048" s="20"/>
      <c r="I2048" s="20"/>
    </row>
    <row r="2049" ht="15.75" customHeight="1">
      <c r="A2049" s="34">
        <v>44979.62533333333</v>
      </c>
      <c r="B2049" s="34"/>
      <c r="C2049" s="20">
        <v>6.37</v>
      </c>
      <c r="D2049" s="20">
        <v>6.37</v>
      </c>
      <c r="E2049" s="20">
        <v>28068.0</v>
      </c>
      <c r="F2049" s="35">
        <f t="shared" si="1"/>
        <v>-0.0046875</v>
      </c>
      <c r="G2049" s="20"/>
      <c r="H2049" s="20"/>
      <c r="I2049" s="20"/>
    </row>
    <row r="2050" ht="15.75" customHeight="1">
      <c r="A2050" s="34">
        <v>44980.62533333333</v>
      </c>
      <c r="B2050" s="34"/>
      <c r="C2050" s="20">
        <v>6.44</v>
      </c>
      <c r="D2050" s="20">
        <v>6.44</v>
      </c>
      <c r="E2050" s="20">
        <v>27277.0</v>
      </c>
      <c r="F2050" s="35">
        <f t="shared" si="1"/>
        <v>0.01098901099</v>
      </c>
      <c r="G2050" s="20"/>
      <c r="H2050" s="20"/>
      <c r="I2050" s="20"/>
    </row>
    <row r="2051" ht="15.75" customHeight="1">
      <c r="A2051" s="34">
        <v>44981.62533333333</v>
      </c>
      <c r="B2051" s="34"/>
      <c r="C2051" s="20">
        <v>6.43</v>
      </c>
      <c r="D2051" s="20">
        <v>6.43</v>
      </c>
      <c r="E2051" s="20">
        <v>16710.0</v>
      </c>
      <c r="F2051" s="35">
        <f t="shared" si="1"/>
        <v>-0.001552795031</v>
      </c>
      <c r="G2051" s="20"/>
      <c r="H2051" s="20"/>
      <c r="I2051" s="20"/>
    </row>
    <row r="2052" ht="15.75" customHeight="1">
      <c r="A2052" s="34">
        <v>44984.62533333333</v>
      </c>
      <c r="B2052" s="34"/>
      <c r="C2052" s="20">
        <v>6.43</v>
      </c>
      <c r="D2052" s="20">
        <v>6.43</v>
      </c>
      <c r="E2052" s="20">
        <v>15305.0</v>
      </c>
      <c r="F2052" s="35">
        <f t="shared" si="1"/>
        <v>0</v>
      </c>
      <c r="G2052" s="20"/>
      <c r="H2052" s="20"/>
      <c r="I2052" s="20"/>
    </row>
    <row r="2053" ht="15.75" customHeight="1">
      <c r="A2053" s="34">
        <v>44985.62533333333</v>
      </c>
      <c r="B2053" s="34"/>
      <c r="C2053" s="20">
        <v>6.49</v>
      </c>
      <c r="D2053" s="20">
        <v>6.49</v>
      </c>
      <c r="E2053" s="20">
        <v>36750.0</v>
      </c>
      <c r="F2053" s="35">
        <f t="shared" si="1"/>
        <v>0.00933125972</v>
      </c>
      <c r="G2053" s="20"/>
      <c r="H2053" s="20"/>
      <c r="I2053" s="20"/>
    </row>
    <row r="2054" ht="15.75" customHeight="1">
      <c r="A2054" s="34">
        <v>44986.62533333333</v>
      </c>
      <c r="B2054" s="34"/>
      <c r="C2054" s="20">
        <v>6.49</v>
      </c>
      <c r="D2054" s="20">
        <v>6.49</v>
      </c>
      <c r="E2054" s="20">
        <v>4270.0</v>
      </c>
      <c r="F2054" s="35">
        <f t="shared" si="1"/>
        <v>0</v>
      </c>
      <c r="G2054" s="20"/>
      <c r="H2054" s="20"/>
      <c r="I2054" s="20"/>
    </row>
    <row r="2055" ht="15.75" customHeight="1">
      <c r="A2055" s="34">
        <v>44987.62533333333</v>
      </c>
      <c r="B2055" s="34"/>
      <c r="C2055" s="20">
        <v>6.5</v>
      </c>
      <c r="D2055" s="20">
        <v>6.5</v>
      </c>
      <c r="E2055" s="20">
        <v>5341.0</v>
      </c>
      <c r="F2055" s="35">
        <f t="shared" si="1"/>
        <v>0.001540832049</v>
      </c>
      <c r="G2055" s="20"/>
      <c r="H2055" s="20"/>
      <c r="I2055" s="20"/>
    </row>
    <row r="2056" ht="15.75" customHeight="1">
      <c r="A2056" s="34">
        <v>44988.62533333333</v>
      </c>
      <c r="B2056" s="34"/>
      <c r="C2056" s="20">
        <v>6.48</v>
      </c>
      <c r="D2056" s="20">
        <v>6.48</v>
      </c>
      <c r="E2056" s="20">
        <v>15074.0</v>
      </c>
      <c r="F2056" s="35">
        <f t="shared" si="1"/>
        <v>-0.003076923077</v>
      </c>
      <c r="G2056" s="20"/>
      <c r="H2056" s="20"/>
      <c r="I2056" s="20"/>
    </row>
    <row r="2057" ht="15.75" customHeight="1">
      <c r="A2057" s="34">
        <v>44991.62533333333</v>
      </c>
      <c r="B2057" s="34"/>
      <c r="C2057" s="20">
        <v>6.48</v>
      </c>
      <c r="D2057" s="20">
        <v>6.48</v>
      </c>
      <c r="E2057" s="20">
        <v>271254.0</v>
      </c>
      <c r="F2057" s="35">
        <f t="shared" si="1"/>
        <v>0</v>
      </c>
      <c r="G2057" s="20"/>
      <c r="H2057" s="20"/>
      <c r="I2057" s="20"/>
    </row>
    <row r="2058" ht="15.75" customHeight="1">
      <c r="A2058" s="34">
        <v>44992.62533333333</v>
      </c>
      <c r="B2058" s="34"/>
      <c r="C2058" s="20">
        <v>6.55</v>
      </c>
      <c r="D2058" s="20">
        <v>6.55</v>
      </c>
      <c r="E2058" s="20">
        <v>72095.0</v>
      </c>
      <c r="F2058" s="35">
        <f t="shared" si="1"/>
        <v>0.01080246914</v>
      </c>
      <c r="G2058" s="20"/>
      <c r="H2058" s="20"/>
      <c r="I2058" s="20"/>
    </row>
    <row r="2059" ht="15.75" customHeight="1">
      <c r="A2059" s="34">
        <v>44993.62533333333</v>
      </c>
      <c r="B2059" s="34"/>
      <c r="C2059" s="20">
        <v>6.65</v>
      </c>
      <c r="D2059" s="20">
        <v>6.65</v>
      </c>
      <c r="E2059" s="20">
        <v>193674.0</v>
      </c>
      <c r="F2059" s="35">
        <f t="shared" si="1"/>
        <v>0.01526717557</v>
      </c>
      <c r="G2059" s="20"/>
      <c r="H2059" s="20"/>
      <c r="I2059" s="20"/>
    </row>
    <row r="2060" ht="15.75" customHeight="1">
      <c r="A2060" s="34">
        <v>44994.62533333333</v>
      </c>
      <c r="B2060" s="34"/>
      <c r="C2060" s="20">
        <v>6.6</v>
      </c>
      <c r="D2060" s="20">
        <v>6.6</v>
      </c>
      <c r="E2060" s="20">
        <v>590.0</v>
      </c>
      <c r="F2060" s="35">
        <f t="shared" si="1"/>
        <v>-0.007518796992</v>
      </c>
      <c r="G2060" s="20"/>
      <c r="H2060" s="20"/>
      <c r="I2060" s="20"/>
    </row>
    <row r="2061" ht="15.75" customHeight="1">
      <c r="A2061" s="34">
        <v>44995.62533333333</v>
      </c>
      <c r="B2061" s="34"/>
      <c r="C2061" s="20">
        <v>6.68</v>
      </c>
      <c r="D2061" s="20">
        <v>6.68</v>
      </c>
      <c r="E2061" s="20">
        <v>5326.0</v>
      </c>
      <c r="F2061" s="35">
        <f t="shared" si="1"/>
        <v>0.01212121212</v>
      </c>
      <c r="G2061" s="20"/>
      <c r="H2061" s="20"/>
      <c r="I2061" s="20"/>
    </row>
    <row r="2062" ht="15.75" customHeight="1">
      <c r="A2062" s="34">
        <v>44998.62533333333</v>
      </c>
      <c r="B2062" s="34"/>
      <c r="C2062" s="20">
        <v>6.81</v>
      </c>
      <c r="D2062" s="20">
        <v>6.81</v>
      </c>
      <c r="E2062" s="20">
        <v>9964.0</v>
      </c>
      <c r="F2062" s="35">
        <f t="shared" si="1"/>
        <v>0.01946107784</v>
      </c>
      <c r="G2062" s="20"/>
      <c r="H2062" s="20"/>
      <c r="I2062" s="20"/>
    </row>
    <row r="2063" ht="15.75" customHeight="1">
      <c r="A2063" s="34">
        <v>44999.62533333333</v>
      </c>
      <c r="B2063" s="34"/>
      <c r="C2063" s="20">
        <v>6.89</v>
      </c>
      <c r="D2063" s="20">
        <v>6.89</v>
      </c>
      <c r="E2063" s="20">
        <v>3340.0</v>
      </c>
      <c r="F2063" s="35">
        <f t="shared" si="1"/>
        <v>0.01174743025</v>
      </c>
      <c r="G2063" s="20"/>
      <c r="H2063" s="20"/>
      <c r="I2063" s="20"/>
    </row>
    <row r="2064" ht="15.75" customHeight="1">
      <c r="A2064" s="34">
        <v>45000.62533333333</v>
      </c>
      <c r="B2064" s="34"/>
      <c r="C2064" s="20">
        <v>7.1</v>
      </c>
      <c r="D2064" s="20">
        <v>7.1</v>
      </c>
      <c r="E2064" s="20">
        <v>38037.0</v>
      </c>
      <c r="F2064" s="35">
        <f t="shared" si="1"/>
        <v>0.03047895501</v>
      </c>
      <c r="G2064" s="20"/>
      <c r="H2064" s="20"/>
      <c r="I2064" s="20"/>
    </row>
    <row r="2065" ht="15.75" customHeight="1">
      <c r="A2065" s="34">
        <v>45001.62533333333</v>
      </c>
      <c r="B2065" s="34"/>
      <c r="C2065" s="20">
        <v>7.1</v>
      </c>
      <c r="D2065" s="20">
        <v>7.1</v>
      </c>
      <c r="E2065" s="20">
        <v>7422.0</v>
      </c>
      <c r="F2065" s="35">
        <f t="shared" si="1"/>
        <v>0</v>
      </c>
      <c r="G2065" s="20"/>
      <c r="H2065" s="20"/>
      <c r="I2065" s="20"/>
    </row>
    <row r="2066" ht="15.75" customHeight="1">
      <c r="A2066" s="34">
        <v>45002.62533333333</v>
      </c>
      <c r="B2066" s="34"/>
      <c r="C2066" s="20">
        <v>7.2</v>
      </c>
      <c r="D2066" s="20">
        <v>7.2</v>
      </c>
      <c r="E2066" s="20">
        <v>53353.0</v>
      </c>
      <c r="F2066" s="35">
        <f t="shared" si="1"/>
        <v>0.01408450704</v>
      </c>
      <c r="G2066" s="20"/>
      <c r="H2066" s="20"/>
      <c r="I2066" s="20"/>
    </row>
    <row r="2067" ht="15.75" customHeight="1">
      <c r="A2067" s="34">
        <v>45006.62533333333</v>
      </c>
      <c r="B2067" s="34"/>
      <c r="C2067" s="20">
        <v>7.21</v>
      </c>
      <c r="D2067" s="20">
        <v>7.21</v>
      </c>
      <c r="E2067" s="20">
        <v>9729.0</v>
      </c>
      <c r="F2067" s="35">
        <f t="shared" si="1"/>
        <v>0.001388888889</v>
      </c>
      <c r="G2067" s="20"/>
      <c r="H2067" s="20"/>
      <c r="I2067" s="20"/>
    </row>
    <row r="2068" ht="15.75" customHeight="1">
      <c r="A2068" s="34">
        <v>45007.62533333333</v>
      </c>
      <c r="B2068" s="34"/>
      <c r="C2068" s="20">
        <v>7.32</v>
      </c>
      <c r="D2068" s="20">
        <v>7.32</v>
      </c>
      <c r="E2068" s="20">
        <v>15601.0</v>
      </c>
      <c r="F2068" s="35">
        <f t="shared" si="1"/>
        <v>0.01525658807</v>
      </c>
      <c r="G2068" s="20"/>
      <c r="H2068" s="20"/>
      <c r="I2068" s="20"/>
    </row>
    <row r="2069" ht="15.75" customHeight="1">
      <c r="A2069" s="34">
        <v>45008.62533333333</v>
      </c>
      <c r="B2069" s="34"/>
      <c r="C2069" s="20">
        <v>7.39</v>
      </c>
      <c r="D2069" s="20">
        <v>7.39</v>
      </c>
      <c r="E2069" s="20">
        <v>24167.0</v>
      </c>
      <c r="F2069" s="35">
        <f t="shared" si="1"/>
        <v>0.00956284153</v>
      </c>
      <c r="G2069" s="20"/>
      <c r="H2069" s="20"/>
      <c r="I2069" s="20"/>
    </row>
    <row r="2070" ht="15.75" customHeight="1">
      <c r="A2070" s="34">
        <v>45009.62533333333</v>
      </c>
      <c r="B2070" s="34"/>
      <c r="C2070" s="20">
        <v>7.46</v>
      </c>
      <c r="D2070" s="20">
        <v>7.46</v>
      </c>
      <c r="E2070" s="20">
        <v>24446.0</v>
      </c>
      <c r="F2070" s="35">
        <f t="shared" si="1"/>
        <v>0.009472259811</v>
      </c>
      <c r="G2070" s="20"/>
      <c r="H2070" s="20"/>
      <c r="I2070" s="20"/>
    </row>
    <row r="2071" ht="15.75" customHeight="1">
      <c r="A2071" s="34">
        <v>45012.62533333333</v>
      </c>
      <c r="B2071" s="34"/>
      <c r="C2071" s="20">
        <v>7.49</v>
      </c>
      <c r="D2071" s="20">
        <v>7.49</v>
      </c>
      <c r="E2071" s="20">
        <v>33408.0</v>
      </c>
      <c r="F2071" s="35">
        <f t="shared" si="1"/>
        <v>0.004021447721</v>
      </c>
      <c r="G2071" s="20"/>
      <c r="H2071" s="20"/>
      <c r="I2071" s="20"/>
    </row>
    <row r="2072" ht="15.75" customHeight="1">
      <c r="A2072" s="34">
        <v>45013.62533333333</v>
      </c>
      <c r="B2072" s="34"/>
      <c r="C2072" s="20">
        <v>7.55</v>
      </c>
      <c r="D2072" s="20">
        <v>7.55</v>
      </c>
      <c r="E2072" s="20">
        <v>19986.0</v>
      </c>
      <c r="F2072" s="35">
        <f t="shared" si="1"/>
        <v>0.008010680908</v>
      </c>
      <c r="G2072" s="20"/>
      <c r="H2072" s="20"/>
      <c r="I2072" s="20"/>
    </row>
    <row r="2073" ht="15.75" customHeight="1">
      <c r="A2073" s="34">
        <v>45014.62533333333</v>
      </c>
      <c r="B2073" s="34"/>
      <c r="C2073" s="20">
        <v>7.73</v>
      </c>
      <c r="D2073" s="20">
        <v>7.73</v>
      </c>
      <c r="E2073" s="20">
        <v>25626.0</v>
      </c>
      <c r="F2073" s="35">
        <f t="shared" si="1"/>
        <v>0.0238410596</v>
      </c>
      <c r="G2073" s="20"/>
      <c r="H2073" s="20"/>
      <c r="I2073" s="20"/>
    </row>
    <row r="2074" ht="15.75" customHeight="1">
      <c r="A2074" s="34">
        <v>45015.62533333333</v>
      </c>
      <c r="B2074" s="34"/>
      <c r="C2074" s="20">
        <v>7.8</v>
      </c>
      <c r="D2074" s="20">
        <v>7.8</v>
      </c>
      <c r="E2074" s="20">
        <v>7840.0</v>
      </c>
      <c r="F2074" s="35">
        <f t="shared" si="1"/>
        <v>0.009055627426</v>
      </c>
      <c r="G2074" s="20"/>
      <c r="H2074" s="20"/>
      <c r="I2074" s="20"/>
    </row>
    <row r="2075" ht="15.75" customHeight="1">
      <c r="A2075" s="34">
        <v>45016.62533333333</v>
      </c>
      <c r="B2075" s="34"/>
      <c r="C2075" s="20">
        <v>7.7</v>
      </c>
      <c r="D2075" s="20">
        <v>7.7</v>
      </c>
      <c r="E2075" s="20">
        <v>14678.0</v>
      </c>
      <c r="F2075" s="35">
        <f t="shared" si="1"/>
        <v>-0.01282051282</v>
      </c>
      <c r="G2075" s="20"/>
      <c r="H2075" s="20"/>
      <c r="I2075" s="20"/>
    </row>
    <row r="2076" ht="15.75" customHeight="1">
      <c r="A2076" s="34">
        <v>45019.62533333333</v>
      </c>
      <c r="B2076" s="34"/>
      <c r="C2076" s="20">
        <v>7.7</v>
      </c>
      <c r="D2076" s="20">
        <v>7.7</v>
      </c>
      <c r="E2076" s="20">
        <v>48656.0</v>
      </c>
      <c r="F2076" s="35">
        <f t="shared" si="1"/>
        <v>0</v>
      </c>
      <c r="G2076" s="20"/>
      <c r="H2076" s="20"/>
      <c r="I2076" s="20"/>
    </row>
    <row r="2077" ht="15.75" customHeight="1">
      <c r="A2077" s="34">
        <v>45020.62533333333</v>
      </c>
      <c r="B2077" s="34"/>
      <c r="C2077" s="20">
        <v>7.77</v>
      </c>
      <c r="D2077" s="20">
        <v>7.77</v>
      </c>
      <c r="E2077" s="20">
        <v>50085.0</v>
      </c>
      <c r="F2077" s="35">
        <f t="shared" si="1"/>
        <v>0.009090909091</v>
      </c>
      <c r="G2077" s="20"/>
      <c r="H2077" s="20"/>
      <c r="I2077" s="20"/>
    </row>
    <row r="2078" ht="15.75" customHeight="1">
      <c r="A2078" s="34">
        <v>45021.62533333333</v>
      </c>
      <c r="B2078" s="34"/>
      <c r="C2078" s="20">
        <v>7.54</v>
      </c>
      <c r="D2078" s="20">
        <v>7.54</v>
      </c>
      <c r="E2078" s="20">
        <v>322411.0</v>
      </c>
      <c r="F2078" s="35">
        <f t="shared" si="1"/>
        <v>-0.0296010296</v>
      </c>
      <c r="G2078" s="20"/>
      <c r="H2078" s="20"/>
      <c r="I2078" s="20"/>
    </row>
    <row r="2079" ht="15.75" customHeight="1">
      <c r="A2079" s="34">
        <v>45022.62533333333</v>
      </c>
      <c r="B2079" s="34"/>
      <c r="C2079" s="20">
        <v>7.81</v>
      </c>
      <c r="D2079" s="20">
        <v>7.81</v>
      </c>
      <c r="E2079" s="20">
        <v>584972.0</v>
      </c>
      <c r="F2079" s="35">
        <f t="shared" si="1"/>
        <v>0.03580901857</v>
      </c>
      <c r="G2079" s="20"/>
      <c r="H2079" s="20"/>
      <c r="I2079" s="20"/>
    </row>
    <row r="2080" ht="15.75" customHeight="1">
      <c r="A2080" s="34">
        <v>45023.62533333333</v>
      </c>
      <c r="B2080" s="34"/>
      <c r="C2080" s="20">
        <v>7.89</v>
      </c>
      <c r="D2080" s="20">
        <v>7.89</v>
      </c>
      <c r="E2080" s="20">
        <v>1092603.0</v>
      </c>
      <c r="F2080" s="35">
        <f t="shared" si="1"/>
        <v>0.01024327785</v>
      </c>
      <c r="G2080" s="20"/>
      <c r="H2080" s="20"/>
      <c r="I2080" s="20"/>
    </row>
    <row r="2081" ht="15.75" customHeight="1">
      <c r="A2081" s="34">
        <v>45026.62533333333</v>
      </c>
      <c r="B2081" s="34"/>
      <c r="C2081" s="20">
        <v>7.9</v>
      </c>
      <c r="D2081" s="20">
        <v>7.9</v>
      </c>
      <c r="E2081" s="20">
        <v>1785938.0</v>
      </c>
      <c r="F2081" s="35">
        <f t="shared" si="1"/>
        <v>0.001267427123</v>
      </c>
      <c r="G2081" s="20"/>
      <c r="H2081" s="20"/>
      <c r="I2081" s="20"/>
    </row>
    <row r="2082" ht="15.75" customHeight="1">
      <c r="A2082" s="34">
        <v>45027.62533333333</v>
      </c>
      <c r="B2082" s="34"/>
      <c r="C2082" s="20">
        <v>7.75</v>
      </c>
      <c r="D2082" s="20">
        <v>7.75</v>
      </c>
      <c r="E2082" s="20">
        <v>58858.0</v>
      </c>
      <c r="F2082" s="35">
        <f t="shared" si="1"/>
        <v>-0.01898734177</v>
      </c>
      <c r="G2082" s="20"/>
      <c r="H2082" s="20"/>
      <c r="I2082" s="20"/>
    </row>
    <row r="2083" ht="15.75" customHeight="1">
      <c r="A2083" s="34">
        <v>45028.62533333333</v>
      </c>
      <c r="B2083" s="34"/>
      <c r="C2083" s="20">
        <v>7.55</v>
      </c>
      <c r="D2083" s="20">
        <v>7.55</v>
      </c>
      <c r="E2083" s="20">
        <v>88092.0</v>
      </c>
      <c r="F2083" s="35">
        <f t="shared" si="1"/>
        <v>-0.02580645161</v>
      </c>
      <c r="G2083" s="20"/>
      <c r="H2083" s="20"/>
      <c r="I2083" s="20"/>
    </row>
    <row r="2084" ht="15.75" customHeight="1">
      <c r="A2084" s="34">
        <v>45029.62533333333</v>
      </c>
      <c r="B2084" s="34"/>
      <c r="C2084" s="20">
        <v>7.4</v>
      </c>
      <c r="D2084" s="20">
        <v>7.4</v>
      </c>
      <c r="E2084" s="20">
        <v>12875.0</v>
      </c>
      <c r="F2084" s="35">
        <f t="shared" si="1"/>
        <v>-0.01986754967</v>
      </c>
      <c r="G2084" s="20"/>
      <c r="H2084" s="20"/>
      <c r="I2084" s="20"/>
    </row>
    <row r="2085" ht="15.75" customHeight="1">
      <c r="A2085" s="34">
        <v>45030.62533333333</v>
      </c>
      <c r="B2085" s="34"/>
      <c r="C2085" s="20">
        <v>7.2</v>
      </c>
      <c r="D2085" s="20">
        <v>7.2</v>
      </c>
      <c r="E2085" s="20">
        <v>12114.0</v>
      </c>
      <c r="F2085" s="35">
        <f t="shared" si="1"/>
        <v>-0.02702702703</v>
      </c>
      <c r="G2085" s="20"/>
      <c r="H2085" s="20"/>
      <c r="I2085" s="20"/>
    </row>
    <row r="2086" ht="15.75" customHeight="1">
      <c r="A2086" s="34">
        <v>45033.62533333333</v>
      </c>
      <c r="B2086" s="34"/>
      <c r="C2086" s="20">
        <v>7.46</v>
      </c>
      <c r="D2086" s="20">
        <v>7.46</v>
      </c>
      <c r="E2086" s="20">
        <v>25510.0</v>
      </c>
      <c r="F2086" s="35">
        <f t="shared" si="1"/>
        <v>0.03611111111</v>
      </c>
      <c r="G2086" s="20"/>
      <c r="H2086" s="20"/>
      <c r="I2086" s="20"/>
    </row>
    <row r="2087" ht="15.75" customHeight="1">
      <c r="A2087" s="34">
        <v>45034.62533333333</v>
      </c>
      <c r="B2087" s="34"/>
      <c r="C2087" s="20">
        <v>7.1</v>
      </c>
      <c r="D2087" s="20">
        <v>7.1</v>
      </c>
      <c r="E2087" s="20">
        <v>12147.0</v>
      </c>
      <c r="F2087" s="35">
        <f t="shared" si="1"/>
        <v>-0.04825737265</v>
      </c>
      <c r="G2087" s="20"/>
      <c r="H2087" s="20"/>
      <c r="I2087" s="20"/>
    </row>
    <row r="2088" ht="15.75" customHeight="1">
      <c r="A2088" s="34">
        <v>45035.62533333333</v>
      </c>
      <c r="B2088" s="34"/>
      <c r="C2088" s="20">
        <v>7.06</v>
      </c>
      <c r="D2088" s="20">
        <v>7.06</v>
      </c>
      <c r="E2088" s="20">
        <v>9240.0</v>
      </c>
      <c r="F2088" s="35">
        <f t="shared" si="1"/>
        <v>-0.005633802817</v>
      </c>
      <c r="G2088" s="20"/>
      <c r="H2088" s="20"/>
      <c r="I2088" s="20"/>
    </row>
    <row r="2089" ht="15.75" customHeight="1">
      <c r="A2089" s="34">
        <v>45036.62533333333</v>
      </c>
      <c r="B2089" s="34"/>
      <c r="C2089" s="20">
        <v>7.36</v>
      </c>
      <c r="D2089" s="20">
        <v>7.36</v>
      </c>
      <c r="E2089" s="20">
        <v>6268.0</v>
      </c>
      <c r="F2089" s="35">
        <f t="shared" si="1"/>
        <v>0.04249291785</v>
      </c>
      <c r="G2089" s="20"/>
      <c r="H2089" s="20"/>
      <c r="I2089" s="20"/>
    </row>
    <row r="2090" ht="15.75" customHeight="1">
      <c r="A2090" s="34">
        <v>45040.62533333333</v>
      </c>
      <c r="B2090" s="34"/>
      <c r="C2090" s="20">
        <v>7.37</v>
      </c>
      <c r="D2090" s="20">
        <v>7.37</v>
      </c>
      <c r="E2090" s="20">
        <v>1190.0</v>
      </c>
      <c r="F2090" s="35">
        <f t="shared" si="1"/>
        <v>0.001358695652</v>
      </c>
      <c r="G2090" s="20"/>
      <c r="H2090" s="20"/>
      <c r="I2090" s="20"/>
    </row>
    <row r="2091" ht="15.75" customHeight="1">
      <c r="A2091" s="34">
        <v>45041.62533333333</v>
      </c>
      <c r="B2091" s="34"/>
      <c r="C2091" s="20">
        <v>7.4</v>
      </c>
      <c r="D2091" s="20">
        <v>7.4</v>
      </c>
      <c r="E2091" s="20">
        <v>11769.0</v>
      </c>
      <c r="F2091" s="35">
        <f t="shared" si="1"/>
        <v>0.004070556309</v>
      </c>
      <c r="G2091" s="20"/>
      <c r="H2091" s="20"/>
      <c r="I2091" s="20"/>
    </row>
    <row r="2092" ht="15.75" customHeight="1">
      <c r="A2092" s="34">
        <v>45042.62533333333</v>
      </c>
      <c r="B2092" s="34"/>
      <c r="C2092" s="20">
        <v>7.4</v>
      </c>
      <c r="D2092" s="20">
        <v>7.4</v>
      </c>
      <c r="E2092" s="20">
        <v>30139.0</v>
      </c>
      <c r="F2092" s="35">
        <f t="shared" si="1"/>
        <v>0</v>
      </c>
      <c r="G2092" s="20"/>
      <c r="H2092" s="20"/>
      <c r="I2092" s="20"/>
    </row>
    <row r="2093" ht="15.75" customHeight="1">
      <c r="A2093" s="34">
        <v>45043.62533333333</v>
      </c>
      <c r="B2093" s="34"/>
      <c r="C2093" s="20">
        <v>7.4</v>
      </c>
      <c r="D2093" s="20">
        <v>7.4</v>
      </c>
      <c r="E2093" s="20">
        <v>20963.0</v>
      </c>
      <c r="F2093" s="35">
        <f t="shared" si="1"/>
        <v>0</v>
      </c>
      <c r="G2093" s="20"/>
      <c r="H2093" s="20"/>
      <c r="I2093" s="20"/>
    </row>
    <row r="2094" ht="15.75" customHeight="1">
      <c r="A2094" s="34">
        <v>45044.62533333333</v>
      </c>
      <c r="B2094" s="34"/>
      <c r="C2094" s="20">
        <v>7.4</v>
      </c>
      <c r="D2094" s="20">
        <v>7.4</v>
      </c>
      <c r="E2094" s="20">
        <v>1047.0</v>
      </c>
      <c r="F2094" s="35">
        <f t="shared" si="1"/>
        <v>0</v>
      </c>
      <c r="G2094" s="20"/>
      <c r="H2094" s="20"/>
      <c r="I2094" s="20"/>
    </row>
    <row r="2095" ht="15.75" customHeight="1">
      <c r="A2095" s="34">
        <v>45048.62533333333</v>
      </c>
      <c r="B2095" s="34"/>
      <c r="C2095" s="20">
        <v>7.4</v>
      </c>
      <c r="D2095" s="20">
        <v>7.4</v>
      </c>
      <c r="E2095" s="20">
        <v>6308.0</v>
      </c>
      <c r="F2095" s="35">
        <f t="shared" si="1"/>
        <v>0</v>
      </c>
      <c r="G2095" s="20"/>
      <c r="H2095" s="20"/>
      <c r="I2095" s="20"/>
    </row>
    <row r="2096" ht="15.75" customHeight="1">
      <c r="A2096" s="34">
        <v>45049.62533333333</v>
      </c>
      <c r="B2096" s="34"/>
      <c r="C2096" s="20">
        <v>7.41</v>
      </c>
      <c r="D2096" s="20">
        <v>7.41</v>
      </c>
      <c r="E2096" s="20">
        <v>21239.0</v>
      </c>
      <c r="F2096" s="35">
        <f t="shared" si="1"/>
        <v>0.001351351351</v>
      </c>
      <c r="G2096" s="20"/>
      <c r="H2096" s="20"/>
      <c r="I2096" s="20"/>
    </row>
    <row r="2097" ht="15.75" customHeight="1">
      <c r="A2097" s="34">
        <v>45050.62533333333</v>
      </c>
      <c r="B2097" s="34"/>
      <c r="C2097" s="20">
        <v>7.54</v>
      </c>
      <c r="D2097" s="20">
        <v>7.54</v>
      </c>
      <c r="E2097" s="20">
        <v>19441.0</v>
      </c>
      <c r="F2097" s="35">
        <f t="shared" si="1"/>
        <v>0.01754385965</v>
      </c>
      <c r="G2097" s="20"/>
      <c r="H2097" s="20"/>
      <c r="I2097" s="20"/>
    </row>
    <row r="2098" ht="15.75" customHeight="1">
      <c r="A2098" s="34">
        <v>45051.62533333333</v>
      </c>
      <c r="B2098" s="34"/>
      <c r="C2098" s="20">
        <v>7.6</v>
      </c>
      <c r="D2098" s="20">
        <v>7.6</v>
      </c>
      <c r="E2098" s="20">
        <v>42679.0</v>
      </c>
      <c r="F2098" s="35">
        <f t="shared" si="1"/>
        <v>0.007957559682</v>
      </c>
      <c r="G2098" s="20"/>
      <c r="H2098" s="20"/>
      <c r="I2098" s="20"/>
    </row>
    <row r="2099" ht="15.75" customHeight="1">
      <c r="A2099" s="34">
        <v>45054.62533333333</v>
      </c>
      <c r="B2099" s="34"/>
      <c r="C2099" s="20">
        <v>7.68</v>
      </c>
      <c r="D2099" s="20">
        <v>7.68</v>
      </c>
      <c r="E2099" s="20">
        <v>4485.0</v>
      </c>
      <c r="F2099" s="35">
        <f t="shared" si="1"/>
        <v>0.01052631579</v>
      </c>
      <c r="G2099" s="20"/>
      <c r="H2099" s="20"/>
      <c r="I2099" s="20"/>
    </row>
    <row r="2100" ht="15.75" customHeight="1">
      <c r="A2100" s="34">
        <v>45055.62533333333</v>
      </c>
      <c r="B2100" s="34"/>
      <c r="C2100" s="20">
        <v>7.66</v>
      </c>
      <c r="D2100" s="20">
        <v>7.66</v>
      </c>
      <c r="E2100" s="20">
        <v>12691.0</v>
      </c>
      <c r="F2100" s="35">
        <f t="shared" si="1"/>
        <v>-0.002604166667</v>
      </c>
      <c r="G2100" s="20"/>
      <c r="H2100" s="20"/>
      <c r="I2100" s="20"/>
    </row>
    <row r="2101" ht="15.75" customHeight="1">
      <c r="A2101" s="34">
        <v>45056.62533333333</v>
      </c>
      <c r="B2101" s="34"/>
      <c r="C2101" s="20">
        <v>7.62</v>
      </c>
      <c r="D2101" s="20">
        <v>7.62</v>
      </c>
      <c r="E2101" s="20">
        <v>705.0</v>
      </c>
      <c r="F2101" s="35">
        <f t="shared" si="1"/>
        <v>-0.005221932115</v>
      </c>
      <c r="G2101" s="20"/>
      <c r="H2101" s="20"/>
      <c r="I2101" s="20"/>
    </row>
    <row r="2102" ht="15.75" customHeight="1">
      <c r="A2102" s="34">
        <v>45057.62533333333</v>
      </c>
      <c r="B2102" s="34"/>
      <c r="C2102" s="20">
        <v>7.6</v>
      </c>
      <c r="D2102" s="20">
        <v>7.6</v>
      </c>
      <c r="E2102" s="20">
        <v>4121.0</v>
      </c>
      <c r="F2102" s="35">
        <f t="shared" si="1"/>
        <v>-0.002624671916</v>
      </c>
      <c r="G2102" s="20"/>
      <c r="H2102" s="20"/>
      <c r="I2102" s="20"/>
    </row>
    <row r="2103" ht="15.75" customHeight="1">
      <c r="A2103" s="34">
        <v>45058.62533333333</v>
      </c>
      <c r="B2103" s="34"/>
      <c r="C2103" s="20">
        <v>7.64</v>
      </c>
      <c r="D2103" s="20">
        <v>7.64</v>
      </c>
      <c r="E2103" s="20">
        <v>6.0</v>
      </c>
      <c r="F2103" s="35">
        <f t="shared" si="1"/>
        <v>0.005263157895</v>
      </c>
      <c r="G2103" s="20"/>
      <c r="H2103" s="20"/>
      <c r="I2103" s="20"/>
    </row>
    <row r="2104" ht="15.75" customHeight="1">
      <c r="A2104" s="34">
        <v>45061.62533333333</v>
      </c>
      <c r="B2104" s="34"/>
      <c r="C2104" s="20">
        <v>7.64</v>
      </c>
      <c r="D2104" s="20">
        <v>7.64</v>
      </c>
      <c r="E2104" s="20">
        <v>1155.0</v>
      </c>
      <c r="F2104" s="35">
        <f t="shared" si="1"/>
        <v>0</v>
      </c>
      <c r="G2104" s="20"/>
      <c r="H2104" s="20"/>
      <c r="I2104" s="20"/>
    </row>
    <row r="2105" ht="15.75" customHeight="1">
      <c r="A2105" s="34">
        <v>45062.62533333333</v>
      </c>
      <c r="B2105" s="34"/>
      <c r="C2105" s="20">
        <v>7.6</v>
      </c>
      <c r="D2105" s="20">
        <v>7.6</v>
      </c>
      <c r="E2105" s="20">
        <v>11657.0</v>
      </c>
      <c r="F2105" s="35">
        <f t="shared" si="1"/>
        <v>-0.005235602094</v>
      </c>
      <c r="G2105" s="20"/>
      <c r="H2105" s="20"/>
      <c r="I2105" s="20"/>
    </row>
    <row r="2106" ht="15.75" customHeight="1">
      <c r="A2106" s="34">
        <v>45063.62533333333</v>
      </c>
      <c r="B2106" s="34"/>
      <c r="C2106" s="20">
        <v>7.59</v>
      </c>
      <c r="D2106" s="20">
        <v>7.59</v>
      </c>
      <c r="E2106" s="20">
        <v>3171.0</v>
      </c>
      <c r="F2106" s="35">
        <f t="shared" si="1"/>
        <v>-0.001315789474</v>
      </c>
      <c r="G2106" s="20"/>
      <c r="H2106" s="20"/>
      <c r="I2106" s="20"/>
    </row>
    <row r="2107" ht="15.75" customHeight="1">
      <c r="A2107" s="34">
        <v>45064.62533333333</v>
      </c>
      <c r="B2107" s="34"/>
      <c r="C2107" s="20">
        <v>7.58</v>
      </c>
      <c r="D2107" s="20">
        <v>7.58</v>
      </c>
      <c r="E2107" s="20">
        <v>2222.0</v>
      </c>
      <c r="F2107" s="35">
        <f t="shared" si="1"/>
        <v>-0.001317523057</v>
      </c>
      <c r="G2107" s="20"/>
      <c r="H2107" s="20"/>
      <c r="I2107" s="20"/>
    </row>
    <row r="2108" ht="15.75" customHeight="1">
      <c r="A2108" s="34">
        <v>45065.62533333333</v>
      </c>
      <c r="B2108" s="34"/>
      <c r="C2108" s="20">
        <v>7.6</v>
      </c>
      <c r="D2108" s="20">
        <v>7.6</v>
      </c>
      <c r="E2108" s="20">
        <v>8901.0</v>
      </c>
      <c r="F2108" s="35">
        <f t="shared" si="1"/>
        <v>0.002638522427</v>
      </c>
      <c r="G2108" s="20"/>
      <c r="H2108" s="20"/>
      <c r="I2108" s="20"/>
    </row>
    <row r="2109" ht="15.75" customHeight="1">
      <c r="A2109" s="34">
        <v>45068.62533333333</v>
      </c>
      <c r="B2109" s="34"/>
      <c r="C2109" s="20">
        <v>7.58</v>
      </c>
      <c r="D2109" s="20">
        <v>7.58</v>
      </c>
      <c r="E2109" s="20">
        <v>8128.0</v>
      </c>
      <c r="F2109" s="35">
        <f t="shared" si="1"/>
        <v>-0.002631578947</v>
      </c>
      <c r="G2109" s="20"/>
      <c r="H2109" s="20"/>
      <c r="I2109" s="20"/>
    </row>
    <row r="2110" ht="15.75" customHeight="1">
      <c r="A2110" s="34">
        <v>45069.62533333333</v>
      </c>
      <c r="B2110" s="34"/>
      <c r="C2110" s="20">
        <v>7.4</v>
      </c>
      <c r="D2110" s="20">
        <v>7.4</v>
      </c>
      <c r="E2110" s="20">
        <v>25730.0</v>
      </c>
      <c r="F2110" s="35">
        <f t="shared" si="1"/>
        <v>-0.02374670185</v>
      </c>
      <c r="G2110" s="20"/>
      <c r="H2110" s="20"/>
      <c r="I2110" s="20"/>
    </row>
    <row r="2111" ht="15.75" customHeight="1">
      <c r="A2111" s="34">
        <v>45070.62533333333</v>
      </c>
      <c r="B2111" s="34"/>
      <c r="C2111" s="20">
        <v>7.21</v>
      </c>
      <c r="D2111" s="20">
        <v>7.21</v>
      </c>
      <c r="E2111" s="20">
        <v>2337.0</v>
      </c>
      <c r="F2111" s="35">
        <f t="shared" si="1"/>
        <v>-0.02567567568</v>
      </c>
      <c r="G2111" s="20"/>
      <c r="H2111" s="20"/>
      <c r="I2111" s="20"/>
    </row>
    <row r="2112" ht="15.75" customHeight="1">
      <c r="A2112" s="34">
        <v>45071.62533333333</v>
      </c>
      <c r="B2112" s="34"/>
      <c r="C2112" s="20">
        <v>7.11</v>
      </c>
      <c r="D2112" s="20">
        <v>7.11</v>
      </c>
      <c r="E2112" s="20">
        <v>3488.0</v>
      </c>
      <c r="F2112" s="35">
        <f t="shared" si="1"/>
        <v>-0.01386962552</v>
      </c>
      <c r="G2112" s="20"/>
      <c r="H2112" s="20"/>
      <c r="I2112" s="20"/>
    </row>
    <row r="2113" ht="15.75" customHeight="1">
      <c r="A2113" s="34">
        <v>45072.62533333333</v>
      </c>
      <c r="B2113" s="34"/>
      <c r="C2113" s="20">
        <v>7.29</v>
      </c>
      <c r="D2113" s="20">
        <v>7.29</v>
      </c>
      <c r="E2113" s="20">
        <v>3262.0</v>
      </c>
      <c r="F2113" s="35">
        <f t="shared" si="1"/>
        <v>0.0253164557</v>
      </c>
      <c r="G2113" s="20"/>
      <c r="H2113" s="20"/>
      <c r="I2113" s="20"/>
    </row>
    <row r="2114" ht="15.75" customHeight="1">
      <c r="A2114" s="34">
        <v>45075.62533333333</v>
      </c>
      <c r="B2114" s="34"/>
      <c r="C2114" s="20">
        <v>7.25</v>
      </c>
      <c r="D2114" s="20">
        <v>7.25</v>
      </c>
      <c r="E2114" s="20">
        <v>4118.0</v>
      </c>
      <c r="F2114" s="35">
        <f t="shared" si="1"/>
        <v>-0.00548696845</v>
      </c>
      <c r="G2114" s="20"/>
      <c r="H2114" s="20"/>
      <c r="I2114" s="20"/>
    </row>
    <row r="2115" ht="15.75" customHeight="1">
      <c r="A2115" s="34">
        <v>45076.62533333333</v>
      </c>
      <c r="B2115" s="34"/>
      <c r="C2115" s="20">
        <v>7.3</v>
      </c>
      <c r="D2115" s="20">
        <v>7.3</v>
      </c>
      <c r="E2115" s="20">
        <v>6860.0</v>
      </c>
      <c r="F2115" s="35">
        <f t="shared" si="1"/>
        <v>0.006896551724</v>
      </c>
      <c r="G2115" s="20"/>
      <c r="H2115" s="20"/>
      <c r="I2115" s="20"/>
    </row>
    <row r="2116" ht="15.75" customHeight="1">
      <c r="A2116" s="34">
        <v>45077.62533333333</v>
      </c>
      <c r="B2116" s="34"/>
      <c r="C2116" s="20">
        <v>7.29</v>
      </c>
      <c r="D2116" s="20">
        <v>7.29</v>
      </c>
      <c r="E2116" s="20">
        <v>3011.0</v>
      </c>
      <c r="F2116" s="35">
        <f t="shared" si="1"/>
        <v>-0.001369863014</v>
      </c>
      <c r="G2116" s="20"/>
      <c r="H2116" s="20"/>
      <c r="I2116" s="20"/>
    </row>
    <row r="2117" ht="15.75" customHeight="1">
      <c r="A2117" s="34">
        <v>45078.62533333333</v>
      </c>
      <c r="B2117" s="34"/>
      <c r="C2117" s="20">
        <v>7.29</v>
      </c>
      <c r="D2117" s="20">
        <v>7.29</v>
      </c>
      <c r="E2117" s="20">
        <v>4898.0</v>
      </c>
      <c r="F2117" s="35">
        <f t="shared" si="1"/>
        <v>0</v>
      </c>
      <c r="G2117" s="20"/>
      <c r="H2117" s="20"/>
      <c r="I2117" s="20"/>
    </row>
    <row r="2118" ht="15.75" customHeight="1">
      <c r="A2118" s="34">
        <v>45079.62533333333</v>
      </c>
      <c r="B2118" s="34"/>
      <c r="C2118" s="20">
        <v>7.4</v>
      </c>
      <c r="D2118" s="20">
        <v>7.4</v>
      </c>
      <c r="E2118" s="20">
        <v>1403.0</v>
      </c>
      <c r="F2118" s="35">
        <f t="shared" si="1"/>
        <v>0.01508916324</v>
      </c>
      <c r="G2118" s="20"/>
      <c r="H2118" s="20"/>
      <c r="I2118" s="20"/>
    </row>
    <row r="2119" ht="15.75" customHeight="1">
      <c r="A2119" s="34">
        <v>45082.62533333333</v>
      </c>
      <c r="B2119" s="34"/>
      <c r="C2119" s="20">
        <v>7.24</v>
      </c>
      <c r="D2119" s="20">
        <v>7.24</v>
      </c>
      <c r="E2119" s="20">
        <v>1027.0</v>
      </c>
      <c r="F2119" s="35">
        <f t="shared" si="1"/>
        <v>-0.02162162162</v>
      </c>
      <c r="G2119" s="20"/>
      <c r="H2119" s="20"/>
      <c r="I2119" s="20"/>
    </row>
    <row r="2120" ht="15.75" customHeight="1">
      <c r="A2120" s="34">
        <v>45083.62533333333</v>
      </c>
      <c r="B2120" s="34"/>
      <c r="C2120" s="20">
        <v>7.37</v>
      </c>
      <c r="D2120" s="20">
        <v>7.37</v>
      </c>
      <c r="E2120" s="20">
        <v>2777.0</v>
      </c>
      <c r="F2120" s="35">
        <f t="shared" si="1"/>
        <v>0.0179558011</v>
      </c>
      <c r="G2120" s="20"/>
      <c r="H2120" s="20"/>
      <c r="I2120" s="20"/>
    </row>
    <row r="2121" ht="15.75" customHeight="1">
      <c r="A2121" s="34">
        <v>45084.62533333333</v>
      </c>
      <c r="B2121" s="34"/>
      <c r="C2121" s="20">
        <v>7.37</v>
      </c>
      <c r="D2121" s="20">
        <v>7.37</v>
      </c>
      <c r="E2121" s="20">
        <v>474.0</v>
      </c>
      <c r="F2121" s="35">
        <f t="shared" si="1"/>
        <v>0</v>
      </c>
      <c r="G2121" s="20"/>
      <c r="H2121" s="20"/>
      <c r="I2121" s="20"/>
    </row>
    <row r="2122" ht="15.75" customHeight="1">
      <c r="A2122" s="34">
        <v>45085.62533333333</v>
      </c>
      <c r="B2122" s="34"/>
      <c r="C2122" s="20">
        <v>7.37</v>
      </c>
      <c r="D2122" s="20">
        <v>7.37</v>
      </c>
      <c r="E2122" s="20">
        <v>1944.0</v>
      </c>
      <c r="F2122" s="35">
        <f t="shared" si="1"/>
        <v>0</v>
      </c>
      <c r="G2122" s="20"/>
      <c r="H2122" s="20"/>
      <c r="I2122" s="20"/>
    </row>
    <row r="2123" ht="15.75" customHeight="1">
      <c r="A2123" s="34">
        <v>45086.62533333333</v>
      </c>
      <c r="B2123" s="34"/>
      <c r="C2123" s="20">
        <v>7.35</v>
      </c>
      <c r="D2123" s="20">
        <v>7.35</v>
      </c>
      <c r="E2123" s="20">
        <v>229.0</v>
      </c>
      <c r="F2123" s="35">
        <f t="shared" si="1"/>
        <v>-0.002713704206</v>
      </c>
      <c r="G2123" s="20"/>
      <c r="H2123" s="20"/>
      <c r="I2123" s="20"/>
    </row>
    <row r="2124" ht="15.75" customHeight="1">
      <c r="A2124" s="34">
        <v>45089.62533333333</v>
      </c>
      <c r="B2124" s="34"/>
      <c r="C2124" s="20">
        <v>7.33</v>
      </c>
      <c r="D2124" s="20">
        <v>7.33</v>
      </c>
      <c r="E2124" s="20">
        <v>353.0</v>
      </c>
      <c r="F2124" s="35">
        <f t="shared" si="1"/>
        <v>-0.002721088435</v>
      </c>
      <c r="G2124" s="20"/>
      <c r="H2124" s="20"/>
      <c r="I2124" s="20"/>
    </row>
    <row r="2125" ht="15.75" customHeight="1">
      <c r="A2125" s="34">
        <v>45090.62533333333</v>
      </c>
      <c r="B2125" s="34"/>
      <c r="C2125" s="20">
        <v>7.33</v>
      </c>
      <c r="D2125" s="20">
        <v>7.33</v>
      </c>
      <c r="E2125" s="20">
        <v>2101.0</v>
      </c>
      <c r="F2125" s="35">
        <f t="shared" si="1"/>
        <v>0</v>
      </c>
      <c r="G2125" s="20"/>
      <c r="H2125" s="20"/>
      <c r="I2125" s="20"/>
    </row>
    <row r="2126" ht="15.75" customHeight="1">
      <c r="A2126" s="34">
        <v>45091.62533333333</v>
      </c>
      <c r="B2126" s="34"/>
      <c r="C2126" s="20">
        <v>7.23</v>
      </c>
      <c r="D2126" s="20">
        <v>7.23</v>
      </c>
      <c r="E2126" s="20">
        <v>6284.0</v>
      </c>
      <c r="F2126" s="35">
        <f t="shared" si="1"/>
        <v>-0.0136425648</v>
      </c>
      <c r="G2126" s="20"/>
      <c r="H2126" s="20"/>
      <c r="I2126" s="20"/>
    </row>
    <row r="2127" ht="15.75" customHeight="1">
      <c r="A2127" s="34">
        <v>45092.62533333333</v>
      </c>
      <c r="B2127" s="34"/>
      <c r="C2127" s="20">
        <v>7.21</v>
      </c>
      <c r="D2127" s="20">
        <v>7.21</v>
      </c>
      <c r="E2127" s="20">
        <v>11566.0</v>
      </c>
      <c r="F2127" s="35">
        <f t="shared" si="1"/>
        <v>-0.002766251729</v>
      </c>
      <c r="G2127" s="20"/>
      <c r="H2127" s="20"/>
      <c r="I2127" s="20"/>
    </row>
    <row r="2128" ht="15.75" customHeight="1">
      <c r="A2128" s="34">
        <v>45093.62533333333</v>
      </c>
      <c r="B2128" s="34"/>
      <c r="C2128" s="20">
        <v>7.18</v>
      </c>
      <c r="D2128" s="20">
        <v>7.18</v>
      </c>
      <c r="E2128" s="20">
        <v>11646.0</v>
      </c>
      <c r="F2128" s="35">
        <f t="shared" si="1"/>
        <v>-0.004160887656</v>
      </c>
      <c r="G2128" s="20"/>
      <c r="H2128" s="20"/>
      <c r="I2128" s="20"/>
    </row>
    <row r="2129" ht="15.75" customHeight="1">
      <c r="A2129" s="34">
        <v>45096.62533333333</v>
      </c>
      <c r="B2129" s="34"/>
      <c r="C2129" s="20">
        <v>7.19</v>
      </c>
      <c r="D2129" s="20">
        <v>7.19</v>
      </c>
      <c r="E2129" s="20">
        <v>1668.0</v>
      </c>
      <c r="F2129" s="35">
        <f t="shared" si="1"/>
        <v>0.00139275766</v>
      </c>
      <c r="G2129" s="20"/>
      <c r="H2129" s="20"/>
      <c r="I2129" s="20"/>
    </row>
    <row r="2130" ht="15.75" customHeight="1">
      <c r="A2130" s="34">
        <v>45097.62533333333</v>
      </c>
      <c r="B2130" s="34"/>
      <c r="C2130" s="20">
        <v>7.18</v>
      </c>
      <c r="D2130" s="20">
        <v>7.18</v>
      </c>
      <c r="E2130" s="20">
        <v>14523.0</v>
      </c>
      <c r="F2130" s="35">
        <f t="shared" si="1"/>
        <v>-0.001390820584</v>
      </c>
      <c r="G2130" s="20"/>
      <c r="H2130" s="20"/>
      <c r="I2130" s="20"/>
    </row>
    <row r="2131" ht="15.75" customHeight="1">
      <c r="A2131" s="34">
        <v>45098.62533333333</v>
      </c>
      <c r="B2131" s="34"/>
      <c r="C2131" s="20">
        <v>7.16</v>
      </c>
      <c r="D2131" s="20">
        <v>7.16</v>
      </c>
      <c r="E2131" s="20">
        <v>11994.0</v>
      </c>
      <c r="F2131" s="35">
        <f t="shared" si="1"/>
        <v>-0.00278551532</v>
      </c>
      <c r="G2131" s="20"/>
      <c r="H2131" s="20"/>
      <c r="I2131" s="20"/>
    </row>
    <row r="2132" ht="15.75" customHeight="1">
      <c r="A2132" s="34">
        <v>45099.62533333333</v>
      </c>
      <c r="B2132" s="34"/>
      <c r="C2132" s="20">
        <v>7.14</v>
      </c>
      <c r="D2132" s="20">
        <v>7.14</v>
      </c>
      <c r="E2132" s="20">
        <v>7089.0</v>
      </c>
      <c r="F2132" s="35">
        <f t="shared" si="1"/>
        <v>-0.002793296089</v>
      </c>
      <c r="G2132" s="20"/>
      <c r="H2132" s="20"/>
      <c r="I2132" s="20"/>
    </row>
    <row r="2133" ht="15.75" customHeight="1">
      <c r="A2133" s="34">
        <v>45100.62533333333</v>
      </c>
      <c r="B2133" s="34"/>
      <c r="C2133" s="20">
        <v>7.07</v>
      </c>
      <c r="D2133" s="20">
        <v>7.07</v>
      </c>
      <c r="E2133" s="20">
        <v>13587.0</v>
      </c>
      <c r="F2133" s="35">
        <f t="shared" si="1"/>
        <v>-0.009803921569</v>
      </c>
      <c r="G2133" s="20"/>
      <c r="H2133" s="20"/>
      <c r="I2133" s="20"/>
    </row>
    <row r="2134" ht="15.75" customHeight="1">
      <c r="A2134" s="34">
        <v>45103.62533333333</v>
      </c>
      <c r="B2134" s="34"/>
      <c r="C2134" s="20">
        <v>7.15</v>
      </c>
      <c r="D2134" s="20">
        <v>7.15</v>
      </c>
      <c r="E2134" s="20">
        <v>563.0</v>
      </c>
      <c r="F2134" s="35">
        <f t="shared" si="1"/>
        <v>0.01131541726</v>
      </c>
      <c r="G2134" s="20"/>
      <c r="H2134" s="20"/>
      <c r="I2134" s="20"/>
    </row>
    <row r="2135" ht="15.75" customHeight="1">
      <c r="A2135" s="34">
        <v>45104.62533333333</v>
      </c>
      <c r="B2135" s="34"/>
      <c r="C2135" s="20">
        <v>7.15</v>
      </c>
      <c r="D2135" s="20">
        <v>7.15</v>
      </c>
      <c r="E2135" s="20">
        <v>568.0</v>
      </c>
      <c r="F2135" s="35">
        <f t="shared" si="1"/>
        <v>0</v>
      </c>
      <c r="G2135" s="20"/>
      <c r="H2135" s="20"/>
      <c r="I2135" s="20"/>
    </row>
    <row r="2136" ht="15.75" customHeight="1">
      <c r="A2136" s="34">
        <v>45107.62533333333</v>
      </c>
      <c r="B2136" s="34"/>
      <c r="C2136" s="20">
        <v>7.15</v>
      </c>
      <c r="D2136" s="20">
        <v>7.15</v>
      </c>
      <c r="E2136" s="20">
        <v>349.0</v>
      </c>
      <c r="F2136" s="35">
        <f t="shared" si="1"/>
        <v>0</v>
      </c>
      <c r="G2136" s="20"/>
      <c r="H2136" s="20"/>
      <c r="I2136" s="20"/>
    </row>
    <row r="2137" ht="15.75" customHeight="1">
      <c r="A2137" s="34">
        <v>45110.62533333333</v>
      </c>
      <c r="B2137" s="34"/>
      <c r="C2137" s="20">
        <v>7.15</v>
      </c>
      <c r="D2137" s="20">
        <v>7.15</v>
      </c>
      <c r="E2137" s="20">
        <v>0.0</v>
      </c>
      <c r="F2137" s="35">
        <f t="shared" si="1"/>
        <v>0</v>
      </c>
      <c r="G2137" s="20"/>
      <c r="H2137" s="20"/>
      <c r="I2137" s="20"/>
    </row>
    <row r="2138" ht="15.75" customHeight="1">
      <c r="A2138" s="34">
        <v>45111.62533333333</v>
      </c>
      <c r="B2138" s="34"/>
      <c r="C2138" s="20">
        <v>7.05</v>
      </c>
      <c r="D2138" s="20">
        <v>7.05</v>
      </c>
      <c r="E2138" s="20">
        <v>5227.0</v>
      </c>
      <c r="F2138" s="35">
        <f t="shared" si="1"/>
        <v>-0.01398601399</v>
      </c>
      <c r="G2138" s="20"/>
      <c r="H2138" s="20"/>
      <c r="I2138" s="20"/>
    </row>
    <row r="2139" ht="15.75" customHeight="1">
      <c r="A2139" s="34">
        <v>45112.62533333333</v>
      </c>
      <c r="B2139" s="34"/>
      <c r="C2139" s="20">
        <v>7.05</v>
      </c>
      <c r="D2139" s="20">
        <v>7.05</v>
      </c>
      <c r="E2139" s="20">
        <v>2604.0</v>
      </c>
      <c r="F2139" s="35">
        <f t="shared" si="1"/>
        <v>0</v>
      </c>
      <c r="G2139" s="20"/>
      <c r="H2139" s="20"/>
      <c r="I2139" s="20"/>
    </row>
    <row r="2140" ht="15.75" customHeight="1">
      <c r="A2140" s="34">
        <v>45113.62533333333</v>
      </c>
      <c r="B2140" s="34"/>
      <c r="C2140" s="20">
        <v>7.05</v>
      </c>
      <c r="D2140" s="20">
        <v>7.05</v>
      </c>
      <c r="E2140" s="20">
        <v>100.0</v>
      </c>
      <c r="F2140" s="35">
        <f t="shared" si="1"/>
        <v>0</v>
      </c>
      <c r="G2140" s="20"/>
      <c r="H2140" s="20"/>
      <c r="I2140" s="20"/>
    </row>
    <row r="2141" ht="15.75" customHeight="1">
      <c r="A2141" s="34">
        <v>45114.62533333333</v>
      </c>
      <c r="B2141" s="34"/>
      <c r="C2141" s="20">
        <v>7.13</v>
      </c>
      <c r="D2141" s="20">
        <v>7.13</v>
      </c>
      <c r="E2141" s="20">
        <v>645.0</v>
      </c>
      <c r="F2141" s="35">
        <f t="shared" si="1"/>
        <v>0.01134751773</v>
      </c>
      <c r="G2141" s="20"/>
      <c r="H2141" s="20"/>
      <c r="I2141" s="20"/>
    </row>
    <row r="2142" ht="15.75" customHeight="1">
      <c r="A2142" s="34">
        <v>45117.62533333333</v>
      </c>
      <c r="B2142" s="34"/>
      <c r="C2142" s="20">
        <v>7.15</v>
      </c>
      <c r="D2142" s="20">
        <v>7.15</v>
      </c>
      <c r="E2142" s="20">
        <v>203.0</v>
      </c>
      <c r="F2142" s="35">
        <f t="shared" si="1"/>
        <v>0.002805049088</v>
      </c>
      <c r="G2142" s="20"/>
      <c r="H2142" s="20"/>
      <c r="I2142" s="20"/>
    </row>
    <row r="2143" ht="15.75" customHeight="1">
      <c r="A2143" s="34">
        <v>45118.62533333333</v>
      </c>
      <c r="B2143" s="34"/>
      <c r="C2143" s="20">
        <v>7.19</v>
      </c>
      <c r="D2143" s="20">
        <v>7.19</v>
      </c>
      <c r="E2143" s="20">
        <v>4581.0</v>
      </c>
      <c r="F2143" s="35">
        <f t="shared" si="1"/>
        <v>0.005594405594</v>
      </c>
      <c r="G2143" s="20"/>
      <c r="H2143" s="20"/>
      <c r="I2143" s="20"/>
    </row>
    <row r="2144" ht="15.75" customHeight="1">
      <c r="A2144" s="34">
        <v>45119.62533333333</v>
      </c>
      <c r="B2144" s="34"/>
      <c r="C2144" s="20">
        <v>7.03</v>
      </c>
      <c r="D2144" s="20">
        <v>7.03</v>
      </c>
      <c r="E2144" s="20">
        <v>3613.0</v>
      </c>
      <c r="F2144" s="35">
        <f t="shared" si="1"/>
        <v>-0.02225312935</v>
      </c>
      <c r="G2144" s="20"/>
      <c r="H2144" s="20"/>
      <c r="I2144" s="20"/>
    </row>
    <row r="2145" ht="15.75" customHeight="1">
      <c r="A2145" s="34">
        <v>45120.62533333333</v>
      </c>
      <c r="B2145" s="34"/>
      <c r="C2145" s="20">
        <v>7.1</v>
      </c>
      <c r="D2145" s="20">
        <v>7.1</v>
      </c>
      <c r="E2145" s="20">
        <v>11557.0</v>
      </c>
      <c r="F2145" s="35">
        <f t="shared" si="1"/>
        <v>0.009957325747</v>
      </c>
      <c r="G2145" s="20"/>
      <c r="H2145" s="20"/>
      <c r="I2145" s="20"/>
    </row>
    <row r="2146" ht="15.75" customHeight="1">
      <c r="A2146" s="34">
        <v>45121.62533333333</v>
      </c>
      <c r="B2146" s="34"/>
      <c r="C2146" s="20">
        <v>7.02</v>
      </c>
      <c r="D2146" s="20">
        <v>7.02</v>
      </c>
      <c r="E2146" s="20">
        <v>1020.0</v>
      </c>
      <c r="F2146" s="35">
        <f t="shared" si="1"/>
        <v>-0.01126760563</v>
      </c>
      <c r="G2146" s="20"/>
      <c r="H2146" s="20"/>
      <c r="I2146" s="20"/>
    </row>
    <row r="2147" ht="15.75" customHeight="1">
      <c r="A2147" s="34">
        <v>45124.62533333333</v>
      </c>
      <c r="B2147" s="34"/>
      <c r="C2147" s="20">
        <v>7.0</v>
      </c>
      <c r="D2147" s="20">
        <v>7.0</v>
      </c>
      <c r="E2147" s="20">
        <v>1290.0</v>
      </c>
      <c r="F2147" s="35">
        <f t="shared" si="1"/>
        <v>-0.002849002849</v>
      </c>
      <c r="G2147" s="20"/>
      <c r="H2147" s="20"/>
      <c r="I2147" s="20"/>
    </row>
    <row r="2148" ht="15.75" customHeight="1">
      <c r="A2148" s="34">
        <v>45125.62533333333</v>
      </c>
      <c r="B2148" s="34"/>
      <c r="C2148" s="20">
        <v>7.0</v>
      </c>
      <c r="D2148" s="20">
        <v>7.0</v>
      </c>
      <c r="E2148" s="20">
        <v>0.0</v>
      </c>
      <c r="F2148" s="35">
        <f t="shared" si="1"/>
        <v>0</v>
      </c>
      <c r="G2148" s="20"/>
      <c r="H2148" s="20"/>
      <c r="I2148" s="20"/>
    </row>
    <row r="2149" ht="15.75" customHeight="1">
      <c r="A2149" s="34">
        <v>45127.62533333333</v>
      </c>
      <c r="B2149" s="34"/>
      <c r="C2149" s="20">
        <v>7.0</v>
      </c>
      <c r="D2149" s="20">
        <v>7.0</v>
      </c>
      <c r="E2149" s="20">
        <v>343.0</v>
      </c>
      <c r="F2149" s="35">
        <f t="shared" si="1"/>
        <v>0</v>
      </c>
      <c r="G2149" s="20"/>
      <c r="H2149" s="20"/>
      <c r="I2149" s="20"/>
    </row>
    <row r="2150" ht="15.75" customHeight="1">
      <c r="A2150" s="34">
        <v>45128.62533333333</v>
      </c>
      <c r="B2150" s="34"/>
      <c r="C2150" s="20">
        <v>7.05</v>
      </c>
      <c r="D2150" s="20">
        <v>7.05</v>
      </c>
      <c r="E2150" s="20">
        <v>838.0</v>
      </c>
      <c r="F2150" s="35">
        <f t="shared" si="1"/>
        <v>0.007142857143</v>
      </c>
      <c r="G2150" s="20"/>
      <c r="H2150" s="20"/>
      <c r="I2150" s="20"/>
    </row>
    <row r="2151" ht="15.75" customHeight="1">
      <c r="A2151" s="34">
        <v>45131.62533333333</v>
      </c>
      <c r="B2151" s="34"/>
      <c r="C2151" s="20">
        <v>7.05</v>
      </c>
      <c r="D2151" s="20">
        <v>7.05</v>
      </c>
      <c r="E2151" s="20">
        <v>4336.0</v>
      </c>
      <c r="F2151" s="35">
        <f t="shared" si="1"/>
        <v>0</v>
      </c>
      <c r="G2151" s="20"/>
      <c r="H2151" s="20"/>
      <c r="I2151" s="20"/>
    </row>
    <row r="2152" ht="15.75" customHeight="1">
      <c r="A2152" s="34">
        <v>45133.62533333333</v>
      </c>
      <c r="B2152" s="34"/>
      <c r="C2152" s="20">
        <v>6.63</v>
      </c>
      <c r="D2152" s="20">
        <v>6.63</v>
      </c>
      <c r="E2152" s="20">
        <v>43262.0</v>
      </c>
      <c r="F2152" s="35">
        <f t="shared" si="1"/>
        <v>-0.05957446809</v>
      </c>
      <c r="G2152" s="20"/>
      <c r="H2152" s="20"/>
      <c r="I2152" s="20"/>
    </row>
    <row r="2153" ht="15.75" customHeight="1">
      <c r="A2153" s="34">
        <v>45134.62533333333</v>
      </c>
      <c r="B2153" s="34"/>
      <c r="C2153" s="20">
        <v>6.5</v>
      </c>
      <c r="D2153" s="20">
        <v>6.5</v>
      </c>
      <c r="E2153" s="20">
        <v>7713.0</v>
      </c>
      <c r="F2153" s="35">
        <f t="shared" si="1"/>
        <v>-0.01960784314</v>
      </c>
      <c r="G2153" s="20"/>
      <c r="H2153" s="20"/>
      <c r="I2153" s="20"/>
    </row>
    <row r="2154" ht="15.75" customHeight="1">
      <c r="A2154" s="34">
        <v>45135.62533333333</v>
      </c>
      <c r="B2154" s="34"/>
      <c r="C2154" s="20">
        <v>6.5</v>
      </c>
      <c r="D2154" s="20">
        <v>6.5</v>
      </c>
      <c r="E2154" s="20">
        <v>20238.0</v>
      </c>
      <c r="F2154" s="35">
        <f t="shared" si="1"/>
        <v>0</v>
      </c>
      <c r="G2154" s="20"/>
      <c r="H2154" s="20"/>
      <c r="I2154" s="20"/>
    </row>
    <row r="2155" ht="15.75" customHeight="1">
      <c r="A2155" s="34">
        <v>45138.62533333333</v>
      </c>
      <c r="B2155" s="34"/>
      <c r="C2155" s="20">
        <v>6.5</v>
      </c>
      <c r="D2155" s="20">
        <v>6.5</v>
      </c>
      <c r="E2155" s="20">
        <v>6014.0</v>
      </c>
      <c r="F2155" s="35">
        <f t="shared" si="1"/>
        <v>0</v>
      </c>
      <c r="G2155" s="20"/>
      <c r="H2155" s="20"/>
      <c r="I2155" s="20"/>
    </row>
    <row r="2156" ht="15.75" customHeight="1">
      <c r="A2156" s="34">
        <v>45139.62533333333</v>
      </c>
      <c r="B2156" s="34"/>
      <c r="C2156" s="20">
        <v>6.4</v>
      </c>
      <c r="D2156" s="20">
        <v>6.4</v>
      </c>
      <c r="E2156" s="20">
        <v>2221.0</v>
      </c>
      <c r="F2156" s="35">
        <f t="shared" si="1"/>
        <v>-0.01538461538</v>
      </c>
      <c r="G2156" s="20"/>
      <c r="H2156" s="20"/>
      <c r="I2156" s="20"/>
    </row>
    <row r="2157" ht="15.75" customHeight="1">
      <c r="A2157" s="34">
        <v>45140.62533333333</v>
      </c>
      <c r="B2157" s="34"/>
      <c r="C2157" s="20">
        <v>6.77</v>
      </c>
      <c r="D2157" s="20">
        <v>6.77</v>
      </c>
      <c r="E2157" s="20">
        <v>1042.0</v>
      </c>
      <c r="F2157" s="35">
        <f t="shared" si="1"/>
        <v>0.0578125</v>
      </c>
      <c r="G2157" s="20"/>
      <c r="H2157" s="20"/>
      <c r="I2157" s="20"/>
    </row>
    <row r="2158" ht="15.75" customHeight="1">
      <c r="A2158" s="34">
        <v>45141.62533333333</v>
      </c>
      <c r="B2158" s="34"/>
      <c r="C2158" s="20">
        <v>6.4</v>
      </c>
      <c r="D2158" s="20">
        <v>6.4</v>
      </c>
      <c r="E2158" s="20">
        <v>7004.0</v>
      </c>
      <c r="F2158" s="35">
        <f t="shared" si="1"/>
        <v>-0.05465288035</v>
      </c>
      <c r="G2158" s="20"/>
      <c r="H2158" s="20"/>
      <c r="I2158" s="20"/>
    </row>
    <row r="2159" ht="15.75" customHeight="1">
      <c r="A2159" s="34">
        <v>45142.62533333333</v>
      </c>
      <c r="B2159" s="34"/>
      <c r="C2159" s="20">
        <v>6.4</v>
      </c>
      <c r="D2159" s="20">
        <v>6.4</v>
      </c>
      <c r="E2159" s="20">
        <v>19448.0</v>
      </c>
      <c r="F2159" s="35">
        <f t="shared" si="1"/>
        <v>0</v>
      </c>
      <c r="G2159" s="20"/>
      <c r="H2159" s="20"/>
      <c r="I2159" s="20"/>
    </row>
    <row r="2160" ht="15.75" customHeight="1">
      <c r="A2160" s="34">
        <v>45145.62533333333</v>
      </c>
      <c r="B2160" s="34"/>
      <c r="C2160" s="20">
        <v>6.34</v>
      </c>
      <c r="D2160" s="20">
        <v>6.34</v>
      </c>
      <c r="E2160" s="20">
        <v>1510.0</v>
      </c>
      <c r="F2160" s="35">
        <f t="shared" si="1"/>
        <v>-0.009375</v>
      </c>
      <c r="G2160" s="20"/>
      <c r="H2160" s="20"/>
      <c r="I2160" s="20"/>
    </row>
    <row r="2161" ht="15.75" customHeight="1">
      <c r="A2161" s="34">
        <v>45146.62533333333</v>
      </c>
      <c r="B2161" s="34"/>
      <c r="C2161" s="20">
        <v>6.34</v>
      </c>
      <c r="D2161" s="20">
        <v>6.34</v>
      </c>
      <c r="E2161" s="20">
        <v>623.0</v>
      </c>
      <c r="F2161" s="35">
        <f t="shared" si="1"/>
        <v>0</v>
      </c>
      <c r="G2161" s="20"/>
      <c r="H2161" s="20"/>
      <c r="I2161" s="20"/>
    </row>
    <row r="2162" ht="15.75" customHeight="1">
      <c r="A2162" s="34">
        <v>45147.62533333333</v>
      </c>
      <c r="B2162" s="34"/>
      <c r="C2162" s="20">
        <v>6.3</v>
      </c>
      <c r="D2162" s="20">
        <v>6.3</v>
      </c>
      <c r="E2162" s="20">
        <v>2444.0</v>
      </c>
      <c r="F2162" s="35">
        <f t="shared" si="1"/>
        <v>-0.006309148265</v>
      </c>
      <c r="G2162" s="20"/>
      <c r="H2162" s="20"/>
      <c r="I2162" s="20"/>
    </row>
    <row r="2163" ht="15.75" customHeight="1">
      <c r="A2163" s="34">
        <v>45148.62533333333</v>
      </c>
      <c r="B2163" s="34"/>
      <c r="C2163" s="20">
        <v>6.2</v>
      </c>
      <c r="D2163" s="20">
        <v>6.2</v>
      </c>
      <c r="E2163" s="20">
        <v>1098.0</v>
      </c>
      <c r="F2163" s="35">
        <f t="shared" si="1"/>
        <v>-0.01587301587</v>
      </c>
      <c r="G2163" s="20"/>
      <c r="H2163" s="20"/>
      <c r="I2163" s="20"/>
    </row>
    <row r="2164" ht="15.75" customHeight="1">
      <c r="A2164" s="34">
        <v>45149.62533333333</v>
      </c>
      <c r="B2164" s="34"/>
      <c r="C2164" s="20">
        <v>6.35</v>
      </c>
      <c r="D2164" s="20">
        <v>6.35</v>
      </c>
      <c r="E2164" s="20">
        <v>110.0</v>
      </c>
      <c r="F2164" s="35">
        <f t="shared" si="1"/>
        <v>0.02419354839</v>
      </c>
      <c r="G2164" s="20"/>
      <c r="H2164" s="20"/>
      <c r="I2164" s="20"/>
    </row>
    <row r="2165" ht="15.75" customHeight="1">
      <c r="A2165" s="34">
        <v>45152.62533333333</v>
      </c>
      <c r="B2165" s="34"/>
      <c r="C2165" s="20">
        <v>6.35</v>
      </c>
      <c r="D2165" s="20">
        <v>6.35</v>
      </c>
      <c r="E2165" s="20">
        <v>0.0</v>
      </c>
      <c r="F2165" s="35">
        <f t="shared" si="1"/>
        <v>0</v>
      </c>
      <c r="G2165" s="20"/>
      <c r="H2165" s="20"/>
      <c r="I2165" s="20"/>
    </row>
    <row r="2166" ht="15.75" customHeight="1">
      <c r="A2166" s="34">
        <v>45153.62533333333</v>
      </c>
      <c r="B2166" s="34"/>
      <c r="C2166" s="20">
        <v>6.3</v>
      </c>
      <c r="D2166" s="20">
        <v>6.3</v>
      </c>
      <c r="E2166" s="20">
        <v>150.0</v>
      </c>
      <c r="F2166" s="35">
        <f t="shared" si="1"/>
        <v>-0.007874015748</v>
      </c>
      <c r="G2166" s="20"/>
      <c r="H2166" s="20"/>
      <c r="I2166" s="20"/>
    </row>
    <row r="2167" ht="15.75" customHeight="1">
      <c r="A2167" s="34">
        <v>45154.62533333333</v>
      </c>
      <c r="B2167" s="34"/>
      <c r="C2167" s="20">
        <v>6.3</v>
      </c>
      <c r="D2167" s="20">
        <v>6.3</v>
      </c>
      <c r="E2167" s="20">
        <v>1831.0</v>
      </c>
      <c r="F2167" s="35">
        <f t="shared" si="1"/>
        <v>0</v>
      </c>
      <c r="G2167" s="20"/>
      <c r="H2167" s="20"/>
      <c r="I2167" s="20"/>
    </row>
    <row r="2168" ht="15.75" customHeight="1">
      <c r="A2168" s="34">
        <v>45155.62533333333</v>
      </c>
      <c r="B2168" s="34"/>
      <c r="C2168" s="20">
        <v>6.2</v>
      </c>
      <c r="D2168" s="20">
        <v>6.2</v>
      </c>
      <c r="E2168" s="20">
        <v>4669.0</v>
      </c>
      <c r="F2168" s="35">
        <f t="shared" si="1"/>
        <v>-0.01587301587</v>
      </c>
      <c r="G2168" s="20"/>
      <c r="H2168" s="20"/>
      <c r="I2168" s="20"/>
    </row>
    <row r="2169" ht="15.75" customHeight="1">
      <c r="A2169" s="34">
        <v>45156.62533333333</v>
      </c>
      <c r="B2169" s="34"/>
      <c r="C2169" s="20">
        <v>6.18</v>
      </c>
      <c r="D2169" s="20">
        <v>6.18</v>
      </c>
      <c r="E2169" s="20">
        <v>9779.0</v>
      </c>
      <c r="F2169" s="35">
        <f t="shared" si="1"/>
        <v>-0.003225806452</v>
      </c>
      <c r="G2169" s="20"/>
      <c r="H2169" s="20"/>
      <c r="I2169" s="20"/>
    </row>
    <row r="2170" ht="15.75" customHeight="1">
      <c r="A2170" s="34">
        <v>45159.62533333333</v>
      </c>
      <c r="B2170" s="34"/>
      <c r="C2170" s="20">
        <v>6.3</v>
      </c>
      <c r="D2170" s="20">
        <v>6.3</v>
      </c>
      <c r="E2170" s="20">
        <v>687.0</v>
      </c>
      <c r="F2170" s="35">
        <f t="shared" si="1"/>
        <v>0.01941747573</v>
      </c>
      <c r="G2170" s="20"/>
      <c r="H2170" s="20"/>
      <c r="I2170" s="20"/>
    </row>
    <row r="2171" ht="15.75" customHeight="1">
      <c r="A2171" s="34">
        <v>45160.62533333333</v>
      </c>
      <c r="B2171" s="34"/>
      <c r="C2171" s="20">
        <v>6.29</v>
      </c>
      <c r="D2171" s="20">
        <v>6.29</v>
      </c>
      <c r="E2171" s="20">
        <v>4256.0</v>
      </c>
      <c r="F2171" s="35">
        <f t="shared" si="1"/>
        <v>-0.001587301587</v>
      </c>
      <c r="G2171" s="20"/>
      <c r="H2171" s="20"/>
      <c r="I2171" s="20"/>
    </row>
    <row r="2172" ht="15.75" customHeight="1">
      <c r="A2172" s="34">
        <v>45161.62533333333</v>
      </c>
      <c r="B2172" s="34"/>
      <c r="C2172" s="20">
        <v>6.3</v>
      </c>
      <c r="D2172" s="20">
        <v>6.3</v>
      </c>
      <c r="E2172" s="20">
        <v>1.0</v>
      </c>
      <c r="F2172" s="35">
        <f t="shared" si="1"/>
        <v>0.001589825119</v>
      </c>
      <c r="G2172" s="20"/>
      <c r="H2172" s="20"/>
      <c r="I2172" s="20"/>
    </row>
    <row r="2173" ht="15.75" customHeight="1">
      <c r="A2173" s="34">
        <v>45162.62533333333</v>
      </c>
      <c r="B2173" s="34"/>
      <c r="C2173" s="20">
        <v>6.3</v>
      </c>
      <c r="D2173" s="20">
        <v>6.3</v>
      </c>
      <c r="E2173" s="20">
        <v>72.0</v>
      </c>
      <c r="F2173" s="35">
        <f t="shared" si="1"/>
        <v>0</v>
      </c>
      <c r="G2173" s="20"/>
      <c r="H2173" s="20"/>
      <c r="I2173" s="20"/>
    </row>
    <row r="2174" ht="15.75" customHeight="1">
      <c r="A2174" s="34">
        <v>45163.62533333333</v>
      </c>
      <c r="B2174" s="34"/>
      <c r="C2174" s="20">
        <v>6.35</v>
      </c>
      <c r="D2174" s="20">
        <v>6.35</v>
      </c>
      <c r="E2174" s="20">
        <v>10.0</v>
      </c>
      <c r="F2174" s="35">
        <f t="shared" si="1"/>
        <v>0.007936507937</v>
      </c>
      <c r="G2174" s="20"/>
      <c r="H2174" s="20"/>
      <c r="I2174" s="20"/>
    </row>
    <row r="2175" ht="15.75" customHeight="1">
      <c r="A2175" s="34">
        <v>45166.62533333333</v>
      </c>
      <c r="B2175" s="34"/>
      <c r="C2175" s="20">
        <v>6.35</v>
      </c>
      <c r="D2175" s="20">
        <v>6.35</v>
      </c>
      <c r="E2175" s="20">
        <v>356.0</v>
      </c>
      <c r="F2175" s="35">
        <f t="shared" si="1"/>
        <v>0</v>
      </c>
      <c r="G2175" s="20"/>
      <c r="H2175" s="20"/>
      <c r="I2175" s="20"/>
    </row>
    <row r="2176" ht="15.75" customHeight="1">
      <c r="A2176" s="34">
        <v>45167.62533333333</v>
      </c>
      <c r="B2176" s="34"/>
      <c r="C2176" s="20">
        <v>6.25</v>
      </c>
      <c r="D2176" s="20">
        <v>6.25</v>
      </c>
      <c r="E2176" s="20">
        <v>1094.0</v>
      </c>
      <c r="F2176" s="35">
        <f t="shared" si="1"/>
        <v>-0.0157480315</v>
      </c>
      <c r="G2176" s="20"/>
      <c r="H2176" s="20"/>
      <c r="I2176" s="20"/>
    </row>
    <row r="2177" ht="15.75" customHeight="1">
      <c r="A2177" s="34">
        <v>45168.62533333333</v>
      </c>
      <c r="B2177" s="34"/>
      <c r="C2177" s="20">
        <v>6.13</v>
      </c>
      <c r="D2177" s="20">
        <v>6.13</v>
      </c>
      <c r="E2177" s="20">
        <v>8161.0</v>
      </c>
      <c r="F2177" s="35">
        <f t="shared" si="1"/>
        <v>-0.0192</v>
      </c>
      <c r="G2177" s="20"/>
      <c r="H2177" s="20"/>
      <c r="I2177" s="20"/>
    </row>
    <row r="2178" ht="15.75" customHeight="1">
      <c r="A2178" s="34">
        <v>45169.62533333333</v>
      </c>
      <c r="B2178" s="34"/>
      <c r="C2178" s="20">
        <v>5.98</v>
      </c>
      <c r="D2178" s="20">
        <v>5.98</v>
      </c>
      <c r="E2178" s="20">
        <v>8613.0</v>
      </c>
      <c r="F2178" s="35">
        <f t="shared" si="1"/>
        <v>-0.02446982055</v>
      </c>
      <c r="G2178" s="20"/>
      <c r="H2178" s="20"/>
      <c r="I2178" s="20"/>
    </row>
    <row r="2179" ht="15.75" customHeight="1">
      <c r="A2179" s="34">
        <v>45170.62533333333</v>
      </c>
      <c r="B2179" s="34"/>
      <c r="C2179" s="20">
        <v>5.97</v>
      </c>
      <c r="D2179" s="20">
        <v>5.97</v>
      </c>
      <c r="E2179" s="20">
        <v>1638.0</v>
      </c>
      <c r="F2179" s="35">
        <f t="shared" si="1"/>
        <v>-0.001672240803</v>
      </c>
      <c r="G2179" s="20"/>
      <c r="H2179" s="20"/>
      <c r="I2179" s="20"/>
    </row>
    <row r="2180" ht="15.75" customHeight="1">
      <c r="A2180" s="34">
        <v>45173.62533333333</v>
      </c>
      <c r="B2180" s="34"/>
      <c r="C2180" s="20">
        <v>5.8</v>
      </c>
      <c r="D2180" s="20">
        <v>5.8</v>
      </c>
      <c r="E2180" s="20">
        <v>4973.0</v>
      </c>
      <c r="F2180" s="35">
        <f t="shared" si="1"/>
        <v>-0.02847571189</v>
      </c>
      <c r="G2180" s="20"/>
      <c r="H2180" s="20"/>
      <c r="I2180" s="20"/>
    </row>
    <row r="2181" ht="15.75" customHeight="1">
      <c r="A2181" s="34">
        <v>45174.62533333333</v>
      </c>
      <c r="B2181" s="34"/>
      <c r="C2181" s="20">
        <v>5.8</v>
      </c>
      <c r="D2181" s="20">
        <v>5.8</v>
      </c>
      <c r="E2181" s="20">
        <v>5281.0</v>
      </c>
      <c r="F2181" s="35">
        <f t="shared" si="1"/>
        <v>0</v>
      </c>
      <c r="G2181" s="20"/>
      <c r="H2181" s="20"/>
      <c r="I2181" s="20"/>
    </row>
    <row r="2182" ht="15.75" customHeight="1">
      <c r="A2182" s="34">
        <v>45175.62533333333</v>
      </c>
      <c r="B2182" s="34"/>
      <c r="C2182" s="20">
        <v>5.7</v>
      </c>
      <c r="D2182" s="20">
        <v>5.7</v>
      </c>
      <c r="E2182" s="20">
        <v>8962.0</v>
      </c>
      <c r="F2182" s="35">
        <f t="shared" si="1"/>
        <v>-0.01724137931</v>
      </c>
      <c r="G2182" s="20"/>
      <c r="H2182" s="20"/>
      <c r="I2182" s="20"/>
    </row>
    <row r="2183" ht="15.75" customHeight="1">
      <c r="A2183" s="34">
        <v>45176.62533333333</v>
      </c>
      <c r="B2183" s="34"/>
      <c r="C2183" s="20">
        <v>5.81</v>
      </c>
      <c r="D2183" s="20">
        <v>5.81</v>
      </c>
      <c r="E2183" s="20">
        <v>11670.0</v>
      </c>
      <c r="F2183" s="35">
        <f t="shared" si="1"/>
        <v>0.01929824561</v>
      </c>
      <c r="G2183" s="20"/>
      <c r="H2183" s="20"/>
      <c r="I2183" s="20"/>
    </row>
    <row r="2184" ht="15.75" customHeight="1">
      <c r="A2184" s="34">
        <v>45177.62533333333</v>
      </c>
      <c r="B2184" s="34"/>
      <c r="C2184" s="20">
        <v>5.8</v>
      </c>
      <c r="D2184" s="20">
        <v>5.8</v>
      </c>
      <c r="E2184" s="20">
        <v>21889.0</v>
      </c>
      <c r="F2184" s="35">
        <f t="shared" si="1"/>
        <v>-0.001721170396</v>
      </c>
      <c r="G2184" s="20"/>
      <c r="H2184" s="20"/>
      <c r="I2184" s="20"/>
    </row>
    <row r="2185" ht="15.75" customHeight="1">
      <c r="A2185" s="34">
        <v>45180.62533333333</v>
      </c>
      <c r="B2185" s="34"/>
      <c r="C2185" s="20">
        <v>5.65</v>
      </c>
      <c r="D2185" s="20">
        <v>5.65</v>
      </c>
      <c r="E2185" s="20">
        <v>12932.0</v>
      </c>
      <c r="F2185" s="35">
        <f t="shared" si="1"/>
        <v>-0.02586206897</v>
      </c>
      <c r="G2185" s="20"/>
      <c r="H2185" s="20"/>
      <c r="I2185" s="20"/>
    </row>
    <row r="2186" ht="15.75" customHeight="1">
      <c r="A2186" s="34">
        <v>45181.62533333333</v>
      </c>
      <c r="B2186" s="34"/>
      <c r="C2186" s="20">
        <v>5.7</v>
      </c>
      <c r="D2186" s="20">
        <v>5.7</v>
      </c>
      <c r="E2186" s="20">
        <v>210.0</v>
      </c>
      <c r="F2186" s="35">
        <f t="shared" si="1"/>
        <v>0.008849557522</v>
      </c>
      <c r="G2186" s="20"/>
      <c r="H2186" s="20"/>
      <c r="I2186" s="20"/>
    </row>
    <row r="2187" ht="15.75" customHeight="1">
      <c r="A2187" s="34">
        <v>45182.62533333333</v>
      </c>
      <c r="B2187" s="34"/>
      <c r="C2187" s="20">
        <v>5.61</v>
      </c>
      <c r="D2187" s="20">
        <v>5.61</v>
      </c>
      <c r="E2187" s="20">
        <v>1198.0</v>
      </c>
      <c r="F2187" s="35">
        <f t="shared" si="1"/>
        <v>-0.01578947368</v>
      </c>
      <c r="G2187" s="20"/>
      <c r="H2187" s="20"/>
      <c r="I2187" s="20"/>
    </row>
    <row r="2188" ht="15.75" customHeight="1">
      <c r="A2188" s="34">
        <v>45183.62533333333</v>
      </c>
      <c r="B2188" s="34"/>
      <c r="C2188" s="20">
        <v>5.82</v>
      </c>
      <c r="D2188" s="20">
        <v>5.82</v>
      </c>
      <c r="E2188" s="20">
        <v>2215.0</v>
      </c>
      <c r="F2188" s="35">
        <f t="shared" si="1"/>
        <v>0.03743315508</v>
      </c>
      <c r="G2188" s="20"/>
      <c r="H2188" s="20"/>
      <c r="I2188" s="20"/>
    </row>
    <row r="2189" ht="15.75" customHeight="1">
      <c r="A2189" s="34">
        <v>45184.62533333333</v>
      </c>
      <c r="B2189" s="34"/>
      <c r="C2189" s="20">
        <v>5.75</v>
      </c>
      <c r="D2189" s="20">
        <v>5.75</v>
      </c>
      <c r="E2189" s="20">
        <v>722.0</v>
      </c>
      <c r="F2189" s="35">
        <f t="shared" si="1"/>
        <v>-0.01202749141</v>
      </c>
      <c r="G2189" s="20"/>
      <c r="H2189" s="20"/>
      <c r="I2189" s="20"/>
    </row>
    <row r="2190" ht="15.75" customHeight="1">
      <c r="A2190" s="34">
        <v>45187.62533333333</v>
      </c>
      <c r="B2190" s="34"/>
      <c r="C2190" s="20">
        <v>5.69</v>
      </c>
      <c r="D2190" s="20">
        <v>5.69</v>
      </c>
      <c r="E2190" s="20">
        <v>155.0</v>
      </c>
      <c r="F2190" s="35">
        <f t="shared" si="1"/>
        <v>-0.01043478261</v>
      </c>
      <c r="G2190" s="20"/>
      <c r="H2190" s="20"/>
      <c r="I2190" s="20"/>
    </row>
    <row r="2191" ht="15.75" customHeight="1">
      <c r="A2191" s="34">
        <v>45188.62533333333</v>
      </c>
      <c r="B2191" s="34"/>
      <c r="C2191" s="20">
        <v>5.65</v>
      </c>
      <c r="D2191" s="20">
        <v>5.65</v>
      </c>
      <c r="E2191" s="20">
        <v>16363.0</v>
      </c>
      <c r="F2191" s="35">
        <f t="shared" si="1"/>
        <v>-0.007029876977</v>
      </c>
      <c r="G2191" s="20"/>
      <c r="H2191" s="20"/>
      <c r="I2191" s="20"/>
    </row>
    <row r="2192" ht="15.75" customHeight="1">
      <c r="A2192" s="34">
        <v>45189.62533333333</v>
      </c>
      <c r="B2192" s="34"/>
      <c r="C2192" s="20">
        <v>5.6</v>
      </c>
      <c r="D2192" s="20">
        <v>5.6</v>
      </c>
      <c r="E2192" s="20">
        <v>13504.0</v>
      </c>
      <c r="F2192" s="35">
        <f t="shared" si="1"/>
        <v>-0.008849557522</v>
      </c>
      <c r="G2192" s="20"/>
      <c r="H2192" s="20"/>
      <c r="I2192" s="20"/>
    </row>
    <row r="2193" ht="15.75" customHeight="1">
      <c r="A2193" s="34">
        <v>45190.62533333333</v>
      </c>
      <c r="B2193" s="34"/>
      <c r="C2193" s="20">
        <v>5.45</v>
      </c>
      <c r="D2193" s="20">
        <v>5.45</v>
      </c>
      <c r="E2193" s="20">
        <v>791.0</v>
      </c>
      <c r="F2193" s="35">
        <f t="shared" si="1"/>
        <v>-0.02678571429</v>
      </c>
      <c r="G2193" s="20"/>
      <c r="H2193" s="20"/>
      <c r="I2193" s="20"/>
    </row>
    <row r="2194" ht="15.75" customHeight="1">
      <c r="A2194" s="34">
        <v>45191.62533333333</v>
      </c>
      <c r="B2194" s="34"/>
      <c r="C2194" s="20">
        <v>5.45</v>
      </c>
      <c r="D2194" s="20">
        <v>5.45</v>
      </c>
      <c r="E2194" s="20">
        <v>5994.0</v>
      </c>
      <c r="F2194" s="35">
        <f t="shared" si="1"/>
        <v>0</v>
      </c>
      <c r="G2194" s="20"/>
      <c r="H2194" s="20"/>
      <c r="I2194" s="20"/>
    </row>
    <row r="2195" ht="15.75" customHeight="1">
      <c r="A2195" s="34">
        <v>45194.62533333333</v>
      </c>
      <c r="B2195" s="34"/>
      <c r="C2195" s="20">
        <v>5.4</v>
      </c>
      <c r="D2195" s="20">
        <v>5.4</v>
      </c>
      <c r="E2195" s="20">
        <v>3253.0</v>
      </c>
      <c r="F2195" s="35">
        <f t="shared" si="1"/>
        <v>-0.009174311927</v>
      </c>
      <c r="G2195" s="20"/>
      <c r="H2195" s="20"/>
      <c r="I2195" s="20"/>
    </row>
    <row r="2196" ht="15.75" customHeight="1">
      <c r="A2196" s="34">
        <v>45195.62533333333</v>
      </c>
      <c r="B2196" s="34"/>
      <c r="C2196" s="20">
        <v>5.4</v>
      </c>
      <c r="D2196" s="20">
        <v>5.4</v>
      </c>
      <c r="E2196" s="20">
        <v>10884.0</v>
      </c>
      <c r="F2196" s="35">
        <f t="shared" si="1"/>
        <v>0</v>
      </c>
      <c r="G2196" s="20"/>
      <c r="H2196" s="20"/>
      <c r="I2196" s="20"/>
    </row>
    <row r="2197" ht="15.75" customHeight="1">
      <c r="A2197" s="34">
        <v>45197.62533333333</v>
      </c>
      <c r="B2197" s="34"/>
      <c r="C2197" s="20">
        <v>5.4</v>
      </c>
      <c r="D2197" s="20">
        <v>5.4</v>
      </c>
      <c r="E2197" s="20">
        <v>0.0</v>
      </c>
      <c r="F2197" s="35">
        <f t="shared" si="1"/>
        <v>0</v>
      </c>
      <c r="G2197" s="20"/>
      <c r="H2197" s="20"/>
      <c r="I2197" s="20"/>
    </row>
    <row r="2198" ht="15.75" customHeight="1">
      <c r="A2198" s="34">
        <v>45198.62533333333</v>
      </c>
      <c r="B2198" s="34"/>
      <c r="C2198" s="20">
        <v>5.4</v>
      </c>
      <c r="D2198" s="20">
        <v>5.4</v>
      </c>
      <c r="E2198" s="20">
        <v>0.0</v>
      </c>
      <c r="F2198" s="35">
        <f t="shared" si="1"/>
        <v>0</v>
      </c>
      <c r="G2198" s="20"/>
      <c r="H2198" s="20"/>
      <c r="I2198" s="20"/>
    </row>
    <row r="2199" ht="15.75" customHeight="1">
      <c r="A2199" s="34">
        <v>45201.62533333333</v>
      </c>
      <c r="B2199" s="34"/>
      <c r="C2199" s="20">
        <v>5.4</v>
      </c>
      <c r="D2199" s="20">
        <v>5.4</v>
      </c>
      <c r="E2199" s="20">
        <v>0.0</v>
      </c>
      <c r="F2199" s="35">
        <f t="shared" si="1"/>
        <v>0</v>
      </c>
      <c r="G2199" s="20"/>
      <c r="H2199" s="20"/>
      <c r="I2199" s="20"/>
    </row>
    <row r="2200" ht="15.75" customHeight="1">
      <c r="A2200" s="34">
        <v>45202.62533333333</v>
      </c>
      <c r="B2200" s="34"/>
      <c r="C2200" s="20">
        <v>5.4</v>
      </c>
      <c r="D2200" s="20">
        <v>5.4</v>
      </c>
      <c r="E2200" s="20">
        <v>0.0</v>
      </c>
      <c r="F2200" s="35">
        <f t="shared" si="1"/>
        <v>0</v>
      </c>
      <c r="G2200" s="20"/>
      <c r="H2200" s="20"/>
      <c r="I2200" s="20"/>
    </row>
    <row r="2201" ht="15.75" customHeight="1">
      <c r="A2201" s="34">
        <v>45203.62533333333</v>
      </c>
      <c r="B2201" s="34"/>
      <c r="C2201" s="20">
        <v>5.4</v>
      </c>
      <c r="D2201" s="20">
        <v>5.4</v>
      </c>
      <c r="E2201" s="20">
        <v>0.0</v>
      </c>
      <c r="F2201" s="35">
        <f t="shared" si="1"/>
        <v>0</v>
      </c>
      <c r="G2201" s="20"/>
      <c r="H2201" s="20"/>
      <c r="I2201" s="20"/>
    </row>
    <row r="2202" ht="15.75" customHeight="1">
      <c r="A2202" s="34">
        <v>45204.62533333333</v>
      </c>
      <c r="B2202" s="34"/>
      <c r="C2202" s="20">
        <v>5.4</v>
      </c>
      <c r="D2202" s="20">
        <v>5.4</v>
      </c>
      <c r="E2202" s="20">
        <v>0.0</v>
      </c>
      <c r="F2202" s="35">
        <f t="shared" si="1"/>
        <v>0</v>
      </c>
      <c r="G2202" s="20"/>
      <c r="H2202" s="20"/>
      <c r="I2202" s="20"/>
    </row>
    <row r="2203" ht="15.75" customHeight="1">
      <c r="A2203" s="34">
        <v>45205.62533333333</v>
      </c>
      <c r="B2203" s="34"/>
      <c r="C2203" s="20">
        <v>5.4</v>
      </c>
      <c r="D2203" s="20">
        <v>5.4</v>
      </c>
      <c r="E2203" s="20">
        <v>0.0</v>
      </c>
      <c r="F2203" s="35">
        <f t="shared" si="1"/>
        <v>0</v>
      </c>
      <c r="G2203" s="20"/>
      <c r="H2203" s="20"/>
      <c r="I2203" s="20"/>
    </row>
    <row r="2204" ht="15.75" customHeight="1">
      <c r="A2204" s="34">
        <v>45208.62533333333</v>
      </c>
      <c r="B2204" s="34"/>
      <c r="C2204" s="20">
        <v>5.4</v>
      </c>
      <c r="D2204" s="20">
        <v>5.4</v>
      </c>
      <c r="E2204" s="20">
        <v>0.0</v>
      </c>
      <c r="F2204" s="35">
        <f t="shared" si="1"/>
        <v>0</v>
      </c>
      <c r="G2204" s="20"/>
      <c r="H2204" s="20"/>
      <c r="I2204" s="20"/>
    </row>
    <row r="2205" ht="15.75" customHeight="1">
      <c r="A2205" s="34">
        <v>45209.62533333333</v>
      </c>
      <c r="B2205" s="34"/>
      <c r="C2205" s="20">
        <v>5.22</v>
      </c>
      <c r="D2205" s="20">
        <v>5.22</v>
      </c>
      <c r="E2205" s="20">
        <v>70610.0</v>
      </c>
      <c r="F2205" s="35">
        <f t="shared" si="1"/>
        <v>-0.03333333333</v>
      </c>
      <c r="G2205" s="20"/>
      <c r="H2205" s="20"/>
      <c r="I2205" s="20"/>
    </row>
    <row r="2206" ht="15.75" customHeight="1">
      <c r="A2206" s="34">
        <v>45210.62533333333</v>
      </c>
      <c r="B2206" s="34"/>
      <c r="C2206" s="20">
        <v>5.34</v>
      </c>
      <c r="D2206" s="20">
        <v>5.34</v>
      </c>
      <c r="E2206" s="20">
        <v>3535.0</v>
      </c>
      <c r="F2206" s="35">
        <f t="shared" si="1"/>
        <v>0.02298850575</v>
      </c>
      <c r="G2206" s="20"/>
      <c r="H2206" s="20"/>
      <c r="I2206" s="20"/>
    </row>
    <row r="2207" ht="15.75" customHeight="1">
      <c r="A2207" s="34">
        <v>45211.62533333333</v>
      </c>
      <c r="B2207" s="34"/>
      <c r="C2207" s="20">
        <v>5.3</v>
      </c>
      <c r="D2207" s="20">
        <v>5.3</v>
      </c>
      <c r="E2207" s="20">
        <v>7163.0</v>
      </c>
      <c r="F2207" s="35">
        <f t="shared" si="1"/>
        <v>-0.007490636704</v>
      </c>
      <c r="G2207" s="20"/>
      <c r="H2207" s="20"/>
      <c r="I2207" s="20"/>
    </row>
    <row r="2208" ht="15.75" customHeight="1">
      <c r="A2208" s="34">
        <v>45212.62533333333</v>
      </c>
      <c r="B2208" s="34"/>
      <c r="C2208" s="20">
        <v>5.3</v>
      </c>
      <c r="D2208" s="20">
        <v>5.3</v>
      </c>
      <c r="E2208" s="20">
        <v>25.0</v>
      </c>
      <c r="F2208" s="35">
        <f t="shared" si="1"/>
        <v>0</v>
      </c>
      <c r="G2208" s="20"/>
      <c r="H2208" s="20"/>
      <c r="I2208" s="20"/>
    </row>
    <row r="2209" ht="15.75" customHeight="1">
      <c r="A2209" s="34">
        <v>45215.62533333333</v>
      </c>
      <c r="B2209" s="34"/>
      <c r="C2209" s="20">
        <v>5.04</v>
      </c>
      <c r="D2209" s="20">
        <v>5.04</v>
      </c>
      <c r="E2209" s="20">
        <v>9581.0</v>
      </c>
      <c r="F2209" s="35">
        <f t="shared" si="1"/>
        <v>-0.04905660377</v>
      </c>
      <c r="G2209" s="20"/>
      <c r="H2209" s="20"/>
      <c r="I2209" s="20"/>
    </row>
    <row r="2210" ht="15.75" customHeight="1">
      <c r="A2210" s="34">
        <v>45216.62533333333</v>
      </c>
      <c r="B2210" s="34"/>
      <c r="C2210" s="20">
        <v>5.18</v>
      </c>
      <c r="D2210" s="20">
        <v>5.18</v>
      </c>
      <c r="E2210" s="20">
        <v>5685.0</v>
      </c>
      <c r="F2210" s="35">
        <f t="shared" si="1"/>
        <v>0.02777777778</v>
      </c>
      <c r="G2210" s="20"/>
      <c r="H2210" s="20"/>
      <c r="I2210" s="20"/>
    </row>
    <row r="2211" ht="15.75" customHeight="1">
      <c r="A2211" s="34">
        <v>45217.62533333333</v>
      </c>
      <c r="B2211" s="34"/>
      <c r="C2211" s="20">
        <v>5.18</v>
      </c>
      <c r="D2211" s="20">
        <v>5.18</v>
      </c>
      <c r="E2211" s="20">
        <v>400.0</v>
      </c>
      <c r="F2211" s="35">
        <f t="shared" si="1"/>
        <v>0</v>
      </c>
      <c r="G2211" s="20"/>
      <c r="H2211" s="20"/>
      <c r="I2211" s="20"/>
    </row>
    <row r="2212" ht="15.75" customHeight="1">
      <c r="A2212" s="34">
        <v>45218.62533333333</v>
      </c>
      <c r="B2212" s="34"/>
      <c r="C2212" s="20">
        <v>5.04</v>
      </c>
      <c r="D2212" s="20">
        <v>5.04</v>
      </c>
      <c r="E2212" s="20">
        <v>2925.0</v>
      </c>
      <c r="F2212" s="35">
        <f t="shared" si="1"/>
        <v>-0.02702702703</v>
      </c>
      <c r="G2212" s="20"/>
      <c r="H2212" s="20"/>
      <c r="I2212" s="20"/>
    </row>
    <row r="2213" ht="15.75" customHeight="1">
      <c r="A2213" s="34">
        <v>45219.62533333333</v>
      </c>
      <c r="B2213" s="34"/>
      <c r="C2213" s="20">
        <v>5.17</v>
      </c>
      <c r="D2213" s="20">
        <v>5.17</v>
      </c>
      <c r="E2213" s="20">
        <v>1612.0</v>
      </c>
      <c r="F2213" s="35">
        <f t="shared" si="1"/>
        <v>0.02579365079</v>
      </c>
      <c r="G2213" s="20"/>
      <c r="H2213" s="20"/>
      <c r="I2213" s="20"/>
    </row>
    <row r="2214" ht="15.75" customHeight="1">
      <c r="A2214" s="34">
        <v>45222.62533333333</v>
      </c>
      <c r="B2214" s="34"/>
      <c r="C2214" s="20">
        <v>4.99</v>
      </c>
      <c r="D2214" s="20">
        <v>4.99</v>
      </c>
      <c r="E2214" s="20">
        <v>6704.0</v>
      </c>
      <c r="F2214" s="35">
        <f t="shared" si="1"/>
        <v>-0.03481624758</v>
      </c>
      <c r="G2214" s="20"/>
      <c r="H2214" s="20"/>
      <c r="I2214" s="20"/>
    </row>
    <row r="2215" ht="15.75" customHeight="1">
      <c r="A2215" s="34">
        <v>45223.62533333333</v>
      </c>
      <c r="B2215" s="34"/>
      <c r="C2215" s="20">
        <v>5.0</v>
      </c>
      <c r="D2215" s="20">
        <v>5.0</v>
      </c>
      <c r="E2215" s="20">
        <v>8855.0</v>
      </c>
      <c r="F2215" s="35">
        <f t="shared" si="1"/>
        <v>0.002004008016</v>
      </c>
      <c r="G2215" s="20"/>
      <c r="H2215" s="20"/>
      <c r="I2215" s="20"/>
    </row>
    <row r="2216" ht="15.75" customHeight="1">
      <c r="A2216" s="34">
        <v>45224.62533333333</v>
      </c>
      <c r="B2216" s="34"/>
      <c r="C2216" s="20">
        <v>5.0</v>
      </c>
      <c r="D2216" s="20">
        <v>5.0</v>
      </c>
      <c r="E2216" s="20">
        <v>26635.0</v>
      </c>
      <c r="F2216" s="35">
        <f t="shared" si="1"/>
        <v>0</v>
      </c>
      <c r="G2216" s="20"/>
      <c r="H2216" s="20"/>
      <c r="I2216" s="20"/>
    </row>
    <row r="2217" ht="15.75" customHeight="1">
      <c r="A2217" s="34">
        <v>45225.62533333333</v>
      </c>
      <c r="B2217" s="34"/>
      <c r="C2217" s="20">
        <v>5.0</v>
      </c>
      <c r="D2217" s="20">
        <v>5.0</v>
      </c>
      <c r="E2217" s="20">
        <v>2738.0</v>
      </c>
      <c r="F2217" s="35">
        <f t="shared" si="1"/>
        <v>0</v>
      </c>
      <c r="G2217" s="20"/>
      <c r="H2217" s="20"/>
      <c r="I2217" s="20"/>
    </row>
    <row r="2218" ht="15.75" customHeight="1">
      <c r="A2218" s="34">
        <v>45226.62533333333</v>
      </c>
      <c r="B2218" s="34"/>
      <c r="C2218" s="20">
        <v>4.9</v>
      </c>
      <c r="D2218" s="20">
        <v>4.9</v>
      </c>
      <c r="E2218" s="20">
        <v>1330.0</v>
      </c>
      <c r="F2218" s="35">
        <f t="shared" si="1"/>
        <v>-0.02</v>
      </c>
      <c r="G2218" s="20"/>
      <c r="H2218" s="20"/>
      <c r="I2218" s="20"/>
    </row>
    <row r="2219" ht="15.75" customHeight="1">
      <c r="A2219" s="34">
        <v>45229.62533333333</v>
      </c>
      <c r="B2219" s="34"/>
      <c r="C2219" s="20">
        <v>4.89</v>
      </c>
      <c r="D2219" s="20">
        <v>4.89</v>
      </c>
      <c r="E2219" s="20">
        <v>2202.0</v>
      </c>
      <c r="F2219" s="35">
        <f t="shared" si="1"/>
        <v>-0.002040816327</v>
      </c>
      <c r="G2219" s="20"/>
      <c r="H2219" s="20"/>
      <c r="I2219" s="20"/>
    </row>
    <row r="2220" ht="15.75" customHeight="1">
      <c r="A2220" s="34">
        <v>45230.62533333333</v>
      </c>
      <c r="B2220" s="34"/>
      <c r="C2220" s="20">
        <v>4.8</v>
      </c>
      <c r="D2220" s="20">
        <v>4.8</v>
      </c>
      <c r="E2220" s="20">
        <v>42788.0</v>
      </c>
      <c r="F2220" s="35">
        <f t="shared" si="1"/>
        <v>-0.01840490798</v>
      </c>
      <c r="G2220" s="20"/>
      <c r="H2220" s="20"/>
      <c r="I2220" s="20"/>
    </row>
    <row r="2221" ht="15.75" customHeight="1">
      <c r="A2221" s="34">
        <v>45231.62533333333</v>
      </c>
      <c r="B2221" s="34"/>
      <c r="C2221" s="20">
        <v>4.8</v>
      </c>
      <c r="D2221" s="20">
        <v>4.8</v>
      </c>
      <c r="E2221" s="20">
        <v>0.0</v>
      </c>
      <c r="F2221" s="35">
        <f t="shared" si="1"/>
        <v>0</v>
      </c>
      <c r="G2221" s="20"/>
      <c r="H2221" s="20"/>
      <c r="I2221" s="20"/>
    </row>
    <row r="2222" ht="15.75" customHeight="1">
      <c r="A2222" s="34">
        <v>45232.62533333333</v>
      </c>
      <c r="B2222" s="34"/>
      <c r="C2222" s="20">
        <v>4.71</v>
      </c>
      <c r="D2222" s="20">
        <v>4.71</v>
      </c>
      <c r="E2222" s="20">
        <v>5855.0</v>
      </c>
      <c r="F2222" s="35">
        <f t="shared" si="1"/>
        <v>-0.01875</v>
      </c>
      <c r="G2222" s="20"/>
      <c r="H2222" s="20"/>
      <c r="I2222" s="20"/>
    </row>
    <row r="2223" ht="15.75" customHeight="1">
      <c r="A2223" s="34">
        <v>45233.62533333333</v>
      </c>
      <c r="B2223" s="34"/>
      <c r="C2223" s="20">
        <v>4.84</v>
      </c>
      <c r="D2223" s="20">
        <v>4.84</v>
      </c>
      <c r="E2223" s="20">
        <v>2.0</v>
      </c>
      <c r="F2223" s="35">
        <f t="shared" si="1"/>
        <v>0.02760084926</v>
      </c>
      <c r="G2223" s="20"/>
      <c r="H2223" s="20"/>
      <c r="I2223" s="20"/>
    </row>
    <row r="2224" ht="15.75" customHeight="1">
      <c r="A2224" s="34">
        <v>45236.62533333333</v>
      </c>
      <c r="B2224" s="34"/>
      <c r="C2224" s="20">
        <v>4.82</v>
      </c>
      <c r="D2224" s="20">
        <v>4.82</v>
      </c>
      <c r="E2224" s="20">
        <v>324.0</v>
      </c>
      <c r="F2224" s="35">
        <f t="shared" si="1"/>
        <v>-0.004132231405</v>
      </c>
      <c r="G2224" s="20"/>
      <c r="H2224" s="20"/>
      <c r="I2224" s="20"/>
    </row>
    <row r="2225" ht="15.75" customHeight="1">
      <c r="A2225" s="34">
        <v>45237.62533333333</v>
      </c>
      <c r="B2225" s="34"/>
      <c r="C2225" s="20">
        <v>4.76</v>
      </c>
      <c r="D2225" s="20">
        <v>4.76</v>
      </c>
      <c r="E2225" s="20">
        <v>868.0</v>
      </c>
      <c r="F2225" s="35">
        <f t="shared" si="1"/>
        <v>-0.01244813278</v>
      </c>
      <c r="G2225" s="20"/>
      <c r="H2225" s="20"/>
      <c r="I2225" s="20"/>
    </row>
    <row r="2226" ht="15.75" customHeight="1">
      <c r="A2226" s="34">
        <v>45238.62533333333</v>
      </c>
      <c r="B2226" s="34"/>
      <c r="C2226" s="20">
        <v>4.89</v>
      </c>
      <c r="D2226" s="20">
        <v>4.89</v>
      </c>
      <c r="E2226" s="20">
        <v>27562.0</v>
      </c>
      <c r="F2226" s="35">
        <f t="shared" si="1"/>
        <v>0.02731092437</v>
      </c>
      <c r="G2226" s="20"/>
      <c r="H2226" s="20"/>
      <c r="I2226" s="20"/>
    </row>
    <row r="2227" ht="15.75" customHeight="1">
      <c r="A2227" s="34">
        <v>45239.62533333333</v>
      </c>
      <c r="B2227" s="34"/>
      <c r="C2227" s="20">
        <v>5.05</v>
      </c>
      <c r="D2227" s="20">
        <v>5.05</v>
      </c>
      <c r="E2227" s="20">
        <v>2238.0</v>
      </c>
      <c r="F2227" s="35">
        <f t="shared" si="1"/>
        <v>0.0327198364</v>
      </c>
      <c r="G2227" s="20"/>
      <c r="H2227" s="20"/>
      <c r="I2227" s="20"/>
    </row>
    <row r="2228" ht="15.75" customHeight="1">
      <c r="A2228" s="34">
        <v>45240.62533333333</v>
      </c>
      <c r="B2228" s="34"/>
      <c r="C2228" s="20">
        <v>5.29</v>
      </c>
      <c r="D2228" s="20">
        <v>5.29</v>
      </c>
      <c r="E2228" s="20">
        <v>10815.0</v>
      </c>
      <c r="F2228" s="35">
        <f t="shared" si="1"/>
        <v>0.04752475248</v>
      </c>
      <c r="G2228" s="20"/>
      <c r="H2228" s="20"/>
      <c r="I2228" s="20"/>
    </row>
    <row r="2229" ht="15.75" customHeight="1">
      <c r="A2229" s="34">
        <v>45243.62533333333</v>
      </c>
      <c r="B2229" s="34"/>
      <c r="C2229" s="20">
        <v>5.29</v>
      </c>
      <c r="D2229" s="20">
        <v>5.29</v>
      </c>
      <c r="E2229" s="20">
        <v>0.0</v>
      </c>
      <c r="F2229" s="35">
        <f t="shared" si="1"/>
        <v>0</v>
      </c>
      <c r="G2229" s="20"/>
      <c r="H2229" s="20"/>
      <c r="I2229" s="20"/>
    </row>
    <row r="2230" ht="15.75" customHeight="1">
      <c r="A2230" s="34">
        <v>45244.62533333333</v>
      </c>
      <c r="B2230" s="34"/>
      <c r="C2230" s="20">
        <v>5.15</v>
      </c>
      <c r="D2230" s="20">
        <v>5.15</v>
      </c>
      <c r="E2230" s="20">
        <v>1634.0</v>
      </c>
      <c r="F2230" s="35">
        <f t="shared" si="1"/>
        <v>-0.02646502836</v>
      </c>
      <c r="G2230" s="20"/>
      <c r="H2230" s="20"/>
      <c r="I2230" s="20"/>
    </row>
    <row r="2231" ht="15.75" customHeight="1">
      <c r="A2231" s="34">
        <v>45245.62533333333</v>
      </c>
      <c r="B2231" s="34"/>
      <c r="C2231" s="20">
        <v>5.28</v>
      </c>
      <c r="D2231" s="20">
        <v>5.28</v>
      </c>
      <c r="E2231" s="20">
        <v>22.0</v>
      </c>
      <c r="F2231" s="35">
        <f t="shared" si="1"/>
        <v>0.02524271845</v>
      </c>
      <c r="G2231" s="20"/>
      <c r="H2231" s="20"/>
      <c r="I2231" s="20"/>
    </row>
    <row r="2232" ht="15.75" customHeight="1">
      <c r="A2232" s="34">
        <v>45246.62533333333</v>
      </c>
      <c r="B2232" s="34"/>
      <c r="C2232" s="20">
        <v>5.15</v>
      </c>
      <c r="D2232" s="20">
        <v>5.15</v>
      </c>
      <c r="E2232" s="20">
        <v>6422.0</v>
      </c>
      <c r="F2232" s="35">
        <f t="shared" si="1"/>
        <v>-0.02462121212</v>
      </c>
      <c r="G2232" s="20"/>
      <c r="H2232" s="20"/>
      <c r="I2232" s="20"/>
    </row>
    <row r="2233" ht="15.75" customHeight="1">
      <c r="A2233" s="34">
        <v>45247.62533333333</v>
      </c>
      <c r="B2233" s="34"/>
      <c r="C2233" s="20">
        <v>5.24</v>
      </c>
      <c r="D2233" s="20">
        <v>5.24</v>
      </c>
      <c r="E2233" s="20">
        <v>1015.0</v>
      </c>
      <c r="F2233" s="35">
        <f t="shared" si="1"/>
        <v>0.01747572816</v>
      </c>
      <c r="G2233" s="20"/>
      <c r="H2233" s="20"/>
      <c r="I2233" s="20"/>
    </row>
    <row r="2234" ht="15.75" customHeight="1">
      <c r="A2234" s="34">
        <v>45250.62533333333</v>
      </c>
      <c r="B2234" s="34"/>
      <c r="C2234" s="20">
        <v>5.28</v>
      </c>
      <c r="D2234" s="20">
        <v>5.28</v>
      </c>
      <c r="E2234" s="20">
        <v>1.0</v>
      </c>
      <c r="F2234" s="35">
        <f t="shared" si="1"/>
        <v>0.007633587786</v>
      </c>
      <c r="G2234" s="20"/>
      <c r="H2234" s="20"/>
      <c r="I2234" s="20"/>
    </row>
    <row r="2235" ht="15.75" customHeight="1">
      <c r="A2235" s="34">
        <v>45251.62533333333</v>
      </c>
      <c r="B2235" s="34"/>
      <c r="C2235" s="20">
        <v>5.47</v>
      </c>
      <c r="D2235" s="20">
        <v>5.47</v>
      </c>
      <c r="E2235" s="20">
        <v>7807.0</v>
      </c>
      <c r="F2235" s="35">
        <f t="shared" si="1"/>
        <v>0.03598484848</v>
      </c>
      <c r="G2235" s="20"/>
      <c r="H2235" s="20"/>
      <c r="I2235" s="20"/>
    </row>
    <row r="2236" ht="15.75" customHeight="1">
      <c r="A2236" s="34">
        <v>45252.62533333333</v>
      </c>
      <c r="B2236" s="34"/>
      <c r="C2236" s="20">
        <v>5.7</v>
      </c>
      <c r="D2236" s="20">
        <v>5.7</v>
      </c>
      <c r="E2236" s="20">
        <v>8019.0</v>
      </c>
      <c r="F2236" s="35">
        <f t="shared" si="1"/>
        <v>0.04204753199</v>
      </c>
      <c r="G2236" s="20"/>
      <c r="H2236" s="20"/>
      <c r="I2236" s="20"/>
    </row>
    <row r="2237" ht="15.75" customHeight="1">
      <c r="A2237" s="34"/>
      <c r="B2237" s="34"/>
      <c r="C2237" s="20"/>
      <c r="D2237" s="20"/>
      <c r="E2237" s="20"/>
      <c r="F2237" s="21"/>
      <c r="G2237" s="20"/>
      <c r="H2237" s="20"/>
      <c r="I2237" s="20"/>
    </row>
    <row r="2238" ht="15.75" customHeight="1">
      <c r="A2238" s="34"/>
      <c r="B2238" s="34"/>
      <c r="C2238" s="20"/>
      <c r="D2238" s="20"/>
      <c r="E2238" s="20"/>
      <c r="F2238" s="20"/>
      <c r="G2238" s="20"/>
      <c r="H2238" s="20"/>
      <c r="I2238" s="20"/>
    </row>
    <row r="2239" ht="15.75" customHeight="1">
      <c r="A2239" s="34"/>
      <c r="B2239" s="34"/>
      <c r="C2239" s="20"/>
      <c r="D2239" s="20"/>
      <c r="E2239" s="20"/>
      <c r="F2239" s="21"/>
      <c r="G2239" s="20"/>
      <c r="H2239" s="20"/>
      <c r="I2239" s="20"/>
    </row>
    <row r="2240" ht="15.75" customHeight="1">
      <c r="A2240" s="34"/>
      <c r="B2240" s="34"/>
      <c r="C2240" s="20"/>
      <c r="D2240" s="20"/>
      <c r="E2240" s="20"/>
      <c r="F2240" s="21"/>
      <c r="G2240" s="20"/>
      <c r="H2240" s="20"/>
      <c r="I2240" s="20"/>
    </row>
    <row r="2241" ht="15.75" customHeight="1">
      <c r="A2241" s="34"/>
      <c r="B2241" s="34"/>
      <c r="C2241" s="20"/>
      <c r="D2241" s="20"/>
      <c r="E2241" s="20"/>
      <c r="F2241" s="21"/>
      <c r="G2241" s="20"/>
      <c r="H2241" s="20"/>
      <c r="I2241" s="20"/>
    </row>
    <row r="2242" ht="15.75" customHeight="1">
      <c r="A2242" s="34"/>
      <c r="B2242" s="34"/>
      <c r="C2242" s="20"/>
      <c r="D2242" s="20"/>
      <c r="E2242" s="20"/>
      <c r="F2242" s="21"/>
      <c r="G2242" s="20"/>
      <c r="H2242" s="20"/>
      <c r="I2242" s="20"/>
    </row>
    <row r="2243" ht="15.75" customHeight="1">
      <c r="A2243" s="34"/>
      <c r="B2243" s="34"/>
      <c r="C2243" s="20"/>
      <c r="D2243" s="20"/>
      <c r="E2243" s="20"/>
      <c r="F2243" s="21"/>
      <c r="G2243" s="20"/>
      <c r="H2243" s="20"/>
      <c r="I2243" s="20"/>
    </row>
    <row r="2244" ht="15.75" customHeight="1">
      <c r="A2244" s="34"/>
      <c r="B2244" s="34"/>
      <c r="C2244" s="20"/>
      <c r="D2244" s="20"/>
      <c r="E2244" s="20"/>
      <c r="F2244" s="21"/>
      <c r="G2244" s="20"/>
      <c r="H2244" s="20"/>
      <c r="I2244" s="20"/>
    </row>
    <row r="2245" ht="15.75" customHeight="1">
      <c r="A2245" s="34"/>
      <c r="B2245" s="34"/>
      <c r="C2245" s="20"/>
      <c r="D2245" s="20"/>
      <c r="E2245" s="20"/>
      <c r="F2245" s="21"/>
      <c r="G2245" s="20"/>
      <c r="H2245" s="20"/>
      <c r="I2245" s="20"/>
    </row>
    <row r="2246" ht="15.75" customHeight="1">
      <c r="A2246" s="34"/>
      <c r="B2246" s="34"/>
      <c r="C2246" s="20"/>
      <c r="D2246" s="20"/>
      <c r="E2246" s="20"/>
      <c r="F2246" s="21"/>
      <c r="G2246" s="20"/>
      <c r="H2246" s="20"/>
      <c r="I2246" s="20"/>
    </row>
    <row r="2247" ht="15.75" customHeight="1">
      <c r="A2247" s="34"/>
      <c r="B2247" s="34"/>
      <c r="C2247" s="20"/>
      <c r="D2247" s="20"/>
      <c r="E2247" s="20"/>
      <c r="F2247" s="21"/>
      <c r="G2247" s="20"/>
      <c r="H2247" s="20"/>
      <c r="I2247" s="20"/>
    </row>
    <row r="2248" ht="15.75" customHeight="1">
      <c r="A2248" s="34"/>
      <c r="B2248" s="34"/>
      <c r="C2248" s="20"/>
      <c r="D2248" s="20"/>
      <c r="E2248" s="20"/>
      <c r="F2248" s="21"/>
      <c r="G2248" s="20"/>
      <c r="H2248" s="20"/>
      <c r="I2248" s="20"/>
    </row>
    <row r="2249" ht="15.75" customHeight="1">
      <c r="A2249" s="34"/>
      <c r="B2249" s="34"/>
      <c r="C2249" s="20"/>
      <c r="D2249" s="20"/>
      <c r="E2249" s="20"/>
      <c r="F2249" s="21"/>
      <c r="G2249" s="20"/>
      <c r="H2249" s="20"/>
      <c r="I2249" s="20"/>
    </row>
    <row r="2250" ht="15.75" customHeight="1">
      <c r="A2250" s="34"/>
      <c r="B2250" s="34"/>
      <c r="C2250" s="20"/>
      <c r="D2250" s="20"/>
      <c r="E2250" s="20"/>
      <c r="F2250" s="21"/>
      <c r="G2250" s="20"/>
      <c r="H2250" s="20"/>
      <c r="I2250" s="20"/>
    </row>
    <row r="2251" ht="15.75" customHeight="1">
      <c r="A2251" s="34"/>
      <c r="B2251" s="34"/>
      <c r="C2251" s="20"/>
      <c r="D2251" s="20"/>
      <c r="E2251" s="20"/>
      <c r="F2251" s="21"/>
      <c r="G2251" s="20"/>
      <c r="H2251" s="20"/>
      <c r="I2251" s="20"/>
    </row>
    <row r="2252" ht="15.75" customHeight="1">
      <c r="A2252" s="34"/>
      <c r="B2252" s="34"/>
      <c r="C2252" s="20"/>
      <c r="D2252" s="20"/>
      <c r="E2252" s="20"/>
      <c r="F2252" s="21"/>
      <c r="G2252" s="20"/>
      <c r="H2252" s="20"/>
      <c r="I2252" s="20"/>
    </row>
    <row r="2253" ht="15.75" customHeight="1">
      <c r="A2253" s="34"/>
      <c r="B2253" s="34"/>
      <c r="C2253" s="20"/>
      <c r="D2253" s="20"/>
      <c r="E2253" s="20"/>
      <c r="F2253" s="21"/>
      <c r="G2253" s="20"/>
      <c r="H2253" s="20"/>
      <c r="I2253" s="20"/>
    </row>
    <row r="2254" ht="15.75" customHeight="1">
      <c r="A2254" s="34"/>
      <c r="B2254" s="34"/>
      <c r="C2254" s="20"/>
      <c r="D2254" s="20"/>
      <c r="E2254" s="20"/>
      <c r="F2254" s="21"/>
      <c r="G2254" s="20"/>
      <c r="H2254" s="20"/>
      <c r="I2254" s="20"/>
    </row>
    <row r="2255" ht="15.75" customHeight="1">
      <c r="A2255" s="34"/>
      <c r="B2255" s="34"/>
      <c r="C2255" s="20"/>
      <c r="D2255" s="20"/>
      <c r="E2255" s="20"/>
      <c r="F2255" s="21"/>
      <c r="G2255" s="20"/>
      <c r="H2255" s="20"/>
      <c r="I2255" s="20"/>
    </row>
    <row r="2256" ht="15.75" customHeight="1">
      <c r="A2256" s="34"/>
      <c r="B2256" s="34"/>
      <c r="C2256" s="20"/>
      <c r="D2256" s="20"/>
      <c r="E2256" s="20"/>
      <c r="F2256" s="21"/>
      <c r="G2256" s="20"/>
      <c r="H2256" s="20"/>
      <c r="I2256" s="20"/>
    </row>
    <row r="2257" ht="15.75" customHeight="1">
      <c r="A2257" s="34"/>
      <c r="B2257" s="34"/>
      <c r="C2257" s="20"/>
      <c r="D2257" s="20"/>
      <c r="E2257" s="20"/>
      <c r="F2257" s="21"/>
      <c r="G2257" s="20"/>
      <c r="H2257" s="20"/>
      <c r="I2257" s="20"/>
    </row>
    <row r="2258" ht="15.75" customHeight="1">
      <c r="A2258" s="34"/>
      <c r="B2258" s="34"/>
      <c r="C2258" s="20"/>
      <c r="D2258" s="20"/>
      <c r="E2258" s="20"/>
      <c r="F2258" s="21"/>
      <c r="G2258" s="20"/>
      <c r="H2258" s="20"/>
      <c r="I2258" s="20"/>
    </row>
    <row r="2259" ht="15.75" customHeight="1">
      <c r="A2259" s="34"/>
      <c r="B2259" s="34"/>
      <c r="C2259" s="20"/>
      <c r="D2259" s="20"/>
      <c r="E2259" s="20"/>
      <c r="F2259" s="21"/>
      <c r="G2259" s="20"/>
      <c r="H2259" s="20"/>
      <c r="I2259" s="20"/>
    </row>
    <row r="2260" ht="15.75" customHeight="1">
      <c r="A2260" s="34"/>
      <c r="B2260" s="34"/>
      <c r="C2260" s="20"/>
      <c r="D2260" s="20"/>
      <c r="E2260" s="20"/>
      <c r="F2260" s="21"/>
      <c r="G2260" s="20"/>
      <c r="H2260" s="20"/>
      <c r="I2260" s="20"/>
    </row>
    <row r="2261" ht="15.75" customHeight="1">
      <c r="A2261" s="34"/>
      <c r="B2261" s="34"/>
      <c r="C2261" s="20"/>
      <c r="D2261" s="20"/>
      <c r="E2261" s="20"/>
      <c r="F2261" s="21"/>
      <c r="G2261" s="20"/>
      <c r="H2261" s="20"/>
      <c r="I2261" s="20"/>
    </row>
    <row r="2262" ht="15.75" customHeight="1">
      <c r="A2262" s="34"/>
      <c r="B2262" s="34"/>
      <c r="C2262" s="20"/>
      <c r="D2262" s="20"/>
      <c r="E2262" s="20"/>
      <c r="F2262" s="21"/>
      <c r="G2262" s="20"/>
      <c r="H2262" s="20"/>
      <c r="I2262" s="20"/>
    </row>
    <row r="2263" ht="15.75" customHeight="1">
      <c r="A2263" s="34"/>
      <c r="B2263" s="34"/>
      <c r="C2263" s="20"/>
      <c r="D2263" s="20"/>
      <c r="E2263" s="20"/>
      <c r="F2263" s="21"/>
      <c r="G2263" s="20"/>
      <c r="H2263" s="20"/>
      <c r="I2263" s="20"/>
    </row>
    <row r="2264" ht="15.75" customHeight="1">
      <c r="A2264" s="34"/>
      <c r="B2264" s="34"/>
      <c r="C2264" s="20"/>
      <c r="D2264" s="20"/>
      <c r="E2264" s="20"/>
      <c r="F2264" s="21"/>
      <c r="G2264" s="20"/>
      <c r="H2264" s="20"/>
      <c r="I2264" s="20"/>
    </row>
    <row r="2265" ht="15.75" customHeight="1">
      <c r="A2265" s="34"/>
      <c r="B2265" s="34"/>
      <c r="C2265" s="20"/>
      <c r="D2265" s="20"/>
      <c r="E2265" s="20"/>
      <c r="F2265" s="21"/>
      <c r="G2265" s="20"/>
      <c r="H2265" s="20"/>
      <c r="I2265" s="20"/>
    </row>
    <row r="2266" ht="15.75" customHeight="1">
      <c r="A2266" s="34"/>
      <c r="B2266" s="34"/>
      <c r="C2266" s="20"/>
      <c r="D2266" s="20"/>
      <c r="E2266" s="20"/>
      <c r="F2266" s="21"/>
      <c r="G2266" s="20"/>
      <c r="H2266" s="20"/>
      <c r="I2266" s="20"/>
    </row>
    <row r="2267" ht="15.75" customHeight="1">
      <c r="A2267" s="34"/>
      <c r="B2267" s="34"/>
      <c r="C2267" s="20"/>
      <c r="D2267" s="20"/>
      <c r="E2267" s="20"/>
      <c r="F2267" s="21"/>
      <c r="G2267" s="20"/>
      <c r="H2267" s="20"/>
      <c r="I2267" s="20"/>
    </row>
    <row r="2268" ht="15.75" customHeight="1">
      <c r="A2268" s="34"/>
      <c r="B2268" s="34"/>
      <c r="C2268" s="20"/>
      <c r="D2268" s="20"/>
      <c r="E2268" s="20"/>
      <c r="F2268" s="21"/>
      <c r="G2268" s="20"/>
      <c r="H2268" s="20"/>
      <c r="I2268" s="20"/>
    </row>
    <row r="2269" ht="15.75" customHeight="1">
      <c r="A2269" s="34"/>
      <c r="B2269" s="34"/>
      <c r="C2269" s="20"/>
      <c r="D2269" s="20"/>
      <c r="E2269" s="20"/>
      <c r="F2269" s="21"/>
      <c r="G2269" s="20"/>
      <c r="H2269" s="20"/>
      <c r="I2269" s="20"/>
    </row>
    <row r="2270" ht="15.75" customHeight="1">
      <c r="A2270" s="34"/>
      <c r="B2270" s="34"/>
      <c r="C2270" s="20"/>
      <c r="D2270" s="20"/>
      <c r="E2270" s="20"/>
      <c r="F2270" s="21"/>
      <c r="G2270" s="20"/>
      <c r="H2270" s="20"/>
      <c r="I2270" s="20"/>
    </row>
    <row r="2271" ht="15.75" customHeight="1">
      <c r="A2271" s="34"/>
      <c r="B2271" s="34"/>
      <c r="C2271" s="20"/>
      <c r="D2271" s="20"/>
      <c r="E2271" s="20"/>
      <c r="F2271" s="21"/>
      <c r="G2271" s="20"/>
      <c r="H2271" s="20"/>
      <c r="I2271" s="20"/>
    </row>
    <row r="2272" ht="15.75" customHeight="1">
      <c r="A2272" s="34"/>
      <c r="B2272" s="34"/>
      <c r="C2272" s="20"/>
      <c r="D2272" s="20"/>
      <c r="E2272" s="20"/>
      <c r="F2272" s="21"/>
      <c r="G2272" s="20"/>
      <c r="H2272" s="20"/>
      <c r="I2272" s="20"/>
    </row>
    <row r="2273" ht="15.75" customHeight="1">
      <c r="A2273" s="34"/>
      <c r="B2273" s="34"/>
      <c r="C2273" s="20"/>
      <c r="D2273" s="20"/>
      <c r="E2273" s="20"/>
      <c r="F2273" s="21"/>
      <c r="G2273" s="20"/>
      <c r="H2273" s="20"/>
      <c r="I2273" s="20"/>
    </row>
    <row r="2274" ht="15.75" customHeight="1">
      <c r="A2274" s="34"/>
      <c r="B2274" s="34"/>
      <c r="C2274" s="20"/>
      <c r="D2274" s="20"/>
      <c r="E2274" s="20"/>
      <c r="F2274" s="21"/>
      <c r="G2274" s="20"/>
      <c r="H2274" s="20"/>
      <c r="I2274" s="20"/>
    </row>
    <row r="2275" ht="15.75" customHeight="1">
      <c r="A2275" s="34"/>
      <c r="B2275" s="34"/>
      <c r="C2275" s="20"/>
      <c r="D2275" s="20"/>
      <c r="E2275" s="20"/>
      <c r="F2275" s="21"/>
      <c r="G2275" s="20"/>
      <c r="H2275" s="20"/>
      <c r="I2275" s="20"/>
    </row>
    <row r="2276" ht="15.75" customHeight="1">
      <c r="A2276" s="34"/>
      <c r="B2276" s="34"/>
      <c r="C2276" s="20"/>
      <c r="D2276" s="20"/>
      <c r="E2276" s="20"/>
      <c r="F2276" s="21"/>
      <c r="G2276" s="20"/>
      <c r="H2276" s="20"/>
      <c r="I2276" s="20"/>
    </row>
    <row r="2277" ht="15.75" customHeight="1">
      <c r="A2277" s="34"/>
      <c r="B2277" s="34"/>
      <c r="C2277" s="20"/>
      <c r="D2277" s="20"/>
      <c r="E2277" s="20"/>
      <c r="F2277" s="21"/>
      <c r="G2277" s="20"/>
      <c r="H2277" s="20"/>
      <c r="I2277" s="20"/>
    </row>
    <row r="2278" ht="15.75" customHeight="1">
      <c r="A2278" s="34"/>
      <c r="B2278" s="34"/>
      <c r="C2278" s="20"/>
      <c r="D2278" s="20"/>
      <c r="E2278" s="20"/>
      <c r="F2278" s="21"/>
      <c r="G2278" s="20"/>
      <c r="H2278" s="20"/>
      <c r="I2278" s="20"/>
    </row>
    <row r="2279" ht="15.75" customHeight="1">
      <c r="A2279" s="34"/>
      <c r="B2279" s="34"/>
      <c r="C2279" s="20"/>
      <c r="D2279" s="20"/>
      <c r="E2279" s="20"/>
      <c r="F2279" s="21"/>
      <c r="G2279" s="20"/>
      <c r="H2279" s="20"/>
      <c r="I2279" s="20"/>
    </row>
    <row r="2280" ht="15.75" customHeight="1">
      <c r="A2280" s="34"/>
      <c r="B2280" s="34"/>
      <c r="C2280" s="20"/>
      <c r="D2280" s="20"/>
      <c r="E2280" s="20"/>
      <c r="F2280" s="21"/>
      <c r="G2280" s="20"/>
      <c r="H2280" s="20"/>
      <c r="I2280" s="20"/>
    </row>
    <row r="2281" ht="15.75" customHeight="1">
      <c r="A2281" s="34"/>
      <c r="B2281" s="34"/>
      <c r="C2281" s="20"/>
      <c r="D2281" s="20"/>
      <c r="E2281" s="20"/>
      <c r="F2281" s="21"/>
      <c r="G2281" s="20"/>
      <c r="H2281" s="20"/>
      <c r="I2281" s="20"/>
    </row>
    <row r="2282" ht="15.75" customHeight="1">
      <c r="A2282" s="34"/>
      <c r="B2282" s="34"/>
      <c r="C2282" s="20"/>
      <c r="D2282" s="20"/>
      <c r="E2282" s="20"/>
      <c r="F2282" s="21"/>
      <c r="G2282" s="20"/>
      <c r="H2282" s="20"/>
      <c r="I2282" s="20"/>
    </row>
    <row r="2283" ht="15.75" customHeight="1">
      <c r="A2283" s="34"/>
      <c r="B2283" s="34"/>
      <c r="C2283" s="20"/>
      <c r="D2283" s="20"/>
      <c r="E2283" s="20"/>
      <c r="F2283" s="21"/>
      <c r="G2283" s="20"/>
      <c r="H2283" s="20"/>
      <c r="I2283" s="20"/>
    </row>
    <row r="2284" ht="15.75" customHeight="1">
      <c r="A2284" s="34"/>
      <c r="B2284" s="34"/>
      <c r="C2284" s="20"/>
      <c r="D2284" s="20"/>
      <c r="E2284" s="20"/>
      <c r="F2284" s="21"/>
      <c r="G2284" s="20"/>
      <c r="H2284" s="20"/>
      <c r="I2284" s="20"/>
    </row>
    <row r="2285" ht="15.75" customHeight="1">
      <c r="A2285" s="34"/>
      <c r="B2285" s="34"/>
      <c r="C2285" s="20"/>
      <c r="D2285" s="20"/>
      <c r="E2285" s="20"/>
      <c r="F2285" s="21"/>
      <c r="G2285" s="20"/>
      <c r="H2285" s="20"/>
      <c r="I2285" s="20"/>
    </row>
    <row r="2286" ht="15.75" customHeight="1">
      <c r="A2286" s="34"/>
      <c r="B2286" s="34"/>
      <c r="C2286" s="20"/>
      <c r="D2286" s="20"/>
      <c r="E2286" s="20"/>
      <c r="F2286" s="21"/>
      <c r="G2286" s="20"/>
      <c r="H2286" s="20"/>
      <c r="I2286" s="20"/>
    </row>
    <row r="2287" ht="15.75" customHeight="1">
      <c r="A2287" s="34"/>
      <c r="B2287" s="34"/>
      <c r="C2287" s="20"/>
      <c r="D2287" s="20"/>
      <c r="E2287" s="20"/>
      <c r="F2287" s="21"/>
      <c r="G2287" s="20"/>
      <c r="H2287" s="20"/>
      <c r="I2287" s="20"/>
    </row>
    <row r="2288" ht="15.75" customHeight="1">
      <c r="A2288" s="34"/>
      <c r="B2288" s="34"/>
      <c r="C2288" s="20"/>
      <c r="D2288" s="20"/>
      <c r="E2288" s="20"/>
      <c r="F2288" s="21"/>
      <c r="G2288" s="20"/>
      <c r="H2288" s="20"/>
      <c r="I2288" s="20"/>
    </row>
    <row r="2289" ht="15.75" customHeight="1">
      <c r="A2289" s="34"/>
      <c r="B2289" s="34"/>
      <c r="C2289" s="20"/>
      <c r="D2289" s="20"/>
      <c r="E2289" s="20"/>
      <c r="F2289" s="21"/>
      <c r="G2289" s="20"/>
      <c r="H2289" s="20"/>
      <c r="I2289" s="20"/>
    </row>
    <row r="2290" ht="15.75" customHeight="1">
      <c r="A2290" s="34"/>
      <c r="B2290" s="34"/>
      <c r="C2290" s="20"/>
      <c r="D2290" s="20"/>
      <c r="E2290" s="20"/>
      <c r="F2290" s="21"/>
      <c r="G2290" s="20"/>
      <c r="H2290" s="20"/>
      <c r="I2290" s="20"/>
    </row>
    <row r="2291" ht="15.75" customHeight="1">
      <c r="A2291" s="34"/>
      <c r="B2291" s="34"/>
      <c r="C2291" s="20"/>
      <c r="D2291" s="20"/>
      <c r="E2291" s="20"/>
      <c r="F2291" s="21"/>
      <c r="G2291" s="20"/>
      <c r="H2291" s="20"/>
      <c r="I2291" s="20"/>
    </row>
    <row r="2292" ht="15.75" customHeight="1">
      <c r="A2292" s="34"/>
      <c r="B2292" s="34"/>
      <c r="C2292" s="20"/>
      <c r="D2292" s="20"/>
      <c r="E2292" s="20"/>
      <c r="F2292" s="21"/>
      <c r="G2292" s="20"/>
      <c r="H2292" s="20"/>
      <c r="I2292" s="20"/>
    </row>
    <row r="2293" ht="15.75" customHeight="1">
      <c r="A2293" s="34"/>
      <c r="B2293" s="34"/>
      <c r="C2293" s="20"/>
      <c r="D2293" s="20"/>
      <c r="E2293" s="20"/>
      <c r="F2293" s="21"/>
      <c r="G2293" s="20"/>
      <c r="H2293" s="20"/>
      <c r="I2293" s="20"/>
    </row>
    <row r="2294" ht="15.75" customHeight="1">
      <c r="A2294" s="34"/>
      <c r="B2294" s="34"/>
      <c r="C2294" s="20"/>
      <c r="D2294" s="20"/>
      <c r="E2294" s="20"/>
      <c r="F2294" s="21"/>
      <c r="G2294" s="20"/>
      <c r="H2294" s="20"/>
      <c r="I2294" s="20"/>
    </row>
    <row r="2295" ht="15.75" customHeight="1">
      <c r="A2295" s="34"/>
      <c r="B2295" s="34"/>
      <c r="C2295" s="20"/>
      <c r="D2295" s="20"/>
      <c r="E2295" s="20"/>
      <c r="F2295" s="21"/>
      <c r="G2295" s="20"/>
      <c r="H2295" s="20"/>
      <c r="I2295" s="20"/>
    </row>
    <row r="2296" ht="15.75" customHeight="1">
      <c r="A2296" s="34"/>
      <c r="B2296" s="34"/>
      <c r="C2296" s="20"/>
      <c r="D2296" s="20"/>
      <c r="E2296" s="20"/>
      <c r="F2296" s="21"/>
      <c r="G2296" s="20"/>
      <c r="H2296" s="20"/>
      <c r="I2296" s="20"/>
    </row>
    <row r="2297" ht="15.75" customHeight="1">
      <c r="A2297" s="34"/>
      <c r="B2297" s="34"/>
      <c r="C2297" s="20"/>
      <c r="D2297" s="20"/>
      <c r="E2297" s="20"/>
      <c r="F2297" s="21"/>
      <c r="G2297" s="20"/>
      <c r="H2297" s="20"/>
      <c r="I2297" s="20"/>
    </row>
    <row r="2298" ht="15.75" customHeight="1">
      <c r="A2298" s="34"/>
      <c r="B2298" s="34"/>
      <c r="C2298" s="20"/>
      <c r="D2298" s="20"/>
      <c r="E2298" s="20"/>
      <c r="F2298" s="21"/>
      <c r="G2298" s="20"/>
      <c r="H2298" s="20"/>
      <c r="I2298" s="20"/>
    </row>
    <row r="2299" ht="15.75" customHeight="1">
      <c r="A2299" s="34"/>
      <c r="B2299" s="34"/>
      <c r="C2299" s="20"/>
      <c r="D2299" s="20"/>
      <c r="E2299" s="20"/>
      <c r="F2299" s="21"/>
      <c r="G2299" s="20"/>
      <c r="H2299" s="20"/>
      <c r="I2299" s="20"/>
    </row>
    <row r="2300" ht="15.75" customHeight="1">
      <c r="A2300" s="34"/>
      <c r="B2300" s="34"/>
      <c r="C2300" s="20"/>
      <c r="D2300" s="20"/>
      <c r="E2300" s="20"/>
      <c r="F2300" s="21"/>
      <c r="G2300" s="20"/>
      <c r="H2300" s="20"/>
      <c r="I2300" s="20"/>
    </row>
    <row r="2301" ht="15.75" customHeight="1">
      <c r="A2301" s="34"/>
      <c r="B2301" s="34"/>
      <c r="C2301" s="20"/>
      <c r="D2301" s="20"/>
      <c r="E2301" s="20"/>
      <c r="F2301" s="21"/>
      <c r="G2301" s="20"/>
      <c r="H2301" s="20"/>
      <c r="I2301" s="20"/>
    </row>
    <row r="2302" ht="15.75" customHeight="1">
      <c r="A2302" s="34"/>
      <c r="B2302" s="34"/>
      <c r="C2302" s="20"/>
      <c r="D2302" s="20"/>
      <c r="E2302" s="20"/>
      <c r="F2302" s="21"/>
      <c r="G2302" s="20"/>
      <c r="H2302" s="20"/>
      <c r="I2302" s="20"/>
    </row>
    <row r="2303" ht="15.75" customHeight="1">
      <c r="A2303" s="34"/>
      <c r="B2303" s="34"/>
      <c r="C2303" s="20"/>
      <c r="D2303" s="20"/>
      <c r="E2303" s="20"/>
      <c r="F2303" s="21"/>
      <c r="G2303" s="20"/>
      <c r="H2303" s="20"/>
      <c r="I2303" s="20"/>
    </row>
    <row r="2304" ht="15.75" customHeight="1">
      <c r="A2304" s="34"/>
      <c r="B2304" s="34"/>
      <c r="C2304" s="20"/>
      <c r="D2304" s="20"/>
      <c r="E2304" s="20"/>
      <c r="F2304" s="21"/>
      <c r="G2304" s="20"/>
      <c r="H2304" s="20"/>
      <c r="I2304" s="20"/>
    </row>
    <row r="2305" ht="15.75" customHeight="1">
      <c r="A2305" s="34"/>
      <c r="B2305" s="34"/>
      <c r="C2305" s="20"/>
      <c r="D2305" s="20"/>
      <c r="E2305" s="20"/>
      <c r="F2305" s="21"/>
      <c r="G2305" s="20"/>
      <c r="H2305" s="20"/>
      <c r="I2305" s="20"/>
    </row>
    <row r="2306" ht="15.75" customHeight="1">
      <c r="A2306" s="34"/>
      <c r="B2306" s="34"/>
      <c r="C2306" s="20"/>
      <c r="D2306" s="20"/>
      <c r="E2306" s="20"/>
      <c r="F2306" s="21"/>
      <c r="G2306" s="20"/>
      <c r="H2306" s="20"/>
      <c r="I2306" s="20"/>
    </row>
    <row r="2307" ht="15.75" customHeight="1">
      <c r="A2307" s="34"/>
      <c r="B2307" s="34"/>
      <c r="C2307" s="20"/>
      <c r="D2307" s="20"/>
      <c r="E2307" s="20"/>
      <c r="F2307" s="21"/>
      <c r="G2307" s="20"/>
      <c r="H2307" s="20"/>
      <c r="I2307" s="20"/>
    </row>
    <row r="2308" ht="15.75" customHeight="1">
      <c r="A2308" s="34"/>
      <c r="B2308" s="34"/>
      <c r="C2308" s="20"/>
      <c r="D2308" s="20"/>
      <c r="E2308" s="20"/>
      <c r="F2308" s="21"/>
      <c r="G2308" s="20"/>
      <c r="H2308" s="20"/>
      <c r="I2308" s="20"/>
    </row>
    <row r="2309" ht="15.75" customHeight="1">
      <c r="A2309" s="34"/>
      <c r="B2309" s="34"/>
      <c r="C2309" s="20"/>
      <c r="D2309" s="20"/>
      <c r="E2309" s="20"/>
      <c r="F2309" s="21"/>
      <c r="G2309" s="20"/>
      <c r="H2309" s="20"/>
      <c r="I2309" s="20"/>
    </row>
    <row r="2310" ht="15.75" customHeight="1">
      <c r="A2310" s="34"/>
      <c r="B2310" s="34"/>
      <c r="C2310" s="20"/>
      <c r="D2310" s="20"/>
      <c r="E2310" s="20"/>
      <c r="F2310" s="21"/>
      <c r="G2310" s="20"/>
      <c r="H2310" s="20"/>
      <c r="I2310" s="20"/>
    </row>
    <row r="2311" ht="15.75" customHeight="1">
      <c r="A2311" s="34"/>
      <c r="B2311" s="34"/>
      <c r="C2311" s="20"/>
      <c r="D2311" s="20"/>
      <c r="E2311" s="20"/>
      <c r="F2311" s="21"/>
      <c r="G2311" s="20"/>
      <c r="H2311" s="20"/>
      <c r="I2311" s="20"/>
    </row>
    <row r="2312" ht="15.75" customHeight="1">
      <c r="A2312" s="34"/>
      <c r="B2312" s="34"/>
      <c r="C2312" s="20"/>
      <c r="D2312" s="20"/>
      <c r="E2312" s="20"/>
      <c r="F2312" s="21"/>
      <c r="G2312" s="20"/>
      <c r="H2312" s="20"/>
      <c r="I2312" s="20"/>
    </row>
    <row r="2313" ht="15.75" customHeight="1">
      <c r="A2313" s="34"/>
      <c r="B2313" s="34"/>
      <c r="C2313" s="20"/>
      <c r="D2313" s="20"/>
      <c r="E2313" s="20"/>
      <c r="F2313" s="21"/>
      <c r="G2313" s="20"/>
      <c r="H2313" s="20"/>
      <c r="I2313" s="20"/>
    </row>
    <row r="2314" ht="15.75" customHeight="1">
      <c r="A2314" s="34"/>
      <c r="B2314" s="34"/>
      <c r="C2314" s="20"/>
      <c r="D2314" s="20"/>
      <c r="E2314" s="20"/>
      <c r="F2314" s="21"/>
      <c r="G2314" s="20"/>
      <c r="H2314" s="20"/>
      <c r="I2314" s="20"/>
    </row>
    <row r="2315" ht="15.75" customHeight="1">
      <c r="A2315" s="34"/>
      <c r="B2315" s="34"/>
      <c r="C2315" s="20"/>
      <c r="D2315" s="20"/>
      <c r="E2315" s="20"/>
      <c r="F2315" s="21"/>
      <c r="G2315" s="20"/>
      <c r="H2315" s="20"/>
      <c r="I2315" s="20"/>
    </row>
    <row r="2316" ht="15.75" customHeight="1">
      <c r="A2316" s="34"/>
      <c r="B2316" s="34"/>
      <c r="C2316" s="20"/>
      <c r="D2316" s="20"/>
      <c r="E2316" s="20"/>
      <c r="F2316" s="21"/>
      <c r="G2316" s="20"/>
      <c r="H2316" s="20"/>
      <c r="I2316" s="20"/>
    </row>
    <row r="2317" ht="15.75" customHeight="1">
      <c r="A2317" s="34"/>
      <c r="B2317" s="34"/>
      <c r="C2317" s="20"/>
      <c r="D2317" s="20"/>
      <c r="E2317" s="20"/>
      <c r="F2317" s="21"/>
      <c r="G2317" s="20"/>
      <c r="H2317" s="20"/>
      <c r="I2317" s="20"/>
    </row>
    <row r="2318" ht="15.75" customHeight="1">
      <c r="A2318" s="34"/>
      <c r="B2318" s="34"/>
      <c r="C2318" s="20"/>
      <c r="D2318" s="20"/>
      <c r="E2318" s="20"/>
      <c r="F2318" s="21"/>
      <c r="G2318" s="20"/>
      <c r="H2318" s="20"/>
      <c r="I2318" s="20"/>
    </row>
    <row r="2319" ht="15.75" customHeight="1">
      <c r="A2319" s="34"/>
      <c r="B2319" s="34"/>
      <c r="C2319" s="20"/>
      <c r="D2319" s="20"/>
      <c r="E2319" s="20"/>
      <c r="F2319" s="21"/>
      <c r="G2319" s="20"/>
      <c r="H2319" s="20"/>
      <c r="I2319" s="20"/>
    </row>
    <row r="2320" ht="15.75" customHeight="1">
      <c r="A2320" s="34"/>
      <c r="B2320" s="34"/>
      <c r="C2320" s="20"/>
      <c r="D2320" s="20"/>
      <c r="E2320" s="20"/>
      <c r="F2320" s="21"/>
      <c r="G2320" s="20"/>
      <c r="H2320" s="20"/>
      <c r="I2320" s="20"/>
    </row>
    <row r="2321" ht="15.75" customHeight="1">
      <c r="A2321" s="34"/>
      <c r="B2321" s="34"/>
      <c r="C2321" s="20"/>
      <c r="D2321" s="20"/>
      <c r="E2321" s="20"/>
      <c r="F2321" s="21"/>
      <c r="G2321" s="20"/>
      <c r="H2321" s="20"/>
      <c r="I2321" s="20"/>
    </row>
    <row r="2322" ht="15.75" customHeight="1">
      <c r="A2322" s="34"/>
      <c r="B2322" s="34"/>
      <c r="C2322" s="20"/>
      <c r="D2322" s="20"/>
      <c r="E2322" s="20"/>
      <c r="F2322" s="21"/>
      <c r="G2322" s="20"/>
      <c r="H2322" s="20"/>
      <c r="I2322" s="20"/>
    </row>
    <row r="2323" ht="15.75" customHeight="1">
      <c r="A2323" s="34"/>
      <c r="B2323" s="34"/>
      <c r="C2323" s="20"/>
      <c r="D2323" s="20"/>
      <c r="E2323" s="20"/>
      <c r="F2323" s="21"/>
      <c r="G2323" s="20"/>
      <c r="H2323" s="20"/>
      <c r="I2323" s="20"/>
    </row>
    <row r="2324" ht="15.75" customHeight="1">
      <c r="A2324" s="34"/>
      <c r="B2324" s="34"/>
      <c r="C2324" s="20"/>
      <c r="D2324" s="20"/>
      <c r="E2324" s="20"/>
      <c r="F2324" s="21"/>
      <c r="G2324" s="20"/>
      <c r="H2324" s="20"/>
      <c r="I2324" s="20"/>
    </row>
    <row r="2325" ht="15.75" customHeight="1">
      <c r="A2325" s="34"/>
      <c r="B2325" s="34"/>
      <c r="C2325" s="20"/>
      <c r="D2325" s="20"/>
      <c r="E2325" s="20"/>
      <c r="F2325" s="21"/>
      <c r="G2325" s="20"/>
      <c r="H2325" s="20"/>
      <c r="I2325" s="20"/>
    </row>
    <row r="2326" ht="15.75" customHeight="1">
      <c r="A2326" s="34"/>
      <c r="B2326" s="34"/>
      <c r="C2326" s="20"/>
      <c r="D2326" s="20"/>
      <c r="E2326" s="20"/>
      <c r="F2326" s="21"/>
      <c r="G2326" s="20"/>
      <c r="H2326" s="20"/>
      <c r="I2326" s="20"/>
    </row>
    <row r="2327" ht="15.75" customHeight="1">
      <c r="A2327" s="34"/>
      <c r="B2327" s="34"/>
      <c r="C2327" s="20"/>
      <c r="D2327" s="20"/>
      <c r="E2327" s="20"/>
      <c r="F2327" s="21"/>
      <c r="G2327" s="20"/>
      <c r="H2327" s="20"/>
      <c r="I2327" s="20"/>
    </row>
    <row r="2328" ht="15.75" customHeight="1">
      <c r="A2328" s="34"/>
      <c r="B2328" s="34"/>
      <c r="C2328" s="20"/>
      <c r="D2328" s="20"/>
      <c r="E2328" s="20"/>
      <c r="F2328" s="21"/>
      <c r="G2328" s="20"/>
      <c r="H2328" s="20"/>
      <c r="I2328" s="20"/>
    </row>
    <row r="2329" ht="15.75" customHeight="1">
      <c r="A2329" s="34"/>
      <c r="B2329" s="34"/>
      <c r="C2329" s="20"/>
      <c r="D2329" s="20"/>
      <c r="E2329" s="20"/>
      <c r="F2329" s="21"/>
      <c r="G2329" s="20"/>
      <c r="H2329" s="20"/>
      <c r="I2329" s="20"/>
    </row>
    <row r="2330" ht="15.75" customHeight="1">
      <c r="A2330" s="34"/>
      <c r="B2330" s="34"/>
      <c r="C2330" s="20"/>
      <c r="D2330" s="20"/>
      <c r="E2330" s="20"/>
      <c r="F2330" s="21"/>
      <c r="G2330" s="20"/>
      <c r="H2330" s="20"/>
      <c r="I2330" s="20"/>
    </row>
    <row r="2331" ht="15.75" customHeight="1">
      <c r="A2331" s="34"/>
      <c r="B2331" s="34"/>
      <c r="C2331" s="20"/>
      <c r="D2331" s="20"/>
      <c r="E2331" s="20"/>
      <c r="F2331" s="21"/>
      <c r="G2331" s="20"/>
      <c r="H2331" s="20"/>
      <c r="I2331" s="20"/>
    </row>
    <row r="2332" ht="15.75" customHeight="1">
      <c r="A2332" s="34"/>
      <c r="B2332" s="34"/>
      <c r="C2332" s="20"/>
      <c r="D2332" s="20"/>
      <c r="E2332" s="20"/>
      <c r="F2332" s="21"/>
      <c r="G2332" s="20"/>
      <c r="H2332" s="20"/>
      <c r="I2332" s="20"/>
    </row>
    <row r="2333" ht="15.75" customHeight="1">
      <c r="A2333" s="34"/>
      <c r="B2333" s="34"/>
      <c r="C2333" s="20"/>
      <c r="D2333" s="20"/>
      <c r="E2333" s="20"/>
      <c r="F2333" s="21"/>
      <c r="G2333" s="20"/>
      <c r="H2333" s="20"/>
      <c r="I2333" s="20"/>
    </row>
    <row r="2334" ht="15.75" customHeight="1">
      <c r="A2334" s="34"/>
      <c r="B2334" s="34"/>
      <c r="C2334" s="20"/>
      <c r="D2334" s="20"/>
      <c r="E2334" s="20"/>
      <c r="F2334" s="21"/>
      <c r="G2334" s="20"/>
      <c r="H2334" s="20"/>
      <c r="I2334" s="20"/>
    </row>
    <row r="2335" ht="15.75" customHeight="1">
      <c r="A2335" s="34"/>
      <c r="B2335" s="34"/>
      <c r="C2335" s="20"/>
      <c r="D2335" s="20"/>
      <c r="E2335" s="20"/>
      <c r="F2335" s="21"/>
      <c r="G2335" s="20"/>
      <c r="H2335" s="20"/>
      <c r="I2335" s="20"/>
    </row>
    <row r="2336" ht="15.75" customHeight="1">
      <c r="A2336" s="34"/>
      <c r="B2336" s="34"/>
      <c r="C2336" s="20"/>
      <c r="D2336" s="20"/>
      <c r="E2336" s="20"/>
      <c r="F2336" s="21"/>
      <c r="G2336" s="20"/>
      <c r="H2336" s="20"/>
      <c r="I2336" s="20"/>
    </row>
    <row r="2337" ht="15.75" customHeight="1">
      <c r="A2337" s="34"/>
      <c r="B2337" s="34"/>
      <c r="C2337" s="20"/>
      <c r="D2337" s="20"/>
      <c r="E2337" s="20"/>
      <c r="F2337" s="21"/>
      <c r="G2337" s="20"/>
      <c r="H2337" s="20"/>
      <c r="I2337" s="20"/>
    </row>
    <row r="2338" ht="15.75" customHeight="1">
      <c r="A2338" s="34"/>
      <c r="B2338" s="34"/>
      <c r="C2338" s="20"/>
      <c r="D2338" s="20"/>
      <c r="E2338" s="20"/>
      <c r="F2338" s="21"/>
      <c r="G2338" s="20"/>
      <c r="H2338" s="20"/>
      <c r="I2338" s="20"/>
    </row>
    <row r="2339" ht="15.75" customHeight="1">
      <c r="A2339" s="34"/>
      <c r="B2339" s="34"/>
      <c r="C2339" s="20"/>
      <c r="D2339" s="20"/>
      <c r="E2339" s="20"/>
      <c r="F2339" s="21"/>
      <c r="G2339" s="20"/>
      <c r="H2339" s="20"/>
      <c r="I2339" s="20"/>
    </row>
    <row r="2340" ht="15.75" customHeight="1">
      <c r="A2340" s="34"/>
      <c r="B2340" s="34"/>
      <c r="C2340" s="20"/>
      <c r="D2340" s="20"/>
      <c r="E2340" s="20"/>
      <c r="F2340" s="21"/>
      <c r="G2340" s="20"/>
      <c r="H2340" s="20"/>
      <c r="I2340" s="20"/>
    </row>
    <row r="2341" ht="15.75" customHeight="1">
      <c r="A2341" s="34"/>
      <c r="B2341" s="34"/>
      <c r="C2341" s="20"/>
      <c r="D2341" s="20"/>
      <c r="E2341" s="20"/>
      <c r="F2341" s="21"/>
      <c r="G2341" s="20"/>
      <c r="H2341" s="20"/>
      <c r="I2341" s="20"/>
    </row>
    <row r="2342" ht="15.75" customHeight="1">
      <c r="A2342" s="34"/>
      <c r="B2342" s="34"/>
      <c r="C2342" s="20"/>
      <c r="D2342" s="20"/>
      <c r="E2342" s="20"/>
      <c r="F2342" s="21"/>
      <c r="G2342" s="20"/>
      <c r="H2342" s="20"/>
      <c r="I2342" s="20"/>
    </row>
    <row r="2343" ht="15.75" customHeight="1">
      <c r="A2343" s="34"/>
      <c r="B2343" s="34"/>
      <c r="C2343" s="20"/>
      <c r="D2343" s="20"/>
      <c r="E2343" s="20"/>
      <c r="F2343" s="21"/>
      <c r="G2343" s="20"/>
      <c r="H2343" s="20"/>
      <c r="I2343" s="20"/>
    </row>
    <row r="2344" ht="15.75" customHeight="1">
      <c r="A2344" s="34"/>
      <c r="B2344" s="34"/>
      <c r="C2344" s="20"/>
      <c r="D2344" s="20"/>
      <c r="E2344" s="20"/>
      <c r="F2344" s="21"/>
      <c r="G2344" s="20"/>
      <c r="H2344" s="20"/>
      <c r="I2344" s="20"/>
    </row>
    <row r="2345" ht="15.75" customHeight="1">
      <c r="A2345" s="34"/>
      <c r="B2345" s="34"/>
      <c r="C2345" s="20"/>
      <c r="D2345" s="20"/>
      <c r="E2345" s="20"/>
      <c r="F2345" s="21"/>
      <c r="G2345" s="20"/>
      <c r="H2345" s="20"/>
      <c r="I2345" s="20"/>
    </row>
    <row r="2346" ht="15.75" customHeight="1">
      <c r="A2346" s="34"/>
      <c r="B2346" s="34"/>
      <c r="C2346" s="20"/>
      <c r="D2346" s="20"/>
      <c r="E2346" s="20"/>
      <c r="F2346" s="21"/>
      <c r="G2346" s="20"/>
      <c r="H2346" s="20"/>
      <c r="I2346" s="20"/>
    </row>
    <row r="2347" ht="15.75" customHeight="1">
      <c r="A2347" s="34"/>
      <c r="B2347" s="34"/>
      <c r="C2347" s="20"/>
      <c r="D2347" s="20"/>
      <c r="E2347" s="20"/>
      <c r="F2347" s="21"/>
      <c r="G2347" s="20"/>
      <c r="H2347" s="20"/>
      <c r="I2347" s="20"/>
    </row>
    <row r="2348" ht="15.75" customHeight="1">
      <c r="A2348" s="34"/>
      <c r="B2348" s="34"/>
      <c r="C2348" s="20"/>
      <c r="D2348" s="20"/>
      <c r="E2348" s="20"/>
      <c r="F2348" s="21"/>
      <c r="G2348" s="20"/>
      <c r="H2348" s="20"/>
      <c r="I2348" s="20"/>
    </row>
    <row r="2349" ht="15.75" customHeight="1">
      <c r="A2349" s="34"/>
      <c r="B2349" s="34"/>
      <c r="C2349" s="20"/>
      <c r="D2349" s="20"/>
      <c r="E2349" s="20"/>
      <c r="F2349" s="21"/>
      <c r="G2349" s="20"/>
      <c r="H2349" s="20"/>
      <c r="I2349" s="20"/>
    </row>
    <row r="2350" ht="15.75" customHeight="1">
      <c r="A2350" s="34"/>
      <c r="B2350" s="34"/>
      <c r="C2350" s="20"/>
      <c r="D2350" s="20"/>
      <c r="E2350" s="20"/>
      <c r="F2350" s="21"/>
      <c r="G2350" s="20"/>
      <c r="H2350" s="20"/>
      <c r="I2350" s="20"/>
    </row>
    <row r="2351" ht="15.75" customHeight="1">
      <c r="A2351" s="34"/>
      <c r="B2351" s="34"/>
      <c r="C2351" s="20"/>
      <c r="D2351" s="20"/>
      <c r="E2351" s="20"/>
      <c r="F2351" s="21"/>
      <c r="G2351" s="20"/>
      <c r="H2351" s="20"/>
      <c r="I2351" s="20"/>
    </row>
    <row r="2352" ht="15.75" customHeight="1">
      <c r="A2352" s="34"/>
      <c r="B2352" s="34"/>
      <c r="C2352" s="20"/>
      <c r="D2352" s="20"/>
      <c r="E2352" s="20"/>
      <c r="F2352" s="21"/>
      <c r="G2352" s="20"/>
      <c r="H2352" s="20"/>
      <c r="I2352" s="20"/>
    </row>
    <row r="2353" ht="15.75" customHeight="1">
      <c r="A2353" s="34"/>
      <c r="B2353" s="34"/>
      <c r="C2353" s="20"/>
      <c r="D2353" s="20"/>
      <c r="E2353" s="20"/>
      <c r="F2353" s="21"/>
      <c r="G2353" s="20"/>
      <c r="H2353" s="20"/>
      <c r="I2353" s="20"/>
    </row>
    <row r="2354" ht="15.75" customHeight="1">
      <c r="A2354" s="34"/>
      <c r="B2354" s="34"/>
      <c r="C2354" s="20"/>
      <c r="D2354" s="20"/>
      <c r="E2354" s="20"/>
      <c r="F2354" s="21"/>
      <c r="G2354" s="20"/>
      <c r="H2354" s="20"/>
      <c r="I2354" s="20"/>
    </row>
    <row r="2355" ht="15.75" customHeight="1">
      <c r="A2355" s="34"/>
      <c r="B2355" s="34"/>
      <c r="C2355" s="20"/>
      <c r="D2355" s="20"/>
      <c r="E2355" s="20"/>
      <c r="F2355" s="21"/>
      <c r="G2355" s="20"/>
      <c r="H2355" s="20"/>
      <c r="I2355" s="20"/>
    </row>
    <row r="2356" ht="15.75" customHeight="1">
      <c r="A2356" s="34"/>
      <c r="B2356" s="34"/>
      <c r="C2356" s="20"/>
      <c r="D2356" s="20"/>
      <c r="E2356" s="20"/>
      <c r="F2356" s="21"/>
      <c r="G2356" s="20"/>
      <c r="H2356" s="20"/>
      <c r="I2356" s="20"/>
    </row>
    <row r="2357" ht="15.75" customHeight="1">
      <c r="A2357" s="34"/>
      <c r="B2357" s="34"/>
      <c r="C2357" s="20"/>
      <c r="D2357" s="20"/>
      <c r="E2357" s="20"/>
      <c r="F2357" s="21"/>
      <c r="G2357" s="20"/>
      <c r="H2357" s="20"/>
      <c r="I2357" s="20"/>
    </row>
    <row r="2358" ht="15.75" customHeight="1">
      <c r="A2358" s="34"/>
      <c r="B2358" s="34"/>
      <c r="C2358" s="20"/>
      <c r="D2358" s="20"/>
      <c r="E2358" s="20"/>
      <c r="F2358" s="21"/>
      <c r="G2358" s="20"/>
      <c r="H2358" s="20"/>
      <c r="I2358" s="20"/>
    </row>
    <row r="2359" ht="15.75" customHeight="1">
      <c r="A2359" s="34"/>
      <c r="B2359" s="34"/>
      <c r="C2359" s="20"/>
      <c r="D2359" s="20"/>
      <c r="E2359" s="20"/>
      <c r="F2359" s="21"/>
      <c r="G2359" s="20"/>
      <c r="H2359" s="20"/>
      <c r="I2359" s="20"/>
    </row>
    <row r="2360" ht="15.75" customHeight="1">
      <c r="A2360" s="34"/>
      <c r="B2360" s="34"/>
      <c r="C2360" s="20"/>
      <c r="D2360" s="20"/>
      <c r="E2360" s="20"/>
      <c r="F2360" s="21"/>
      <c r="G2360" s="20"/>
      <c r="H2360" s="20"/>
      <c r="I2360" s="20"/>
    </row>
    <row r="2361" ht="15.75" customHeight="1">
      <c r="A2361" s="34"/>
      <c r="B2361" s="34"/>
      <c r="C2361" s="20"/>
      <c r="D2361" s="20"/>
      <c r="E2361" s="20"/>
      <c r="F2361" s="21"/>
      <c r="G2361" s="20"/>
      <c r="H2361" s="20"/>
      <c r="I2361" s="20"/>
    </row>
    <row r="2362" ht="15.75" customHeight="1">
      <c r="A2362" s="34"/>
      <c r="B2362" s="34"/>
      <c r="C2362" s="20"/>
      <c r="D2362" s="20"/>
      <c r="E2362" s="20"/>
      <c r="F2362" s="21"/>
      <c r="G2362" s="20"/>
      <c r="H2362" s="20"/>
      <c r="I2362" s="20"/>
    </row>
    <row r="2363" ht="15.75" customHeight="1">
      <c r="A2363" s="34"/>
      <c r="B2363" s="34"/>
      <c r="C2363" s="20"/>
      <c r="D2363" s="20"/>
      <c r="E2363" s="20"/>
      <c r="F2363" s="21"/>
      <c r="G2363" s="20"/>
      <c r="H2363" s="20"/>
      <c r="I2363" s="20"/>
    </row>
    <row r="2364" ht="15.75" customHeight="1">
      <c r="A2364" s="34"/>
      <c r="B2364" s="34"/>
      <c r="C2364" s="20"/>
      <c r="D2364" s="20"/>
      <c r="E2364" s="20"/>
      <c r="F2364" s="21"/>
      <c r="G2364" s="20"/>
      <c r="H2364" s="20"/>
      <c r="I2364" s="20"/>
    </row>
    <row r="2365" ht="15.75" customHeight="1">
      <c r="A2365" s="34"/>
      <c r="B2365" s="34"/>
      <c r="C2365" s="20"/>
      <c r="D2365" s="20"/>
      <c r="E2365" s="20"/>
      <c r="F2365" s="21"/>
      <c r="G2365" s="20"/>
      <c r="H2365" s="20"/>
      <c r="I2365" s="20"/>
    </row>
    <row r="2366" ht="15.75" customHeight="1">
      <c r="A2366" s="34"/>
      <c r="B2366" s="34"/>
      <c r="C2366" s="20"/>
      <c r="D2366" s="20"/>
      <c r="E2366" s="20"/>
      <c r="F2366" s="21"/>
      <c r="G2366" s="20"/>
      <c r="H2366" s="20"/>
      <c r="I2366" s="20"/>
    </row>
    <row r="2367" ht="15.75" customHeight="1">
      <c r="A2367" s="34"/>
      <c r="B2367" s="34"/>
      <c r="C2367" s="20"/>
      <c r="D2367" s="20"/>
      <c r="E2367" s="20"/>
      <c r="F2367" s="21"/>
      <c r="G2367" s="20"/>
      <c r="H2367" s="20"/>
      <c r="I2367" s="20"/>
    </row>
    <row r="2368" ht="15.75" customHeight="1">
      <c r="A2368" s="34"/>
      <c r="B2368" s="34"/>
      <c r="C2368" s="20"/>
      <c r="D2368" s="20"/>
      <c r="E2368" s="20"/>
      <c r="F2368" s="21"/>
      <c r="G2368" s="20"/>
      <c r="H2368" s="20"/>
      <c r="I2368" s="20"/>
    </row>
    <row r="2369" ht="15.75" customHeight="1">
      <c r="A2369" s="34"/>
      <c r="B2369" s="34"/>
      <c r="C2369" s="20"/>
      <c r="D2369" s="20"/>
      <c r="E2369" s="20"/>
      <c r="F2369" s="21"/>
      <c r="G2369" s="20"/>
      <c r="H2369" s="20"/>
      <c r="I2369" s="20"/>
    </row>
    <row r="2370" ht="15.75" customHeight="1">
      <c r="A2370" s="34"/>
      <c r="B2370" s="34"/>
      <c r="C2370" s="20"/>
      <c r="D2370" s="20"/>
      <c r="E2370" s="20"/>
      <c r="F2370" s="21"/>
      <c r="G2370" s="20"/>
      <c r="H2370" s="20"/>
      <c r="I2370" s="20"/>
    </row>
    <row r="2371" ht="15.75" customHeight="1">
      <c r="A2371" s="34"/>
      <c r="B2371" s="34"/>
      <c r="C2371" s="20"/>
      <c r="D2371" s="20"/>
      <c r="E2371" s="20"/>
      <c r="F2371" s="21"/>
      <c r="G2371" s="20"/>
      <c r="H2371" s="20"/>
      <c r="I2371" s="20"/>
    </row>
    <row r="2372" ht="15.75" customHeight="1">
      <c r="A2372" s="34"/>
      <c r="B2372" s="34"/>
      <c r="C2372" s="20"/>
      <c r="D2372" s="20"/>
      <c r="E2372" s="20"/>
      <c r="F2372" s="21"/>
      <c r="G2372" s="20"/>
      <c r="H2372" s="20"/>
      <c r="I2372" s="20"/>
    </row>
    <row r="2373" ht="15.75" customHeight="1">
      <c r="A2373" s="34"/>
      <c r="B2373" s="34"/>
      <c r="C2373" s="20"/>
      <c r="D2373" s="20"/>
      <c r="E2373" s="20"/>
      <c r="F2373" s="21"/>
      <c r="G2373" s="20"/>
      <c r="H2373" s="20"/>
      <c r="I2373" s="20"/>
    </row>
    <row r="2374" ht="15.75" customHeight="1">
      <c r="A2374" s="34"/>
      <c r="B2374" s="34"/>
      <c r="C2374" s="20"/>
      <c r="D2374" s="20"/>
      <c r="E2374" s="20"/>
      <c r="F2374" s="21"/>
      <c r="G2374" s="20"/>
      <c r="H2374" s="20"/>
      <c r="I2374" s="20"/>
    </row>
    <row r="2375" ht="15.75" customHeight="1">
      <c r="A2375" s="34"/>
      <c r="B2375" s="34"/>
      <c r="C2375" s="20"/>
      <c r="D2375" s="20"/>
      <c r="E2375" s="20"/>
      <c r="F2375" s="21"/>
      <c r="G2375" s="20"/>
      <c r="H2375" s="20"/>
      <c r="I2375" s="20"/>
    </row>
    <row r="2376" ht="15.75" customHeight="1">
      <c r="A2376" s="34"/>
      <c r="B2376" s="34"/>
      <c r="C2376" s="20"/>
      <c r="D2376" s="20"/>
      <c r="E2376" s="20"/>
      <c r="F2376" s="21"/>
      <c r="G2376" s="20"/>
      <c r="H2376" s="20"/>
      <c r="I2376" s="20"/>
    </row>
    <row r="2377" ht="15.75" customHeight="1">
      <c r="A2377" s="34"/>
      <c r="B2377" s="34"/>
      <c r="C2377" s="20"/>
      <c r="D2377" s="20"/>
      <c r="E2377" s="20"/>
      <c r="F2377" s="21"/>
      <c r="G2377" s="20"/>
      <c r="H2377" s="20"/>
      <c r="I2377" s="20"/>
    </row>
    <row r="2378" ht="15.75" customHeight="1">
      <c r="A2378" s="34"/>
      <c r="B2378" s="34"/>
      <c r="C2378" s="20"/>
      <c r="D2378" s="20"/>
      <c r="E2378" s="20"/>
      <c r="F2378" s="21"/>
      <c r="G2378" s="20"/>
      <c r="H2378" s="20"/>
      <c r="I2378" s="20"/>
    </row>
    <row r="2379" ht="15.75" customHeight="1">
      <c r="A2379" s="34"/>
      <c r="B2379" s="34"/>
      <c r="C2379" s="20"/>
      <c r="D2379" s="20"/>
      <c r="E2379" s="20"/>
      <c r="F2379" s="21"/>
      <c r="G2379" s="20"/>
      <c r="H2379" s="20"/>
      <c r="I2379" s="20"/>
    </row>
    <row r="2380" ht="15.75" customHeight="1">
      <c r="A2380" s="34"/>
      <c r="B2380" s="34"/>
      <c r="C2380" s="20"/>
      <c r="D2380" s="20"/>
      <c r="E2380" s="20"/>
      <c r="F2380" s="21"/>
      <c r="G2380" s="20"/>
      <c r="H2380" s="20"/>
      <c r="I2380" s="20"/>
    </row>
    <row r="2381" ht="15.75" customHeight="1">
      <c r="A2381" s="34"/>
      <c r="B2381" s="34"/>
      <c r="C2381" s="20"/>
      <c r="D2381" s="20"/>
      <c r="E2381" s="20"/>
      <c r="F2381" s="21"/>
      <c r="G2381" s="20"/>
      <c r="H2381" s="20"/>
      <c r="I2381" s="20"/>
    </row>
    <row r="2382" ht="15.75" customHeight="1">
      <c r="A2382" s="34"/>
      <c r="B2382" s="34"/>
      <c r="C2382" s="20"/>
      <c r="D2382" s="20"/>
      <c r="E2382" s="20"/>
      <c r="F2382" s="21"/>
      <c r="G2382" s="20"/>
      <c r="H2382" s="20"/>
      <c r="I2382" s="20"/>
    </row>
    <row r="2383" ht="15.75" customHeight="1">
      <c r="A2383" s="34"/>
      <c r="B2383" s="34"/>
      <c r="C2383" s="20"/>
      <c r="D2383" s="20"/>
      <c r="E2383" s="20"/>
      <c r="F2383" s="21"/>
      <c r="G2383" s="20"/>
      <c r="H2383" s="20"/>
      <c r="I2383" s="20"/>
    </row>
    <row r="2384" ht="15.75" customHeight="1">
      <c r="A2384" s="34"/>
      <c r="B2384" s="34"/>
      <c r="C2384" s="20"/>
      <c r="D2384" s="20"/>
      <c r="E2384" s="20"/>
      <c r="F2384" s="21"/>
      <c r="G2384" s="20"/>
      <c r="H2384" s="20"/>
      <c r="I2384" s="20"/>
    </row>
    <row r="2385" ht="15.75" customHeight="1">
      <c r="A2385" s="34"/>
      <c r="B2385" s="34"/>
      <c r="C2385" s="20"/>
      <c r="D2385" s="20"/>
      <c r="E2385" s="20"/>
      <c r="F2385" s="21"/>
      <c r="G2385" s="20"/>
      <c r="H2385" s="20"/>
      <c r="I2385" s="20"/>
    </row>
    <row r="2386" ht="15.75" customHeight="1">
      <c r="A2386" s="34"/>
      <c r="B2386" s="34"/>
      <c r="C2386" s="20"/>
      <c r="D2386" s="20"/>
      <c r="E2386" s="20"/>
      <c r="F2386" s="21"/>
      <c r="G2386" s="20"/>
      <c r="H2386" s="20"/>
      <c r="I2386" s="20"/>
    </row>
    <row r="2387" ht="15.75" customHeight="1">
      <c r="A2387" s="34"/>
      <c r="B2387" s="34"/>
      <c r="C2387" s="20"/>
      <c r="D2387" s="20"/>
      <c r="E2387" s="20"/>
      <c r="F2387" s="21"/>
      <c r="G2387" s="20"/>
      <c r="H2387" s="20"/>
      <c r="I2387" s="20"/>
    </row>
    <row r="2388" ht="15.75" customHeight="1">
      <c r="A2388" s="34"/>
      <c r="B2388" s="34"/>
      <c r="C2388" s="20"/>
      <c r="D2388" s="20"/>
      <c r="E2388" s="20"/>
      <c r="F2388" s="21"/>
      <c r="G2388" s="20"/>
      <c r="H2388" s="20"/>
      <c r="I2388" s="20"/>
    </row>
    <row r="2389" ht="15.75" customHeight="1">
      <c r="A2389" s="34"/>
      <c r="B2389" s="34"/>
      <c r="C2389" s="20"/>
      <c r="D2389" s="20"/>
      <c r="E2389" s="20"/>
      <c r="F2389" s="21"/>
      <c r="G2389" s="20"/>
      <c r="H2389" s="20"/>
      <c r="I2389" s="20"/>
    </row>
    <row r="2390" ht="15.75" customHeight="1">
      <c r="A2390" s="34"/>
      <c r="B2390" s="34"/>
      <c r="C2390" s="20"/>
      <c r="D2390" s="20"/>
      <c r="E2390" s="20"/>
      <c r="F2390" s="21"/>
      <c r="G2390" s="20"/>
      <c r="H2390" s="20"/>
      <c r="I2390" s="20"/>
    </row>
    <row r="2391" ht="15.75" customHeight="1">
      <c r="A2391" s="34"/>
      <c r="B2391" s="34"/>
      <c r="C2391" s="20"/>
      <c r="D2391" s="20"/>
      <c r="E2391" s="20"/>
      <c r="F2391" s="21"/>
      <c r="G2391" s="20"/>
      <c r="H2391" s="20"/>
      <c r="I2391" s="20"/>
    </row>
    <row r="2392" ht="15.75" customHeight="1">
      <c r="A2392" s="34"/>
      <c r="B2392" s="34"/>
      <c r="C2392" s="20"/>
      <c r="D2392" s="20"/>
      <c r="E2392" s="20"/>
      <c r="F2392" s="21"/>
      <c r="G2392" s="20"/>
      <c r="H2392" s="20"/>
      <c r="I2392" s="20"/>
    </row>
    <row r="2393" ht="15.75" customHeight="1">
      <c r="A2393" s="34"/>
      <c r="B2393" s="34"/>
      <c r="C2393" s="20"/>
      <c r="D2393" s="20"/>
      <c r="E2393" s="20"/>
      <c r="F2393" s="21"/>
      <c r="G2393" s="20"/>
      <c r="H2393" s="20"/>
      <c r="I2393" s="20"/>
    </row>
    <row r="2394" ht="15.75" customHeight="1">
      <c r="A2394" s="34"/>
      <c r="B2394" s="34"/>
      <c r="C2394" s="20"/>
      <c r="D2394" s="20"/>
      <c r="E2394" s="20"/>
      <c r="F2394" s="21"/>
      <c r="G2394" s="20"/>
      <c r="H2394" s="20"/>
      <c r="I2394" s="20"/>
    </row>
    <row r="2395" ht="15.75" customHeight="1">
      <c r="A2395" s="34"/>
      <c r="B2395" s="34"/>
      <c r="C2395" s="20"/>
      <c r="D2395" s="20"/>
      <c r="E2395" s="20"/>
      <c r="F2395" s="21"/>
      <c r="G2395" s="20"/>
      <c r="H2395" s="20"/>
      <c r="I2395" s="20"/>
    </row>
    <row r="2396" ht="15.75" customHeight="1">
      <c r="A2396" s="34"/>
      <c r="B2396" s="34"/>
      <c r="C2396" s="20"/>
      <c r="D2396" s="20"/>
      <c r="E2396" s="20"/>
      <c r="F2396" s="21"/>
      <c r="G2396" s="20"/>
      <c r="H2396" s="20"/>
      <c r="I2396" s="20"/>
    </row>
    <row r="2397" ht="15.75" customHeight="1">
      <c r="A2397" s="34"/>
      <c r="B2397" s="34"/>
      <c r="C2397" s="20"/>
      <c r="D2397" s="20"/>
      <c r="E2397" s="20"/>
      <c r="F2397" s="21"/>
      <c r="G2397" s="20"/>
      <c r="H2397" s="20"/>
      <c r="I2397" s="20"/>
    </row>
    <row r="2398" ht="15.75" customHeight="1">
      <c r="A2398" s="34"/>
      <c r="B2398" s="34"/>
      <c r="C2398" s="20"/>
      <c r="D2398" s="20"/>
      <c r="E2398" s="20"/>
      <c r="F2398" s="21"/>
      <c r="G2398" s="20"/>
      <c r="H2398" s="20"/>
      <c r="I2398" s="20"/>
    </row>
    <row r="2399" ht="15.75" customHeight="1">
      <c r="A2399" s="34"/>
      <c r="B2399" s="34"/>
      <c r="C2399" s="20"/>
      <c r="D2399" s="20"/>
      <c r="E2399" s="20"/>
      <c r="F2399" s="21"/>
      <c r="G2399" s="20"/>
      <c r="H2399" s="20"/>
      <c r="I2399" s="20"/>
    </row>
    <row r="2400" ht="15.75" customHeight="1">
      <c r="A2400" s="34"/>
      <c r="B2400" s="34"/>
      <c r="C2400" s="20"/>
      <c r="D2400" s="20"/>
      <c r="E2400" s="20"/>
      <c r="F2400" s="21"/>
      <c r="G2400" s="20"/>
      <c r="H2400" s="20"/>
      <c r="I2400" s="20"/>
    </row>
    <row r="2401" ht="15.75" customHeight="1">
      <c r="A2401" s="34"/>
      <c r="B2401" s="34"/>
      <c r="C2401" s="20"/>
      <c r="D2401" s="20"/>
      <c r="E2401" s="20"/>
      <c r="F2401" s="21"/>
      <c r="G2401" s="20"/>
      <c r="H2401" s="20"/>
      <c r="I2401" s="20"/>
    </row>
    <row r="2402" ht="15.75" customHeight="1">
      <c r="A2402" s="34"/>
      <c r="B2402" s="34"/>
      <c r="C2402" s="20"/>
      <c r="D2402" s="20"/>
      <c r="E2402" s="20"/>
      <c r="F2402" s="21"/>
      <c r="G2402" s="20"/>
      <c r="H2402" s="20"/>
      <c r="I2402" s="20"/>
    </row>
    <row r="2403" ht="15.75" customHeight="1">
      <c r="A2403" s="34"/>
      <c r="B2403" s="34"/>
      <c r="C2403" s="20"/>
      <c r="D2403" s="20"/>
      <c r="E2403" s="20"/>
      <c r="F2403" s="21"/>
      <c r="G2403" s="20"/>
      <c r="H2403" s="20"/>
      <c r="I2403" s="20"/>
    </row>
    <row r="2404" ht="15.75" customHeight="1">
      <c r="A2404" s="34"/>
      <c r="B2404" s="34"/>
      <c r="C2404" s="20"/>
      <c r="D2404" s="20"/>
      <c r="E2404" s="20"/>
      <c r="F2404" s="21"/>
      <c r="G2404" s="20"/>
      <c r="H2404" s="20"/>
      <c r="I2404" s="20"/>
    </row>
    <row r="2405" ht="15.75" customHeight="1">
      <c r="A2405" s="34"/>
      <c r="B2405" s="34"/>
      <c r="C2405" s="20"/>
      <c r="D2405" s="20"/>
      <c r="E2405" s="20"/>
      <c r="F2405" s="21"/>
      <c r="G2405" s="20"/>
      <c r="H2405" s="20"/>
      <c r="I2405" s="20"/>
    </row>
    <row r="2406" ht="15.75" customHeight="1">
      <c r="A2406" s="34"/>
      <c r="B2406" s="34"/>
      <c r="C2406" s="20"/>
      <c r="D2406" s="20"/>
      <c r="E2406" s="20"/>
      <c r="F2406" s="21"/>
      <c r="G2406" s="20"/>
      <c r="H2406" s="20"/>
      <c r="I2406" s="20"/>
    </row>
    <row r="2407" ht="15.75" customHeight="1">
      <c r="A2407" s="34"/>
      <c r="B2407" s="34"/>
      <c r="C2407" s="20"/>
      <c r="D2407" s="20"/>
      <c r="E2407" s="20"/>
      <c r="F2407" s="21"/>
      <c r="G2407" s="20"/>
      <c r="H2407" s="20"/>
      <c r="I2407" s="20"/>
    </row>
    <row r="2408" ht="15.75" customHeight="1">
      <c r="A2408" s="34"/>
      <c r="B2408" s="34"/>
      <c r="C2408" s="20"/>
      <c r="D2408" s="20"/>
      <c r="E2408" s="20"/>
      <c r="F2408" s="21"/>
      <c r="G2408" s="20"/>
      <c r="H2408" s="20"/>
      <c r="I2408" s="20"/>
    </row>
    <row r="2409" ht="15.75" customHeight="1">
      <c r="A2409" s="34"/>
      <c r="B2409" s="34"/>
      <c r="C2409" s="20"/>
      <c r="D2409" s="20"/>
      <c r="E2409" s="20"/>
      <c r="F2409" s="21"/>
      <c r="G2409" s="20"/>
      <c r="H2409" s="20"/>
      <c r="I2409" s="20"/>
    </row>
    <row r="2410" ht="15.75" customHeight="1">
      <c r="A2410" s="34"/>
      <c r="B2410" s="34"/>
      <c r="C2410" s="20"/>
      <c r="D2410" s="20"/>
      <c r="E2410" s="20"/>
      <c r="F2410" s="21"/>
      <c r="G2410" s="20"/>
      <c r="H2410" s="20"/>
      <c r="I2410" s="20"/>
    </row>
    <row r="2411" ht="15.75" customHeight="1">
      <c r="A2411" s="34"/>
      <c r="B2411" s="34"/>
      <c r="C2411" s="20"/>
      <c r="D2411" s="20"/>
      <c r="E2411" s="20"/>
      <c r="F2411" s="21"/>
      <c r="G2411" s="20"/>
      <c r="H2411" s="20"/>
      <c r="I2411" s="20"/>
    </row>
    <row r="2412" ht="15.75" customHeight="1">
      <c r="A2412" s="34"/>
      <c r="B2412" s="34"/>
      <c r="C2412" s="20"/>
      <c r="D2412" s="20"/>
      <c r="E2412" s="20"/>
      <c r="F2412" s="21"/>
      <c r="G2412" s="20"/>
      <c r="H2412" s="20"/>
      <c r="I2412" s="20"/>
    </row>
    <row r="2413" ht="15.75" customHeight="1">
      <c r="A2413" s="34"/>
      <c r="B2413" s="34"/>
      <c r="C2413" s="20"/>
      <c r="D2413" s="20"/>
      <c r="E2413" s="20"/>
      <c r="F2413" s="21"/>
      <c r="G2413" s="20"/>
      <c r="H2413" s="20"/>
      <c r="I2413" s="20"/>
    </row>
    <row r="2414" ht="15.75" customHeight="1">
      <c r="A2414" s="34"/>
      <c r="B2414" s="34"/>
      <c r="C2414" s="20"/>
      <c r="D2414" s="20"/>
      <c r="E2414" s="20"/>
      <c r="F2414" s="21"/>
      <c r="G2414" s="20"/>
      <c r="H2414" s="20"/>
      <c r="I2414" s="20"/>
    </row>
    <row r="2415" ht="15.75" customHeight="1">
      <c r="A2415" s="34"/>
      <c r="B2415" s="34"/>
      <c r="C2415" s="20"/>
      <c r="D2415" s="20"/>
      <c r="E2415" s="20"/>
      <c r="F2415" s="21"/>
      <c r="G2415" s="20"/>
      <c r="H2415" s="20"/>
      <c r="I2415" s="20"/>
    </row>
    <row r="2416" ht="15.75" customHeight="1">
      <c r="A2416" s="34"/>
      <c r="B2416" s="34"/>
      <c r="C2416" s="20"/>
      <c r="D2416" s="20"/>
      <c r="E2416" s="20"/>
      <c r="F2416" s="21"/>
      <c r="G2416" s="20"/>
      <c r="H2416" s="20"/>
      <c r="I2416" s="20"/>
    </row>
    <row r="2417" ht="15.75" customHeight="1">
      <c r="A2417" s="34"/>
      <c r="B2417" s="34"/>
      <c r="C2417" s="20"/>
      <c r="D2417" s="20"/>
      <c r="E2417" s="20"/>
      <c r="F2417" s="21"/>
      <c r="G2417" s="20"/>
      <c r="H2417" s="20"/>
      <c r="I2417" s="20"/>
    </row>
    <row r="2418" ht="15.75" customHeight="1">
      <c r="A2418" s="34"/>
      <c r="B2418" s="34"/>
      <c r="C2418" s="20"/>
      <c r="D2418" s="20"/>
      <c r="E2418" s="20"/>
      <c r="F2418" s="21"/>
      <c r="G2418" s="20"/>
      <c r="H2418" s="20"/>
      <c r="I2418" s="20"/>
    </row>
    <row r="2419" ht="15.75" customHeight="1">
      <c r="A2419" s="34"/>
      <c r="B2419" s="34"/>
      <c r="C2419" s="20"/>
      <c r="D2419" s="20"/>
      <c r="E2419" s="20"/>
      <c r="F2419" s="21"/>
      <c r="G2419" s="20"/>
      <c r="H2419" s="20"/>
      <c r="I2419" s="20"/>
    </row>
    <row r="2420" ht="15.75" customHeight="1">
      <c r="A2420" s="34"/>
      <c r="B2420" s="34"/>
      <c r="C2420" s="20"/>
      <c r="D2420" s="20"/>
      <c r="E2420" s="20"/>
      <c r="F2420" s="21"/>
      <c r="G2420" s="20"/>
      <c r="H2420" s="20"/>
      <c r="I2420" s="20"/>
    </row>
    <row r="2421" ht="15.75" customHeight="1">
      <c r="A2421" s="34"/>
      <c r="B2421" s="34"/>
      <c r="C2421" s="20"/>
      <c r="D2421" s="20"/>
      <c r="E2421" s="20"/>
      <c r="F2421" s="21"/>
      <c r="G2421" s="20"/>
      <c r="H2421" s="20"/>
      <c r="I2421" s="20"/>
    </row>
    <row r="2422" ht="15.75" customHeight="1">
      <c r="A2422" s="34"/>
      <c r="B2422" s="34"/>
      <c r="C2422" s="20"/>
      <c r="D2422" s="20"/>
      <c r="E2422" s="20"/>
      <c r="F2422" s="21"/>
      <c r="G2422" s="20"/>
      <c r="H2422" s="20"/>
      <c r="I2422" s="20"/>
    </row>
    <row r="2423" ht="15.75" customHeight="1">
      <c r="A2423" s="34"/>
      <c r="B2423" s="34"/>
      <c r="C2423" s="20"/>
      <c r="D2423" s="20"/>
      <c r="E2423" s="20"/>
      <c r="F2423" s="21"/>
      <c r="G2423" s="20"/>
      <c r="H2423" s="20"/>
      <c r="I2423" s="20"/>
    </row>
    <row r="2424" ht="15.75" customHeight="1">
      <c r="A2424" s="34"/>
      <c r="B2424" s="34"/>
      <c r="C2424" s="20"/>
      <c r="D2424" s="20"/>
      <c r="E2424" s="20"/>
      <c r="F2424" s="21"/>
      <c r="G2424" s="20"/>
      <c r="H2424" s="20"/>
      <c r="I2424" s="20"/>
    </row>
    <row r="2425" ht="15.75" customHeight="1">
      <c r="A2425" s="34"/>
      <c r="B2425" s="34"/>
      <c r="C2425" s="20"/>
      <c r="D2425" s="20"/>
      <c r="E2425" s="20"/>
      <c r="F2425" s="21"/>
      <c r="G2425" s="20"/>
      <c r="H2425" s="20"/>
      <c r="I2425" s="20"/>
    </row>
    <row r="2426" ht="15.75" customHeight="1">
      <c r="A2426" s="34"/>
      <c r="B2426" s="34"/>
      <c r="C2426" s="20"/>
      <c r="D2426" s="20"/>
      <c r="E2426" s="20"/>
      <c r="F2426" s="21"/>
      <c r="G2426" s="20"/>
      <c r="H2426" s="20"/>
      <c r="I2426" s="20"/>
    </row>
    <row r="2427" ht="15.75" customHeight="1">
      <c r="A2427" s="34"/>
      <c r="B2427" s="34"/>
      <c r="C2427" s="20"/>
      <c r="D2427" s="20"/>
      <c r="E2427" s="20"/>
      <c r="F2427" s="21"/>
      <c r="G2427" s="20"/>
      <c r="H2427" s="20"/>
      <c r="I2427" s="20"/>
    </row>
    <row r="2428" ht="15.75" customHeight="1">
      <c r="A2428" s="34"/>
      <c r="B2428" s="34"/>
      <c r="C2428" s="20"/>
      <c r="D2428" s="20"/>
      <c r="E2428" s="20"/>
      <c r="F2428" s="21"/>
      <c r="G2428" s="20"/>
      <c r="H2428" s="20"/>
      <c r="I2428" s="20"/>
    </row>
    <row r="2429" ht="15.75" customHeight="1">
      <c r="A2429" s="34"/>
      <c r="B2429" s="34"/>
      <c r="C2429" s="20"/>
      <c r="D2429" s="20"/>
      <c r="E2429" s="20"/>
      <c r="F2429" s="21"/>
      <c r="G2429" s="20"/>
      <c r="H2429" s="20"/>
      <c r="I2429" s="20"/>
    </row>
    <row r="2430" ht="15.75" customHeight="1">
      <c r="A2430" s="34"/>
      <c r="B2430" s="34"/>
      <c r="C2430" s="20"/>
      <c r="D2430" s="20"/>
      <c r="E2430" s="20"/>
      <c r="F2430" s="21"/>
      <c r="G2430" s="20"/>
      <c r="H2430" s="20"/>
      <c r="I2430" s="20"/>
    </row>
    <row r="2431" ht="15.75" customHeight="1">
      <c r="A2431" s="34"/>
      <c r="B2431" s="34"/>
      <c r="C2431" s="20"/>
      <c r="D2431" s="20"/>
      <c r="E2431" s="20"/>
      <c r="F2431" s="21"/>
      <c r="G2431" s="20"/>
      <c r="H2431" s="20"/>
      <c r="I2431" s="20"/>
    </row>
    <row r="2432" ht="15.75" customHeight="1">
      <c r="A2432" s="34"/>
      <c r="B2432" s="34"/>
      <c r="C2432" s="20"/>
      <c r="D2432" s="20"/>
      <c r="E2432" s="20"/>
      <c r="F2432" s="21"/>
      <c r="G2432" s="20"/>
      <c r="H2432" s="20"/>
      <c r="I2432" s="20"/>
    </row>
    <row r="2433" ht="15.75" customHeight="1">
      <c r="A2433" s="34"/>
      <c r="B2433" s="34"/>
      <c r="C2433" s="20"/>
      <c r="D2433" s="20"/>
      <c r="E2433" s="20"/>
      <c r="F2433" s="21"/>
      <c r="G2433" s="20"/>
      <c r="H2433" s="20"/>
      <c r="I2433" s="20"/>
    </row>
    <row r="2434" ht="15.75" customHeight="1">
      <c r="A2434" s="34"/>
      <c r="B2434" s="34"/>
      <c r="C2434" s="20"/>
      <c r="D2434" s="20"/>
      <c r="E2434" s="20"/>
      <c r="F2434" s="21"/>
      <c r="G2434" s="20"/>
      <c r="H2434" s="20"/>
      <c r="I2434" s="20"/>
    </row>
    <row r="2435" ht="15.75" customHeight="1">
      <c r="A2435" s="34"/>
      <c r="B2435" s="34"/>
      <c r="C2435" s="20"/>
      <c r="D2435" s="20"/>
      <c r="E2435" s="20"/>
      <c r="F2435" s="21"/>
      <c r="G2435" s="20"/>
      <c r="H2435" s="20"/>
      <c r="I2435" s="20"/>
    </row>
    <row r="2436" ht="15.75" customHeight="1">
      <c r="A2436" s="34"/>
      <c r="B2436" s="34"/>
      <c r="C2436" s="20"/>
      <c r="D2436" s="20"/>
      <c r="E2436" s="20"/>
      <c r="F2436" s="21"/>
      <c r="G2436" s="20"/>
      <c r="H2436" s="20"/>
      <c r="I2436" s="20"/>
    </row>
    <row r="2437" ht="15.75" customHeight="1">
      <c r="A2437" s="34"/>
      <c r="B2437" s="34"/>
      <c r="C2437" s="20"/>
      <c r="D2437" s="20"/>
      <c r="E2437" s="20"/>
      <c r="F2437" s="21"/>
      <c r="G2437" s="20"/>
      <c r="H2437" s="20"/>
      <c r="I2437" s="20"/>
    </row>
    <row r="2438" ht="15.75" customHeight="1">
      <c r="A2438" s="34"/>
      <c r="B2438" s="34"/>
      <c r="C2438" s="20"/>
      <c r="D2438" s="20"/>
      <c r="E2438" s="20"/>
      <c r="F2438" s="21"/>
      <c r="G2438" s="20"/>
      <c r="H2438" s="20"/>
      <c r="I2438" s="20"/>
    </row>
  </sheetData>
  <mergeCells count="1">
    <mergeCell ref="D5:E5"/>
  </mergeCells>
  <printOptions/>
  <pageMargins bottom="0.984251969" footer="0.0" header="0.0" left="0.787401575" right="0.787401575" top="0.984251969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43"/>
    <col customWidth="1" min="2" max="2" width="10.71"/>
    <col customWidth="1" min="3" max="3" width="13.86"/>
    <col customWidth="1" min="4" max="4" width="17.0"/>
    <col customWidth="1" min="5" max="5" width="21.0"/>
    <col customWidth="1" min="7" max="7" width="10.71"/>
    <col customWidth="1" min="8" max="8" width="22.0"/>
    <col customWidth="1" min="9" max="20" width="10.71"/>
  </cols>
  <sheetData>
    <row r="1" ht="21.75" customHeight="1">
      <c r="A1" s="20" t="s">
        <v>0</v>
      </c>
      <c r="B1" s="20">
        <v>252.0</v>
      </c>
      <c r="C1" s="20"/>
      <c r="D1" s="20"/>
      <c r="E1" s="4" t="s">
        <v>1</v>
      </c>
      <c r="F1" s="57">
        <f>AVERAGE(F8:F3471)</f>
        <v>0.0003603271221</v>
      </c>
      <c r="G1" s="20"/>
      <c r="H1" s="4" t="s">
        <v>2</v>
      </c>
      <c r="I1" s="55">
        <f>F1*nbdays</f>
        <v>0.09080243477</v>
      </c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</row>
    <row r="2" ht="21.0" customHeight="1">
      <c r="A2" s="20" t="s">
        <v>28</v>
      </c>
      <c r="B2" s="17">
        <v>0.09898476296</v>
      </c>
      <c r="C2" s="20"/>
      <c r="D2" s="20"/>
      <c r="E2" s="4" t="s">
        <v>4</v>
      </c>
      <c r="F2" s="57">
        <f>_xlfn.STDEV.S(F8:F3471)</f>
        <v>0.0122917676</v>
      </c>
      <c r="G2" s="20"/>
      <c r="H2" s="4" t="s">
        <v>5</v>
      </c>
      <c r="I2" s="55">
        <f>F2*SQRT(nbdays)</f>
        <v>0.1951257615</v>
      </c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</row>
    <row r="3" ht="18.75" customHeight="1">
      <c r="A3" s="20"/>
      <c r="B3" s="20"/>
      <c r="C3" s="20"/>
      <c r="D3" s="20"/>
      <c r="E3" s="58"/>
      <c r="F3" s="58"/>
      <c r="G3" s="20"/>
      <c r="H3" s="4" t="s">
        <v>6</v>
      </c>
      <c r="I3" s="59">
        <f>(I1-riskfree)/I2</f>
        <v>-0.04193361312</v>
      </c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</row>
    <row r="4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</row>
    <row r="5">
      <c r="A5" s="20"/>
      <c r="B5" s="20"/>
      <c r="C5" s="20"/>
      <c r="D5" s="60" t="s">
        <v>34</v>
      </c>
      <c r="E5" s="13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</row>
    <row r="6">
      <c r="A6" s="64" t="s">
        <v>8</v>
      </c>
      <c r="B6" s="64"/>
      <c r="C6" s="64" t="s">
        <v>16</v>
      </c>
      <c r="D6" s="64" t="s">
        <v>35</v>
      </c>
      <c r="E6" s="64" t="s">
        <v>11</v>
      </c>
      <c r="F6" s="64" t="s">
        <v>30</v>
      </c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>
      <c r="A7" s="42">
        <v>41578.62533333334</v>
      </c>
      <c r="B7" s="20"/>
      <c r="C7" s="43">
        <v>8.1</v>
      </c>
      <c r="D7" s="43">
        <v>4.171</v>
      </c>
      <c r="E7" s="43">
        <v>0.0</v>
      </c>
      <c r="F7" s="57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>
      <c r="A8" s="42">
        <v>41579.62533333334</v>
      </c>
      <c r="B8" s="20"/>
      <c r="C8" s="43">
        <v>8.1</v>
      </c>
      <c r="D8" s="43">
        <v>4.171</v>
      </c>
      <c r="E8" s="43">
        <v>234.0</v>
      </c>
      <c r="F8" s="44">
        <f t="shared" ref="F8:F2526" si="1">(D8-D7)/D7</f>
        <v>0</v>
      </c>
      <c r="G8" s="20"/>
      <c r="H8" s="20" t="s">
        <v>31</v>
      </c>
      <c r="I8" s="35">
        <f>MAX(F8:F3471)</f>
        <v>0.05894980185</v>
      </c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>
      <c r="A9" s="42">
        <v>41584.62533333334</v>
      </c>
      <c r="B9" s="20"/>
      <c r="C9" s="43">
        <v>8.1</v>
      </c>
      <c r="D9" s="43">
        <v>4.171</v>
      </c>
      <c r="E9" s="43">
        <v>4290.0</v>
      </c>
      <c r="F9" s="44">
        <f t="shared" si="1"/>
        <v>0</v>
      </c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>
      <c r="A10" s="42">
        <v>41585.62533333334</v>
      </c>
      <c r="B10" s="20"/>
      <c r="C10" s="43">
        <v>8.1</v>
      </c>
      <c r="D10" s="43">
        <v>4.171</v>
      </c>
      <c r="E10" s="43">
        <v>2808.0</v>
      </c>
      <c r="F10" s="44">
        <f t="shared" si="1"/>
        <v>0</v>
      </c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>
      <c r="A11" s="42">
        <v>41586.62533333334</v>
      </c>
      <c r="B11" s="20"/>
      <c r="C11" s="43">
        <v>8.1</v>
      </c>
      <c r="D11" s="43">
        <v>4.171</v>
      </c>
      <c r="E11" s="43">
        <v>998.0</v>
      </c>
      <c r="F11" s="44">
        <f t="shared" si="1"/>
        <v>0</v>
      </c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>
      <c r="A12" s="42">
        <v>41589.62533333334</v>
      </c>
      <c r="B12" s="20"/>
      <c r="C12" s="43">
        <v>8.19</v>
      </c>
      <c r="D12" s="43">
        <v>4.217</v>
      </c>
      <c r="E12" s="43">
        <v>25.0</v>
      </c>
      <c r="F12" s="44">
        <f t="shared" si="1"/>
        <v>0.01102853033</v>
      </c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</row>
    <row r="13">
      <c r="A13" s="42">
        <v>41590.62533333334</v>
      </c>
      <c r="B13" s="20"/>
      <c r="C13" s="43">
        <v>8.19</v>
      </c>
      <c r="D13" s="43">
        <v>4.217</v>
      </c>
      <c r="E13" s="43">
        <v>100.0</v>
      </c>
      <c r="F13" s="44">
        <f t="shared" si="1"/>
        <v>0</v>
      </c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>
      <c r="A14" s="42">
        <v>41591.62533333334</v>
      </c>
      <c r="B14" s="20"/>
      <c r="C14" s="43">
        <v>8.1</v>
      </c>
      <c r="D14" s="43">
        <v>4.171</v>
      </c>
      <c r="E14" s="43">
        <v>8273.0</v>
      </c>
      <c r="F14" s="44">
        <f t="shared" si="1"/>
        <v>-0.0109082286</v>
      </c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>
      <c r="A15" s="42">
        <v>41592.62533333334</v>
      </c>
      <c r="B15" s="20"/>
      <c r="C15" s="43">
        <v>8.1</v>
      </c>
      <c r="D15" s="43">
        <v>4.171</v>
      </c>
      <c r="E15" s="43">
        <v>3081.0</v>
      </c>
      <c r="F15" s="44">
        <f t="shared" si="1"/>
        <v>0</v>
      </c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>
      <c r="A16" s="42">
        <v>41593.62533333334</v>
      </c>
      <c r="B16" s="20"/>
      <c r="C16" s="43">
        <v>8.0</v>
      </c>
      <c r="D16" s="43">
        <v>4.119</v>
      </c>
      <c r="E16" s="43">
        <v>4600.0</v>
      </c>
      <c r="F16" s="44">
        <f t="shared" si="1"/>
        <v>-0.01246703428</v>
      </c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>
      <c r="A17" s="42">
        <v>41596.62533333334</v>
      </c>
      <c r="B17" s="20"/>
      <c r="C17" s="43">
        <v>8.0</v>
      </c>
      <c r="D17" s="43">
        <v>4.119</v>
      </c>
      <c r="E17" s="43">
        <v>3408.0</v>
      </c>
      <c r="F17" s="44">
        <f t="shared" si="1"/>
        <v>0</v>
      </c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</row>
    <row r="18">
      <c r="A18" s="42">
        <v>41597.62533333334</v>
      </c>
      <c r="B18" s="20"/>
      <c r="C18" s="43">
        <v>8.0</v>
      </c>
      <c r="D18" s="43">
        <v>4.119</v>
      </c>
      <c r="E18" s="43">
        <v>100.0</v>
      </c>
      <c r="F18" s="44">
        <f t="shared" si="1"/>
        <v>0</v>
      </c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>
      <c r="A19" s="42">
        <v>41598.62533333334</v>
      </c>
      <c r="B19" s="20"/>
      <c r="C19" s="43">
        <v>7.92</v>
      </c>
      <c r="D19" s="43">
        <v>4.078</v>
      </c>
      <c r="E19" s="43">
        <v>3901.0</v>
      </c>
      <c r="F19" s="44">
        <f t="shared" si="1"/>
        <v>-0.009953872299</v>
      </c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</row>
    <row r="20">
      <c r="A20" s="42">
        <v>41599.62533333334</v>
      </c>
      <c r="B20" s="20"/>
      <c r="C20" s="43">
        <v>7.92</v>
      </c>
      <c r="D20" s="43">
        <v>4.078</v>
      </c>
      <c r="E20" s="43">
        <v>0.0</v>
      </c>
      <c r="F20" s="44">
        <f t="shared" si="1"/>
        <v>0</v>
      </c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</row>
    <row r="21">
      <c r="A21" s="42">
        <v>41600.62533333334</v>
      </c>
      <c r="B21" s="20"/>
      <c r="C21" s="43">
        <v>7.9</v>
      </c>
      <c r="D21" s="43">
        <v>4.068</v>
      </c>
      <c r="E21" s="43">
        <v>6011.0</v>
      </c>
      <c r="F21" s="44">
        <f t="shared" si="1"/>
        <v>-0.002452182442</v>
      </c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</row>
    <row r="22">
      <c r="A22" s="42">
        <v>41603.62533333334</v>
      </c>
      <c r="B22" s="20"/>
      <c r="C22" s="43">
        <v>7.98</v>
      </c>
      <c r="D22" s="43">
        <v>4.109</v>
      </c>
      <c r="E22" s="43">
        <v>5623.0</v>
      </c>
      <c r="F22" s="44">
        <f t="shared" si="1"/>
        <v>0.01007866273</v>
      </c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</row>
    <row r="23">
      <c r="A23" s="42">
        <v>41604.62533333334</v>
      </c>
      <c r="B23" s="20"/>
      <c r="C23" s="43">
        <v>7.98</v>
      </c>
      <c r="D23" s="43">
        <v>4.109</v>
      </c>
      <c r="E23" s="43">
        <v>0.0</v>
      </c>
      <c r="F23" s="44">
        <f t="shared" si="1"/>
        <v>0</v>
      </c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</row>
    <row r="24">
      <c r="A24" s="42">
        <v>41605.62533333334</v>
      </c>
      <c r="B24" s="20"/>
      <c r="C24" s="43">
        <v>7.97</v>
      </c>
      <c r="D24" s="43">
        <v>4.104</v>
      </c>
      <c r="E24" s="43">
        <v>14938.0</v>
      </c>
      <c r="F24" s="44">
        <f t="shared" si="1"/>
        <v>-0.001216841081</v>
      </c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</row>
    <row r="25">
      <c r="A25" s="42">
        <v>41606.62533333334</v>
      </c>
      <c r="B25" s="20"/>
      <c r="C25" s="43">
        <v>7.97</v>
      </c>
      <c r="D25" s="43">
        <v>4.104</v>
      </c>
      <c r="E25" s="43">
        <v>0.0</v>
      </c>
      <c r="F25" s="44">
        <f t="shared" si="1"/>
        <v>0</v>
      </c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</row>
    <row r="26" ht="15.75" customHeight="1">
      <c r="A26" s="42">
        <v>41607.62533333334</v>
      </c>
      <c r="B26" s="20"/>
      <c r="C26" s="43">
        <v>7.97</v>
      </c>
      <c r="D26" s="43">
        <v>4.104</v>
      </c>
      <c r="E26" s="43">
        <v>0.0</v>
      </c>
      <c r="F26" s="44">
        <f t="shared" si="1"/>
        <v>0</v>
      </c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</row>
    <row r="27" ht="15.75" customHeight="1">
      <c r="A27" s="42">
        <v>41610.62533333334</v>
      </c>
      <c r="B27" s="20"/>
      <c r="C27" s="43">
        <v>7.97</v>
      </c>
      <c r="D27" s="43">
        <v>4.104</v>
      </c>
      <c r="E27" s="43">
        <v>0.0</v>
      </c>
      <c r="F27" s="44">
        <f t="shared" si="1"/>
        <v>0</v>
      </c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</row>
    <row r="28" ht="15.75" customHeight="1">
      <c r="A28" s="42">
        <v>41611.62533333334</v>
      </c>
      <c r="B28" s="20"/>
      <c r="C28" s="43">
        <v>7.9</v>
      </c>
      <c r="D28" s="43">
        <v>4.068</v>
      </c>
      <c r="E28" s="43">
        <v>5460.0</v>
      </c>
      <c r="F28" s="44">
        <f t="shared" si="1"/>
        <v>-0.008771929825</v>
      </c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</row>
    <row r="29" ht="15.75" customHeight="1">
      <c r="A29" s="42">
        <v>41612.62533333334</v>
      </c>
      <c r="B29" s="20"/>
      <c r="C29" s="43">
        <v>7.9</v>
      </c>
      <c r="D29" s="43">
        <v>4.068</v>
      </c>
      <c r="E29" s="43">
        <v>0.0</v>
      </c>
      <c r="F29" s="44">
        <f t="shared" si="1"/>
        <v>0</v>
      </c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</row>
    <row r="30" ht="15.75" customHeight="1">
      <c r="A30" s="42">
        <v>41613.62533333334</v>
      </c>
      <c r="B30" s="20"/>
      <c r="C30" s="43">
        <v>7.9</v>
      </c>
      <c r="D30" s="43">
        <v>4.068</v>
      </c>
      <c r="E30" s="43">
        <v>0.0</v>
      </c>
      <c r="F30" s="44">
        <f t="shared" si="1"/>
        <v>0</v>
      </c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</row>
    <row r="31" ht="15.75" customHeight="1">
      <c r="A31" s="42">
        <v>41614.62533333334</v>
      </c>
      <c r="B31" s="20"/>
      <c r="C31" s="43">
        <v>7.9</v>
      </c>
      <c r="D31" s="43">
        <v>4.068</v>
      </c>
      <c r="E31" s="43">
        <v>190.0</v>
      </c>
      <c r="F31" s="44">
        <f t="shared" si="1"/>
        <v>0</v>
      </c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</row>
    <row r="32" ht="15.75" customHeight="1">
      <c r="A32" s="42">
        <v>41617.62533333334</v>
      </c>
      <c r="B32" s="20"/>
      <c r="C32" s="43">
        <v>7.9</v>
      </c>
      <c r="D32" s="43">
        <v>4.068</v>
      </c>
      <c r="E32" s="43">
        <v>0.0</v>
      </c>
      <c r="F32" s="44">
        <f t="shared" si="1"/>
        <v>0</v>
      </c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</row>
    <row r="33" ht="15.75" customHeight="1">
      <c r="A33" s="42">
        <v>41618.62533333334</v>
      </c>
      <c r="B33" s="20"/>
      <c r="C33" s="43">
        <v>7.9</v>
      </c>
      <c r="D33" s="43">
        <v>4.068</v>
      </c>
      <c r="E33" s="43">
        <v>3254.0</v>
      </c>
      <c r="F33" s="44">
        <f t="shared" si="1"/>
        <v>0</v>
      </c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</row>
    <row r="34" ht="15.75" customHeight="1">
      <c r="A34" s="42">
        <v>41619.62533333334</v>
      </c>
      <c r="B34" s="20"/>
      <c r="C34" s="43">
        <v>7.9</v>
      </c>
      <c r="D34" s="43">
        <v>4.068</v>
      </c>
      <c r="E34" s="43">
        <v>100.0</v>
      </c>
      <c r="F34" s="44">
        <f t="shared" si="1"/>
        <v>0</v>
      </c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</row>
    <row r="35" ht="15.75" customHeight="1">
      <c r="A35" s="42">
        <v>41620.62533333334</v>
      </c>
      <c r="B35" s="20"/>
      <c r="C35" s="43">
        <v>7.9</v>
      </c>
      <c r="D35" s="43">
        <v>4.068</v>
      </c>
      <c r="E35" s="43">
        <v>0.0</v>
      </c>
      <c r="F35" s="44">
        <f t="shared" si="1"/>
        <v>0</v>
      </c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</row>
    <row r="36" ht="15.75" customHeight="1">
      <c r="A36" s="42">
        <v>41621.62533333334</v>
      </c>
      <c r="B36" s="20"/>
      <c r="C36" s="43">
        <v>7.9</v>
      </c>
      <c r="D36" s="43">
        <v>4.068</v>
      </c>
      <c r="E36" s="43">
        <v>0.0</v>
      </c>
      <c r="F36" s="44">
        <f t="shared" si="1"/>
        <v>0</v>
      </c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</row>
    <row r="37" ht="15.75" customHeight="1">
      <c r="A37" s="42">
        <v>41624.62533333334</v>
      </c>
      <c r="B37" s="20"/>
      <c r="C37" s="43">
        <v>7.9</v>
      </c>
      <c r="D37" s="43">
        <v>4.068</v>
      </c>
      <c r="E37" s="43">
        <v>0.0</v>
      </c>
      <c r="F37" s="44">
        <f t="shared" si="1"/>
        <v>0</v>
      </c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</row>
    <row r="38" ht="15.75" customHeight="1">
      <c r="A38" s="42">
        <v>41625.62533333334</v>
      </c>
      <c r="B38" s="20"/>
      <c r="C38" s="43">
        <v>7.95</v>
      </c>
      <c r="D38" s="43">
        <v>4.093</v>
      </c>
      <c r="E38" s="43">
        <v>200.0</v>
      </c>
      <c r="F38" s="44">
        <f t="shared" si="1"/>
        <v>0.006145526057</v>
      </c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</row>
    <row r="39" ht="15.75" customHeight="1">
      <c r="A39" s="42">
        <v>41626.62533333334</v>
      </c>
      <c r="B39" s="20"/>
      <c r="C39" s="43">
        <v>7.95</v>
      </c>
      <c r="D39" s="43">
        <v>4.093</v>
      </c>
      <c r="E39" s="43">
        <v>846.0</v>
      </c>
      <c r="F39" s="44">
        <f t="shared" si="1"/>
        <v>0</v>
      </c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</row>
    <row r="40" ht="15.75" customHeight="1">
      <c r="A40" s="42">
        <v>41627.62533333334</v>
      </c>
      <c r="B40" s="20"/>
      <c r="C40" s="43">
        <v>7.95</v>
      </c>
      <c r="D40" s="43">
        <v>4.093</v>
      </c>
      <c r="E40" s="43">
        <v>377.0</v>
      </c>
      <c r="F40" s="44">
        <f t="shared" si="1"/>
        <v>0</v>
      </c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</row>
    <row r="41" ht="15.75" customHeight="1">
      <c r="A41" s="42">
        <v>41628.62533333334</v>
      </c>
      <c r="B41" s="20"/>
      <c r="C41" s="43">
        <v>7.95</v>
      </c>
      <c r="D41" s="43">
        <v>4.093</v>
      </c>
      <c r="E41" s="43">
        <v>0.0</v>
      </c>
      <c r="F41" s="44">
        <f t="shared" si="1"/>
        <v>0</v>
      </c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ht="15.75" customHeight="1">
      <c r="A42" s="42">
        <v>41631.62533333334</v>
      </c>
      <c r="B42" s="20"/>
      <c r="C42" s="43">
        <v>7.95</v>
      </c>
      <c r="D42" s="43">
        <v>4.093</v>
      </c>
      <c r="E42" s="43">
        <v>8444.0</v>
      </c>
      <c r="F42" s="44">
        <f t="shared" si="1"/>
        <v>0</v>
      </c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ht="15.75" customHeight="1">
      <c r="A43" s="42">
        <v>41632.62533333334</v>
      </c>
      <c r="B43" s="20"/>
      <c r="C43" s="43">
        <v>7.72</v>
      </c>
      <c r="D43" s="43">
        <v>3.975</v>
      </c>
      <c r="E43" s="43">
        <v>74.0</v>
      </c>
      <c r="F43" s="44">
        <f t="shared" si="1"/>
        <v>-0.02882970926</v>
      </c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ht="15.75" customHeight="1">
      <c r="A44" s="42">
        <v>41633.62533333334</v>
      </c>
      <c r="B44" s="20"/>
      <c r="C44" s="43">
        <v>7.72</v>
      </c>
      <c r="D44" s="43">
        <v>3.975</v>
      </c>
      <c r="E44" s="43">
        <v>1482.0</v>
      </c>
      <c r="F44" s="44">
        <f t="shared" si="1"/>
        <v>0</v>
      </c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ht="15.75" customHeight="1">
      <c r="A45" s="42">
        <v>41634.62533333334</v>
      </c>
      <c r="B45" s="20"/>
      <c r="C45" s="43">
        <v>7.72</v>
      </c>
      <c r="D45" s="43">
        <v>3.975</v>
      </c>
      <c r="E45" s="43">
        <v>0.0</v>
      </c>
      <c r="F45" s="44">
        <f t="shared" si="1"/>
        <v>0</v>
      </c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ht="15.75" customHeight="1">
      <c r="A46" s="42">
        <v>41635.62533333334</v>
      </c>
      <c r="B46" s="20"/>
      <c r="C46" s="43">
        <v>7.72</v>
      </c>
      <c r="D46" s="43">
        <v>3.975</v>
      </c>
      <c r="E46" s="43">
        <v>0.0</v>
      </c>
      <c r="F46" s="44">
        <f t="shared" si="1"/>
        <v>0</v>
      </c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ht="15.75" customHeight="1">
      <c r="A47" s="42">
        <v>41638.62533333334</v>
      </c>
      <c r="B47" s="20"/>
      <c r="C47" s="43">
        <v>7.74</v>
      </c>
      <c r="D47" s="43">
        <v>3.985</v>
      </c>
      <c r="E47" s="43">
        <v>1019.0</v>
      </c>
      <c r="F47" s="44">
        <f t="shared" si="1"/>
        <v>0.00251572327</v>
      </c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ht="15.75" customHeight="1">
      <c r="A48" s="42">
        <v>41639.62533333334</v>
      </c>
      <c r="B48" s="20"/>
      <c r="C48" s="43">
        <v>7.76</v>
      </c>
      <c r="D48" s="43">
        <v>3.995</v>
      </c>
      <c r="E48" s="43">
        <v>3019.0</v>
      </c>
      <c r="F48" s="44">
        <f t="shared" si="1"/>
        <v>0.002509410289</v>
      </c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ht="15.75" customHeight="1">
      <c r="A49" s="42">
        <v>41641.62533333334</v>
      </c>
      <c r="B49" s="20"/>
      <c r="C49" s="43">
        <v>7.78</v>
      </c>
      <c r="D49" s="43">
        <v>4.006</v>
      </c>
      <c r="E49" s="43">
        <v>1174.0</v>
      </c>
      <c r="F49" s="44">
        <f t="shared" si="1"/>
        <v>0.002753441802</v>
      </c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ht="15.75" customHeight="1">
      <c r="A50" s="42">
        <v>41642.62533333334</v>
      </c>
      <c r="B50" s="20"/>
      <c r="C50" s="43">
        <v>7.8</v>
      </c>
      <c r="D50" s="43">
        <v>4.016</v>
      </c>
      <c r="E50" s="43">
        <v>7.0</v>
      </c>
      <c r="F50" s="44">
        <f t="shared" si="1"/>
        <v>0.002496255617</v>
      </c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ht="15.75" customHeight="1">
      <c r="A51" s="42">
        <v>41645.62533333334</v>
      </c>
      <c r="B51" s="20"/>
      <c r="C51" s="43">
        <v>7.8</v>
      </c>
      <c r="D51" s="43">
        <v>4.016</v>
      </c>
      <c r="E51" s="43">
        <v>1113.0</v>
      </c>
      <c r="F51" s="44">
        <f t="shared" si="1"/>
        <v>0</v>
      </c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ht="15.75" customHeight="1">
      <c r="A52" s="42">
        <v>41646.62533333334</v>
      </c>
      <c r="B52" s="20"/>
      <c r="C52" s="43">
        <v>7.8</v>
      </c>
      <c r="D52" s="43">
        <v>4.016</v>
      </c>
      <c r="E52" s="43">
        <v>2722.0</v>
      </c>
      <c r="F52" s="44">
        <f t="shared" si="1"/>
        <v>0</v>
      </c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ht="15.75" customHeight="1">
      <c r="A53" s="42">
        <v>41647.62533333334</v>
      </c>
      <c r="B53" s="20"/>
      <c r="C53" s="43">
        <v>7.8</v>
      </c>
      <c r="D53" s="43">
        <v>4.016</v>
      </c>
      <c r="E53" s="43">
        <v>0.0</v>
      </c>
      <c r="F53" s="44">
        <f t="shared" si="1"/>
        <v>0</v>
      </c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4" ht="15.75" customHeight="1">
      <c r="A54" s="42">
        <v>41648.62533333334</v>
      </c>
      <c r="B54" s="20"/>
      <c r="C54" s="43">
        <v>7.9</v>
      </c>
      <c r="D54" s="43">
        <v>4.068</v>
      </c>
      <c r="E54" s="43">
        <v>1850.0</v>
      </c>
      <c r="F54" s="44">
        <f t="shared" si="1"/>
        <v>0.01294820717</v>
      </c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</row>
    <row r="55" ht="15.75" customHeight="1">
      <c r="A55" s="42">
        <v>41649.62533333334</v>
      </c>
      <c r="B55" s="20"/>
      <c r="C55" s="43">
        <v>7.91</v>
      </c>
      <c r="D55" s="43">
        <v>4.073</v>
      </c>
      <c r="E55" s="43">
        <v>2377.0</v>
      </c>
      <c r="F55" s="44">
        <f t="shared" si="1"/>
        <v>0.001229105211</v>
      </c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</row>
    <row r="56" ht="15.75" customHeight="1">
      <c r="A56" s="42">
        <v>41654.62533333334</v>
      </c>
      <c r="B56" s="20"/>
      <c r="C56" s="43">
        <v>7.91</v>
      </c>
      <c r="D56" s="43">
        <v>4.073</v>
      </c>
      <c r="E56" s="43">
        <v>0.0</v>
      </c>
      <c r="F56" s="44">
        <f t="shared" si="1"/>
        <v>0</v>
      </c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ht="15.75" customHeight="1">
      <c r="A57" s="42">
        <v>41655.62533333334</v>
      </c>
      <c r="B57" s="20"/>
      <c r="C57" s="43">
        <v>7.91</v>
      </c>
      <c r="D57" s="43">
        <v>4.073</v>
      </c>
      <c r="E57" s="43">
        <v>0.0</v>
      </c>
      <c r="F57" s="44">
        <f t="shared" si="1"/>
        <v>0</v>
      </c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</row>
    <row r="58" ht="15.75" customHeight="1">
      <c r="A58" s="42">
        <v>41656.62533333334</v>
      </c>
      <c r="B58" s="20"/>
      <c r="C58" s="43">
        <v>7.99</v>
      </c>
      <c r="D58" s="43">
        <v>4.114</v>
      </c>
      <c r="E58" s="43">
        <v>100.0</v>
      </c>
      <c r="F58" s="44">
        <f t="shared" si="1"/>
        <v>0.0100662902</v>
      </c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</row>
    <row r="59" ht="15.75" customHeight="1">
      <c r="A59" s="42">
        <v>41659.62533333334</v>
      </c>
      <c r="B59" s="20"/>
      <c r="C59" s="43">
        <v>8.0</v>
      </c>
      <c r="D59" s="43">
        <v>4.119</v>
      </c>
      <c r="E59" s="43">
        <v>500.0</v>
      </c>
      <c r="F59" s="44">
        <f t="shared" si="1"/>
        <v>0.001215362178</v>
      </c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</row>
    <row r="60" ht="15.75" customHeight="1">
      <c r="A60" s="42">
        <v>41660.62533333334</v>
      </c>
      <c r="B60" s="20"/>
      <c r="C60" s="43">
        <v>8.03</v>
      </c>
      <c r="D60" s="43">
        <v>4.135</v>
      </c>
      <c r="E60" s="43">
        <v>76.0</v>
      </c>
      <c r="F60" s="44">
        <f t="shared" si="1"/>
        <v>0.00388443797</v>
      </c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</row>
    <row r="61" ht="15.75" customHeight="1">
      <c r="A61" s="42">
        <v>41661.62533333334</v>
      </c>
      <c r="B61" s="20"/>
      <c r="C61" s="43">
        <v>8.05</v>
      </c>
      <c r="D61" s="43">
        <v>4.145</v>
      </c>
      <c r="E61" s="43">
        <v>1309.0</v>
      </c>
      <c r="F61" s="44">
        <f t="shared" si="1"/>
        <v>0.002418379686</v>
      </c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</row>
    <row r="62" ht="15.75" customHeight="1">
      <c r="A62" s="42">
        <v>41662.62533333334</v>
      </c>
      <c r="B62" s="20"/>
      <c r="C62" s="43">
        <v>8.01</v>
      </c>
      <c r="D62" s="43">
        <v>4.124</v>
      </c>
      <c r="E62" s="43">
        <v>3392.0</v>
      </c>
      <c r="F62" s="44">
        <f t="shared" si="1"/>
        <v>-0.005066344994</v>
      </c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</row>
    <row r="63" ht="15.75" customHeight="1">
      <c r="A63" s="42">
        <v>41663.62533333334</v>
      </c>
      <c r="B63" s="20"/>
      <c r="C63" s="43">
        <v>8.25</v>
      </c>
      <c r="D63" s="43">
        <v>4.248</v>
      </c>
      <c r="E63" s="43">
        <v>500.0</v>
      </c>
      <c r="F63" s="44">
        <f t="shared" si="1"/>
        <v>0.03006789525</v>
      </c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</row>
    <row r="64" ht="15.75" customHeight="1">
      <c r="A64" s="42">
        <v>41666.62533333334</v>
      </c>
      <c r="B64" s="20"/>
      <c r="C64" s="43">
        <v>8.45</v>
      </c>
      <c r="D64" s="43">
        <v>4.351</v>
      </c>
      <c r="E64" s="43">
        <v>2800.0</v>
      </c>
      <c r="F64" s="44">
        <f t="shared" si="1"/>
        <v>0.02424670433</v>
      </c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</row>
    <row r="65" ht="15.75" customHeight="1">
      <c r="A65" s="42">
        <v>41667.62533333334</v>
      </c>
      <c r="B65" s="20"/>
      <c r="C65" s="43">
        <v>8.45</v>
      </c>
      <c r="D65" s="43">
        <v>4.351</v>
      </c>
      <c r="E65" s="43">
        <v>2610.0</v>
      </c>
      <c r="F65" s="44">
        <f t="shared" si="1"/>
        <v>0</v>
      </c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</row>
    <row r="66" ht="15.75" customHeight="1">
      <c r="A66" s="42">
        <v>41668.62533333334</v>
      </c>
      <c r="B66" s="20"/>
      <c r="C66" s="43">
        <v>8.45</v>
      </c>
      <c r="D66" s="43">
        <v>4.351</v>
      </c>
      <c r="E66" s="43">
        <v>0.0</v>
      </c>
      <c r="F66" s="44">
        <f t="shared" si="1"/>
        <v>0</v>
      </c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</row>
    <row r="67" ht="15.75" customHeight="1">
      <c r="A67" s="42">
        <v>41669.62533333334</v>
      </c>
      <c r="B67" s="20"/>
      <c r="C67" s="43">
        <v>8.45</v>
      </c>
      <c r="D67" s="43">
        <v>4.351</v>
      </c>
      <c r="E67" s="43">
        <v>0.0</v>
      </c>
      <c r="F67" s="44">
        <f t="shared" si="1"/>
        <v>0</v>
      </c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</row>
    <row r="68" ht="15.75" customHeight="1">
      <c r="A68" s="42">
        <v>41670.62533333334</v>
      </c>
      <c r="B68" s="20"/>
      <c r="C68" s="43">
        <v>8.45</v>
      </c>
      <c r="D68" s="43">
        <v>4.351</v>
      </c>
      <c r="E68" s="43">
        <v>0.0</v>
      </c>
      <c r="F68" s="44">
        <f t="shared" si="1"/>
        <v>0</v>
      </c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</row>
    <row r="69" ht="15.75" customHeight="1">
      <c r="A69" s="42">
        <v>41673.62533333334</v>
      </c>
      <c r="B69" s="20"/>
      <c r="C69" s="43">
        <v>8.45</v>
      </c>
      <c r="D69" s="43">
        <v>4.351</v>
      </c>
      <c r="E69" s="43">
        <v>0.0</v>
      </c>
      <c r="F69" s="44">
        <f t="shared" si="1"/>
        <v>0</v>
      </c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</row>
    <row r="70" ht="15.75" customHeight="1">
      <c r="A70" s="42">
        <v>41674.62533333334</v>
      </c>
      <c r="B70" s="20"/>
      <c r="C70" s="43">
        <v>8.32</v>
      </c>
      <c r="D70" s="43">
        <v>4.284</v>
      </c>
      <c r="E70" s="43">
        <v>1020.0</v>
      </c>
      <c r="F70" s="44">
        <f t="shared" si="1"/>
        <v>-0.01539875891</v>
      </c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</row>
    <row r="71" ht="15.75" customHeight="1">
      <c r="A71" s="42">
        <v>41675.62533333334</v>
      </c>
      <c r="B71" s="20"/>
      <c r="C71" s="43">
        <v>8.32</v>
      </c>
      <c r="D71" s="43">
        <v>4.284</v>
      </c>
      <c r="E71" s="43">
        <v>51.0</v>
      </c>
      <c r="F71" s="44">
        <f t="shared" si="1"/>
        <v>0</v>
      </c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</row>
    <row r="72" ht="15.75" customHeight="1">
      <c r="A72" s="42">
        <v>41676.62533333334</v>
      </c>
      <c r="B72" s="20"/>
      <c r="C72" s="43">
        <v>8.45</v>
      </c>
      <c r="D72" s="43">
        <v>4.351</v>
      </c>
      <c r="E72" s="43">
        <v>1710.0</v>
      </c>
      <c r="F72" s="44">
        <f t="shared" si="1"/>
        <v>0.01563958917</v>
      </c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</row>
    <row r="73" ht="15.75" customHeight="1">
      <c r="A73" s="42">
        <v>41677.62533333334</v>
      </c>
      <c r="B73" s="20"/>
      <c r="C73" s="43">
        <v>8.69</v>
      </c>
      <c r="D73" s="43">
        <v>4.474</v>
      </c>
      <c r="E73" s="43">
        <v>809.0</v>
      </c>
      <c r="F73" s="44">
        <f t="shared" si="1"/>
        <v>0.02826936336</v>
      </c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</row>
    <row r="74" ht="15.75" customHeight="1">
      <c r="A74" s="42">
        <v>41680.62533333334</v>
      </c>
      <c r="B74" s="20"/>
      <c r="C74" s="43">
        <v>8.69</v>
      </c>
      <c r="D74" s="43">
        <v>4.474</v>
      </c>
      <c r="E74" s="43">
        <v>0.0</v>
      </c>
      <c r="F74" s="44">
        <f t="shared" si="1"/>
        <v>0</v>
      </c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</row>
    <row r="75" ht="15.75" customHeight="1">
      <c r="A75" s="42">
        <v>41681.62533333334</v>
      </c>
      <c r="B75" s="20"/>
      <c r="C75" s="43">
        <v>8.54</v>
      </c>
      <c r="D75" s="43">
        <v>4.397</v>
      </c>
      <c r="E75" s="43">
        <v>4024.0</v>
      </c>
      <c r="F75" s="44">
        <f t="shared" si="1"/>
        <v>-0.01721054984</v>
      </c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</row>
    <row r="76" ht="15.75" customHeight="1">
      <c r="A76" s="42">
        <v>41682.62533333334</v>
      </c>
      <c r="B76" s="20"/>
      <c r="C76" s="43">
        <v>8.4</v>
      </c>
      <c r="D76" s="43">
        <v>4.325</v>
      </c>
      <c r="E76" s="43">
        <v>825.0</v>
      </c>
      <c r="F76" s="44">
        <f t="shared" si="1"/>
        <v>-0.016374801</v>
      </c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</row>
    <row r="77" ht="15.75" customHeight="1">
      <c r="A77" s="42">
        <v>41683.62533333334</v>
      </c>
      <c r="B77" s="20"/>
      <c r="C77" s="43">
        <v>8.16</v>
      </c>
      <c r="D77" s="43">
        <v>4.201</v>
      </c>
      <c r="E77" s="43">
        <v>4313.0</v>
      </c>
      <c r="F77" s="44">
        <f t="shared" si="1"/>
        <v>-0.02867052023</v>
      </c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</row>
    <row r="78" ht="15.75" customHeight="1">
      <c r="A78" s="42">
        <v>41684.62533333334</v>
      </c>
      <c r="B78" s="20"/>
      <c r="C78" s="43">
        <v>8.16</v>
      </c>
      <c r="D78" s="43">
        <v>4.201</v>
      </c>
      <c r="E78" s="43">
        <v>0.0</v>
      </c>
      <c r="F78" s="44">
        <f t="shared" si="1"/>
        <v>0</v>
      </c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</row>
    <row r="79" ht="15.75" customHeight="1">
      <c r="A79" s="42">
        <v>41687.62533333334</v>
      </c>
      <c r="B79" s="20"/>
      <c r="C79" s="43">
        <v>8.21</v>
      </c>
      <c r="D79" s="43">
        <v>4.227</v>
      </c>
      <c r="E79" s="43">
        <v>213.0</v>
      </c>
      <c r="F79" s="44">
        <f t="shared" si="1"/>
        <v>0.006189002618</v>
      </c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</row>
    <row r="80" ht="15.75" customHeight="1">
      <c r="A80" s="42">
        <v>41688.62533333334</v>
      </c>
      <c r="B80" s="20"/>
      <c r="C80" s="43">
        <v>8.31</v>
      </c>
      <c r="D80" s="43">
        <v>4.279</v>
      </c>
      <c r="E80" s="43">
        <v>4750.0</v>
      </c>
      <c r="F80" s="44">
        <f t="shared" si="1"/>
        <v>0.01230186894</v>
      </c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</row>
    <row r="81" ht="15.75" customHeight="1">
      <c r="A81" s="42">
        <v>41689.62533333334</v>
      </c>
      <c r="B81" s="20"/>
      <c r="C81" s="43">
        <v>8.31</v>
      </c>
      <c r="D81" s="43">
        <v>4.279</v>
      </c>
      <c r="E81" s="43">
        <v>1300.0</v>
      </c>
      <c r="F81" s="44">
        <f t="shared" si="1"/>
        <v>0</v>
      </c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</row>
    <row r="82" ht="15.75" customHeight="1">
      <c r="A82" s="42">
        <v>41690.62533333334</v>
      </c>
      <c r="B82" s="20"/>
      <c r="C82" s="43">
        <v>8.31</v>
      </c>
      <c r="D82" s="43">
        <v>4.279</v>
      </c>
      <c r="E82" s="43">
        <v>3205.0</v>
      </c>
      <c r="F82" s="44">
        <f t="shared" si="1"/>
        <v>0</v>
      </c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</row>
    <row r="83" ht="15.75" customHeight="1">
      <c r="A83" s="42">
        <v>41691.62533333334</v>
      </c>
      <c r="B83" s="20"/>
      <c r="C83" s="43">
        <v>8.21</v>
      </c>
      <c r="D83" s="43">
        <v>4.227</v>
      </c>
      <c r="E83" s="43">
        <v>760.0</v>
      </c>
      <c r="F83" s="44">
        <f t="shared" si="1"/>
        <v>-0.01215237205</v>
      </c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</row>
    <row r="84" ht="15.75" customHeight="1">
      <c r="A84" s="42">
        <v>41694.62533333334</v>
      </c>
      <c r="B84" s="20"/>
      <c r="C84" s="43">
        <v>8.44</v>
      </c>
      <c r="D84" s="43">
        <v>4.346</v>
      </c>
      <c r="E84" s="43">
        <v>600.0</v>
      </c>
      <c r="F84" s="44">
        <f t="shared" si="1"/>
        <v>0.02815235392</v>
      </c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</row>
    <row r="85" ht="15.75" customHeight="1">
      <c r="A85" s="42">
        <v>41695.62533333334</v>
      </c>
      <c r="B85" s="20"/>
      <c r="C85" s="43">
        <v>8.45</v>
      </c>
      <c r="D85" s="43">
        <v>4.351</v>
      </c>
      <c r="E85" s="43">
        <v>5812.0</v>
      </c>
      <c r="F85" s="44">
        <f t="shared" si="1"/>
        <v>0.001150483203</v>
      </c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</row>
    <row r="86" ht="15.75" customHeight="1">
      <c r="A86" s="42">
        <v>41696.62533333334</v>
      </c>
      <c r="B86" s="20"/>
      <c r="C86" s="43">
        <v>8.44</v>
      </c>
      <c r="D86" s="43">
        <v>4.346</v>
      </c>
      <c r="E86" s="43">
        <v>794.0</v>
      </c>
      <c r="F86" s="44">
        <f t="shared" si="1"/>
        <v>-0.001149161112</v>
      </c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</row>
    <row r="87" ht="15.75" customHeight="1">
      <c r="A87" s="42">
        <v>41697.62533333334</v>
      </c>
      <c r="B87" s="20"/>
      <c r="C87" s="43">
        <v>8.44</v>
      </c>
      <c r="D87" s="43">
        <v>4.346</v>
      </c>
      <c r="E87" s="43">
        <v>0.0</v>
      </c>
      <c r="F87" s="44">
        <f t="shared" si="1"/>
        <v>0</v>
      </c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</row>
    <row r="88" ht="15.75" customHeight="1">
      <c r="A88" s="42">
        <v>41698.62533333334</v>
      </c>
      <c r="B88" s="20"/>
      <c r="C88" s="43">
        <v>8.3</v>
      </c>
      <c r="D88" s="43">
        <v>4.274</v>
      </c>
      <c r="E88" s="43">
        <v>850.0</v>
      </c>
      <c r="F88" s="44">
        <f t="shared" si="1"/>
        <v>-0.01656695812</v>
      </c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</row>
    <row r="89" ht="15.75" customHeight="1">
      <c r="A89" s="42">
        <v>41701.62533333334</v>
      </c>
      <c r="B89" s="20"/>
      <c r="C89" s="43">
        <v>8.3</v>
      </c>
      <c r="D89" s="43">
        <v>4.274</v>
      </c>
      <c r="E89" s="43">
        <v>1110.0</v>
      </c>
      <c r="F89" s="44">
        <f t="shared" si="1"/>
        <v>0</v>
      </c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</row>
    <row r="90" ht="15.75" customHeight="1">
      <c r="A90" s="42">
        <v>41702.62533333334</v>
      </c>
      <c r="B90" s="20"/>
      <c r="C90" s="43">
        <v>8.3</v>
      </c>
      <c r="D90" s="43">
        <v>4.274</v>
      </c>
      <c r="E90" s="43">
        <v>5843.0</v>
      </c>
      <c r="F90" s="44">
        <f t="shared" si="1"/>
        <v>0</v>
      </c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</row>
    <row r="91" ht="15.75" customHeight="1">
      <c r="A91" s="42">
        <v>41703.62533333334</v>
      </c>
      <c r="B91" s="20"/>
      <c r="C91" s="43">
        <v>8.69</v>
      </c>
      <c r="D91" s="43">
        <v>4.474</v>
      </c>
      <c r="E91" s="43">
        <v>3244.0</v>
      </c>
      <c r="F91" s="44">
        <f t="shared" si="1"/>
        <v>0.04679457183</v>
      </c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</row>
    <row r="92" ht="15.75" customHeight="1">
      <c r="A92" s="42">
        <v>41704.62533333334</v>
      </c>
      <c r="B92" s="20"/>
      <c r="C92" s="43">
        <v>8.88</v>
      </c>
      <c r="D92" s="43">
        <v>4.572</v>
      </c>
      <c r="E92" s="43">
        <v>6094.0</v>
      </c>
      <c r="F92" s="44">
        <f t="shared" si="1"/>
        <v>0.02190433616</v>
      </c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</row>
    <row r="93" ht="15.75" customHeight="1">
      <c r="A93" s="42">
        <v>41705.62533333334</v>
      </c>
      <c r="B93" s="20"/>
      <c r="C93" s="43">
        <v>8.79</v>
      </c>
      <c r="D93" s="43">
        <v>4.526</v>
      </c>
      <c r="E93" s="43">
        <v>1300.0</v>
      </c>
      <c r="F93" s="44">
        <f t="shared" si="1"/>
        <v>-0.01006124234</v>
      </c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</row>
    <row r="94" ht="15.75" customHeight="1">
      <c r="A94" s="42">
        <v>41708.62533333334</v>
      </c>
      <c r="B94" s="20"/>
      <c r="C94" s="43">
        <v>8.53</v>
      </c>
      <c r="D94" s="43">
        <v>4.392</v>
      </c>
      <c r="E94" s="43">
        <v>4072.0</v>
      </c>
      <c r="F94" s="44">
        <f t="shared" si="1"/>
        <v>-0.02960671675</v>
      </c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</row>
    <row r="95" ht="15.75" customHeight="1">
      <c r="A95" s="42">
        <v>41709.62533333334</v>
      </c>
      <c r="B95" s="20"/>
      <c r="C95" s="43">
        <v>8.53</v>
      </c>
      <c r="D95" s="43">
        <v>4.392</v>
      </c>
      <c r="E95" s="43">
        <v>720.0</v>
      </c>
      <c r="F95" s="44">
        <f t="shared" si="1"/>
        <v>0</v>
      </c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</row>
    <row r="96" ht="15.75" customHeight="1">
      <c r="A96" s="42">
        <v>41710.62533333334</v>
      </c>
      <c r="B96" s="20"/>
      <c r="C96" s="43">
        <v>8.5</v>
      </c>
      <c r="D96" s="43">
        <v>4.377</v>
      </c>
      <c r="E96" s="43">
        <v>300.0</v>
      </c>
      <c r="F96" s="44">
        <f t="shared" si="1"/>
        <v>-0.003415300546</v>
      </c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</row>
    <row r="97" ht="15.75" customHeight="1">
      <c r="A97" s="42">
        <v>41711.62533333334</v>
      </c>
      <c r="B97" s="20"/>
      <c r="C97" s="43">
        <v>8.5</v>
      </c>
      <c r="D97" s="43">
        <v>4.377</v>
      </c>
      <c r="E97" s="43">
        <v>0.0</v>
      </c>
      <c r="F97" s="44">
        <f t="shared" si="1"/>
        <v>0</v>
      </c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</row>
    <row r="98" ht="15.75" customHeight="1">
      <c r="A98" s="42">
        <v>41712.62533333334</v>
      </c>
      <c r="B98" s="20"/>
      <c r="C98" s="43">
        <v>8.5</v>
      </c>
      <c r="D98" s="43">
        <v>4.377</v>
      </c>
      <c r="E98" s="43">
        <v>0.0</v>
      </c>
      <c r="F98" s="44">
        <f t="shared" si="1"/>
        <v>0</v>
      </c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</row>
    <row r="99" ht="15.75" customHeight="1">
      <c r="A99" s="42">
        <v>41715.62533333334</v>
      </c>
      <c r="B99" s="20"/>
      <c r="C99" s="43">
        <v>8.35</v>
      </c>
      <c r="D99" s="43">
        <v>4.299</v>
      </c>
      <c r="E99" s="43">
        <v>525.0</v>
      </c>
      <c r="F99" s="44">
        <f t="shared" si="1"/>
        <v>-0.01782042495</v>
      </c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</row>
    <row r="100" ht="15.75" customHeight="1">
      <c r="A100" s="42">
        <v>41716.62533333334</v>
      </c>
      <c r="B100" s="20"/>
      <c r="C100" s="43">
        <v>8.35</v>
      </c>
      <c r="D100" s="43">
        <v>4.299</v>
      </c>
      <c r="E100" s="43">
        <v>0.0</v>
      </c>
      <c r="F100" s="44">
        <f t="shared" si="1"/>
        <v>0</v>
      </c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</row>
    <row r="101" ht="15.75" customHeight="1">
      <c r="A101" s="42">
        <v>41717.62533333334</v>
      </c>
      <c r="B101" s="20"/>
      <c r="C101" s="43">
        <v>8.4</v>
      </c>
      <c r="D101" s="43">
        <v>4.325</v>
      </c>
      <c r="E101" s="43">
        <v>200.0</v>
      </c>
      <c r="F101" s="44">
        <f t="shared" si="1"/>
        <v>0.00604791812</v>
      </c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</row>
    <row r="102" ht="15.75" customHeight="1">
      <c r="A102" s="42">
        <v>41719.62533333334</v>
      </c>
      <c r="B102" s="20"/>
      <c r="C102" s="43">
        <v>8.35</v>
      </c>
      <c r="D102" s="43">
        <v>4.299</v>
      </c>
      <c r="E102" s="43">
        <v>523.0</v>
      </c>
      <c r="F102" s="44">
        <f t="shared" si="1"/>
        <v>-0.006011560694</v>
      </c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</row>
    <row r="103" ht="15.75" customHeight="1">
      <c r="A103" s="42">
        <v>41722.62533333334</v>
      </c>
      <c r="B103" s="20"/>
      <c r="C103" s="43">
        <v>8.2</v>
      </c>
      <c r="D103" s="43">
        <v>4.222</v>
      </c>
      <c r="E103" s="43">
        <v>242.0</v>
      </c>
      <c r="F103" s="44">
        <f t="shared" si="1"/>
        <v>-0.01791114213</v>
      </c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</row>
    <row r="104" ht="15.75" customHeight="1">
      <c r="A104" s="42">
        <v>41723.62533333334</v>
      </c>
      <c r="B104" s="20"/>
      <c r="C104" s="43">
        <v>8.2</v>
      </c>
      <c r="D104" s="43">
        <v>4.222</v>
      </c>
      <c r="E104" s="43">
        <v>1710.0</v>
      </c>
      <c r="F104" s="44">
        <f t="shared" si="1"/>
        <v>0</v>
      </c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</row>
    <row r="105" ht="15.75" customHeight="1">
      <c r="A105" s="42">
        <v>41724.62533333334</v>
      </c>
      <c r="B105" s="20"/>
      <c r="C105" s="43">
        <v>8.2</v>
      </c>
      <c r="D105" s="43">
        <v>4.222</v>
      </c>
      <c r="E105" s="43">
        <v>0.0</v>
      </c>
      <c r="F105" s="44">
        <f t="shared" si="1"/>
        <v>0</v>
      </c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</row>
    <row r="106" ht="15.75" customHeight="1">
      <c r="A106" s="42">
        <v>41725.62533333334</v>
      </c>
      <c r="B106" s="20"/>
      <c r="C106" s="43">
        <v>8.2</v>
      </c>
      <c r="D106" s="43">
        <v>4.222</v>
      </c>
      <c r="E106" s="43">
        <v>0.0</v>
      </c>
      <c r="F106" s="44">
        <f t="shared" si="1"/>
        <v>0</v>
      </c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</row>
    <row r="107" ht="15.75" customHeight="1">
      <c r="A107" s="42">
        <v>41726.62533333334</v>
      </c>
      <c r="B107" s="20"/>
      <c r="C107" s="43">
        <v>8.2</v>
      </c>
      <c r="D107" s="43">
        <v>4.222</v>
      </c>
      <c r="E107" s="43">
        <v>1337.0</v>
      </c>
      <c r="F107" s="44">
        <f t="shared" si="1"/>
        <v>0</v>
      </c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</row>
    <row r="108" ht="15.75" customHeight="1">
      <c r="A108" s="42">
        <v>41729.62533333334</v>
      </c>
      <c r="B108" s="20"/>
      <c r="C108" s="43">
        <v>8.2</v>
      </c>
      <c r="D108" s="43">
        <v>4.222</v>
      </c>
      <c r="E108" s="43">
        <v>0.0</v>
      </c>
      <c r="F108" s="44">
        <f t="shared" si="1"/>
        <v>0</v>
      </c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</row>
    <row r="109" ht="15.75" customHeight="1">
      <c r="A109" s="42">
        <v>41730.62533333334</v>
      </c>
      <c r="B109" s="20"/>
      <c r="C109" s="43">
        <v>8.44</v>
      </c>
      <c r="D109" s="43">
        <v>4.346</v>
      </c>
      <c r="E109" s="43">
        <v>1130.0</v>
      </c>
      <c r="F109" s="44">
        <f t="shared" si="1"/>
        <v>0.02936996684</v>
      </c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</row>
    <row r="110" ht="15.75" customHeight="1">
      <c r="A110" s="42">
        <v>41731.62533333334</v>
      </c>
      <c r="B110" s="20"/>
      <c r="C110" s="43">
        <v>8.44</v>
      </c>
      <c r="D110" s="43">
        <v>4.346</v>
      </c>
      <c r="E110" s="43">
        <v>0.0</v>
      </c>
      <c r="F110" s="44">
        <f t="shared" si="1"/>
        <v>0</v>
      </c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</row>
    <row r="111" ht="15.75" customHeight="1">
      <c r="A111" s="42">
        <v>41732.62533333334</v>
      </c>
      <c r="B111" s="20"/>
      <c r="C111" s="43">
        <v>8.42</v>
      </c>
      <c r="D111" s="43">
        <v>4.335</v>
      </c>
      <c r="E111" s="43">
        <v>460.0</v>
      </c>
      <c r="F111" s="44">
        <f t="shared" si="1"/>
        <v>-0.002531063046</v>
      </c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</row>
    <row r="112" ht="15.75" customHeight="1">
      <c r="A112" s="42">
        <v>41733.62533333334</v>
      </c>
      <c r="B112" s="20"/>
      <c r="C112" s="43">
        <v>8.42</v>
      </c>
      <c r="D112" s="43">
        <v>4.335</v>
      </c>
      <c r="E112" s="43">
        <v>0.0</v>
      </c>
      <c r="F112" s="44">
        <f t="shared" si="1"/>
        <v>0</v>
      </c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</row>
    <row r="113" ht="15.75" customHeight="1">
      <c r="A113" s="42">
        <v>41736.62533333334</v>
      </c>
      <c r="B113" s="20"/>
      <c r="C113" s="43">
        <v>8.42</v>
      </c>
      <c r="D113" s="43">
        <v>4.335</v>
      </c>
      <c r="E113" s="43">
        <v>342.0</v>
      </c>
      <c r="F113" s="44">
        <f t="shared" si="1"/>
        <v>0</v>
      </c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</row>
    <row r="114" ht="15.75" customHeight="1">
      <c r="A114" s="42">
        <v>41737.62533333334</v>
      </c>
      <c r="B114" s="20"/>
      <c r="C114" s="43">
        <v>8.42</v>
      </c>
      <c r="D114" s="43">
        <v>4.335</v>
      </c>
      <c r="E114" s="43">
        <v>312.0</v>
      </c>
      <c r="F114" s="44">
        <f t="shared" si="1"/>
        <v>0</v>
      </c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</row>
    <row r="115" ht="15.75" customHeight="1">
      <c r="A115" s="42">
        <v>41739.62533333334</v>
      </c>
      <c r="B115" s="20"/>
      <c r="C115" s="43">
        <v>8.42</v>
      </c>
      <c r="D115" s="43">
        <v>4.335</v>
      </c>
      <c r="E115" s="43">
        <v>0.0</v>
      </c>
      <c r="F115" s="44">
        <f t="shared" si="1"/>
        <v>0</v>
      </c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</row>
    <row r="116" ht="15.75" customHeight="1">
      <c r="A116" s="42">
        <v>41740.62533333334</v>
      </c>
      <c r="B116" s="20"/>
      <c r="C116" s="43">
        <v>8.42</v>
      </c>
      <c r="D116" s="43">
        <v>4.335</v>
      </c>
      <c r="E116" s="43">
        <v>2019.0</v>
      </c>
      <c r="F116" s="44">
        <f t="shared" si="1"/>
        <v>0</v>
      </c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</row>
    <row r="117" ht="15.75" customHeight="1">
      <c r="A117" s="42">
        <v>41743.62533333334</v>
      </c>
      <c r="B117" s="20"/>
      <c r="C117" s="43">
        <v>8.42</v>
      </c>
      <c r="D117" s="43">
        <v>4.335</v>
      </c>
      <c r="E117" s="43">
        <v>4621.0</v>
      </c>
      <c r="F117" s="44">
        <f t="shared" si="1"/>
        <v>0</v>
      </c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</row>
    <row r="118" ht="15.75" customHeight="1">
      <c r="A118" s="42">
        <v>41744.62533333334</v>
      </c>
      <c r="B118" s="20"/>
      <c r="C118" s="43">
        <v>8.43</v>
      </c>
      <c r="D118" s="43">
        <v>4.34</v>
      </c>
      <c r="E118" s="43">
        <v>10518.0</v>
      </c>
      <c r="F118" s="44">
        <f t="shared" si="1"/>
        <v>0.001153402537</v>
      </c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</row>
    <row r="119" ht="15.75" customHeight="1">
      <c r="A119" s="42">
        <v>41745.62533333334</v>
      </c>
      <c r="B119" s="20"/>
      <c r="C119" s="43">
        <v>8.43</v>
      </c>
      <c r="D119" s="43">
        <v>4.34</v>
      </c>
      <c r="E119" s="43">
        <v>379.0</v>
      </c>
      <c r="F119" s="44">
        <f t="shared" si="1"/>
        <v>0</v>
      </c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</row>
    <row r="120" ht="15.75" customHeight="1">
      <c r="A120" s="42">
        <v>41746.62533333334</v>
      </c>
      <c r="B120" s="20"/>
      <c r="C120" s="43">
        <v>8.43</v>
      </c>
      <c r="D120" s="43">
        <v>4.34</v>
      </c>
      <c r="E120" s="43">
        <v>712.0</v>
      </c>
      <c r="F120" s="44">
        <f t="shared" si="1"/>
        <v>0</v>
      </c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</row>
    <row r="121" ht="15.75" customHeight="1">
      <c r="A121" s="42">
        <v>41747.62533333334</v>
      </c>
      <c r="B121" s="20"/>
      <c r="C121" s="43">
        <v>8.5</v>
      </c>
      <c r="D121" s="43">
        <v>4.377</v>
      </c>
      <c r="E121" s="43">
        <v>5475.0</v>
      </c>
      <c r="F121" s="44">
        <f t="shared" si="1"/>
        <v>0.008525345622</v>
      </c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</row>
    <row r="122" ht="15.75" customHeight="1">
      <c r="A122" s="42">
        <v>41750.62533333334</v>
      </c>
      <c r="B122" s="20"/>
      <c r="C122" s="43">
        <v>8.5</v>
      </c>
      <c r="D122" s="43">
        <v>4.377</v>
      </c>
      <c r="E122" s="43">
        <v>10898.0</v>
      </c>
      <c r="F122" s="44">
        <f t="shared" si="1"/>
        <v>0</v>
      </c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</row>
    <row r="123" ht="15.75" customHeight="1">
      <c r="A123" s="42">
        <v>41751.62533333334</v>
      </c>
      <c r="B123" s="20"/>
      <c r="C123" s="43">
        <v>8.46</v>
      </c>
      <c r="D123" s="43">
        <v>4.356</v>
      </c>
      <c r="E123" s="43">
        <v>805.0</v>
      </c>
      <c r="F123" s="44">
        <f t="shared" si="1"/>
        <v>-0.004797806717</v>
      </c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</row>
    <row r="124" ht="15.75" customHeight="1">
      <c r="A124" s="42">
        <v>41752.62533333334</v>
      </c>
      <c r="B124" s="20"/>
      <c r="C124" s="43">
        <v>8.51</v>
      </c>
      <c r="D124" s="43">
        <v>4.382</v>
      </c>
      <c r="E124" s="43">
        <v>28.0</v>
      </c>
      <c r="F124" s="44">
        <f t="shared" si="1"/>
        <v>0.005968778696</v>
      </c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</row>
    <row r="125" ht="15.75" customHeight="1">
      <c r="A125" s="42">
        <v>41753.62533333334</v>
      </c>
      <c r="B125" s="20"/>
      <c r="C125" s="43">
        <v>8.48</v>
      </c>
      <c r="D125" s="43">
        <v>4.366</v>
      </c>
      <c r="E125" s="43">
        <v>5307.0</v>
      </c>
      <c r="F125" s="44">
        <f t="shared" si="1"/>
        <v>-0.003651300776</v>
      </c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</row>
    <row r="126" ht="15.75" customHeight="1">
      <c r="A126" s="42">
        <v>41754.62533333334</v>
      </c>
      <c r="B126" s="20"/>
      <c r="C126" s="43">
        <v>8.47</v>
      </c>
      <c r="D126" s="43">
        <v>4.361</v>
      </c>
      <c r="E126" s="43">
        <v>726.0</v>
      </c>
      <c r="F126" s="44">
        <f t="shared" si="1"/>
        <v>-0.00114521301</v>
      </c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</row>
    <row r="127" ht="15.75" customHeight="1">
      <c r="A127" s="42">
        <v>41757.62533333334</v>
      </c>
      <c r="B127" s="20"/>
      <c r="C127" s="43">
        <v>8.5</v>
      </c>
      <c r="D127" s="43">
        <v>4.377</v>
      </c>
      <c r="E127" s="43">
        <v>712.0</v>
      </c>
      <c r="F127" s="44">
        <f t="shared" si="1"/>
        <v>0.003668883284</v>
      </c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</row>
    <row r="128" ht="15.75" customHeight="1">
      <c r="A128" s="42">
        <v>41758.62533333334</v>
      </c>
      <c r="B128" s="20"/>
      <c r="C128" s="43">
        <v>7.95</v>
      </c>
      <c r="D128" s="43">
        <v>4.377</v>
      </c>
      <c r="E128" s="43">
        <v>0.0</v>
      </c>
      <c r="F128" s="44">
        <f t="shared" si="1"/>
        <v>0</v>
      </c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</row>
    <row r="129" ht="15.75" customHeight="1">
      <c r="A129" s="42">
        <v>41759.62533333334</v>
      </c>
      <c r="B129" s="20"/>
      <c r="C129" s="43">
        <v>7.72</v>
      </c>
      <c r="D129" s="43">
        <v>4.25</v>
      </c>
      <c r="E129" s="43">
        <v>512.0</v>
      </c>
      <c r="F129" s="44">
        <f t="shared" si="1"/>
        <v>-0.02901530729</v>
      </c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</row>
    <row r="130" ht="15.75" customHeight="1">
      <c r="A130" s="42">
        <v>41761.62533333334</v>
      </c>
      <c r="B130" s="20"/>
      <c r="C130" s="43">
        <v>7.59</v>
      </c>
      <c r="D130" s="43">
        <v>4.178</v>
      </c>
      <c r="E130" s="43">
        <v>12.0</v>
      </c>
      <c r="F130" s="44">
        <f t="shared" si="1"/>
        <v>-0.01694117647</v>
      </c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</row>
    <row r="131" ht="15.75" customHeight="1">
      <c r="A131" s="42">
        <v>41764.62533333334</v>
      </c>
      <c r="B131" s="20"/>
      <c r="C131" s="43">
        <v>7.59</v>
      </c>
      <c r="D131" s="43">
        <v>4.178</v>
      </c>
      <c r="E131" s="43">
        <v>0.0</v>
      </c>
      <c r="F131" s="44">
        <f t="shared" si="1"/>
        <v>0</v>
      </c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</row>
    <row r="132" ht="15.75" customHeight="1">
      <c r="A132" s="42">
        <v>41765.62533333334</v>
      </c>
      <c r="B132" s="20"/>
      <c r="C132" s="43">
        <v>7.37</v>
      </c>
      <c r="D132" s="43">
        <v>4.057</v>
      </c>
      <c r="E132" s="43">
        <v>467.0</v>
      </c>
      <c r="F132" s="44">
        <f t="shared" si="1"/>
        <v>-0.02896122547</v>
      </c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</row>
    <row r="133" ht="15.75" customHeight="1">
      <c r="A133" s="42">
        <v>41766.62533333334</v>
      </c>
      <c r="B133" s="20"/>
      <c r="C133" s="43">
        <v>7.37</v>
      </c>
      <c r="D133" s="43">
        <v>4.057</v>
      </c>
      <c r="E133" s="43">
        <v>0.0</v>
      </c>
      <c r="F133" s="44">
        <f t="shared" si="1"/>
        <v>0</v>
      </c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</row>
    <row r="134" ht="15.75" customHeight="1">
      <c r="A134" s="42">
        <v>41767.62533333334</v>
      </c>
      <c r="B134" s="20"/>
      <c r="C134" s="43">
        <v>7.37</v>
      </c>
      <c r="D134" s="43">
        <v>4.057</v>
      </c>
      <c r="E134" s="43">
        <v>0.0</v>
      </c>
      <c r="F134" s="44">
        <f t="shared" si="1"/>
        <v>0</v>
      </c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</row>
    <row r="135" ht="15.75" customHeight="1">
      <c r="A135" s="42">
        <v>41768.62533333334</v>
      </c>
      <c r="B135" s="20"/>
      <c r="C135" s="43">
        <v>7.5</v>
      </c>
      <c r="D135" s="43">
        <v>4.129</v>
      </c>
      <c r="E135" s="43">
        <v>72.0</v>
      </c>
      <c r="F135" s="44">
        <f t="shared" si="1"/>
        <v>0.01774710377</v>
      </c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</row>
    <row r="136" ht="15.75" customHeight="1">
      <c r="A136" s="42">
        <v>41771.62533333334</v>
      </c>
      <c r="B136" s="20"/>
      <c r="C136" s="43">
        <v>7.57</v>
      </c>
      <c r="D136" s="43">
        <v>4.167</v>
      </c>
      <c r="E136" s="43">
        <v>15.0</v>
      </c>
      <c r="F136" s="44">
        <f t="shared" si="1"/>
        <v>0.0092031969</v>
      </c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</row>
    <row r="137" ht="15.75" customHeight="1">
      <c r="A137" s="42">
        <v>41772.62533333334</v>
      </c>
      <c r="B137" s="20"/>
      <c r="C137" s="43">
        <v>7.55</v>
      </c>
      <c r="D137" s="43">
        <v>4.156</v>
      </c>
      <c r="E137" s="43">
        <v>57.0</v>
      </c>
      <c r="F137" s="44">
        <f t="shared" si="1"/>
        <v>-0.002639788817</v>
      </c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</row>
    <row r="138" ht="15.75" customHeight="1">
      <c r="A138" s="42">
        <v>41773.62533333334</v>
      </c>
      <c r="B138" s="20"/>
      <c r="C138" s="43">
        <v>7.55</v>
      </c>
      <c r="D138" s="43">
        <v>4.156</v>
      </c>
      <c r="E138" s="43">
        <v>0.0</v>
      </c>
      <c r="F138" s="44">
        <f t="shared" si="1"/>
        <v>0</v>
      </c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</row>
    <row r="139" ht="15.75" customHeight="1">
      <c r="A139" s="42">
        <v>41774.62533333334</v>
      </c>
      <c r="B139" s="20"/>
      <c r="C139" s="43">
        <v>7.62</v>
      </c>
      <c r="D139" s="43">
        <v>4.195</v>
      </c>
      <c r="E139" s="43">
        <v>50.0</v>
      </c>
      <c r="F139" s="44">
        <f t="shared" si="1"/>
        <v>0.009384023099</v>
      </c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</row>
    <row r="140" ht="15.75" customHeight="1">
      <c r="A140" s="42">
        <v>41775.62533333334</v>
      </c>
      <c r="B140" s="20"/>
      <c r="C140" s="43">
        <v>7.7</v>
      </c>
      <c r="D140" s="43">
        <v>4.239</v>
      </c>
      <c r="E140" s="43">
        <v>67.0</v>
      </c>
      <c r="F140" s="44">
        <f t="shared" si="1"/>
        <v>0.010488677</v>
      </c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</row>
    <row r="141" ht="15.75" customHeight="1">
      <c r="A141" s="42">
        <v>41778.62533333334</v>
      </c>
      <c r="B141" s="20"/>
      <c r="C141" s="43">
        <v>7.59</v>
      </c>
      <c r="D141" s="43">
        <v>4.178</v>
      </c>
      <c r="E141" s="43">
        <v>229.0</v>
      </c>
      <c r="F141" s="44">
        <f t="shared" si="1"/>
        <v>-0.01439018636</v>
      </c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</row>
    <row r="142" ht="15.75" customHeight="1">
      <c r="A142" s="42">
        <v>41779.62533333334</v>
      </c>
      <c r="B142" s="20"/>
      <c r="C142" s="43">
        <v>7.59</v>
      </c>
      <c r="D142" s="43">
        <v>4.178</v>
      </c>
      <c r="E142" s="43">
        <v>400.0</v>
      </c>
      <c r="F142" s="44">
        <f t="shared" si="1"/>
        <v>0</v>
      </c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</row>
    <row r="143" ht="15.75" customHeight="1">
      <c r="A143" s="42">
        <v>41780.62533333334</v>
      </c>
      <c r="B143" s="20"/>
      <c r="C143" s="43">
        <v>7.8</v>
      </c>
      <c r="D143" s="43">
        <v>4.294</v>
      </c>
      <c r="E143" s="43">
        <v>2011.0</v>
      </c>
      <c r="F143" s="44">
        <f t="shared" si="1"/>
        <v>0.02776448061</v>
      </c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</row>
    <row r="144" ht="15.75" customHeight="1">
      <c r="A144" s="42">
        <v>41781.62533333334</v>
      </c>
      <c r="B144" s="20"/>
      <c r="C144" s="43">
        <v>7.98</v>
      </c>
      <c r="D144" s="43">
        <v>4.393</v>
      </c>
      <c r="E144" s="43">
        <v>1.0</v>
      </c>
      <c r="F144" s="44">
        <f t="shared" si="1"/>
        <v>0.02305542618</v>
      </c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</row>
    <row r="145" ht="15.75" customHeight="1">
      <c r="A145" s="42">
        <v>41782.62533333334</v>
      </c>
      <c r="B145" s="20"/>
      <c r="C145" s="43">
        <v>7.99</v>
      </c>
      <c r="D145" s="43">
        <v>4.399</v>
      </c>
      <c r="E145" s="43">
        <v>200.0</v>
      </c>
      <c r="F145" s="44">
        <f t="shared" si="1"/>
        <v>0.001365809242</v>
      </c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</row>
    <row r="146" ht="15.75" customHeight="1">
      <c r="A146" s="42">
        <v>41785.62533333334</v>
      </c>
      <c r="B146" s="20"/>
      <c r="C146" s="43">
        <v>7.99</v>
      </c>
      <c r="D146" s="43">
        <v>4.399</v>
      </c>
      <c r="E146" s="43">
        <v>0.0</v>
      </c>
      <c r="F146" s="44">
        <f t="shared" si="1"/>
        <v>0</v>
      </c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</row>
    <row r="147" ht="15.75" customHeight="1">
      <c r="A147" s="42">
        <v>41786.62533333334</v>
      </c>
      <c r="B147" s="20"/>
      <c r="C147" s="43">
        <v>7.9</v>
      </c>
      <c r="D147" s="43">
        <v>4.349</v>
      </c>
      <c r="E147" s="43">
        <v>3250.0</v>
      </c>
      <c r="F147" s="44">
        <f t="shared" si="1"/>
        <v>-0.0113662196</v>
      </c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</row>
    <row r="148" ht="15.75" customHeight="1">
      <c r="A148" s="42">
        <v>41787.62533333334</v>
      </c>
      <c r="B148" s="20"/>
      <c r="C148" s="43">
        <v>7.9</v>
      </c>
      <c r="D148" s="43">
        <v>4.349</v>
      </c>
      <c r="E148" s="43">
        <v>546.0</v>
      </c>
      <c r="F148" s="44">
        <f t="shared" si="1"/>
        <v>0</v>
      </c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</row>
    <row r="149" ht="15.75" customHeight="1">
      <c r="A149" s="42">
        <v>41788.62533333334</v>
      </c>
      <c r="B149" s="20"/>
      <c r="C149" s="43">
        <v>7.9</v>
      </c>
      <c r="D149" s="43">
        <v>4.349</v>
      </c>
      <c r="E149" s="43">
        <v>0.0</v>
      </c>
      <c r="F149" s="44">
        <f t="shared" si="1"/>
        <v>0</v>
      </c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</row>
    <row r="150" ht="15.75" customHeight="1">
      <c r="A150" s="42">
        <v>41789.62533333334</v>
      </c>
      <c r="B150" s="20"/>
      <c r="C150" s="43">
        <v>7.8</v>
      </c>
      <c r="D150" s="43">
        <v>4.294</v>
      </c>
      <c r="E150" s="43">
        <v>1379.0</v>
      </c>
      <c r="F150" s="44">
        <f t="shared" si="1"/>
        <v>-0.01264658542</v>
      </c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</row>
    <row r="151" ht="15.75" customHeight="1">
      <c r="A151" s="42">
        <v>41792.62533333334</v>
      </c>
      <c r="B151" s="20"/>
      <c r="C151" s="43">
        <v>7.9</v>
      </c>
      <c r="D151" s="43">
        <v>4.349</v>
      </c>
      <c r="E151" s="43">
        <v>1.0</v>
      </c>
      <c r="F151" s="44">
        <f t="shared" si="1"/>
        <v>0.0128085701</v>
      </c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</row>
    <row r="152" ht="15.75" customHeight="1">
      <c r="A152" s="42">
        <v>41793.62533333334</v>
      </c>
      <c r="B152" s="20"/>
      <c r="C152" s="43">
        <v>7.9</v>
      </c>
      <c r="D152" s="43">
        <v>4.349</v>
      </c>
      <c r="E152" s="43">
        <v>1387.0</v>
      </c>
      <c r="F152" s="44">
        <f t="shared" si="1"/>
        <v>0</v>
      </c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</row>
    <row r="153" ht="15.75" customHeight="1">
      <c r="A153" s="42">
        <v>41794.62533333334</v>
      </c>
      <c r="B153" s="20"/>
      <c r="C153" s="43">
        <v>7.8</v>
      </c>
      <c r="D153" s="43">
        <v>4.294</v>
      </c>
      <c r="E153" s="43">
        <v>180.0</v>
      </c>
      <c r="F153" s="44">
        <f t="shared" si="1"/>
        <v>-0.01264658542</v>
      </c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</row>
    <row r="154" ht="15.75" customHeight="1">
      <c r="A154" s="42">
        <v>41795.62533333334</v>
      </c>
      <c r="B154" s="20"/>
      <c r="C154" s="43">
        <v>7.8</v>
      </c>
      <c r="D154" s="43">
        <v>4.294</v>
      </c>
      <c r="E154" s="43">
        <v>1250.0</v>
      </c>
      <c r="F154" s="44">
        <f t="shared" si="1"/>
        <v>0</v>
      </c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</row>
    <row r="155" ht="15.75" customHeight="1">
      <c r="A155" s="42">
        <v>41796.62533333334</v>
      </c>
      <c r="B155" s="20"/>
      <c r="C155" s="43">
        <v>7.8</v>
      </c>
      <c r="D155" s="43">
        <v>4.294</v>
      </c>
      <c r="E155" s="43">
        <v>2561.0</v>
      </c>
      <c r="F155" s="44">
        <f t="shared" si="1"/>
        <v>0</v>
      </c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</row>
    <row r="156" ht="15.75" customHeight="1">
      <c r="A156" s="42">
        <v>41799.62533333334</v>
      </c>
      <c r="B156" s="20"/>
      <c r="C156" s="43">
        <v>7.8</v>
      </c>
      <c r="D156" s="43">
        <v>4.294</v>
      </c>
      <c r="E156" s="43">
        <v>680.0</v>
      </c>
      <c r="F156" s="44">
        <f t="shared" si="1"/>
        <v>0</v>
      </c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</row>
    <row r="157" ht="15.75" customHeight="1">
      <c r="A157" s="42">
        <v>41800.62533333334</v>
      </c>
      <c r="B157" s="20"/>
      <c r="C157" s="43">
        <v>7.8</v>
      </c>
      <c r="D157" s="43">
        <v>4.294</v>
      </c>
      <c r="E157" s="43">
        <v>0.0</v>
      </c>
      <c r="F157" s="44">
        <f t="shared" si="1"/>
        <v>0</v>
      </c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</row>
    <row r="158" ht="15.75" customHeight="1">
      <c r="A158" s="42">
        <v>41801.62533333334</v>
      </c>
      <c r="B158" s="20"/>
      <c r="C158" s="43">
        <v>7.72</v>
      </c>
      <c r="D158" s="43">
        <v>4.25</v>
      </c>
      <c r="E158" s="43">
        <v>2501.0</v>
      </c>
      <c r="F158" s="44">
        <f t="shared" si="1"/>
        <v>-0.01024685608</v>
      </c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</row>
    <row r="159" ht="15.75" customHeight="1">
      <c r="A159" s="42">
        <v>41802.62533333334</v>
      </c>
      <c r="B159" s="20"/>
      <c r="C159" s="43">
        <v>7.78</v>
      </c>
      <c r="D159" s="43">
        <v>4.283</v>
      </c>
      <c r="E159" s="43">
        <v>2500.0</v>
      </c>
      <c r="F159" s="44">
        <f t="shared" si="1"/>
        <v>0.007764705882</v>
      </c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</row>
    <row r="160" ht="15.75" customHeight="1">
      <c r="A160" s="42">
        <v>41803.62533333334</v>
      </c>
      <c r="B160" s="20"/>
      <c r="C160" s="43">
        <v>7.8</v>
      </c>
      <c r="D160" s="43">
        <v>4.294</v>
      </c>
      <c r="E160" s="43">
        <v>10986.0</v>
      </c>
      <c r="F160" s="44">
        <f t="shared" si="1"/>
        <v>0.002568293252</v>
      </c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</row>
    <row r="161" ht="15.75" customHeight="1">
      <c r="A161" s="42">
        <v>41806.62533333334</v>
      </c>
      <c r="B161" s="20"/>
      <c r="C161" s="43">
        <v>7.8</v>
      </c>
      <c r="D161" s="43">
        <v>4.294</v>
      </c>
      <c r="E161" s="43">
        <v>1210.0</v>
      </c>
      <c r="F161" s="44">
        <f t="shared" si="1"/>
        <v>0</v>
      </c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</row>
    <row r="162" ht="15.75" customHeight="1">
      <c r="A162" s="42">
        <v>41807.62533333334</v>
      </c>
      <c r="B162" s="20"/>
      <c r="C162" s="43">
        <v>7.8</v>
      </c>
      <c r="D162" s="43">
        <v>4.294</v>
      </c>
      <c r="E162" s="43">
        <v>2000.0</v>
      </c>
      <c r="F162" s="44">
        <f t="shared" si="1"/>
        <v>0</v>
      </c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</row>
    <row r="163" ht="15.75" customHeight="1">
      <c r="A163" s="42">
        <v>41808.62533333334</v>
      </c>
      <c r="B163" s="20"/>
      <c r="C163" s="43">
        <v>7.8</v>
      </c>
      <c r="D163" s="43">
        <v>4.294</v>
      </c>
      <c r="E163" s="43">
        <v>450.0</v>
      </c>
      <c r="F163" s="44">
        <f t="shared" si="1"/>
        <v>0</v>
      </c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</row>
    <row r="164" ht="15.75" customHeight="1">
      <c r="A164" s="42">
        <v>41809.62533333334</v>
      </c>
      <c r="B164" s="20"/>
      <c r="C164" s="43">
        <v>7.8</v>
      </c>
      <c r="D164" s="43">
        <v>4.294</v>
      </c>
      <c r="E164" s="43">
        <v>1211.0</v>
      </c>
      <c r="F164" s="44">
        <f t="shared" si="1"/>
        <v>0</v>
      </c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</row>
    <row r="165" ht="15.75" customHeight="1">
      <c r="A165" s="42">
        <v>41810.62533333334</v>
      </c>
      <c r="B165" s="20"/>
      <c r="C165" s="43">
        <v>7.8</v>
      </c>
      <c r="D165" s="43">
        <v>4.294</v>
      </c>
      <c r="E165" s="43">
        <v>500.0</v>
      </c>
      <c r="F165" s="44">
        <f t="shared" si="1"/>
        <v>0</v>
      </c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</row>
    <row r="166" ht="15.75" customHeight="1">
      <c r="A166" s="42">
        <v>41813.62533333334</v>
      </c>
      <c r="B166" s="20"/>
      <c r="C166" s="43">
        <v>7.8</v>
      </c>
      <c r="D166" s="43">
        <v>4.294</v>
      </c>
      <c r="E166" s="43">
        <v>0.0</v>
      </c>
      <c r="F166" s="44">
        <f t="shared" si="1"/>
        <v>0</v>
      </c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</row>
    <row r="167" ht="15.75" customHeight="1">
      <c r="A167" s="42">
        <v>41814.62533333334</v>
      </c>
      <c r="B167" s="20"/>
      <c r="C167" s="43">
        <v>7.8</v>
      </c>
      <c r="D167" s="43">
        <v>4.294</v>
      </c>
      <c r="E167" s="43">
        <v>65.0</v>
      </c>
      <c r="F167" s="44">
        <f t="shared" si="1"/>
        <v>0</v>
      </c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</row>
    <row r="168" ht="15.75" customHeight="1">
      <c r="A168" s="42">
        <v>41815.62533333334</v>
      </c>
      <c r="B168" s="20"/>
      <c r="C168" s="43">
        <v>7.8</v>
      </c>
      <c r="D168" s="43">
        <v>4.294</v>
      </c>
      <c r="E168" s="43">
        <v>0.0</v>
      </c>
      <c r="F168" s="44">
        <f t="shared" si="1"/>
        <v>0</v>
      </c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</row>
    <row r="169" ht="15.75" customHeight="1">
      <c r="A169" s="42">
        <v>41816.62533333334</v>
      </c>
      <c r="B169" s="20"/>
      <c r="C169" s="43">
        <v>7.8</v>
      </c>
      <c r="D169" s="43">
        <v>4.294</v>
      </c>
      <c r="E169" s="43">
        <v>17580.0</v>
      </c>
      <c r="F169" s="44">
        <f t="shared" si="1"/>
        <v>0</v>
      </c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</row>
    <row r="170" ht="15.75" customHeight="1">
      <c r="A170" s="42">
        <v>41817.62533333334</v>
      </c>
      <c r="B170" s="20"/>
      <c r="C170" s="43">
        <v>7.8</v>
      </c>
      <c r="D170" s="43">
        <v>4.294</v>
      </c>
      <c r="E170" s="43">
        <v>0.0</v>
      </c>
      <c r="F170" s="44">
        <f t="shared" si="1"/>
        <v>0</v>
      </c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</row>
    <row r="171" ht="15.75" customHeight="1">
      <c r="A171" s="42">
        <v>41820.62533333334</v>
      </c>
      <c r="B171" s="20"/>
      <c r="C171" s="43">
        <v>7.8</v>
      </c>
      <c r="D171" s="43">
        <v>4.294</v>
      </c>
      <c r="E171" s="43">
        <v>0.0</v>
      </c>
      <c r="F171" s="44">
        <f t="shared" si="1"/>
        <v>0</v>
      </c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</row>
    <row r="172" ht="15.75" customHeight="1">
      <c r="A172" s="42">
        <v>41821.62533333334</v>
      </c>
      <c r="B172" s="20"/>
      <c r="C172" s="43">
        <v>7.8</v>
      </c>
      <c r="D172" s="43">
        <v>4.294</v>
      </c>
      <c r="E172" s="43">
        <v>10825.0</v>
      </c>
      <c r="F172" s="44">
        <f t="shared" si="1"/>
        <v>0</v>
      </c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</row>
    <row r="173" ht="15.75" customHeight="1">
      <c r="A173" s="42">
        <v>41822.62533333334</v>
      </c>
      <c r="B173" s="20"/>
      <c r="C173" s="43">
        <v>7.8</v>
      </c>
      <c r="D173" s="43">
        <v>4.294</v>
      </c>
      <c r="E173" s="43">
        <v>1000.0</v>
      </c>
      <c r="F173" s="44">
        <f t="shared" si="1"/>
        <v>0</v>
      </c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</row>
    <row r="174" ht="15.75" customHeight="1">
      <c r="A174" s="42">
        <v>41823.62533333334</v>
      </c>
      <c r="B174" s="20"/>
      <c r="C174" s="43">
        <v>7.8</v>
      </c>
      <c r="D174" s="43">
        <v>4.294</v>
      </c>
      <c r="E174" s="43">
        <v>5260.0</v>
      </c>
      <c r="F174" s="44">
        <f t="shared" si="1"/>
        <v>0</v>
      </c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</row>
    <row r="175" ht="15.75" customHeight="1">
      <c r="A175" s="42">
        <v>41824.62533333334</v>
      </c>
      <c r="B175" s="20"/>
      <c r="C175" s="43">
        <v>7.8</v>
      </c>
      <c r="D175" s="43">
        <v>4.294</v>
      </c>
      <c r="E175" s="43">
        <v>2340.0</v>
      </c>
      <c r="F175" s="44">
        <f t="shared" si="1"/>
        <v>0</v>
      </c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</row>
    <row r="176" ht="15.75" customHeight="1">
      <c r="A176" s="42">
        <v>41827.62533333334</v>
      </c>
      <c r="B176" s="20"/>
      <c r="C176" s="43">
        <v>7.81</v>
      </c>
      <c r="D176" s="43">
        <v>4.299</v>
      </c>
      <c r="E176" s="43">
        <v>12400.0</v>
      </c>
      <c r="F176" s="44">
        <f t="shared" si="1"/>
        <v>0.001164415463</v>
      </c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</row>
    <row r="177" ht="15.75" customHeight="1">
      <c r="A177" s="42">
        <v>41828.62533333334</v>
      </c>
      <c r="B177" s="20"/>
      <c r="C177" s="43">
        <v>7.85</v>
      </c>
      <c r="D177" s="43">
        <v>4.321</v>
      </c>
      <c r="E177" s="43">
        <v>160.0</v>
      </c>
      <c r="F177" s="44">
        <f t="shared" si="1"/>
        <v>0.005117469179</v>
      </c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</row>
    <row r="178" ht="15.75" customHeight="1">
      <c r="A178" s="42">
        <v>41829.62533333334</v>
      </c>
      <c r="B178" s="20"/>
      <c r="C178" s="43">
        <v>7.85</v>
      </c>
      <c r="D178" s="43">
        <v>4.321</v>
      </c>
      <c r="E178" s="43">
        <v>455.0</v>
      </c>
      <c r="F178" s="44">
        <f t="shared" si="1"/>
        <v>0</v>
      </c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</row>
    <row r="179" ht="15.75" customHeight="1">
      <c r="A179" s="42">
        <v>41830.62533333334</v>
      </c>
      <c r="B179" s="20"/>
      <c r="C179" s="43">
        <v>8.07</v>
      </c>
      <c r="D179" s="43">
        <v>4.443</v>
      </c>
      <c r="E179" s="43">
        <v>53.0</v>
      </c>
      <c r="F179" s="44">
        <f t="shared" si="1"/>
        <v>0.02823420505</v>
      </c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</row>
    <row r="180" ht="15.75" customHeight="1">
      <c r="A180" s="42">
        <v>41831.62533333334</v>
      </c>
      <c r="B180" s="20"/>
      <c r="C180" s="43">
        <v>8.1</v>
      </c>
      <c r="D180" s="43">
        <v>4.459</v>
      </c>
      <c r="E180" s="43">
        <v>570.0</v>
      </c>
      <c r="F180" s="44">
        <f t="shared" si="1"/>
        <v>0.00360117038</v>
      </c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</row>
    <row r="181" ht="15.75" customHeight="1">
      <c r="A181" s="42">
        <v>41834.62533333334</v>
      </c>
      <c r="B181" s="20"/>
      <c r="C181" s="43">
        <v>8.3</v>
      </c>
      <c r="D181" s="43">
        <v>4.569</v>
      </c>
      <c r="E181" s="43">
        <v>1009.0</v>
      </c>
      <c r="F181" s="44">
        <f t="shared" si="1"/>
        <v>0.02466920834</v>
      </c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</row>
    <row r="182" ht="15.75" customHeight="1">
      <c r="A182" s="42">
        <v>41835.62533333334</v>
      </c>
      <c r="B182" s="20"/>
      <c r="C182" s="43">
        <v>8.3</v>
      </c>
      <c r="D182" s="43">
        <v>4.569</v>
      </c>
      <c r="E182" s="43">
        <v>482.0</v>
      </c>
      <c r="F182" s="44">
        <f t="shared" si="1"/>
        <v>0</v>
      </c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</row>
    <row r="183" ht="15.75" customHeight="1">
      <c r="A183" s="42">
        <v>41836.62533333334</v>
      </c>
      <c r="B183" s="20"/>
      <c r="C183" s="43">
        <v>8.3</v>
      </c>
      <c r="D183" s="43">
        <v>4.569</v>
      </c>
      <c r="E183" s="43">
        <v>0.0</v>
      </c>
      <c r="F183" s="44">
        <f t="shared" si="1"/>
        <v>0</v>
      </c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</row>
    <row r="184" ht="15.75" customHeight="1">
      <c r="A184" s="42">
        <v>41837.62533333334</v>
      </c>
      <c r="B184" s="20"/>
      <c r="C184" s="43">
        <v>8.3</v>
      </c>
      <c r="D184" s="43">
        <v>4.569</v>
      </c>
      <c r="E184" s="43">
        <v>1033.0</v>
      </c>
      <c r="F184" s="44">
        <f t="shared" si="1"/>
        <v>0</v>
      </c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</row>
    <row r="185" ht="15.75" customHeight="1">
      <c r="A185" s="42">
        <v>41838.62533333334</v>
      </c>
      <c r="B185" s="20"/>
      <c r="C185" s="43">
        <v>8.4</v>
      </c>
      <c r="D185" s="43">
        <v>4.624</v>
      </c>
      <c r="E185" s="43">
        <v>140.0</v>
      </c>
      <c r="F185" s="44">
        <f t="shared" si="1"/>
        <v>0.012037645</v>
      </c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</row>
    <row r="186" ht="15.75" customHeight="1">
      <c r="A186" s="42">
        <v>41841.62533333334</v>
      </c>
      <c r="B186" s="20"/>
      <c r="C186" s="43">
        <v>8.4</v>
      </c>
      <c r="D186" s="43">
        <v>4.624</v>
      </c>
      <c r="E186" s="43">
        <v>0.0</v>
      </c>
      <c r="F186" s="44">
        <f t="shared" si="1"/>
        <v>0</v>
      </c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</row>
    <row r="187" ht="15.75" customHeight="1">
      <c r="A187" s="42">
        <v>41842.62533333334</v>
      </c>
      <c r="B187" s="20"/>
      <c r="C187" s="43">
        <v>8.5</v>
      </c>
      <c r="D187" s="43">
        <v>4.679</v>
      </c>
      <c r="E187" s="43">
        <v>2200.0</v>
      </c>
      <c r="F187" s="44">
        <f t="shared" si="1"/>
        <v>0.01189446367</v>
      </c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</row>
    <row r="188" ht="15.75" customHeight="1">
      <c r="A188" s="42">
        <v>41843.62533333334</v>
      </c>
      <c r="B188" s="20"/>
      <c r="C188" s="43">
        <v>8.5</v>
      </c>
      <c r="D188" s="43">
        <v>4.679</v>
      </c>
      <c r="E188" s="43">
        <v>0.0</v>
      </c>
      <c r="F188" s="44">
        <f t="shared" si="1"/>
        <v>0</v>
      </c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</row>
    <row r="189" ht="15.75" customHeight="1">
      <c r="A189" s="42">
        <v>41844.62533333334</v>
      </c>
      <c r="B189" s="20"/>
      <c r="C189" s="43">
        <v>8.5</v>
      </c>
      <c r="D189" s="43">
        <v>4.679</v>
      </c>
      <c r="E189" s="43">
        <v>0.0</v>
      </c>
      <c r="F189" s="44">
        <f t="shared" si="1"/>
        <v>0</v>
      </c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</row>
    <row r="190" ht="15.75" customHeight="1">
      <c r="A190" s="42">
        <v>41851.62533333334</v>
      </c>
      <c r="B190" s="20"/>
      <c r="C190" s="43">
        <v>8.5</v>
      </c>
      <c r="D190" s="43">
        <v>4.679</v>
      </c>
      <c r="E190" s="43">
        <v>0.0</v>
      </c>
      <c r="F190" s="44">
        <f t="shared" si="1"/>
        <v>0</v>
      </c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</row>
    <row r="191" ht="15.75" customHeight="1">
      <c r="A191" s="42">
        <v>41852.62533333334</v>
      </c>
      <c r="B191" s="20"/>
      <c r="C191" s="43">
        <v>8.48</v>
      </c>
      <c r="D191" s="43">
        <v>4.668</v>
      </c>
      <c r="E191" s="43">
        <v>597.0</v>
      </c>
      <c r="F191" s="44">
        <f t="shared" si="1"/>
        <v>-0.002350929686</v>
      </c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</row>
    <row r="192" ht="15.75" customHeight="1">
      <c r="A192" s="42">
        <v>41855.62533333334</v>
      </c>
      <c r="B192" s="20"/>
      <c r="C192" s="43">
        <v>8.44</v>
      </c>
      <c r="D192" s="43">
        <v>4.646</v>
      </c>
      <c r="E192" s="43">
        <v>602.0</v>
      </c>
      <c r="F192" s="44">
        <f t="shared" si="1"/>
        <v>-0.00471293916</v>
      </c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</row>
    <row r="193" ht="15.75" customHeight="1">
      <c r="A193" s="42">
        <v>41856.62533333334</v>
      </c>
      <c r="B193" s="20"/>
      <c r="C193" s="43">
        <v>8.34</v>
      </c>
      <c r="D193" s="43">
        <v>4.591</v>
      </c>
      <c r="E193" s="43">
        <v>1695.0</v>
      </c>
      <c r="F193" s="44">
        <f t="shared" si="1"/>
        <v>-0.01183814034</v>
      </c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</row>
    <row r="194" ht="15.75" customHeight="1">
      <c r="A194" s="42">
        <v>41857.62533333334</v>
      </c>
      <c r="B194" s="20"/>
      <c r="C194" s="43">
        <v>8.5</v>
      </c>
      <c r="D194" s="43">
        <v>4.679</v>
      </c>
      <c r="E194" s="43">
        <v>1369.0</v>
      </c>
      <c r="F194" s="44">
        <f t="shared" si="1"/>
        <v>0.01916793727</v>
      </c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</row>
    <row r="195" ht="15.75" customHeight="1">
      <c r="A195" s="42">
        <v>41858.62533333334</v>
      </c>
      <c r="B195" s="20"/>
      <c r="C195" s="43">
        <v>8.5</v>
      </c>
      <c r="D195" s="43">
        <v>4.679</v>
      </c>
      <c r="E195" s="43">
        <v>96.0</v>
      </c>
      <c r="F195" s="44">
        <f t="shared" si="1"/>
        <v>0</v>
      </c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</row>
    <row r="196" ht="15.75" customHeight="1">
      <c r="A196" s="42">
        <v>41859.62533333334</v>
      </c>
      <c r="B196" s="20"/>
      <c r="C196" s="43">
        <v>8.5</v>
      </c>
      <c r="D196" s="43">
        <v>4.679</v>
      </c>
      <c r="E196" s="43">
        <v>0.0</v>
      </c>
      <c r="F196" s="44">
        <f t="shared" si="1"/>
        <v>0</v>
      </c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</row>
    <row r="197" ht="15.75" customHeight="1">
      <c r="A197" s="42">
        <v>41862.62533333334</v>
      </c>
      <c r="B197" s="20"/>
      <c r="C197" s="43">
        <v>8.5</v>
      </c>
      <c r="D197" s="43">
        <v>4.679</v>
      </c>
      <c r="E197" s="43">
        <v>30.0</v>
      </c>
      <c r="F197" s="44">
        <f t="shared" si="1"/>
        <v>0</v>
      </c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</row>
    <row r="198" ht="15.75" customHeight="1">
      <c r="A198" s="42">
        <v>41863.62533333334</v>
      </c>
      <c r="B198" s="20"/>
      <c r="C198" s="43">
        <v>8.5</v>
      </c>
      <c r="D198" s="43">
        <v>4.679</v>
      </c>
      <c r="E198" s="43">
        <v>0.0</v>
      </c>
      <c r="F198" s="44">
        <f t="shared" si="1"/>
        <v>0</v>
      </c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</row>
    <row r="199" ht="15.75" customHeight="1">
      <c r="A199" s="42">
        <v>41865.62533333334</v>
      </c>
      <c r="B199" s="20"/>
      <c r="C199" s="43">
        <v>8.5</v>
      </c>
      <c r="D199" s="43">
        <v>4.679</v>
      </c>
      <c r="E199" s="43">
        <v>4296.0</v>
      </c>
      <c r="F199" s="44">
        <f t="shared" si="1"/>
        <v>0</v>
      </c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</row>
    <row r="200" ht="15.75" customHeight="1">
      <c r="A200" s="42">
        <v>41866.62533333334</v>
      </c>
      <c r="B200" s="20"/>
      <c r="C200" s="43">
        <v>8.5</v>
      </c>
      <c r="D200" s="43">
        <v>4.679</v>
      </c>
      <c r="E200" s="43">
        <v>2824.0</v>
      </c>
      <c r="F200" s="44">
        <f t="shared" si="1"/>
        <v>0</v>
      </c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</row>
    <row r="201" ht="15.75" customHeight="1">
      <c r="A201" s="42">
        <v>41869.62533333334</v>
      </c>
      <c r="B201" s="20"/>
      <c r="C201" s="43">
        <v>8.5</v>
      </c>
      <c r="D201" s="43">
        <v>4.679</v>
      </c>
      <c r="E201" s="43">
        <v>0.0</v>
      </c>
      <c r="F201" s="44">
        <f t="shared" si="1"/>
        <v>0</v>
      </c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</row>
    <row r="202" ht="15.75" customHeight="1">
      <c r="A202" s="42">
        <v>41870.62533333334</v>
      </c>
      <c r="B202" s="20"/>
      <c r="C202" s="43">
        <v>8.45</v>
      </c>
      <c r="D202" s="43">
        <v>4.652</v>
      </c>
      <c r="E202" s="43">
        <v>200.0</v>
      </c>
      <c r="F202" s="44">
        <f t="shared" si="1"/>
        <v>-0.005770463774</v>
      </c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</row>
    <row r="203" ht="15.75" customHeight="1">
      <c r="A203" s="42">
        <v>41871.62533333334</v>
      </c>
      <c r="B203" s="20"/>
      <c r="C203" s="43">
        <v>8.45</v>
      </c>
      <c r="D203" s="43">
        <v>4.652</v>
      </c>
      <c r="E203" s="43">
        <v>202.0</v>
      </c>
      <c r="F203" s="44">
        <f t="shared" si="1"/>
        <v>0</v>
      </c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</row>
    <row r="204" ht="15.75" customHeight="1">
      <c r="A204" s="42">
        <v>41872.62533333334</v>
      </c>
      <c r="B204" s="20"/>
      <c r="C204" s="43">
        <v>8.45</v>
      </c>
      <c r="D204" s="43">
        <v>4.652</v>
      </c>
      <c r="E204" s="43">
        <v>0.0</v>
      </c>
      <c r="F204" s="44">
        <f t="shared" si="1"/>
        <v>0</v>
      </c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</row>
    <row r="205" ht="15.75" customHeight="1">
      <c r="A205" s="42">
        <v>41873.62533333334</v>
      </c>
      <c r="B205" s="20"/>
      <c r="C205" s="43">
        <v>8.45</v>
      </c>
      <c r="D205" s="43">
        <v>4.652</v>
      </c>
      <c r="E205" s="43">
        <v>1000.0</v>
      </c>
      <c r="F205" s="44">
        <f t="shared" si="1"/>
        <v>0</v>
      </c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</row>
    <row r="206" ht="15.75" customHeight="1">
      <c r="A206" s="42">
        <v>41876.62533333334</v>
      </c>
      <c r="B206" s="20"/>
      <c r="C206" s="43">
        <v>8.5</v>
      </c>
      <c r="D206" s="43">
        <v>4.679</v>
      </c>
      <c r="E206" s="43">
        <v>947.0</v>
      </c>
      <c r="F206" s="44">
        <f t="shared" si="1"/>
        <v>0.005803955288</v>
      </c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</row>
    <row r="207" ht="15.75" customHeight="1">
      <c r="A207" s="42">
        <v>41877.62533333334</v>
      </c>
      <c r="B207" s="20"/>
      <c r="C207" s="43">
        <v>8.7</v>
      </c>
      <c r="D207" s="43">
        <v>4.789</v>
      </c>
      <c r="E207" s="43">
        <v>1096.0</v>
      </c>
      <c r="F207" s="44">
        <f t="shared" si="1"/>
        <v>0.02350929686</v>
      </c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</row>
    <row r="208" ht="15.75" customHeight="1">
      <c r="A208" s="42">
        <v>41878.62533333334</v>
      </c>
      <c r="B208" s="20"/>
      <c r="C208" s="43">
        <v>8.7</v>
      </c>
      <c r="D208" s="43">
        <v>4.789</v>
      </c>
      <c r="E208" s="43">
        <v>0.0</v>
      </c>
      <c r="F208" s="44">
        <f t="shared" si="1"/>
        <v>0</v>
      </c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</row>
    <row r="209" ht="15.75" customHeight="1">
      <c r="A209" s="42">
        <v>41879.62533333334</v>
      </c>
      <c r="B209" s="20"/>
      <c r="C209" s="43">
        <v>8.7</v>
      </c>
      <c r="D209" s="43">
        <v>4.789</v>
      </c>
      <c r="E209" s="43">
        <v>0.0</v>
      </c>
      <c r="F209" s="44">
        <f t="shared" si="1"/>
        <v>0</v>
      </c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</row>
    <row r="210" ht="15.75" customHeight="1">
      <c r="A210" s="42">
        <v>41880.62533333334</v>
      </c>
      <c r="B210" s="20"/>
      <c r="C210" s="43">
        <v>8.7</v>
      </c>
      <c r="D210" s="43">
        <v>4.789</v>
      </c>
      <c r="E210" s="43">
        <v>0.0</v>
      </c>
      <c r="F210" s="44">
        <f t="shared" si="1"/>
        <v>0</v>
      </c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</row>
    <row r="211" ht="15.75" customHeight="1">
      <c r="A211" s="42">
        <v>41883.62533333334</v>
      </c>
      <c r="B211" s="20"/>
      <c r="C211" s="43">
        <v>8.7</v>
      </c>
      <c r="D211" s="43">
        <v>4.789</v>
      </c>
      <c r="E211" s="43">
        <v>1250.0</v>
      </c>
      <c r="F211" s="44">
        <f t="shared" si="1"/>
        <v>0</v>
      </c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</row>
    <row r="212" ht="15.75" customHeight="1">
      <c r="A212" s="42">
        <v>41884.62533333334</v>
      </c>
      <c r="B212" s="20"/>
      <c r="C212" s="43">
        <v>8.7</v>
      </c>
      <c r="D212" s="43">
        <v>4.789</v>
      </c>
      <c r="E212" s="43">
        <v>325.0</v>
      </c>
      <c r="F212" s="44">
        <f t="shared" si="1"/>
        <v>0</v>
      </c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</row>
    <row r="213" ht="15.75" customHeight="1">
      <c r="A213" s="42">
        <v>41885.62533333334</v>
      </c>
      <c r="B213" s="20"/>
      <c r="C213" s="43">
        <v>8.7</v>
      </c>
      <c r="D213" s="43">
        <v>4.789</v>
      </c>
      <c r="E213" s="43">
        <v>0.0</v>
      </c>
      <c r="F213" s="44">
        <f t="shared" si="1"/>
        <v>0</v>
      </c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</row>
    <row r="214" ht="15.75" customHeight="1">
      <c r="A214" s="42">
        <v>41886.62533333334</v>
      </c>
      <c r="B214" s="20"/>
      <c r="C214" s="43">
        <v>8.7</v>
      </c>
      <c r="D214" s="43">
        <v>4.789</v>
      </c>
      <c r="E214" s="43">
        <v>0.0</v>
      </c>
      <c r="F214" s="44">
        <f t="shared" si="1"/>
        <v>0</v>
      </c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</row>
    <row r="215" ht="15.75" customHeight="1">
      <c r="A215" s="42">
        <v>41887.62533333334</v>
      </c>
      <c r="B215" s="20"/>
      <c r="C215" s="43">
        <v>8.7</v>
      </c>
      <c r="D215" s="43">
        <v>4.789</v>
      </c>
      <c r="E215" s="43">
        <v>0.0</v>
      </c>
      <c r="F215" s="44">
        <f t="shared" si="1"/>
        <v>0</v>
      </c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</row>
    <row r="216" ht="15.75" customHeight="1">
      <c r="A216" s="42">
        <v>41890.62533333334</v>
      </c>
      <c r="B216" s="20"/>
      <c r="C216" s="43">
        <v>8.7</v>
      </c>
      <c r="D216" s="43">
        <v>4.789</v>
      </c>
      <c r="E216" s="43">
        <v>3615.0</v>
      </c>
      <c r="F216" s="44">
        <f t="shared" si="1"/>
        <v>0</v>
      </c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</row>
    <row r="217" ht="15.75" customHeight="1">
      <c r="A217" s="42">
        <v>41891.62533333334</v>
      </c>
      <c r="B217" s="20"/>
      <c r="C217" s="43">
        <v>8.7</v>
      </c>
      <c r="D217" s="43">
        <v>4.789</v>
      </c>
      <c r="E217" s="43">
        <v>0.0</v>
      </c>
      <c r="F217" s="44">
        <f t="shared" si="1"/>
        <v>0</v>
      </c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</row>
    <row r="218" ht="15.75" customHeight="1">
      <c r="A218" s="42">
        <v>41892.62533333334</v>
      </c>
      <c r="B218" s="20"/>
      <c r="C218" s="43">
        <v>8.7</v>
      </c>
      <c r="D218" s="43">
        <v>4.789</v>
      </c>
      <c r="E218" s="43">
        <v>0.0</v>
      </c>
      <c r="F218" s="44">
        <f t="shared" si="1"/>
        <v>0</v>
      </c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</row>
    <row r="219" ht="15.75" customHeight="1">
      <c r="A219" s="42">
        <v>41893.62533333334</v>
      </c>
      <c r="B219" s="20"/>
      <c r="C219" s="43">
        <v>8.9</v>
      </c>
      <c r="D219" s="43">
        <v>4.899</v>
      </c>
      <c r="E219" s="43">
        <v>500.0</v>
      </c>
      <c r="F219" s="44">
        <f t="shared" si="1"/>
        <v>0.02296930466</v>
      </c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</row>
    <row r="220" ht="15.75" customHeight="1">
      <c r="A220" s="42">
        <v>41894.62533333334</v>
      </c>
      <c r="B220" s="20"/>
      <c r="C220" s="43">
        <v>8.9</v>
      </c>
      <c r="D220" s="43">
        <v>4.899</v>
      </c>
      <c r="E220" s="43">
        <v>0.0</v>
      </c>
      <c r="F220" s="44">
        <f t="shared" si="1"/>
        <v>0</v>
      </c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</row>
    <row r="221" ht="15.75" customHeight="1">
      <c r="A221" s="42">
        <v>41897.62533333334</v>
      </c>
      <c r="B221" s="20"/>
      <c r="C221" s="43">
        <v>8.64</v>
      </c>
      <c r="D221" s="43">
        <v>4.756</v>
      </c>
      <c r="E221" s="43">
        <v>706.0</v>
      </c>
      <c r="F221" s="44">
        <f t="shared" si="1"/>
        <v>-0.02918963054</v>
      </c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</row>
    <row r="222" ht="15.75" customHeight="1">
      <c r="A222" s="42">
        <v>41898.62533333334</v>
      </c>
      <c r="B222" s="20"/>
      <c r="C222" s="43">
        <v>8.6</v>
      </c>
      <c r="D222" s="43">
        <v>4.734</v>
      </c>
      <c r="E222" s="43">
        <v>184.0</v>
      </c>
      <c r="F222" s="44">
        <f t="shared" si="1"/>
        <v>-0.004625735913</v>
      </c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</row>
    <row r="223" ht="15.75" customHeight="1">
      <c r="A223" s="42">
        <v>41899.62533333334</v>
      </c>
      <c r="B223" s="20"/>
      <c r="C223" s="43">
        <v>8.6</v>
      </c>
      <c r="D223" s="43">
        <v>4.734</v>
      </c>
      <c r="E223" s="43">
        <v>0.0</v>
      </c>
      <c r="F223" s="44">
        <f t="shared" si="1"/>
        <v>0</v>
      </c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</row>
    <row r="224" ht="15.75" customHeight="1">
      <c r="A224" s="42">
        <v>41900.62533333334</v>
      </c>
      <c r="B224" s="20"/>
      <c r="C224" s="43">
        <v>8.6</v>
      </c>
      <c r="D224" s="43">
        <v>4.734</v>
      </c>
      <c r="E224" s="43">
        <v>400.0</v>
      </c>
      <c r="F224" s="44">
        <f t="shared" si="1"/>
        <v>0</v>
      </c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</row>
    <row r="225" ht="15.75" customHeight="1">
      <c r="A225" s="42">
        <v>41901.62533333334</v>
      </c>
      <c r="B225" s="20"/>
      <c r="C225" s="43">
        <v>8.6</v>
      </c>
      <c r="D225" s="43">
        <v>4.734</v>
      </c>
      <c r="E225" s="43">
        <v>901.0</v>
      </c>
      <c r="F225" s="44">
        <f t="shared" si="1"/>
        <v>0</v>
      </c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</row>
    <row r="226" ht="15.75" customHeight="1">
      <c r="A226" s="42">
        <v>41904.62533333334</v>
      </c>
      <c r="B226" s="20"/>
      <c r="C226" s="43">
        <v>8.6</v>
      </c>
      <c r="D226" s="43">
        <v>4.734</v>
      </c>
      <c r="E226" s="43">
        <v>0.0</v>
      </c>
      <c r="F226" s="44">
        <f t="shared" si="1"/>
        <v>0</v>
      </c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</row>
    <row r="227" ht="15.75" customHeight="1">
      <c r="A227" s="42">
        <v>41905.62533333334</v>
      </c>
      <c r="B227" s="20"/>
      <c r="C227" s="43">
        <v>8.6</v>
      </c>
      <c r="D227" s="43">
        <v>4.734</v>
      </c>
      <c r="E227" s="43">
        <v>1000.0</v>
      </c>
      <c r="F227" s="44">
        <f t="shared" si="1"/>
        <v>0</v>
      </c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</row>
    <row r="228" ht="15.75" customHeight="1">
      <c r="A228" s="42">
        <v>41906.62533333334</v>
      </c>
      <c r="B228" s="20"/>
      <c r="C228" s="43">
        <v>8.6</v>
      </c>
      <c r="D228" s="43">
        <v>4.734</v>
      </c>
      <c r="E228" s="43">
        <v>514.0</v>
      </c>
      <c r="F228" s="44">
        <f t="shared" si="1"/>
        <v>0</v>
      </c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</row>
    <row r="229" ht="15.75" customHeight="1">
      <c r="A229" s="42">
        <v>41907.62533333334</v>
      </c>
      <c r="B229" s="20"/>
      <c r="C229" s="43">
        <v>8.6</v>
      </c>
      <c r="D229" s="43">
        <v>4.734</v>
      </c>
      <c r="E229" s="43">
        <v>2000.0</v>
      </c>
      <c r="F229" s="44">
        <f t="shared" si="1"/>
        <v>0</v>
      </c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</row>
    <row r="230" ht="15.75" customHeight="1">
      <c r="A230" s="42">
        <v>41908.62533333334</v>
      </c>
      <c r="B230" s="20"/>
      <c r="C230" s="43">
        <v>8.6</v>
      </c>
      <c r="D230" s="43">
        <v>4.734</v>
      </c>
      <c r="E230" s="43">
        <v>2699.0</v>
      </c>
      <c r="F230" s="44">
        <f t="shared" si="1"/>
        <v>0</v>
      </c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</row>
    <row r="231" ht="15.75" customHeight="1">
      <c r="A231" s="42">
        <v>41911.62533333334</v>
      </c>
      <c r="B231" s="20"/>
      <c r="C231" s="43">
        <v>8.6</v>
      </c>
      <c r="D231" s="43">
        <v>4.734</v>
      </c>
      <c r="E231" s="43">
        <v>3251.0</v>
      </c>
      <c r="F231" s="44">
        <f t="shared" si="1"/>
        <v>0</v>
      </c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</row>
    <row r="232" ht="15.75" customHeight="1">
      <c r="A232" s="42">
        <v>41912.62533333334</v>
      </c>
      <c r="B232" s="20"/>
      <c r="C232" s="43">
        <v>8.6</v>
      </c>
      <c r="D232" s="43">
        <v>4.734</v>
      </c>
      <c r="E232" s="43">
        <v>200.0</v>
      </c>
      <c r="F232" s="44">
        <f t="shared" si="1"/>
        <v>0</v>
      </c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</row>
    <row r="233" ht="15.75" customHeight="1">
      <c r="A233" s="42">
        <v>41913.62533333334</v>
      </c>
      <c r="B233" s="20"/>
      <c r="C233" s="43">
        <v>8.6</v>
      </c>
      <c r="D233" s="43">
        <v>4.734</v>
      </c>
      <c r="E233" s="43">
        <v>1000.0</v>
      </c>
      <c r="F233" s="44">
        <f t="shared" si="1"/>
        <v>0</v>
      </c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</row>
    <row r="234" ht="15.75" customHeight="1">
      <c r="A234" s="42">
        <v>41914.62533333334</v>
      </c>
      <c r="B234" s="20"/>
      <c r="C234" s="43">
        <v>8.6</v>
      </c>
      <c r="D234" s="43">
        <v>4.734</v>
      </c>
      <c r="E234" s="43">
        <v>685.0</v>
      </c>
      <c r="F234" s="44">
        <f t="shared" si="1"/>
        <v>0</v>
      </c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</row>
    <row r="235" ht="15.75" customHeight="1">
      <c r="A235" s="42">
        <v>41915.62533333334</v>
      </c>
      <c r="B235" s="20"/>
      <c r="C235" s="43">
        <v>8.6</v>
      </c>
      <c r="D235" s="43">
        <v>4.734</v>
      </c>
      <c r="E235" s="43">
        <v>0.0</v>
      </c>
      <c r="F235" s="44">
        <f t="shared" si="1"/>
        <v>0</v>
      </c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</row>
    <row r="236" ht="15.75" customHeight="1">
      <c r="A236" s="42">
        <v>41918.62533333334</v>
      </c>
      <c r="B236" s="20"/>
      <c r="C236" s="43">
        <v>8.6</v>
      </c>
      <c r="D236" s="43">
        <v>4.734</v>
      </c>
      <c r="E236" s="43">
        <v>1450.0</v>
      </c>
      <c r="F236" s="44">
        <f t="shared" si="1"/>
        <v>0</v>
      </c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</row>
    <row r="237" ht="15.75" customHeight="1">
      <c r="A237" s="42">
        <v>41919.62533333334</v>
      </c>
      <c r="B237" s="20"/>
      <c r="C237" s="43">
        <v>8.6</v>
      </c>
      <c r="D237" s="43">
        <v>4.734</v>
      </c>
      <c r="E237" s="43">
        <v>4.0</v>
      </c>
      <c r="F237" s="44">
        <f t="shared" si="1"/>
        <v>0</v>
      </c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</row>
    <row r="238" ht="15.75" customHeight="1">
      <c r="A238" s="42">
        <v>41920.62533333334</v>
      </c>
      <c r="B238" s="20"/>
      <c r="C238" s="43">
        <v>8.6</v>
      </c>
      <c r="D238" s="43">
        <v>4.734</v>
      </c>
      <c r="E238" s="43">
        <v>698.0</v>
      </c>
      <c r="F238" s="44">
        <f t="shared" si="1"/>
        <v>0</v>
      </c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</row>
    <row r="239" ht="15.75" customHeight="1">
      <c r="A239" s="42">
        <v>41921.62533333334</v>
      </c>
      <c r="B239" s="20"/>
      <c r="C239" s="43">
        <v>8.6</v>
      </c>
      <c r="D239" s="43">
        <v>4.734</v>
      </c>
      <c r="E239" s="43">
        <v>12.0</v>
      </c>
      <c r="F239" s="44">
        <f t="shared" si="1"/>
        <v>0</v>
      </c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</row>
    <row r="240" ht="15.75" customHeight="1">
      <c r="A240" s="42">
        <v>41922.62533333334</v>
      </c>
      <c r="B240" s="20"/>
      <c r="C240" s="43">
        <v>8.6</v>
      </c>
      <c r="D240" s="43">
        <v>4.734</v>
      </c>
      <c r="E240" s="43">
        <v>312.0</v>
      </c>
      <c r="F240" s="44">
        <f t="shared" si="1"/>
        <v>0</v>
      </c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</row>
    <row r="241" ht="15.75" customHeight="1">
      <c r="A241" s="42">
        <v>41925.62533333334</v>
      </c>
      <c r="B241" s="20"/>
      <c r="C241" s="43">
        <v>8.6</v>
      </c>
      <c r="D241" s="43">
        <v>4.734</v>
      </c>
      <c r="E241" s="43">
        <v>0.0</v>
      </c>
      <c r="F241" s="44">
        <f t="shared" si="1"/>
        <v>0</v>
      </c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</row>
    <row r="242" ht="15.75" customHeight="1">
      <c r="A242" s="42">
        <v>41926.62533333334</v>
      </c>
      <c r="B242" s="20"/>
      <c r="C242" s="43">
        <v>8.6</v>
      </c>
      <c r="D242" s="43">
        <v>4.734</v>
      </c>
      <c r="E242" s="43">
        <v>0.0</v>
      </c>
      <c r="F242" s="44">
        <f t="shared" si="1"/>
        <v>0</v>
      </c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</row>
    <row r="243" ht="15.75" customHeight="1">
      <c r="A243" s="42">
        <v>41928.62533333334</v>
      </c>
      <c r="B243" s="20"/>
      <c r="C243" s="43">
        <v>8.6</v>
      </c>
      <c r="D243" s="43">
        <v>4.734</v>
      </c>
      <c r="E243" s="43">
        <v>442.0</v>
      </c>
      <c r="F243" s="44">
        <f t="shared" si="1"/>
        <v>0</v>
      </c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</row>
    <row r="244" ht="15.75" customHeight="1">
      <c r="A244" s="42">
        <v>41929.62533333334</v>
      </c>
      <c r="B244" s="20"/>
      <c r="C244" s="43">
        <v>8.6</v>
      </c>
      <c r="D244" s="43">
        <v>4.734</v>
      </c>
      <c r="E244" s="43">
        <v>0.0</v>
      </c>
      <c r="F244" s="44">
        <f t="shared" si="1"/>
        <v>0</v>
      </c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</row>
    <row r="245" ht="15.75" customHeight="1">
      <c r="A245" s="42">
        <v>41932.62533333334</v>
      </c>
      <c r="B245" s="20"/>
      <c r="C245" s="43">
        <v>8.6</v>
      </c>
      <c r="D245" s="43">
        <v>4.734</v>
      </c>
      <c r="E245" s="43">
        <v>0.0</v>
      </c>
      <c r="F245" s="44">
        <f t="shared" si="1"/>
        <v>0</v>
      </c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</row>
    <row r="246" ht="15.75" customHeight="1">
      <c r="A246" s="42">
        <v>41933.62533333334</v>
      </c>
      <c r="B246" s="20"/>
      <c r="C246" s="43">
        <v>8.6</v>
      </c>
      <c r="D246" s="43">
        <v>4.734</v>
      </c>
      <c r="E246" s="43">
        <v>0.0</v>
      </c>
      <c r="F246" s="44">
        <f t="shared" si="1"/>
        <v>0</v>
      </c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</row>
    <row r="247" ht="15.75" customHeight="1">
      <c r="A247" s="42">
        <v>41934.62533333334</v>
      </c>
      <c r="B247" s="20"/>
      <c r="C247" s="43">
        <v>8.6</v>
      </c>
      <c r="D247" s="43">
        <v>4.734</v>
      </c>
      <c r="E247" s="43">
        <v>0.0</v>
      </c>
      <c r="F247" s="44">
        <f t="shared" si="1"/>
        <v>0</v>
      </c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</row>
    <row r="248" ht="15.75" customHeight="1">
      <c r="A248" s="42">
        <v>41935.62533333334</v>
      </c>
      <c r="B248" s="20"/>
      <c r="C248" s="43">
        <v>8.62</v>
      </c>
      <c r="D248" s="43">
        <v>4.745</v>
      </c>
      <c r="E248" s="43">
        <v>300.0</v>
      </c>
      <c r="F248" s="44">
        <f t="shared" si="1"/>
        <v>0.002323616392</v>
      </c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</row>
    <row r="249" ht="15.75" customHeight="1">
      <c r="A249" s="42">
        <v>41939.62533333334</v>
      </c>
      <c r="B249" s="20"/>
      <c r="C249" s="43">
        <v>8.85</v>
      </c>
      <c r="D249" s="43">
        <v>4.872</v>
      </c>
      <c r="E249" s="43">
        <v>142.0</v>
      </c>
      <c r="F249" s="44">
        <f t="shared" si="1"/>
        <v>0.02676501581</v>
      </c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</row>
    <row r="250" ht="15.75" customHeight="1">
      <c r="A250" s="42">
        <v>41940.62533333334</v>
      </c>
      <c r="B250" s="20"/>
      <c r="C250" s="43">
        <v>8.85</v>
      </c>
      <c r="D250" s="43">
        <v>4.872</v>
      </c>
      <c r="E250" s="43">
        <v>0.0</v>
      </c>
      <c r="F250" s="44">
        <f t="shared" si="1"/>
        <v>0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</row>
    <row r="251" ht="15.75" customHeight="1">
      <c r="A251" s="42">
        <v>41941.62533333334</v>
      </c>
      <c r="B251" s="20"/>
      <c r="C251" s="43">
        <v>9.0</v>
      </c>
      <c r="D251" s="43">
        <v>4.955</v>
      </c>
      <c r="E251" s="43">
        <v>1458.0</v>
      </c>
      <c r="F251" s="44">
        <f t="shared" si="1"/>
        <v>0.01703612479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</row>
    <row r="252" ht="15.75" customHeight="1">
      <c r="A252" s="42">
        <v>41942.62533333334</v>
      </c>
      <c r="B252" s="20"/>
      <c r="C252" s="43">
        <v>8.9</v>
      </c>
      <c r="D252" s="43">
        <v>4.899</v>
      </c>
      <c r="E252" s="43">
        <v>802.0</v>
      </c>
      <c r="F252" s="44">
        <f t="shared" si="1"/>
        <v>-0.01130171544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</row>
    <row r="253" ht="15.75" customHeight="1">
      <c r="A253" s="42">
        <v>41943.62533333334</v>
      </c>
      <c r="B253" s="20"/>
      <c r="C253" s="43">
        <v>9.1</v>
      </c>
      <c r="D253" s="43">
        <v>5.01</v>
      </c>
      <c r="E253" s="43">
        <v>331.0</v>
      </c>
      <c r="F253" s="44">
        <f t="shared" si="1"/>
        <v>0.02265768524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</row>
    <row r="254" ht="15.75" customHeight="1">
      <c r="A254" s="42">
        <v>41946.62533333334</v>
      </c>
      <c r="B254" s="20"/>
      <c r="C254" s="43">
        <v>9.23</v>
      </c>
      <c r="D254" s="43">
        <v>5.081</v>
      </c>
      <c r="E254" s="43">
        <v>5056.0</v>
      </c>
      <c r="F254" s="44">
        <f t="shared" si="1"/>
        <v>0.01417165669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</row>
    <row r="255" ht="15.75" customHeight="1">
      <c r="A255" s="42">
        <v>41947.62533333334</v>
      </c>
      <c r="B255" s="20"/>
      <c r="C255" s="43">
        <v>9.4</v>
      </c>
      <c r="D255" s="43">
        <v>5.175</v>
      </c>
      <c r="E255" s="43">
        <v>8157.0</v>
      </c>
      <c r="F255" s="44">
        <f t="shared" si="1"/>
        <v>0.01850029522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</row>
    <row r="256" ht="15.75" customHeight="1">
      <c r="A256" s="42">
        <v>41948.62533333334</v>
      </c>
      <c r="B256" s="20"/>
      <c r="C256" s="43">
        <v>9.23</v>
      </c>
      <c r="D256" s="43">
        <v>5.081</v>
      </c>
      <c r="E256" s="43">
        <v>3800.0</v>
      </c>
      <c r="F256" s="44">
        <f t="shared" si="1"/>
        <v>-0.01816425121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</row>
    <row r="257" ht="15.75" customHeight="1">
      <c r="A257" s="42">
        <v>41949.62533333334</v>
      </c>
      <c r="B257" s="20"/>
      <c r="C257" s="43">
        <v>9.32</v>
      </c>
      <c r="D257" s="43">
        <v>5.131</v>
      </c>
      <c r="E257" s="43">
        <v>2568.0</v>
      </c>
      <c r="F257" s="44">
        <f t="shared" si="1"/>
        <v>0.009840582562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</row>
    <row r="258" ht="15.75" customHeight="1">
      <c r="A258" s="42">
        <v>41950.62533333334</v>
      </c>
      <c r="B258" s="20"/>
      <c r="C258" s="43">
        <v>9.32</v>
      </c>
      <c r="D258" s="43">
        <v>5.131</v>
      </c>
      <c r="E258" s="43">
        <v>4000.0</v>
      </c>
      <c r="F258" s="44">
        <f t="shared" si="1"/>
        <v>0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</row>
    <row r="259" ht="15.75" customHeight="1">
      <c r="A259" s="42">
        <v>41953.62533333333</v>
      </c>
      <c r="B259" s="20"/>
      <c r="C259" s="43">
        <v>9.3</v>
      </c>
      <c r="D259" s="43">
        <v>5.12</v>
      </c>
      <c r="E259" s="43">
        <v>2100.0</v>
      </c>
      <c r="F259" s="44">
        <f t="shared" si="1"/>
        <v>-0.002143831612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</row>
    <row r="260" ht="15.75" customHeight="1">
      <c r="A260" s="42">
        <v>41954.62533333333</v>
      </c>
      <c r="B260" s="20"/>
      <c r="C260" s="43">
        <v>9.2</v>
      </c>
      <c r="D260" s="43">
        <v>5.065</v>
      </c>
      <c r="E260" s="43">
        <v>3500.0</v>
      </c>
      <c r="F260" s="44">
        <f t="shared" si="1"/>
        <v>-0.0107421875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</row>
    <row r="261" ht="15.75" customHeight="1">
      <c r="A261" s="42">
        <v>41955.62533333333</v>
      </c>
      <c r="B261" s="20"/>
      <c r="C261" s="43">
        <v>9.2</v>
      </c>
      <c r="D261" s="43">
        <v>5.065</v>
      </c>
      <c r="E261" s="43">
        <v>250.0</v>
      </c>
      <c r="F261" s="44">
        <f t="shared" si="1"/>
        <v>0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</row>
    <row r="262" ht="15.75" customHeight="1">
      <c r="A262" s="42">
        <v>41956.62533333333</v>
      </c>
      <c r="B262" s="20"/>
      <c r="C262" s="43">
        <v>9.2</v>
      </c>
      <c r="D262" s="43">
        <v>5.065</v>
      </c>
      <c r="E262" s="43">
        <v>8785.0</v>
      </c>
      <c r="F262" s="44">
        <f t="shared" si="1"/>
        <v>0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</row>
    <row r="263" ht="15.75" customHeight="1">
      <c r="A263" s="42">
        <v>41957.62533333333</v>
      </c>
      <c r="B263" s="20"/>
      <c r="C263" s="43">
        <v>9.38</v>
      </c>
      <c r="D263" s="43">
        <v>5.164</v>
      </c>
      <c r="E263" s="43">
        <v>910.0</v>
      </c>
      <c r="F263" s="44">
        <f t="shared" si="1"/>
        <v>0.01954590326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</row>
    <row r="264" ht="15.75" customHeight="1">
      <c r="A264" s="42">
        <v>41960.62533333333</v>
      </c>
      <c r="B264" s="20"/>
      <c r="C264" s="43">
        <v>9.4</v>
      </c>
      <c r="D264" s="43">
        <v>5.175</v>
      </c>
      <c r="E264" s="43">
        <v>3372.0</v>
      </c>
      <c r="F264" s="44">
        <f t="shared" si="1"/>
        <v>0.002130131681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</row>
    <row r="265" ht="15.75" customHeight="1">
      <c r="A265" s="42">
        <v>41961.62533333333</v>
      </c>
      <c r="B265" s="20"/>
      <c r="C265" s="43">
        <v>9.5</v>
      </c>
      <c r="D265" s="43">
        <v>5.23</v>
      </c>
      <c r="E265" s="43">
        <v>1000.0</v>
      </c>
      <c r="F265" s="44">
        <f t="shared" si="1"/>
        <v>0.01062801932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</row>
    <row r="266" ht="15.75" customHeight="1">
      <c r="A266" s="42">
        <v>41962.62533333333</v>
      </c>
      <c r="B266" s="20"/>
      <c r="C266" s="43">
        <v>9.48</v>
      </c>
      <c r="D266" s="43">
        <v>5.219</v>
      </c>
      <c r="E266" s="43">
        <v>2166.0</v>
      </c>
      <c r="F266" s="44">
        <f t="shared" si="1"/>
        <v>-0.002103250478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</row>
    <row r="267" ht="15.75" customHeight="1">
      <c r="A267" s="42">
        <v>41963.62533333333</v>
      </c>
      <c r="B267" s="20"/>
      <c r="C267" s="43">
        <v>9.48</v>
      </c>
      <c r="D267" s="43">
        <v>5.219</v>
      </c>
      <c r="E267" s="43">
        <v>0.0</v>
      </c>
      <c r="F267" s="44">
        <f t="shared" si="1"/>
        <v>0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</row>
    <row r="268" ht="15.75" customHeight="1">
      <c r="A268" s="42">
        <v>41964.62533333333</v>
      </c>
      <c r="B268" s="20"/>
      <c r="C268" s="43">
        <v>9.48</v>
      </c>
      <c r="D268" s="43">
        <v>5.219</v>
      </c>
      <c r="E268" s="43">
        <v>0.0</v>
      </c>
      <c r="F268" s="44">
        <f t="shared" si="1"/>
        <v>0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</row>
    <row r="269" ht="15.75" customHeight="1">
      <c r="A269" s="42">
        <v>41967.62533333333</v>
      </c>
      <c r="B269" s="20"/>
      <c r="C269" s="43">
        <v>9.48</v>
      </c>
      <c r="D269" s="43">
        <v>5.219</v>
      </c>
      <c r="E269" s="43">
        <v>0.0</v>
      </c>
      <c r="F269" s="44">
        <f t="shared" si="1"/>
        <v>0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</row>
    <row r="270" ht="15.75" customHeight="1">
      <c r="A270" s="42">
        <v>41968.62533333333</v>
      </c>
      <c r="B270" s="20"/>
      <c r="C270" s="43">
        <v>9.5</v>
      </c>
      <c r="D270" s="43">
        <v>5.23</v>
      </c>
      <c r="E270" s="43">
        <v>812.0</v>
      </c>
      <c r="F270" s="44">
        <f t="shared" si="1"/>
        <v>0.002107683464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</row>
    <row r="271" ht="15.75" customHeight="1">
      <c r="A271" s="42">
        <v>41969.62533333333</v>
      </c>
      <c r="B271" s="20"/>
      <c r="C271" s="43">
        <v>9.5</v>
      </c>
      <c r="D271" s="43">
        <v>5.23</v>
      </c>
      <c r="E271" s="43">
        <v>0.0</v>
      </c>
      <c r="F271" s="44">
        <f t="shared" si="1"/>
        <v>0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</row>
    <row r="272" ht="15.75" customHeight="1">
      <c r="A272" s="42">
        <v>41970.62533333333</v>
      </c>
      <c r="B272" s="20"/>
      <c r="C272" s="43">
        <v>9.5</v>
      </c>
      <c r="D272" s="43">
        <v>5.23</v>
      </c>
      <c r="E272" s="43">
        <v>698.0</v>
      </c>
      <c r="F272" s="44">
        <f t="shared" si="1"/>
        <v>0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</row>
    <row r="273" ht="15.75" customHeight="1">
      <c r="A273" s="42">
        <v>41971.62533333333</v>
      </c>
      <c r="B273" s="20"/>
      <c r="C273" s="43">
        <v>9.5</v>
      </c>
      <c r="D273" s="43">
        <v>5.23</v>
      </c>
      <c r="E273" s="43">
        <v>0.0</v>
      </c>
      <c r="F273" s="44">
        <f t="shared" si="1"/>
        <v>0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</row>
    <row r="274" ht="15.75" customHeight="1">
      <c r="A274" s="42">
        <v>41974.62533333333</v>
      </c>
      <c r="B274" s="20"/>
      <c r="C274" s="43">
        <v>9.5</v>
      </c>
      <c r="D274" s="43">
        <v>5.23</v>
      </c>
      <c r="E274" s="43">
        <v>0.0</v>
      </c>
      <c r="F274" s="44">
        <f t="shared" si="1"/>
        <v>0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</row>
    <row r="275" ht="15.75" customHeight="1">
      <c r="A275" s="42">
        <v>41975.62533333333</v>
      </c>
      <c r="B275" s="20"/>
      <c r="C275" s="43">
        <v>9.51</v>
      </c>
      <c r="D275" s="43">
        <v>5.235</v>
      </c>
      <c r="E275" s="43">
        <v>3862.0</v>
      </c>
      <c r="F275" s="44">
        <f t="shared" si="1"/>
        <v>0.0009560229446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</row>
    <row r="276" ht="15.75" customHeight="1">
      <c r="A276" s="42">
        <v>41976.62533333333</v>
      </c>
      <c r="B276" s="20"/>
      <c r="C276" s="43">
        <v>9.51</v>
      </c>
      <c r="D276" s="43">
        <v>5.235</v>
      </c>
      <c r="E276" s="43">
        <v>0.0</v>
      </c>
      <c r="F276" s="44">
        <f t="shared" si="1"/>
        <v>0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</row>
    <row r="277" ht="15.75" customHeight="1">
      <c r="A277" s="42">
        <v>41977.62533333333</v>
      </c>
      <c r="B277" s="20"/>
      <c r="C277" s="43">
        <v>9.5</v>
      </c>
      <c r="D277" s="43">
        <v>5.23</v>
      </c>
      <c r="E277" s="43">
        <v>1030.0</v>
      </c>
      <c r="F277" s="44">
        <f t="shared" si="1"/>
        <v>-0.0009551098376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</row>
    <row r="278" ht="15.75" customHeight="1">
      <c r="A278" s="42">
        <v>41978.62533333333</v>
      </c>
      <c r="B278" s="20"/>
      <c r="C278" s="43">
        <v>9.5</v>
      </c>
      <c r="D278" s="43">
        <v>5.23</v>
      </c>
      <c r="E278" s="43">
        <v>250.0</v>
      </c>
      <c r="F278" s="44">
        <f t="shared" si="1"/>
        <v>0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</row>
    <row r="279" ht="15.75" customHeight="1">
      <c r="A279" s="42">
        <v>41981.62533333333</v>
      </c>
      <c r="B279" s="20"/>
      <c r="C279" s="43">
        <v>9.5</v>
      </c>
      <c r="D279" s="43">
        <v>5.23</v>
      </c>
      <c r="E279" s="43">
        <v>853.0</v>
      </c>
      <c r="F279" s="44">
        <f t="shared" si="1"/>
        <v>0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</row>
    <row r="280" ht="15.75" customHeight="1">
      <c r="A280" s="42">
        <v>41982.62533333333</v>
      </c>
      <c r="B280" s="20"/>
      <c r="C280" s="43">
        <v>9.5</v>
      </c>
      <c r="D280" s="43">
        <v>5.23</v>
      </c>
      <c r="E280" s="43">
        <v>2000.0</v>
      </c>
      <c r="F280" s="44">
        <f t="shared" si="1"/>
        <v>0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</row>
    <row r="281" ht="15.75" customHeight="1">
      <c r="A281" s="42">
        <v>41983.62533333333</v>
      </c>
      <c r="B281" s="20"/>
      <c r="C281" s="43">
        <v>9.22</v>
      </c>
      <c r="D281" s="43">
        <v>5.076</v>
      </c>
      <c r="E281" s="43">
        <v>4388.0</v>
      </c>
      <c r="F281" s="44">
        <f t="shared" si="1"/>
        <v>-0.02944550669</v>
      </c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</row>
    <row r="282" ht="15.75" customHeight="1">
      <c r="A282" s="42">
        <v>41984.62533333333</v>
      </c>
      <c r="B282" s="20"/>
      <c r="C282" s="43">
        <v>9.22</v>
      </c>
      <c r="D282" s="43">
        <v>5.076</v>
      </c>
      <c r="E282" s="43">
        <v>0.0</v>
      </c>
      <c r="F282" s="44">
        <f t="shared" si="1"/>
        <v>0</v>
      </c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</row>
    <row r="283" ht="15.75" customHeight="1">
      <c r="A283" s="42">
        <v>41985.62533333333</v>
      </c>
      <c r="B283" s="20"/>
      <c r="C283" s="43">
        <v>9.22</v>
      </c>
      <c r="D283" s="43">
        <v>5.076</v>
      </c>
      <c r="E283" s="43">
        <v>0.0</v>
      </c>
      <c r="F283" s="44">
        <f t="shared" si="1"/>
        <v>0</v>
      </c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</row>
    <row r="284" ht="15.75" customHeight="1">
      <c r="A284" s="42">
        <v>41988.62533333333</v>
      </c>
      <c r="B284" s="20"/>
      <c r="C284" s="43">
        <v>9.22</v>
      </c>
      <c r="D284" s="43">
        <v>5.076</v>
      </c>
      <c r="E284" s="43">
        <v>0.0</v>
      </c>
      <c r="F284" s="44">
        <f t="shared" si="1"/>
        <v>0</v>
      </c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</row>
    <row r="285" ht="15.75" customHeight="1">
      <c r="A285" s="42">
        <v>41989.62533333333</v>
      </c>
      <c r="B285" s="20"/>
      <c r="C285" s="43">
        <v>9.39</v>
      </c>
      <c r="D285" s="43">
        <v>5.169</v>
      </c>
      <c r="E285" s="43">
        <v>1587.0</v>
      </c>
      <c r="F285" s="44">
        <f t="shared" si="1"/>
        <v>0.018321513</v>
      </c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</row>
    <row r="286" ht="15.75" customHeight="1">
      <c r="A286" s="42">
        <v>41990.62533333333</v>
      </c>
      <c r="B286" s="20"/>
      <c r="C286" s="43">
        <v>9.4</v>
      </c>
      <c r="D286" s="43">
        <v>5.175</v>
      </c>
      <c r="E286" s="43">
        <v>436.0</v>
      </c>
      <c r="F286" s="44">
        <f t="shared" si="1"/>
        <v>0.001160766106</v>
      </c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</row>
    <row r="287" ht="15.75" customHeight="1">
      <c r="A287" s="42">
        <v>41991.62533333333</v>
      </c>
      <c r="B287" s="20"/>
      <c r="C287" s="43">
        <v>9.5</v>
      </c>
      <c r="D287" s="43">
        <v>5.23</v>
      </c>
      <c r="E287" s="43">
        <v>1000.0</v>
      </c>
      <c r="F287" s="44">
        <f t="shared" si="1"/>
        <v>0.01062801932</v>
      </c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</row>
    <row r="288" ht="15.75" customHeight="1">
      <c r="A288" s="42">
        <v>41992.62533333333</v>
      </c>
      <c r="B288" s="20"/>
      <c r="C288" s="43">
        <v>9.5</v>
      </c>
      <c r="D288" s="43">
        <v>5.23</v>
      </c>
      <c r="E288" s="43">
        <v>2024.0</v>
      </c>
      <c r="F288" s="44">
        <f t="shared" si="1"/>
        <v>0</v>
      </c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</row>
    <row r="289" ht="15.75" customHeight="1">
      <c r="A289" s="42">
        <v>41995.62533333333</v>
      </c>
      <c r="B289" s="20"/>
      <c r="C289" s="43">
        <v>9.49</v>
      </c>
      <c r="D289" s="43">
        <v>5.224</v>
      </c>
      <c r="E289" s="43">
        <v>480.0</v>
      </c>
      <c r="F289" s="44">
        <f t="shared" si="1"/>
        <v>-0.001147227533</v>
      </c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</row>
    <row r="290" ht="15.75" customHeight="1">
      <c r="A290" s="42">
        <v>41996.62533333333</v>
      </c>
      <c r="B290" s="20"/>
      <c r="C290" s="43">
        <v>9.45</v>
      </c>
      <c r="D290" s="43">
        <v>5.202</v>
      </c>
      <c r="E290" s="43">
        <v>1432.0</v>
      </c>
      <c r="F290" s="44">
        <f t="shared" si="1"/>
        <v>-0.004211332312</v>
      </c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</row>
    <row r="291" ht="15.75" customHeight="1">
      <c r="A291" s="42">
        <v>41997.62533333333</v>
      </c>
      <c r="B291" s="20"/>
      <c r="C291" s="43">
        <v>9.17</v>
      </c>
      <c r="D291" s="43">
        <v>5.048</v>
      </c>
      <c r="E291" s="43">
        <v>100.0</v>
      </c>
      <c r="F291" s="44">
        <f t="shared" si="1"/>
        <v>-0.02960399846</v>
      </c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</row>
    <row r="292" ht="15.75" customHeight="1">
      <c r="A292" s="42">
        <v>41998.62533333333</v>
      </c>
      <c r="B292" s="20"/>
      <c r="C292" s="43">
        <v>9.17</v>
      </c>
      <c r="D292" s="43">
        <v>5.048</v>
      </c>
      <c r="E292" s="43">
        <v>0.0</v>
      </c>
      <c r="F292" s="44">
        <f t="shared" si="1"/>
        <v>0</v>
      </c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</row>
    <row r="293" ht="15.75" customHeight="1">
      <c r="A293" s="42">
        <v>41999.62533333333</v>
      </c>
      <c r="B293" s="20"/>
      <c r="C293" s="43">
        <v>9.2</v>
      </c>
      <c r="D293" s="43">
        <v>5.065</v>
      </c>
      <c r="E293" s="43">
        <v>100.0</v>
      </c>
      <c r="F293" s="44">
        <f t="shared" si="1"/>
        <v>0.003367670365</v>
      </c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</row>
    <row r="294" ht="15.75" customHeight="1">
      <c r="A294" s="42">
        <v>42002.62533333333</v>
      </c>
      <c r="B294" s="20"/>
      <c r="C294" s="43">
        <v>9.3</v>
      </c>
      <c r="D294" s="43">
        <v>5.12</v>
      </c>
      <c r="E294" s="43">
        <v>770.0</v>
      </c>
      <c r="F294" s="44">
        <f t="shared" si="1"/>
        <v>0.01085883514</v>
      </c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</row>
    <row r="295" ht="15.75" customHeight="1">
      <c r="A295" s="42">
        <v>42003.62533333333</v>
      </c>
      <c r="B295" s="20"/>
      <c r="C295" s="43">
        <v>9.4</v>
      </c>
      <c r="D295" s="43">
        <v>5.175</v>
      </c>
      <c r="E295" s="43">
        <v>7700.0</v>
      </c>
      <c r="F295" s="44">
        <f t="shared" si="1"/>
        <v>0.0107421875</v>
      </c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</row>
    <row r="296" ht="15.75" customHeight="1">
      <c r="A296" s="42">
        <v>42004.62533333333</v>
      </c>
      <c r="B296" s="20"/>
      <c r="C296" s="43">
        <v>9.19</v>
      </c>
      <c r="D296" s="43">
        <v>5.059</v>
      </c>
      <c r="E296" s="43">
        <v>698.0</v>
      </c>
      <c r="F296" s="44">
        <f t="shared" si="1"/>
        <v>-0.02241545894</v>
      </c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</row>
    <row r="297" ht="15.75" customHeight="1">
      <c r="A297" s="42">
        <v>42006.62533333333</v>
      </c>
      <c r="B297" s="20"/>
      <c r="C297" s="43">
        <v>9.19</v>
      </c>
      <c r="D297" s="43">
        <v>5.059</v>
      </c>
      <c r="E297" s="43">
        <v>0.0</v>
      </c>
      <c r="F297" s="44">
        <f t="shared" si="1"/>
        <v>0</v>
      </c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</row>
    <row r="298" ht="15.75" customHeight="1">
      <c r="A298" s="42">
        <v>42009.62533333333</v>
      </c>
      <c r="B298" s="20"/>
      <c r="C298" s="43">
        <v>9.6</v>
      </c>
      <c r="D298" s="43">
        <v>5.285</v>
      </c>
      <c r="E298" s="43">
        <v>0.0</v>
      </c>
      <c r="F298" s="44">
        <f t="shared" si="1"/>
        <v>0.04467286025</v>
      </c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</row>
    <row r="299" ht="15.75" customHeight="1">
      <c r="A299" s="42">
        <v>42010.62533333333</v>
      </c>
      <c r="B299" s="20"/>
      <c r="C299" s="43">
        <v>9.41</v>
      </c>
      <c r="D299" s="43">
        <v>5.18</v>
      </c>
      <c r="E299" s="43">
        <v>625.0</v>
      </c>
      <c r="F299" s="44">
        <f t="shared" si="1"/>
        <v>-0.01986754967</v>
      </c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</row>
    <row r="300" ht="15.75" customHeight="1">
      <c r="A300" s="42">
        <v>42011.62533333333</v>
      </c>
      <c r="B300" s="20"/>
      <c r="C300" s="43">
        <v>9.64</v>
      </c>
      <c r="D300" s="43">
        <v>5.307</v>
      </c>
      <c r="E300" s="43">
        <v>642.0</v>
      </c>
      <c r="F300" s="44">
        <f t="shared" si="1"/>
        <v>0.02451737452</v>
      </c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</row>
    <row r="301" ht="15.75" customHeight="1">
      <c r="A301" s="42">
        <v>42012.62533333333</v>
      </c>
      <c r="B301" s="20"/>
      <c r="C301" s="43">
        <v>9.65</v>
      </c>
      <c r="D301" s="43">
        <v>5.312</v>
      </c>
      <c r="E301" s="43">
        <v>520.0</v>
      </c>
      <c r="F301" s="44">
        <f t="shared" si="1"/>
        <v>0.0009421518749</v>
      </c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</row>
    <row r="302" ht="15.75" customHeight="1">
      <c r="A302" s="42">
        <v>42013.62533333333</v>
      </c>
      <c r="B302" s="20"/>
      <c r="C302" s="43">
        <v>9.65</v>
      </c>
      <c r="D302" s="43">
        <v>5.312</v>
      </c>
      <c r="E302" s="43">
        <v>1912.0</v>
      </c>
      <c r="F302" s="44">
        <f t="shared" si="1"/>
        <v>0</v>
      </c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</row>
    <row r="303" ht="15.75" customHeight="1">
      <c r="A303" s="42">
        <v>42016.62533333333</v>
      </c>
      <c r="B303" s="20"/>
      <c r="C303" s="43">
        <v>9.65</v>
      </c>
      <c r="D303" s="43">
        <v>5.312</v>
      </c>
      <c r="E303" s="43">
        <v>250.0</v>
      </c>
      <c r="F303" s="44">
        <f t="shared" si="1"/>
        <v>0</v>
      </c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</row>
    <row r="304" ht="15.75" customHeight="1">
      <c r="A304" s="42">
        <v>42017.62533333333</v>
      </c>
      <c r="B304" s="20"/>
      <c r="C304" s="43">
        <v>9.64</v>
      </c>
      <c r="D304" s="43">
        <v>5.307</v>
      </c>
      <c r="E304" s="43">
        <v>100.0</v>
      </c>
      <c r="F304" s="44">
        <f t="shared" si="1"/>
        <v>-0.0009412650602</v>
      </c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</row>
    <row r="305" ht="15.75" customHeight="1">
      <c r="A305" s="42">
        <v>42019.62533333333</v>
      </c>
      <c r="B305" s="20"/>
      <c r="C305" s="43">
        <v>9.65</v>
      </c>
      <c r="D305" s="43">
        <v>5.312</v>
      </c>
      <c r="E305" s="43">
        <v>3033.0</v>
      </c>
      <c r="F305" s="44">
        <f t="shared" si="1"/>
        <v>0.0009421518749</v>
      </c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</row>
    <row r="306" ht="15.75" customHeight="1">
      <c r="A306" s="42">
        <v>42020.62533333333</v>
      </c>
      <c r="B306" s="20"/>
      <c r="C306" s="43">
        <v>9.69</v>
      </c>
      <c r="D306" s="43">
        <v>5.334</v>
      </c>
      <c r="E306" s="43">
        <v>2213.0</v>
      </c>
      <c r="F306" s="44">
        <f t="shared" si="1"/>
        <v>0.004141566265</v>
      </c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</row>
    <row r="307" ht="15.75" customHeight="1">
      <c r="A307" s="42">
        <v>42023.62533333333</v>
      </c>
      <c r="B307" s="20"/>
      <c r="C307" s="43">
        <v>9.69</v>
      </c>
      <c r="D307" s="43">
        <v>5.334</v>
      </c>
      <c r="E307" s="43">
        <v>0.0</v>
      </c>
      <c r="F307" s="44">
        <f t="shared" si="1"/>
        <v>0</v>
      </c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</row>
    <row r="308" ht="15.75" customHeight="1">
      <c r="A308" s="42">
        <v>42024.62533333333</v>
      </c>
      <c r="B308" s="20"/>
      <c r="C308" s="43">
        <v>9.69</v>
      </c>
      <c r="D308" s="43">
        <v>5.334</v>
      </c>
      <c r="E308" s="43">
        <v>0.0</v>
      </c>
      <c r="F308" s="44">
        <f t="shared" si="1"/>
        <v>0</v>
      </c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</row>
    <row r="309" ht="15.75" customHeight="1">
      <c r="A309" s="42">
        <v>42025.62533333333</v>
      </c>
      <c r="B309" s="20"/>
      <c r="C309" s="43">
        <v>9.8</v>
      </c>
      <c r="D309" s="43">
        <v>5.395</v>
      </c>
      <c r="E309" s="43">
        <v>556.0</v>
      </c>
      <c r="F309" s="44">
        <f t="shared" si="1"/>
        <v>0.01143607049</v>
      </c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</row>
    <row r="310" ht="15.75" customHeight="1">
      <c r="A310" s="42">
        <v>42026.62533333333</v>
      </c>
      <c r="B310" s="20"/>
      <c r="C310" s="43">
        <v>9.73</v>
      </c>
      <c r="D310" s="43">
        <v>5.356</v>
      </c>
      <c r="E310" s="43">
        <v>5112.0</v>
      </c>
      <c r="F310" s="44">
        <f t="shared" si="1"/>
        <v>-0.007228915663</v>
      </c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</row>
    <row r="311" ht="15.75" customHeight="1">
      <c r="A311" s="42">
        <v>42027.62533333333</v>
      </c>
      <c r="B311" s="20"/>
      <c r="C311" s="43">
        <v>9.9</v>
      </c>
      <c r="D311" s="43">
        <v>5.45</v>
      </c>
      <c r="E311" s="43">
        <v>223.0</v>
      </c>
      <c r="F311" s="44">
        <f t="shared" si="1"/>
        <v>0.01755041075</v>
      </c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</row>
    <row r="312" ht="15.75" customHeight="1">
      <c r="A312" s="42">
        <v>42030.62533333333</v>
      </c>
      <c r="B312" s="20"/>
      <c r="C312" s="43">
        <v>9.9</v>
      </c>
      <c r="D312" s="43">
        <v>5.45</v>
      </c>
      <c r="E312" s="43">
        <v>263.0</v>
      </c>
      <c r="F312" s="44">
        <f t="shared" si="1"/>
        <v>0</v>
      </c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</row>
    <row r="313" ht="15.75" customHeight="1">
      <c r="A313" s="42">
        <v>42031.62533333333</v>
      </c>
      <c r="B313" s="20"/>
      <c r="C313" s="43">
        <v>10.0</v>
      </c>
      <c r="D313" s="43">
        <v>5.505</v>
      </c>
      <c r="E313" s="43">
        <v>884.0</v>
      </c>
      <c r="F313" s="44">
        <f t="shared" si="1"/>
        <v>0.01009174312</v>
      </c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</row>
    <row r="314" ht="15.75" customHeight="1">
      <c r="A314" s="42">
        <v>42032.62533333333</v>
      </c>
      <c r="B314" s="20"/>
      <c r="C314" s="43">
        <v>10.0</v>
      </c>
      <c r="D314" s="43">
        <v>5.505</v>
      </c>
      <c r="E314" s="43">
        <v>11990.0</v>
      </c>
      <c r="F314" s="44">
        <f t="shared" si="1"/>
        <v>0</v>
      </c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</row>
    <row r="315" ht="15.75" customHeight="1">
      <c r="A315" s="42">
        <v>42033.62533333333</v>
      </c>
      <c r="B315" s="20"/>
      <c r="C315" s="43">
        <v>10.0</v>
      </c>
      <c r="D315" s="43">
        <v>5.505</v>
      </c>
      <c r="E315" s="43">
        <v>9940.0</v>
      </c>
      <c r="F315" s="44">
        <f t="shared" si="1"/>
        <v>0</v>
      </c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</row>
    <row r="316" ht="15.75" customHeight="1">
      <c r="A316" s="42">
        <v>42034.62533333333</v>
      </c>
      <c r="B316" s="20"/>
      <c r="C316" s="43">
        <v>10.0</v>
      </c>
      <c r="D316" s="43">
        <v>5.505</v>
      </c>
      <c r="E316" s="43">
        <v>10664.0</v>
      </c>
      <c r="F316" s="44">
        <f t="shared" si="1"/>
        <v>0</v>
      </c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</row>
    <row r="317" ht="15.75" customHeight="1">
      <c r="A317" s="42">
        <v>42037.62533333333</v>
      </c>
      <c r="B317" s="20"/>
      <c r="C317" s="43">
        <v>10.0</v>
      </c>
      <c r="D317" s="43">
        <v>5.505</v>
      </c>
      <c r="E317" s="43">
        <v>3092.0</v>
      </c>
      <c r="F317" s="44">
        <f t="shared" si="1"/>
        <v>0</v>
      </c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</row>
    <row r="318" ht="15.75" customHeight="1">
      <c r="A318" s="42">
        <v>42038.62533333333</v>
      </c>
      <c r="B318" s="20"/>
      <c r="C318" s="43">
        <v>9.99</v>
      </c>
      <c r="D318" s="43">
        <v>5.5</v>
      </c>
      <c r="E318" s="43">
        <v>4500.0</v>
      </c>
      <c r="F318" s="44">
        <f t="shared" si="1"/>
        <v>-0.0009082652134</v>
      </c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</row>
    <row r="319" ht="15.75" customHeight="1">
      <c r="A319" s="42">
        <v>42039.62533333333</v>
      </c>
      <c r="B319" s="20"/>
      <c r="C319" s="43">
        <v>9.7</v>
      </c>
      <c r="D319" s="43">
        <v>5.34</v>
      </c>
      <c r="E319" s="43">
        <v>22.0</v>
      </c>
      <c r="F319" s="44">
        <f t="shared" si="1"/>
        <v>-0.02909090909</v>
      </c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</row>
    <row r="320" ht="15.75" customHeight="1">
      <c r="A320" s="42">
        <v>42040.62533333333</v>
      </c>
      <c r="B320" s="20"/>
      <c r="C320" s="43">
        <v>9.62</v>
      </c>
      <c r="D320" s="43">
        <v>5.296</v>
      </c>
      <c r="E320" s="43">
        <v>25229.0</v>
      </c>
      <c r="F320" s="44">
        <f t="shared" si="1"/>
        <v>-0.008239700375</v>
      </c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</row>
    <row r="321" ht="15.75" customHeight="1">
      <c r="A321" s="42">
        <v>42041.62533333333</v>
      </c>
      <c r="B321" s="20"/>
      <c r="C321" s="43">
        <v>9.99</v>
      </c>
      <c r="D321" s="43">
        <v>5.5</v>
      </c>
      <c r="E321" s="43">
        <v>100.0</v>
      </c>
      <c r="F321" s="44">
        <f t="shared" si="1"/>
        <v>0.03851963746</v>
      </c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</row>
    <row r="322" ht="15.75" customHeight="1">
      <c r="A322" s="42">
        <v>42044.62533333333</v>
      </c>
      <c r="B322" s="20"/>
      <c r="C322" s="43">
        <v>9.99</v>
      </c>
      <c r="D322" s="43">
        <v>5.5</v>
      </c>
      <c r="E322" s="43">
        <v>14035.0</v>
      </c>
      <c r="F322" s="44">
        <f t="shared" si="1"/>
        <v>0</v>
      </c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</row>
    <row r="323" ht="15.75" customHeight="1">
      <c r="A323" s="42">
        <v>42045.62533333333</v>
      </c>
      <c r="B323" s="20"/>
      <c r="C323" s="43">
        <v>9.99</v>
      </c>
      <c r="D323" s="43">
        <v>5.5</v>
      </c>
      <c r="E323" s="43">
        <v>1000.0</v>
      </c>
      <c r="F323" s="44">
        <f t="shared" si="1"/>
        <v>0</v>
      </c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</row>
    <row r="324" ht="15.75" customHeight="1">
      <c r="A324" s="42">
        <v>42046.62533333333</v>
      </c>
      <c r="B324" s="20"/>
      <c r="C324" s="43">
        <v>10.0</v>
      </c>
      <c r="D324" s="43">
        <v>5.505</v>
      </c>
      <c r="E324" s="43">
        <v>1340.0</v>
      </c>
      <c r="F324" s="44">
        <f t="shared" si="1"/>
        <v>0.0009090909091</v>
      </c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</row>
    <row r="325" ht="15.75" customHeight="1">
      <c r="A325" s="42">
        <v>42047.62533333333</v>
      </c>
      <c r="B325" s="20"/>
      <c r="C325" s="43">
        <v>10.0</v>
      </c>
      <c r="D325" s="43">
        <v>5.505</v>
      </c>
      <c r="E325" s="43">
        <v>0.0</v>
      </c>
      <c r="F325" s="44">
        <f t="shared" si="1"/>
        <v>0</v>
      </c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</row>
    <row r="326" ht="15.75" customHeight="1">
      <c r="A326" s="42">
        <v>42048.62533333333</v>
      </c>
      <c r="B326" s="20"/>
      <c r="C326" s="43">
        <v>10.0</v>
      </c>
      <c r="D326" s="43">
        <v>5.505</v>
      </c>
      <c r="E326" s="43">
        <v>2000.0</v>
      </c>
      <c r="F326" s="44">
        <f t="shared" si="1"/>
        <v>0</v>
      </c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</row>
    <row r="327" ht="15.75" customHeight="1">
      <c r="A327" s="42">
        <v>42051.62533333333</v>
      </c>
      <c r="B327" s="20"/>
      <c r="C327" s="43">
        <v>10.01</v>
      </c>
      <c r="D327" s="43">
        <v>5.511</v>
      </c>
      <c r="E327" s="43">
        <v>700.0</v>
      </c>
      <c r="F327" s="44">
        <f t="shared" si="1"/>
        <v>0.001089918256</v>
      </c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</row>
    <row r="328" ht="15.75" customHeight="1">
      <c r="A328" s="42">
        <v>42052.62533333333</v>
      </c>
      <c r="B328" s="20"/>
      <c r="C328" s="43">
        <v>10.01</v>
      </c>
      <c r="D328" s="43">
        <v>5.511</v>
      </c>
      <c r="E328" s="43">
        <v>0.0</v>
      </c>
      <c r="F328" s="44">
        <f t="shared" si="1"/>
        <v>0</v>
      </c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</row>
    <row r="329" ht="15.75" customHeight="1">
      <c r="A329" s="42">
        <v>42053.62533333333</v>
      </c>
      <c r="B329" s="20"/>
      <c r="C329" s="43">
        <v>10.02</v>
      </c>
      <c r="D329" s="43">
        <v>5.516</v>
      </c>
      <c r="E329" s="43">
        <v>325.0</v>
      </c>
      <c r="F329" s="44">
        <f t="shared" si="1"/>
        <v>0.0009072763564</v>
      </c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</row>
    <row r="330" ht="15.75" customHeight="1">
      <c r="A330" s="42">
        <v>42054.62533333333</v>
      </c>
      <c r="B330" s="20"/>
      <c r="C330" s="43">
        <v>10.02</v>
      </c>
      <c r="D330" s="43">
        <v>5.516</v>
      </c>
      <c r="E330" s="43">
        <v>0.0</v>
      </c>
      <c r="F330" s="44">
        <f t="shared" si="1"/>
        <v>0</v>
      </c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</row>
    <row r="331" ht="15.75" customHeight="1">
      <c r="A331" s="42">
        <v>42055.62533333333</v>
      </c>
      <c r="B331" s="20"/>
      <c r="C331" s="43">
        <v>10.04</v>
      </c>
      <c r="D331" s="43">
        <v>5.527</v>
      </c>
      <c r="E331" s="43">
        <v>3794.0</v>
      </c>
      <c r="F331" s="44">
        <f t="shared" si="1"/>
        <v>0.001994198695</v>
      </c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</row>
    <row r="332" ht="15.75" customHeight="1">
      <c r="A332" s="42">
        <v>42058.62533333333</v>
      </c>
      <c r="B332" s="20"/>
      <c r="C332" s="43">
        <v>10.04</v>
      </c>
      <c r="D332" s="43">
        <v>5.527</v>
      </c>
      <c r="E332" s="43">
        <v>0.0</v>
      </c>
      <c r="F332" s="44">
        <f t="shared" si="1"/>
        <v>0</v>
      </c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</row>
    <row r="333" ht="15.75" customHeight="1">
      <c r="A333" s="42">
        <v>42059.62533333333</v>
      </c>
      <c r="B333" s="20"/>
      <c r="C333" s="43">
        <v>10.1</v>
      </c>
      <c r="D333" s="43">
        <v>5.56</v>
      </c>
      <c r="E333" s="43">
        <v>625.0</v>
      </c>
      <c r="F333" s="44">
        <f t="shared" si="1"/>
        <v>0.005970689343</v>
      </c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</row>
    <row r="334" ht="15.75" customHeight="1">
      <c r="A334" s="42">
        <v>42060.62533333333</v>
      </c>
      <c r="B334" s="20"/>
      <c r="C334" s="43">
        <v>10.1</v>
      </c>
      <c r="D334" s="43">
        <v>5.56</v>
      </c>
      <c r="E334" s="43">
        <v>0.0</v>
      </c>
      <c r="F334" s="44">
        <f t="shared" si="1"/>
        <v>0</v>
      </c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</row>
    <row r="335" ht="15.75" customHeight="1">
      <c r="A335" s="42">
        <v>42061.62533333333</v>
      </c>
      <c r="B335" s="20"/>
      <c r="C335" s="43">
        <v>10.21</v>
      </c>
      <c r="D335" s="43">
        <v>5.621</v>
      </c>
      <c r="E335" s="43">
        <v>250.0</v>
      </c>
      <c r="F335" s="44">
        <f t="shared" si="1"/>
        <v>0.01097122302</v>
      </c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</row>
    <row r="336" ht="15.75" customHeight="1">
      <c r="A336" s="42">
        <v>42062.62533333333</v>
      </c>
      <c r="B336" s="20"/>
      <c r="C336" s="43">
        <v>10.5</v>
      </c>
      <c r="D336" s="43">
        <v>5.78</v>
      </c>
      <c r="E336" s="43">
        <v>2800.0</v>
      </c>
      <c r="F336" s="44">
        <f t="shared" si="1"/>
        <v>0.02828678171</v>
      </c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</row>
    <row r="337" ht="15.75" customHeight="1">
      <c r="A337" s="42">
        <v>42065.62533333333</v>
      </c>
      <c r="B337" s="20"/>
      <c r="C337" s="43">
        <v>10.52</v>
      </c>
      <c r="D337" s="43">
        <v>5.791</v>
      </c>
      <c r="E337" s="43">
        <v>3916.0</v>
      </c>
      <c r="F337" s="44">
        <f t="shared" si="1"/>
        <v>0.001903114187</v>
      </c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</row>
    <row r="338" ht="15.75" customHeight="1">
      <c r="A338" s="42">
        <v>42066.62533333333</v>
      </c>
      <c r="B338" s="20"/>
      <c r="C338" s="43">
        <v>10.83</v>
      </c>
      <c r="D338" s="43">
        <v>5.962</v>
      </c>
      <c r="E338" s="43">
        <v>900.0</v>
      </c>
      <c r="F338" s="44">
        <f t="shared" si="1"/>
        <v>0.02952857883</v>
      </c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</row>
    <row r="339" ht="15.75" customHeight="1">
      <c r="A339" s="42">
        <v>42067.62533333333</v>
      </c>
      <c r="B339" s="20"/>
      <c r="C339" s="43">
        <v>11.15</v>
      </c>
      <c r="D339" s="43">
        <v>6.138</v>
      </c>
      <c r="E339" s="43">
        <v>510.0</v>
      </c>
      <c r="F339" s="44">
        <f t="shared" si="1"/>
        <v>0.0295202952</v>
      </c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</row>
    <row r="340" ht="15.75" customHeight="1">
      <c r="A340" s="42">
        <v>42068.62533333333</v>
      </c>
      <c r="B340" s="20"/>
      <c r="C340" s="43">
        <v>11.17</v>
      </c>
      <c r="D340" s="43">
        <v>6.149</v>
      </c>
      <c r="E340" s="43">
        <v>835.0</v>
      </c>
      <c r="F340" s="44">
        <f t="shared" si="1"/>
        <v>0.001792114695</v>
      </c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</row>
    <row r="341" ht="15.75" customHeight="1">
      <c r="A341" s="42">
        <v>42069.62533333333</v>
      </c>
      <c r="B341" s="20"/>
      <c r="C341" s="43">
        <v>11.18</v>
      </c>
      <c r="D341" s="43">
        <v>6.155</v>
      </c>
      <c r="E341" s="43">
        <v>100.0</v>
      </c>
      <c r="F341" s="44">
        <f t="shared" si="1"/>
        <v>0.0009757684176</v>
      </c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</row>
    <row r="342" ht="15.75" customHeight="1">
      <c r="A342" s="42">
        <v>42072.62533333333</v>
      </c>
      <c r="B342" s="20"/>
      <c r="C342" s="43">
        <v>11.18</v>
      </c>
      <c r="D342" s="43">
        <v>6.155</v>
      </c>
      <c r="E342" s="43">
        <v>156.0</v>
      </c>
      <c r="F342" s="44">
        <f t="shared" si="1"/>
        <v>0</v>
      </c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</row>
    <row r="343" ht="15.75" customHeight="1">
      <c r="A343" s="42">
        <v>42073.62533333333</v>
      </c>
      <c r="B343" s="20"/>
      <c r="C343" s="43">
        <v>11.51</v>
      </c>
      <c r="D343" s="43">
        <v>6.336</v>
      </c>
      <c r="E343" s="43">
        <v>650.0</v>
      </c>
      <c r="F343" s="44">
        <f t="shared" si="1"/>
        <v>0.02940698619</v>
      </c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</row>
    <row r="344" ht="15.75" customHeight="1">
      <c r="A344" s="42">
        <v>42074.62533333333</v>
      </c>
      <c r="B344" s="20"/>
      <c r="C344" s="43">
        <v>11.54</v>
      </c>
      <c r="D344" s="43">
        <v>6.353</v>
      </c>
      <c r="E344" s="43">
        <v>500.0</v>
      </c>
      <c r="F344" s="44">
        <f t="shared" si="1"/>
        <v>0.002683080808</v>
      </c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</row>
    <row r="345" ht="15.75" customHeight="1">
      <c r="A345" s="42">
        <v>42075.62533333333</v>
      </c>
      <c r="B345" s="20"/>
      <c r="C345" s="43">
        <v>11.54</v>
      </c>
      <c r="D345" s="43">
        <v>6.353</v>
      </c>
      <c r="E345" s="43">
        <v>62.0</v>
      </c>
      <c r="F345" s="44">
        <f t="shared" si="1"/>
        <v>0</v>
      </c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</row>
    <row r="346" ht="15.75" customHeight="1">
      <c r="A346" s="42">
        <v>42076.62533333333</v>
      </c>
      <c r="B346" s="20"/>
      <c r="C346" s="43">
        <v>11.75</v>
      </c>
      <c r="D346" s="43">
        <v>6.468</v>
      </c>
      <c r="E346" s="43">
        <v>320.0</v>
      </c>
      <c r="F346" s="44">
        <f t="shared" si="1"/>
        <v>0.01810168424</v>
      </c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</row>
    <row r="347" ht="15.75" customHeight="1">
      <c r="A347" s="42">
        <v>42079.62533333333</v>
      </c>
      <c r="B347" s="20"/>
      <c r="C347" s="43">
        <v>11.88</v>
      </c>
      <c r="D347" s="43">
        <v>6.54</v>
      </c>
      <c r="E347" s="43">
        <v>540.0</v>
      </c>
      <c r="F347" s="44">
        <f t="shared" si="1"/>
        <v>0.01113172542</v>
      </c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</row>
    <row r="348" ht="15.75" customHeight="1">
      <c r="A348" s="42">
        <v>42080.62533333333</v>
      </c>
      <c r="B348" s="20"/>
      <c r="C348" s="43">
        <v>12.01</v>
      </c>
      <c r="D348" s="43">
        <v>6.612</v>
      </c>
      <c r="E348" s="43">
        <v>1063.0</v>
      </c>
      <c r="F348" s="44">
        <f t="shared" si="1"/>
        <v>0.01100917431</v>
      </c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</row>
    <row r="349" ht="15.75" customHeight="1">
      <c r="A349" s="42">
        <v>42081.62533333333</v>
      </c>
      <c r="B349" s="20"/>
      <c r="C349" s="43">
        <v>11.73</v>
      </c>
      <c r="D349" s="43">
        <v>6.457</v>
      </c>
      <c r="E349" s="43">
        <v>779.0</v>
      </c>
      <c r="F349" s="44">
        <f t="shared" si="1"/>
        <v>-0.02344222626</v>
      </c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</row>
    <row r="350" ht="15.75" customHeight="1">
      <c r="A350" s="42">
        <v>42082.62533333333</v>
      </c>
      <c r="B350" s="20"/>
      <c r="C350" s="43">
        <v>12.0</v>
      </c>
      <c r="D350" s="43">
        <v>6.606</v>
      </c>
      <c r="E350" s="43">
        <v>1290.0</v>
      </c>
      <c r="F350" s="44">
        <f t="shared" si="1"/>
        <v>0.02307573176</v>
      </c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</row>
    <row r="351" ht="15.75" customHeight="1">
      <c r="A351" s="42">
        <v>42086.62533333333</v>
      </c>
      <c r="B351" s="20"/>
      <c r="C351" s="43">
        <v>12.36</v>
      </c>
      <c r="D351" s="43">
        <v>6.804</v>
      </c>
      <c r="E351" s="43">
        <v>990.0</v>
      </c>
      <c r="F351" s="44">
        <f t="shared" si="1"/>
        <v>0.02997275204</v>
      </c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</row>
    <row r="352" ht="15.75" customHeight="1">
      <c r="A352" s="42">
        <v>42087.62533333333</v>
      </c>
      <c r="B352" s="20"/>
      <c r="C352" s="43">
        <v>12.51</v>
      </c>
      <c r="D352" s="43">
        <v>6.887</v>
      </c>
      <c r="E352" s="43">
        <v>1240.0</v>
      </c>
      <c r="F352" s="44">
        <f t="shared" si="1"/>
        <v>0.01219870664</v>
      </c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</row>
    <row r="353" ht="15.75" customHeight="1">
      <c r="A353" s="42">
        <v>42088.62533333333</v>
      </c>
      <c r="B353" s="20"/>
      <c r="C353" s="43">
        <v>12.5</v>
      </c>
      <c r="D353" s="43">
        <v>6.881</v>
      </c>
      <c r="E353" s="43">
        <v>160.0</v>
      </c>
      <c r="F353" s="44">
        <f t="shared" si="1"/>
        <v>-0.0008712066212</v>
      </c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</row>
    <row r="354" ht="15.75" customHeight="1">
      <c r="A354" s="42">
        <v>42089.62533333333</v>
      </c>
      <c r="B354" s="20"/>
      <c r="C354" s="43">
        <v>12.65</v>
      </c>
      <c r="D354" s="43">
        <v>6.964</v>
      </c>
      <c r="E354" s="43">
        <v>20.0</v>
      </c>
      <c r="F354" s="44">
        <f t="shared" si="1"/>
        <v>0.01206220026</v>
      </c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</row>
    <row r="355" ht="15.75" customHeight="1">
      <c r="A355" s="42">
        <v>42090.62533333333</v>
      </c>
      <c r="B355" s="20"/>
      <c r="C355" s="43">
        <v>12.66</v>
      </c>
      <c r="D355" s="43">
        <v>6.969</v>
      </c>
      <c r="E355" s="43">
        <v>1370.0</v>
      </c>
      <c r="F355" s="44">
        <f t="shared" si="1"/>
        <v>0.0007179781735</v>
      </c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</row>
    <row r="356" ht="15.75" customHeight="1">
      <c r="A356" s="42">
        <v>42093.62533333333</v>
      </c>
      <c r="B356" s="20"/>
      <c r="C356" s="43">
        <v>12.66</v>
      </c>
      <c r="D356" s="43">
        <v>6.969</v>
      </c>
      <c r="E356" s="43">
        <v>764.0</v>
      </c>
      <c r="F356" s="44">
        <f t="shared" si="1"/>
        <v>0</v>
      </c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</row>
    <row r="357" ht="15.75" customHeight="1">
      <c r="A357" s="42">
        <v>42094.62533333333</v>
      </c>
      <c r="B357" s="20"/>
      <c r="C357" s="43">
        <v>12.4</v>
      </c>
      <c r="D357" s="43">
        <v>6.826</v>
      </c>
      <c r="E357" s="43">
        <v>3565.0</v>
      </c>
      <c r="F357" s="44">
        <f t="shared" si="1"/>
        <v>-0.02051944325</v>
      </c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</row>
    <row r="358" ht="15.75" customHeight="1">
      <c r="A358" s="42">
        <v>42095.62533333333</v>
      </c>
      <c r="B358" s="20"/>
      <c r="C358" s="43">
        <v>12.4</v>
      </c>
      <c r="D358" s="43">
        <v>6.826</v>
      </c>
      <c r="E358" s="43">
        <v>5205.0</v>
      </c>
      <c r="F358" s="44">
        <f t="shared" si="1"/>
        <v>0</v>
      </c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</row>
    <row r="359" ht="15.75" customHeight="1">
      <c r="A359" s="42">
        <v>42096.62533333333</v>
      </c>
      <c r="B359" s="20"/>
      <c r="C359" s="43">
        <v>12.4</v>
      </c>
      <c r="D359" s="43">
        <v>6.826</v>
      </c>
      <c r="E359" s="43">
        <v>0.0</v>
      </c>
      <c r="F359" s="44">
        <f t="shared" si="1"/>
        <v>0</v>
      </c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</row>
    <row r="360" ht="15.75" customHeight="1">
      <c r="A360" s="42">
        <v>42097.62533333333</v>
      </c>
      <c r="B360" s="20"/>
      <c r="C360" s="43">
        <v>12.33</v>
      </c>
      <c r="D360" s="43">
        <v>6.788</v>
      </c>
      <c r="E360" s="43">
        <v>920.0</v>
      </c>
      <c r="F360" s="44">
        <f t="shared" si="1"/>
        <v>-0.005566949897</v>
      </c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</row>
    <row r="361" ht="15.75" customHeight="1">
      <c r="A361" s="42">
        <v>42100.62533333333</v>
      </c>
      <c r="B361" s="20"/>
      <c r="C361" s="43">
        <v>12.4</v>
      </c>
      <c r="D361" s="43">
        <v>6.826</v>
      </c>
      <c r="E361" s="43">
        <v>2046.0</v>
      </c>
      <c r="F361" s="44">
        <f t="shared" si="1"/>
        <v>0.005598114319</v>
      </c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</row>
    <row r="362" ht="15.75" customHeight="1">
      <c r="A362" s="42">
        <v>42101.62533333333</v>
      </c>
      <c r="B362" s="20"/>
      <c r="C362" s="43">
        <v>12.42</v>
      </c>
      <c r="D362" s="43">
        <v>6.837</v>
      </c>
      <c r="E362" s="43">
        <v>1500.0</v>
      </c>
      <c r="F362" s="44">
        <f t="shared" si="1"/>
        <v>0.001611485497</v>
      </c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</row>
    <row r="363" ht="15.75" customHeight="1">
      <c r="A363" s="42">
        <v>42102.62533333333</v>
      </c>
      <c r="B363" s="20"/>
      <c r="C363" s="43">
        <v>12.64</v>
      </c>
      <c r="D363" s="43">
        <v>6.958</v>
      </c>
      <c r="E363" s="43">
        <v>423.0</v>
      </c>
      <c r="F363" s="44">
        <f t="shared" si="1"/>
        <v>0.01769782068</v>
      </c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</row>
    <row r="364" ht="15.75" customHeight="1">
      <c r="A364" s="42">
        <v>42104.62533333333</v>
      </c>
      <c r="B364" s="20"/>
      <c r="C364" s="43">
        <v>12.64</v>
      </c>
      <c r="D364" s="43">
        <v>6.958</v>
      </c>
      <c r="E364" s="43">
        <v>97.0</v>
      </c>
      <c r="F364" s="44">
        <f t="shared" si="1"/>
        <v>0</v>
      </c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</row>
    <row r="365" ht="15.75" customHeight="1">
      <c r="A365" s="42">
        <v>42107.62533333333</v>
      </c>
      <c r="B365" s="20"/>
      <c r="C365" s="43">
        <v>12.64</v>
      </c>
      <c r="D365" s="43">
        <v>6.958</v>
      </c>
      <c r="E365" s="43">
        <v>673.0</v>
      </c>
      <c r="F365" s="44">
        <f t="shared" si="1"/>
        <v>0</v>
      </c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</row>
    <row r="366" ht="15.75" customHeight="1">
      <c r="A366" s="42">
        <v>42108.62533333333</v>
      </c>
      <c r="B366" s="20"/>
      <c r="C366" s="43">
        <v>12.65</v>
      </c>
      <c r="D366" s="43">
        <v>6.964</v>
      </c>
      <c r="E366" s="43">
        <v>2150.0</v>
      </c>
      <c r="F366" s="44">
        <f t="shared" si="1"/>
        <v>0.0008623167577</v>
      </c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</row>
    <row r="367" ht="15.75" customHeight="1">
      <c r="A367" s="42">
        <v>42109.62533333333</v>
      </c>
      <c r="B367" s="20"/>
      <c r="C367" s="43">
        <v>12.65</v>
      </c>
      <c r="D367" s="43">
        <v>6.964</v>
      </c>
      <c r="E367" s="43">
        <v>5158.0</v>
      </c>
      <c r="F367" s="44">
        <f t="shared" si="1"/>
        <v>0</v>
      </c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</row>
    <row r="368" ht="15.75" customHeight="1">
      <c r="A368" s="42">
        <v>42110.62533333333</v>
      </c>
      <c r="B368" s="20"/>
      <c r="C368" s="43">
        <v>12.7</v>
      </c>
      <c r="D368" s="43">
        <v>6.991</v>
      </c>
      <c r="E368" s="43">
        <v>5532.0</v>
      </c>
      <c r="F368" s="44">
        <f t="shared" si="1"/>
        <v>0.003877082137</v>
      </c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</row>
    <row r="369" ht="15.75" customHeight="1">
      <c r="A369" s="42">
        <v>42111.62533333333</v>
      </c>
      <c r="B369" s="20"/>
      <c r="C369" s="43">
        <v>12.7</v>
      </c>
      <c r="D369" s="43">
        <v>6.991</v>
      </c>
      <c r="E369" s="43">
        <v>6418.0</v>
      </c>
      <c r="F369" s="44">
        <f t="shared" si="1"/>
        <v>0</v>
      </c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</row>
    <row r="370" ht="15.75" customHeight="1">
      <c r="A370" s="42">
        <v>42114.62533333333</v>
      </c>
      <c r="B370" s="20"/>
      <c r="C370" s="43">
        <v>12.17</v>
      </c>
      <c r="D370" s="43">
        <v>6.991</v>
      </c>
      <c r="E370" s="43">
        <v>0.0</v>
      </c>
      <c r="F370" s="44">
        <f t="shared" si="1"/>
        <v>0</v>
      </c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</row>
    <row r="371" ht="15.75" customHeight="1">
      <c r="A371" s="42">
        <v>42115.62533333333</v>
      </c>
      <c r="B371" s="20"/>
      <c r="C371" s="43">
        <v>12.17</v>
      </c>
      <c r="D371" s="43">
        <v>6.991</v>
      </c>
      <c r="E371" s="43">
        <v>0.0</v>
      </c>
      <c r="F371" s="44">
        <f t="shared" si="1"/>
        <v>0</v>
      </c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</row>
    <row r="372" ht="15.75" customHeight="1">
      <c r="A372" s="42">
        <v>42116.62533333333</v>
      </c>
      <c r="B372" s="20"/>
      <c r="C372" s="43">
        <v>12.17</v>
      </c>
      <c r="D372" s="43">
        <v>6.991</v>
      </c>
      <c r="E372" s="43">
        <v>0.0</v>
      </c>
      <c r="F372" s="44">
        <f t="shared" si="1"/>
        <v>0</v>
      </c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</row>
    <row r="373" ht="15.75" customHeight="1">
      <c r="A373" s="42">
        <v>42117.62533333333</v>
      </c>
      <c r="B373" s="20"/>
      <c r="C373" s="43">
        <v>12.17</v>
      </c>
      <c r="D373" s="43">
        <v>6.991</v>
      </c>
      <c r="E373" s="43">
        <v>0.0</v>
      </c>
      <c r="F373" s="44">
        <f t="shared" si="1"/>
        <v>0</v>
      </c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</row>
    <row r="374" ht="15.75" customHeight="1">
      <c r="A374" s="42">
        <v>42118.62533333333</v>
      </c>
      <c r="B374" s="20"/>
      <c r="C374" s="43">
        <v>12.17</v>
      </c>
      <c r="D374" s="43">
        <v>6.991</v>
      </c>
      <c r="E374" s="43">
        <v>0.0</v>
      </c>
      <c r="F374" s="44">
        <f t="shared" si="1"/>
        <v>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</row>
    <row r="375" ht="15.75" customHeight="1">
      <c r="A375" s="42">
        <v>42121.62533333333</v>
      </c>
      <c r="B375" s="20"/>
      <c r="C375" s="43">
        <v>12.5</v>
      </c>
      <c r="D375" s="43">
        <v>7.181</v>
      </c>
      <c r="E375" s="43">
        <v>280.0</v>
      </c>
      <c r="F375" s="44">
        <f t="shared" si="1"/>
        <v>0.02717780003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</row>
    <row r="376" ht="15.75" customHeight="1">
      <c r="A376" s="42">
        <v>42122.62533333333</v>
      </c>
      <c r="B376" s="20"/>
      <c r="C376" s="43">
        <v>12.53</v>
      </c>
      <c r="D376" s="43">
        <v>7.198</v>
      </c>
      <c r="E376" s="43">
        <v>413.0</v>
      </c>
      <c r="F376" s="44">
        <f t="shared" si="1"/>
        <v>0.002367358307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</row>
    <row r="377" ht="15.75" customHeight="1">
      <c r="A377" s="42">
        <v>42123.62533333333</v>
      </c>
      <c r="B377" s="20"/>
      <c r="C377" s="43">
        <v>12.53</v>
      </c>
      <c r="D377" s="43">
        <v>7.198</v>
      </c>
      <c r="E377" s="43">
        <v>1087.0</v>
      </c>
      <c r="F377" s="44">
        <f t="shared" si="1"/>
        <v>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</row>
    <row r="378" ht="15.75" customHeight="1">
      <c r="A378" s="42">
        <v>42124.62533333333</v>
      </c>
      <c r="B378" s="20"/>
      <c r="C378" s="43">
        <v>12.5</v>
      </c>
      <c r="D378" s="43">
        <v>7.181</v>
      </c>
      <c r="E378" s="43">
        <v>500.0</v>
      </c>
      <c r="F378" s="44">
        <f t="shared" si="1"/>
        <v>-0.002361767158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</row>
    <row r="379" ht="15.75" customHeight="1">
      <c r="A379" s="42">
        <v>42128.62533333333</v>
      </c>
      <c r="B379" s="20"/>
      <c r="C379" s="43">
        <v>12.51</v>
      </c>
      <c r="D379" s="43">
        <v>7.187</v>
      </c>
      <c r="E379" s="43">
        <v>1050.0</v>
      </c>
      <c r="F379" s="44">
        <f t="shared" si="1"/>
        <v>0.0008355382259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</row>
    <row r="380" ht="15.75" customHeight="1">
      <c r="A380" s="42">
        <v>42129.62533333333</v>
      </c>
      <c r="B380" s="20"/>
      <c r="C380" s="43">
        <v>12.51</v>
      </c>
      <c r="D380" s="43">
        <v>7.187</v>
      </c>
      <c r="E380" s="43">
        <v>0.0</v>
      </c>
      <c r="F380" s="44">
        <f t="shared" si="1"/>
        <v>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</row>
    <row r="381" ht="15.75" customHeight="1">
      <c r="A381" s="42">
        <v>42130.62533333333</v>
      </c>
      <c r="B381" s="20"/>
      <c r="C381" s="43">
        <v>12.51</v>
      </c>
      <c r="D381" s="43">
        <v>7.187</v>
      </c>
      <c r="E381" s="43">
        <v>500.0</v>
      </c>
      <c r="F381" s="44">
        <f t="shared" si="1"/>
        <v>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</row>
    <row r="382" ht="15.75" customHeight="1">
      <c r="A382" s="42">
        <v>42131.62533333333</v>
      </c>
      <c r="B382" s="20"/>
      <c r="C382" s="43">
        <v>12.51</v>
      </c>
      <c r="D382" s="43">
        <v>7.187</v>
      </c>
      <c r="E382" s="43">
        <v>7141.0</v>
      </c>
      <c r="F382" s="44">
        <f t="shared" si="1"/>
        <v>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</row>
    <row r="383" ht="15.75" customHeight="1">
      <c r="A383" s="42">
        <v>42132.62533333333</v>
      </c>
      <c r="B383" s="20"/>
      <c r="C383" s="43">
        <v>12.52</v>
      </c>
      <c r="D383" s="43">
        <v>7.192</v>
      </c>
      <c r="E383" s="43">
        <v>63.0</v>
      </c>
      <c r="F383" s="44">
        <f t="shared" si="1"/>
        <v>0.0006957005705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</row>
    <row r="384" ht="15.75" customHeight="1">
      <c r="A384" s="42">
        <v>42135.62533333333</v>
      </c>
      <c r="B384" s="20"/>
      <c r="C384" s="43">
        <v>12.89</v>
      </c>
      <c r="D384" s="43">
        <v>7.405</v>
      </c>
      <c r="E384" s="43">
        <v>10.0</v>
      </c>
      <c r="F384" s="44">
        <f t="shared" si="1"/>
        <v>0.02961624027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</row>
    <row r="385" ht="15.75" customHeight="1">
      <c r="A385" s="42">
        <v>42136.62533333333</v>
      </c>
      <c r="B385" s="20"/>
      <c r="C385" s="43">
        <v>13.0</v>
      </c>
      <c r="D385" s="43">
        <v>7.468</v>
      </c>
      <c r="E385" s="43">
        <v>2738.0</v>
      </c>
      <c r="F385" s="44">
        <f t="shared" si="1"/>
        <v>0.008507765024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</row>
    <row r="386" ht="15.75" customHeight="1">
      <c r="A386" s="42">
        <v>42137.62533333333</v>
      </c>
      <c r="B386" s="20"/>
      <c r="C386" s="43">
        <v>13.28</v>
      </c>
      <c r="D386" s="43">
        <v>7.629</v>
      </c>
      <c r="E386" s="43">
        <v>196.0</v>
      </c>
      <c r="F386" s="44">
        <f t="shared" si="1"/>
        <v>0.02155865024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</row>
    <row r="387" ht="15.75" customHeight="1">
      <c r="A387" s="42">
        <v>42138.62533333333</v>
      </c>
      <c r="B387" s="20"/>
      <c r="C387" s="43">
        <v>13.0</v>
      </c>
      <c r="D387" s="43">
        <v>7.468</v>
      </c>
      <c r="E387" s="43">
        <v>3070.0</v>
      </c>
      <c r="F387" s="44">
        <f t="shared" si="1"/>
        <v>-0.02110368331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</row>
    <row r="388" ht="15.75" customHeight="1">
      <c r="A388" s="42">
        <v>42139.62533333333</v>
      </c>
      <c r="B388" s="20"/>
      <c r="C388" s="43">
        <v>13.0</v>
      </c>
      <c r="D388" s="43">
        <v>7.468</v>
      </c>
      <c r="E388" s="43">
        <v>150.0</v>
      </c>
      <c r="F388" s="44">
        <f t="shared" si="1"/>
        <v>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</row>
    <row r="389" ht="15.75" customHeight="1">
      <c r="A389" s="42">
        <v>42142.62533333333</v>
      </c>
      <c r="B389" s="20"/>
      <c r="C389" s="43">
        <v>13.0</v>
      </c>
      <c r="D389" s="43">
        <v>7.468</v>
      </c>
      <c r="E389" s="43">
        <v>480.0</v>
      </c>
      <c r="F389" s="44">
        <f t="shared" si="1"/>
        <v>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</row>
    <row r="390" ht="15.75" customHeight="1">
      <c r="A390" s="42">
        <v>42143.62533333333</v>
      </c>
      <c r="B390" s="20"/>
      <c r="C390" s="43">
        <v>13.0</v>
      </c>
      <c r="D390" s="43">
        <v>7.468</v>
      </c>
      <c r="E390" s="43">
        <v>0.0</v>
      </c>
      <c r="F390" s="44">
        <f t="shared" si="1"/>
        <v>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</row>
    <row r="391" ht="15.75" customHeight="1">
      <c r="A391" s="42">
        <v>42144.62533333333</v>
      </c>
      <c r="B391" s="20"/>
      <c r="C391" s="43">
        <v>13.0</v>
      </c>
      <c r="D391" s="43">
        <v>7.468</v>
      </c>
      <c r="E391" s="43">
        <v>2906.0</v>
      </c>
      <c r="F391" s="44">
        <f t="shared" si="1"/>
        <v>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</row>
    <row r="392" ht="15.75" customHeight="1">
      <c r="A392" s="42">
        <v>42145.62533333333</v>
      </c>
      <c r="B392" s="20"/>
      <c r="C392" s="43">
        <v>13.0</v>
      </c>
      <c r="D392" s="43">
        <v>7.468</v>
      </c>
      <c r="E392" s="43">
        <v>881.0</v>
      </c>
      <c r="F392" s="44">
        <f t="shared" si="1"/>
        <v>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</row>
    <row r="393" ht="15.75" customHeight="1">
      <c r="A393" s="42">
        <v>42146.62533333333</v>
      </c>
      <c r="B393" s="20"/>
      <c r="C393" s="43">
        <v>13.03</v>
      </c>
      <c r="D393" s="43">
        <v>7.485</v>
      </c>
      <c r="E393" s="43">
        <v>1500.0</v>
      </c>
      <c r="F393" s="44">
        <f t="shared" si="1"/>
        <v>0.002276379218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</row>
    <row r="394" ht="15.75" customHeight="1">
      <c r="A394" s="42">
        <v>42149.62533333333</v>
      </c>
      <c r="B394" s="20"/>
      <c r="C394" s="43">
        <v>13.03</v>
      </c>
      <c r="D394" s="43">
        <v>7.485</v>
      </c>
      <c r="E394" s="43">
        <v>0.0</v>
      </c>
      <c r="F394" s="44">
        <f t="shared" si="1"/>
        <v>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</row>
    <row r="395" ht="15.75" customHeight="1">
      <c r="A395" s="42">
        <v>42150.62533333333</v>
      </c>
      <c r="B395" s="20"/>
      <c r="C395" s="43">
        <v>13.0</v>
      </c>
      <c r="D395" s="43">
        <v>7.468</v>
      </c>
      <c r="E395" s="43">
        <v>348.0</v>
      </c>
      <c r="F395" s="44">
        <f t="shared" si="1"/>
        <v>-0.002271209085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</row>
    <row r="396" ht="15.75" customHeight="1">
      <c r="A396" s="42">
        <v>42151.62533333333</v>
      </c>
      <c r="B396" s="20"/>
      <c r="C396" s="43">
        <v>13.0</v>
      </c>
      <c r="D396" s="43">
        <v>7.468</v>
      </c>
      <c r="E396" s="43">
        <v>0.0</v>
      </c>
      <c r="F396" s="44">
        <f t="shared" si="1"/>
        <v>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</row>
    <row r="397" ht="15.75" customHeight="1">
      <c r="A397" s="42">
        <v>42152.62533333333</v>
      </c>
      <c r="B397" s="20"/>
      <c r="C397" s="43">
        <v>13.38</v>
      </c>
      <c r="D397" s="43">
        <v>7.687</v>
      </c>
      <c r="E397" s="43">
        <v>70.0</v>
      </c>
      <c r="F397" s="44">
        <f t="shared" si="1"/>
        <v>0.02932512051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</row>
    <row r="398" ht="15.75" customHeight="1">
      <c r="A398" s="42">
        <v>42153.62533333333</v>
      </c>
      <c r="B398" s="20"/>
      <c r="C398" s="43">
        <v>13.38</v>
      </c>
      <c r="D398" s="43">
        <v>7.687</v>
      </c>
      <c r="E398" s="43">
        <v>0.0</v>
      </c>
      <c r="F398" s="44">
        <f t="shared" si="1"/>
        <v>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</row>
    <row r="399" ht="15.75" customHeight="1">
      <c r="A399" s="42">
        <v>42156.62533333333</v>
      </c>
      <c r="B399" s="20"/>
      <c r="C399" s="43">
        <v>13.2</v>
      </c>
      <c r="D399" s="43">
        <v>7.583</v>
      </c>
      <c r="E399" s="43">
        <v>1285.0</v>
      </c>
      <c r="F399" s="44">
        <f t="shared" si="1"/>
        <v>-0.01352933524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</row>
    <row r="400" ht="15.75" customHeight="1">
      <c r="A400" s="42">
        <v>42157.62533333333</v>
      </c>
      <c r="B400" s="20"/>
      <c r="C400" s="43">
        <v>13.2</v>
      </c>
      <c r="D400" s="43">
        <v>7.583</v>
      </c>
      <c r="E400" s="43">
        <v>110.0</v>
      </c>
      <c r="F400" s="44">
        <f t="shared" si="1"/>
        <v>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</row>
    <row r="401" ht="15.75" customHeight="1">
      <c r="A401" s="42">
        <v>42158.62533333333</v>
      </c>
      <c r="B401" s="20"/>
      <c r="C401" s="43">
        <v>13.2</v>
      </c>
      <c r="D401" s="43">
        <v>7.583</v>
      </c>
      <c r="E401" s="43">
        <v>0.0</v>
      </c>
      <c r="F401" s="44">
        <f t="shared" si="1"/>
        <v>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</row>
    <row r="402" ht="15.75" customHeight="1">
      <c r="A402" s="42">
        <v>42159.62533333333</v>
      </c>
      <c r="B402" s="20"/>
      <c r="C402" s="43">
        <v>13.25</v>
      </c>
      <c r="D402" s="43">
        <v>7.612</v>
      </c>
      <c r="E402" s="43">
        <v>5.0</v>
      </c>
      <c r="F402" s="44">
        <f t="shared" si="1"/>
        <v>0.003824343927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</row>
    <row r="403" ht="15.75" customHeight="1">
      <c r="A403" s="42">
        <v>42160.62533333333</v>
      </c>
      <c r="B403" s="20"/>
      <c r="C403" s="43">
        <v>13.26</v>
      </c>
      <c r="D403" s="43">
        <v>7.618</v>
      </c>
      <c r="E403" s="43">
        <v>20.0</v>
      </c>
      <c r="F403" s="44">
        <f t="shared" si="1"/>
        <v>0.0007882291119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</row>
    <row r="404" ht="15.75" customHeight="1">
      <c r="A404" s="42">
        <v>42163.62533333333</v>
      </c>
      <c r="B404" s="20"/>
      <c r="C404" s="43">
        <v>13.9</v>
      </c>
      <c r="D404" s="43">
        <v>7.985</v>
      </c>
      <c r="E404" s="43">
        <v>1866.0</v>
      </c>
      <c r="F404" s="44">
        <f t="shared" si="1"/>
        <v>0.04817537411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</row>
    <row r="405" ht="15.75" customHeight="1">
      <c r="A405" s="42">
        <v>42164.62533333333</v>
      </c>
      <c r="B405" s="20"/>
      <c r="C405" s="43">
        <v>13.9</v>
      </c>
      <c r="D405" s="43">
        <v>7.985</v>
      </c>
      <c r="E405" s="43">
        <v>701.0</v>
      </c>
      <c r="F405" s="44">
        <f t="shared" si="1"/>
        <v>0</v>
      </c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</row>
    <row r="406" ht="15.75" customHeight="1">
      <c r="A406" s="42">
        <v>42165.62533333333</v>
      </c>
      <c r="B406" s="20"/>
      <c r="C406" s="43">
        <v>13.9</v>
      </c>
      <c r="D406" s="43">
        <v>7.985</v>
      </c>
      <c r="E406" s="43">
        <v>150.0</v>
      </c>
      <c r="F406" s="44">
        <f t="shared" si="1"/>
        <v>0</v>
      </c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</row>
    <row r="407" ht="15.75" customHeight="1">
      <c r="A407" s="42">
        <v>42166.62533333333</v>
      </c>
      <c r="B407" s="20"/>
      <c r="C407" s="43">
        <v>13.9</v>
      </c>
      <c r="D407" s="43">
        <v>7.985</v>
      </c>
      <c r="E407" s="43">
        <v>0.0</v>
      </c>
      <c r="F407" s="44">
        <f t="shared" si="1"/>
        <v>0</v>
      </c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</row>
    <row r="408" ht="15.75" customHeight="1">
      <c r="A408" s="42">
        <v>42167.62533333333</v>
      </c>
      <c r="B408" s="20"/>
      <c r="C408" s="43">
        <v>13.9</v>
      </c>
      <c r="D408" s="43">
        <v>7.985</v>
      </c>
      <c r="E408" s="43">
        <v>0.0</v>
      </c>
      <c r="F408" s="44">
        <f t="shared" si="1"/>
        <v>0</v>
      </c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</row>
    <row r="409" ht="15.75" customHeight="1">
      <c r="A409" s="42">
        <v>42170.62533333333</v>
      </c>
      <c r="B409" s="20"/>
      <c r="C409" s="43">
        <v>13.9</v>
      </c>
      <c r="D409" s="43">
        <v>7.985</v>
      </c>
      <c r="E409" s="43">
        <v>10.0</v>
      </c>
      <c r="F409" s="44">
        <f t="shared" si="1"/>
        <v>0</v>
      </c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</row>
    <row r="410" ht="15.75" customHeight="1">
      <c r="A410" s="42">
        <v>42171.62533333333</v>
      </c>
      <c r="B410" s="20"/>
      <c r="C410" s="43">
        <v>13.9</v>
      </c>
      <c r="D410" s="43">
        <v>7.985</v>
      </c>
      <c r="E410" s="43">
        <v>1126.0</v>
      </c>
      <c r="F410" s="44">
        <f t="shared" si="1"/>
        <v>0</v>
      </c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</row>
    <row r="411" ht="15.75" customHeight="1">
      <c r="A411" s="42">
        <v>42172.62533333333</v>
      </c>
      <c r="B411" s="20"/>
      <c r="C411" s="43">
        <v>13.9</v>
      </c>
      <c r="D411" s="43">
        <v>7.985</v>
      </c>
      <c r="E411" s="43">
        <v>0.0</v>
      </c>
      <c r="F411" s="44">
        <f t="shared" si="1"/>
        <v>0</v>
      </c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</row>
    <row r="412" ht="15.75" customHeight="1">
      <c r="A412" s="42">
        <v>42173.62533333333</v>
      </c>
      <c r="B412" s="20"/>
      <c r="C412" s="43">
        <v>14.01</v>
      </c>
      <c r="D412" s="43">
        <v>8.048</v>
      </c>
      <c r="E412" s="43">
        <v>212.0</v>
      </c>
      <c r="F412" s="44">
        <f t="shared" si="1"/>
        <v>0.007889793363</v>
      </c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</row>
    <row r="413" ht="15.75" customHeight="1">
      <c r="A413" s="42">
        <v>42174.62533333333</v>
      </c>
      <c r="B413" s="20"/>
      <c r="C413" s="43">
        <v>14.31</v>
      </c>
      <c r="D413" s="43">
        <v>8.221</v>
      </c>
      <c r="E413" s="43">
        <v>757.0</v>
      </c>
      <c r="F413" s="44">
        <f t="shared" si="1"/>
        <v>0.02149602386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</row>
    <row r="414" ht="15.75" customHeight="1">
      <c r="A414" s="42">
        <v>42177.62533333333</v>
      </c>
      <c r="B414" s="20"/>
      <c r="C414" s="43">
        <v>14.31</v>
      </c>
      <c r="D414" s="43">
        <v>8.221</v>
      </c>
      <c r="E414" s="43">
        <v>90.0</v>
      </c>
      <c r="F414" s="44">
        <f t="shared" si="1"/>
        <v>0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</row>
    <row r="415" ht="15.75" customHeight="1">
      <c r="A415" s="42">
        <v>42178.62533333333</v>
      </c>
      <c r="B415" s="20"/>
      <c r="C415" s="43">
        <v>14.31</v>
      </c>
      <c r="D415" s="43">
        <v>8.221</v>
      </c>
      <c r="E415" s="43">
        <v>8230.0</v>
      </c>
      <c r="F415" s="44">
        <f t="shared" si="1"/>
        <v>0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</row>
    <row r="416" ht="15.75" customHeight="1">
      <c r="A416" s="42">
        <v>42179.62533333333</v>
      </c>
      <c r="B416" s="20"/>
      <c r="C416" s="43">
        <v>14.31</v>
      </c>
      <c r="D416" s="43">
        <v>8.221</v>
      </c>
      <c r="E416" s="43">
        <v>5505.0</v>
      </c>
      <c r="F416" s="44">
        <f t="shared" si="1"/>
        <v>0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</row>
    <row r="417" ht="15.75" customHeight="1">
      <c r="A417" s="42">
        <v>42180.62533333333</v>
      </c>
      <c r="B417" s="20"/>
      <c r="C417" s="43">
        <v>14.4</v>
      </c>
      <c r="D417" s="43">
        <v>8.272</v>
      </c>
      <c r="E417" s="43">
        <v>9395.0</v>
      </c>
      <c r="F417" s="44">
        <f t="shared" si="1"/>
        <v>0.006203624863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</row>
    <row r="418" ht="15.75" customHeight="1">
      <c r="A418" s="42">
        <v>42181.62533333333</v>
      </c>
      <c r="B418" s="20"/>
      <c r="C418" s="43">
        <v>14.52</v>
      </c>
      <c r="D418" s="43">
        <v>8.341</v>
      </c>
      <c r="E418" s="43">
        <v>23.0</v>
      </c>
      <c r="F418" s="44">
        <f t="shared" si="1"/>
        <v>0.00834139265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</row>
    <row r="419" ht="15.75" customHeight="1">
      <c r="A419" s="42">
        <v>42184.62533333333</v>
      </c>
      <c r="B419" s="20"/>
      <c r="C419" s="43">
        <v>14.52</v>
      </c>
      <c r="D419" s="43">
        <v>8.341</v>
      </c>
      <c r="E419" s="43">
        <v>2481.0</v>
      </c>
      <c r="F419" s="44">
        <f t="shared" si="1"/>
        <v>0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</row>
    <row r="420" ht="15.75" customHeight="1">
      <c r="A420" s="42">
        <v>42185.62533333333</v>
      </c>
      <c r="B420" s="20"/>
      <c r="C420" s="43">
        <v>14.65</v>
      </c>
      <c r="D420" s="43">
        <v>8.416</v>
      </c>
      <c r="E420" s="43">
        <v>1583.0</v>
      </c>
      <c r="F420" s="44">
        <f t="shared" si="1"/>
        <v>0.008991727611</v>
      </c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</row>
    <row r="421" ht="15.75" customHeight="1">
      <c r="A421" s="42">
        <v>42186.62533333333</v>
      </c>
      <c r="B421" s="20"/>
      <c r="C421" s="43">
        <v>14.65</v>
      </c>
      <c r="D421" s="43">
        <v>8.416</v>
      </c>
      <c r="E421" s="43">
        <v>0.0</v>
      </c>
      <c r="F421" s="44">
        <f t="shared" si="1"/>
        <v>0</v>
      </c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</row>
    <row r="422" ht="15.75" customHeight="1">
      <c r="A422" s="42">
        <v>42187.62533333333</v>
      </c>
      <c r="B422" s="20"/>
      <c r="C422" s="43">
        <v>15.08</v>
      </c>
      <c r="D422" s="43">
        <v>8.663</v>
      </c>
      <c r="E422" s="43">
        <v>1718.0</v>
      </c>
      <c r="F422" s="44">
        <f t="shared" si="1"/>
        <v>0.02934885932</v>
      </c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</row>
    <row r="423" ht="15.75" customHeight="1">
      <c r="A423" s="42">
        <v>42188.62533333333</v>
      </c>
      <c r="B423" s="20"/>
      <c r="C423" s="43">
        <v>15.08</v>
      </c>
      <c r="D423" s="43">
        <v>8.663</v>
      </c>
      <c r="E423" s="43">
        <v>0.0</v>
      </c>
      <c r="F423" s="44">
        <f t="shared" si="1"/>
        <v>0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</row>
    <row r="424" ht="15.75" customHeight="1">
      <c r="A424" s="42">
        <v>42191.62533333333</v>
      </c>
      <c r="B424" s="20"/>
      <c r="C424" s="43">
        <v>15.08</v>
      </c>
      <c r="D424" s="43">
        <v>8.663</v>
      </c>
      <c r="E424" s="43">
        <v>0.0</v>
      </c>
      <c r="F424" s="44">
        <f t="shared" si="1"/>
        <v>0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</row>
    <row r="425" ht="15.75" customHeight="1">
      <c r="A425" s="42">
        <v>42192.62533333333</v>
      </c>
      <c r="B425" s="20"/>
      <c r="C425" s="43">
        <v>15.12</v>
      </c>
      <c r="D425" s="43">
        <v>8.686</v>
      </c>
      <c r="E425" s="43">
        <v>34.0</v>
      </c>
      <c r="F425" s="44">
        <f t="shared" si="1"/>
        <v>0.00265496941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</row>
    <row r="426" ht="15.75" customHeight="1">
      <c r="A426" s="42">
        <v>42193.62533333333</v>
      </c>
      <c r="B426" s="20"/>
      <c r="C426" s="43">
        <v>15.1</v>
      </c>
      <c r="D426" s="43">
        <v>8.675</v>
      </c>
      <c r="E426" s="43">
        <v>5965.0</v>
      </c>
      <c r="F426" s="44">
        <f t="shared" si="1"/>
        <v>-0.00126640571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</row>
    <row r="427" ht="15.75" customHeight="1">
      <c r="A427" s="42">
        <v>42194.62533333333</v>
      </c>
      <c r="B427" s="20"/>
      <c r="C427" s="43">
        <v>14.81</v>
      </c>
      <c r="D427" s="43">
        <v>8.508</v>
      </c>
      <c r="E427" s="43">
        <v>300.0</v>
      </c>
      <c r="F427" s="44">
        <f t="shared" si="1"/>
        <v>-0.01925072046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</row>
    <row r="428" ht="15.75" customHeight="1">
      <c r="A428" s="42">
        <v>42195.62533333333</v>
      </c>
      <c r="B428" s="20"/>
      <c r="C428" s="43">
        <v>14.81</v>
      </c>
      <c r="D428" s="43">
        <v>8.508</v>
      </c>
      <c r="E428" s="43">
        <v>0.0</v>
      </c>
      <c r="F428" s="44">
        <f t="shared" si="1"/>
        <v>0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</row>
    <row r="429" ht="15.75" customHeight="1">
      <c r="A429" s="42">
        <v>42198.62533333333</v>
      </c>
      <c r="B429" s="20"/>
      <c r="C429" s="43">
        <v>14.81</v>
      </c>
      <c r="D429" s="43">
        <v>8.508</v>
      </c>
      <c r="E429" s="43">
        <v>0.0</v>
      </c>
      <c r="F429" s="44">
        <f t="shared" si="1"/>
        <v>0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</row>
    <row r="430" ht="15.75" customHeight="1">
      <c r="A430" s="42">
        <v>42199.62533333333</v>
      </c>
      <c r="B430" s="20"/>
      <c r="C430" s="43">
        <v>14.81</v>
      </c>
      <c r="D430" s="43">
        <v>8.508</v>
      </c>
      <c r="E430" s="43">
        <v>25.0</v>
      </c>
      <c r="F430" s="44">
        <f t="shared" si="1"/>
        <v>0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</row>
    <row r="431" ht="15.75" customHeight="1">
      <c r="A431" s="42">
        <v>42200.62533333333</v>
      </c>
      <c r="B431" s="20"/>
      <c r="C431" s="43">
        <v>15.1</v>
      </c>
      <c r="D431" s="43">
        <v>8.675</v>
      </c>
      <c r="E431" s="43">
        <v>792.0</v>
      </c>
      <c r="F431" s="44">
        <f t="shared" si="1"/>
        <v>0.01962858486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</row>
    <row r="432" ht="15.75" customHeight="1">
      <c r="A432" s="42">
        <v>42201.62533333333</v>
      </c>
      <c r="B432" s="20"/>
      <c r="C432" s="43">
        <v>15.09</v>
      </c>
      <c r="D432" s="43">
        <v>8.669</v>
      </c>
      <c r="E432" s="43">
        <v>1000.0</v>
      </c>
      <c r="F432" s="44">
        <f t="shared" si="1"/>
        <v>-0.0006916426513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</row>
    <row r="433" ht="15.75" customHeight="1">
      <c r="A433" s="42">
        <v>42205.62533333333</v>
      </c>
      <c r="B433" s="20"/>
      <c r="C433" s="43">
        <v>15.09</v>
      </c>
      <c r="D433" s="43">
        <v>8.669</v>
      </c>
      <c r="E433" s="43">
        <v>0.0</v>
      </c>
      <c r="F433" s="44">
        <f t="shared" si="1"/>
        <v>0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</row>
    <row r="434" ht="15.75" customHeight="1">
      <c r="A434" s="42">
        <v>42206.62533333333</v>
      </c>
      <c r="B434" s="20"/>
      <c r="C434" s="43">
        <v>15.09</v>
      </c>
      <c r="D434" s="43">
        <v>8.669</v>
      </c>
      <c r="E434" s="43">
        <v>0.0</v>
      </c>
      <c r="F434" s="44">
        <f t="shared" si="1"/>
        <v>0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</row>
    <row r="435" ht="15.75" customHeight="1">
      <c r="A435" s="42">
        <v>42207.62533333333</v>
      </c>
      <c r="B435" s="20"/>
      <c r="C435" s="43">
        <v>15.09</v>
      </c>
      <c r="D435" s="43">
        <v>8.669</v>
      </c>
      <c r="E435" s="43">
        <v>0.0</v>
      </c>
      <c r="F435" s="44">
        <f t="shared" si="1"/>
        <v>0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</row>
    <row r="436" ht="15.75" customHeight="1">
      <c r="A436" s="42">
        <v>42208.62533333333</v>
      </c>
      <c r="B436" s="20"/>
      <c r="C436" s="43">
        <v>15.09</v>
      </c>
      <c r="D436" s="43">
        <v>8.669</v>
      </c>
      <c r="E436" s="43">
        <v>0.0</v>
      </c>
      <c r="F436" s="44">
        <f t="shared" si="1"/>
        <v>0</v>
      </c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</row>
    <row r="437" ht="15.75" customHeight="1">
      <c r="A437" s="42">
        <v>42209.62533333333</v>
      </c>
      <c r="B437" s="20"/>
      <c r="C437" s="43">
        <v>14.64</v>
      </c>
      <c r="D437" s="43">
        <v>8.41</v>
      </c>
      <c r="E437" s="43">
        <v>0.0</v>
      </c>
      <c r="F437" s="44">
        <f t="shared" si="1"/>
        <v>-0.02987657169</v>
      </c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</row>
    <row r="438" ht="15.75" customHeight="1">
      <c r="A438" s="42">
        <v>42212.62533333333</v>
      </c>
      <c r="B438" s="20"/>
      <c r="C438" s="43">
        <v>14.5</v>
      </c>
      <c r="D438" s="43">
        <v>8.33</v>
      </c>
      <c r="E438" s="43">
        <v>441.0</v>
      </c>
      <c r="F438" s="44">
        <f t="shared" si="1"/>
        <v>-0.009512485137</v>
      </c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</row>
    <row r="439" ht="15.75" customHeight="1">
      <c r="A439" s="42">
        <v>42213.62533333333</v>
      </c>
      <c r="B439" s="20"/>
      <c r="C439" s="43">
        <v>14.51</v>
      </c>
      <c r="D439" s="43">
        <v>8.336</v>
      </c>
      <c r="E439" s="43">
        <v>325.0</v>
      </c>
      <c r="F439" s="44">
        <f t="shared" si="1"/>
        <v>0.0007202881152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</row>
    <row r="440" ht="15.75" customHeight="1">
      <c r="A440" s="42">
        <v>42214.62533333333</v>
      </c>
      <c r="B440" s="20"/>
      <c r="C440" s="43">
        <v>14.51</v>
      </c>
      <c r="D440" s="43">
        <v>8.336</v>
      </c>
      <c r="E440" s="43">
        <v>0.0</v>
      </c>
      <c r="F440" s="44">
        <f t="shared" si="1"/>
        <v>0</v>
      </c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</row>
    <row r="441" ht="15.75" customHeight="1">
      <c r="A441" s="42">
        <v>42215.62533333333</v>
      </c>
      <c r="B441" s="20"/>
      <c r="C441" s="43">
        <v>14.4</v>
      </c>
      <c r="D441" s="43">
        <v>8.272</v>
      </c>
      <c r="E441" s="43">
        <v>1000.0</v>
      </c>
      <c r="F441" s="44">
        <f t="shared" si="1"/>
        <v>-0.007677543186</v>
      </c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</row>
    <row r="442" ht="15.75" customHeight="1">
      <c r="A442" s="42">
        <v>42216.62533333333</v>
      </c>
      <c r="B442" s="20"/>
      <c r="C442" s="43">
        <v>14.36</v>
      </c>
      <c r="D442" s="43">
        <v>8.25</v>
      </c>
      <c r="E442" s="43">
        <v>300.0</v>
      </c>
      <c r="F442" s="44">
        <f t="shared" si="1"/>
        <v>-0.002659574468</v>
      </c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</row>
    <row r="443" ht="15.75" customHeight="1">
      <c r="A443" s="42">
        <v>42219.62533333333</v>
      </c>
      <c r="B443" s="20"/>
      <c r="C443" s="43">
        <v>14.4</v>
      </c>
      <c r="D443" s="43">
        <v>8.272</v>
      </c>
      <c r="E443" s="43">
        <v>1019.0</v>
      </c>
      <c r="F443" s="44">
        <f t="shared" si="1"/>
        <v>0.002666666667</v>
      </c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</row>
    <row r="444" ht="15.75" customHeight="1">
      <c r="A444" s="42">
        <v>42220.62533333333</v>
      </c>
      <c r="B444" s="20"/>
      <c r="C444" s="43">
        <v>14.38</v>
      </c>
      <c r="D444" s="43">
        <v>8.261</v>
      </c>
      <c r="E444" s="43">
        <v>321.0</v>
      </c>
      <c r="F444" s="44">
        <f t="shared" si="1"/>
        <v>-0.001329787234</v>
      </c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</row>
    <row r="445" ht="15.75" customHeight="1">
      <c r="A445" s="42">
        <v>42221.62533333333</v>
      </c>
      <c r="B445" s="20"/>
      <c r="C445" s="43">
        <v>14.38</v>
      </c>
      <c r="D445" s="43">
        <v>8.261</v>
      </c>
      <c r="E445" s="43">
        <v>0.0</v>
      </c>
      <c r="F445" s="44">
        <f t="shared" si="1"/>
        <v>0</v>
      </c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</row>
    <row r="446" ht="15.75" customHeight="1">
      <c r="A446" s="42">
        <v>42222.62533333333</v>
      </c>
      <c r="B446" s="20"/>
      <c r="C446" s="43">
        <v>14.5</v>
      </c>
      <c r="D446" s="43">
        <v>8.33</v>
      </c>
      <c r="E446" s="43">
        <v>1000.0</v>
      </c>
      <c r="F446" s="44">
        <f t="shared" si="1"/>
        <v>0.008352499697</v>
      </c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</row>
    <row r="447" ht="15.75" customHeight="1">
      <c r="A447" s="42">
        <v>42223.62533333333</v>
      </c>
      <c r="B447" s="20"/>
      <c r="C447" s="43">
        <v>14.5</v>
      </c>
      <c r="D447" s="43">
        <v>8.33</v>
      </c>
      <c r="E447" s="43">
        <v>679.0</v>
      </c>
      <c r="F447" s="44">
        <f t="shared" si="1"/>
        <v>0</v>
      </c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</row>
    <row r="448" ht="15.75" customHeight="1">
      <c r="A448" s="42">
        <v>42226.62533333333</v>
      </c>
      <c r="B448" s="20"/>
      <c r="C448" s="43">
        <v>14.5</v>
      </c>
      <c r="D448" s="43">
        <v>8.33</v>
      </c>
      <c r="E448" s="43">
        <v>1321.0</v>
      </c>
      <c r="F448" s="44">
        <f t="shared" si="1"/>
        <v>0</v>
      </c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</row>
    <row r="449" ht="15.75" customHeight="1">
      <c r="A449" s="42">
        <v>42227.62533333333</v>
      </c>
      <c r="B449" s="20"/>
      <c r="C449" s="43">
        <v>14.5</v>
      </c>
      <c r="D449" s="43">
        <v>8.33</v>
      </c>
      <c r="E449" s="43">
        <v>2119.0</v>
      </c>
      <c r="F449" s="44">
        <f t="shared" si="1"/>
        <v>0</v>
      </c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</row>
    <row r="450" ht="15.75" customHeight="1">
      <c r="A450" s="42">
        <v>42228.62533333333</v>
      </c>
      <c r="B450" s="20"/>
      <c r="C450" s="43">
        <v>14.5</v>
      </c>
      <c r="D450" s="43">
        <v>8.33</v>
      </c>
      <c r="E450" s="43">
        <v>2000.0</v>
      </c>
      <c r="F450" s="44">
        <f t="shared" si="1"/>
        <v>0</v>
      </c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</row>
    <row r="451" ht="15.75" customHeight="1">
      <c r="A451" s="42">
        <v>42230.62533333333</v>
      </c>
      <c r="B451" s="20"/>
      <c r="C451" s="43">
        <v>14.5</v>
      </c>
      <c r="D451" s="43">
        <v>8.33</v>
      </c>
      <c r="E451" s="43">
        <v>3045.0</v>
      </c>
      <c r="F451" s="44">
        <f t="shared" si="1"/>
        <v>0</v>
      </c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</row>
    <row r="452" ht="15.75" customHeight="1">
      <c r="A452" s="42">
        <v>42233.62533333333</v>
      </c>
      <c r="B452" s="20"/>
      <c r="C452" s="43">
        <v>14.5</v>
      </c>
      <c r="D452" s="43">
        <v>8.33</v>
      </c>
      <c r="E452" s="43">
        <v>1000.0</v>
      </c>
      <c r="F452" s="44">
        <f t="shared" si="1"/>
        <v>0</v>
      </c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</row>
    <row r="453" ht="15.75" customHeight="1">
      <c r="A453" s="42">
        <v>42234.62533333333</v>
      </c>
      <c r="B453" s="20"/>
      <c r="C453" s="43">
        <v>14.5</v>
      </c>
      <c r="D453" s="43">
        <v>8.33</v>
      </c>
      <c r="E453" s="43">
        <v>0.0</v>
      </c>
      <c r="F453" s="44">
        <f t="shared" si="1"/>
        <v>0</v>
      </c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</row>
    <row r="454" ht="15.75" customHeight="1">
      <c r="A454" s="42">
        <v>42235.62533333333</v>
      </c>
      <c r="B454" s="20"/>
      <c r="C454" s="43">
        <v>14.5</v>
      </c>
      <c r="D454" s="43">
        <v>8.33</v>
      </c>
      <c r="E454" s="43">
        <v>2462.0</v>
      </c>
      <c r="F454" s="44">
        <f t="shared" si="1"/>
        <v>0</v>
      </c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</row>
    <row r="455" ht="15.75" customHeight="1">
      <c r="A455" s="42">
        <v>42236.62533333333</v>
      </c>
      <c r="B455" s="20"/>
      <c r="C455" s="43">
        <v>14.5</v>
      </c>
      <c r="D455" s="43">
        <v>8.33</v>
      </c>
      <c r="E455" s="43">
        <v>1100.0</v>
      </c>
      <c r="F455" s="44">
        <f t="shared" si="1"/>
        <v>0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</row>
    <row r="456" ht="15.75" customHeight="1">
      <c r="A456" s="42">
        <v>42237.62533333333</v>
      </c>
      <c r="B456" s="20"/>
      <c r="C456" s="43">
        <v>14.5</v>
      </c>
      <c r="D456" s="43">
        <v>8.33</v>
      </c>
      <c r="E456" s="43">
        <v>0.0</v>
      </c>
      <c r="F456" s="44">
        <f t="shared" si="1"/>
        <v>0</v>
      </c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</row>
    <row r="457" ht="15.75" customHeight="1">
      <c r="A457" s="42">
        <v>42240.62533333333</v>
      </c>
      <c r="B457" s="20"/>
      <c r="C457" s="43">
        <v>14.5</v>
      </c>
      <c r="D457" s="43">
        <v>8.33</v>
      </c>
      <c r="E457" s="43">
        <v>0.0</v>
      </c>
      <c r="F457" s="44">
        <f t="shared" si="1"/>
        <v>0</v>
      </c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</row>
    <row r="458" ht="15.75" customHeight="1">
      <c r="A458" s="42">
        <v>42241.62533333333</v>
      </c>
      <c r="B458" s="20"/>
      <c r="C458" s="43">
        <v>14.5</v>
      </c>
      <c r="D458" s="43">
        <v>8.33</v>
      </c>
      <c r="E458" s="43">
        <v>20.0</v>
      </c>
      <c r="F458" s="44">
        <f t="shared" si="1"/>
        <v>0</v>
      </c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</row>
    <row r="459" ht="15.75" customHeight="1">
      <c r="A459" s="42">
        <v>42242.62533333333</v>
      </c>
      <c r="B459" s="20"/>
      <c r="C459" s="43">
        <v>14.5</v>
      </c>
      <c r="D459" s="43">
        <v>8.33</v>
      </c>
      <c r="E459" s="43">
        <v>525.0</v>
      </c>
      <c r="F459" s="44">
        <f t="shared" si="1"/>
        <v>0</v>
      </c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</row>
    <row r="460" ht="15.75" customHeight="1">
      <c r="A460" s="42">
        <v>42243.62533333333</v>
      </c>
      <c r="B460" s="20"/>
      <c r="C460" s="43">
        <v>14.5</v>
      </c>
      <c r="D460" s="43">
        <v>8.33</v>
      </c>
      <c r="E460" s="43">
        <v>0.0</v>
      </c>
      <c r="F460" s="44">
        <f t="shared" si="1"/>
        <v>0</v>
      </c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</row>
    <row r="461" ht="15.75" customHeight="1">
      <c r="A461" s="42">
        <v>42244.62533333333</v>
      </c>
      <c r="B461" s="20"/>
      <c r="C461" s="43">
        <v>14.5</v>
      </c>
      <c r="D461" s="43">
        <v>8.33</v>
      </c>
      <c r="E461" s="43">
        <v>0.0</v>
      </c>
      <c r="F461" s="44">
        <f t="shared" si="1"/>
        <v>0</v>
      </c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</row>
    <row r="462" ht="15.75" customHeight="1">
      <c r="A462" s="42">
        <v>42247.62533333333</v>
      </c>
      <c r="B462" s="20"/>
      <c r="C462" s="43">
        <v>14.38</v>
      </c>
      <c r="D462" s="43">
        <v>8.261</v>
      </c>
      <c r="E462" s="43">
        <v>20.0</v>
      </c>
      <c r="F462" s="44">
        <f t="shared" si="1"/>
        <v>-0.008283313325</v>
      </c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</row>
    <row r="463" ht="15.75" customHeight="1">
      <c r="A463" s="42">
        <v>42248.62533333333</v>
      </c>
      <c r="B463" s="20"/>
      <c r="C463" s="43">
        <v>14.38</v>
      </c>
      <c r="D463" s="43">
        <v>8.261</v>
      </c>
      <c r="E463" s="43">
        <v>0.0</v>
      </c>
      <c r="F463" s="44">
        <f t="shared" si="1"/>
        <v>0</v>
      </c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</row>
    <row r="464" ht="15.75" customHeight="1">
      <c r="A464" s="42">
        <v>42249.62533333333</v>
      </c>
      <c r="B464" s="20"/>
      <c r="C464" s="43">
        <v>14.38</v>
      </c>
      <c r="D464" s="43">
        <v>8.261</v>
      </c>
      <c r="E464" s="43">
        <v>49.0</v>
      </c>
      <c r="F464" s="44">
        <f t="shared" si="1"/>
        <v>0</v>
      </c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</row>
    <row r="465" ht="15.75" customHeight="1">
      <c r="A465" s="42">
        <v>42250.62533333333</v>
      </c>
      <c r="B465" s="20"/>
      <c r="C465" s="43">
        <v>14.4</v>
      </c>
      <c r="D465" s="43">
        <v>8.272</v>
      </c>
      <c r="E465" s="43">
        <v>2153.0</v>
      </c>
      <c r="F465" s="44">
        <f t="shared" si="1"/>
        <v>0.001331557923</v>
      </c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</row>
    <row r="466" ht="15.75" customHeight="1">
      <c r="A466" s="42">
        <v>42251.62533333333</v>
      </c>
      <c r="B466" s="20"/>
      <c r="C466" s="43">
        <v>14.4</v>
      </c>
      <c r="D466" s="43">
        <v>8.272</v>
      </c>
      <c r="E466" s="43">
        <v>2500.0</v>
      </c>
      <c r="F466" s="44">
        <f t="shared" si="1"/>
        <v>0</v>
      </c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</row>
    <row r="467" ht="15.75" customHeight="1">
      <c r="A467" s="42">
        <v>42254.62533333333</v>
      </c>
      <c r="B467" s="20"/>
      <c r="C467" s="43">
        <v>14.36</v>
      </c>
      <c r="D467" s="43">
        <v>8.25</v>
      </c>
      <c r="E467" s="43">
        <v>2509.0</v>
      </c>
      <c r="F467" s="44">
        <f t="shared" si="1"/>
        <v>-0.002659574468</v>
      </c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</row>
    <row r="468" ht="15.75" customHeight="1">
      <c r="A468" s="42">
        <v>42255.62533333333</v>
      </c>
      <c r="B468" s="20"/>
      <c r="C468" s="43">
        <v>14.36</v>
      </c>
      <c r="D468" s="43">
        <v>8.25</v>
      </c>
      <c r="E468" s="43">
        <v>0.0</v>
      </c>
      <c r="F468" s="44">
        <f t="shared" si="1"/>
        <v>0</v>
      </c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</row>
    <row r="469" ht="15.75" customHeight="1">
      <c r="A469" s="42">
        <v>42256.62533333333</v>
      </c>
      <c r="B469" s="20"/>
      <c r="C469" s="43">
        <v>14.39</v>
      </c>
      <c r="D469" s="43">
        <v>8.267</v>
      </c>
      <c r="E469" s="43">
        <v>200.0</v>
      </c>
      <c r="F469" s="44">
        <f t="shared" si="1"/>
        <v>0.002060606061</v>
      </c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</row>
    <row r="470" ht="15.75" customHeight="1">
      <c r="A470" s="42">
        <v>42257.62533333333</v>
      </c>
      <c r="B470" s="20"/>
      <c r="C470" s="43">
        <v>14.35</v>
      </c>
      <c r="D470" s="43">
        <v>8.244</v>
      </c>
      <c r="E470" s="43">
        <v>583.0</v>
      </c>
      <c r="F470" s="44">
        <f t="shared" si="1"/>
        <v>-0.002782145881</v>
      </c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</row>
    <row r="471" ht="15.75" customHeight="1">
      <c r="A471" s="42">
        <v>42258.62533333333</v>
      </c>
      <c r="B471" s="20"/>
      <c r="C471" s="43">
        <v>14.35</v>
      </c>
      <c r="D471" s="43">
        <v>8.244</v>
      </c>
      <c r="E471" s="43">
        <v>272113.0</v>
      </c>
      <c r="F471" s="44">
        <f t="shared" si="1"/>
        <v>0</v>
      </c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</row>
    <row r="472" ht="15.75" customHeight="1">
      <c r="A472" s="42">
        <v>42261.62533333333</v>
      </c>
      <c r="B472" s="20"/>
      <c r="C472" s="43">
        <v>14.35</v>
      </c>
      <c r="D472" s="43">
        <v>8.244</v>
      </c>
      <c r="E472" s="43">
        <v>0.0</v>
      </c>
      <c r="F472" s="44">
        <f t="shared" si="1"/>
        <v>0</v>
      </c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</row>
    <row r="473" ht="15.75" customHeight="1">
      <c r="A473" s="42">
        <v>42262.62533333333</v>
      </c>
      <c r="B473" s="20"/>
      <c r="C473" s="43">
        <v>14.35</v>
      </c>
      <c r="D473" s="43">
        <v>8.244</v>
      </c>
      <c r="E473" s="43">
        <v>0.0</v>
      </c>
      <c r="F473" s="44">
        <f t="shared" si="1"/>
        <v>0</v>
      </c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</row>
    <row r="474" ht="15.75" customHeight="1">
      <c r="A474" s="42">
        <v>42263.62533333333</v>
      </c>
      <c r="B474" s="20"/>
      <c r="C474" s="43">
        <v>14.33</v>
      </c>
      <c r="D474" s="43">
        <v>8.232</v>
      </c>
      <c r="E474" s="43">
        <v>634.0</v>
      </c>
      <c r="F474" s="44">
        <f t="shared" si="1"/>
        <v>-0.001455604076</v>
      </c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</row>
    <row r="475" ht="15.75" customHeight="1">
      <c r="A475" s="42">
        <v>42264.62533333333</v>
      </c>
      <c r="B475" s="20"/>
      <c r="C475" s="43">
        <v>14.33</v>
      </c>
      <c r="D475" s="43">
        <v>8.232</v>
      </c>
      <c r="E475" s="43">
        <v>0.0</v>
      </c>
      <c r="F475" s="44">
        <f t="shared" si="1"/>
        <v>0</v>
      </c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</row>
    <row r="476" ht="15.75" customHeight="1">
      <c r="A476" s="42">
        <v>42265.62533333333</v>
      </c>
      <c r="B476" s="20"/>
      <c r="C476" s="43">
        <v>14.33</v>
      </c>
      <c r="D476" s="43">
        <v>8.232</v>
      </c>
      <c r="E476" s="43">
        <v>0.0</v>
      </c>
      <c r="F476" s="44">
        <f t="shared" si="1"/>
        <v>0</v>
      </c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</row>
    <row r="477" ht="15.75" customHeight="1">
      <c r="A477" s="42">
        <v>42268.62533333333</v>
      </c>
      <c r="B477" s="20"/>
      <c r="C477" s="43">
        <v>13.92</v>
      </c>
      <c r="D477" s="43">
        <v>7.997</v>
      </c>
      <c r="E477" s="43">
        <v>125.0</v>
      </c>
      <c r="F477" s="44">
        <f t="shared" si="1"/>
        <v>-0.02854713314</v>
      </c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</row>
    <row r="478" ht="15.75" customHeight="1">
      <c r="A478" s="42">
        <v>42269.62533333333</v>
      </c>
      <c r="B478" s="20"/>
      <c r="C478" s="43">
        <v>13.92</v>
      </c>
      <c r="D478" s="43">
        <v>7.997</v>
      </c>
      <c r="E478" s="43">
        <v>200.0</v>
      </c>
      <c r="F478" s="44">
        <f t="shared" si="1"/>
        <v>0</v>
      </c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</row>
    <row r="479" ht="15.75" customHeight="1">
      <c r="A479" s="42">
        <v>42270.62533333333</v>
      </c>
      <c r="B479" s="20"/>
      <c r="C479" s="43">
        <v>13.92</v>
      </c>
      <c r="D479" s="43">
        <v>7.997</v>
      </c>
      <c r="E479" s="43">
        <v>0.0</v>
      </c>
      <c r="F479" s="44">
        <f t="shared" si="1"/>
        <v>0</v>
      </c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</row>
    <row r="480" ht="15.75" customHeight="1">
      <c r="A480" s="42">
        <v>42275.62533333333</v>
      </c>
      <c r="B480" s="20"/>
      <c r="C480" s="43">
        <v>13.92</v>
      </c>
      <c r="D480" s="43">
        <v>7.997</v>
      </c>
      <c r="E480" s="43">
        <v>0.0</v>
      </c>
      <c r="F480" s="44">
        <f t="shared" si="1"/>
        <v>0</v>
      </c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</row>
    <row r="481" ht="15.75" customHeight="1">
      <c r="A481" s="42">
        <v>42276.62533333333</v>
      </c>
      <c r="B481" s="20"/>
      <c r="C481" s="43">
        <v>13.52</v>
      </c>
      <c r="D481" s="43">
        <v>7.767</v>
      </c>
      <c r="E481" s="43">
        <v>17.0</v>
      </c>
      <c r="F481" s="44">
        <f t="shared" si="1"/>
        <v>-0.02876078529</v>
      </c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</row>
    <row r="482" ht="15.75" customHeight="1">
      <c r="A482" s="42">
        <v>42277.62533333333</v>
      </c>
      <c r="B482" s="20"/>
      <c r="C482" s="43">
        <v>13.49</v>
      </c>
      <c r="D482" s="43">
        <v>7.75</v>
      </c>
      <c r="E482" s="43">
        <v>1758.0</v>
      </c>
      <c r="F482" s="44">
        <f t="shared" si="1"/>
        <v>-0.002188747264</v>
      </c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</row>
    <row r="483" ht="15.75" customHeight="1">
      <c r="A483" s="42">
        <v>42278.62533333333</v>
      </c>
      <c r="B483" s="20"/>
      <c r="C483" s="43">
        <v>13.4</v>
      </c>
      <c r="D483" s="43">
        <v>7.698</v>
      </c>
      <c r="E483" s="43">
        <v>450.0</v>
      </c>
      <c r="F483" s="44">
        <f t="shared" si="1"/>
        <v>-0.006709677419</v>
      </c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</row>
    <row r="484" ht="15.75" customHeight="1">
      <c r="A484" s="42">
        <v>42279.62533333333</v>
      </c>
      <c r="B484" s="20"/>
      <c r="C484" s="43">
        <v>13.4</v>
      </c>
      <c r="D484" s="43">
        <v>7.698</v>
      </c>
      <c r="E484" s="43">
        <v>0.0</v>
      </c>
      <c r="F484" s="44">
        <f t="shared" si="1"/>
        <v>0</v>
      </c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</row>
    <row r="485" ht="15.75" customHeight="1">
      <c r="A485" s="42">
        <v>42282.62533333333</v>
      </c>
      <c r="B485" s="20"/>
      <c r="C485" s="43">
        <v>13.11</v>
      </c>
      <c r="D485" s="43">
        <v>7.531</v>
      </c>
      <c r="E485" s="43">
        <v>590.0</v>
      </c>
      <c r="F485" s="44">
        <f t="shared" si="1"/>
        <v>-0.02169394648</v>
      </c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</row>
    <row r="486" ht="15.75" customHeight="1">
      <c r="A486" s="42">
        <v>42283.62533333333</v>
      </c>
      <c r="B486" s="20"/>
      <c r="C486" s="43">
        <v>13.11</v>
      </c>
      <c r="D486" s="43">
        <v>7.531</v>
      </c>
      <c r="E486" s="43">
        <v>0.0</v>
      </c>
      <c r="F486" s="44">
        <f t="shared" si="1"/>
        <v>0</v>
      </c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</row>
    <row r="487" ht="15.75" customHeight="1">
      <c r="A487" s="42">
        <v>42284.62533333333</v>
      </c>
      <c r="B487" s="20"/>
      <c r="C487" s="43">
        <v>13.11</v>
      </c>
      <c r="D487" s="43">
        <v>7.531</v>
      </c>
      <c r="E487" s="43">
        <v>0.0</v>
      </c>
      <c r="F487" s="44">
        <f t="shared" si="1"/>
        <v>0</v>
      </c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</row>
    <row r="488" ht="15.75" customHeight="1">
      <c r="A488" s="42">
        <v>42285.62533333333</v>
      </c>
      <c r="B488" s="20"/>
      <c r="C488" s="43">
        <v>13.11</v>
      </c>
      <c r="D488" s="43">
        <v>7.531</v>
      </c>
      <c r="E488" s="43">
        <v>100.0</v>
      </c>
      <c r="F488" s="44">
        <f t="shared" si="1"/>
        <v>0</v>
      </c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</row>
    <row r="489" ht="15.75" customHeight="1">
      <c r="A489" s="42">
        <v>42286.62533333333</v>
      </c>
      <c r="B489" s="20"/>
      <c r="C489" s="43">
        <v>13.2</v>
      </c>
      <c r="D489" s="43">
        <v>7.583</v>
      </c>
      <c r="E489" s="43">
        <v>1000.0</v>
      </c>
      <c r="F489" s="44">
        <f t="shared" si="1"/>
        <v>0.00690479352</v>
      </c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</row>
    <row r="490" ht="15.75" customHeight="1">
      <c r="A490" s="42">
        <v>42289.62533333333</v>
      </c>
      <c r="B490" s="20"/>
      <c r="C490" s="43">
        <v>13.15</v>
      </c>
      <c r="D490" s="43">
        <v>7.554</v>
      </c>
      <c r="E490" s="43">
        <v>100.0</v>
      </c>
      <c r="F490" s="44">
        <f t="shared" si="1"/>
        <v>-0.003824343927</v>
      </c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</row>
    <row r="491" ht="15.75" customHeight="1">
      <c r="A491" s="42">
        <v>42290.62533333333</v>
      </c>
      <c r="B491" s="20"/>
      <c r="C491" s="43">
        <v>13.15</v>
      </c>
      <c r="D491" s="43">
        <v>7.554</v>
      </c>
      <c r="E491" s="43">
        <v>500.0</v>
      </c>
      <c r="F491" s="44">
        <f t="shared" si="1"/>
        <v>0</v>
      </c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</row>
    <row r="492" ht="15.75" customHeight="1">
      <c r="A492" s="42">
        <v>42293.62533333333</v>
      </c>
      <c r="B492" s="20"/>
      <c r="C492" s="43">
        <v>13.15</v>
      </c>
      <c r="D492" s="43">
        <v>7.554</v>
      </c>
      <c r="E492" s="43">
        <v>238.0</v>
      </c>
      <c r="F492" s="44">
        <f t="shared" si="1"/>
        <v>0</v>
      </c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</row>
    <row r="493" ht="15.75" customHeight="1">
      <c r="A493" s="42">
        <v>42296.62533333333</v>
      </c>
      <c r="B493" s="20"/>
      <c r="C493" s="43">
        <v>13.15</v>
      </c>
      <c r="D493" s="43">
        <v>7.554</v>
      </c>
      <c r="E493" s="43">
        <v>62.0</v>
      </c>
      <c r="F493" s="44">
        <f t="shared" si="1"/>
        <v>0</v>
      </c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</row>
    <row r="494" ht="15.75" customHeight="1">
      <c r="A494" s="42">
        <v>42297.62533333333</v>
      </c>
      <c r="B494" s="20"/>
      <c r="C494" s="43">
        <v>13.15</v>
      </c>
      <c r="D494" s="43">
        <v>7.554</v>
      </c>
      <c r="E494" s="43">
        <v>23.0</v>
      </c>
      <c r="F494" s="44">
        <f t="shared" si="1"/>
        <v>0</v>
      </c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</row>
    <row r="495" ht="15.75" customHeight="1">
      <c r="A495" s="42">
        <v>42298.62533333333</v>
      </c>
      <c r="B495" s="20"/>
      <c r="C495" s="43">
        <v>13.15</v>
      </c>
      <c r="D495" s="43">
        <v>7.554</v>
      </c>
      <c r="E495" s="43">
        <v>692.0</v>
      </c>
      <c r="F495" s="44">
        <f t="shared" si="1"/>
        <v>0</v>
      </c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</row>
    <row r="496" ht="15.75" customHeight="1">
      <c r="A496" s="42">
        <v>42299.62533333333</v>
      </c>
      <c r="B496" s="20"/>
      <c r="C496" s="43">
        <v>13.15</v>
      </c>
      <c r="D496" s="43">
        <v>7.554</v>
      </c>
      <c r="E496" s="43">
        <v>0.0</v>
      </c>
      <c r="F496" s="44">
        <f t="shared" si="1"/>
        <v>0</v>
      </c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</row>
    <row r="497" ht="15.75" customHeight="1">
      <c r="A497" s="42">
        <v>42300.62533333333</v>
      </c>
      <c r="B497" s="20"/>
      <c r="C497" s="43">
        <v>13.13</v>
      </c>
      <c r="D497" s="43">
        <v>7.543</v>
      </c>
      <c r="E497" s="43">
        <v>206000.0</v>
      </c>
      <c r="F497" s="44">
        <f t="shared" si="1"/>
        <v>-0.001456182155</v>
      </c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</row>
    <row r="498" ht="15.75" customHeight="1">
      <c r="A498" s="42">
        <v>42303.62533333333</v>
      </c>
      <c r="B498" s="20"/>
      <c r="C498" s="43">
        <v>12.78</v>
      </c>
      <c r="D498" s="43">
        <v>7.342</v>
      </c>
      <c r="E498" s="43">
        <v>9.0</v>
      </c>
      <c r="F498" s="44">
        <f t="shared" si="1"/>
        <v>-0.02664722259</v>
      </c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</row>
    <row r="499" ht="15.75" customHeight="1">
      <c r="A499" s="42">
        <v>42304.62533333333</v>
      </c>
      <c r="B499" s="20"/>
      <c r="C499" s="43">
        <v>13.13</v>
      </c>
      <c r="D499" s="43">
        <v>7.543</v>
      </c>
      <c r="E499" s="43">
        <v>100.0</v>
      </c>
      <c r="F499" s="44">
        <f t="shared" si="1"/>
        <v>0.02737673658</v>
      </c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</row>
    <row r="500" ht="15.75" customHeight="1">
      <c r="A500" s="42">
        <v>42305.62533333333</v>
      </c>
      <c r="B500" s="20"/>
      <c r="C500" s="43">
        <v>13.13</v>
      </c>
      <c r="D500" s="43">
        <v>7.543</v>
      </c>
      <c r="E500" s="43">
        <v>0.0</v>
      </c>
      <c r="F500" s="44">
        <f t="shared" si="1"/>
        <v>0</v>
      </c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</row>
    <row r="501" ht="15.75" customHeight="1">
      <c r="A501" s="42">
        <v>42306.62533333333</v>
      </c>
      <c r="B501" s="20"/>
      <c r="C501" s="43">
        <v>13.13</v>
      </c>
      <c r="D501" s="43">
        <v>7.543</v>
      </c>
      <c r="E501" s="43">
        <v>0.0</v>
      </c>
      <c r="F501" s="44">
        <f t="shared" si="1"/>
        <v>0</v>
      </c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</row>
    <row r="502" ht="15.75" customHeight="1">
      <c r="A502" s="42">
        <v>42307.62533333333</v>
      </c>
      <c r="B502" s="20"/>
      <c r="C502" s="43">
        <v>13.1</v>
      </c>
      <c r="D502" s="43">
        <v>7.526</v>
      </c>
      <c r="E502" s="43">
        <v>2008.0</v>
      </c>
      <c r="F502" s="44">
        <f t="shared" si="1"/>
        <v>-0.002253745194</v>
      </c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</row>
    <row r="503" ht="15.75" customHeight="1">
      <c r="A503" s="42">
        <v>42310.62533333333</v>
      </c>
      <c r="B503" s="20"/>
      <c r="C503" s="43">
        <v>13.1</v>
      </c>
      <c r="D503" s="43">
        <v>7.526</v>
      </c>
      <c r="E503" s="43">
        <v>0.0</v>
      </c>
      <c r="F503" s="44">
        <f t="shared" si="1"/>
        <v>0</v>
      </c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</row>
    <row r="504" ht="15.75" customHeight="1">
      <c r="A504" s="42">
        <v>42311.62533333333</v>
      </c>
      <c r="B504" s="20"/>
      <c r="C504" s="43">
        <v>13.1</v>
      </c>
      <c r="D504" s="43">
        <v>7.526</v>
      </c>
      <c r="E504" s="43">
        <v>0.0</v>
      </c>
      <c r="F504" s="44">
        <f t="shared" si="1"/>
        <v>0</v>
      </c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</row>
    <row r="505" ht="15.75" customHeight="1">
      <c r="A505" s="42">
        <v>42312.62533333333</v>
      </c>
      <c r="B505" s="20"/>
      <c r="C505" s="43">
        <v>13.1</v>
      </c>
      <c r="D505" s="43">
        <v>7.526</v>
      </c>
      <c r="E505" s="43">
        <v>0.0</v>
      </c>
      <c r="F505" s="44">
        <f t="shared" si="1"/>
        <v>0</v>
      </c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</row>
    <row r="506" ht="15.75" customHeight="1">
      <c r="A506" s="42">
        <v>42313.62533333333</v>
      </c>
      <c r="B506" s="20"/>
      <c r="C506" s="43">
        <v>13.1</v>
      </c>
      <c r="D506" s="43">
        <v>7.526</v>
      </c>
      <c r="E506" s="43">
        <v>0.0</v>
      </c>
      <c r="F506" s="44">
        <f t="shared" si="1"/>
        <v>0</v>
      </c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</row>
    <row r="507" ht="15.75" customHeight="1">
      <c r="A507" s="42">
        <v>42314.62533333333</v>
      </c>
      <c r="B507" s="20"/>
      <c r="C507" s="43">
        <v>13.1</v>
      </c>
      <c r="D507" s="43">
        <v>7.526</v>
      </c>
      <c r="E507" s="43">
        <v>85.0</v>
      </c>
      <c r="F507" s="44">
        <f t="shared" si="1"/>
        <v>0</v>
      </c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</row>
    <row r="508" ht="15.75" customHeight="1">
      <c r="A508" s="42">
        <v>42317.62533333333</v>
      </c>
      <c r="B508" s="20"/>
      <c r="C508" s="43">
        <v>12.71</v>
      </c>
      <c r="D508" s="43">
        <v>7.302</v>
      </c>
      <c r="E508" s="43">
        <v>500.0</v>
      </c>
      <c r="F508" s="44">
        <f t="shared" si="1"/>
        <v>-0.02976348658</v>
      </c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</row>
    <row r="509" ht="15.75" customHeight="1">
      <c r="A509" s="42">
        <v>42318.62533333333</v>
      </c>
      <c r="B509" s="20"/>
      <c r="C509" s="43">
        <v>12.33</v>
      </c>
      <c r="D509" s="43">
        <v>7.083</v>
      </c>
      <c r="E509" s="43">
        <v>500.0</v>
      </c>
      <c r="F509" s="44">
        <f t="shared" si="1"/>
        <v>-0.02999178307</v>
      </c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</row>
    <row r="510" ht="15.75" customHeight="1">
      <c r="A510" s="42">
        <v>42319.62533333333</v>
      </c>
      <c r="B510" s="20"/>
      <c r="C510" s="43">
        <v>12.33</v>
      </c>
      <c r="D510" s="43">
        <v>7.083</v>
      </c>
      <c r="E510" s="43">
        <v>0.0</v>
      </c>
      <c r="F510" s="44">
        <f t="shared" si="1"/>
        <v>0</v>
      </c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</row>
    <row r="511" ht="15.75" customHeight="1">
      <c r="A511" s="42">
        <v>42320.62533333333</v>
      </c>
      <c r="B511" s="20"/>
      <c r="C511" s="43">
        <v>12.33</v>
      </c>
      <c r="D511" s="43">
        <v>7.083</v>
      </c>
      <c r="E511" s="43">
        <v>0.0</v>
      </c>
      <c r="F511" s="44">
        <f t="shared" si="1"/>
        <v>0</v>
      </c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</row>
    <row r="512" ht="15.75" customHeight="1">
      <c r="A512" s="42">
        <v>42321.62533333333</v>
      </c>
      <c r="B512" s="20"/>
      <c r="C512" s="43">
        <v>11.97</v>
      </c>
      <c r="D512" s="43">
        <v>6.877</v>
      </c>
      <c r="E512" s="43">
        <v>1.0</v>
      </c>
      <c r="F512" s="44">
        <f t="shared" si="1"/>
        <v>-0.02908372159</v>
      </c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</row>
    <row r="513" ht="15.75" customHeight="1">
      <c r="A513" s="42">
        <v>42324.62533333333</v>
      </c>
      <c r="B513" s="20"/>
      <c r="C513" s="43">
        <v>11.97</v>
      </c>
      <c r="D513" s="43">
        <v>6.877</v>
      </c>
      <c r="E513" s="43">
        <v>199.0</v>
      </c>
      <c r="F513" s="44">
        <f t="shared" si="1"/>
        <v>0</v>
      </c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</row>
    <row r="514" ht="15.75" customHeight="1">
      <c r="A514" s="42">
        <v>42325.62533333333</v>
      </c>
      <c r="B514" s="20"/>
      <c r="C514" s="43">
        <v>11.97</v>
      </c>
      <c r="D514" s="43">
        <v>6.877</v>
      </c>
      <c r="E514" s="43">
        <v>0.0</v>
      </c>
      <c r="F514" s="44">
        <f t="shared" si="1"/>
        <v>0</v>
      </c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</row>
    <row r="515" ht="15.75" customHeight="1">
      <c r="A515" s="42">
        <v>42326.62533333333</v>
      </c>
      <c r="B515" s="20"/>
      <c r="C515" s="43">
        <v>11.99</v>
      </c>
      <c r="D515" s="43">
        <v>6.888</v>
      </c>
      <c r="E515" s="43">
        <v>28.0</v>
      </c>
      <c r="F515" s="44">
        <f t="shared" si="1"/>
        <v>0.001599534681</v>
      </c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</row>
    <row r="516" ht="15.75" customHeight="1">
      <c r="A516" s="42">
        <v>42327.62533333333</v>
      </c>
      <c r="B516" s="20"/>
      <c r="C516" s="43">
        <v>11.62</v>
      </c>
      <c r="D516" s="43">
        <v>6.675</v>
      </c>
      <c r="E516" s="43">
        <v>527.0</v>
      </c>
      <c r="F516" s="44">
        <f t="shared" si="1"/>
        <v>-0.03092334495</v>
      </c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</row>
    <row r="517" ht="15.75" customHeight="1">
      <c r="A517" s="42">
        <v>42328.62533333333</v>
      </c>
      <c r="B517" s="20"/>
      <c r="C517" s="43">
        <v>11.63</v>
      </c>
      <c r="D517" s="43">
        <v>6.681</v>
      </c>
      <c r="E517" s="43">
        <v>400.0</v>
      </c>
      <c r="F517" s="44">
        <f t="shared" si="1"/>
        <v>0.0008988764045</v>
      </c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</row>
    <row r="518" ht="15.75" customHeight="1">
      <c r="A518" s="42">
        <v>42331.62533333333</v>
      </c>
      <c r="B518" s="20"/>
      <c r="C518" s="43">
        <v>11.62</v>
      </c>
      <c r="D518" s="43">
        <v>6.675</v>
      </c>
      <c r="E518" s="43">
        <v>2437.0</v>
      </c>
      <c r="F518" s="44">
        <f t="shared" si="1"/>
        <v>-0.0008980691513</v>
      </c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</row>
    <row r="519" ht="15.75" customHeight="1">
      <c r="A519" s="42">
        <v>42332.62533333333</v>
      </c>
      <c r="B519" s="20"/>
      <c r="C519" s="43">
        <v>11.62</v>
      </c>
      <c r="D519" s="43">
        <v>6.675</v>
      </c>
      <c r="E519" s="43">
        <v>0.0</v>
      </c>
      <c r="F519" s="44">
        <f t="shared" si="1"/>
        <v>0</v>
      </c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</row>
    <row r="520" ht="15.75" customHeight="1">
      <c r="A520" s="42">
        <v>42333.62533333333</v>
      </c>
      <c r="B520" s="20"/>
      <c r="C520" s="43">
        <v>11.62</v>
      </c>
      <c r="D520" s="43">
        <v>6.675</v>
      </c>
      <c r="E520" s="43">
        <v>50.0</v>
      </c>
      <c r="F520" s="44">
        <f t="shared" si="1"/>
        <v>0</v>
      </c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</row>
    <row r="521" ht="15.75" customHeight="1">
      <c r="A521" s="42">
        <v>42334.62533333333</v>
      </c>
      <c r="B521" s="20"/>
      <c r="C521" s="43">
        <v>11.62</v>
      </c>
      <c r="D521" s="43">
        <v>6.675</v>
      </c>
      <c r="E521" s="43">
        <v>771.0</v>
      </c>
      <c r="F521" s="44">
        <f t="shared" si="1"/>
        <v>0</v>
      </c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</row>
    <row r="522" ht="15.75" customHeight="1">
      <c r="A522" s="42">
        <v>42335.62533333333</v>
      </c>
      <c r="B522" s="20"/>
      <c r="C522" s="43">
        <v>12.0</v>
      </c>
      <c r="D522" s="43">
        <v>6.894</v>
      </c>
      <c r="E522" s="43">
        <v>1000.0</v>
      </c>
      <c r="F522" s="44">
        <f t="shared" si="1"/>
        <v>0.03280898876</v>
      </c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</row>
    <row r="523" ht="15.75" customHeight="1">
      <c r="A523" s="42">
        <v>42338.62533333333</v>
      </c>
      <c r="B523" s="20"/>
      <c r="C523" s="43">
        <v>12.36</v>
      </c>
      <c r="D523" s="43">
        <v>7.101</v>
      </c>
      <c r="E523" s="43">
        <v>2488.0</v>
      </c>
      <c r="F523" s="44">
        <f t="shared" si="1"/>
        <v>0.03002610966</v>
      </c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</row>
    <row r="524" ht="15.75" customHeight="1">
      <c r="A524" s="42">
        <v>42339.62533333333</v>
      </c>
      <c r="B524" s="20"/>
      <c r="C524" s="43">
        <v>12.6</v>
      </c>
      <c r="D524" s="43">
        <v>7.238</v>
      </c>
      <c r="E524" s="43">
        <v>250.0</v>
      </c>
      <c r="F524" s="44">
        <f t="shared" si="1"/>
        <v>0.01929305732</v>
      </c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</row>
    <row r="525" ht="15.75" customHeight="1">
      <c r="A525" s="42">
        <v>42340.62533333333</v>
      </c>
      <c r="B525" s="20"/>
      <c r="C525" s="43">
        <v>12.6</v>
      </c>
      <c r="D525" s="43">
        <v>7.238</v>
      </c>
      <c r="E525" s="43">
        <v>0.0</v>
      </c>
      <c r="F525" s="44">
        <f t="shared" si="1"/>
        <v>0</v>
      </c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</row>
    <row r="526" ht="15.75" customHeight="1">
      <c r="A526" s="42">
        <v>42341.62533333333</v>
      </c>
      <c r="B526" s="20"/>
      <c r="C526" s="43">
        <v>12.6</v>
      </c>
      <c r="D526" s="43">
        <v>7.238</v>
      </c>
      <c r="E526" s="43">
        <v>0.0</v>
      </c>
      <c r="F526" s="44">
        <f t="shared" si="1"/>
        <v>0</v>
      </c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</row>
    <row r="527" ht="15.75" customHeight="1">
      <c r="A527" s="42">
        <v>42342.62533333333</v>
      </c>
      <c r="B527" s="20"/>
      <c r="C527" s="43">
        <v>12.6</v>
      </c>
      <c r="D527" s="43">
        <v>7.238</v>
      </c>
      <c r="E527" s="43">
        <v>0.0</v>
      </c>
      <c r="F527" s="44">
        <f t="shared" si="1"/>
        <v>0</v>
      </c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</row>
    <row r="528" ht="15.75" customHeight="1">
      <c r="A528" s="42">
        <v>42345.62533333333</v>
      </c>
      <c r="B528" s="20"/>
      <c r="C528" s="43">
        <v>12.6</v>
      </c>
      <c r="D528" s="43">
        <v>7.238</v>
      </c>
      <c r="E528" s="43">
        <v>0.0</v>
      </c>
      <c r="F528" s="44">
        <f t="shared" si="1"/>
        <v>0</v>
      </c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</row>
    <row r="529" ht="15.75" customHeight="1">
      <c r="A529" s="42">
        <v>42346.62533333333</v>
      </c>
      <c r="B529" s="20"/>
      <c r="C529" s="43">
        <v>12.58</v>
      </c>
      <c r="D529" s="43">
        <v>7.227</v>
      </c>
      <c r="E529" s="43">
        <v>2560.0</v>
      </c>
      <c r="F529" s="44">
        <f t="shared" si="1"/>
        <v>-0.001519756839</v>
      </c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</row>
    <row r="530" ht="15.75" customHeight="1">
      <c r="A530" s="42">
        <v>42347.62533333333</v>
      </c>
      <c r="B530" s="20"/>
      <c r="C530" s="43">
        <v>12.58</v>
      </c>
      <c r="D530" s="43">
        <v>7.227</v>
      </c>
      <c r="E530" s="43">
        <v>0.0</v>
      </c>
      <c r="F530" s="44">
        <f t="shared" si="1"/>
        <v>0</v>
      </c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</row>
    <row r="531" ht="15.75" customHeight="1">
      <c r="A531" s="42">
        <v>42348.62533333333</v>
      </c>
      <c r="B531" s="20"/>
      <c r="C531" s="43">
        <v>12.58</v>
      </c>
      <c r="D531" s="43">
        <v>7.227</v>
      </c>
      <c r="E531" s="43">
        <v>0.0</v>
      </c>
      <c r="F531" s="44">
        <f t="shared" si="1"/>
        <v>0</v>
      </c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</row>
    <row r="532" ht="15.75" customHeight="1">
      <c r="A532" s="42">
        <v>42349.62533333333</v>
      </c>
      <c r="B532" s="20"/>
      <c r="C532" s="43">
        <v>12.58</v>
      </c>
      <c r="D532" s="43">
        <v>7.227</v>
      </c>
      <c r="E532" s="43">
        <v>0.0</v>
      </c>
      <c r="F532" s="44">
        <f t="shared" si="1"/>
        <v>0</v>
      </c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</row>
    <row r="533" ht="15.75" customHeight="1">
      <c r="A533" s="42">
        <v>42352.62533333333</v>
      </c>
      <c r="B533" s="20"/>
      <c r="C533" s="43">
        <v>12.21</v>
      </c>
      <c r="D533" s="43">
        <v>7.014</v>
      </c>
      <c r="E533" s="43">
        <v>996.0</v>
      </c>
      <c r="F533" s="44">
        <f t="shared" si="1"/>
        <v>-0.02947281029</v>
      </c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</row>
    <row r="534" ht="15.75" customHeight="1">
      <c r="A534" s="42">
        <v>42353.62533333333</v>
      </c>
      <c r="B534" s="20"/>
      <c r="C534" s="43">
        <v>12.21</v>
      </c>
      <c r="D534" s="43">
        <v>7.014</v>
      </c>
      <c r="E534" s="43">
        <v>0.0</v>
      </c>
      <c r="F534" s="44">
        <f t="shared" si="1"/>
        <v>0</v>
      </c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</row>
    <row r="535" ht="15.75" customHeight="1">
      <c r="A535" s="42">
        <v>42354.62533333333</v>
      </c>
      <c r="B535" s="20"/>
      <c r="C535" s="43">
        <v>12.15</v>
      </c>
      <c r="D535" s="43">
        <v>6.98</v>
      </c>
      <c r="E535" s="43">
        <v>586.0</v>
      </c>
      <c r="F535" s="44">
        <f t="shared" si="1"/>
        <v>-0.004847447961</v>
      </c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</row>
    <row r="536" ht="15.75" customHeight="1">
      <c r="A536" s="42">
        <v>42355.62533333333</v>
      </c>
      <c r="B536" s="20"/>
      <c r="C536" s="43">
        <v>12.14</v>
      </c>
      <c r="D536" s="43">
        <v>6.974</v>
      </c>
      <c r="E536" s="43">
        <v>200.0</v>
      </c>
      <c r="F536" s="44">
        <f t="shared" si="1"/>
        <v>-0.0008595988539</v>
      </c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</row>
    <row r="537" ht="15.75" customHeight="1">
      <c r="A537" s="42">
        <v>42356.62533333333</v>
      </c>
      <c r="B537" s="20"/>
      <c r="C537" s="43">
        <v>11.8</v>
      </c>
      <c r="D537" s="43">
        <v>6.779</v>
      </c>
      <c r="E537" s="43">
        <v>1020.0</v>
      </c>
      <c r="F537" s="44">
        <f t="shared" si="1"/>
        <v>-0.02796099799</v>
      </c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</row>
    <row r="538" ht="15.75" customHeight="1">
      <c r="A538" s="42">
        <v>42359.62533333333</v>
      </c>
      <c r="B538" s="20"/>
      <c r="C538" s="43">
        <v>11.8</v>
      </c>
      <c r="D538" s="43">
        <v>6.779</v>
      </c>
      <c r="E538" s="43">
        <v>124.0</v>
      </c>
      <c r="F538" s="44">
        <f t="shared" si="1"/>
        <v>0</v>
      </c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</row>
    <row r="539" ht="15.75" customHeight="1">
      <c r="A539" s="42">
        <v>42360.62533333333</v>
      </c>
      <c r="B539" s="20"/>
      <c r="C539" s="43">
        <v>12.0</v>
      </c>
      <c r="D539" s="43">
        <v>6.894</v>
      </c>
      <c r="E539" s="43">
        <v>313.0</v>
      </c>
      <c r="F539" s="44">
        <f t="shared" si="1"/>
        <v>0.01696415401</v>
      </c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</row>
    <row r="540" ht="15.75" customHeight="1">
      <c r="A540" s="42">
        <v>42361.62533333333</v>
      </c>
      <c r="B540" s="20"/>
      <c r="C540" s="43">
        <v>12.21</v>
      </c>
      <c r="D540" s="43">
        <v>7.014</v>
      </c>
      <c r="E540" s="43">
        <v>261.0</v>
      </c>
      <c r="F540" s="44">
        <f t="shared" si="1"/>
        <v>0.01740644038</v>
      </c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</row>
    <row r="541" ht="15.75" customHeight="1">
      <c r="A541" s="42">
        <v>42363.62533333333</v>
      </c>
      <c r="B541" s="20"/>
      <c r="C541" s="43">
        <v>12.4</v>
      </c>
      <c r="D541" s="43">
        <v>7.124</v>
      </c>
      <c r="E541" s="43">
        <v>600.0</v>
      </c>
      <c r="F541" s="44">
        <f t="shared" si="1"/>
        <v>0.01568291987</v>
      </c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</row>
    <row r="542" ht="15.75" customHeight="1">
      <c r="A542" s="42">
        <v>42366.62533333333</v>
      </c>
      <c r="B542" s="20"/>
      <c r="C542" s="43">
        <v>12.6</v>
      </c>
      <c r="D542" s="43">
        <v>7.238</v>
      </c>
      <c r="E542" s="43">
        <v>3670.0</v>
      </c>
      <c r="F542" s="44">
        <f t="shared" si="1"/>
        <v>0.01600224593</v>
      </c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</row>
    <row r="543" ht="15.75" customHeight="1">
      <c r="A543" s="42">
        <v>42367.62533333333</v>
      </c>
      <c r="B543" s="20"/>
      <c r="C543" s="43">
        <v>13.16</v>
      </c>
      <c r="D543" s="43">
        <v>7.56</v>
      </c>
      <c r="E543" s="43">
        <v>748.0</v>
      </c>
      <c r="F543" s="44">
        <f t="shared" si="1"/>
        <v>0.04448742747</v>
      </c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</row>
    <row r="544" ht="15.75" customHeight="1">
      <c r="A544" s="42">
        <v>42368.62533333333</v>
      </c>
      <c r="B544" s="20"/>
      <c r="C544" s="43">
        <v>13.75</v>
      </c>
      <c r="D544" s="43">
        <v>7.899</v>
      </c>
      <c r="E544" s="43">
        <v>630.0</v>
      </c>
      <c r="F544" s="44">
        <f t="shared" si="1"/>
        <v>0.04484126984</v>
      </c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</row>
    <row r="545" ht="15.75" customHeight="1">
      <c r="A545" s="42">
        <v>42369.62533333333</v>
      </c>
      <c r="B545" s="20"/>
      <c r="C545" s="43">
        <v>13.75</v>
      </c>
      <c r="D545" s="43">
        <v>7.899</v>
      </c>
      <c r="E545" s="43">
        <v>505.0</v>
      </c>
      <c r="F545" s="44">
        <f t="shared" si="1"/>
        <v>0</v>
      </c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</row>
    <row r="546" ht="15.75" customHeight="1">
      <c r="A546" s="42">
        <v>42373.62533333333</v>
      </c>
      <c r="B546" s="20"/>
      <c r="C546" s="43">
        <v>13.75</v>
      </c>
      <c r="D546" s="43">
        <v>7.899</v>
      </c>
      <c r="E546" s="43">
        <v>0.0</v>
      </c>
      <c r="F546" s="44">
        <f t="shared" si="1"/>
        <v>0</v>
      </c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</row>
    <row r="547" ht="15.75" customHeight="1">
      <c r="A547" s="42">
        <v>42374.62533333333</v>
      </c>
      <c r="B547" s="20"/>
      <c r="C547" s="43">
        <v>13.75</v>
      </c>
      <c r="D547" s="43">
        <v>7.899</v>
      </c>
      <c r="E547" s="43">
        <v>0.0</v>
      </c>
      <c r="F547" s="44">
        <f t="shared" si="1"/>
        <v>0</v>
      </c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</row>
    <row r="548" ht="15.75" customHeight="1">
      <c r="A548" s="42">
        <v>42375.62533333333</v>
      </c>
      <c r="B548" s="20"/>
      <c r="C548" s="43">
        <v>14.16</v>
      </c>
      <c r="D548" s="43">
        <v>8.135</v>
      </c>
      <c r="E548" s="43">
        <v>476.0</v>
      </c>
      <c r="F548" s="44">
        <f t="shared" si="1"/>
        <v>0.02987719965</v>
      </c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</row>
    <row r="549" ht="15.75" customHeight="1">
      <c r="A549" s="42">
        <v>42376.62533333333</v>
      </c>
      <c r="B549" s="20"/>
      <c r="C549" s="43">
        <v>14.5</v>
      </c>
      <c r="D549" s="43">
        <v>8.33</v>
      </c>
      <c r="E549" s="43">
        <v>2811.0</v>
      </c>
      <c r="F549" s="44">
        <f t="shared" si="1"/>
        <v>0.02397049785</v>
      </c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</row>
    <row r="550" ht="15.75" customHeight="1">
      <c r="A550" s="42">
        <v>42377.62533333333</v>
      </c>
      <c r="B550" s="20"/>
      <c r="C550" s="43">
        <v>14.5</v>
      </c>
      <c r="D550" s="43">
        <v>8.33</v>
      </c>
      <c r="E550" s="43">
        <v>0.0</v>
      </c>
      <c r="F550" s="44">
        <f t="shared" si="1"/>
        <v>0</v>
      </c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</row>
    <row r="551" ht="15.75" customHeight="1">
      <c r="A551" s="42">
        <v>42380.62533333333</v>
      </c>
      <c r="B551" s="20"/>
      <c r="C551" s="43">
        <v>13.89</v>
      </c>
      <c r="D551" s="43">
        <v>7.98</v>
      </c>
      <c r="E551" s="43">
        <v>742.0</v>
      </c>
      <c r="F551" s="44">
        <f t="shared" si="1"/>
        <v>-0.04201680672</v>
      </c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</row>
    <row r="552" ht="15.75" customHeight="1">
      <c r="A552" s="42">
        <v>42381.62533333333</v>
      </c>
      <c r="B552" s="20"/>
      <c r="C552" s="43">
        <v>13.27</v>
      </c>
      <c r="D552" s="43">
        <v>7.623</v>
      </c>
      <c r="E552" s="43">
        <v>1149.0</v>
      </c>
      <c r="F552" s="44">
        <f t="shared" si="1"/>
        <v>-0.04473684211</v>
      </c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</row>
    <row r="553" ht="15.75" customHeight="1">
      <c r="A553" s="42">
        <v>42382.62533333333</v>
      </c>
      <c r="B553" s="20"/>
      <c r="C553" s="43">
        <v>13.86</v>
      </c>
      <c r="D553" s="43">
        <v>7.962</v>
      </c>
      <c r="E553" s="43">
        <v>0.0</v>
      </c>
      <c r="F553" s="44">
        <f t="shared" si="1"/>
        <v>0.04447068083</v>
      </c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</row>
    <row r="554" ht="15.75" customHeight="1">
      <c r="A554" s="42">
        <v>42384.62533333333</v>
      </c>
      <c r="B554" s="20"/>
      <c r="C554" s="43">
        <v>13.86</v>
      </c>
      <c r="D554" s="43">
        <v>7.962</v>
      </c>
      <c r="E554" s="43">
        <v>72.0</v>
      </c>
      <c r="F554" s="44">
        <f t="shared" si="1"/>
        <v>0</v>
      </c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</row>
    <row r="555" ht="15.75" customHeight="1">
      <c r="A555" s="42">
        <v>42387.62533333333</v>
      </c>
      <c r="B555" s="20"/>
      <c r="C555" s="43">
        <v>13.86</v>
      </c>
      <c r="D555" s="43">
        <v>7.962</v>
      </c>
      <c r="E555" s="43">
        <v>0.0</v>
      </c>
      <c r="F555" s="44">
        <f t="shared" si="1"/>
        <v>0</v>
      </c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</row>
    <row r="556" ht="15.75" customHeight="1">
      <c r="A556" s="42">
        <v>42388.62533333333</v>
      </c>
      <c r="B556" s="20"/>
      <c r="C556" s="43">
        <v>13.86</v>
      </c>
      <c r="D556" s="43">
        <v>7.962</v>
      </c>
      <c r="E556" s="43">
        <v>0.0</v>
      </c>
      <c r="F556" s="44">
        <f t="shared" si="1"/>
        <v>0</v>
      </c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</row>
    <row r="557" ht="15.75" customHeight="1">
      <c r="A557" s="42">
        <v>42389.62533333333</v>
      </c>
      <c r="B557" s="20"/>
      <c r="C557" s="43">
        <v>13.78</v>
      </c>
      <c r="D557" s="43">
        <v>7.916</v>
      </c>
      <c r="E557" s="43">
        <v>24332.0</v>
      </c>
      <c r="F557" s="44">
        <f t="shared" si="1"/>
        <v>-0.005777442854</v>
      </c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</row>
    <row r="558" ht="15.75" customHeight="1">
      <c r="A558" s="42">
        <v>42390.62533333333</v>
      </c>
      <c r="B558" s="20"/>
      <c r="C558" s="43">
        <v>13.78</v>
      </c>
      <c r="D558" s="43">
        <v>7.916</v>
      </c>
      <c r="E558" s="43">
        <v>0.0</v>
      </c>
      <c r="F558" s="44">
        <f t="shared" si="1"/>
        <v>0</v>
      </c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</row>
    <row r="559" ht="15.75" customHeight="1">
      <c r="A559" s="42">
        <v>42391.62533333333</v>
      </c>
      <c r="B559" s="20"/>
      <c r="C559" s="43">
        <v>13.69</v>
      </c>
      <c r="D559" s="43">
        <v>7.865</v>
      </c>
      <c r="E559" s="43">
        <v>18.0</v>
      </c>
      <c r="F559" s="44">
        <f t="shared" si="1"/>
        <v>-0.006442647802</v>
      </c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</row>
    <row r="560" ht="15.75" customHeight="1">
      <c r="A560" s="42">
        <v>42394.62533333333</v>
      </c>
      <c r="B560" s="20"/>
      <c r="C560" s="43">
        <v>13.6</v>
      </c>
      <c r="D560" s="43">
        <v>7.813</v>
      </c>
      <c r="E560" s="43">
        <v>998.0</v>
      </c>
      <c r="F560" s="44">
        <f t="shared" si="1"/>
        <v>-0.006611570248</v>
      </c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</row>
    <row r="561" ht="15.75" customHeight="1">
      <c r="A561" s="42">
        <v>42395.62533333333</v>
      </c>
      <c r="B561" s="20"/>
      <c r="C561" s="43">
        <v>13.65</v>
      </c>
      <c r="D561" s="43">
        <v>7.842</v>
      </c>
      <c r="E561" s="43">
        <v>9020.0</v>
      </c>
      <c r="F561" s="44">
        <f t="shared" si="1"/>
        <v>0.003711762447</v>
      </c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</row>
    <row r="562" ht="15.75" customHeight="1">
      <c r="A562" s="42">
        <v>42396.62533333333</v>
      </c>
      <c r="B562" s="20"/>
      <c r="C562" s="43">
        <v>13.6</v>
      </c>
      <c r="D562" s="43">
        <v>7.813</v>
      </c>
      <c r="E562" s="43">
        <v>11707.0</v>
      </c>
      <c r="F562" s="44">
        <f t="shared" si="1"/>
        <v>-0.003698036215</v>
      </c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</row>
    <row r="563" ht="15.75" customHeight="1">
      <c r="A563" s="42">
        <v>42397.62533333333</v>
      </c>
      <c r="B563" s="20"/>
      <c r="C563" s="43">
        <v>13.61</v>
      </c>
      <c r="D563" s="43">
        <v>7.819</v>
      </c>
      <c r="E563" s="43">
        <v>527.0</v>
      </c>
      <c r="F563" s="44">
        <f t="shared" si="1"/>
        <v>0.0007679508511</v>
      </c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</row>
    <row r="564" ht="15.75" customHeight="1">
      <c r="A564" s="42">
        <v>42398.62533333333</v>
      </c>
      <c r="B564" s="20"/>
      <c r="C564" s="43">
        <v>13.61</v>
      </c>
      <c r="D564" s="43">
        <v>7.819</v>
      </c>
      <c r="E564" s="43">
        <v>2492.0</v>
      </c>
      <c r="F564" s="44">
        <f t="shared" si="1"/>
        <v>0</v>
      </c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</row>
    <row r="565" ht="15.75" customHeight="1">
      <c r="A565" s="42">
        <v>42401.62533333333</v>
      </c>
      <c r="B565" s="20"/>
      <c r="C565" s="43">
        <v>13.6</v>
      </c>
      <c r="D565" s="43">
        <v>7.813</v>
      </c>
      <c r="E565" s="43">
        <v>596.0</v>
      </c>
      <c r="F565" s="44">
        <f t="shared" si="1"/>
        <v>-0.0007673615552</v>
      </c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</row>
    <row r="566" ht="15.75" customHeight="1">
      <c r="A566" s="42">
        <v>42402.62533333333</v>
      </c>
      <c r="B566" s="20"/>
      <c r="C566" s="43">
        <v>13.6</v>
      </c>
      <c r="D566" s="43">
        <v>7.813</v>
      </c>
      <c r="E566" s="43">
        <v>100.0</v>
      </c>
      <c r="F566" s="44">
        <f t="shared" si="1"/>
        <v>0</v>
      </c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</row>
    <row r="567" ht="15.75" customHeight="1">
      <c r="A567" s="42">
        <v>42403.62533333333</v>
      </c>
      <c r="B567" s="20"/>
      <c r="C567" s="43">
        <v>13.6</v>
      </c>
      <c r="D567" s="43">
        <v>7.813</v>
      </c>
      <c r="E567" s="43">
        <v>0.0</v>
      </c>
      <c r="F567" s="44">
        <f t="shared" si="1"/>
        <v>0</v>
      </c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</row>
    <row r="568" ht="15.75" customHeight="1">
      <c r="A568" s="42">
        <v>42404.62533333333</v>
      </c>
      <c r="B568" s="20"/>
      <c r="C568" s="43">
        <v>13.6</v>
      </c>
      <c r="D568" s="43">
        <v>7.813</v>
      </c>
      <c r="E568" s="43">
        <v>350.0</v>
      </c>
      <c r="F568" s="44">
        <f t="shared" si="1"/>
        <v>0</v>
      </c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</row>
    <row r="569" ht="15.75" customHeight="1">
      <c r="A569" s="42">
        <v>42405.62533333333</v>
      </c>
      <c r="B569" s="20"/>
      <c r="C569" s="43">
        <v>13.4</v>
      </c>
      <c r="D569" s="43">
        <v>7.698</v>
      </c>
      <c r="E569" s="43">
        <v>1.0</v>
      </c>
      <c r="F569" s="44">
        <f t="shared" si="1"/>
        <v>-0.01471905798</v>
      </c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</row>
    <row r="570" ht="15.75" customHeight="1">
      <c r="A570" s="42">
        <v>42408.62533333333</v>
      </c>
      <c r="B570" s="20"/>
      <c r="C570" s="43">
        <v>13.61</v>
      </c>
      <c r="D570" s="43">
        <v>7.819</v>
      </c>
      <c r="E570" s="43">
        <v>1452.0</v>
      </c>
      <c r="F570" s="44">
        <f t="shared" si="1"/>
        <v>0.01571836841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</row>
    <row r="571" ht="15.75" customHeight="1">
      <c r="A571" s="42">
        <v>42409.62533333333</v>
      </c>
      <c r="B571" s="20"/>
      <c r="C571" s="43">
        <v>13.65</v>
      </c>
      <c r="D571" s="43">
        <v>7.842</v>
      </c>
      <c r="E571" s="43">
        <v>200.0</v>
      </c>
      <c r="F571" s="44">
        <f t="shared" si="1"/>
        <v>0.002941552628</v>
      </c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</row>
    <row r="572" ht="15.75" customHeight="1">
      <c r="A572" s="42">
        <v>42410.62533333333</v>
      </c>
      <c r="B572" s="20"/>
      <c r="C572" s="43">
        <v>13.61</v>
      </c>
      <c r="D572" s="43">
        <v>7.819</v>
      </c>
      <c r="E572" s="43">
        <v>585.0</v>
      </c>
      <c r="F572" s="44">
        <f t="shared" si="1"/>
        <v>-0.002932925274</v>
      </c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</row>
    <row r="573" ht="15.75" customHeight="1">
      <c r="A573" s="42">
        <v>42411.62533333333</v>
      </c>
      <c r="B573" s="20"/>
      <c r="C573" s="43">
        <v>13.21</v>
      </c>
      <c r="D573" s="43">
        <v>7.589</v>
      </c>
      <c r="E573" s="43">
        <v>1481.0</v>
      </c>
      <c r="F573" s="44">
        <f t="shared" si="1"/>
        <v>-0.02941552628</v>
      </c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</row>
    <row r="574" ht="15.75" customHeight="1">
      <c r="A574" s="42">
        <v>42412.62533333333</v>
      </c>
      <c r="B574" s="20"/>
      <c r="C574" s="43">
        <v>12.47</v>
      </c>
      <c r="D574" s="43">
        <v>7.164</v>
      </c>
      <c r="E574" s="43">
        <v>1400260.0</v>
      </c>
      <c r="F574" s="44">
        <f t="shared" si="1"/>
        <v>-0.05600210831</v>
      </c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</row>
    <row r="575" ht="15.75" customHeight="1">
      <c r="A575" s="42">
        <v>42415.62533333333</v>
      </c>
      <c r="B575" s="20"/>
      <c r="C575" s="43">
        <v>13.08</v>
      </c>
      <c r="D575" s="43">
        <v>7.514</v>
      </c>
      <c r="E575" s="43">
        <v>260.0</v>
      </c>
      <c r="F575" s="44">
        <f t="shared" si="1"/>
        <v>0.04885538805</v>
      </c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</row>
    <row r="576" ht="15.75" customHeight="1">
      <c r="A576" s="42">
        <v>42416.62533333333</v>
      </c>
      <c r="B576" s="20"/>
      <c r="C576" s="43">
        <v>13.66</v>
      </c>
      <c r="D576" s="43">
        <v>7.847</v>
      </c>
      <c r="E576" s="43">
        <v>345.0</v>
      </c>
      <c r="F576" s="44">
        <f t="shared" si="1"/>
        <v>0.04431727442</v>
      </c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</row>
    <row r="577" ht="15.75" customHeight="1">
      <c r="A577" s="42">
        <v>42417.62533333333</v>
      </c>
      <c r="B577" s="20"/>
      <c r="C577" s="43">
        <v>13.7</v>
      </c>
      <c r="D577" s="43">
        <v>7.87</v>
      </c>
      <c r="E577" s="43">
        <v>250.0</v>
      </c>
      <c r="F577" s="44">
        <f t="shared" si="1"/>
        <v>0.002931056455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</row>
    <row r="578" ht="15.75" customHeight="1">
      <c r="A578" s="42">
        <v>42418.62533333333</v>
      </c>
      <c r="B578" s="20"/>
      <c r="C578" s="43">
        <v>13.7</v>
      </c>
      <c r="D578" s="43">
        <v>7.87</v>
      </c>
      <c r="E578" s="43">
        <v>0.0</v>
      </c>
      <c r="F578" s="44">
        <f t="shared" si="1"/>
        <v>0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</row>
    <row r="579" ht="15.75" customHeight="1">
      <c r="A579" s="42">
        <v>42419.62533333333</v>
      </c>
      <c r="B579" s="20"/>
      <c r="C579" s="43">
        <v>13.7</v>
      </c>
      <c r="D579" s="43">
        <v>7.87</v>
      </c>
      <c r="E579" s="43">
        <v>300.0</v>
      </c>
      <c r="F579" s="44">
        <f t="shared" si="1"/>
        <v>0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</row>
    <row r="580" ht="15.75" customHeight="1">
      <c r="A580" s="42">
        <v>42422.62533333333</v>
      </c>
      <c r="B580" s="20"/>
      <c r="C580" s="43">
        <v>13.69</v>
      </c>
      <c r="D580" s="43">
        <v>7.865</v>
      </c>
      <c r="E580" s="43">
        <v>210.0</v>
      </c>
      <c r="F580" s="44">
        <f t="shared" si="1"/>
        <v>-0.0006353240152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</row>
    <row r="581" ht="15.75" customHeight="1">
      <c r="A581" s="42">
        <v>42423.62533333333</v>
      </c>
      <c r="B581" s="20"/>
      <c r="C581" s="43">
        <v>13.61</v>
      </c>
      <c r="D581" s="43">
        <v>7.819</v>
      </c>
      <c r="E581" s="43">
        <v>1000.0</v>
      </c>
      <c r="F581" s="44">
        <f t="shared" si="1"/>
        <v>-0.005848696758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</row>
    <row r="582" ht="15.75" customHeight="1">
      <c r="A582" s="42">
        <v>42424.62533333333</v>
      </c>
      <c r="B582" s="20"/>
      <c r="C582" s="43">
        <v>13.61</v>
      </c>
      <c r="D582" s="43">
        <v>7.819</v>
      </c>
      <c r="E582" s="43">
        <v>0.0</v>
      </c>
      <c r="F582" s="44">
        <f t="shared" si="1"/>
        <v>0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</row>
    <row r="583" ht="15.75" customHeight="1">
      <c r="A583" s="42">
        <v>42425.62533333333</v>
      </c>
      <c r="B583" s="20"/>
      <c r="C583" s="43">
        <v>13.01</v>
      </c>
      <c r="D583" s="43">
        <v>7.474</v>
      </c>
      <c r="E583" s="43">
        <v>1000.0</v>
      </c>
      <c r="F583" s="44">
        <f t="shared" si="1"/>
        <v>-0.04412328942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</row>
    <row r="584" ht="15.75" customHeight="1">
      <c r="A584" s="42">
        <v>42426.62533333333</v>
      </c>
      <c r="B584" s="20"/>
      <c r="C584" s="43">
        <v>13.61</v>
      </c>
      <c r="D584" s="43">
        <v>7.819</v>
      </c>
      <c r="E584" s="43">
        <v>700.0</v>
      </c>
      <c r="F584" s="44">
        <f t="shared" si="1"/>
        <v>0.04616002141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</row>
    <row r="585" ht="15.75" customHeight="1">
      <c r="A585" s="42">
        <v>42429.62533333333</v>
      </c>
      <c r="B585" s="20"/>
      <c r="C585" s="43">
        <v>13.59</v>
      </c>
      <c r="D585" s="43">
        <v>7.807</v>
      </c>
      <c r="E585" s="43">
        <v>2559.0</v>
      </c>
      <c r="F585" s="44">
        <f t="shared" si="1"/>
        <v>-0.00153472311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</row>
    <row r="586" ht="15.75" customHeight="1">
      <c r="A586" s="42">
        <v>42430.62533333333</v>
      </c>
      <c r="B586" s="20"/>
      <c r="C586" s="43">
        <v>13.59</v>
      </c>
      <c r="D586" s="43">
        <v>7.807</v>
      </c>
      <c r="E586" s="43">
        <v>0.0</v>
      </c>
      <c r="F586" s="44">
        <f t="shared" si="1"/>
        <v>0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</row>
    <row r="587" ht="15.75" customHeight="1">
      <c r="A587" s="42">
        <v>42431.62533333333</v>
      </c>
      <c r="B587" s="20"/>
      <c r="C587" s="43">
        <v>13.59</v>
      </c>
      <c r="D587" s="43">
        <v>7.807</v>
      </c>
      <c r="E587" s="43">
        <v>3000.0</v>
      </c>
      <c r="F587" s="44">
        <f t="shared" si="1"/>
        <v>0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</row>
    <row r="588" ht="15.75" customHeight="1">
      <c r="A588" s="42">
        <v>42432.62533333333</v>
      </c>
      <c r="B588" s="20"/>
      <c r="C588" s="43">
        <v>13.56</v>
      </c>
      <c r="D588" s="43">
        <v>7.79</v>
      </c>
      <c r="E588" s="43">
        <v>250.0</v>
      </c>
      <c r="F588" s="44">
        <f t="shared" si="1"/>
        <v>-0.002177532983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</row>
    <row r="589" ht="15.75" customHeight="1">
      <c r="A589" s="42">
        <v>42433.62533333333</v>
      </c>
      <c r="B589" s="20"/>
      <c r="C589" s="43">
        <v>13.53</v>
      </c>
      <c r="D589" s="43">
        <v>7.773</v>
      </c>
      <c r="E589" s="43">
        <v>272.0</v>
      </c>
      <c r="F589" s="44">
        <f t="shared" si="1"/>
        <v>-0.002182284981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</row>
    <row r="590" ht="15.75" customHeight="1">
      <c r="A590" s="42">
        <v>42436.62533333333</v>
      </c>
      <c r="B590" s="20"/>
      <c r="C590" s="43">
        <v>13.3</v>
      </c>
      <c r="D590" s="43">
        <v>7.641</v>
      </c>
      <c r="E590" s="43">
        <v>948.0</v>
      </c>
      <c r="F590" s="44">
        <f t="shared" si="1"/>
        <v>-0.01698186029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</row>
    <row r="591" ht="15.75" customHeight="1">
      <c r="A591" s="42">
        <v>42437.62533333333</v>
      </c>
      <c r="B591" s="20"/>
      <c r="C591" s="43">
        <v>13.5</v>
      </c>
      <c r="D591" s="43">
        <v>7.755</v>
      </c>
      <c r="E591" s="43">
        <v>2500.0</v>
      </c>
      <c r="F591" s="44">
        <f t="shared" si="1"/>
        <v>0.01491951315</v>
      </c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</row>
    <row r="592" ht="15.75" customHeight="1">
      <c r="A592" s="42">
        <v>42438.62533333333</v>
      </c>
      <c r="B592" s="20"/>
      <c r="C592" s="43">
        <v>13.5</v>
      </c>
      <c r="D592" s="43">
        <v>7.755</v>
      </c>
      <c r="E592" s="43">
        <v>0.0</v>
      </c>
      <c r="F592" s="44">
        <f t="shared" si="1"/>
        <v>0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</row>
    <row r="593" ht="15.75" customHeight="1">
      <c r="A593" s="42">
        <v>42439.62533333333</v>
      </c>
      <c r="B593" s="20"/>
      <c r="C593" s="43">
        <v>13.5</v>
      </c>
      <c r="D593" s="43">
        <v>7.755</v>
      </c>
      <c r="E593" s="43">
        <v>0.0</v>
      </c>
      <c r="F593" s="44">
        <f t="shared" si="1"/>
        <v>0</v>
      </c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</row>
    <row r="594" ht="15.75" customHeight="1">
      <c r="A594" s="42">
        <v>42440.62533333333</v>
      </c>
      <c r="B594" s="20"/>
      <c r="C594" s="43">
        <v>13.49</v>
      </c>
      <c r="D594" s="43">
        <v>7.75</v>
      </c>
      <c r="E594" s="43">
        <v>2040.0</v>
      </c>
      <c r="F594" s="44">
        <f t="shared" si="1"/>
        <v>-0.0006447453256</v>
      </c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</row>
    <row r="595" ht="15.75" customHeight="1">
      <c r="A595" s="42">
        <v>42443.62533333333</v>
      </c>
      <c r="B595" s="20"/>
      <c r="C595" s="43">
        <v>13.49</v>
      </c>
      <c r="D595" s="43">
        <v>7.75</v>
      </c>
      <c r="E595" s="43">
        <v>0.0</v>
      </c>
      <c r="F595" s="44">
        <f t="shared" si="1"/>
        <v>0</v>
      </c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</row>
    <row r="596" ht="15.75" customHeight="1">
      <c r="A596" s="42">
        <v>42444.62533333333</v>
      </c>
      <c r="B596" s="20"/>
      <c r="C596" s="43">
        <v>13.2</v>
      </c>
      <c r="D596" s="43">
        <v>7.583</v>
      </c>
      <c r="E596" s="43">
        <v>1058.0</v>
      </c>
      <c r="F596" s="44">
        <f t="shared" si="1"/>
        <v>-0.0215483871</v>
      </c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</row>
    <row r="597" ht="15.75" customHeight="1">
      <c r="A597" s="42">
        <v>42445.62533333333</v>
      </c>
      <c r="B597" s="20"/>
      <c r="C597" s="43">
        <v>13.2</v>
      </c>
      <c r="D597" s="43">
        <v>7.583</v>
      </c>
      <c r="E597" s="43">
        <v>810.0</v>
      </c>
      <c r="F597" s="44">
        <f t="shared" si="1"/>
        <v>0</v>
      </c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</row>
    <row r="598" ht="15.75" customHeight="1">
      <c r="A598" s="42">
        <v>42446.62533333333</v>
      </c>
      <c r="B598" s="20"/>
      <c r="C598" s="43">
        <v>13.2</v>
      </c>
      <c r="D598" s="43">
        <v>7.583</v>
      </c>
      <c r="E598" s="43">
        <v>300.0</v>
      </c>
      <c r="F598" s="44">
        <f t="shared" si="1"/>
        <v>0</v>
      </c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</row>
    <row r="599" ht="15.75" customHeight="1">
      <c r="A599" s="42">
        <v>42447.62533333333</v>
      </c>
      <c r="B599" s="20"/>
      <c r="C599" s="43">
        <v>13.2</v>
      </c>
      <c r="D599" s="43">
        <v>7.583</v>
      </c>
      <c r="E599" s="43">
        <v>0.0</v>
      </c>
      <c r="F599" s="44">
        <f t="shared" si="1"/>
        <v>0</v>
      </c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</row>
    <row r="600" ht="15.75" customHeight="1">
      <c r="A600" s="42">
        <v>42450.62533333333</v>
      </c>
      <c r="B600" s="20"/>
      <c r="C600" s="43">
        <v>13.02</v>
      </c>
      <c r="D600" s="43">
        <v>7.48</v>
      </c>
      <c r="E600" s="43">
        <v>1000.0</v>
      </c>
      <c r="F600" s="44">
        <f t="shared" si="1"/>
        <v>-0.01358301464</v>
      </c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</row>
    <row r="601" ht="15.75" customHeight="1">
      <c r="A601" s="42">
        <v>42451.62533333333</v>
      </c>
      <c r="B601" s="20"/>
      <c r="C601" s="43">
        <v>13.02</v>
      </c>
      <c r="D601" s="43">
        <v>7.48</v>
      </c>
      <c r="E601" s="43">
        <v>7.0</v>
      </c>
      <c r="F601" s="44">
        <f t="shared" si="1"/>
        <v>0</v>
      </c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</row>
    <row r="602" ht="15.75" customHeight="1">
      <c r="A602" s="42">
        <v>42452.62533333333</v>
      </c>
      <c r="B602" s="20"/>
      <c r="C602" s="43">
        <v>13.0</v>
      </c>
      <c r="D602" s="43">
        <v>7.468</v>
      </c>
      <c r="E602" s="43">
        <v>543.0</v>
      </c>
      <c r="F602" s="44">
        <f t="shared" si="1"/>
        <v>-0.001604278075</v>
      </c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</row>
    <row r="603" ht="15.75" customHeight="1">
      <c r="A603" s="42">
        <v>42453.62533333333</v>
      </c>
      <c r="B603" s="20"/>
      <c r="C603" s="43">
        <v>13.0</v>
      </c>
      <c r="D603" s="43">
        <v>7.468</v>
      </c>
      <c r="E603" s="43">
        <v>315.0</v>
      </c>
      <c r="F603" s="44">
        <f t="shared" si="1"/>
        <v>0</v>
      </c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</row>
    <row r="604" ht="15.75" customHeight="1">
      <c r="A604" s="42">
        <v>42454.62533333333</v>
      </c>
      <c r="B604" s="20"/>
      <c r="C604" s="43">
        <v>13.0</v>
      </c>
      <c r="D604" s="43">
        <v>7.468</v>
      </c>
      <c r="E604" s="43">
        <v>0.0</v>
      </c>
      <c r="F604" s="44">
        <f t="shared" si="1"/>
        <v>0</v>
      </c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</row>
    <row r="605" ht="15.75" customHeight="1">
      <c r="A605" s="42">
        <v>42457.62533333333</v>
      </c>
      <c r="B605" s="20"/>
      <c r="C605" s="43">
        <v>13.0</v>
      </c>
      <c r="D605" s="43">
        <v>7.468</v>
      </c>
      <c r="E605" s="43">
        <v>0.0</v>
      </c>
      <c r="F605" s="44">
        <f t="shared" si="1"/>
        <v>0</v>
      </c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</row>
    <row r="606" ht="15.75" customHeight="1">
      <c r="A606" s="42">
        <v>42458.62533333333</v>
      </c>
      <c r="B606" s="20"/>
      <c r="C606" s="43">
        <v>12.7</v>
      </c>
      <c r="D606" s="43">
        <v>7.296</v>
      </c>
      <c r="E606" s="43">
        <v>200.0</v>
      </c>
      <c r="F606" s="44">
        <f t="shared" si="1"/>
        <v>-0.0230316015</v>
      </c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</row>
    <row r="607" ht="15.75" customHeight="1">
      <c r="A607" s="42">
        <v>42459.62533333333</v>
      </c>
      <c r="B607" s="20"/>
      <c r="C607" s="43">
        <v>12.7</v>
      </c>
      <c r="D607" s="43">
        <v>7.296</v>
      </c>
      <c r="E607" s="43">
        <v>0.0</v>
      </c>
      <c r="F607" s="44">
        <f t="shared" si="1"/>
        <v>0</v>
      </c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</row>
    <row r="608" ht="15.75" customHeight="1">
      <c r="A608" s="42">
        <v>42460.62533333333</v>
      </c>
      <c r="B608" s="20"/>
      <c r="C608" s="43">
        <v>12.7</v>
      </c>
      <c r="D608" s="43">
        <v>7.296</v>
      </c>
      <c r="E608" s="43">
        <v>0.0</v>
      </c>
      <c r="F608" s="44">
        <f t="shared" si="1"/>
        <v>0</v>
      </c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</row>
    <row r="609" ht="15.75" customHeight="1">
      <c r="A609" s="42">
        <v>42461.62533333333</v>
      </c>
      <c r="B609" s="20"/>
      <c r="C609" s="43">
        <v>12.7</v>
      </c>
      <c r="D609" s="43">
        <v>7.296</v>
      </c>
      <c r="E609" s="43">
        <v>1134.0</v>
      </c>
      <c r="F609" s="44">
        <f t="shared" si="1"/>
        <v>0</v>
      </c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</row>
    <row r="610" ht="15.75" customHeight="1">
      <c r="A610" s="42">
        <v>42464.62533333333</v>
      </c>
      <c r="B610" s="20"/>
      <c r="C610" s="43">
        <v>12.7</v>
      </c>
      <c r="D610" s="43">
        <v>7.296</v>
      </c>
      <c r="E610" s="43">
        <v>509.0</v>
      </c>
      <c r="F610" s="44">
        <f t="shared" si="1"/>
        <v>0</v>
      </c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</row>
    <row r="611" ht="15.75" customHeight="1">
      <c r="A611" s="42">
        <v>42465.62533333333</v>
      </c>
      <c r="B611" s="20"/>
      <c r="C611" s="43">
        <v>12.68</v>
      </c>
      <c r="D611" s="43">
        <v>7.284</v>
      </c>
      <c r="E611" s="43">
        <v>1495.0</v>
      </c>
      <c r="F611" s="44">
        <f t="shared" si="1"/>
        <v>-0.001644736842</v>
      </c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</row>
    <row r="612" ht="15.75" customHeight="1">
      <c r="A612" s="42">
        <v>42466.62533333333</v>
      </c>
      <c r="B612" s="20"/>
      <c r="C612" s="43">
        <v>12.69</v>
      </c>
      <c r="D612" s="43">
        <v>7.29</v>
      </c>
      <c r="E612" s="43">
        <v>500.0</v>
      </c>
      <c r="F612" s="44">
        <f t="shared" si="1"/>
        <v>0.000823723229</v>
      </c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</row>
    <row r="613" ht="15.75" customHeight="1">
      <c r="A613" s="42">
        <v>42467.62533333333</v>
      </c>
      <c r="B613" s="20"/>
      <c r="C613" s="43">
        <v>12.68</v>
      </c>
      <c r="D613" s="43">
        <v>7.284</v>
      </c>
      <c r="E613" s="43">
        <v>753.0</v>
      </c>
      <c r="F613" s="44">
        <f t="shared" si="1"/>
        <v>-0.0008230452675</v>
      </c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</row>
    <row r="614" ht="15.75" customHeight="1">
      <c r="A614" s="42">
        <v>42468.62533333333</v>
      </c>
      <c r="B614" s="20"/>
      <c r="C614" s="43">
        <v>12.15</v>
      </c>
      <c r="D614" s="43">
        <v>7.296</v>
      </c>
      <c r="E614" s="43">
        <v>617.0</v>
      </c>
      <c r="F614" s="44">
        <f t="shared" si="1"/>
        <v>0.001647446458</v>
      </c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</row>
    <row r="615" ht="15.75" customHeight="1">
      <c r="A615" s="42">
        <v>42471.62533333333</v>
      </c>
      <c r="B615" s="20"/>
      <c r="C615" s="43">
        <v>12.15</v>
      </c>
      <c r="D615" s="43">
        <v>7.296</v>
      </c>
      <c r="E615" s="43">
        <v>0.0</v>
      </c>
      <c r="F615" s="44">
        <f t="shared" si="1"/>
        <v>0</v>
      </c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</row>
    <row r="616" ht="15.75" customHeight="1">
      <c r="A616" s="42">
        <v>42472.62533333333</v>
      </c>
      <c r="B616" s="20"/>
      <c r="C616" s="43">
        <v>12.18</v>
      </c>
      <c r="D616" s="43">
        <v>7.314</v>
      </c>
      <c r="E616" s="43">
        <v>1152.0</v>
      </c>
      <c r="F616" s="44">
        <f t="shared" si="1"/>
        <v>0.002467105263</v>
      </c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</row>
    <row r="617" ht="15.75" customHeight="1">
      <c r="A617" s="42">
        <v>42473.62533333333</v>
      </c>
      <c r="B617" s="20"/>
      <c r="C617" s="43">
        <v>12.19</v>
      </c>
      <c r="D617" s="43">
        <v>7.32</v>
      </c>
      <c r="E617" s="43">
        <v>8.0</v>
      </c>
      <c r="F617" s="44">
        <f t="shared" si="1"/>
        <v>0.0008203445447</v>
      </c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</row>
    <row r="618" ht="15.75" customHeight="1">
      <c r="A618" s="42">
        <v>42474.62533333333</v>
      </c>
      <c r="B618" s="20"/>
      <c r="C618" s="43">
        <v>12.18</v>
      </c>
      <c r="D618" s="43">
        <v>7.314</v>
      </c>
      <c r="E618" s="43">
        <v>474.0</v>
      </c>
      <c r="F618" s="44">
        <f t="shared" si="1"/>
        <v>-0.0008196721311</v>
      </c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</row>
    <row r="619" ht="15.75" customHeight="1">
      <c r="A619" s="42">
        <v>42475.62533333333</v>
      </c>
      <c r="B619" s="20"/>
      <c r="C619" s="43">
        <v>12.15</v>
      </c>
      <c r="D619" s="43">
        <v>7.296</v>
      </c>
      <c r="E619" s="43">
        <v>1000.0</v>
      </c>
      <c r="F619" s="44">
        <f t="shared" si="1"/>
        <v>-0.002461033634</v>
      </c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</row>
    <row r="620" ht="15.75" customHeight="1">
      <c r="A620" s="42">
        <v>42478.62533333333</v>
      </c>
      <c r="B620" s="20"/>
      <c r="C620" s="43">
        <v>12.15</v>
      </c>
      <c r="D620" s="43">
        <v>7.296</v>
      </c>
      <c r="E620" s="43">
        <v>500.0</v>
      </c>
      <c r="F620" s="44">
        <f t="shared" si="1"/>
        <v>0</v>
      </c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</row>
    <row r="621" ht="15.75" customHeight="1">
      <c r="A621" s="42">
        <v>42479.62533333333</v>
      </c>
      <c r="B621" s="20"/>
      <c r="C621" s="43">
        <v>12.15</v>
      </c>
      <c r="D621" s="43">
        <v>7.296</v>
      </c>
      <c r="E621" s="43">
        <v>0.0</v>
      </c>
      <c r="F621" s="44">
        <f t="shared" si="1"/>
        <v>0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</row>
    <row r="622" ht="15.75" customHeight="1">
      <c r="A622" s="42">
        <v>42480.62533333333</v>
      </c>
      <c r="B622" s="20"/>
      <c r="C622" s="43">
        <v>12.15</v>
      </c>
      <c r="D622" s="43">
        <v>7.296</v>
      </c>
      <c r="E622" s="43">
        <v>521.0</v>
      </c>
      <c r="F622" s="44">
        <f t="shared" si="1"/>
        <v>0</v>
      </c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</row>
    <row r="623" ht="15.75" customHeight="1">
      <c r="A623" s="42">
        <v>42481.62533333333</v>
      </c>
      <c r="B623" s="20"/>
      <c r="C623" s="43">
        <v>12.15</v>
      </c>
      <c r="D623" s="43">
        <v>7.296</v>
      </c>
      <c r="E623" s="43">
        <v>2425.0</v>
      </c>
      <c r="F623" s="44">
        <f t="shared" si="1"/>
        <v>0</v>
      </c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</row>
    <row r="624" ht="15.75" customHeight="1">
      <c r="A624" s="42">
        <v>42482.62533333333</v>
      </c>
      <c r="B624" s="20"/>
      <c r="C624" s="43">
        <v>12.14</v>
      </c>
      <c r="D624" s="43">
        <v>7.29</v>
      </c>
      <c r="E624" s="43">
        <v>2200.0</v>
      </c>
      <c r="F624" s="44">
        <f t="shared" si="1"/>
        <v>-0.0008223684211</v>
      </c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</row>
    <row r="625" ht="15.75" customHeight="1">
      <c r="A625" s="42">
        <v>42485.62533333333</v>
      </c>
      <c r="B625" s="20"/>
      <c r="C625" s="43">
        <v>12.14</v>
      </c>
      <c r="D625" s="43">
        <v>7.29</v>
      </c>
      <c r="E625" s="43">
        <v>0.0</v>
      </c>
      <c r="F625" s="44">
        <f t="shared" si="1"/>
        <v>0</v>
      </c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</row>
    <row r="626" ht="15.75" customHeight="1">
      <c r="A626" s="42">
        <v>42486.62533333333</v>
      </c>
      <c r="B626" s="20"/>
      <c r="C626" s="43">
        <v>12.14</v>
      </c>
      <c r="D626" s="43">
        <v>7.29</v>
      </c>
      <c r="E626" s="43">
        <v>0.0</v>
      </c>
      <c r="F626" s="44">
        <f t="shared" si="1"/>
        <v>0</v>
      </c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</row>
    <row r="627" ht="15.75" customHeight="1">
      <c r="A627" s="42">
        <v>42487.62533333333</v>
      </c>
      <c r="B627" s="20"/>
      <c r="C627" s="43">
        <v>12.14</v>
      </c>
      <c r="D627" s="43">
        <v>7.29</v>
      </c>
      <c r="E627" s="43">
        <v>0.0</v>
      </c>
      <c r="F627" s="44">
        <f t="shared" si="1"/>
        <v>0</v>
      </c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</row>
    <row r="628" ht="15.75" customHeight="1">
      <c r="A628" s="42">
        <v>42488.62533333333</v>
      </c>
      <c r="B628" s="20"/>
      <c r="C628" s="43">
        <v>12.14</v>
      </c>
      <c r="D628" s="43">
        <v>7.29</v>
      </c>
      <c r="E628" s="43">
        <v>0.0</v>
      </c>
      <c r="F628" s="44">
        <f t="shared" si="1"/>
        <v>0</v>
      </c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</row>
    <row r="629" ht="15.75" customHeight="1">
      <c r="A629" s="42">
        <v>42489.62533333333</v>
      </c>
      <c r="B629" s="20"/>
      <c r="C629" s="43">
        <v>12.14</v>
      </c>
      <c r="D629" s="43">
        <v>7.29</v>
      </c>
      <c r="E629" s="43">
        <v>0.0</v>
      </c>
      <c r="F629" s="44">
        <f t="shared" si="1"/>
        <v>0</v>
      </c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</row>
    <row r="630" ht="15.75" customHeight="1">
      <c r="A630" s="42">
        <v>42492.62533333333</v>
      </c>
      <c r="B630" s="20"/>
      <c r="C630" s="43">
        <v>12.14</v>
      </c>
      <c r="D630" s="43">
        <v>7.29</v>
      </c>
      <c r="E630" s="43">
        <v>541.0</v>
      </c>
      <c r="F630" s="44">
        <f t="shared" si="1"/>
        <v>0</v>
      </c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</row>
    <row r="631" ht="15.75" customHeight="1">
      <c r="A631" s="42">
        <v>42493.62533333333</v>
      </c>
      <c r="B631" s="20"/>
      <c r="C631" s="43">
        <v>12.0</v>
      </c>
      <c r="D631" s="43">
        <v>7.206</v>
      </c>
      <c r="E631" s="43">
        <v>1941.0</v>
      </c>
      <c r="F631" s="44">
        <f t="shared" si="1"/>
        <v>-0.01152263374</v>
      </c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</row>
    <row r="632" ht="15.75" customHeight="1">
      <c r="A632" s="42">
        <v>42494.62533333333</v>
      </c>
      <c r="B632" s="20"/>
      <c r="C632" s="43">
        <v>12.01</v>
      </c>
      <c r="D632" s="43">
        <v>7.212</v>
      </c>
      <c r="E632" s="43">
        <v>160.0</v>
      </c>
      <c r="F632" s="44">
        <f t="shared" si="1"/>
        <v>0.0008326394671</v>
      </c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</row>
    <row r="633" ht="15.75" customHeight="1">
      <c r="A633" s="42">
        <v>42495.62533333333</v>
      </c>
      <c r="B633" s="20"/>
      <c r="C633" s="43">
        <v>12.0</v>
      </c>
      <c r="D633" s="43">
        <v>7.206</v>
      </c>
      <c r="E633" s="43">
        <v>259.0</v>
      </c>
      <c r="F633" s="44">
        <f t="shared" si="1"/>
        <v>-0.0008319467554</v>
      </c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</row>
    <row r="634" ht="15.75" customHeight="1">
      <c r="A634" s="42">
        <v>42496.62533333333</v>
      </c>
      <c r="B634" s="20"/>
      <c r="C634" s="43">
        <v>11.9</v>
      </c>
      <c r="D634" s="43">
        <v>7.146</v>
      </c>
      <c r="E634" s="43">
        <v>1667.0</v>
      </c>
      <c r="F634" s="44">
        <f t="shared" si="1"/>
        <v>-0.008326394671</v>
      </c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</row>
    <row r="635" ht="15.75" customHeight="1">
      <c r="A635" s="42">
        <v>42499.62533333333</v>
      </c>
      <c r="B635" s="20"/>
      <c r="C635" s="43">
        <v>12.25</v>
      </c>
      <c r="D635" s="43">
        <v>7.356</v>
      </c>
      <c r="E635" s="43">
        <v>501.0</v>
      </c>
      <c r="F635" s="44">
        <f t="shared" si="1"/>
        <v>0.02938706969</v>
      </c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</row>
    <row r="636" ht="15.75" customHeight="1">
      <c r="A636" s="42">
        <v>42500.62533333333</v>
      </c>
      <c r="B636" s="20"/>
      <c r="C636" s="43">
        <v>12.12</v>
      </c>
      <c r="D636" s="43">
        <v>7.278</v>
      </c>
      <c r="E636" s="43">
        <v>84.0</v>
      </c>
      <c r="F636" s="44">
        <f t="shared" si="1"/>
        <v>-0.01060358891</v>
      </c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</row>
    <row r="637" ht="15.75" customHeight="1">
      <c r="A637" s="42">
        <v>42501.62533333333</v>
      </c>
      <c r="B637" s="20"/>
      <c r="C637" s="43">
        <v>12.12</v>
      </c>
      <c r="D637" s="43">
        <v>7.278</v>
      </c>
      <c r="E637" s="43">
        <v>175.0</v>
      </c>
      <c r="F637" s="44">
        <f t="shared" si="1"/>
        <v>0</v>
      </c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</row>
    <row r="638" ht="15.75" customHeight="1">
      <c r="A638" s="42">
        <v>42502.62533333333</v>
      </c>
      <c r="B638" s="20"/>
      <c r="C638" s="43">
        <v>12.12</v>
      </c>
      <c r="D638" s="43">
        <v>7.278</v>
      </c>
      <c r="E638" s="43">
        <v>0.0</v>
      </c>
      <c r="F638" s="44">
        <f t="shared" si="1"/>
        <v>0</v>
      </c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</row>
    <row r="639" ht="15.75" customHeight="1">
      <c r="A639" s="42">
        <v>42503.62533333333</v>
      </c>
      <c r="B639" s="20"/>
      <c r="C639" s="43">
        <v>12.12</v>
      </c>
      <c r="D639" s="43">
        <v>7.278</v>
      </c>
      <c r="E639" s="43">
        <v>0.0</v>
      </c>
      <c r="F639" s="44">
        <f t="shared" si="1"/>
        <v>0</v>
      </c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</row>
    <row r="640" ht="15.75" customHeight="1">
      <c r="A640" s="42">
        <v>42506.62533333333</v>
      </c>
      <c r="B640" s="20"/>
      <c r="C640" s="43">
        <v>12.12</v>
      </c>
      <c r="D640" s="43">
        <v>7.278</v>
      </c>
      <c r="E640" s="43">
        <v>0.0</v>
      </c>
      <c r="F640" s="44">
        <f t="shared" si="1"/>
        <v>0</v>
      </c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</row>
    <row r="641" ht="15.75" customHeight="1">
      <c r="A641" s="42">
        <v>42507.62533333333</v>
      </c>
      <c r="B641" s="20"/>
      <c r="C641" s="43">
        <v>12.12</v>
      </c>
      <c r="D641" s="43">
        <v>7.278</v>
      </c>
      <c r="E641" s="43">
        <v>0.0</v>
      </c>
      <c r="F641" s="44">
        <f t="shared" si="1"/>
        <v>0</v>
      </c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</row>
    <row r="642" ht="15.75" customHeight="1">
      <c r="A642" s="42">
        <v>42508.62533333333</v>
      </c>
      <c r="B642" s="20"/>
      <c r="C642" s="43">
        <v>12.0</v>
      </c>
      <c r="D642" s="43">
        <v>7.206</v>
      </c>
      <c r="E642" s="43">
        <v>100.0</v>
      </c>
      <c r="F642" s="44">
        <f t="shared" si="1"/>
        <v>-0.0098928277</v>
      </c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</row>
    <row r="643" ht="15.75" customHeight="1">
      <c r="A643" s="42">
        <v>42509.62533333333</v>
      </c>
      <c r="B643" s="20"/>
      <c r="C643" s="43">
        <v>12.36</v>
      </c>
      <c r="D643" s="43">
        <v>7.423</v>
      </c>
      <c r="E643" s="43">
        <v>1.0</v>
      </c>
      <c r="F643" s="44">
        <f t="shared" si="1"/>
        <v>0.03011379406</v>
      </c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</row>
    <row r="644" ht="15.75" customHeight="1">
      <c r="A644" s="42">
        <v>42510.62533333333</v>
      </c>
      <c r="B644" s="20"/>
      <c r="C644" s="43">
        <v>12.36</v>
      </c>
      <c r="D644" s="43">
        <v>7.423</v>
      </c>
      <c r="E644" s="43">
        <v>0.0</v>
      </c>
      <c r="F644" s="44">
        <f t="shared" si="1"/>
        <v>0</v>
      </c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</row>
    <row r="645" ht="15.75" customHeight="1">
      <c r="A645" s="42">
        <v>42513.62533333333</v>
      </c>
      <c r="B645" s="20"/>
      <c r="C645" s="43">
        <v>12.36</v>
      </c>
      <c r="D645" s="43">
        <v>7.423</v>
      </c>
      <c r="E645" s="43">
        <v>0.0</v>
      </c>
      <c r="F645" s="44">
        <f t="shared" si="1"/>
        <v>0</v>
      </c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</row>
    <row r="646" ht="15.75" customHeight="1">
      <c r="A646" s="42">
        <v>42514.62533333333</v>
      </c>
      <c r="B646" s="20"/>
      <c r="C646" s="43">
        <v>12.32</v>
      </c>
      <c r="D646" s="43">
        <v>7.398</v>
      </c>
      <c r="E646" s="43">
        <v>450.0</v>
      </c>
      <c r="F646" s="44">
        <f t="shared" si="1"/>
        <v>-0.003367910548</v>
      </c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</row>
    <row r="647" ht="15.75" customHeight="1">
      <c r="A647" s="42">
        <v>42515.62533333333</v>
      </c>
      <c r="B647" s="20"/>
      <c r="C647" s="43">
        <v>12.32</v>
      </c>
      <c r="D647" s="43">
        <v>7.398</v>
      </c>
      <c r="E647" s="43">
        <v>0.0</v>
      </c>
      <c r="F647" s="44">
        <f t="shared" si="1"/>
        <v>0</v>
      </c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</row>
    <row r="648" ht="15.75" customHeight="1">
      <c r="A648" s="42">
        <v>42516.62533333333</v>
      </c>
      <c r="B648" s="20"/>
      <c r="C648" s="43">
        <v>12.32</v>
      </c>
      <c r="D648" s="43">
        <v>7.398</v>
      </c>
      <c r="E648" s="43">
        <v>0.0</v>
      </c>
      <c r="F648" s="44">
        <f t="shared" si="1"/>
        <v>0</v>
      </c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</row>
    <row r="649" ht="15.75" customHeight="1">
      <c r="A649" s="42">
        <v>42517.62533333333</v>
      </c>
      <c r="B649" s="20"/>
      <c r="C649" s="43">
        <v>12.28</v>
      </c>
      <c r="D649" s="43">
        <v>7.374</v>
      </c>
      <c r="E649" s="43">
        <v>100.0</v>
      </c>
      <c r="F649" s="44">
        <f t="shared" si="1"/>
        <v>-0.003244120032</v>
      </c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</row>
    <row r="650" ht="15.75" customHeight="1">
      <c r="A650" s="42">
        <v>42520.62533333333</v>
      </c>
      <c r="B650" s="20"/>
      <c r="C650" s="43">
        <v>11.9</v>
      </c>
      <c r="D650" s="43">
        <v>7.146</v>
      </c>
      <c r="E650" s="43">
        <v>82.0</v>
      </c>
      <c r="F650" s="44">
        <f t="shared" si="1"/>
        <v>-0.0309194467</v>
      </c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</row>
    <row r="651" ht="15.75" customHeight="1">
      <c r="A651" s="42">
        <v>42521.62533333333</v>
      </c>
      <c r="B651" s="20"/>
      <c r="C651" s="43">
        <v>11.91</v>
      </c>
      <c r="D651" s="43">
        <v>7.152</v>
      </c>
      <c r="E651" s="43">
        <v>385.0</v>
      </c>
      <c r="F651" s="44">
        <f t="shared" si="1"/>
        <v>0.0008396305626</v>
      </c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</row>
    <row r="652" ht="15.75" customHeight="1">
      <c r="A652" s="42">
        <v>42522.62533333333</v>
      </c>
      <c r="B652" s="20"/>
      <c r="C652" s="43">
        <v>12.0</v>
      </c>
      <c r="D652" s="43">
        <v>7.206</v>
      </c>
      <c r="E652" s="43">
        <v>720.0</v>
      </c>
      <c r="F652" s="44">
        <f t="shared" si="1"/>
        <v>0.00755033557</v>
      </c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</row>
    <row r="653" ht="15.75" customHeight="1">
      <c r="A653" s="42">
        <v>42523.62533333333</v>
      </c>
      <c r="B653" s="20"/>
      <c r="C653" s="43">
        <v>12.0</v>
      </c>
      <c r="D653" s="43">
        <v>7.206</v>
      </c>
      <c r="E653" s="43">
        <v>50.0</v>
      </c>
      <c r="F653" s="44">
        <f t="shared" si="1"/>
        <v>0</v>
      </c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</row>
    <row r="654" ht="15.75" customHeight="1">
      <c r="A654" s="42">
        <v>42524.62533333333</v>
      </c>
      <c r="B654" s="20"/>
      <c r="C654" s="43">
        <v>11.8</v>
      </c>
      <c r="D654" s="43">
        <v>7.086</v>
      </c>
      <c r="E654" s="43">
        <v>3450.0</v>
      </c>
      <c r="F654" s="44">
        <f t="shared" si="1"/>
        <v>-0.01665278934</v>
      </c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</row>
    <row r="655" ht="15.75" customHeight="1">
      <c r="A655" s="42">
        <v>42527.62533333333</v>
      </c>
      <c r="B655" s="20"/>
      <c r="C655" s="43">
        <v>11.8</v>
      </c>
      <c r="D655" s="43">
        <v>7.086</v>
      </c>
      <c r="E655" s="43">
        <v>0.0</v>
      </c>
      <c r="F655" s="44">
        <f t="shared" si="1"/>
        <v>0</v>
      </c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</row>
    <row r="656" ht="15.75" customHeight="1">
      <c r="A656" s="42">
        <v>42528.62533333333</v>
      </c>
      <c r="B656" s="20"/>
      <c r="C656" s="43">
        <v>11.8</v>
      </c>
      <c r="D656" s="43">
        <v>7.086</v>
      </c>
      <c r="E656" s="43">
        <v>0.0</v>
      </c>
      <c r="F656" s="44">
        <f t="shared" si="1"/>
        <v>0</v>
      </c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</row>
    <row r="657" ht="15.75" customHeight="1">
      <c r="A657" s="42">
        <v>42529.62533333333</v>
      </c>
      <c r="B657" s="20"/>
      <c r="C657" s="43">
        <v>11.45</v>
      </c>
      <c r="D657" s="43">
        <v>6.876</v>
      </c>
      <c r="E657" s="43">
        <v>1330.0</v>
      </c>
      <c r="F657" s="44">
        <f t="shared" si="1"/>
        <v>-0.02963590178</v>
      </c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</row>
    <row r="658" ht="15.75" customHeight="1">
      <c r="A658" s="42">
        <v>42530.62533333333</v>
      </c>
      <c r="B658" s="20"/>
      <c r="C658" s="43">
        <v>11.2</v>
      </c>
      <c r="D658" s="43">
        <v>6.726</v>
      </c>
      <c r="E658" s="43">
        <v>5130.0</v>
      </c>
      <c r="F658" s="44">
        <f t="shared" si="1"/>
        <v>-0.02181500873</v>
      </c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</row>
    <row r="659" ht="15.75" customHeight="1">
      <c r="A659" s="42">
        <v>42531.62533333333</v>
      </c>
      <c r="B659" s="20"/>
      <c r="C659" s="43">
        <v>11.0</v>
      </c>
      <c r="D659" s="43">
        <v>6.606</v>
      </c>
      <c r="E659" s="43">
        <v>1.0</v>
      </c>
      <c r="F659" s="44">
        <f t="shared" si="1"/>
        <v>-0.0178412132</v>
      </c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</row>
    <row r="660" ht="15.75" customHeight="1">
      <c r="A660" s="42">
        <v>42534.62533333333</v>
      </c>
      <c r="B660" s="20"/>
      <c r="C660" s="43">
        <v>11.0</v>
      </c>
      <c r="D660" s="43">
        <v>6.606</v>
      </c>
      <c r="E660" s="43">
        <v>0.0</v>
      </c>
      <c r="F660" s="44">
        <f t="shared" si="1"/>
        <v>0</v>
      </c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</row>
    <row r="661" ht="15.75" customHeight="1">
      <c r="A661" s="42">
        <v>42535.62533333333</v>
      </c>
      <c r="B661" s="20"/>
      <c r="C661" s="43">
        <v>11.33</v>
      </c>
      <c r="D661" s="43">
        <v>6.804</v>
      </c>
      <c r="E661" s="43">
        <v>312.0</v>
      </c>
      <c r="F661" s="44">
        <f t="shared" si="1"/>
        <v>0.02997275204</v>
      </c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</row>
    <row r="662" ht="15.75" customHeight="1">
      <c r="A662" s="42">
        <v>42536.62533333333</v>
      </c>
      <c r="B662" s="20"/>
      <c r="C662" s="43">
        <v>11.66</v>
      </c>
      <c r="D662" s="43">
        <v>7.002</v>
      </c>
      <c r="E662" s="43">
        <v>262.0</v>
      </c>
      <c r="F662" s="44">
        <f t="shared" si="1"/>
        <v>0.0291005291</v>
      </c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</row>
    <row r="663" ht="15.75" customHeight="1">
      <c r="A663" s="42">
        <v>42537.62533333333</v>
      </c>
      <c r="B663" s="20"/>
      <c r="C663" s="43">
        <v>11.8</v>
      </c>
      <c r="D663" s="43">
        <v>7.086</v>
      </c>
      <c r="E663" s="43">
        <v>2400.0</v>
      </c>
      <c r="F663" s="44">
        <f t="shared" si="1"/>
        <v>0.01199657241</v>
      </c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</row>
    <row r="664" ht="15.75" customHeight="1">
      <c r="A664" s="42">
        <v>42538.62533333333</v>
      </c>
      <c r="B664" s="20"/>
      <c r="C664" s="43">
        <v>11.8</v>
      </c>
      <c r="D664" s="43">
        <v>7.086</v>
      </c>
      <c r="E664" s="43">
        <v>806.0</v>
      </c>
      <c r="F664" s="44">
        <f t="shared" si="1"/>
        <v>0</v>
      </c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</row>
    <row r="665" ht="15.75" customHeight="1">
      <c r="A665" s="42">
        <v>42541.62533333333</v>
      </c>
      <c r="B665" s="20"/>
      <c r="C665" s="43">
        <v>11.8</v>
      </c>
      <c r="D665" s="43">
        <v>7.086</v>
      </c>
      <c r="E665" s="43">
        <v>1470.0</v>
      </c>
      <c r="F665" s="44">
        <f t="shared" si="1"/>
        <v>0</v>
      </c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</row>
    <row r="666" ht="15.75" customHeight="1">
      <c r="A666" s="42">
        <v>42542.62533333333</v>
      </c>
      <c r="B666" s="20"/>
      <c r="C666" s="43">
        <v>11.79</v>
      </c>
      <c r="D666" s="43">
        <v>7.08</v>
      </c>
      <c r="E666" s="43">
        <v>400.0</v>
      </c>
      <c r="F666" s="44">
        <f t="shared" si="1"/>
        <v>-0.0008467400508</v>
      </c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</row>
    <row r="667" ht="15.75" customHeight="1">
      <c r="A667" s="42">
        <v>42543.62533333333</v>
      </c>
      <c r="B667" s="20"/>
      <c r="C667" s="43">
        <v>11.79</v>
      </c>
      <c r="D667" s="43">
        <v>7.08</v>
      </c>
      <c r="E667" s="43">
        <v>0.0</v>
      </c>
      <c r="F667" s="44">
        <f t="shared" si="1"/>
        <v>0</v>
      </c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</row>
    <row r="668" ht="15.75" customHeight="1">
      <c r="A668" s="42">
        <v>42544.62533333333</v>
      </c>
      <c r="B668" s="20"/>
      <c r="C668" s="43">
        <v>11.8</v>
      </c>
      <c r="D668" s="43">
        <v>7.086</v>
      </c>
      <c r="E668" s="43">
        <v>2000.0</v>
      </c>
      <c r="F668" s="44">
        <f t="shared" si="1"/>
        <v>0.0008474576271</v>
      </c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</row>
    <row r="669" ht="15.75" customHeight="1">
      <c r="A669" s="42">
        <v>42545.62533333333</v>
      </c>
      <c r="B669" s="20"/>
      <c r="C669" s="43">
        <v>11.8</v>
      </c>
      <c r="D669" s="43">
        <v>7.086</v>
      </c>
      <c r="E669" s="43">
        <v>328.0</v>
      </c>
      <c r="F669" s="44">
        <f t="shared" si="1"/>
        <v>0</v>
      </c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</row>
    <row r="670" ht="15.75" customHeight="1">
      <c r="A670" s="42">
        <v>42548.62533333333</v>
      </c>
      <c r="B670" s="20"/>
      <c r="C670" s="43">
        <v>11.8</v>
      </c>
      <c r="D670" s="43">
        <v>7.086</v>
      </c>
      <c r="E670" s="43">
        <v>0.0</v>
      </c>
      <c r="F670" s="44">
        <f t="shared" si="1"/>
        <v>0</v>
      </c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</row>
    <row r="671" ht="15.75" customHeight="1">
      <c r="A671" s="42">
        <v>42549.62533333333</v>
      </c>
      <c r="B671" s="20"/>
      <c r="C671" s="43">
        <v>11.8</v>
      </c>
      <c r="D671" s="43">
        <v>7.086</v>
      </c>
      <c r="E671" s="43">
        <v>20.0</v>
      </c>
      <c r="F671" s="44">
        <f t="shared" si="1"/>
        <v>0</v>
      </c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</row>
    <row r="672" ht="15.75" customHeight="1">
      <c r="A672" s="42">
        <v>42550.62533333333</v>
      </c>
      <c r="B672" s="20"/>
      <c r="C672" s="43">
        <v>11.8</v>
      </c>
      <c r="D672" s="43">
        <v>7.086</v>
      </c>
      <c r="E672" s="43">
        <v>0.0</v>
      </c>
      <c r="F672" s="44">
        <f t="shared" si="1"/>
        <v>0</v>
      </c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</row>
    <row r="673" ht="15.75" customHeight="1">
      <c r="A673" s="42">
        <v>42551.62533333333</v>
      </c>
      <c r="B673" s="20"/>
      <c r="C673" s="43">
        <v>11.8</v>
      </c>
      <c r="D673" s="43">
        <v>7.086</v>
      </c>
      <c r="E673" s="43">
        <v>0.0</v>
      </c>
      <c r="F673" s="44">
        <f t="shared" si="1"/>
        <v>0</v>
      </c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</row>
    <row r="674" ht="15.75" customHeight="1">
      <c r="A674" s="42">
        <v>42552.62533333333</v>
      </c>
      <c r="B674" s="20"/>
      <c r="C674" s="43">
        <v>11.8</v>
      </c>
      <c r="D674" s="43">
        <v>7.086</v>
      </c>
      <c r="E674" s="43">
        <v>1000.0</v>
      </c>
      <c r="F674" s="44">
        <f t="shared" si="1"/>
        <v>0</v>
      </c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</row>
    <row r="675" ht="15.75" customHeight="1">
      <c r="A675" s="42">
        <v>42555.62533333333</v>
      </c>
      <c r="B675" s="20"/>
      <c r="C675" s="43">
        <v>11.7</v>
      </c>
      <c r="D675" s="43">
        <v>7.026</v>
      </c>
      <c r="E675" s="43">
        <v>1000.0</v>
      </c>
      <c r="F675" s="44">
        <f t="shared" si="1"/>
        <v>-0.008467400508</v>
      </c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</row>
    <row r="676" ht="15.75" customHeight="1">
      <c r="A676" s="42">
        <v>42559.62533333333</v>
      </c>
      <c r="B676" s="20"/>
      <c r="C676" s="43">
        <v>11.5</v>
      </c>
      <c r="D676" s="43">
        <v>6.906</v>
      </c>
      <c r="E676" s="43">
        <v>2003.0</v>
      </c>
      <c r="F676" s="44">
        <f t="shared" si="1"/>
        <v>-0.0170794193</v>
      </c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</row>
    <row r="677" ht="15.75" customHeight="1">
      <c r="A677" s="42">
        <v>42562.62533333333</v>
      </c>
      <c r="B677" s="20"/>
      <c r="C677" s="43">
        <v>11.5</v>
      </c>
      <c r="D677" s="43">
        <v>6.906</v>
      </c>
      <c r="E677" s="43">
        <v>0.0</v>
      </c>
      <c r="F677" s="44">
        <f t="shared" si="1"/>
        <v>0</v>
      </c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</row>
    <row r="678" ht="15.75" customHeight="1">
      <c r="A678" s="42">
        <v>42563.62533333333</v>
      </c>
      <c r="B678" s="20"/>
      <c r="C678" s="43">
        <v>11.5</v>
      </c>
      <c r="D678" s="43">
        <v>6.906</v>
      </c>
      <c r="E678" s="43">
        <v>0.0</v>
      </c>
      <c r="F678" s="44">
        <f t="shared" si="1"/>
        <v>0</v>
      </c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</row>
    <row r="679" ht="15.75" customHeight="1">
      <c r="A679" s="42">
        <v>42564.62533333333</v>
      </c>
      <c r="B679" s="20"/>
      <c r="C679" s="43">
        <v>11.5</v>
      </c>
      <c r="D679" s="43">
        <v>6.906</v>
      </c>
      <c r="E679" s="43">
        <v>0.0</v>
      </c>
      <c r="F679" s="44">
        <f t="shared" si="1"/>
        <v>0</v>
      </c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</row>
    <row r="680" ht="15.75" customHeight="1">
      <c r="A680" s="42">
        <v>42565.62533333333</v>
      </c>
      <c r="B680" s="20"/>
      <c r="C680" s="43">
        <v>11.5</v>
      </c>
      <c r="D680" s="43">
        <v>6.906</v>
      </c>
      <c r="E680" s="43">
        <v>0.0</v>
      </c>
      <c r="F680" s="44">
        <f t="shared" si="1"/>
        <v>0</v>
      </c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</row>
    <row r="681" ht="15.75" customHeight="1">
      <c r="A681" s="42">
        <v>42566.62533333333</v>
      </c>
      <c r="B681" s="20"/>
      <c r="C681" s="43">
        <v>11.5</v>
      </c>
      <c r="D681" s="43">
        <v>6.906</v>
      </c>
      <c r="E681" s="43">
        <v>0.0</v>
      </c>
      <c r="F681" s="44">
        <f t="shared" si="1"/>
        <v>0</v>
      </c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</row>
    <row r="682" ht="15.75" customHeight="1">
      <c r="A682" s="42">
        <v>42569.62533333333</v>
      </c>
      <c r="B682" s="20"/>
      <c r="C682" s="43">
        <v>11.8</v>
      </c>
      <c r="D682" s="43">
        <v>7.086</v>
      </c>
      <c r="E682" s="43">
        <v>55.0</v>
      </c>
      <c r="F682" s="44">
        <f t="shared" si="1"/>
        <v>0.02606429192</v>
      </c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</row>
    <row r="683" ht="15.75" customHeight="1">
      <c r="A683" s="42">
        <v>42570.62533333333</v>
      </c>
      <c r="B683" s="20"/>
      <c r="C683" s="43">
        <v>11.8</v>
      </c>
      <c r="D683" s="43">
        <v>7.086</v>
      </c>
      <c r="E683" s="43">
        <v>0.0</v>
      </c>
      <c r="F683" s="44">
        <f t="shared" si="1"/>
        <v>0</v>
      </c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</row>
    <row r="684" ht="15.75" customHeight="1">
      <c r="A684" s="42">
        <v>42571.62533333333</v>
      </c>
      <c r="B684" s="20"/>
      <c r="C684" s="43">
        <v>11.8</v>
      </c>
      <c r="D684" s="43">
        <v>7.086</v>
      </c>
      <c r="E684" s="43">
        <v>0.0</v>
      </c>
      <c r="F684" s="44">
        <f t="shared" si="1"/>
        <v>0</v>
      </c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</row>
    <row r="685" ht="15.75" customHeight="1">
      <c r="A685" s="42">
        <v>42572.62533333333</v>
      </c>
      <c r="B685" s="20"/>
      <c r="C685" s="43">
        <v>11.4</v>
      </c>
      <c r="D685" s="43">
        <v>6.846</v>
      </c>
      <c r="E685" s="43">
        <v>685.0</v>
      </c>
      <c r="F685" s="44">
        <f t="shared" si="1"/>
        <v>-0.03386960203</v>
      </c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</row>
    <row r="686" ht="15.75" customHeight="1">
      <c r="A686" s="42">
        <v>42573.62533333333</v>
      </c>
      <c r="B686" s="20"/>
      <c r="C686" s="43">
        <v>11.4</v>
      </c>
      <c r="D686" s="43">
        <v>6.846</v>
      </c>
      <c r="E686" s="43">
        <v>0.0</v>
      </c>
      <c r="F686" s="44">
        <f t="shared" si="1"/>
        <v>0</v>
      </c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</row>
    <row r="687" ht="15.75" customHeight="1">
      <c r="A687" s="42">
        <v>42577.62533333333</v>
      </c>
      <c r="B687" s="20"/>
      <c r="C687" s="43">
        <v>11.4</v>
      </c>
      <c r="D687" s="43">
        <v>6.846</v>
      </c>
      <c r="E687" s="43">
        <v>0.0</v>
      </c>
      <c r="F687" s="44">
        <f t="shared" si="1"/>
        <v>0</v>
      </c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</row>
    <row r="688" ht="15.75" customHeight="1">
      <c r="A688" s="42">
        <v>42578.62533333333</v>
      </c>
      <c r="B688" s="20"/>
      <c r="C688" s="43">
        <v>11.59</v>
      </c>
      <c r="D688" s="43">
        <v>6.96</v>
      </c>
      <c r="E688" s="43">
        <v>2225.0</v>
      </c>
      <c r="F688" s="44">
        <f t="shared" si="1"/>
        <v>0.0166520596</v>
      </c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</row>
    <row r="689" ht="15.75" customHeight="1">
      <c r="A689" s="42">
        <v>42579.62533333333</v>
      </c>
      <c r="B689" s="20"/>
      <c r="C689" s="43">
        <v>11.6</v>
      </c>
      <c r="D689" s="43">
        <v>6.966</v>
      </c>
      <c r="E689" s="43">
        <v>267.0</v>
      </c>
      <c r="F689" s="44">
        <f t="shared" si="1"/>
        <v>0.0008620689655</v>
      </c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</row>
    <row r="690" ht="15.75" customHeight="1">
      <c r="A690" s="42">
        <v>42580.62533333333</v>
      </c>
      <c r="B690" s="20"/>
      <c r="C690" s="43">
        <v>11.6</v>
      </c>
      <c r="D690" s="43">
        <v>6.966</v>
      </c>
      <c r="E690" s="43">
        <v>0.0</v>
      </c>
      <c r="F690" s="44">
        <f t="shared" si="1"/>
        <v>0</v>
      </c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</row>
    <row r="691" ht="15.75" customHeight="1">
      <c r="A691" s="42">
        <v>42583.62533333333</v>
      </c>
      <c r="B691" s="20"/>
      <c r="C691" s="43">
        <v>11.6</v>
      </c>
      <c r="D691" s="43">
        <v>6.966</v>
      </c>
      <c r="E691" s="43">
        <v>0.0</v>
      </c>
      <c r="F691" s="44">
        <f t="shared" si="1"/>
        <v>0</v>
      </c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</row>
    <row r="692" ht="15.75" customHeight="1">
      <c r="A692" s="42">
        <v>42584.62533333333</v>
      </c>
      <c r="B692" s="20"/>
      <c r="C692" s="43">
        <v>11.4</v>
      </c>
      <c r="D692" s="43">
        <v>6.846</v>
      </c>
      <c r="E692" s="43">
        <v>2315.0</v>
      </c>
      <c r="F692" s="44">
        <f t="shared" si="1"/>
        <v>-0.01722652885</v>
      </c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</row>
    <row r="693" ht="15.75" customHeight="1">
      <c r="A693" s="42">
        <v>42585.62533333333</v>
      </c>
      <c r="B693" s="20"/>
      <c r="C693" s="43">
        <v>11.4</v>
      </c>
      <c r="D693" s="43">
        <v>6.846</v>
      </c>
      <c r="E693" s="43">
        <v>150.0</v>
      </c>
      <c r="F693" s="44">
        <f t="shared" si="1"/>
        <v>0</v>
      </c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</row>
    <row r="694" ht="15.75" customHeight="1">
      <c r="A694" s="42">
        <v>42586.62533333333</v>
      </c>
      <c r="B694" s="20"/>
      <c r="C694" s="43">
        <v>11.3</v>
      </c>
      <c r="D694" s="43">
        <v>6.786</v>
      </c>
      <c r="E694" s="43">
        <v>1000.0</v>
      </c>
      <c r="F694" s="44">
        <f t="shared" si="1"/>
        <v>-0.008764241893</v>
      </c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</row>
    <row r="695" ht="15.75" customHeight="1">
      <c r="A695" s="42">
        <v>42587.62533333333</v>
      </c>
      <c r="B695" s="20"/>
      <c r="C695" s="43">
        <v>11.3</v>
      </c>
      <c r="D695" s="43">
        <v>6.786</v>
      </c>
      <c r="E695" s="43">
        <v>0.0</v>
      </c>
      <c r="F695" s="44">
        <f t="shared" si="1"/>
        <v>0</v>
      </c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</row>
    <row r="696" ht="15.75" customHeight="1">
      <c r="A696" s="42">
        <v>42590.62533333333</v>
      </c>
      <c r="B696" s="20"/>
      <c r="C696" s="43">
        <v>11.3</v>
      </c>
      <c r="D696" s="43">
        <v>6.786</v>
      </c>
      <c r="E696" s="43">
        <v>0.0</v>
      </c>
      <c r="F696" s="44">
        <f t="shared" si="1"/>
        <v>0</v>
      </c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</row>
    <row r="697" ht="15.75" customHeight="1">
      <c r="A697" s="42">
        <v>42591.62533333333</v>
      </c>
      <c r="B697" s="20"/>
      <c r="C697" s="43">
        <v>11.2</v>
      </c>
      <c r="D697" s="43">
        <v>6.726</v>
      </c>
      <c r="E697" s="43">
        <v>1300.0</v>
      </c>
      <c r="F697" s="44">
        <f t="shared" si="1"/>
        <v>-0.00884173298</v>
      </c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</row>
    <row r="698" ht="15.75" customHeight="1">
      <c r="A698" s="42">
        <v>42592.62533333333</v>
      </c>
      <c r="B698" s="20"/>
      <c r="C698" s="43">
        <v>11.2</v>
      </c>
      <c r="D698" s="43">
        <v>6.726</v>
      </c>
      <c r="E698" s="43">
        <v>1948.0</v>
      </c>
      <c r="F698" s="44">
        <f t="shared" si="1"/>
        <v>0</v>
      </c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</row>
    <row r="699" ht="15.75" customHeight="1">
      <c r="A699" s="42">
        <v>42593.62533333333</v>
      </c>
      <c r="B699" s="20"/>
      <c r="C699" s="43">
        <v>11.2</v>
      </c>
      <c r="D699" s="43">
        <v>6.726</v>
      </c>
      <c r="E699" s="43">
        <v>0.0</v>
      </c>
      <c r="F699" s="44">
        <f t="shared" si="1"/>
        <v>0</v>
      </c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</row>
    <row r="700" ht="15.75" customHeight="1">
      <c r="A700" s="42">
        <v>42594.62533333333</v>
      </c>
      <c r="B700" s="20"/>
      <c r="C700" s="43">
        <v>11.2</v>
      </c>
      <c r="D700" s="43">
        <v>6.726</v>
      </c>
      <c r="E700" s="43">
        <v>0.0</v>
      </c>
      <c r="F700" s="44">
        <f t="shared" si="1"/>
        <v>0</v>
      </c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</row>
    <row r="701" ht="15.75" customHeight="1">
      <c r="A701" s="42">
        <v>42597.62533333333</v>
      </c>
      <c r="B701" s="20"/>
      <c r="C701" s="43">
        <v>11.1</v>
      </c>
      <c r="D701" s="43">
        <v>6.666</v>
      </c>
      <c r="E701" s="43">
        <v>492.0</v>
      </c>
      <c r="F701" s="44">
        <f t="shared" si="1"/>
        <v>-0.008920606601</v>
      </c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</row>
    <row r="702" ht="15.75" customHeight="1">
      <c r="A702" s="42">
        <v>42598.62533333333</v>
      </c>
      <c r="B702" s="20"/>
      <c r="C702" s="43">
        <v>11.1</v>
      </c>
      <c r="D702" s="43">
        <v>6.666</v>
      </c>
      <c r="E702" s="43">
        <v>623.0</v>
      </c>
      <c r="F702" s="44">
        <f t="shared" si="1"/>
        <v>0</v>
      </c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</row>
    <row r="703" ht="15.75" customHeight="1">
      <c r="A703" s="42">
        <v>42599.62533333333</v>
      </c>
      <c r="B703" s="20"/>
      <c r="C703" s="43">
        <v>10.99</v>
      </c>
      <c r="D703" s="43">
        <v>6.6</v>
      </c>
      <c r="E703" s="43">
        <v>1075.0</v>
      </c>
      <c r="F703" s="44">
        <f t="shared" si="1"/>
        <v>-0.009900990099</v>
      </c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</row>
    <row r="704" ht="15.75" customHeight="1">
      <c r="A704" s="42">
        <v>42600.62533333333</v>
      </c>
      <c r="B704" s="20"/>
      <c r="C704" s="43">
        <v>10.99</v>
      </c>
      <c r="D704" s="43">
        <v>6.6</v>
      </c>
      <c r="E704" s="43">
        <v>0.0</v>
      </c>
      <c r="F704" s="44">
        <f t="shared" si="1"/>
        <v>0</v>
      </c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</row>
    <row r="705" ht="15.75" customHeight="1">
      <c r="A705" s="42">
        <v>42601.62533333333</v>
      </c>
      <c r="B705" s="20"/>
      <c r="C705" s="43">
        <v>10.99</v>
      </c>
      <c r="D705" s="43">
        <v>6.6</v>
      </c>
      <c r="E705" s="43">
        <v>0.0</v>
      </c>
      <c r="F705" s="44">
        <f t="shared" si="1"/>
        <v>0</v>
      </c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</row>
    <row r="706" ht="15.75" customHeight="1">
      <c r="A706" s="42">
        <v>42604.62533333333</v>
      </c>
      <c r="B706" s="20"/>
      <c r="C706" s="43">
        <v>10.9</v>
      </c>
      <c r="D706" s="43">
        <v>6.546</v>
      </c>
      <c r="E706" s="43">
        <v>465.0</v>
      </c>
      <c r="F706" s="44">
        <f t="shared" si="1"/>
        <v>-0.008181818182</v>
      </c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</row>
    <row r="707" ht="15.75" customHeight="1">
      <c r="A707" s="42">
        <v>42605.62533333333</v>
      </c>
      <c r="B707" s="20"/>
      <c r="C707" s="43">
        <v>10.9</v>
      </c>
      <c r="D707" s="43">
        <v>6.546</v>
      </c>
      <c r="E707" s="43">
        <v>0.0</v>
      </c>
      <c r="F707" s="44">
        <f t="shared" si="1"/>
        <v>0</v>
      </c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</row>
    <row r="708" ht="15.75" customHeight="1">
      <c r="A708" s="42">
        <v>42606.62533333333</v>
      </c>
      <c r="B708" s="20"/>
      <c r="C708" s="43">
        <v>10.9</v>
      </c>
      <c r="D708" s="43">
        <v>6.546</v>
      </c>
      <c r="E708" s="43">
        <v>295.0</v>
      </c>
      <c r="F708" s="44">
        <f t="shared" si="1"/>
        <v>0</v>
      </c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</row>
    <row r="709" ht="15.75" customHeight="1">
      <c r="A709" s="42">
        <v>42607.62533333333</v>
      </c>
      <c r="B709" s="20"/>
      <c r="C709" s="43">
        <v>10.9</v>
      </c>
      <c r="D709" s="43">
        <v>6.546</v>
      </c>
      <c r="E709" s="43">
        <v>1442.0</v>
      </c>
      <c r="F709" s="44">
        <f t="shared" si="1"/>
        <v>0</v>
      </c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</row>
    <row r="710" ht="15.75" customHeight="1">
      <c r="A710" s="42">
        <v>42608.62533333333</v>
      </c>
      <c r="B710" s="20"/>
      <c r="C710" s="43">
        <v>10.9</v>
      </c>
      <c r="D710" s="43">
        <v>6.546</v>
      </c>
      <c r="E710" s="43">
        <v>1000.0</v>
      </c>
      <c r="F710" s="44">
        <f t="shared" si="1"/>
        <v>0</v>
      </c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</row>
    <row r="711" ht="15.75" customHeight="1">
      <c r="A711" s="42">
        <v>42611.62533333333</v>
      </c>
      <c r="B711" s="20"/>
      <c r="C711" s="43">
        <v>10.8</v>
      </c>
      <c r="D711" s="43">
        <v>6.486</v>
      </c>
      <c r="E711" s="43">
        <v>500.0</v>
      </c>
      <c r="F711" s="44">
        <f t="shared" si="1"/>
        <v>-0.009165902841</v>
      </c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</row>
    <row r="712" ht="15.75" customHeight="1">
      <c r="A712" s="42">
        <v>42612.62533333333</v>
      </c>
      <c r="B712" s="20"/>
      <c r="C712" s="43">
        <v>10.8</v>
      </c>
      <c r="D712" s="43">
        <v>6.486</v>
      </c>
      <c r="E712" s="43">
        <v>3080.0</v>
      </c>
      <c r="F712" s="44">
        <f t="shared" si="1"/>
        <v>0</v>
      </c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</row>
    <row r="713" ht="15.75" customHeight="1">
      <c r="A713" s="42">
        <v>42613.62533333333</v>
      </c>
      <c r="B713" s="20"/>
      <c r="C713" s="43">
        <v>10.8</v>
      </c>
      <c r="D713" s="43">
        <v>6.486</v>
      </c>
      <c r="E713" s="43">
        <v>0.0</v>
      </c>
      <c r="F713" s="44">
        <f t="shared" si="1"/>
        <v>0</v>
      </c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</row>
    <row r="714" ht="15.75" customHeight="1">
      <c r="A714" s="42">
        <v>42614.62533333333</v>
      </c>
      <c r="B714" s="20"/>
      <c r="C714" s="43">
        <v>10.73</v>
      </c>
      <c r="D714" s="43">
        <v>6.444</v>
      </c>
      <c r="E714" s="43">
        <v>25.0</v>
      </c>
      <c r="F714" s="44">
        <f t="shared" si="1"/>
        <v>-0.006475485661</v>
      </c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</row>
    <row r="715" ht="15.75" customHeight="1">
      <c r="A715" s="42">
        <v>42615.62533333333</v>
      </c>
      <c r="B715" s="20"/>
      <c r="C715" s="43">
        <v>10.7</v>
      </c>
      <c r="D715" s="43">
        <v>6.426</v>
      </c>
      <c r="E715" s="43">
        <v>3571.0</v>
      </c>
      <c r="F715" s="44">
        <f t="shared" si="1"/>
        <v>-0.002793296089</v>
      </c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</row>
    <row r="716" ht="15.75" customHeight="1">
      <c r="A716" s="42">
        <v>42618.62533333333</v>
      </c>
      <c r="B716" s="20"/>
      <c r="C716" s="43">
        <v>10.6</v>
      </c>
      <c r="D716" s="43">
        <v>6.366</v>
      </c>
      <c r="E716" s="43">
        <v>435.0</v>
      </c>
      <c r="F716" s="44">
        <f t="shared" si="1"/>
        <v>-0.009337068161</v>
      </c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</row>
    <row r="717" ht="15.75" customHeight="1">
      <c r="A717" s="42">
        <v>42619.62533333333</v>
      </c>
      <c r="B717" s="20"/>
      <c r="C717" s="43">
        <v>10.75</v>
      </c>
      <c r="D717" s="43">
        <v>6.456</v>
      </c>
      <c r="E717" s="43">
        <v>3000.0</v>
      </c>
      <c r="F717" s="44">
        <f t="shared" si="1"/>
        <v>0.01413760603</v>
      </c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</row>
    <row r="718" ht="15.75" customHeight="1">
      <c r="A718" s="42">
        <v>42620.62533333333</v>
      </c>
      <c r="B718" s="20"/>
      <c r="C718" s="43">
        <v>10.6</v>
      </c>
      <c r="D718" s="43">
        <v>6.366</v>
      </c>
      <c r="E718" s="43">
        <v>989.0</v>
      </c>
      <c r="F718" s="44">
        <f t="shared" si="1"/>
        <v>-0.01394052045</v>
      </c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</row>
    <row r="719" ht="15.75" customHeight="1">
      <c r="A719" s="42">
        <v>42621.62533333333</v>
      </c>
      <c r="B719" s="20"/>
      <c r="C719" s="43">
        <v>10.6</v>
      </c>
      <c r="D719" s="43">
        <v>6.366</v>
      </c>
      <c r="E719" s="43">
        <v>1823.0</v>
      </c>
      <c r="F719" s="44">
        <f t="shared" si="1"/>
        <v>0</v>
      </c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</row>
    <row r="720" ht="15.75" customHeight="1">
      <c r="A720" s="42">
        <v>42622.62533333333</v>
      </c>
      <c r="B720" s="20"/>
      <c r="C720" s="43">
        <v>10.6</v>
      </c>
      <c r="D720" s="43">
        <v>6.366</v>
      </c>
      <c r="E720" s="43">
        <v>0.0</v>
      </c>
      <c r="F720" s="44">
        <f t="shared" si="1"/>
        <v>0</v>
      </c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</row>
    <row r="721" ht="15.75" customHeight="1">
      <c r="A721" s="42">
        <v>42627.62533333333</v>
      </c>
      <c r="B721" s="20"/>
      <c r="C721" s="43">
        <v>10.6</v>
      </c>
      <c r="D721" s="43">
        <v>6.366</v>
      </c>
      <c r="E721" s="43">
        <v>0.0</v>
      </c>
      <c r="F721" s="44">
        <f t="shared" si="1"/>
        <v>0</v>
      </c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</row>
    <row r="722" ht="15.75" customHeight="1">
      <c r="A722" s="42">
        <v>42628.62533333333</v>
      </c>
      <c r="B722" s="20"/>
      <c r="C722" s="43">
        <v>10.6</v>
      </c>
      <c r="D722" s="43">
        <v>6.366</v>
      </c>
      <c r="E722" s="43">
        <v>0.0</v>
      </c>
      <c r="F722" s="44">
        <f t="shared" si="1"/>
        <v>0</v>
      </c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</row>
    <row r="723" ht="15.75" customHeight="1">
      <c r="A723" s="42">
        <v>42629.62533333333</v>
      </c>
      <c r="B723" s="20"/>
      <c r="C723" s="43">
        <v>10.6</v>
      </c>
      <c r="D723" s="43">
        <v>6.366</v>
      </c>
      <c r="E723" s="43">
        <v>6472.0</v>
      </c>
      <c r="F723" s="44">
        <f t="shared" si="1"/>
        <v>0</v>
      </c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</row>
    <row r="724" ht="15.75" customHeight="1">
      <c r="A724" s="42">
        <v>42632.62533333333</v>
      </c>
      <c r="B724" s="20"/>
      <c r="C724" s="43">
        <v>10.6</v>
      </c>
      <c r="D724" s="43">
        <v>6.366</v>
      </c>
      <c r="E724" s="43">
        <v>677.0</v>
      </c>
      <c r="F724" s="44">
        <f t="shared" si="1"/>
        <v>0</v>
      </c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</row>
    <row r="725" ht="15.75" customHeight="1">
      <c r="A725" s="42">
        <v>42633.62533333333</v>
      </c>
      <c r="B725" s="20"/>
      <c r="C725" s="43">
        <v>10.5</v>
      </c>
      <c r="D725" s="43">
        <v>6.306</v>
      </c>
      <c r="E725" s="43">
        <v>4830.0</v>
      </c>
      <c r="F725" s="44">
        <f t="shared" si="1"/>
        <v>-0.009425070688</v>
      </c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</row>
    <row r="726" ht="15.75" customHeight="1">
      <c r="A726" s="42">
        <v>42634.62533333333</v>
      </c>
      <c r="B726" s="20"/>
      <c r="C726" s="43">
        <v>10.5</v>
      </c>
      <c r="D726" s="43">
        <v>6.306</v>
      </c>
      <c r="E726" s="43">
        <v>30.0</v>
      </c>
      <c r="F726" s="44">
        <f t="shared" si="1"/>
        <v>0</v>
      </c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</row>
    <row r="727" ht="15.75" customHeight="1">
      <c r="A727" s="42">
        <v>42635.62533333333</v>
      </c>
      <c r="B727" s="20"/>
      <c r="C727" s="43">
        <v>10.5</v>
      </c>
      <c r="D727" s="43">
        <v>6.306</v>
      </c>
      <c r="E727" s="43">
        <v>0.0</v>
      </c>
      <c r="F727" s="44">
        <f t="shared" si="1"/>
        <v>0</v>
      </c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</row>
    <row r="728" ht="15.75" customHeight="1">
      <c r="A728" s="42">
        <v>42636.62533333333</v>
      </c>
      <c r="B728" s="20"/>
      <c r="C728" s="43">
        <v>10.45</v>
      </c>
      <c r="D728" s="43">
        <v>6.276</v>
      </c>
      <c r="E728" s="43">
        <v>4692.0</v>
      </c>
      <c r="F728" s="44">
        <f t="shared" si="1"/>
        <v>-0.00475737393</v>
      </c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</row>
    <row r="729" ht="15.75" customHeight="1">
      <c r="A729" s="42">
        <v>42639.62533333333</v>
      </c>
      <c r="B729" s="20"/>
      <c r="C729" s="43">
        <v>10.45</v>
      </c>
      <c r="D729" s="43">
        <v>6.276</v>
      </c>
      <c r="E729" s="43">
        <v>1203.0</v>
      </c>
      <c r="F729" s="44">
        <f t="shared" si="1"/>
        <v>0</v>
      </c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</row>
    <row r="730" ht="15.75" customHeight="1">
      <c r="A730" s="42">
        <v>42640.62533333333</v>
      </c>
      <c r="B730" s="20"/>
      <c r="C730" s="43">
        <v>10.59</v>
      </c>
      <c r="D730" s="43">
        <v>6.36</v>
      </c>
      <c r="E730" s="43">
        <v>651.0</v>
      </c>
      <c r="F730" s="44">
        <f t="shared" si="1"/>
        <v>0.01338432122</v>
      </c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</row>
    <row r="731" ht="15.75" customHeight="1">
      <c r="A731" s="42">
        <v>42641.62533333333</v>
      </c>
      <c r="B731" s="20"/>
      <c r="C731" s="43">
        <v>10.41</v>
      </c>
      <c r="D731" s="43">
        <v>6.251</v>
      </c>
      <c r="E731" s="43">
        <v>2034.0</v>
      </c>
      <c r="F731" s="44">
        <f t="shared" si="1"/>
        <v>-0.01713836478</v>
      </c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</row>
    <row r="732" ht="15.75" customHeight="1">
      <c r="A732" s="42">
        <v>42642.62533333333</v>
      </c>
      <c r="B732" s="20"/>
      <c r="C732" s="43">
        <v>10.4</v>
      </c>
      <c r="D732" s="43">
        <v>6.245</v>
      </c>
      <c r="E732" s="43">
        <v>100.0</v>
      </c>
      <c r="F732" s="44">
        <f t="shared" si="1"/>
        <v>-0.0009598464246</v>
      </c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</row>
    <row r="733" ht="15.75" customHeight="1">
      <c r="A733" s="42">
        <v>42643.62533333333</v>
      </c>
      <c r="B733" s="20"/>
      <c r="C733" s="43">
        <v>10.5</v>
      </c>
      <c r="D733" s="43">
        <v>6.306</v>
      </c>
      <c r="E733" s="43">
        <v>1588.0</v>
      </c>
      <c r="F733" s="44">
        <f t="shared" si="1"/>
        <v>0.009767814251</v>
      </c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</row>
    <row r="734" ht="15.75" customHeight="1">
      <c r="A734" s="42">
        <v>42647.62533333333</v>
      </c>
      <c r="B734" s="20"/>
      <c r="C734" s="43">
        <v>10.5</v>
      </c>
      <c r="D734" s="43">
        <v>6.306</v>
      </c>
      <c r="E734" s="43">
        <v>1943.0</v>
      </c>
      <c r="F734" s="44">
        <f t="shared" si="1"/>
        <v>0</v>
      </c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</row>
    <row r="735" ht="15.75" customHeight="1">
      <c r="A735" s="42">
        <v>42648.62533333333</v>
      </c>
      <c r="B735" s="20"/>
      <c r="C735" s="43">
        <v>10.4</v>
      </c>
      <c r="D735" s="43">
        <v>6.245</v>
      </c>
      <c r="E735" s="43">
        <v>1749.0</v>
      </c>
      <c r="F735" s="44">
        <f t="shared" si="1"/>
        <v>-0.00967332699</v>
      </c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</row>
    <row r="736" ht="15.75" customHeight="1">
      <c r="A736" s="42">
        <v>42649.62533333333</v>
      </c>
      <c r="B736" s="20"/>
      <c r="C736" s="43">
        <v>10.4</v>
      </c>
      <c r="D736" s="43">
        <v>6.245</v>
      </c>
      <c r="E736" s="43">
        <v>0.0</v>
      </c>
      <c r="F736" s="44">
        <f t="shared" si="1"/>
        <v>0</v>
      </c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</row>
    <row r="737" ht="15.75" customHeight="1">
      <c r="A737" s="42">
        <v>42650.62533333333</v>
      </c>
      <c r="B737" s="20"/>
      <c r="C737" s="43">
        <v>10.41</v>
      </c>
      <c r="D737" s="43">
        <v>6.251</v>
      </c>
      <c r="E737" s="43">
        <v>50.0</v>
      </c>
      <c r="F737" s="44">
        <f t="shared" si="1"/>
        <v>0.0009607686149</v>
      </c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</row>
    <row r="738" ht="15.75" customHeight="1">
      <c r="A738" s="42">
        <v>42653.62533333333</v>
      </c>
      <c r="B738" s="20"/>
      <c r="C738" s="43">
        <v>10.41</v>
      </c>
      <c r="D738" s="43">
        <v>6.251</v>
      </c>
      <c r="E738" s="43">
        <v>0.0</v>
      </c>
      <c r="F738" s="44">
        <f t="shared" si="1"/>
        <v>0</v>
      </c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</row>
    <row r="739" ht="15.75" customHeight="1">
      <c r="A739" s="42">
        <v>42654.62533333333</v>
      </c>
      <c r="B739" s="20"/>
      <c r="C739" s="43">
        <v>10.41</v>
      </c>
      <c r="D739" s="43">
        <v>6.251</v>
      </c>
      <c r="E739" s="43">
        <v>0.0</v>
      </c>
      <c r="F739" s="44">
        <f t="shared" si="1"/>
        <v>0</v>
      </c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</row>
    <row r="740" ht="15.75" customHeight="1">
      <c r="A740" s="42">
        <v>42655.62533333333</v>
      </c>
      <c r="B740" s="20"/>
      <c r="C740" s="43">
        <v>10.46</v>
      </c>
      <c r="D740" s="43">
        <v>6.282</v>
      </c>
      <c r="E740" s="43">
        <v>679.0</v>
      </c>
      <c r="F740" s="44">
        <f t="shared" si="1"/>
        <v>0.004959206527</v>
      </c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</row>
    <row r="741" ht="15.75" customHeight="1">
      <c r="A741" s="42">
        <v>42656.62533333333</v>
      </c>
      <c r="B741" s="20"/>
      <c r="C741" s="43">
        <v>10.47</v>
      </c>
      <c r="D741" s="43">
        <v>6.288</v>
      </c>
      <c r="E741" s="43">
        <v>504.0</v>
      </c>
      <c r="F741" s="44">
        <f t="shared" si="1"/>
        <v>0.0009551098376</v>
      </c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</row>
    <row r="742" ht="15.75" customHeight="1">
      <c r="A742" s="42">
        <v>42657.62533333333</v>
      </c>
      <c r="B742" s="20"/>
      <c r="C742" s="43">
        <v>10.46</v>
      </c>
      <c r="D742" s="43">
        <v>6.282</v>
      </c>
      <c r="E742" s="43">
        <v>450.0</v>
      </c>
      <c r="F742" s="44">
        <f t="shared" si="1"/>
        <v>-0.0009541984733</v>
      </c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</row>
    <row r="743" ht="15.75" customHeight="1">
      <c r="A743" s="42">
        <v>42660.62533333333</v>
      </c>
      <c r="B743" s="20"/>
      <c r="C743" s="43">
        <v>10.45</v>
      </c>
      <c r="D743" s="43">
        <v>6.276</v>
      </c>
      <c r="E743" s="43">
        <v>50.0</v>
      </c>
      <c r="F743" s="44">
        <f t="shared" si="1"/>
        <v>-0.0009551098376</v>
      </c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</row>
    <row r="744" ht="15.75" customHeight="1">
      <c r="A744" s="42">
        <v>42661.62533333333</v>
      </c>
      <c r="B744" s="20"/>
      <c r="C744" s="43">
        <v>10.45</v>
      </c>
      <c r="D744" s="43">
        <v>6.276</v>
      </c>
      <c r="E744" s="43">
        <v>0.0</v>
      </c>
      <c r="F744" s="44">
        <f t="shared" si="1"/>
        <v>0</v>
      </c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</row>
    <row r="745" ht="15.75" customHeight="1">
      <c r="A745" s="42">
        <v>42662.62533333333</v>
      </c>
      <c r="B745" s="20"/>
      <c r="C745" s="43">
        <v>10.45</v>
      </c>
      <c r="D745" s="43">
        <v>6.276</v>
      </c>
      <c r="E745" s="43">
        <v>0.0</v>
      </c>
      <c r="F745" s="44">
        <f t="shared" si="1"/>
        <v>0</v>
      </c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</row>
    <row r="746" ht="15.75" customHeight="1">
      <c r="A746" s="42">
        <v>42663.62533333333</v>
      </c>
      <c r="B746" s="20"/>
      <c r="C746" s="43">
        <v>10.45</v>
      </c>
      <c r="D746" s="43">
        <v>6.276</v>
      </c>
      <c r="E746" s="43">
        <v>0.0</v>
      </c>
      <c r="F746" s="44">
        <f t="shared" si="1"/>
        <v>0</v>
      </c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</row>
    <row r="747" ht="15.75" customHeight="1">
      <c r="A747" s="42">
        <v>42664.62533333333</v>
      </c>
      <c r="B747" s="20"/>
      <c r="C747" s="43">
        <v>10.4</v>
      </c>
      <c r="D747" s="43">
        <v>6.245</v>
      </c>
      <c r="E747" s="43">
        <v>6434.0</v>
      </c>
      <c r="F747" s="44">
        <f t="shared" si="1"/>
        <v>-0.00493945188</v>
      </c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</row>
    <row r="748" ht="15.75" customHeight="1">
      <c r="A748" s="42">
        <v>42667.62533333333</v>
      </c>
      <c r="B748" s="20"/>
      <c r="C748" s="43">
        <v>10.4</v>
      </c>
      <c r="D748" s="43">
        <v>6.245</v>
      </c>
      <c r="E748" s="43">
        <v>10.0</v>
      </c>
      <c r="F748" s="44">
        <f t="shared" si="1"/>
        <v>0</v>
      </c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</row>
    <row r="749" ht="15.75" customHeight="1">
      <c r="A749" s="42">
        <v>42668.62533333333</v>
      </c>
      <c r="B749" s="20"/>
      <c r="C749" s="43">
        <v>10.4</v>
      </c>
      <c r="D749" s="43">
        <v>6.245</v>
      </c>
      <c r="E749" s="43">
        <v>0.0</v>
      </c>
      <c r="F749" s="44">
        <f t="shared" si="1"/>
        <v>0</v>
      </c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</row>
    <row r="750" ht="15.75" customHeight="1">
      <c r="A750" s="42">
        <v>42669.62533333333</v>
      </c>
      <c r="B750" s="20"/>
      <c r="C750" s="43">
        <v>10.4</v>
      </c>
      <c r="D750" s="43">
        <v>6.245</v>
      </c>
      <c r="E750" s="43">
        <v>288.0</v>
      </c>
      <c r="F750" s="44">
        <f t="shared" si="1"/>
        <v>0</v>
      </c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</row>
    <row r="751" ht="15.75" customHeight="1">
      <c r="A751" s="42">
        <v>42670.62533333333</v>
      </c>
      <c r="B751" s="20"/>
      <c r="C751" s="43">
        <v>10.4</v>
      </c>
      <c r="D751" s="43">
        <v>6.245</v>
      </c>
      <c r="E751" s="43">
        <v>0.0</v>
      </c>
      <c r="F751" s="44">
        <f t="shared" si="1"/>
        <v>0</v>
      </c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</row>
    <row r="752" ht="15.75" customHeight="1">
      <c r="A752" s="42">
        <v>42671.62533333333</v>
      </c>
      <c r="B752" s="20"/>
      <c r="C752" s="43">
        <v>10.4</v>
      </c>
      <c r="D752" s="43">
        <v>6.245</v>
      </c>
      <c r="E752" s="43">
        <v>600.0</v>
      </c>
      <c r="F752" s="44">
        <f t="shared" si="1"/>
        <v>0</v>
      </c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</row>
    <row r="753" ht="15.75" customHeight="1">
      <c r="A753" s="42">
        <v>42674.62533333333</v>
      </c>
      <c r="B753" s="20"/>
      <c r="C753" s="43">
        <v>10.32</v>
      </c>
      <c r="D753" s="43">
        <v>6.197</v>
      </c>
      <c r="E753" s="43">
        <v>6050.0</v>
      </c>
      <c r="F753" s="44">
        <f t="shared" si="1"/>
        <v>-0.007686148919</v>
      </c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</row>
    <row r="754" ht="15.75" customHeight="1">
      <c r="A754" s="42">
        <v>42675.62533333333</v>
      </c>
      <c r="B754" s="20"/>
      <c r="C754" s="43">
        <v>10.3</v>
      </c>
      <c r="D754" s="43">
        <v>6.185</v>
      </c>
      <c r="E754" s="43">
        <v>50.0</v>
      </c>
      <c r="F754" s="44">
        <f t="shared" si="1"/>
        <v>-0.001936420849</v>
      </c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</row>
    <row r="755" ht="15.75" customHeight="1">
      <c r="A755" s="42">
        <v>42676.62533333333</v>
      </c>
      <c r="B755" s="20"/>
      <c r="C755" s="43">
        <v>10.3</v>
      </c>
      <c r="D755" s="43">
        <v>6.185</v>
      </c>
      <c r="E755" s="43">
        <v>0.0</v>
      </c>
      <c r="F755" s="44">
        <f t="shared" si="1"/>
        <v>0</v>
      </c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</row>
    <row r="756" ht="15.75" customHeight="1">
      <c r="A756" s="42">
        <v>42677.62533333333</v>
      </c>
      <c r="B756" s="20"/>
      <c r="C756" s="43">
        <v>10.3</v>
      </c>
      <c r="D756" s="43">
        <v>6.185</v>
      </c>
      <c r="E756" s="43">
        <v>0.0</v>
      </c>
      <c r="F756" s="44">
        <f t="shared" si="1"/>
        <v>0</v>
      </c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</row>
    <row r="757" ht="15.75" customHeight="1">
      <c r="A757" s="42">
        <v>42678.62533333333</v>
      </c>
      <c r="B757" s="20"/>
      <c r="C757" s="43">
        <v>10.02</v>
      </c>
      <c r="D757" s="43">
        <v>6.017</v>
      </c>
      <c r="E757" s="43">
        <v>87.0</v>
      </c>
      <c r="F757" s="44">
        <f t="shared" si="1"/>
        <v>-0.02716248989</v>
      </c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</row>
    <row r="758" ht="15.75" customHeight="1">
      <c r="A758" s="42">
        <v>42681.62533333333</v>
      </c>
      <c r="B758" s="20"/>
      <c r="C758" s="43">
        <v>10.0</v>
      </c>
      <c r="D758" s="43">
        <v>6.005</v>
      </c>
      <c r="E758" s="43">
        <v>2042.0</v>
      </c>
      <c r="F758" s="44">
        <f t="shared" si="1"/>
        <v>-0.001994349344</v>
      </c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</row>
    <row r="759" ht="15.75" customHeight="1">
      <c r="A759" s="42">
        <v>42682.62533333333</v>
      </c>
      <c r="B759" s="20"/>
      <c r="C759" s="43">
        <v>10.02</v>
      </c>
      <c r="D759" s="43">
        <v>6.017</v>
      </c>
      <c r="E759" s="43">
        <v>156.0</v>
      </c>
      <c r="F759" s="44">
        <f t="shared" si="1"/>
        <v>0.001998334721</v>
      </c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</row>
    <row r="760" ht="15.75" customHeight="1">
      <c r="A760" s="42">
        <v>42683.62533333333</v>
      </c>
      <c r="B760" s="20"/>
      <c r="C760" s="43">
        <v>10.02</v>
      </c>
      <c r="D760" s="43">
        <v>6.017</v>
      </c>
      <c r="E760" s="43">
        <v>1547.0</v>
      </c>
      <c r="F760" s="44">
        <f t="shared" si="1"/>
        <v>0</v>
      </c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</row>
    <row r="761" ht="15.75" customHeight="1">
      <c r="A761" s="42">
        <v>42684.62533333333</v>
      </c>
      <c r="B761" s="20"/>
      <c r="C761" s="43">
        <v>10.02</v>
      </c>
      <c r="D761" s="43">
        <v>6.017</v>
      </c>
      <c r="E761" s="43">
        <v>0.0</v>
      </c>
      <c r="F761" s="44">
        <f t="shared" si="1"/>
        <v>0</v>
      </c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</row>
    <row r="762" ht="15.75" customHeight="1">
      <c r="A762" s="42">
        <v>42685.62533333333</v>
      </c>
      <c r="B762" s="20"/>
      <c r="C762" s="43">
        <v>10.02</v>
      </c>
      <c r="D762" s="43">
        <v>6.017</v>
      </c>
      <c r="E762" s="43">
        <v>25.0</v>
      </c>
      <c r="F762" s="44">
        <f t="shared" si="1"/>
        <v>0</v>
      </c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</row>
    <row r="763" ht="15.75" customHeight="1">
      <c r="A763" s="42">
        <v>42688.62533333333</v>
      </c>
      <c r="B763" s="20"/>
      <c r="C763" s="43">
        <v>10.02</v>
      </c>
      <c r="D763" s="43">
        <v>6.017</v>
      </c>
      <c r="E763" s="43">
        <v>0.0</v>
      </c>
      <c r="F763" s="44">
        <f t="shared" si="1"/>
        <v>0</v>
      </c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</row>
    <row r="764" ht="15.75" customHeight="1">
      <c r="A764" s="42">
        <v>42689.62533333333</v>
      </c>
      <c r="B764" s="20"/>
      <c r="C764" s="43">
        <v>10.02</v>
      </c>
      <c r="D764" s="43">
        <v>6.017</v>
      </c>
      <c r="E764" s="43">
        <v>0.0</v>
      </c>
      <c r="F764" s="44">
        <f t="shared" si="1"/>
        <v>0</v>
      </c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</row>
    <row r="765" ht="15.75" customHeight="1">
      <c r="A765" s="42">
        <v>42690.62533333333</v>
      </c>
      <c r="B765" s="20"/>
      <c r="C765" s="43">
        <v>10.02</v>
      </c>
      <c r="D765" s="43">
        <v>6.017</v>
      </c>
      <c r="E765" s="43">
        <v>0.0</v>
      </c>
      <c r="F765" s="44">
        <f t="shared" si="1"/>
        <v>0</v>
      </c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</row>
    <row r="766" ht="15.75" customHeight="1">
      <c r="A766" s="42">
        <v>42691.62533333333</v>
      </c>
      <c r="B766" s="20"/>
      <c r="C766" s="43">
        <v>10.02</v>
      </c>
      <c r="D766" s="43">
        <v>6.017</v>
      </c>
      <c r="E766" s="43">
        <v>0.0</v>
      </c>
      <c r="F766" s="44">
        <f t="shared" si="1"/>
        <v>0</v>
      </c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</row>
    <row r="767" ht="15.75" customHeight="1">
      <c r="A767" s="42">
        <v>42692.62533333333</v>
      </c>
      <c r="B767" s="20"/>
      <c r="C767" s="43">
        <v>10.02</v>
      </c>
      <c r="D767" s="43">
        <v>6.017</v>
      </c>
      <c r="E767" s="43">
        <v>951.0</v>
      </c>
      <c r="F767" s="44">
        <f t="shared" si="1"/>
        <v>0</v>
      </c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</row>
    <row r="768" ht="15.75" customHeight="1">
      <c r="A768" s="42">
        <v>42695.62533333333</v>
      </c>
      <c r="B768" s="20"/>
      <c r="C768" s="43">
        <v>10.0</v>
      </c>
      <c r="D768" s="43">
        <v>6.005</v>
      </c>
      <c r="E768" s="43">
        <v>1914.0</v>
      </c>
      <c r="F768" s="44">
        <f t="shared" si="1"/>
        <v>-0.001994349344</v>
      </c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</row>
    <row r="769" ht="15.75" customHeight="1">
      <c r="A769" s="42">
        <v>42696.62533333333</v>
      </c>
      <c r="B769" s="20"/>
      <c r="C769" s="43">
        <v>10.0</v>
      </c>
      <c r="D769" s="43">
        <v>6.005</v>
      </c>
      <c r="E769" s="43">
        <v>3148.0</v>
      </c>
      <c r="F769" s="44">
        <f t="shared" si="1"/>
        <v>0</v>
      </c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</row>
    <row r="770" ht="15.75" customHeight="1">
      <c r="A770" s="42">
        <v>42697.62533333333</v>
      </c>
      <c r="B770" s="20"/>
      <c r="C770" s="43">
        <v>10.0</v>
      </c>
      <c r="D770" s="43">
        <v>6.005</v>
      </c>
      <c r="E770" s="43">
        <v>1293.0</v>
      </c>
      <c r="F770" s="44">
        <f t="shared" si="1"/>
        <v>0</v>
      </c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</row>
    <row r="771" ht="15.75" customHeight="1">
      <c r="A771" s="42">
        <v>42698.62533333333</v>
      </c>
      <c r="B771" s="20"/>
      <c r="C771" s="43">
        <v>9.99</v>
      </c>
      <c r="D771" s="43">
        <v>5.999</v>
      </c>
      <c r="E771" s="43">
        <v>3073.0</v>
      </c>
      <c r="F771" s="44">
        <f t="shared" si="1"/>
        <v>-0.0009991673605</v>
      </c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</row>
    <row r="772" ht="15.75" customHeight="1">
      <c r="A772" s="42">
        <v>42699.62533333333</v>
      </c>
      <c r="B772" s="20"/>
      <c r="C772" s="43">
        <v>9.99</v>
      </c>
      <c r="D772" s="43">
        <v>5.999</v>
      </c>
      <c r="E772" s="43">
        <v>1910.0</v>
      </c>
      <c r="F772" s="44">
        <f t="shared" si="1"/>
        <v>0</v>
      </c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</row>
    <row r="773" ht="15.75" customHeight="1">
      <c r="A773" s="42">
        <v>42702.62533333333</v>
      </c>
      <c r="B773" s="20"/>
      <c r="C773" s="43">
        <v>10.0</v>
      </c>
      <c r="D773" s="43">
        <v>6.005</v>
      </c>
      <c r="E773" s="43">
        <v>1481.0</v>
      </c>
      <c r="F773" s="44">
        <f t="shared" si="1"/>
        <v>0.001000166694</v>
      </c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</row>
    <row r="774" ht="15.75" customHeight="1">
      <c r="A774" s="42">
        <v>42703.62533333333</v>
      </c>
      <c r="B774" s="20"/>
      <c r="C774" s="43">
        <v>10.15</v>
      </c>
      <c r="D774" s="43">
        <v>6.095</v>
      </c>
      <c r="E774" s="43">
        <v>1200.0</v>
      </c>
      <c r="F774" s="44">
        <f t="shared" si="1"/>
        <v>0.01498751041</v>
      </c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</row>
    <row r="775" ht="15.75" customHeight="1">
      <c r="A775" s="42">
        <v>42704.62533333333</v>
      </c>
      <c r="B775" s="20"/>
      <c r="C775" s="43">
        <v>10.15</v>
      </c>
      <c r="D775" s="43">
        <v>6.095</v>
      </c>
      <c r="E775" s="43">
        <v>937.0</v>
      </c>
      <c r="F775" s="44">
        <f t="shared" si="1"/>
        <v>0</v>
      </c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</row>
    <row r="776" ht="15.75" customHeight="1">
      <c r="A776" s="42">
        <v>42705.62533333333</v>
      </c>
      <c r="B776" s="20"/>
      <c r="C776" s="43">
        <v>10.4</v>
      </c>
      <c r="D776" s="43">
        <v>6.245</v>
      </c>
      <c r="E776" s="43">
        <v>10.0</v>
      </c>
      <c r="F776" s="44">
        <f t="shared" si="1"/>
        <v>0.02461033634</v>
      </c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</row>
    <row r="777" ht="15.75" customHeight="1">
      <c r="A777" s="42">
        <v>42706.62533333333</v>
      </c>
      <c r="B777" s="20"/>
      <c r="C777" s="43">
        <v>10.4</v>
      </c>
      <c r="D777" s="43">
        <v>6.245</v>
      </c>
      <c r="E777" s="43">
        <v>0.0</v>
      </c>
      <c r="F777" s="44">
        <f t="shared" si="1"/>
        <v>0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</row>
    <row r="778" ht="15.75" customHeight="1">
      <c r="A778" s="42">
        <v>42709.62533333333</v>
      </c>
      <c r="B778" s="20"/>
      <c r="C778" s="43">
        <v>10.4</v>
      </c>
      <c r="D778" s="43">
        <v>6.245</v>
      </c>
      <c r="E778" s="43">
        <v>540.0</v>
      </c>
      <c r="F778" s="44">
        <f t="shared" si="1"/>
        <v>0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</row>
    <row r="779" ht="15.75" customHeight="1">
      <c r="A779" s="42">
        <v>42710.62533333333</v>
      </c>
      <c r="B779" s="20"/>
      <c r="C779" s="43">
        <v>10.1</v>
      </c>
      <c r="D779" s="43">
        <v>6.065</v>
      </c>
      <c r="E779" s="43">
        <v>80.0</v>
      </c>
      <c r="F779" s="44">
        <f t="shared" si="1"/>
        <v>-0.02882305845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</row>
    <row r="780" ht="15.75" customHeight="1">
      <c r="A780" s="42">
        <v>42711.62533333333</v>
      </c>
      <c r="B780" s="20"/>
      <c r="C780" s="43">
        <v>10.2</v>
      </c>
      <c r="D780" s="43">
        <v>6.125</v>
      </c>
      <c r="E780" s="43">
        <v>9.0</v>
      </c>
      <c r="F780" s="44">
        <f t="shared" si="1"/>
        <v>0.0098928277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</row>
    <row r="781" ht="15.75" customHeight="1">
      <c r="A781" s="42">
        <v>42712.62533333333</v>
      </c>
      <c r="B781" s="20"/>
      <c r="C781" s="43">
        <v>10.2</v>
      </c>
      <c r="D781" s="43">
        <v>6.125</v>
      </c>
      <c r="E781" s="43">
        <v>0.0</v>
      </c>
      <c r="F781" s="44">
        <f t="shared" si="1"/>
        <v>0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</row>
    <row r="782" ht="15.75" customHeight="1">
      <c r="A782" s="42">
        <v>42713.62533333333</v>
      </c>
      <c r="B782" s="20"/>
      <c r="C782" s="43">
        <v>10.1</v>
      </c>
      <c r="D782" s="43">
        <v>6.065</v>
      </c>
      <c r="E782" s="43">
        <v>250.0</v>
      </c>
      <c r="F782" s="44">
        <f t="shared" si="1"/>
        <v>-0.009795918367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</row>
    <row r="783" ht="15.75" customHeight="1">
      <c r="A783" s="42">
        <v>42717.62533333333</v>
      </c>
      <c r="B783" s="20"/>
      <c r="C783" s="43">
        <v>9.91</v>
      </c>
      <c r="D783" s="43">
        <v>5.951</v>
      </c>
      <c r="E783" s="43">
        <v>301.0</v>
      </c>
      <c r="F783" s="44">
        <f t="shared" si="1"/>
        <v>-0.01879637263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</row>
    <row r="784" ht="15.75" customHeight="1">
      <c r="A784" s="42">
        <v>42718.62533333333</v>
      </c>
      <c r="B784" s="20"/>
      <c r="C784" s="43">
        <v>10.2</v>
      </c>
      <c r="D784" s="43">
        <v>6.125</v>
      </c>
      <c r="E784" s="43">
        <v>50.0</v>
      </c>
      <c r="F784" s="44">
        <f t="shared" si="1"/>
        <v>0.0292387834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</row>
    <row r="785" ht="15.75" customHeight="1">
      <c r="A785" s="42">
        <v>42719.62533333333</v>
      </c>
      <c r="B785" s="20"/>
      <c r="C785" s="43">
        <v>10.2</v>
      </c>
      <c r="D785" s="43">
        <v>6.125</v>
      </c>
      <c r="E785" s="43">
        <v>0.0</v>
      </c>
      <c r="F785" s="44">
        <f t="shared" si="1"/>
        <v>0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</row>
    <row r="786" ht="15.75" customHeight="1">
      <c r="A786" s="42">
        <v>42720.62533333333</v>
      </c>
      <c r="B786" s="20"/>
      <c r="C786" s="43">
        <v>9.75</v>
      </c>
      <c r="D786" s="43">
        <v>5.855</v>
      </c>
      <c r="E786" s="43">
        <v>55.0</v>
      </c>
      <c r="F786" s="44">
        <f t="shared" si="1"/>
        <v>-0.04408163265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</row>
    <row r="787" ht="15.75" customHeight="1">
      <c r="A787" s="42">
        <v>42723.62533333333</v>
      </c>
      <c r="B787" s="20"/>
      <c r="C787" s="43">
        <v>9.75</v>
      </c>
      <c r="D787" s="43">
        <v>5.855</v>
      </c>
      <c r="E787" s="43">
        <v>0.0</v>
      </c>
      <c r="F787" s="44">
        <f t="shared" si="1"/>
        <v>0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</row>
    <row r="788" ht="15.75" customHeight="1">
      <c r="A788" s="42">
        <v>42724.62533333333</v>
      </c>
      <c r="B788" s="20"/>
      <c r="C788" s="43">
        <v>9.75</v>
      </c>
      <c r="D788" s="43">
        <v>5.855</v>
      </c>
      <c r="E788" s="43">
        <v>0.0</v>
      </c>
      <c r="F788" s="44">
        <f t="shared" si="1"/>
        <v>0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</row>
    <row r="789" ht="15.75" customHeight="1">
      <c r="A789" s="42">
        <v>42725.62533333333</v>
      </c>
      <c r="B789" s="20"/>
      <c r="C789" s="43">
        <v>9.64</v>
      </c>
      <c r="D789" s="43">
        <v>5.789</v>
      </c>
      <c r="E789" s="43">
        <v>304.0</v>
      </c>
      <c r="F789" s="44">
        <f t="shared" si="1"/>
        <v>-0.01127241674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</row>
    <row r="790" ht="15.75" customHeight="1">
      <c r="A790" s="42">
        <v>42726.62533333333</v>
      </c>
      <c r="B790" s="20"/>
      <c r="C790" s="43">
        <v>9.64</v>
      </c>
      <c r="D790" s="43">
        <v>5.789</v>
      </c>
      <c r="E790" s="43">
        <v>0.0</v>
      </c>
      <c r="F790" s="44">
        <f t="shared" si="1"/>
        <v>0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</row>
    <row r="791" ht="15.75" customHeight="1">
      <c r="A791" s="42">
        <v>42727.62533333333</v>
      </c>
      <c r="B791" s="20"/>
      <c r="C791" s="43">
        <v>9.64</v>
      </c>
      <c r="D791" s="43">
        <v>5.789</v>
      </c>
      <c r="E791" s="43">
        <v>0.0</v>
      </c>
      <c r="F791" s="44">
        <f t="shared" si="1"/>
        <v>0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</row>
    <row r="792" ht="15.75" customHeight="1">
      <c r="A792" s="42">
        <v>42730.62533333333</v>
      </c>
      <c r="B792" s="20"/>
      <c r="C792" s="43">
        <v>9.36</v>
      </c>
      <c r="D792" s="43">
        <v>5.621</v>
      </c>
      <c r="E792" s="43">
        <v>159.0</v>
      </c>
      <c r="F792" s="44">
        <f t="shared" si="1"/>
        <v>-0.02902055623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</row>
    <row r="793" ht="15.75" customHeight="1">
      <c r="A793" s="42">
        <v>42731.62533333333</v>
      </c>
      <c r="B793" s="20"/>
      <c r="C793" s="43">
        <v>9.37</v>
      </c>
      <c r="D793" s="43">
        <v>5.627</v>
      </c>
      <c r="E793" s="43">
        <v>780.0</v>
      </c>
      <c r="F793" s="44">
        <f t="shared" si="1"/>
        <v>0.001067425725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</row>
    <row r="794" ht="15.75" customHeight="1">
      <c r="A794" s="42">
        <v>42732.62533333333</v>
      </c>
      <c r="B794" s="20"/>
      <c r="C794" s="43">
        <v>9.39</v>
      </c>
      <c r="D794" s="43">
        <v>5.639</v>
      </c>
      <c r="E794" s="43">
        <v>750.0</v>
      </c>
      <c r="F794" s="44">
        <f t="shared" si="1"/>
        <v>0.002132575084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</row>
    <row r="795" ht="15.75" customHeight="1">
      <c r="A795" s="42">
        <v>42733.62533333333</v>
      </c>
      <c r="B795" s="20"/>
      <c r="C795" s="43">
        <v>9.37</v>
      </c>
      <c r="D795" s="43">
        <v>5.627</v>
      </c>
      <c r="E795" s="43">
        <v>250.0</v>
      </c>
      <c r="F795" s="44">
        <f t="shared" si="1"/>
        <v>-0.002128036886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</row>
    <row r="796" ht="15.75" customHeight="1">
      <c r="A796" s="42">
        <v>42734.62533333333</v>
      </c>
      <c r="B796" s="20"/>
      <c r="C796" s="43">
        <v>8.85</v>
      </c>
      <c r="D796" s="43">
        <v>5.315</v>
      </c>
      <c r="E796" s="43">
        <v>2392.0</v>
      </c>
      <c r="F796" s="44">
        <f t="shared" si="1"/>
        <v>-0.05544695219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</row>
    <row r="797" ht="15.75" customHeight="1">
      <c r="A797" s="42">
        <v>42737.62533333333</v>
      </c>
      <c r="B797" s="20"/>
      <c r="C797" s="43">
        <v>8.59</v>
      </c>
      <c r="D797" s="43">
        <v>5.159</v>
      </c>
      <c r="E797" s="43">
        <v>200.0</v>
      </c>
      <c r="F797" s="44">
        <f t="shared" si="1"/>
        <v>-0.0293508937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</row>
    <row r="798" ht="15.75" customHeight="1">
      <c r="A798" s="42">
        <v>42738.62533333333</v>
      </c>
      <c r="B798" s="20"/>
      <c r="C798" s="43">
        <v>8.61</v>
      </c>
      <c r="D798" s="43">
        <v>5.171</v>
      </c>
      <c r="E798" s="43">
        <v>386.0</v>
      </c>
      <c r="F798" s="44">
        <f t="shared" si="1"/>
        <v>0.002326032177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</row>
    <row r="799" ht="15.75" customHeight="1">
      <c r="A799" s="42">
        <v>42739.62533333333</v>
      </c>
      <c r="B799" s="20"/>
      <c r="C799" s="43">
        <v>8.61</v>
      </c>
      <c r="D799" s="43">
        <v>5.171</v>
      </c>
      <c r="E799" s="43">
        <v>0.0</v>
      </c>
      <c r="F799" s="44">
        <f t="shared" si="1"/>
        <v>0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</row>
    <row r="800" ht="15.75" customHeight="1">
      <c r="A800" s="42">
        <v>42740.62533333333</v>
      </c>
      <c r="B800" s="20"/>
      <c r="C800" s="43">
        <v>8.61</v>
      </c>
      <c r="D800" s="43">
        <v>5.171</v>
      </c>
      <c r="E800" s="43">
        <v>517.0</v>
      </c>
      <c r="F800" s="44">
        <f t="shared" si="1"/>
        <v>0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</row>
    <row r="801" ht="15.75" customHeight="1">
      <c r="A801" s="42">
        <v>42741.62533333333</v>
      </c>
      <c r="B801" s="20"/>
      <c r="C801" s="43">
        <v>8.62</v>
      </c>
      <c r="D801" s="43">
        <v>5.177</v>
      </c>
      <c r="E801" s="43">
        <v>105.0</v>
      </c>
      <c r="F801" s="44">
        <f t="shared" si="1"/>
        <v>0.001160317153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</row>
    <row r="802" ht="15.75" customHeight="1">
      <c r="A802" s="42">
        <v>42744.62533333333</v>
      </c>
      <c r="B802" s="20"/>
      <c r="C802" s="43">
        <v>8.87</v>
      </c>
      <c r="D802" s="43">
        <v>5.327</v>
      </c>
      <c r="E802" s="43">
        <v>20.0</v>
      </c>
      <c r="F802" s="44">
        <f t="shared" si="1"/>
        <v>0.02897430945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</row>
    <row r="803" ht="15.75" customHeight="1">
      <c r="A803" s="42">
        <v>42745.62533333333</v>
      </c>
      <c r="B803" s="20"/>
      <c r="C803" s="43">
        <v>8.73</v>
      </c>
      <c r="D803" s="43">
        <v>5.243</v>
      </c>
      <c r="E803" s="43">
        <v>110.0</v>
      </c>
      <c r="F803" s="44">
        <f t="shared" si="1"/>
        <v>-0.01576872536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</row>
    <row r="804" ht="15.75" customHeight="1">
      <c r="A804" s="42">
        <v>42746.62533333333</v>
      </c>
      <c r="B804" s="20"/>
      <c r="C804" s="43">
        <v>8.73</v>
      </c>
      <c r="D804" s="43">
        <v>5.243</v>
      </c>
      <c r="E804" s="43">
        <v>0.0</v>
      </c>
      <c r="F804" s="44">
        <f t="shared" si="1"/>
        <v>0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</row>
    <row r="805" ht="15.75" customHeight="1">
      <c r="A805" s="42">
        <v>42747.62533333333</v>
      </c>
      <c r="B805" s="20"/>
      <c r="C805" s="43">
        <v>8.76</v>
      </c>
      <c r="D805" s="43">
        <v>5.261</v>
      </c>
      <c r="E805" s="43">
        <v>245.0</v>
      </c>
      <c r="F805" s="44">
        <f t="shared" si="1"/>
        <v>0.003433148961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</row>
    <row r="806" ht="15.75" customHeight="1">
      <c r="A806" s="42">
        <v>42748.62533333333</v>
      </c>
      <c r="B806" s="20"/>
      <c r="C806" s="43">
        <v>8.76</v>
      </c>
      <c r="D806" s="43">
        <v>5.261</v>
      </c>
      <c r="E806" s="43">
        <v>0.0</v>
      </c>
      <c r="F806" s="44">
        <f t="shared" si="1"/>
        <v>0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</row>
    <row r="807" ht="15.75" customHeight="1">
      <c r="A807" s="42">
        <v>42751.62533333333</v>
      </c>
      <c r="B807" s="20"/>
      <c r="C807" s="43">
        <v>8.76</v>
      </c>
      <c r="D807" s="43">
        <v>5.261</v>
      </c>
      <c r="E807" s="43">
        <v>0.0</v>
      </c>
      <c r="F807" s="44">
        <f t="shared" si="1"/>
        <v>0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</row>
    <row r="808" ht="15.75" customHeight="1">
      <c r="A808" s="42">
        <v>42752.62533333333</v>
      </c>
      <c r="B808" s="20"/>
      <c r="C808" s="43">
        <v>8.9</v>
      </c>
      <c r="D808" s="43">
        <v>5.345</v>
      </c>
      <c r="E808" s="43">
        <v>34.0</v>
      </c>
      <c r="F808" s="44">
        <f t="shared" si="1"/>
        <v>0.01596654628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</row>
    <row r="809" ht="15.75" customHeight="1">
      <c r="A809" s="42">
        <v>42753.62533333333</v>
      </c>
      <c r="B809" s="20"/>
      <c r="C809" s="43">
        <v>8.91</v>
      </c>
      <c r="D809" s="43">
        <v>5.351</v>
      </c>
      <c r="E809" s="43">
        <v>21.0</v>
      </c>
      <c r="F809" s="44">
        <f t="shared" si="1"/>
        <v>0.001122544434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</row>
    <row r="810" ht="15.75" customHeight="1">
      <c r="A810" s="42">
        <v>42754.62533333333</v>
      </c>
      <c r="B810" s="20"/>
      <c r="C810" s="43">
        <v>8.99</v>
      </c>
      <c r="D810" s="43">
        <v>5.399</v>
      </c>
      <c r="E810" s="43">
        <v>155.0</v>
      </c>
      <c r="F810" s="44">
        <f t="shared" si="1"/>
        <v>0.008970285928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</row>
    <row r="811" ht="15.75" customHeight="1">
      <c r="A811" s="42">
        <v>42755.62533333333</v>
      </c>
      <c r="B811" s="20"/>
      <c r="C811" s="43">
        <v>8.99</v>
      </c>
      <c r="D811" s="43">
        <v>5.399</v>
      </c>
      <c r="E811" s="43">
        <v>0.0</v>
      </c>
      <c r="F811" s="44">
        <f t="shared" si="1"/>
        <v>0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</row>
    <row r="812" ht="15.75" customHeight="1">
      <c r="A812" s="42">
        <v>42758.62533333333</v>
      </c>
      <c r="B812" s="20"/>
      <c r="C812" s="43">
        <v>8.99</v>
      </c>
      <c r="D812" s="43">
        <v>5.399</v>
      </c>
      <c r="E812" s="43">
        <v>0.0</v>
      </c>
      <c r="F812" s="44">
        <f t="shared" si="1"/>
        <v>0</v>
      </c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</row>
    <row r="813" ht="15.75" customHeight="1">
      <c r="A813" s="42">
        <v>42759.62533333333</v>
      </c>
      <c r="B813" s="20"/>
      <c r="C813" s="43">
        <v>8.99</v>
      </c>
      <c r="D813" s="43">
        <v>5.399</v>
      </c>
      <c r="E813" s="43">
        <v>0.0</v>
      </c>
      <c r="F813" s="44">
        <f t="shared" si="1"/>
        <v>0</v>
      </c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</row>
    <row r="814" ht="15.75" customHeight="1">
      <c r="A814" s="42">
        <v>42760.62533333333</v>
      </c>
      <c r="B814" s="20"/>
      <c r="C814" s="43">
        <v>8.99</v>
      </c>
      <c r="D814" s="43">
        <v>5.399</v>
      </c>
      <c r="E814" s="43">
        <v>1.0</v>
      </c>
      <c r="F814" s="44">
        <f t="shared" si="1"/>
        <v>0</v>
      </c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</row>
    <row r="815" ht="15.75" customHeight="1">
      <c r="A815" s="42">
        <v>42761.62533333333</v>
      </c>
      <c r="B815" s="20"/>
      <c r="C815" s="43">
        <v>8.99</v>
      </c>
      <c r="D815" s="43">
        <v>5.399</v>
      </c>
      <c r="E815" s="43">
        <v>0.0</v>
      </c>
      <c r="F815" s="44">
        <f t="shared" si="1"/>
        <v>0</v>
      </c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</row>
    <row r="816" ht="15.75" customHeight="1">
      <c r="A816" s="42">
        <v>42762.62533333333</v>
      </c>
      <c r="B816" s="20"/>
      <c r="C816" s="43">
        <v>8.99</v>
      </c>
      <c r="D816" s="43">
        <v>5.399</v>
      </c>
      <c r="E816" s="43">
        <v>0.0</v>
      </c>
      <c r="F816" s="44">
        <f t="shared" si="1"/>
        <v>0</v>
      </c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</row>
    <row r="817" ht="15.75" customHeight="1">
      <c r="A817" s="42">
        <v>42765.62533333333</v>
      </c>
      <c r="B817" s="20"/>
      <c r="C817" s="43">
        <v>8.73</v>
      </c>
      <c r="D817" s="43">
        <v>5.243</v>
      </c>
      <c r="E817" s="43">
        <v>530.0</v>
      </c>
      <c r="F817" s="44">
        <f t="shared" si="1"/>
        <v>-0.02889423967</v>
      </c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</row>
    <row r="818" ht="15.75" customHeight="1">
      <c r="A818" s="42">
        <v>42766.62533333333</v>
      </c>
      <c r="B818" s="20"/>
      <c r="C818" s="43">
        <v>8.73</v>
      </c>
      <c r="D818" s="43">
        <v>5.243</v>
      </c>
      <c r="E818" s="43">
        <v>0.0</v>
      </c>
      <c r="F818" s="44">
        <f t="shared" si="1"/>
        <v>0</v>
      </c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</row>
    <row r="819" ht="15.75" customHeight="1">
      <c r="A819" s="42">
        <v>42767.62533333333</v>
      </c>
      <c r="B819" s="20"/>
      <c r="C819" s="43">
        <v>8.73</v>
      </c>
      <c r="D819" s="43">
        <v>5.243</v>
      </c>
      <c r="E819" s="43">
        <v>0.0</v>
      </c>
      <c r="F819" s="44">
        <f t="shared" si="1"/>
        <v>0</v>
      </c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</row>
    <row r="820" ht="15.75" customHeight="1">
      <c r="A820" s="42">
        <v>42768.62533333333</v>
      </c>
      <c r="B820" s="20"/>
      <c r="C820" s="43">
        <v>8.8</v>
      </c>
      <c r="D820" s="43">
        <v>5.285</v>
      </c>
      <c r="E820" s="43">
        <v>32.0</v>
      </c>
      <c r="F820" s="44">
        <f t="shared" si="1"/>
        <v>0.008010680908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</row>
    <row r="821" ht="15.75" customHeight="1">
      <c r="A821" s="42">
        <v>42769.62533333333</v>
      </c>
      <c r="B821" s="20"/>
      <c r="C821" s="43">
        <v>8.8</v>
      </c>
      <c r="D821" s="43">
        <v>5.285</v>
      </c>
      <c r="E821" s="43">
        <v>1079.0</v>
      </c>
      <c r="F821" s="44">
        <f t="shared" si="1"/>
        <v>0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</row>
    <row r="822" ht="15.75" customHeight="1">
      <c r="A822" s="42">
        <v>42772.62533333333</v>
      </c>
      <c r="B822" s="20"/>
      <c r="C822" s="43">
        <v>8.8</v>
      </c>
      <c r="D822" s="43">
        <v>5.285</v>
      </c>
      <c r="E822" s="43">
        <v>0.0</v>
      </c>
      <c r="F822" s="44">
        <f t="shared" si="1"/>
        <v>0</v>
      </c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</row>
    <row r="823" ht="15.75" customHeight="1">
      <c r="A823" s="42">
        <v>42773.62533333333</v>
      </c>
      <c r="B823" s="20"/>
      <c r="C823" s="43">
        <v>8.7</v>
      </c>
      <c r="D823" s="43">
        <v>5.225</v>
      </c>
      <c r="E823" s="43">
        <v>1005.0</v>
      </c>
      <c r="F823" s="44">
        <f t="shared" si="1"/>
        <v>-0.01135288553</v>
      </c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</row>
    <row r="824" ht="15.75" customHeight="1">
      <c r="A824" s="42">
        <v>42774.62533333333</v>
      </c>
      <c r="B824" s="20"/>
      <c r="C824" s="43">
        <v>8.7</v>
      </c>
      <c r="D824" s="43">
        <v>5.225</v>
      </c>
      <c r="E824" s="43">
        <v>46.0</v>
      </c>
      <c r="F824" s="44">
        <f t="shared" si="1"/>
        <v>0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</row>
    <row r="825" ht="15.75" customHeight="1">
      <c r="A825" s="42">
        <v>42775.62533333333</v>
      </c>
      <c r="B825" s="20"/>
      <c r="C825" s="43">
        <v>8.7</v>
      </c>
      <c r="D825" s="43">
        <v>5.225</v>
      </c>
      <c r="E825" s="43">
        <v>0.0</v>
      </c>
      <c r="F825" s="44">
        <f t="shared" si="1"/>
        <v>0</v>
      </c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</row>
    <row r="826" ht="15.75" customHeight="1">
      <c r="A826" s="42">
        <v>42776.62533333333</v>
      </c>
      <c r="B826" s="20"/>
      <c r="C826" s="43">
        <v>8.79</v>
      </c>
      <c r="D826" s="43">
        <v>5.279</v>
      </c>
      <c r="E826" s="43">
        <v>170.0</v>
      </c>
      <c r="F826" s="44">
        <f t="shared" si="1"/>
        <v>0.01033492823</v>
      </c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</row>
    <row r="827" ht="15.75" customHeight="1">
      <c r="A827" s="42">
        <v>42779.62533333333</v>
      </c>
      <c r="B827" s="20"/>
      <c r="C827" s="43">
        <v>8.79</v>
      </c>
      <c r="D827" s="43">
        <v>5.279</v>
      </c>
      <c r="E827" s="43">
        <v>25.0</v>
      </c>
      <c r="F827" s="44">
        <f t="shared" si="1"/>
        <v>0</v>
      </c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</row>
    <row r="828" ht="15.75" customHeight="1">
      <c r="A828" s="42">
        <v>42780.62533333333</v>
      </c>
      <c r="B828" s="20"/>
      <c r="C828" s="43">
        <v>8.53</v>
      </c>
      <c r="D828" s="43">
        <v>5.122</v>
      </c>
      <c r="E828" s="43">
        <v>15.0</v>
      </c>
      <c r="F828" s="44">
        <f t="shared" si="1"/>
        <v>-0.02974048115</v>
      </c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</row>
    <row r="829" ht="15.75" customHeight="1">
      <c r="A829" s="42">
        <v>42781.62533333333</v>
      </c>
      <c r="B829" s="20"/>
      <c r="C829" s="43">
        <v>8.5</v>
      </c>
      <c r="D829" s="43">
        <v>5.104</v>
      </c>
      <c r="E829" s="43">
        <v>3317.0</v>
      </c>
      <c r="F829" s="44">
        <f t="shared" si="1"/>
        <v>-0.003514252245</v>
      </c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</row>
    <row r="830" ht="15.75" customHeight="1">
      <c r="A830" s="42">
        <v>42782.62533333333</v>
      </c>
      <c r="B830" s="20"/>
      <c r="C830" s="43">
        <v>8.5</v>
      </c>
      <c r="D830" s="43">
        <v>5.104</v>
      </c>
      <c r="E830" s="43">
        <v>0.0</v>
      </c>
      <c r="F830" s="44">
        <f t="shared" si="1"/>
        <v>0</v>
      </c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</row>
    <row r="831" ht="15.75" customHeight="1">
      <c r="A831" s="42">
        <v>42783.62533333333</v>
      </c>
      <c r="B831" s="20"/>
      <c r="C831" s="43">
        <v>8.74</v>
      </c>
      <c r="D831" s="43">
        <v>5.249</v>
      </c>
      <c r="E831" s="43">
        <v>85.0</v>
      </c>
      <c r="F831" s="44">
        <f t="shared" si="1"/>
        <v>0.02840909091</v>
      </c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</row>
    <row r="832" ht="15.75" customHeight="1">
      <c r="A832" s="42">
        <v>42786.62533333333</v>
      </c>
      <c r="B832" s="20"/>
      <c r="C832" s="43">
        <v>8.74</v>
      </c>
      <c r="D832" s="43">
        <v>5.249</v>
      </c>
      <c r="E832" s="43">
        <v>0.0</v>
      </c>
      <c r="F832" s="44">
        <f t="shared" si="1"/>
        <v>0</v>
      </c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</row>
    <row r="833" ht="15.75" customHeight="1">
      <c r="A833" s="42">
        <v>42787.62533333333</v>
      </c>
      <c r="B833" s="20"/>
      <c r="C833" s="43">
        <v>8.71</v>
      </c>
      <c r="D833" s="43">
        <v>5.231</v>
      </c>
      <c r="E833" s="43">
        <v>349.0</v>
      </c>
      <c r="F833" s="44">
        <f t="shared" si="1"/>
        <v>-0.003429224614</v>
      </c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</row>
    <row r="834" ht="15.75" customHeight="1">
      <c r="A834" s="42">
        <v>42788.62533333333</v>
      </c>
      <c r="B834" s="20"/>
      <c r="C834" s="43">
        <v>8.71</v>
      </c>
      <c r="D834" s="43">
        <v>5.231</v>
      </c>
      <c r="E834" s="43">
        <v>0.0</v>
      </c>
      <c r="F834" s="44">
        <f t="shared" si="1"/>
        <v>0</v>
      </c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</row>
    <row r="835" ht="15.75" customHeight="1">
      <c r="A835" s="42">
        <v>42789.62533333333</v>
      </c>
      <c r="B835" s="20"/>
      <c r="C835" s="43">
        <v>8.71</v>
      </c>
      <c r="D835" s="43">
        <v>5.231</v>
      </c>
      <c r="E835" s="43">
        <v>0.0</v>
      </c>
      <c r="F835" s="44">
        <f t="shared" si="1"/>
        <v>0</v>
      </c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</row>
    <row r="836" ht="15.75" customHeight="1">
      <c r="A836" s="42">
        <v>42790.62533333333</v>
      </c>
      <c r="B836" s="20"/>
      <c r="C836" s="43">
        <v>8.45</v>
      </c>
      <c r="D836" s="43">
        <v>5.074</v>
      </c>
      <c r="E836" s="43">
        <v>16.0</v>
      </c>
      <c r="F836" s="44">
        <f t="shared" si="1"/>
        <v>-0.03001338176</v>
      </c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</row>
    <row r="837" ht="15.75" customHeight="1">
      <c r="A837" s="42">
        <v>42793.62533333333</v>
      </c>
      <c r="B837" s="20"/>
      <c r="C837" s="43">
        <v>8.45</v>
      </c>
      <c r="D837" s="43">
        <v>5.074</v>
      </c>
      <c r="E837" s="43">
        <v>0.0</v>
      </c>
      <c r="F837" s="44">
        <f t="shared" si="1"/>
        <v>0</v>
      </c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</row>
    <row r="838" ht="15.75" customHeight="1">
      <c r="A838" s="42">
        <v>42794.62533333333</v>
      </c>
      <c r="B838" s="20"/>
      <c r="C838" s="43">
        <v>8.45</v>
      </c>
      <c r="D838" s="43">
        <v>5.074</v>
      </c>
      <c r="E838" s="43">
        <v>0.0</v>
      </c>
      <c r="F838" s="44">
        <f t="shared" si="1"/>
        <v>0</v>
      </c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</row>
    <row r="839" ht="15.75" customHeight="1">
      <c r="A839" s="42">
        <v>42795.62533333333</v>
      </c>
      <c r="B839" s="20"/>
      <c r="C839" s="43">
        <v>8.58</v>
      </c>
      <c r="D839" s="43">
        <v>5.153</v>
      </c>
      <c r="E839" s="43">
        <v>304.0</v>
      </c>
      <c r="F839" s="44">
        <f t="shared" si="1"/>
        <v>0.01556957036</v>
      </c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</row>
    <row r="840" ht="15.75" customHeight="1">
      <c r="A840" s="42">
        <v>42796.62533333333</v>
      </c>
      <c r="B840" s="20"/>
      <c r="C840" s="43">
        <v>8.65</v>
      </c>
      <c r="D840" s="43">
        <v>5.195</v>
      </c>
      <c r="E840" s="43">
        <v>4719.0</v>
      </c>
      <c r="F840" s="44">
        <f t="shared" si="1"/>
        <v>0.008150591888</v>
      </c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</row>
    <row r="841" ht="15.75" customHeight="1">
      <c r="A841" s="42">
        <v>42797.62533333333</v>
      </c>
      <c r="B841" s="20"/>
      <c r="C841" s="43">
        <v>8.66</v>
      </c>
      <c r="D841" s="43">
        <v>5.201</v>
      </c>
      <c r="E841" s="43">
        <v>1221.0</v>
      </c>
      <c r="F841" s="44">
        <f t="shared" si="1"/>
        <v>0.001154956689</v>
      </c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</row>
    <row r="842" ht="15.75" customHeight="1">
      <c r="A842" s="42">
        <v>42800.62533333333</v>
      </c>
      <c r="B842" s="20"/>
      <c r="C842" s="43">
        <v>8.66</v>
      </c>
      <c r="D842" s="43">
        <v>5.201</v>
      </c>
      <c r="E842" s="43">
        <v>466.0</v>
      </c>
      <c r="F842" s="44">
        <f t="shared" si="1"/>
        <v>0</v>
      </c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</row>
    <row r="843" ht="15.75" customHeight="1">
      <c r="A843" s="42">
        <v>42801.62533333333</v>
      </c>
      <c r="B843" s="20"/>
      <c r="C843" s="43">
        <v>8.76</v>
      </c>
      <c r="D843" s="43">
        <v>5.261</v>
      </c>
      <c r="E843" s="43">
        <v>130.0</v>
      </c>
      <c r="F843" s="44">
        <f t="shared" si="1"/>
        <v>0.01153624303</v>
      </c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</row>
    <row r="844" ht="15.75" customHeight="1">
      <c r="A844" s="42">
        <v>42802.62533333333</v>
      </c>
      <c r="B844" s="20"/>
      <c r="C844" s="43">
        <v>8.76</v>
      </c>
      <c r="D844" s="43">
        <v>5.261</v>
      </c>
      <c r="E844" s="43">
        <v>70.0</v>
      </c>
      <c r="F844" s="44">
        <f t="shared" si="1"/>
        <v>0</v>
      </c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</row>
    <row r="845" ht="15.75" customHeight="1">
      <c r="A845" s="42">
        <v>42803.62533333333</v>
      </c>
      <c r="B845" s="20"/>
      <c r="C845" s="43">
        <v>8.51</v>
      </c>
      <c r="D845" s="43">
        <v>5.11</v>
      </c>
      <c r="E845" s="43">
        <v>2211.0</v>
      </c>
      <c r="F845" s="44">
        <f t="shared" si="1"/>
        <v>-0.02870176772</v>
      </c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</row>
    <row r="846" ht="15.75" customHeight="1">
      <c r="A846" s="42">
        <v>42804.62533333333</v>
      </c>
      <c r="B846" s="20"/>
      <c r="C846" s="43">
        <v>8.51</v>
      </c>
      <c r="D846" s="43">
        <v>5.11</v>
      </c>
      <c r="E846" s="43">
        <v>499.0</v>
      </c>
      <c r="F846" s="44">
        <f t="shared" si="1"/>
        <v>0</v>
      </c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</row>
    <row r="847" ht="15.75" customHeight="1">
      <c r="A847" s="42">
        <v>42807.62533333333</v>
      </c>
      <c r="B847" s="20"/>
      <c r="C847" s="43">
        <v>8.26</v>
      </c>
      <c r="D847" s="43">
        <v>4.96</v>
      </c>
      <c r="E847" s="43">
        <v>1000.0</v>
      </c>
      <c r="F847" s="44">
        <f t="shared" si="1"/>
        <v>-0.02935420744</v>
      </c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</row>
    <row r="848" ht="15.75" customHeight="1">
      <c r="A848" s="42">
        <v>42808.62533333333</v>
      </c>
      <c r="B848" s="20"/>
      <c r="C848" s="43">
        <v>8.33</v>
      </c>
      <c r="D848" s="43">
        <v>5.002</v>
      </c>
      <c r="E848" s="43">
        <v>2479.0</v>
      </c>
      <c r="F848" s="44">
        <f t="shared" si="1"/>
        <v>0.008467741935</v>
      </c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</row>
    <row r="849" ht="15.75" customHeight="1">
      <c r="A849" s="42">
        <v>42809.62533333333</v>
      </c>
      <c r="B849" s="20"/>
      <c r="C849" s="43">
        <v>8.33</v>
      </c>
      <c r="D849" s="43">
        <v>5.002</v>
      </c>
      <c r="E849" s="43">
        <v>4577.0</v>
      </c>
      <c r="F849" s="44">
        <f t="shared" si="1"/>
        <v>0</v>
      </c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</row>
    <row r="850" ht="15.75" customHeight="1">
      <c r="A850" s="42">
        <v>42810.62533333333</v>
      </c>
      <c r="B850" s="20"/>
      <c r="C850" s="43">
        <v>8.3</v>
      </c>
      <c r="D850" s="43">
        <v>4.984</v>
      </c>
      <c r="E850" s="43">
        <v>11171.0</v>
      </c>
      <c r="F850" s="44">
        <f t="shared" si="1"/>
        <v>-0.003598560576</v>
      </c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</row>
    <row r="851" ht="15.75" customHeight="1">
      <c r="A851" s="42">
        <v>42811.62533333333</v>
      </c>
      <c r="B851" s="20"/>
      <c r="C851" s="43">
        <v>8.3</v>
      </c>
      <c r="D851" s="43">
        <v>4.984</v>
      </c>
      <c r="E851" s="43">
        <v>0.0</v>
      </c>
      <c r="F851" s="44">
        <f t="shared" si="1"/>
        <v>0</v>
      </c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</row>
    <row r="852" ht="15.75" customHeight="1">
      <c r="A852" s="42">
        <v>42815.62533333333</v>
      </c>
      <c r="B852" s="20"/>
      <c r="C852" s="43">
        <v>8.02</v>
      </c>
      <c r="D852" s="43">
        <v>4.816</v>
      </c>
      <c r="E852" s="43">
        <v>1000.0</v>
      </c>
      <c r="F852" s="44">
        <f t="shared" si="1"/>
        <v>-0.03370786517</v>
      </c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</row>
    <row r="853" ht="15.75" customHeight="1">
      <c r="A853" s="42">
        <v>42816.62533333333</v>
      </c>
      <c r="B853" s="20"/>
      <c r="C853" s="43">
        <v>8.2</v>
      </c>
      <c r="D853" s="43">
        <v>4.924</v>
      </c>
      <c r="E853" s="43">
        <v>30.0</v>
      </c>
      <c r="F853" s="44">
        <f t="shared" si="1"/>
        <v>0.02242524917</v>
      </c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</row>
    <row r="854" ht="15.75" customHeight="1">
      <c r="A854" s="42">
        <v>42817.62533333333</v>
      </c>
      <c r="B854" s="20"/>
      <c r="C854" s="43">
        <v>8.2</v>
      </c>
      <c r="D854" s="43">
        <v>4.924</v>
      </c>
      <c r="E854" s="43">
        <v>0.0</v>
      </c>
      <c r="F854" s="44">
        <f t="shared" si="1"/>
        <v>0</v>
      </c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</row>
    <row r="855" ht="15.75" customHeight="1">
      <c r="A855" s="42">
        <v>42818.62533333333</v>
      </c>
      <c r="B855" s="20"/>
      <c r="C855" s="43">
        <v>8.3</v>
      </c>
      <c r="D855" s="43">
        <v>4.984</v>
      </c>
      <c r="E855" s="43">
        <v>1850.0</v>
      </c>
      <c r="F855" s="44">
        <f t="shared" si="1"/>
        <v>0.01218521527</v>
      </c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</row>
    <row r="856" ht="15.75" customHeight="1">
      <c r="A856" s="42">
        <v>42821.62533333333</v>
      </c>
      <c r="B856" s="20"/>
      <c r="C856" s="43">
        <v>8.3</v>
      </c>
      <c r="D856" s="43">
        <v>4.984</v>
      </c>
      <c r="E856" s="43">
        <v>50.0</v>
      </c>
      <c r="F856" s="44">
        <f t="shared" si="1"/>
        <v>0</v>
      </c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</row>
    <row r="857" ht="15.75" customHeight="1">
      <c r="A857" s="42">
        <v>42822.62533333333</v>
      </c>
      <c r="B857" s="20"/>
      <c r="C857" s="43">
        <v>8.3</v>
      </c>
      <c r="D857" s="43">
        <v>4.984</v>
      </c>
      <c r="E857" s="43">
        <v>100.0</v>
      </c>
      <c r="F857" s="44">
        <f t="shared" si="1"/>
        <v>0</v>
      </c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</row>
    <row r="858" ht="15.75" customHeight="1">
      <c r="A858" s="42">
        <v>42823.62533333333</v>
      </c>
      <c r="B858" s="20"/>
      <c r="C858" s="43">
        <v>8.3</v>
      </c>
      <c r="D858" s="43">
        <v>4.984</v>
      </c>
      <c r="E858" s="43">
        <v>20.0</v>
      </c>
      <c r="F858" s="44">
        <f t="shared" si="1"/>
        <v>0</v>
      </c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</row>
    <row r="859" ht="15.75" customHeight="1">
      <c r="A859" s="42">
        <v>42824.62533333333</v>
      </c>
      <c r="B859" s="20"/>
      <c r="C859" s="43">
        <v>8.3</v>
      </c>
      <c r="D859" s="43">
        <v>4.984</v>
      </c>
      <c r="E859" s="43">
        <v>0.0</v>
      </c>
      <c r="F859" s="44">
        <f t="shared" si="1"/>
        <v>0</v>
      </c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</row>
    <row r="860" ht="15.75" customHeight="1">
      <c r="A860" s="42">
        <v>42825.62533333333</v>
      </c>
      <c r="B860" s="20"/>
      <c r="C860" s="43">
        <v>8.3</v>
      </c>
      <c r="D860" s="43">
        <v>4.984</v>
      </c>
      <c r="E860" s="43">
        <v>0.0</v>
      </c>
      <c r="F860" s="44">
        <f t="shared" si="1"/>
        <v>0</v>
      </c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</row>
    <row r="861" ht="15.75" customHeight="1">
      <c r="A861" s="42">
        <v>42828.62533333333</v>
      </c>
      <c r="B861" s="20"/>
      <c r="C861" s="43">
        <v>8.3</v>
      </c>
      <c r="D861" s="43">
        <v>4.984</v>
      </c>
      <c r="E861" s="43">
        <v>0.0</v>
      </c>
      <c r="F861" s="44">
        <f t="shared" si="1"/>
        <v>0</v>
      </c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</row>
    <row r="862" ht="15.75" customHeight="1">
      <c r="A862" s="42">
        <v>42829.62533333333</v>
      </c>
      <c r="B862" s="20"/>
      <c r="C862" s="43">
        <v>8.1</v>
      </c>
      <c r="D862" s="43">
        <v>4.864</v>
      </c>
      <c r="E862" s="43">
        <v>1000.0</v>
      </c>
      <c r="F862" s="44">
        <f t="shared" si="1"/>
        <v>-0.02407704655</v>
      </c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</row>
    <row r="863" ht="15.75" customHeight="1">
      <c r="A863" s="42">
        <v>42830.62533333333</v>
      </c>
      <c r="B863" s="20"/>
      <c r="C863" s="43">
        <v>8.44</v>
      </c>
      <c r="D863" s="43">
        <v>5.068</v>
      </c>
      <c r="E863" s="43">
        <v>61.0</v>
      </c>
      <c r="F863" s="44">
        <f t="shared" si="1"/>
        <v>0.04194078947</v>
      </c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</row>
    <row r="864" ht="15.75" customHeight="1">
      <c r="A864" s="42">
        <v>42831.62533333333</v>
      </c>
      <c r="B864" s="20"/>
      <c r="C864" s="43">
        <v>8.3</v>
      </c>
      <c r="D864" s="43">
        <v>4.984</v>
      </c>
      <c r="E864" s="43">
        <v>1250.0</v>
      </c>
      <c r="F864" s="44">
        <f t="shared" si="1"/>
        <v>-0.01657458564</v>
      </c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</row>
    <row r="865" ht="15.75" customHeight="1">
      <c r="A865" s="42">
        <v>42832.62533333333</v>
      </c>
      <c r="B865" s="20"/>
      <c r="C865" s="43">
        <v>8.5</v>
      </c>
      <c r="D865" s="43">
        <v>5.104</v>
      </c>
      <c r="E865" s="43">
        <v>275.0</v>
      </c>
      <c r="F865" s="44">
        <f t="shared" si="1"/>
        <v>0.02407704655</v>
      </c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</row>
    <row r="866" ht="15.75" customHeight="1">
      <c r="A866" s="42">
        <v>42835.62533333333</v>
      </c>
      <c r="B866" s="20"/>
      <c r="C866" s="43">
        <v>8.3</v>
      </c>
      <c r="D866" s="43">
        <v>4.984</v>
      </c>
      <c r="E866" s="43">
        <v>270.0</v>
      </c>
      <c r="F866" s="44">
        <f t="shared" si="1"/>
        <v>-0.02351097179</v>
      </c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</row>
    <row r="867" ht="15.75" customHeight="1">
      <c r="A867" s="42">
        <v>42836.62533333333</v>
      </c>
      <c r="B867" s="20"/>
      <c r="C867" s="43">
        <v>8.3</v>
      </c>
      <c r="D867" s="43">
        <v>4.984</v>
      </c>
      <c r="E867" s="43">
        <v>0.0</v>
      </c>
      <c r="F867" s="44">
        <f t="shared" si="1"/>
        <v>0</v>
      </c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</row>
    <row r="868" ht="15.75" customHeight="1">
      <c r="A868" s="42">
        <v>42837.62533333333</v>
      </c>
      <c r="B868" s="20"/>
      <c r="C868" s="43">
        <v>8.3</v>
      </c>
      <c r="D868" s="43">
        <v>4.984</v>
      </c>
      <c r="E868" s="43">
        <v>413.0</v>
      </c>
      <c r="F868" s="44">
        <f t="shared" si="1"/>
        <v>0</v>
      </c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</row>
    <row r="869" ht="15.75" customHeight="1">
      <c r="A869" s="42">
        <v>42838.62533333333</v>
      </c>
      <c r="B869" s="20"/>
      <c r="C869" s="43">
        <v>7.75</v>
      </c>
      <c r="D869" s="43">
        <v>4.984</v>
      </c>
      <c r="E869" s="43">
        <v>0.0</v>
      </c>
      <c r="F869" s="44">
        <f t="shared" si="1"/>
        <v>0</v>
      </c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</row>
    <row r="870" ht="15.75" customHeight="1">
      <c r="A870" s="42">
        <v>42839.62533333333</v>
      </c>
      <c r="B870" s="20"/>
      <c r="C870" s="43">
        <v>8.09</v>
      </c>
      <c r="D870" s="43">
        <v>5.203</v>
      </c>
      <c r="E870" s="43">
        <v>0.0</v>
      </c>
      <c r="F870" s="44">
        <f t="shared" si="1"/>
        <v>0.04394060995</v>
      </c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</row>
    <row r="871" ht="15.75" customHeight="1">
      <c r="A871" s="42">
        <v>42842.62533333333</v>
      </c>
      <c r="B871" s="20"/>
      <c r="C871" s="43">
        <v>8.45</v>
      </c>
      <c r="D871" s="43">
        <v>5.435</v>
      </c>
      <c r="E871" s="43">
        <v>0.0</v>
      </c>
      <c r="F871" s="44">
        <f t="shared" si="1"/>
        <v>0.04458965981</v>
      </c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</row>
    <row r="872" ht="15.75" customHeight="1">
      <c r="A872" s="42">
        <v>42843.62533333333</v>
      </c>
      <c r="B872" s="20"/>
      <c r="C872" s="43">
        <v>8.27</v>
      </c>
      <c r="D872" s="43">
        <v>5.319</v>
      </c>
      <c r="E872" s="43">
        <v>1100.0</v>
      </c>
      <c r="F872" s="44">
        <f t="shared" si="1"/>
        <v>-0.02134314627</v>
      </c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</row>
    <row r="873" ht="15.75" customHeight="1">
      <c r="A873" s="42">
        <v>42844.62533333333</v>
      </c>
      <c r="B873" s="20"/>
      <c r="C873" s="43">
        <v>8.27</v>
      </c>
      <c r="D873" s="43">
        <v>5.319</v>
      </c>
      <c r="E873" s="43">
        <v>0.0</v>
      </c>
      <c r="F873" s="44">
        <f t="shared" si="1"/>
        <v>0</v>
      </c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</row>
    <row r="874" ht="15.75" customHeight="1">
      <c r="A874" s="42">
        <v>42845.62533333333</v>
      </c>
      <c r="B874" s="20"/>
      <c r="C874" s="43">
        <v>8.27</v>
      </c>
      <c r="D874" s="43">
        <v>5.319</v>
      </c>
      <c r="E874" s="43">
        <v>0.0</v>
      </c>
      <c r="F874" s="44">
        <f t="shared" si="1"/>
        <v>0</v>
      </c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</row>
    <row r="875" ht="15.75" customHeight="1">
      <c r="A875" s="42">
        <v>42846.62533333333</v>
      </c>
      <c r="B875" s="20"/>
      <c r="C875" s="43">
        <v>8.2</v>
      </c>
      <c r="D875" s="43">
        <v>5.274</v>
      </c>
      <c r="E875" s="43">
        <v>1000.0</v>
      </c>
      <c r="F875" s="44">
        <f t="shared" si="1"/>
        <v>-0.008460236887</v>
      </c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</row>
    <row r="876" ht="15.75" customHeight="1">
      <c r="A876" s="42">
        <v>42849.62533333333</v>
      </c>
      <c r="B876" s="20"/>
      <c r="C876" s="43">
        <v>8.0</v>
      </c>
      <c r="D876" s="43">
        <v>5.145</v>
      </c>
      <c r="E876" s="43">
        <v>550.0</v>
      </c>
      <c r="F876" s="44">
        <f t="shared" si="1"/>
        <v>-0.0244596132</v>
      </c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</row>
    <row r="877" ht="15.75" customHeight="1">
      <c r="A877" s="42">
        <v>42850.62533333333</v>
      </c>
      <c r="B877" s="20"/>
      <c r="C877" s="43">
        <v>8.2</v>
      </c>
      <c r="D877" s="43">
        <v>5.274</v>
      </c>
      <c r="E877" s="43">
        <v>3100.0</v>
      </c>
      <c r="F877" s="44">
        <f t="shared" si="1"/>
        <v>0.0250728863</v>
      </c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</row>
    <row r="878" ht="15.75" customHeight="1">
      <c r="A878" s="42">
        <v>42851.62533333333</v>
      </c>
      <c r="B878" s="20"/>
      <c r="C878" s="43">
        <v>8.0</v>
      </c>
      <c r="D878" s="43">
        <v>5.145</v>
      </c>
      <c r="E878" s="43">
        <v>1898.0</v>
      </c>
      <c r="F878" s="44">
        <f t="shared" si="1"/>
        <v>-0.0244596132</v>
      </c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</row>
    <row r="879" ht="15.75" customHeight="1">
      <c r="A879" s="42">
        <v>42852.62533333333</v>
      </c>
      <c r="B879" s="20"/>
      <c r="C879" s="43">
        <v>8.2</v>
      </c>
      <c r="D879" s="43">
        <v>5.274</v>
      </c>
      <c r="E879" s="43">
        <v>280.0</v>
      </c>
      <c r="F879" s="44">
        <f t="shared" si="1"/>
        <v>0.0250728863</v>
      </c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</row>
    <row r="880" ht="15.75" customHeight="1">
      <c r="A880" s="42">
        <v>42853.62533333333</v>
      </c>
      <c r="B880" s="20"/>
      <c r="C880" s="43">
        <v>8.0</v>
      </c>
      <c r="D880" s="43">
        <v>5.145</v>
      </c>
      <c r="E880" s="43">
        <v>466.0</v>
      </c>
      <c r="F880" s="44">
        <f t="shared" si="1"/>
        <v>-0.0244596132</v>
      </c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</row>
    <row r="881" ht="15.75" customHeight="1">
      <c r="A881" s="42">
        <v>42857.62533333333</v>
      </c>
      <c r="B881" s="20"/>
      <c r="C881" s="43">
        <v>8.0</v>
      </c>
      <c r="D881" s="43">
        <v>5.145</v>
      </c>
      <c r="E881" s="43">
        <v>343.0</v>
      </c>
      <c r="F881" s="44">
        <f t="shared" si="1"/>
        <v>0</v>
      </c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</row>
    <row r="882" ht="15.75" customHeight="1">
      <c r="A882" s="42">
        <v>42858.62533333333</v>
      </c>
      <c r="B882" s="20"/>
      <c r="C882" s="43">
        <v>8.0</v>
      </c>
      <c r="D882" s="43">
        <v>5.145</v>
      </c>
      <c r="E882" s="43">
        <v>200.0</v>
      </c>
      <c r="F882" s="44">
        <f t="shared" si="1"/>
        <v>0</v>
      </c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</row>
    <row r="883" ht="15.75" customHeight="1">
      <c r="A883" s="42">
        <v>42859.62533333333</v>
      </c>
      <c r="B883" s="20"/>
      <c r="C883" s="43">
        <v>8.0</v>
      </c>
      <c r="D883" s="43">
        <v>5.145</v>
      </c>
      <c r="E883" s="43">
        <v>5000.0</v>
      </c>
      <c r="F883" s="44">
        <f t="shared" si="1"/>
        <v>0</v>
      </c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</row>
    <row r="884" ht="15.75" customHeight="1">
      <c r="A884" s="42">
        <v>42860.62533333333</v>
      </c>
      <c r="B884" s="20"/>
      <c r="C884" s="43">
        <v>8.0</v>
      </c>
      <c r="D884" s="43">
        <v>5.145</v>
      </c>
      <c r="E884" s="43">
        <v>4000.0</v>
      </c>
      <c r="F884" s="44">
        <f t="shared" si="1"/>
        <v>0</v>
      </c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</row>
    <row r="885" ht="15.75" customHeight="1">
      <c r="A885" s="42">
        <v>42863.62533333333</v>
      </c>
      <c r="B885" s="20"/>
      <c r="C885" s="43">
        <v>8.0</v>
      </c>
      <c r="D885" s="43">
        <v>5.145</v>
      </c>
      <c r="E885" s="43">
        <v>11107.0</v>
      </c>
      <c r="F885" s="44">
        <f t="shared" si="1"/>
        <v>0</v>
      </c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</row>
    <row r="886" ht="15.75" customHeight="1">
      <c r="A886" s="42">
        <v>42864.62533333333</v>
      </c>
      <c r="B886" s="20"/>
      <c r="C886" s="43">
        <v>8.0</v>
      </c>
      <c r="D886" s="43">
        <v>5.145</v>
      </c>
      <c r="E886" s="43">
        <v>21129.0</v>
      </c>
      <c r="F886" s="44">
        <f t="shared" si="1"/>
        <v>0</v>
      </c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</row>
    <row r="887" ht="15.75" customHeight="1">
      <c r="A887" s="42">
        <v>42865.62533333333</v>
      </c>
      <c r="B887" s="20"/>
      <c r="C887" s="43">
        <v>8.0</v>
      </c>
      <c r="D887" s="43">
        <v>5.145</v>
      </c>
      <c r="E887" s="43">
        <v>23754.0</v>
      </c>
      <c r="F887" s="44">
        <f t="shared" si="1"/>
        <v>0</v>
      </c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</row>
    <row r="888" ht="15.75" customHeight="1">
      <c r="A888" s="42">
        <v>42866.62533333333</v>
      </c>
      <c r="B888" s="20"/>
      <c r="C888" s="43">
        <v>8.0</v>
      </c>
      <c r="D888" s="43">
        <v>5.145</v>
      </c>
      <c r="E888" s="43">
        <v>25154.0</v>
      </c>
      <c r="F888" s="44">
        <f t="shared" si="1"/>
        <v>0</v>
      </c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</row>
    <row r="889" ht="15.75" customHeight="1">
      <c r="A889" s="42">
        <v>42867.62533333333</v>
      </c>
      <c r="B889" s="20"/>
      <c r="C889" s="43">
        <v>8.0</v>
      </c>
      <c r="D889" s="43">
        <v>5.145</v>
      </c>
      <c r="E889" s="43">
        <v>19941.0</v>
      </c>
      <c r="F889" s="44">
        <f t="shared" si="1"/>
        <v>0</v>
      </c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</row>
    <row r="890" ht="15.75" customHeight="1">
      <c r="A890" s="42">
        <v>42870.62533333333</v>
      </c>
      <c r="B890" s="20"/>
      <c r="C890" s="43">
        <v>8.2</v>
      </c>
      <c r="D890" s="43">
        <v>5.274</v>
      </c>
      <c r="E890" s="43">
        <v>5.0</v>
      </c>
      <c r="F890" s="44">
        <f t="shared" si="1"/>
        <v>0.0250728863</v>
      </c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</row>
    <row r="891" ht="15.75" customHeight="1">
      <c r="A891" s="42">
        <v>42871.62533333333</v>
      </c>
      <c r="B891" s="20"/>
      <c r="C891" s="43">
        <v>8.2</v>
      </c>
      <c r="D891" s="43">
        <v>5.274</v>
      </c>
      <c r="E891" s="43">
        <v>0.0</v>
      </c>
      <c r="F891" s="44">
        <f t="shared" si="1"/>
        <v>0</v>
      </c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</row>
    <row r="892" ht="15.75" customHeight="1">
      <c r="A892" s="42">
        <v>42872.62533333333</v>
      </c>
      <c r="B892" s="20"/>
      <c r="C892" s="43">
        <v>8.2</v>
      </c>
      <c r="D892" s="43">
        <v>5.274</v>
      </c>
      <c r="E892" s="43">
        <v>0.0</v>
      </c>
      <c r="F892" s="44">
        <f t="shared" si="1"/>
        <v>0</v>
      </c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</row>
    <row r="893" ht="15.75" customHeight="1">
      <c r="A893" s="42">
        <v>42873.62533333333</v>
      </c>
      <c r="B893" s="20"/>
      <c r="C893" s="43">
        <v>8.2</v>
      </c>
      <c r="D893" s="43">
        <v>5.274</v>
      </c>
      <c r="E893" s="43">
        <v>0.0</v>
      </c>
      <c r="F893" s="44">
        <f t="shared" si="1"/>
        <v>0</v>
      </c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</row>
    <row r="894" ht="15.75" customHeight="1">
      <c r="A894" s="42">
        <v>42874.62533333333</v>
      </c>
      <c r="B894" s="20"/>
      <c r="C894" s="43">
        <v>8.2</v>
      </c>
      <c r="D894" s="43">
        <v>5.274</v>
      </c>
      <c r="E894" s="43">
        <v>0.0</v>
      </c>
      <c r="F894" s="44">
        <f t="shared" si="1"/>
        <v>0</v>
      </c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</row>
    <row r="895" ht="15.75" customHeight="1">
      <c r="A895" s="42">
        <v>42877.62533333333</v>
      </c>
      <c r="B895" s="20"/>
      <c r="C895" s="43">
        <v>8.2</v>
      </c>
      <c r="D895" s="43">
        <v>5.274</v>
      </c>
      <c r="E895" s="43">
        <v>0.0</v>
      </c>
      <c r="F895" s="44">
        <f t="shared" si="1"/>
        <v>0</v>
      </c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</row>
    <row r="896" ht="15.75" customHeight="1">
      <c r="A896" s="42">
        <v>42878.62533333333</v>
      </c>
      <c r="B896" s="20"/>
      <c r="C896" s="43">
        <v>8.35</v>
      </c>
      <c r="D896" s="43">
        <v>5.37</v>
      </c>
      <c r="E896" s="43">
        <v>55.0</v>
      </c>
      <c r="F896" s="44">
        <f t="shared" si="1"/>
        <v>0.01820250284</v>
      </c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</row>
    <row r="897" ht="15.75" customHeight="1">
      <c r="A897" s="42">
        <v>42879.62533333333</v>
      </c>
      <c r="B897" s="20"/>
      <c r="C897" s="43">
        <v>8.35</v>
      </c>
      <c r="D897" s="43">
        <v>5.37</v>
      </c>
      <c r="E897" s="43">
        <v>0.0</v>
      </c>
      <c r="F897" s="44">
        <f t="shared" si="1"/>
        <v>0</v>
      </c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</row>
    <row r="898" ht="15.75" customHeight="1">
      <c r="A898" s="42">
        <v>42880.62533333333</v>
      </c>
      <c r="B898" s="20"/>
      <c r="C898" s="43">
        <v>8.35</v>
      </c>
      <c r="D898" s="43">
        <v>5.37</v>
      </c>
      <c r="E898" s="43">
        <v>0.0</v>
      </c>
      <c r="F898" s="44">
        <f t="shared" si="1"/>
        <v>0</v>
      </c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</row>
    <row r="899" ht="15.75" customHeight="1">
      <c r="A899" s="42">
        <v>42881.62533333333</v>
      </c>
      <c r="B899" s="20"/>
      <c r="C899" s="43">
        <v>8.35</v>
      </c>
      <c r="D899" s="43">
        <v>5.37</v>
      </c>
      <c r="E899" s="43">
        <v>0.0</v>
      </c>
      <c r="F899" s="44">
        <f t="shared" si="1"/>
        <v>0</v>
      </c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</row>
    <row r="900" ht="15.75" customHeight="1">
      <c r="A900" s="42">
        <v>42884.62533333333</v>
      </c>
      <c r="B900" s="20"/>
      <c r="C900" s="43">
        <v>8.35</v>
      </c>
      <c r="D900" s="43">
        <v>5.37</v>
      </c>
      <c r="E900" s="43">
        <v>0.0</v>
      </c>
      <c r="F900" s="44">
        <f t="shared" si="1"/>
        <v>0</v>
      </c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</row>
    <row r="901" ht="15.75" customHeight="1">
      <c r="A901" s="42">
        <v>42885.62533333333</v>
      </c>
      <c r="B901" s="20"/>
      <c r="C901" s="43">
        <v>8.35</v>
      </c>
      <c r="D901" s="43">
        <v>5.37</v>
      </c>
      <c r="E901" s="43">
        <v>0.0</v>
      </c>
      <c r="F901" s="44">
        <f t="shared" si="1"/>
        <v>0</v>
      </c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</row>
    <row r="902" ht="15.75" customHeight="1">
      <c r="A902" s="42">
        <v>42886.62533333333</v>
      </c>
      <c r="B902" s="20"/>
      <c r="C902" s="43">
        <v>8.35</v>
      </c>
      <c r="D902" s="43">
        <v>5.37</v>
      </c>
      <c r="E902" s="43">
        <v>0.0</v>
      </c>
      <c r="F902" s="44">
        <f t="shared" si="1"/>
        <v>0</v>
      </c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</row>
    <row r="903" ht="15.75" customHeight="1">
      <c r="A903" s="42">
        <v>42887.62533333333</v>
      </c>
      <c r="B903" s="20"/>
      <c r="C903" s="43">
        <v>8.35</v>
      </c>
      <c r="D903" s="43">
        <v>5.37</v>
      </c>
      <c r="E903" s="43">
        <v>0.0</v>
      </c>
      <c r="F903" s="44">
        <f t="shared" si="1"/>
        <v>0</v>
      </c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</row>
    <row r="904" ht="15.75" customHeight="1">
      <c r="A904" s="42">
        <v>42888.62533333333</v>
      </c>
      <c r="B904" s="20"/>
      <c r="C904" s="43">
        <v>8.35</v>
      </c>
      <c r="D904" s="43">
        <v>5.37</v>
      </c>
      <c r="E904" s="43">
        <v>0.0</v>
      </c>
      <c r="F904" s="44">
        <f t="shared" si="1"/>
        <v>0</v>
      </c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</row>
    <row r="905" ht="15.75" customHeight="1">
      <c r="A905" s="42">
        <v>42891.62533333333</v>
      </c>
      <c r="B905" s="20"/>
      <c r="C905" s="43">
        <v>8.35</v>
      </c>
      <c r="D905" s="43">
        <v>5.37</v>
      </c>
      <c r="E905" s="43">
        <v>0.0</v>
      </c>
      <c r="F905" s="44">
        <f t="shared" si="1"/>
        <v>0</v>
      </c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</row>
    <row r="906" ht="15.75" customHeight="1">
      <c r="A906" s="42">
        <v>42892.62533333333</v>
      </c>
      <c r="B906" s="20"/>
      <c r="C906" s="43">
        <v>8.1</v>
      </c>
      <c r="D906" s="43">
        <v>5.209</v>
      </c>
      <c r="E906" s="43">
        <v>150.0</v>
      </c>
      <c r="F906" s="44">
        <f t="shared" si="1"/>
        <v>-0.02998137803</v>
      </c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</row>
    <row r="907" ht="15.75" customHeight="1">
      <c r="A907" s="42">
        <v>42893.62533333333</v>
      </c>
      <c r="B907" s="20"/>
      <c r="C907" s="43">
        <v>8.0</v>
      </c>
      <c r="D907" s="43">
        <v>5.145</v>
      </c>
      <c r="E907" s="43">
        <v>10894.0</v>
      </c>
      <c r="F907" s="44">
        <f t="shared" si="1"/>
        <v>-0.01228642734</v>
      </c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</row>
    <row r="908" ht="15.75" customHeight="1">
      <c r="A908" s="42">
        <v>42894.62533333333</v>
      </c>
      <c r="B908" s="20"/>
      <c r="C908" s="43">
        <v>8.0</v>
      </c>
      <c r="D908" s="43">
        <v>5.145</v>
      </c>
      <c r="E908" s="43">
        <v>22.0</v>
      </c>
      <c r="F908" s="44">
        <f t="shared" si="1"/>
        <v>0</v>
      </c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</row>
    <row r="909" ht="15.75" customHeight="1">
      <c r="A909" s="42">
        <v>42895.62533333333</v>
      </c>
      <c r="B909" s="20"/>
      <c r="C909" s="43">
        <v>8.0</v>
      </c>
      <c r="D909" s="43">
        <v>5.145</v>
      </c>
      <c r="E909" s="43">
        <v>6102.0</v>
      </c>
      <c r="F909" s="44">
        <f t="shared" si="1"/>
        <v>0</v>
      </c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</row>
    <row r="910" ht="15.75" customHeight="1">
      <c r="A910" s="42">
        <v>42898.62533333333</v>
      </c>
      <c r="B910" s="20"/>
      <c r="C910" s="43">
        <v>8.0</v>
      </c>
      <c r="D910" s="43">
        <v>5.145</v>
      </c>
      <c r="E910" s="43">
        <v>5358.0</v>
      </c>
      <c r="F910" s="44">
        <f t="shared" si="1"/>
        <v>0</v>
      </c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</row>
    <row r="911" ht="15.75" customHeight="1">
      <c r="A911" s="42">
        <v>42899.62533333333</v>
      </c>
      <c r="B911" s="20"/>
      <c r="C911" s="43">
        <v>8.0</v>
      </c>
      <c r="D911" s="43">
        <v>5.145</v>
      </c>
      <c r="E911" s="43">
        <v>335.0</v>
      </c>
      <c r="F911" s="44">
        <f t="shared" si="1"/>
        <v>0</v>
      </c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</row>
    <row r="912" ht="15.75" customHeight="1">
      <c r="A912" s="42">
        <v>42900.62533333333</v>
      </c>
      <c r="B912" s="20"/>
      <c r="C912" s="43">
        <v>8.1</v>
      </c>
      <c r="D912" s="43">
        <v>5.209</v>
      </c>
      <c r="E912" s="43">
        <v>100.0</v>
      </c>
      <c r="F912" s="44">
        <f t="shared" si="1"/>
        <v>0.01243926142</v>
      </c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</row>
    <row r="913" ht="15.75" customHeight="1">
      <c r="A913" s="42">
        <v>42901.62533333333</v>
      </c>
      <c r="B913" s="20"/>
      <c r="C913" s="43">
        <v>8.1</v>
      </c>
      <c r="D913" s="43">
        <v>5.209</v>
      </c>
      <c r="E913" s="43">
        <v>0.0</v>
      </c>
      <c r="F913" s="44">
        <f t="shared" si="1"/>
        <v>0</v>
      </c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</row>
    <row r="914" ht="15.75" customHeight="1">
      <c r="A914" s="42">
        <v>42902.62533333333</v>
      </c>
      <c r="B914" s="20"/>
      <c r="C914" s="43">
        <v>8.1</v>
      </c>
      <c r="D914" s="43">
        <v>5.209</v>
      </c>
      <c r="E914" s="43">
        <v>0.0</v>
      </c>
      <c r="F914" s="44">
        <f t="shared" si="1"/>
        <v>0</v>
      </c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</row>
    <row r="915" ht="15.75" customHeight="1">
      <c r="A915" s="42">
        <v>42905.62533333333</v>
      </c>
      <c r="B915" s="20"/>
      <c r="C915" s="43">
        <v>8.1</v>
      </c>
      <c r="D915" s="43">
        <v>5.209</v>
      </c>
      <c r="E915" s="43">
        <v>0.0</v>
      </c>
      <c r="F915" s="44">
        <f t="shared" si="1"/>
        <v>0</v>
      </c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</row>
    <row r="916" ht="15.75" customHeight="1">
      <c r="A916" s="42">
        <v>42906.62533333333</v>
      </c>
      <c r="B916" s="20"/>
      <c r="C916" s="43">
        <v>8.1</v>
      </c>
      <c r="D916" s="43">
        <v>5.209</v>
      </c>
      <c r="E916" s="43">
        <v>218.0</v>
      </c>
      <c r="F916" s="44">
        <f t="shared" si="1"/>
        <v>0</v>
      </c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</row>
    <row r="917" ht="15.75" customHeight="1">
      <c r="A917" s="42">
        <v>42907.62533333333</v>
      </c>
      <c r="B917" s="20"/>
      <c r="C917" s="43">
        <v>8.01</v>
      </c>
      <c r="D917" s="43">
        <v>5.152</v>
      </c>
      <c r="E917" s="43">
        <v>10.0</v>
      </c>
      <c r="F917" s="44">
        <f t="shared" si="1"/>
        <v>-0.01094259935</v>
      </c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</row>
    <row r="918" ht="15.75" customHeight="1">
      <c r="A918" s="42">
        <v>42908.62533333333</v>
      </c>
      <c r="B918" s="20"/>
      <c r="C918" s="43">
        <v>8.25</v>
      </c>
      <c r="D918" s="43">
        <v>5.306</v>
      </c>
      <c r="E918" s="43">
        <v>0.0</v>
      </c>
      <c r="F918" s="44">
        <f t="shared" si="1"/>
        <v>0.02989130435</v>
      </c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</row>
    <row r="919" ht="15.75" customHeight="1">
      <c r="A919" s="42">
        <v>42909.62533333333</v>
      </c>
      <c r="B919" s="20"/>
      <c r="C919" s="43">
        <v>8.25</v>
      </c>
      <c r="D919" s="43">
        <v>5.306</v>
      </c>
      <c r="E919" s="43">
        <v>0.0</v>
      </c>
      <c r="F919" s="44">
        <f t="shared" si="1"/>
        <v>0</v>
      </c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</row>
    <row r="920" ht="15.75" customHeight="1">
      <c r="A920" s="42">
        <v>42914.62533333333</v>
      </c>
      <c r="B920" s="20"/>
      <c r="C920" s="43">
        <v>8.25</v>
      </c>
      <c r="D920" s="43">
        <v>5.306</v>
      </c>
      <c r="E920" s="43">
        <v>0.0</v>
      </c>
      <c r="F920" s="44">
        <f t="shared" si="1"/>
        <v>0</v>
      </c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</row>
    <row r="921" ht="15.75" customHeight="1">
      <c r="A921" s="42">
        <v>42915.62533333333</v>
      </c>
      <c r="B921" s="20"/>
      <c r="C921" s="43">
        <v>8.35</v>
      </c>
      <c r="D921" s="43">
        <v>5.37</v>
      </c>
      <c r="E921" s="43">
        <v>70.0</v>
      </c>
      <c r="F921" s="44">
        <f t="shared" si="1"/>
        <v>0.01206181681</v>
      </c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</row>
    <row r="922" ht="15.75" customHeight="1">
      <c r="A922" s="42">
        <v>42916.62533333333</v>
      </c>
      <c r="B922" s="20"/>
      <c r="C922" s="43">
        <v>8.34</v>
      </c>
      <c r="D922" s="43">
        <v>5.364</v>
      </c>
      <c r="E922" s="43">
        <v>1000.0</v>
      </c>
      <c r="F922" s="44">
        <f t="shared" si="1"/>
        <v>-0.001117318436</v>
      </c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</row>
    <row r="923" ht="15.75" customHeight="1">
      <c r="A923" s="42">
        <v>42919.62533333333</v>
      </c>
      <c r="B923" s="20"/>
      <c r="C923" s="43">
        <v>8.34</v>
      </c>
      <c r="D923" s="43">
        <v>5.364</v>
      </c>
      <c r="E923" s="43">
        <v>0.0</v>
      </c>
      <c r="F923" s="44">
        <f t="shared" si="1"/>
        <v>0</v>
      </c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</row>
    <row r="924" ht="15.75" customHeight="1">
      <c r="A924" s="42">
        <v>42920.62533333333</v>
      </c>
      <c r="B924" s="20"/>
      <c r="C924" s="43">
        <v>8.33</v>
      </c>
      <c r="D924" s="43">
        <v>5.357</v>
      </c>
      <c r="E924" s="43">
        <v>181.0</v>
      </c>
      <c r="F924" s="44">
        <f t="shared" si="1"/>
        <v>-0.001304996271</v>
      </c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</row>
    <row r="925" ht="15.75" customHeight="1">
      <c r="A925" s="42">
        <v>42921.62533333333</v>
      </c>
      <c r="B925" s="20"/>
      <c r="C925" s="43">
        <v>8.33</v>
      </c>
      <c r="D925" s="43">
        <v>5.357</v>
      </c>
      <c r="E925" s="43">
        <v>0.0</v>
      </c>
      <c r="F925" s="44">
        <f t="shared" si="1"/>
        <v>0</v>
      </c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</row>
    <row r="926" ht="15.75" customHeight="1">
      <c r="A926" s="42">
        <v>42922.62533333333</v>
      </c>
      <c r="B926" s="20"/>
      <c r="C926" s="43">
        <v>8.33</v>
      </c>
      <c r="D926" s="43">
        <v>5.357</v>
      </c>
      <c r="E926" s="43">
        <v>0.0</v>
      </c>
      <c r="F926" s="44">
        <f t="shared" si="1"/>
        <v>0</v>
      </c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</row>
    <row r="927" ht="15.75" customHeight="1">
      <c r="A927" s="42">
        <v>42923.62533333333</v>
      </c>
      <c r="B927" s="20"/>
      <c r="C927" s="43">
        <v>8.34</v>
      </c>
      <c r="D927" s="43">
        <v>5.364</v>
      </c>
      <c r="E927" s="43">
        <v>424.0</v>
      </c>
      <c r="F927" s="44">
        <f t="shared" si="1"/>
        <v>0.001306701512</v>
      </c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</row>
    <row r="928" ht="15.75" customHeight="1">
      <c r="A928" s="42">
        <v>42926.62533333333</v>
      </c>
      <c r="B928" s="20"/>
      <c r="C928" s="43">
        <v>8.34</v>
      </c>
      <c r="D928" s="43">
        <v>5.364</v>
      </c>
      <c r="E928" s="43">
        <v>632.0</v>
      </c>
      <c r="F928" s="44">
        <f t="shared" si="1"/>
        <v>0</v>
      </c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</row>
    <row r="929" ht="15.75" customHeight="1">
      <c r="A929" s="42">
        <v>42927.62533333333</v>
      </c>
      <c r="B929" s="20"/>
      <c r="C929" s="43">
        <v>8.34</v>
      </c>
      <c r="D929" s="43">
        <v>5.364</v>
      </c>
      <c r="E929" s="43">
        <v>0.0</v>
      </c>
      <c r="F929" s="44">
        <f t="shared" si="1"/>
        <v>0</v>
      </c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</row>
    <row r="930" ht="15.75" customHeight="1">
      <c r="A930" s="42">
        <v>42928.62533333333</v>
      </c>
      <c r="B930" s="20"/>
      <c r="C930" s="43">
        <v>8.4</v>
      </c>
      <c r="D930" s="43">
        <v>5.402</v>
      </c>
      <c r="E930" s="43">
        <v>76.0</v>
      </c>
      <c r="F930" s="44">
        <f t="shared" si="1"/>
        <v>0.007084265474</v>
      </c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</row>
    <row r="931" ht="15.75" customHeight="1">
      <c r="A931" s="42">
        <v>42929.62533333333</v>
      </c>
      <c r="B931" s="20"/>
      <c r="C931" s="43">
        <v>8.44</v>
      </c>
      <c r="D931" s="43">
        <v>5.428</v>
      </c>
      <c r="E931" s="43">
        <v>140.0</v>
      </c>
      <c r="F931" s="44">
        <f t="shared" si="1"/>
        <v>0.00481303221</v>
      </c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</row>
    <row r="932" ht="15.75" customHeight="1">
      <c r="A932" s="42">
        <v>42930.62533333333</v>
      </c>
      <c r="B932" s="20"/>
      <c r="C932" s="43">
        <v>8.44</v>
      </c>
      <c r="D932" s="43">
        <v>5.428</v>
      </c>
      <c r="E932" s="43">
        <v>0.0</v>
      </c>
      <c r="F932" s="44">
        <f t="shared" si="1"/>
        <v>0</v>
      </c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</row>
    <row r="933" ht="15.75" customHeight="1">
      <c r="A933" s="42">
        <v>42933.62533333333</v>
      </c>
      <c r="B933" s="20"/>
      <c r="C933" s="43">
        <v>8.44</v>
      </c>
      <c r="D933" s="43">
        <v>5.428</v>
      </c>
      <c r="E933" s="43">
        <v>0.0</v>
      </c>
      <c r="F933" s="44">
        <f t="shared" si="1"/>
        <v>0</v>
      </c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</row>
    <row r="934" ht="15.75" customHeight="1">
      <c r="A934" s="42">
        <v>42934.62533333333</v>
      </c>
      <c r="B934" s="20"/>
      <c r="C934" s="43">
        <v>8.44</v>
      </c>
      <c r="D934" s="43">
        <v>5.428</v>
      </c>
      <c r="E934" s="43">
        <v>0.0</v>
      </c>
      <c r="F934" s="44">
        <f t="shared" si="1"/>
        <v>0</v>
      </c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</row>
    <row r="935" ht="15.75" customHeight="1">
      <c r="A935" s="42">
        <v>42935.62533333333</v>
      </c>
      <c r="B935" s="20"/>
      <c r="C935" s="43">
        <v>8.44</v>
      </c>
      <c r="D935" s="43">
        <v>5.428</v>
      </c>
      <c r="E935" s="43">
        <v>0.0</v>
      </c>
      <c r="F935" s="44">
        <f t="shared" si="1"/>
        <v>0</v>
      </c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</row>
    <row r="936" ht="15.75" customHeight="1">
      <c r="A936" s="42">
        <v>42936.62533333333</v>
      </c>
      <c r="B936" s="20"/>
      <c r="C936" s="43">
        <v>8.44</v>
      </c>
      <c r="D936" s="43">
        <v>5.428</v>
      </c>
      <c r="E936" s="43">
        <v>0.0</v>
      </c>
      <c r="F936" s="44">
        <f t="shared" si="1"/>
        <v>0</v>
      </c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</row>
    <row r="937" ht="15.75" customHeight="1">
      <c r="A937" s="42">
        <v>42937.62533333333</v>
      </c>
      <c r="B937" s="20"/>
      <c r="C937" s="43">
        <v>8.07</v>
      </c>
      <c r="D937" s="43">
        <v>5.19</v>
      </c>
      <c r="E937" s="43">
        <v>0.0</v>
      </c>
      <c r="F937" s="44">
        <f t="shared" si="1"/>
        <v>-0.04384672071</v>
      </c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</row>
    <row r="938" ht="15.75" customHeight="1">
      <c r="A938" s="42">
        <v>42940.62533333333</v>
      </c>
      <c r="B938" s="20"/>
      <c r="C938" s="43">
        <v>8.0</v>
      </c>
      <c r="D938" s="43">
        <v>5.145</v>
      </c>
      <c r="E938" s="43">
        <v>2087.0</v>
      </c>
      <c r="F938" s="44">
        <f t="shared" si="1"/>
        <v>-0.008670520231</v>
      </c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</row>
    <row r="939" ht="15.75" customHeight="1">
      <c r="A939" s="42">
        <v>42942.62533333333</v>
      </c>
      <c r="B939" s="20"/>
      <c r="C939" s="43">
        <v>8.0</v>
      </c>
      <c r="D939" s="43">
        <v>5.145</v>
      </c>
      <c r="E939" s="43">
        <v>200.0</v>
      </c>
      <c r="F939" s="44">
        <f t="shared" si="1"/>
        <v>0</v>
      </c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</row>
    <row r="940" ht="15.75" customHeight="1">
      <c r="A940" s="42">
        <v>42943.62533333333</v>
      </c>
      <c r="B940" s="20"/>
      <c r="C940" s="43">
        <v>8.0</v>
      </c>
      <c r="D940" s="43">
        <v>5.145</v>
      </c>
      <c r="E940" s="43">
        <v>0.0</v>
      </c>
      <c r="F940" s="44">
        <f t="shared" si="1"/>
        <v>0</v>
      </c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</row>
    <row r="941" ht="15.75" customHeight="1">
      <c r="A941" s="42">
        <v>42944.62533333333</v>
      </c>
      <c r="B941" s="20"/>
      <c r="C941" s="43">
        <v>8.0</v>
      </c>
      <c r="D941" s="43">
        <v>5.145</v>
      </c>
      <c r="E941" s="43">
        <v>0.0</v>
      </c>
      <c r="F941" s="44">
        <f t="shared" si="1"/>
        <v>0</v>
      </c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</row>
    <row r="942" ht="15.75" customHeight="1">
      <c r="A942" s="42">
        <v>42947.62533333333</v>
      </c>
      <c r="B942" s="20"/>
      <c r="C942" s="43">
        <v>8.0</v>
      </c>
      <c r="D942" s="43">
        <v>5.145</v>
      </c>
      <c r="E942" s="43">
        <v>1.0</v>
      </c>
      <c r="F942" s="44">
        <f t="shared" si="1"/>
        <v>0</v>
      </c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</row>
    <row r="943" ht="15.75" customHeight="1">
      <c r="A943" s="42">
        <v>42948.62533333333</v>
      </c>
      <c r="B943" s="20"/>
      <c r="C943" s="43">
        <v>8.0</v>
      </c>
      <c r="D943" s="43">
        <v>5.145</v>
      </c>
      <c r="E943" s="43">
        <v>0.0</v>
      </c>
      <c r="F943" s="44">
        <f t="shared" si="1"/>
        <v>0</v>
      </c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</row>
    <row r="944" ht="15.75" customHeight="1">
      <c r="A944" s="42">
        <v>42949.62533333333</v>
      </c>
      <c r="B944" s="20"/>
      <c r="C944" s="43">
        <v>8.0</v>
      </c>
      <c r="D944" s="43">
        <v>5.145</v>
      </c>
      <c r="E944" s="43">
        <v>0.0</v>
      </c>
      <c r="F944" s="44">
        <f t="shared" si="1"/>
        <v>0</v>
      </c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</row>
    <row r="945" ht="15.75" customHeight="1">
      <c r="A945" s="42">
        <v>42950.62533333333</v>
      </c>
      <c r="B945" s="20"/>
      <c r="C945" s="43">
        <v>8.0</v>
      </c>
      <c r="D945" s="43">
        <v>5.145</v>
      </c>
      <c r="E945" s="43">
        <v>420.0</v>
      </c>
      <c r="F945" s="44">
        <f t="shared" si="1"/>
        <v>0</v>
      </c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</row>
    <row r="946" ht="15.75" customHeight="1">
      <c r="A946" s="42">
        <v>42951.62533333333</v>
      </c>
      <c r="B946" s="20"/>
      <c r="C946" s="43">
        <v>8.0</v>
      </c>
      <c r="D946" s="43">
        <v>5.145</v>
      </c>
      <c r="E946" s="43">
        <v>70.0</v>
      </c>
      <c r="F946" s="44">
        <f t="shared" si="1"/>
        <v>0</v>
      </c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</row>
    <row r="947" ht="15.75" customHeight="1">
      <c r="A947" s="42">
        <v>42954.62533333333</v>
      </c>
      <c r="B947" s="20"/>
      <c r="C947" s="43">
        <v>8.0</v>
      </c>
      <c r="D947" s="43">
        <v>5.145</v>
      </c>
      <c r="E947" s="43">
        <v>28.0</v>
      </c>
      <c r="F947" s="44">
        <f t="shared" si="1"/>
        <v>0</v>
      </c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</row>
    <row r="948" ht="15.75" customHeight="1">
      <c r="A948" s="42">
        <v>42955.62533333333</v>
      </c>
      <c r="B948" s="20"/>
      <c r="C948" s="43">
        <v>8.0</v>
      </c>
      <c r="D948" s="43">
        <v>5.145</v>
      </c>
      <c r="E948" s="43">
        <v>0.0</v>
      </c>
      <c r="F948" s="44">
        <f t="shared" si="1"/>
        <v>0</v>
      </c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</row>
    <row r="949" ht="15.75" customHeight="1">
      <c r="A949" s="42">
        <v>42956.62533333333</v>
      </c>
      <c r="B949" s="20"/>
      <c r="C949" s="43">
        <v>8.0</v>
      </c>
      <c r="D949" s="43">
        <v>5.145</v>
      </c>
      <c r="E949" s="43">
        <v>0.0</v>
      </c>
      <c r="F949" s="44">
        <f t="shared" si="1"/>
        <v>0</v>
      </c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</row>
    <row r="950" ht="15.75" customHeight="1">
      <c r="A950" s="42">
        <v>42957.62533333333</v>
      </c>
      <c r="B950" s="20"/>
      <c r="C950" s="43">
        <v>8.24</v>
      </c>
      <c r="D950" s="43">
        <v>5.3</v>
      </c>
      <c r="E950" s="43">
        <v>50.0</v>
      </c>
      <c r="F950" s="44">
        <f t="shared" si="1"/>
        <v>0.03012633625</v>
      </c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</row>
    <row r="951" ht="15.75" customHeight="1">
      <c r="A951" s="42">
        <v>42958.62533333333</v>
      </c>
      <c r="B951" s="20"/>
      <c r="C951" s="43">
        <v>8.24</v>
      </c>
      <c r="D951" s="43">
        <v>5.3</v>
      </c>
      <c r="E951" s="43">
        <v>49.0</v>
      </c>
      <c r="F951" s="44">
        <f t="shared" si="1"/>
        <v>0</v>
      </c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</row>
    <row r="952" ht="15.75" customHeight="1">
      <c r="A952" s="42">
        <v>42961.62533333333</v>
      </c>
      <c r="B952" s="20"/>
      <c r="C952" s="43">
        <v>8.24</v>
      </c>
      <c r="D952" s="43">
        <v>5.3</v>
      </c>
      <c r="E952" s="43">
        <v>0.0</v>
      </c>
      <c r="F952" s="44">
        <f t="shared" si="1"/>
        <v>0</v>
      </c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</row>
    <row r="953" ht="15.75" customHeight="1">
      <c r="A953" s="42">
        <v>42962.62533333333</v>
      </c>
      <c r="B953" s="20"/>
      <c r="C953" s="43">
        <v>8.24</v>
      </c>
      <c r="D953" s="43">
        <v>5.3</v>
      </c>
      <c r="E953" s="43">
        <v>0.0</v>
      </c>
      <c r="F953" s="44">
        <f t="shared" si="1"/>
        <v>0</v>
      </c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</row>
    <row r="954" ht="15.75" customHeight="1">
      <c r="A954" s="42">
        <v>42963.62533333333</v>
      </c>
      <c r="B954" s="20"/>
      <c r="C954" s="43">
        <v>8.24</v>
      </c>
      <c r="D954" s="43">
        <v>5.3</v>
      </c>
      <c r="E954" s="43">
        <v>0.0</v>
      </c>
      <c r="F954" s="44">
        <f t="shared" si="1"/>
        <v>0</v>
      </c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</row>
    <row r="955" ht="15.75" customHeight="1">
      <c r="A955" s="42">
        <v>42964.62533333333</v>
      </c>
      <c r="B955" s="20"/>
      <c r="C955" s="43">
        <v>8.24</v>
      </c>
      <c r="D955" s="43">
        <v>5.3</v>
      </c>
      <c r="E955" s="43">
        <v>0.0</v>
      </c>
      <c r="F955" s="44">
        <f t="shared" si="1"/>
        <v>0</v>
      </c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</row>
    <row r="956" ht="15.75" customHeight="1">
      <c r="A956" s="42">
        <v>42965.62533333333</v>
      </c>
      <c r="B956" s="20"/>
      <c r="C956" s="43">
        <v>8.24</v>
      </c>
      <c r="D956" s="43">
        <v>5.3</v>
      </c>
      <c r="E956" s="43">
        <v>0.0</v>
      </c>
      <c r="F956" s="44">
        <f t="shared" si="1"/>
        <v>0</v>
      </c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</row>
    <row r="957" ht="15.75" customHeight="1">
      <c r="A957" s="42">
        <v>42968.62533333333</v>
      </c>
      <c r="B957" s="20"/>
      <c r="C957" s="43">
        <v>8.24</v>
      </c>
      <c r="D957" s="43">
        <v>5.3</v>
      </c>
      <c r="E957" s="43">
        <v>146.0</v>
      </c>
      <c r="F957" s="44">
        <f t="shared" si="1"/>
        <v>0</v>
      </c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</row>
    <row r="958" ht="15.75" customHeight="1">
      <c r="A958" s="42">
        <v>42969.62533333333</v>
      </c>
      <c r="B958" s="20"/>
      <c r="C958" s="43">
        <v>8.24</v>
      </c>
      <c r="D958" s="43">
        <v>5.3</v>
      </c>
      <c r="E958" s="43">
        <v>0.0</v>
      </c>
      <c r="F958" s="44">
        <f t="shared" si="1"/>
        <v>0</v>
      </c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</row>
    <row r="959" ht="15.75" customHeight="1">
      <c r="A959" s="42">
        <v>42970.62533333333</v>
      </c>
      <c r="B959" s="20"/>
      <c r="C959" s="43">
        <v>8.24</v>
      </c>
      <c r="D959" s="43">
        <v>5.3</v>
      </c>
      <c r="E959" s="43">
        <v>0.0</v>
      </c>
      <c r="F959" s="44">
        <f t="shared" si="1"/>
        <v>0</v>
      </c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</row>
    <row r="960" ht="15.75" customHeight="1">
      <c r="A960" s="42">
        <v>42971.62533333333</v>
      </c>
      <c r="B960" s="20"/>
      <c r="C960" s="43">
        <v>8.24</v>
      </c>
      <c r="D960" s="43">
        <v>5.3</v>
      </c>
      <c r="E960" s="43">
        <v>0.0</v>
      </c>
      <c r="F960" s="44">
        <f t="shared" si="1"/>
        <v>0</v>
      </c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</row>
    <row r="961" ht="15.75" customHeight="1">
      <c r="A961" s="42">
        <v>42972.62533333333</v>
      </c>
      <c r="B961" s="20"/>
      <c r="C961" s="43">
        <v>8.24</v>
      </c>
      <c r="D961" s="43">
        <v>5.3</v>
      </c>
      <c r="E961" s="43">
        <v>0.0</v>
      </c>
      <c r="F961" s="44">
        <f t="shared" si="1"/>
        <v>0</v>
      </c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</row>
    <row r="962" ht="15.75" customHeight="1">
      <c r="A962" s="42">
        <v>42975.62533333333</v>
      </c>
      <c r="B962" s="20"/>
      <c r="C962" s="43">
        <v>8.0</v>
      </c>
      <c r="D962" s="43">
        <v>5.145</v>
      </c>
      <c r="E962" s="43">
        <v>400.0</v>
      </c>
      <c r="F962" s="44">
        <f t="shared" si="1"/>
        <v>-0.02924528302</v>
      </c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</row>
    <row r="963" ht="15.75" customHeight="1">
      <c r="A963" s="42">
        <v>42976.62533333333</v>
      </c>
      <c r="B963" s="20"/>
      <c r="C963" s="43">
        <v>8.0</v>
      </c>
      <c r="D963" s="43">
        <v>5.145</v>
      </c>
      <c r="E963" s="43">
        <v>0.0</v>
      </c>
      <c r="F963" s="44">
        <f t="shared" si="1"/>
        <v>0</v>
      </c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</row>
    <row r="964" ht="15.75" customHeight="1">
      <c r="A964" s="42">
        <v>42977.62533333333</v>
      </c>
      <c r="B964" s="20"/>
      <c r="C964" s="43">
        <v>8.0</v>
      </c>
      <c r="D964" s="43">
        <v>5.145</v>
      </c>
      <c r="E964" s="43">
        <v>0.0</v>
      </c>
      <c r="F964" s="44">
        <f t="shared" si="1"/>
        <v>0</v>
      </c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</row>
    <row r="965" ht="15.75" customHeight="1">
      <c r="A965" s="42">
        <v>42978.62533333333</v>
      </c>
      <c r="B965" s="20"/>
      <c r="C965" s="43">
        <v>8.0</v>
      </c>
      <c r="D965" s="43">
        <v>5.145</v>
      </c>
      <c r="E965" s="43">
        <v>0.0</v>
      </c>
      <c r="F965" s="44">
        <f t="shared" si="1"/>
        <v>0</v>
      </c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</row>
    <row r="966" ht="15.75" customHeight="1">
      <c r="A966" s="42">
        <v>42982.62533333333</v>
      </c>
      <c r="B966" s="20"/>
      <c r="C966" s="43">
        <v>8.0</v>
      </c>
      <c r="D966" s="43">
        <v>5.145</v>
      </c>
      <c r="E966" s="43">
        <v>500.0</v>
      </c>
      <c r="F966" s="44">
        <f t="shared" si="1"/>
        <v>0</v>
      </c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</row>
    <row r="967" ht="15.75" customHeight="1">
      <c r="A967" s="42">
        <v>42983.62533333333</v>
      </c>
      <c r="B967" s="20"/>
      <c r="C967" s="43">
        <v>8.23</v>
      </c>
      <c r="D967" s="43">
        <v>5.293</v>
      </c>
      <c r="E967" s="43">
        <v>400.0</v>
      </c>
      <c r="F967" s="44">
        <f t="shared" si="1"/>
        <v>0.02876579203</v>
      </c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</row>
    <row r="968" ht="15.75" customHeight="1">
      <c r="A968" s="42">
        <v>42984.62533333333</v>
      </c>
      <c r="B968" s="20"/>
      <c r="C968" s="43">
        <v>8.23</v>
      </c>
      <c r="D968" s="43">
        <v>5.293</v>
      </c>
      <c r="E968" s="43">
        <v>0.0</v>
      </c>
      <c r="F968" s="44">
        <f t="shared" si="1"/>
        <v>0</v>
      </c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</row>
    <row r="969" ht="15.75" customHeight="1">
      <c r="A969" s="42">
        <v>42985.62533333333</v>
      </c>
      <c r="B969" s="20"/>
      <c r="C969" s="43">
        <v>8.24</v>
      </c>
      <c r="D969" s="43">
        <v>5.3</v>
      </c>
      <c r="E969" s="43">
        <v>436.0</v>
      </c>
      <c r="F969" s="44">
        <f t="shared" si="1"/>
        <v>0.001322501417</v>
      </c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</row>
    <row r="970" ht="15.75" customHeight="1">
      <c r="A970" s="42">
        <v>42986.62533333333</v>
      </c>
      <c r="B970" s="20"/>
      <c r="C970" s="43">
        <v>8.24</v>
      </c>
      <c r="D970" s="43">
        <v>5.3</v>
      </c>
      <c r="E970" s="43">
        <v>0.0</v>
      </c>
      <c r="F970" s="44">
        <f t="shared" si="1"/>
        <v>0</v>
      </c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</row>
    <row r="971" ht="15.75" customHeight="1">
      <c r="A971" s="42">
        <v>42989.62533333333</v>
      </c>
      <c r="B971" s="20"/>
      <c r="C971" s="43">
        <v>8.24</v>
      </c>
      <c r="D971" s="43">
        <v>5.3</v>
      </c>
      <c r="E971" s="43">
        <v>200.0</v>
      </c>
      <c r="F971" s="44">
        <f t="shared" si="1"/>
        <v>0</v>
      </c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</row>
    <row r="972" ht="15.75" customHeight="1">
      <c r="A972" s="42">
        <v>42990.62533333333</v>
      </c>
      <c r="B972" s="20"/>
      <c r="C972" s="43">
        <v>8.24</v>
      </c>
      <c r="D972" s="43">
        <v>5.3</v>
      </c>
      <c r="E972" s="43">
        <v>50.0</v>
      </c>
      <c r="F972" s="44">
        <f t="shared" si="1"/>
        <v>0</v>
      </c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</row>
    <row r="973" ht="15.75" customHeight="1">
      <c r="A973" s="42">
        <v>42991.62533333333</v>
      </c>
      <c r="B973" s="20"/>
      <c r="C973" s="43">
        <v>8.24</v>
      </c>
      <c r="D973" s="43">
        <v>5.3</v>
      </c>
      <c r="E973" s="43">
        <v>0.0</v>
      </c>
      <c r="F973" s="44">
        <f t="shared" si="1"/>
        <v>0</v>
      </c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</row>
    <row r="974" ht="15.75" customHeight="1">
      <c r="A974" s="42">
        <v>42992.62533333333</v>
      </c>
      <c r="B974" s="20"/>
      <c r="C974" s="43">
        <v>8.24</v>
      </c>
      <c r="D974" s="43">
        <v>5.3</v>
      </c>
      <c r="E974" s="43">
        <v>0.0</v>
      </c>
      <c r="F974" s="44">
        <f t="shared" si="1"/>
        <v>0</v>
      </c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</row>
    <row r="975" ht="15.75" customHeight="1">
      <c r="A975" s="42">
        <v>42993.62533333333</v>
      </c>
      <c r="B975" s="20"/>
      <c r="C975" s="43">
        <v>8.24</v>
      </c>
      <c r="D975" s="43">
        <v>5.3</v>
      </c>
      <c r="E975" s="43">
        <v>0.0</v>
      </c>
      <c r="F975" s="44">
        <f t="shared" si="1"/>
        <v>0</v>
      </c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</row>
    <row r="976" ht="15.75" customHeight="1">
      <c r="A976" s="42">
        <v>42996.62533333333</v>
      </c>
      <c r="B976" s="20"/>
      <c r="C976" s="43">
        <v>8.24</v>
      </c>
      <c r="D976" s="43">
        <v>5.3</v>
      </c>
      <c r="E976" s="43">
        <v>0.0</v>
      </c>
      <c r="F976" s="44">
        <f t="shared" si="1"/>
        <v>0</v>
      </c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</row>
    <row r="977" ht="15.75" customHeight="1">
      <c r="A977" s="42">
        <v>42997.62533333333</v>
      </c>
      <c r="B977" s="20"/>
      <c r="C977" s="43">
        <v>8.23</v>
      </c>
      <c r="D977" s="43">
        <v>5.293</v>
      </c>
      <c r="E977" s="43">
        <v>26.0</v>
      </c>
      <c r="F977" s="44">
        <f t="shared" si="1"/>
        <v>-0.001320754717</v>
      </c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</row>
    <row r="978" ht="15.75" customHeight="1">
      <c r="A978" s="42">
        <v>42998.62533333333</v>
      </c>
      <c r="B978" s="20"/>
      <c r="C978" s="43">
        <v>8.23</v>
      </c>
      <c r="D978" s="43">
        <v>5.293</v>
      </c>
      <c r="E978" s="43">
        <v>0.0</v>
      </c>
      <c r="F978" s="44">
        <f t="shared" si="1"/>
        <v>0</v>
      </c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</row>
    <row r="979" ht="15.75" customHeight="1">
      <c r="A979" s="42">
        <v>43000.62533333333</v>
      </c>
      <c r="B979" s="20"/>
      <c r="C979" s="43">
        <v>8.23</v>
      </c>
      <c r="D979" s="43">
        <v>5.293</v>
      </c>
      <c r="E979" s="43">
        <v>0.0</v>
      </c>
      <c r="F979" s="44">
        <f t="shared" si="1"/>
        <v>0</v>
      </c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</row>
    <row r="980" ht="15.75" customHeight="1">
      <c r="A980" s="42">
        <v>43003.62533333333</v>
      </c>
      <c r="B980" s="20"/>
      <c r="C980" s="43">
        <v>8.23</v>
      </c>
      <c r="D980" s="43">
        <v>5.293</v>
      </c>
      <c r="E980" s="43">
        <v>0.0</v>
      </c>
      <c r="F980" s="44">
        <f t="shared" si="1"/>
        <v>0</v>
      </c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</row>
    <row r="981" ht="15.75" customHeight="1">
      <c r="A981" s="42">
        <v>43004.62533333333</v>
      </c>
      <c r="B981" s="20"/>
      <c r="C981" s="43">
        <v>8.21</v>
      </c>
      <c r="D981" s="43">
        <v>5.28</v>
      </c>
      <c r="E981" s="43">
        <v>518.0</v>
      </c>
      <c r="F981" s="44">
        <f t="shared" si="1"/>
        <v>-0.00245607406</v>
      </c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</row>
    <row r="982" ht="15.75" customHeight="1">
      <c r="A982" s="42">
        <v>43005.62533333333</v>
      </c>
      <c r="B982" s="20"/>
      <c r="C982" s="43">
        <v>8.21</v>
      </c>
      <c r="D982" s="43">
        <v>5.28</v>
      </c>
      <c r="E982" s="43">
        <v>0.0</v>
      </c>
      <c r="F982" s="44">
        <f t="shared" si="1"/>
        <v>0</v>
      </c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</row>
    <row r="983" ht="15.75" customHeight="1">
      <c r="A983" s="42">
        <v>43006.62533333333</v>
      </c>
      <c r="B983" s="20"/>
      <c r="C983" s="43">
        <v>8.21</v>
      </c>
      <c r="D983" s="43">
        <v>5.28</v>
      </c>
      <c r="E983" s="43">
        <v>0.0</v>
      </c>
      <c r="F983" s="44">
        <f t="shared" si="1"/>
        <v>0</v>
      </c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</row>
    <row r="984" ht="15.75" customHeight="1">
      <c r="A984" s="42">
        <v>43007.62533333333</v>
      </c>
      <c r="B984" s="20"/>
      <c r="C984" s="43">
        <v>8.2</v>
      </c>
      <c r="D984" s="43">
        <v>5.274</v>
      </c>
      <c r="E984" s="43">
        <v>378.0</v>
      </c>
      <c r="F984" s="44">
        <f t="shared" si="1"/>
        <v>-0.001136363636</v>
      </c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</row>
    <row r="985" ht="15.75" customHeight="1">
      <c r="A985" s="42">
        <v>43010.62533333333</v>
      </c>
      <c r="B985" s="20"/>
      <c r="C985" s="43">
        <v>8.2</v>
      </c>
      <c r="D985" s="43">
        <v>5.274</v>
      </c>
      <c r="E985" s="43">
        <v>200.0</v>
      </c>
      <c r="F985" s="44">
        <f t="shared" si="1"/>
        <v>0</v>
      </c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</row>
    <row r="986" ht="15.75" customHeight="1">
      <c r="A986" s="42">
        <v>43011.62533333333</v>
      </c>
      <c r="B986" s="20"/>
      <c r="C986" s="43">
        <v>8.2</v>
      </c>
      <c r="D986" s="43">
        <v>5.274</v>
      </c>
      <c r="E986" s="43">
        <v>0.0</v>
      </c>
      <c r="F986" s="44">
        <f t="shared" si="1"/>
        <v>0</v>
      </c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</row>
    <row r="987" ht="15.75" customHeight="1">
      <c r="A987" s="42">
        <v>43012.62533333333</v>
      </c>
      <c r="B987" s="20"/>
      <c r="C987" s="43">
        <v>8.2</v>
      </c>
      <c r="D987" s="43">
        <v>5.274</v>
      </c>
      <c r="E987" s="43">
        <v>900.0</v>
      </c>
      <c r="F987" s="44">
        <f t="shared" si="1"/>
        <v>0</v>
      </c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</row>
    <row r="988" ht="15.75" customHeight="1">
      <c r="A988" s="42">
        <v>43013.62533333333</v>
      </c>
      <c r="B988" s="20"/>
      <c r="C988" s="43">
        <v>8.2</v>
      </c>
      <c r="D988" s="43">
        <v>5.274</v>
      </c>
      <c r="E988" s="43">
        <v>0.0</v>
      </c>
      <c r="F988" s="44">
        <f t="shared" si="1"/>
        <v>0</v>
      </c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</row>
    <row r="989" ht="15.75" customHeight="1">
      <c r="A989" s="42">
        <v>43014.62533333333</v>
      </c>
      <c r="B989" s="20"/>
      <c r="C989" s="43">
        <v>8.2</v>
      </c>
      <c r="D989" s="43">
        <v>5.274</v>
      </c>
      <c r="E989" s="43">
        <v>0.0</v>
      </c>
      <c r="F989" s="44">
        <f t="shared" si="1"/>
        <v>0</v>
      </c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</row>
    <row r="990" ht="15.75" customHeight="1">
      <c r="A990" s="42">
        <v>43017.62533333333</v>
      </c>
      <c r="B990" s="20"/>
      <c r="C990" s="43">
        <v>8.2</v>
      </c>
      <c r="D990" s="43">
        <v>5.274</v>
      </c>
      <c r="E990" s="43">
        <v>87.0</v>
      </c>
      <c r="F990" s="44">
        <f t="shared" si="1"/>
        <v>0</v>
      </c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</row>
    <row r="991" ht="15.75" customHeight="1">
      <c r="A991" s="42">
        <v>43018.62533333333</v>
      </c>
      <c r="B991" s="20"/>
      <c r="C991" s="43">
        <v>8.2</v>
      </c>
      <c r="D991" s="43">
        <v>5.274</v>
      </c>
      <c r="E991" s="43">
        <v>1200.0</v>
      </c>
      <c r="F991" s="44">
        <f t="shared" si="1"/>
        <v>0</v>
      </c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</row>
    <row r="992" ht="15.75" customHeight="1">
      <c r="A992" s="42">
        <v>43019.62533333333</v>
      </c>
      <c r="B992" s="20"/>
      <c r="C992" s="43">
        <v>8.2</v>
      </c>
      <c r="D992" s="43">
        <v>5.274</v>
      </c>
      <c r="E992" s="43">
        <v>150.0</v>
      </c>
      <c r="F992" s="44">
        <f t="shared" si="1"/>
        <v>0</v>
      </c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</row>
    <row r="993" ht="15.75" customHeight="1">
      <c r="A993" s="42">
        <v>43020.62533333333</v>
      </c>
      <c r="B993" s="20"/>
      <c r="C993" s="43">
        <v>8.2</v>
      </c>
      <c r="D993" s="43">
        <v>5.274</v>
      </c>
      <c r="E993" s="43">
        <v>1000.0</v>
      </c>
      <c r="F993" s="44">
        <f t="shared" si="1"/>
        <v>0</v>
      </c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</row>
    <row r="994" ht="15.75" customHeight="1">
      <c r="A994" s="42">
        <v>43021.62533333333</v>
      </c>
      <c r="B994" s="20"/>
      <c r="C994" s="43">
        <v>8.2</v>
      </c>
      <c r="D994" s="43">
        <v>5.274</v>
      </c>
      <c r="E994" s="43">
        <v>50.0</v>
      </c>
      <c r="F994" s="44">
        <f t="shared" si="1"/>
        <v>0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</row>
    <row r="995" ht="15.75" customHeight="1">
      <c r="A995" s="42">
        <v>43024.62533333333</v>
      </c>
      <c r="B995" s="20"/>
      <c r="C995" s="43">
        <v>8.2</v>
      </c>
      <c r="D995" s="43">
        <v>5.274</v>
      </c>
      <c r="E995" s="43">
        <v>0.0</v>
      </c>
      <c r="F995" s="44">
        <f t="shared" si="1"/>
        <v>0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</row>
    <row r="996" ht="15.75" customHeight="1">
      <c r="A996" s="42">
        <v>43025.62533333333</v>
      </c>
      <c r="B996" s="20"/>
      <c r="C996" s="43">
        <v>8.2</v>
      </c>
      <c r="D996" s="43">
        <v>5.274</v>
      </c>
      <c r="E996" s="43">
        <v>0.0</v>
      </c>
      <c r="F996" s="44">
        <f t="shared" si="1"/>
        <v>0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</row>
    <row r="997" ht="15.75" customHeight="1">
      <c r="A997" s="42">
        <v>43026.62533333333</v>
      </c>
      <c r="B997" s="20"/>
      <c r="C997" s="43">
        <v>8.2</v>
      </c>
      <c r="D997" s="43">
        <v>5.274</v>
      </c>
      <c r="E997" s="43">
        <v>630.0</v>
      </c>
      <c r="F997" s="44">
        <f t="shared" si="1"/>
        <v>0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</row>
    <row r="998" ht="15.75" customHeight="1">
      <c r="A998" s="42">
        <v>43027.62533333333</v>
      </c>
      <c r="B998" s="20"/>
      <c r="C998" s="43">
        <v>8.2</v>
      </c>
      <c r="D998" s="43">
        <v>5.274</v>
      </c>
      <c r="E998" s="43">
        <v>1180.0</v>
      </c>
      <c r="F998" s="44">
        <f t="shared" si="1"/>
        <v>0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</row>
    <row r="999" ht="15.75" customHeight="1">
      <c r="A999" s="42">
        <v>43028.62533333333</v>
      </c>
      <c r="B999" s="20"/>
      <c r="C999" s="43">
        <v>8.2</v>
      </c>
      <c r="D999" s="43">
        <v>5.274</v>
      </c>
      <c r="E999" s="43">
        <v>3500.0</v>
      </c>
      <c r="F999" s="44">
        <f t="shared" si="1"/>
        <v>0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</row>
    <row r="1000" ht="15.75" customHeight="1">
      <c r="A1000" s="42">
        <v>43031.62533333333</v>
      </c>
      <c r="B1000" s="20"/>
      <c r="C1000" s="43">
        <v>8.2</v>
      </c>
      <c r="D1000" s="43">
        <v>5.274</v>
      </c>
      <c r="E1000" s="43">
        <v>635.0</v>
      </c>
      <c r="F1000" s="44">
        <f t="shared" si="1"/>
        <v>0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</row>
    <row r="1001" ht="15.75" customHeight="1">
      <c r="A1001" s="42">
        <v>43032.62533333333</v>
      </c>
      <c r="B1001" s="20"/>
      <c r="C1001" s="43">
        <v>8.2</v>
      </c>
      <c r="D1001" s="43">
        <v>5.274</v>
      </c>
      <c r="E1001" s="43">
        <v>0.0</v>
      </c>
      <c r="F1001" s="44">
        <f t="shared" si="1"/>
        <v>0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</row>
    <row r="1002" ht="15.75" customHeight="1">
      <c r="A1002" s="42">
        <v>43033.62533333333</v>
      </c>
      <c r="B1002" s="20"/>
      <c r="C1002" s="43">
        <v>8.2</v>
      </c>
      <c r="D1002" s="43">
        <v>5.274</v>
      </c>
      <c r="E1002" s="43">
        <v>90.0</v>
      </c>
      <c r="F1002" s="44">
        <f t="shared" si="1"/>
        <v>0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</row>
    <row r="1003" ht="15.75" customHeight="1">
      <c r="A1003" s="42">
        <v>43034.62533333333</v>
      </c>
      <c r="B1003" s="20"/>
      <c r="C1003" s="43">
        <v>8.2</v>
      </c>
      <c r="D1003" s="43">
        <v>5.274</v>
      </c>
      <c r="E1003" s="43">
        <v>0.0</v>
      </c>
      <c r="F1003" s="44">
        <f t="shared" si="1"/>
        <v>0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</row>
    <row r="1004" ht="15.75" customHeight="1">
      <c r="A1004" s="42">
        <v>43035.62533333333</v>
      </c>
      <c r="B1004" s="20"/>
      <c r="C1004" s="43">
        <v>8.2</v>
      </c>
      <c r="D1004" s="43">
        <v>5.274</v>
      </c>
      <c r="E1004" s="43">
        <v>0.0</v>
      </c>
      <c r="F1004" s="44">
        <f t="shared" si="1"/>
        <v>0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</row>
    <row r="1005" ht="15.75" customHeight="1">
      <c r="A1005" s="42">
        <v>43038.62533333333</v>
      </c>
      <c r="B1005" s="20"/>
      <c r="C1005" s="43">
        <v>8.2</v>
      </c>
      <c r="D1005" s="43">
        <v>5.274</v>
      </c>
      <c r="E1005" s="43">
        <v>0.0</v>
      </c>
      <c r="F1005" s="44">
        <f t="shared" si="1"/>
        <v>0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</row>
    <row r="1006" ht="15.75" customHeight="1">
      <c r="A1006" s="42">
        <v>43039.62533333333</v>
      </c>
      <c r="B1006" s="20"/>
      <c r="C1006" s="43">
        <v>8.2</v>
      </c>
      <c r="D1006" s="43">
        <v>5.274</v>
      </c>
      <c r="E1006" s="43">
        <v>0.0</v>
      </c>
      <c r="F1006" s="44">
        <f t="shared" si="1"/>
        <v>0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</row>
    <row r="1007" ht="15.75" customHeight="1">
      <c r="A1007" s="42">
        <v>43040.62533333333</v>
      </c>
      <c r="B1007" s="20"/>
      <c r="C1007" s="43">
        <v>8.2</v>
      </c>
      <c r="D1007" s="43">
        <v>5.274</v>
      </c>
      <c r="E1007" s="43">
        <v>0.0</v>
      </c>
      <c r="F1007" s="44">
        <f t="shared" si="1"/>
        <v>0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</row>
    <row r="1008" ht="15.75" customHeight="1">
      <c r="A1008" s="42">
        <v>43041.62533333333</v>
      </c>
      <c r="B1008" s="20"/>
      <c r="C1008" s="43">
        <v>8.2</v>
      </c>
      <c r="D1008" s="43">
        <v>5.274</v>
      </c>
      <c r="E1008" s="43">
        <v>4910.0</v>
      </c>
      <c r="F1008" s="44">
        <f t="shared" si="1"/>
        <v>0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</row>
    <row r="1009" ht="15.75" customHeight="1">
      <c r="A1009" s="42">
        <v>43042.62533333333</v>
      </c>
      <c r="B1009" s="20"/>
      <c r="C1009" s="43">
        <v>8.2</v>
      </c>
      <c r="D1009" s="43">
        <v>5.274</v>
      </c>
      <c r="E1009" s="43">
        <v>2800.0</v>
      </c>
      <c r="F1009" s="44">
        <f t="shared" si="1"/>
        <v>0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</row>
    <row r="1010" ht="15.75" customHeight="1">
      <c r="A1010" s="42">
        <v>43045.62533333333</v>
      </c>
      <c r="B1010" s="20"/>
      <c r="C1010" s="43">
        <v>8.2</v>
      </c>
      <c r="D1010" s="43">
        <v>5.274</v>
      </c>
      <c r="E1010" s="43">
        <v>16.0</v>
      </c>
      <c r="F1010" s="44">
        <f t="shared" si="1"/>
        <v>0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</row>
    <row r="1011" ht="15.75" customHeight="1">
      <c r="A1011" s="42">
        <v>43046.62533333333</v>
      </c>
      <c r="B1011" s="20"/>
      <c r="C1011" s="43">
        <v>8.2</v>
      </c>
      <c r="D1011" s="43">
        <v>5.274</v>
      </c>
      <c r="E1011" s="43">
        <v>1902.0</v>
      </c>
      <c r="F1011" s="44">
        <f t="shared" si="1"/>
        <v>0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</row>
    <row r="1012" ht="15.75" customHeight="1">
      <c r="A1012" s="42">
        <v>43047.62533333333</v>
      </c>
      <c r="B1012" s="20"/>
      <c r="C1012" s="43">
        <v>8.19</v>
      </c>
      <c r="D1012" s="43">
        <v>5.267</v>
      </c>
      <c r="E1012" s="43">
        <v>872.0</v>
      </c>
      <c r="F1012" s="44">
        <f t="shared" si="1"/>
        <v>-0.001327265832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</row>
    <row r="1013" ht="15.75" customHeight="1">
      <c r="A1013" s="42">
        <v>43048.62533333333</v>
      </c>
      <c r="B1013" s="20"/>
      <c r="C1013" s="43">
        <v>8.19</v>
      </c>
      <c r="D1013" s="43">
        <v>5.267</v>
      </c>
      <c r="E1013" s="43">
        <v>0.0</v>
      </c>
      <c r="F1013" s="44">
        <f t="shared" si="1"/>
        <v>0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</row>
    <row r="1014" ht="15.75" customHeight="1">
      <c r="A1014" s="42">
        <v>43049.62533333333</v>
      </c>
      <c r="B1014" s="20"/>
      <c r="C1014" s="43">
        <v>8.2</v>
      </c>
      <c r="D1014" s="43">
        <v>5.274</v>
      </c>
      <c r="E1014" s="43">
        <v>125.0</v>
      </c>
      <c r="F1014" s="44">
        <f t="shared" si="1"/>
        <v>0.001329029808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</row>
    <row r="1015" ht="15.75" customHeight="1">
      <c r="A1015" s="42">
        <v>43052.62533333333</v>
      </c>
      <c r="B1015" s="20"/>
      <c r="C1015" s="43">
        <v>8.2</v>
      </c>
      <c r="D1015" s="43">
        <v>5.274</v>
      </c>
      <c r="E1015" s="43">
        <v>0.0</v>
      </c>
      <c r="F1015" s="44">
        <f t="shared" si="1"/>
        <v>0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</row>
    <row r="1016" ht="15.75" customHeight="1">
      <c r="A1016" s="42">
        <v>43053.62533333333</v>
      </c>
      <c r="B1016" s="20"/>
      <c r="C1016" s="43">
        <v>8.2</v>
      </c>
      <c r="D1016" s="43">
        <v>5.274</v>
      </c>
      <c r="E1016" s="43">
        <v>6128.0</v>
      </c>
      <c r="F1016" s="44">
        <f t="shared" si="1"/>
        <v>0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</row>
    <row r="1017" ht="15.75" customHeight="1">
      <c r="A1017" s="42">
        <v>43054.62533333333</v>
      </c>
      <c r="B1017" s="20"/>
      <c r="C1017" s="43">
        <v>8.2</v>
      </c>
      <c r="D1017" s="43">
        <v>5.274</v>
      </c>
      <c r="E1017" s="43">
        <v>2000.0</v>
      </c>
      <c r="F1017" s="44">
        <f t="shared" si="1"/>
        <v>0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</row>
    <row r="1018" ht="15.75" customHeight="1">
      <c r="A1018" s="42">
        <v>43055.62533333333</v>
      </c>
      <c r="B1018" s="20"/>
      <c r="C1018" s="43">
        <v>8.2</v>
      </c>
      <c r="D1018" s="43">
        <v>5.274</v>
      </c>
      <c r="E1018" s="43">
        <v>0.0</v>
      </c>
      <c r="F1018" s="44">
        <f t="shared" si="1"/>
        <v>0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</row>
    <row r="1019" ht="15.75" customHeight="1">
      <c r="A1019" s="42">
        <v>43056.62533333333</v>
      </c>
      <c r="B1019" s="20"/>
      <c r="C1019" s="43">
        <v>8.2</v>
      </c>
      <c r="D1019" s="43">
        <v>5.274</v>
      </c>
      <c r="E1019" s="43">
        <v>0.0</v>
      </c>
      <c r="F1019" s="44">
        <f t="shared" si="1"/>
        <v>0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</row>
    <row r="1020" ht="15.75" customHeight="1">
      <c r="A1020" s="42">
        <v>43059.62533333333</v>
      </c>
      <c r="B1020" s="20"/>
      <c r="C1020" s="43">
        <v>8.2</v>
      </c>
      <c r="D1020" s="43">
        <v>5.274</v>
      </c>
      <c r="E1020" s="43">
        <v>33.0</v>
      </c>
      <c r="F1020" s="44">
        <f t="shared" si="1"/>
        <v>0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</row>
    <row r="1021" ht="15.75" customHeight="1">
      <c r="A1021" s="42">
        <v>43060.62533333333</v>
      </c>
      <c r="B1021" s="20"/>
      <c r="C1021" s="43">
        <v>8.2</v>
      </c>
      <c r="D1021" s="43">
        <v>5.274</v>
      </c>
      <c r="E1021" s="43">
        <v>0.0</v>
      </c>
      <c r="F1021" s="44">
        <f t="shared" si="1"/>
        <v>0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</row>
    <row r="1022" ht="15.75" customHeight="1">
      <c r="A1022" s="42">
        <v>43061.62533333333</v>
      </c>
      <c r="B1022" s="20"/>
      <c r="C1022" s="43">
        <v>8.2</v>
      </c>
      <c r="D1022" s="43">
        <v>5.274</v>
      </c>
      <c r="E1022" s="43">
        <v>0.0</v>
      </c>
      <c r="F1022" s="44">
        <f t="shared" si="1"/>
        <v>0</v>
      </c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</row>
    <row r="1023" ht="15.75" customHeight="1">
      <c r="A1023" s="42">
        <v>43062.62533333333</v>
      </c>
      <c r="B1023" s="20"/>
      <c r="C1023" s="43">
        <v>8.2</v>
      </c>
      <c r="D1023" s="43">
        <v>5.274</v>
      </c>
      <c r="E1023" s="43">
        <v>0.0</v>
      </c>
      <c r="F1023" s="44">
        <f t="shared" si="1"/>
        <v>0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</row>
    <row r="1024" ht="15.75" customHeight="1">
      <c r="A1024" s="42">
        <v>43063.62533333333</v>
      </c>
      <c r="B1024" s="20"/>
      <c r="C1024" s="43">
        <v>8.2</v>
      </c>
      <c r="D1024" s="43">
        <v>5.274</v>
      </c>
      <c r="E1024" s="43">
        <v>0.0</v>
      </c>
      <c r="F1024" s="44">
        <f t="shared" si="1"/>
        <v>0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</row>
    <row r="1025" ht="15.75" customHeight="1">
      <c r="A1025" s="42">
        <v>43066.62533333333</v>
      </c>
      <c r="B1025" s="20"/>
      <c r="C1025" s="43">
        <v>8.2</v>
      </c>
      <c r="D1025" s="43">
        <v>5.274</v>
      </c>
      <c r="E1025" s="43">
        <v>0.0</v>
      </c>
      <c r="F1025" s="44">
        <f t="shared" si="1"/>
        <v>0</v>
      </c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</row>
    <row r="1026" ht="15.75" customHeight="1">
      <c r="A1026" s="42">
        <v>43067.62533333333</v>
      </c>
      <c r="B1026" s="20"/>
      <c r="C1026" s="43">
        <v>8.3</v>
      </c>
      <c r="D1026" s="43">
        <v>5.338</v>
      </c>
      <c r="E1026" s="43">
        <v>3425.0</v>
      </c>
      <c r="F1026" s="44">
        <f t="shared" si="1"/>
        <v>0.0121350019</v>
      </c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</row>
    <row r="1027" ht="15.75" customHeight="1">
      <c r="A1027" s="42">
        <v>43068.62533333333</v>
      </c>
      <c r="B1027" s="20"/>
      <c r="C1027" s="43">
        <v>8.3</v>
      </c>
      <c r="D1027" s="43">
        <v>5.338</v>
      </c>
      <c r="E1027" s="43">
        <v>0.0</v>
      </c>
      <c r="F1027" s="44">
        <f t="shared" si="1"/>
        <v>0</v>
      </c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</row>
    <row r="1028" ht="15.75" customHeight="1">
      <c r="A1028" s="42">
        <v>43069.62533333333</v>
      </c>
      <c r="B1028" s="20"/>
      <c r="C1028" s="43">
        <v>8.4</v>
      </c>
      <c r="D1028" s="43">
        <v>5.402</v>
      </c>
      <c r="E1028" s="43">
        <v>2000.0</v>
      </c>
      <c r="F1028" s="44">
        <f t="shared" si="1"/>
        <v>0.01198950918</v>
      </c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</row>
    <row r="1029" ht="15.75" customHeight="1">
      <c r="A1029" s="42">
        <v>43073.62533333333</v>
      </c>
      <c r="B1029" s="20"/>
      <c r="C1029" s="43">
        <v>8.4</v>
      </c>
      <c r="D1029" s="43">
        <v>5.402</v>
      </c>
      <c r="E1029" s="43">
        <v>0.0</v>
      </c>
      <c r="F1029" s="44">
        <f t="shared" si="1"/>
        <v>0</v>
      </c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</row>
    <row r="1030" ht="15.75" customHeight="1">
      <c r="A1030" s="42">
        <v>43074.62533333333</v>
      </c>
      <c r="B1030" s="20"/>
      <c r="C1030" s="43">
        <v>8.4</v>
      </c>
      <c r="D1030" s="43">
        <v>5.402</v>
      </c>
      <c r="E1030" s="43">
        <v>0.0</v>
      </c>
      <c r="F1030" s="44">
        <f t="shared" si="1"/>
        <v>0</v>
      </c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</row>
    <row r="1031" ht="15.75" customHeight="1">
      <c r="A1031" s="42">
        <v>43075.62533333333</v>
      </c>
      <c r="B1031" s="20"/>
      <c r="C1031" s="43">
        <v>8.4</v>
      </c>
      <c r="D1031" s="43">
        <v>5.402</v>
      </c>
      <c r="E1031" s="43">
        <v>0.0</v>
      </c>
      <c r="F1031" s="44">
        <f t="shared" si="1"/>
        <v>0</v>
      </c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</row>
    <row r="1032" ht="15.75" customHeight="1">
      <c r="A1032" s="42">
        <v>43076.62533333333</v>
      </c>
      <c r="B1032" s="20"/>
      <c r="C1032" s="43">
        <v>8.4</v>
      </c>
      <c r="D1032" s="43">
        <v>5.402</v>
      </c>
      <c r="E1032" s="43">
        <v>170.0</v>
      </c>
      <c r="F1032" s="44">
        <f t="shared" si="1"/>
        <v>0</v>
      </c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</row>
    <row r="1033" ht="15.75" customHeight="1">
      <c r="A1033" s="42">
        <v>43077.62533333333</v>
      </c>
      <c r="B1033" s="20"/>
      <c r="C1033" s="43">
        <v>8.4</v>
      </c>
      <c r="D1033" s="43">
        <v>5.402</v>
      </c>
      <c r="E1033" s="43">
        <v>771.0</v>
      </c>
      <c r="F1033" s="44">
        <f t="shared" si="1"/>
        <v>0</v>
      </c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</row>
    <row r="1034" ht="15.75" customHeight="1">
      <c r="A1034" s="42">
        <v>43080.62533333333</v>
      </c>
      <c r="B1034" s="20"/>
      <c r="C1034" s="43">
        <v>8.4</v>
      </c>
      <c r="D1034" s="43">
        <v>5.402</v>
      </c>
      <c r="E1034" s="43">
        <v>0.0</v>
      </c>
      <c r="F1034" s="44">
        <f t="shared" si="1"/>
        <v>0</v>
      </c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</row>
    <row r="1035" ht="15.75" customHeight="1">
      <c r="A1035" s="42">
        <v>43081.62533333333</v>
      </c>
      <c r="B1035" s="20"/>
      <c r="C1035" s="43">
        <v>8.4</v>
      </c>
      <c r="D1035" s="43">
        <v>5.402</v>
      </c>
      <c r="E1035" s="43">
        <v>258.0</v>
      </c>
      <c r="F1035" s="44">
        <f t="shared" si="1"/>
        <v>0</v>
      </c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</row>
    <row r="1036" ht="15.75" customHeight="1">
      <c r="A1036" s="42">
        <v>43082.62533333333</v>
      </c>
      <c r="B1036" s="20"/>
      <c r="C1036" s="43">
        <v>8.4</v>
      </c>
      <c r="D1036" s="43">
        <v>5.402</v>
      </c>
      <c r="E1036" s="43">
        <v>0.0</v>
      </c>
      <c r="F1036" s="44">
        <f t="shared" si="1"/>
        <v>0</v>
      </c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</row>
    <row r="1037" ht="15.75" customHeight="1">
      <c r="A1037" s="42">
        <v>43083.62533333333</v>
      </c>
      <c r="B1037" s="20"/>
      <c r="C1037" s="43">
        <v>8.4</v>
      </c>
      <c r="D1037" s="43">
        <v>5.402</v>
      </c>
      <c r="E1037" s="43">
        <v>0.0</v>
      </c>
      <c r="F1037" s="44">
        <f t="shared" si="1"/>
        <v>0</v>
      </c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</row>
    <row r="1038" ht="15.75" customHeight="1">
      <c r="A1038" s="42">
        <v>43084.62533333333</v>
      </c>
      <c r="B1038" s="20"/>
      <c r="C1038" s="43">
        <v>8.4</v>
      </c>
      <c r="D1038" s="43">
        <v>5.402</v>
      </c>
      <c r="E1038" s="43">
        <v>0.0</v>
      </c>
      <c r="F1038" s="44">
        <f t="shared" si="1"/>
        <v>0</v>
      </c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</row>
    <row r="1039" ht="15.75" customHeight="1">
      <c r="A1039" s="42">
        <v>43087.62533333333</v>
      </c>
      <c r="B1039" s="20"/>
      <c r="C1039" s="43">
        <v>8.4</v>
      </c>
      <c r="D1039" s="43">
        <v>5.402</v>
      </c>
      <c r="E1039" s="43">
        <v>0.0</v>
      </c>
      <c r="F1039" s="44">
        <f t="shared" si="1"/>
        <v>0</v>
      </c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</row>
    <row r="1040" ht="15.75" customHeight="1">
      <c r="A1040" s="42">
        <v>43088.62533333333</v>
      </c>
      <c r="B1040" s="20"/>
      <c r="C1040" s="43">
        <v>8.4</v>
      </c>
      <c r="D1040" s="43">
        <v>5.402</v>
      </c>
      <c r="E1040" s="43">
        <v>0.0</v>
      </c>
      <c r="F1040" s="44">
        <f t="shared" si="1"/>
        <v>0</v>
      </c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</row>
    <row r="1041" ht="15.75" customHeight="1">
      <c r="A1041" s="42">
        <v>43089.62533333333</v>
      </c>
      <c r="B1041" s="20"/>
      <c r="C1041" s="43">
        <v>8.4</v>
      </c>
      <c r="D1041" s="43">
        <v>5.402</v>
      </c>
      <c r="E1041" s="43">
        <v>0.0</v>
      </c>
      <c r="F1041" s="44">
        <f t="shared" si="1"/>
        <v>0</v>
      </c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</row>
    <row r="1042" ht="15.75" customHeight="1">
      <c r="A1042" s="42">
        <v>43090.62533333333</v>
      </c>
      <c r="B1042" s="20"/>
      <c r="C1042" s="43">
        <v>8.39</v>
      </c>
      <c r="D1042" s="43">
        <v>5.396</v>
      </c>
      <c r="E1042" s="43">
        <v>1910.0</v>
      </c>
      <c r="F1042" s="44">
        <f t="shared" si="1"/>
        <v>-0.001110699741</v>
      </c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</row>
    <row r="1043" ht="15.75" customHeight="1">
      <c r="A1043" s="42">
        <v>43091.62533333333</v>
      </c>
      <c r="B1043" s="20"/>
      <c r="C1043" s="43">
        <v>8.39</v>
      </c>
      <c r="D1043" s="43">
        <v>5.396</v>
      </c>
      <c r="E1043" s="43">
        <v>0.0</v>
      </c>
      <c r="F1043" s="44">
        <f t="shared" si="1"/>
        <v>0</v>
      </c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</row>
    <row r="1044" ht="15.75" customHeight="1">
      <c r="A1044" s="42">
        <v>43094.62533333333</v>
      </c>
      <c r="B1044" s="20"/>
      <c r="C1044" s="43">
        <v>8.39</v>
      </c>
      <c r="D1044" s="43">
        <v>5.396</v>
      </c>
      <c r="E1044" s="43">
        <v>200.0</v>
      </c>
      <c r="F1044" s="44">
        <f t="shared" si="1"/>
        <v>0</v>
      </c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</row>
    <row r="1045" ht="15.75" customHeight="1">
      <c r="A1045" s="42">
        <v>43095.62533333333</v>
      </c>
      <c r="B1045" s="20"/>
      <c r="C1045" s="43">
        <v>8.39</v>
      </c>
      <c r="D1045" s="43">
        <v>5.396</v>
      </c>
      <c r="E1045" s="43">
        <v>0.0</v>
      </c>
      <c r="F1045" s="44">
        <f t="shared" si="1"/>
        <v>0</v>
      </c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</row>
    <row r="1046" ht="15.75" customHeight="1">
      <c r="A1046" s="42">
        <v>43096.62533333333</v>
      </c>
      <c r="B1046" s="20"/>
      <c r="C1046" s="43">
        <v>8.4</v>
      </c>
      <c r="D1046" s="43">
        <v>5.402</v>
      </c>
      <c r="E1046" s="43">
        <v>351.0</v>
      </c>
      <c r="F1046" s="44">
        <f t="shared" si="1"/>
        <v>0.001111934766</v>
      </c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</row>
    <row r="1047" ht="15.75" customHeight="1">
      <c r="A1047" s="42">
        <v>43097.62533333333</v>
      </c>
      <c r="B1047" s="20"/>
      <c r="C1047" s="43">
        <v>8.2</v>
      </c>
      <c r="D1047" s="43">
        <v>5.274</v>
      </c>
      <c r="E1047" s="43">
        <v>300.0</v>
      </c>
      <c r="F1047" s="44">
        <f t="shared" si="1"/>
        <v>-0.0236949278</v>
      </c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</row>
    <row r="1048" ht="15.75" customHeight="1">
      <c r="A1048" s="42">
        <v>43098.62533333333</v>
      </c>
      <c r="B1048" s="20"/>
      <c r="C1048" s="43">
        <v>8.2</v>
      </c>
      <c r="D1048" s="43">
        <v>5.274</v>
      </c>
      <c r="E1048" s="43">
        <v>200.0</v>
      </c>
      <c r="F1048" s="44">
        <f t="shared" si="1"/>
        <v>0</v>
      </c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</row>
    <row r="1049" ht="15.75" customHeight="1">
      <c r="A1049" s="42">
        <v>43102.62533333333</v>
      </c>
      <c r="B1049" s="20"/>
      <c r="C1049" s="43">
        <v>8.2</v>
      </c>
      <c r="D1049" s="43">
        <v>5.274</v>
      </c>
      <c r="E1049" s="43">
        <v>0.0</v>
      </c>
      <c r="F1049" s="44">
        <f t="shared" si="1"/>
        <v>0</v>
      </c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</row>
    <row r="1050" ht="15.75" customHeight="1">
      <c r="A1050" s="42">
        <v>43103.62533333333</v>
      </c>
      <c r="B1050" s="20"/>
      <c r="C1050" s="43">
        <v>8.1</v>
      </c>
      <c r="D1050" s="43">
        <v>5.209</v>
      </c>
      <c r="E1050" s="43">
        <v>67.0</v>
      </c>
      <c r="F1050" s="44">
        <f t="shared" si="1"/>
        <v>-0.0123246113</v>
      </c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</row>
    <row r="1051" ht="15.75" customHeight="1">
      <c r="A1051" s="42">
        <v>43104.62533333333</v>
      </c>
      <c r="B1051" s="20"/>
      <c r="C1051" s="43">
        <v>8.1</v>
      </c>
      <c r="D1051" s="43">
        <v>5.209</v>
      </c>
      <c r="E1051" s="43">
        <v>0.0</v>
      </c>
      <c r="F1051" s="44">
        <f t="shared" si="1"/>
        <v>0</v>
      </c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</row>
    <row r="1052" ht="15.75" customHeight="1">
      <c r="A1052" s="42">
        <v>43105.62533333333</v>
      </c>
      <c r="B1052" s="20"/>
      <c r="C1052" s="43">
        <v>8.1</v>
      </c>
      <c r="D1052" s="43">
        <v>5.209</v>
      </c>
      <c r="E1052" s="43">
        <v>0.0</v>
      </c>
      <c r="F1052" s="44">
        <f t="shared" si="1"/>
        <v>0</v>
      </c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</row>
    <row r="1053" ht="15.75" customHeight="1">
      <c r="A1053" s="42">
        <v>43108.62533333333</v>
      </c>
      <c r="B1053" s="20"/>
      <c r="C1053" s="43">
        <v>8.2</v>
      </c>
      <c r="D1053" s="43">
        <v>5.274</v>
      </c>
      <c r="E1053" s="43">
        <v>3.0</v>
      </c>
      <c r="F1053" s="44">
        <f t="shared" si="1"/>
        <v>0.01247840276</v>
      </c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</row>
    <row r="1054" ht="15.75" customHeight="1">
      <c r="A1054" s="42">
        <v>43109.62533333333</v>
      </c>
      <c r="B1054" s="20"/>
      <c r="C1054" s="43">
        <v>8.2</v>
      </c>
      <c r="D1054" s="43">
        <v>5.274</v>
      </c>
      <c r="E1054" s="43">
        <v>0.0</v>
      </c>
      <c r="F1054" s="44">
        <f t="shared" si="1"/>
        <v>0</v>
      </c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</row>
    <row r="1055" ht="15.75" customHeight="1">
      <c r="A1055" s="42">
        <v>43110.62533333333</v>
      </c>
      <c r="B1055" s="20"/>
      <c r="C1055" s="43">
        <v>8.2</v>
      </c>
      <c r="D1055" s="43">
        <v>5.274</v>
      </c>
      <c r="E1055" s="43">
        <v>0.0</v>
      </c>
      <c r="F1055" s="44">
        <f t="shared" si="1"/>
        <v>0</v>
      </c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</row>
    <row r="1056" ht="15.75" customHeight="1">
      <c r="A1056" s="42">
        <v>43111.62533333333</v>
      </c>
      <c r="B1056" s="20"/>
      <c r="C1056" s="43">
        <v>8.2</v>
      </c>
      <c r="D1056" s="43">
        <v>5.274</v>
      </c>
      <c r="E1056" s="43">
        <v>0.0</v>
      </c>
      <c r="F1056" s="44">
        <f t="shared" si="1"/>
        <v>0</v>
      </c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</row>
    <row r="1057" ht="15.75" customHeight="1">
      <c r="A1057" s="42">
        <v>43112.62533333333</v>
      </c>
      <c r="B1057" s="20"/>
      <c r="C1057" s="43">
        <v>8.15</v>
      </c>
      <c r="D1057" s="43">
        <v>5.242</v>
      </c>
      <c r="E1057" s="43">
        <v>500.0</v>
      </c>
      <c r="F1057" s="44">
        <f t="shared" si="1"/>
        <v>-0.006067500948</v>
      </c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</row>
    <row r="1058" ht="15.75" customHeight="1">
      <c r="A1058" s="42">
        <v>43115.62533333333</v>
      </c>
      <c r="B1058" s="20"/>
      <c r="C1058" s="43">
        <v>8.15</v>
      </c>
      <c r="D1058" s="43">
        <v>5.242</v>
      </c>
      <c r="E1058" s="43">
        <v>437.0</v>
      </c>
      <c r="F1058" s="44">
        <f t="shared" si="1"/>
        <v>0</v>
      </c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</row>
    <row r="1059" ht="15.75" customHeight="1">
      <c r="A1059" s="42">
        <v>43116.62533333333</v>
      </c>
      <c r="B1059" s="20"/>
      <c r="C1059" s="43">
        <v>8.15</v>
      </c>
      <c r="D1059" s="43">
        <v>5.242</v>
      </c>
      <c r="E1059" s="43">
        <v>785.0</v>
      </c>
      <c r="F1059" s="44">
        <f t="shared" si="1"/>
        <v>0</v>
      </c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</row>
    <row r="1060" ht="15.75" customHeight="1">
      <c r="A1060" s="42">
        <v>43117.62533333333</v>
      </c>
      <c r="B1060" s="20"/>
      <c r="C1060" s="43">
        <v>8.15</v>
      </c>
      <c r="D1060" s="43">
        <v>5.242</v>
      </c>
      <c r="E1060" s="43">
        <v>820.0</v>
      </c>
      <c r="F1060" s="44">
        <f t="shared" si="1"/>
        <v>0</v>
      </c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</row>
    <row r="1061" ht="15.75" customHeight="1">
      <c r="A1061" s="42">
        <v>43118.62533333333</v>
      </c>
      <c r="B1061" s="20"/>
      <c r="C1061" s="43">
        <v>8.15</v>
      </c>
      <c r="D1061" s="43">
        <v>5.242</v>
      </c>
      <c r="E1061" s="43">
        <v>50.0</v>
      </c>
      <c r="F1061" s="44">
        <f t="shared" si="1"/>
        <v>0</v>
      </c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</row>
    <row r="1062" ht="15.75" customHeight="1">
      <c r="A1062" s="42">
        <v>43119.62533333333</v>
      </c>
      <c r="B1062" s="20"/>
      <c r="C1062" s="43">
        <v>8.15</v>
      </c>
      <c r="D1062" s="43">
        <v>5.242</v>
      </c>
      <c r="E1062" s="43">
        <v>380.0</v>
      </c>
      <c r="F1062" s="44">
        <f t="shared" si="1"/>
        <v>0</v>
      </c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</row>
    <row r="1063" ht="15.75" customHeight="1">
      <c r="A1063" s="42">
        <v>43122.62533333333</v>
      </c>
      <c r="B1063" s="20"/>
      <c r="C1063" s="43">
        <v>8.15</v>
      </c>
      <c r="D1063" s="43">
        <v>5.242</v>
      </c>
      <c r="E1063" s="43">
        <v>20.0</v>
      </c>
      <c r="F1063" s="44">
        <f t="shared" si="1"/>
        <v>0</v>
      </c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</row>
    <row r="1064" ht="15.75" customHeight="1">
      <c r="A1064" s="42">
        <v>43123.62533333333</v>
      </c>
      <c r="B1064" s="20"/>
      <c r="C1064" s="43">
        <v>8.1</v>
      </c>
      <c r="D1064" s="43">
        <v>5.209</v>
      </c>
      <c r="E1064" s="43">
        <v>500.0</v>
      </c>
      <c r="F1064" s="44">
        <f t="shared" si="1"/>
        <v>-0.006295307135</v>
      </c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</row>
    <row r="1065" ht="15.75" customHeight="1">
      <c r="A1065" s="42">
        <v>43124.62533333333</v>
      </c>
      <c r="B1065" s="20"/>
      <c r="C1065" s="43">
        <v>8.2</v>
      </c>
      <c r="D1065" s="43">
        <v>5.274</v>
      </c>
      <c r="E1065" s="43">
        <v>652.0</v>
      </c>
      <c r="F1065" s="44">
        <f t="shared" si="1"/>
        <v>0.01247840276</v>
      </c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</row>
    <row r="1066" ht="15.75" customHeight="1">
      <c r="A1066" s="42">
        <v>43125.62533333333</v>
      </c>
      <c r="B1066" s="20"/>
      <c r="C1066" s="43">
        <v>8.2</v>
      </c>
      <c r="D1066" s="43">
        <v>5.274</v>
      </c>
      <c r="E1066" s="43">
        <v>0.0</v>
      </c>
      <c r="F1066" s="44">
        <f t="shared" si="1"/>
        <v>0</v>
      </c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</row>
    <row r="1067" ht="15.75" customHeight="1">
      <c r="A1067" s="42">
        <v>43126.62533333333</v>
      </c>
      <c r="B1067" s="20"/>
      <c r="C1067" s="43">
        <v>8.2</v>
      </c>
      <c r="D1067" s="43">
        <v>5.274</v>
      </c>
      <c r="E1067" s="43">
        <v>16.0</v>
      </c>
      <c r="F1067" s="44">
        <f t="shared" si="1"/>
        <v>0</v>
      </c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</row>
    <row r="1068" ht="15.75" customHeight="1">
      <c r="A1068" s="42">
        <v>43129.62533333333</v>
      </c>
      <c r="B1068" s="20"/>
      <c r="C1068" s="43">
        <v>8.2</v>
      </c>
      <c r="D1068" s="43">
        <v>5.274</v>
      </c>
      <c r="E1068" s="43">
        <v>511.0</v>
      </c>
      <c r="F1068" s="44">
        <f t="shared" si="1"/>
        <v>0</v>
      </c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</row>
    <row r="1069" ht="15.75" customHeight="1">
      <c r="A1069" s="42">
        <v>43130.62533333333</v>
      </c>
      <c r="B1069" s="20"/>
      <c r="C1069" s="43">
        <v>8.2</v>
      </c>
      <c r="D1069" s="43">
        <v>5.274</v>
      </c>
      <c r="E1069" s="43">
        <v>0.0</v>
      </c>
      <c r="F1069" s="44">
        <f t="shared" si="1"/>
        <v>0</v>
      </c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</row>
    <row r="1070" ht="15.75" customHeight="1">
      <c r="A1070" s="42">
        <v>43131.62533333333</v>
      </c>
      <c r="B1070" s="20"/>
      <c r="C1070" s="43">
        <v>8.19</v>
      </c>
      <c r="D1070" s="43">
        <v>5.267</v>
      </c>
      <c r="E1070" s="43">
        <v>704.0</v>
      </c>
      <c r="F1070" s="44">
        <f t="shared" si="1"/>
        <v>-0.001327265832</v>
      </c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</row>
    <row r="1071" ht="15.75" customHeight="1">
      <c r="A1071" s="42">
        <v>43132.62533333333</v>
      </c>
      <c r="B1071" s="20"/>
      <c r="C1071" s="43">
        <v>8.2</v>
      </c>
      <c r="D1071" s="43">
        <v>5.274</v>
      </c>
      <c r="E1071" s="43">
        <v>5975.0</v>
      </c>
      <c r="F1071" s="44">
        <f t="shared" si="1"/>
        <v>0.001329029808</v>
      </c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</row>
    <row r="1072" ht="15.75" customHeight="1">
      <c r="A1072" s="42">
        <v>43133.62533333333</v>
      </c>
      <c r="B1072" s="20"/>
      <c r="C1072" s="43">
        <v>8.2</v>
      </c>
      <c r="D1072" s="43">
        <v>5.274</v>
      </c>
      <c r="E1072" s="43">
        <v>401.0</v>
      </c>
      <c r="F1072" s="44">
        <f t="shared" si="1"/>
        <v>0</v>
      </c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</row>
    <row r="1073" ht="15.75" customHeight="1">
      <c r="A1073" s="42">
        <v>43136.62533333333</v>
      </c>
      <c r="B1073" s="20"/>
      <c r="C1073" s="43">
        <v>8.11</v>
      </c>
      <c r="D1073" s="43">
        <v>5.216</v>
      </c>
      <c r="E1073" s="43">
        <v>1500.0</v>
      </c>
      <c r="F1073" s="44">
        <f t="shared" si="1"/>
        <v>-0.01099734547</v>
      </c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</row>
    <row r="1074" ht="15.75" customHeight="1">
      <c r="A1074" s="42">
        <v>43137.62533333333</v>
      </c>
      <c r="B1074" s="20"/>
      <c r="C1074" s="43">
        <v>8.11</v>
      </c>
      <c r="D1074" s="43">
        <v>5.216</v>
      </c>
      <c r="E1074" s="43">
        <v>257.0</v>
      </c>
      <c r="F1074" s="44">
        <f t="shared" si="1"/>
        <v>0</v>
      </c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</row>
    <row r="1075" ht="15.75" customHeight="1">
      <c r="A1075" s="42">
        <v>43138.62533333333</v>
      </c>
      <c r="B1075" s="20"/>
      <c r="C1075" s="43">
        <v>8.01</v>
      </c>
      <c r="D1075" s="43">
        <v>5.152</v>
      </c>
      <c r="E1075" s="43">
        <v>500.0</v>
      </c>
      <c r="F1075" s="44">
        <f t="shared" si="1"/>
        <v>-0.01226993865</v>
      </c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</row>
    <row r="1076" ht="15.75" customHeight="1">
      <c r="A1076" s="42">
        <v>43139.62533333333</v>
      </c>
      <c r="B1076" s="20"/>
      <c r="C1076" s="43">
        <v>8.11</v>
      </c>
      <c r="D1076" s="43">
        <v>5.216</v>
      </c>
      <c r="E1076" s="43">
        <v>500.0</v>
      </c>
      <c r="F1076" s="44">
        <f t="shared" si="1"/>
        <v>0.01242236025</v>
      </c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</row>
    <row r="1077" ht="15.75" customHeight="1">
      <c r="A1077" s="42">
        <v>43140.62533333333</v>
      </c>
      <c r="B1077" s="20"/>
      <c r="C1077" s="43">
        <v>8.11</v>
      </c>
      <c r="D1077" s="43">
        <v>5.216</v>
      </c>
      <c r="E1077" s="43">
        <v>0.0</v>
      </c>
      <c r="F1077" s="44">
        <f t="shared" si="1"/>
        <v>0</v>
      </c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</row>
    <row r="1078" ht="15.75" customHeight="1">
      <c r="A1078" s="42">
        <v>43143.62533333333</v>
      </c>
      <c r="B1078" s="20"/>
      <c r="C1078" s="43">
        <v>8.11</v>
      </c>
      <c r="D1078" s="43">
        <v>5.216</v>
      </c>
      <c r="E1078" s="43">
        <v>0.0</v>
      </c>
      <c r="F1078" s="44">
        <f t="shared" si="1"/>
        <v>0</v>
      </c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</row>
    <row r="1079" ht="15.75" customHeight="1">
      <c r="A1079" s="42">
        <v>43144.62533333333</v>
      </c>
      <c r="B1079" s="20"/>
      <c r="C1079" s="43">
        <v>8.11</v>
      </c>
      <c r="D1079" s="43">
        <v>5.216</v>
      </c>
      <c r="E1079" s="43">
        <v>0.0</v>
      </c>
      <c r="F1079" s="44">
        <f t="shared" si="1"/>
        <v>0</v>
      </c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</row>
    <row r="1080" ht="15.75" customHeight="1">
      <c r="A1080" s="42">
        <v>43145.62533333333</v>
      </c>
      <c r="B1080" s="20"/>
      <c r="C1080" s="43">
        <v>8.11</v>
      </c>
      <c r="D1080" s="43">
        <v>5.216</v>
      </c>
      <c r="E1080" s="43">
        <v>691.0</v>
      </c>
      <c r="F1080" s="44">
        <f t="shared" si="1"/>
        <v>0</v>
      </c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</row>
    <row r="1081" ht="15.75" customHeight="1">
      <c r="A1081" s="42">
        <v>43146.62533333333</v>
      </c>
      <c r="B1081" s="20"/>
      <c r="C1081" s="43">
        <v>8.11</v>
      </c>
      <c r="D1081" s="43">
        <v>5.216</v>
      </c>
      <c r="E1081" s="43">
        <v>0.0</v>
      </c>
      <c r="F1081" s="44">
        <f t="shared" si="1"/>
        <v>0</v>
      </c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</row>
    <row r="1082" ht="15.75" customHeight="1">
      <c r="A1082" s="42">
        <v>43147.62533333333</v>
      </c>
      <c r="B1082" s="20"/>
      <c r="C1082" s="43">
        <v>8.11</v>
      </c>
      <c r="D1082" s="43">
        <v>5.216</v>
      </c>
      <c r="E1082" s="43">
        <v>0.0</v>
      </c>
      <c r="F1082" s="44">
        <f t="shared" si="1"/>
        <v>0</v>
      </c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</row>
    <row r="1083" ht="15.75" customHeight="1">
      <c r="A1083" s="42">
        <v>43150.62533333333</v>
      </c>
      <c r="B1083" s="20"/>
      <c r="C1083" s="43">
        <v>8.2</v>
      </c>
      <c r="D1083" s="43">
        <v>5.274</v>
      </c>
      <c r="E1083" s="43">
        <v>4780.0</v>
      </c>
      <c r="F1083" s="44">
        <f t="shared" si="1"/>
        <v>0.0111196319</v>
      </c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</row>
    <row r="1084" ht="15.75" customHeight="1">
      <c r="A1084" s="42">
        <v>43151.62533333333</v>
      </c>
      <c r="B1084" s="20"/>
      <c r="C1084" s="43">
        <v>8.2</v>
      </c>
      <c r="D1084" s="43">
        <v>5.274</v>
      </c>
      <c r="E1084" s="43">
        <v>250.0</v>
      </c>
      <c r="F1084" s="44">
        <f t="shared" si="1"/>
        <v>0</v>
      </c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</row>
    <row r="1085" ht="15.75" customHeight="1">
      <c r="A1085" s="42">
        <v>43152.62533333333</v>
      </c>
      <c r="B1085" s="20"/>
      <c r="C1085" s="43">
        <v>8.2</v>
      </c>
      <c r="D1085" s="43">
        <v>5.274</v>
      </c>
      <c r="E1085" s="43">
        <v>2441.0</v>
      </c>
      <c r="F1085" s="44">
        <f t="shared" si="1"/>
        <v>0</v>
      </c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</row>
    <row r="1086" ht="15.75" customHeight="1">
      <c r="A1086" s="42">
        <v>43153.62533333333</v>
      </c>
      <c r="B1086" s="20"/>
      <c r="C1086" s="43">
        <v>8.4</v>
      </c>
      <c r="D1086" s="43">
        <v>5.402</v>
      </c>
      <c r="E1086" s="43">
        <v>9300.0</v>
      </c>
      <c r="F1086" s="44">
        <f t="shared" si="1"/>
        <v>0.02427000379</v>
      </c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</row>
    <row r="1087" ht="15.75" customHeight="1">
      <c r="A1087" s="42">
        <v>43154.62533333333</v>
      </c>
      <c r="B1087" s="20"/>
      <c r="C1087" s="43">
        <v>8.69</v>
      </c>
      <c r="D1087" s="43">
        <v>5.589</v>
      </c>
      <c r="E1087" s="43">
        <v>400.0</v>
      </c>
      <c r="F1087" s="44">
        <f t="shared" si="1"/>
        <v>0.03461680859</v>
      </c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</row>
    <row r="1088" ht="15.75" customHeight="1">
      <c r="A1088" s="42">
        <v>43157.62533333333</v>
      </c>
      <c r="B1088" s="20"/>
      <c r="C1088" s="43">
        <v>9.08</v>
      </c>
      <c r="D1088" s="43">
        <v>5.84</v>
      </c>
      <c r="E1088" s="43">
        <v>0.0</v>
      </c>
      <c r="F1088" s="44">
        <f t="shared" si="1"/>
        <v>0.04490964394</v>
      </c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</row>
    <row r="1089" ht="15.75" customHeight="1">
      <c r="A1089" s="42">
        <v>43158.62533333333</v>
      </c>
      <c r="B1089" s="20"/>
      <c r="C1089" s="43">
        <v>9.01</v>
      </c>
      <c r="D1089" s="43">
        <v>5.795</v>
      </c>
      <c r="E1089" s="43">
        <v>200.0</v>
      </c>
      <c r="F1089" s="44">
        <f t="shared" si="1"/>
        <v>-0.007705479452</v>
      </c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</row>
    <row r="1090" ht="15.75" customHeight="1">
      <c r="A1090" s="42">
        <v>43159.62533333333</v>
      </c>
      <c r="B1090" s="20"/>
      <c r="C1090" s="43">
        <v>9.41</v>
      </c>
      <c r="D1090" s="43">
        <v>6.052</v>
      </c>
      <c r="E1090" s="43">
        <v>1178.0</v>
      </c>
      <c r="F1090" s="44">
        <f t="shared" si="1"/>
        <v>0.04434857636</v>
      </c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</row>
    <row r="1091" ht="15.75" customHeight="1">
      <c r="A1091" s="42">
        <v>43160.62533333333</v>
      </c>
      <c r="B1091" s="20"/>
      <c r="C1091" s="43">
        <v>9.39</v>
      </c>
      <c r="D1091" s="43">
        <v>6.039</v>
      </c>
      <c r="E1091" s="43">
        <v>3710.0</v>
      </c>
      <c r="F1091" s="44">
        <f t="shared" si="1"/>
        <v>-0.002148050231</v>
      </c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</row>
    <row r="1092" ht="15.75" customHeight="1">
      <c r="A1092" s="42">
        <v>43161.62533333333</v>
      </c>
      <c r="B1092" s="20"/>
      <c r="C1092" s="43">
        <v>9.3</v>
      </c>
      <c r="D1092" s="43">
        <v>5.981</v>
      </c>
      <c r="E1092" s="43">
        <v>5516.0</v>
      </c>
      <c r="F1092" s="44">
        <f t="shared" si="1"/>
        <v>-0.009604239112</v>
      </c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</row>
    <row r="1093" ht="15.75" customHeight="1">
      <c r="A1093" s="42">
        <v>43164.62533333333</v>
      </c>
      <c r="B1093" s="20"/>
      <c r="C1093" s="43">
        <v>9.06</v>
      </c>
      <c r="D1093" s="43">
        <v>5.827</v>
      </c>
      <c r="E1093" s="43">
        <v>31.0</v>
      </c>
      <c r="F1093" s="44">
        <f t="shared" si="1"/>
        <v>-0.02574820264</v>
      </c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</row>
    <row r="1094" ht="15.75" customHeight="1">
      <c r="A1094" s="42">
        <v>43165.62533333333</v>
      </c>
      <c r="B1094" s="20"/>
      <c r="C1094" s="43">
        <v>9.03</v>
      </c>
      <c r="D1094" s="43">
        <v>5.808</v>
      </c>
      <c r="E1094" s="43">
        <v>500.0</v>
      </c>
      <c r="F1094" s="44">
        <f t="shared" si="1"/>
        <v>-0.003260683027</v>
      </c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</row>
    <row r="1095" ht="15.75" customHeight="1">
      <c r="A1095" s="42">
        <v>43166.62533333333</v>
      </c>
      <c r="B1095" s="20"/>
      <c r="C1095" s="43">
        <v>9.03</v>
      </c>
      <c r="D1095" s="43">
        <v>5.808</v>
      </c>
      <c r="E1095" s="43">
        <v>631.0</v>
      </c>
      <c r="F1095" s="44">
        <f t="shared" si="1"/>
        <v>0</v>
      </c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</row>
    <row r="1096" ht="15.75" customHeight="1">
      <c r="A1096" s="42">
        <v>43167.62533333333</v>
      </c>
      <c r="B1096" s="20"/>
      <c r="C1096" s="43">
        <v>9.03</v>
      </c>
      <c r="D1096" s="43">
        <v>5.808</v>
      </c>
      <c r="E1096" s="43">
        <v>254.0</v>
      </c>
      <c r="F1096" s="44">
        <f t="shared" si="1"/>
        <v>0</v>
      </c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</row>
    <row r="1097" ht="15.75" customHeight="1">
      <c r="A1097" s="42">
        <v>43168.62533333333</v>
      </c>
      <c r="B1097" s="20"/>
      <c r="C1097" s="43">
        <v>9.03</v>
      </c>
      <c r="D1097" s="43">
        <v>5.808</v>
      </c>
      <c r="E1097" s="43">
        <v>0.0</v>
      </c>
      <c r="F1097" s="44">
        <f t="shared" si="1"/>
        <v>0</v>
      </c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</row>
    <row r="1098" ht="15.75" customHeight="1">
      <c r="A1098" s="42">
        <v>43171.62533333333</v>
      </c>
      <c r="B1098" s="20"/>
      <c r="C1098" s="43">
        <v>9.03</v>
      </c>
      <c r="D1098" s="43">
        <v>5.808</v>
      </c>
      <c r="E1098" s="43">
        <v>0.0</v>
      </c>
      <c r="F1098" s="44">
        <f t="shared" si="1"/>
        <v>0</v>
      </c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</row>
    <row r="1099" ht="15.75" customHeight="1">
      <c r="A1099" s="42">
        <v>43172.62533333333</v>
      </c>
      <c r="B1099" s="20"/>
      <c r="C1099" s="43">
        <v>9.0</v>
      </c>
      <c r="D1099" s="43">
        <v>5.788</v>
      </c>
      <c r="E1099" s="43">
        <v>3847.0</v>
      </c>
      <c r="F1099" s="44">
        <f t="shared" si="1"/>
        <v>-0.003443526171</v>
      </c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</row>
    <row r="1100" ht="15.75" customHeight="1">
      <c r="A1100" s="42">
        <v>43173.62533333333</v>
      </c>
      <c r="B1100" s="20"/>
      <c r="C1100" s="43">
        <v>8.9</v>
      </c>
      <c r="D1100" s="43">
        <v>5.724</v>
      </c>
      <c r="E1100" s="43">
        <v>200.0</v>
      </c>
      <c r="F1100" s="44">
        <f t="shared" si="1"/>
        <v>-0.01105736006</v>
      </c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</row>
    <row r="1101" ht="15.75" customHeight="1">
      <c r="A1101" s="42">
        <v>43174.62533333333</v>
      </c>
      <c r="B1101" s="20"/>
      <c r="C1101" s="43">
        <v>8.9</v>
      </c>
      <c r="D1101" s="43">
        <v>5.724</v>
      </c>
      <c r="E1101" s="43">
        <v>0.0</v>
      </c>
      <c r="F1101" s="44">
        <f t="shared" si="1"/>
        <v>0</v>
      </c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</row>
    <row r="1102" ht="15.75" customHeight="1">
      <c r="A1102" s="42">
        <v>43175.62533333333</v>
      </c>
      <c r="B1102" s="20"/>
      <c r="C1102" s="43">
        <v>8.9</v>
      </c>
      <c r="D1102" s="43">
        <v>5.724</v>
      </c>
      <c r="E1102" s="43">
        <v>0.0</v>
      </c>
      <c r="F1102" s="44">
        <f t="shared" si="1"/>
        <v>0</v>
      </c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</row>
    <row r="1103" ht="15.75" customHeight="1">
      <c r="A1103" s="42">
        <v>43178.62533333333</v>
      </c>
      <c r="B1103" s="20"/>
      <c r="C1103" s="43">
        <v>8.8</v>
      </c>
      <c r="D1103" s="43">
        <v>5.66</v>
      </c>
      <c r="E1103" s="43">
        <v>220.0</v>
      </c>
      <c r="F1103" s="44">
        <f t="shared" si="1"/>
        <v>-0.01118099231</v>
      </c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</row>
    <row r="1104" ht="15.75" customHeight="1">
      <c r="A1104" s="42">
        <v>43180.62533333333</v>
      </c>
      <c r="B1104" s="20"/>
      <c r="C1104" s="43">
        <v>8.81</v>
      </c>
      <c r="D1104" s="43">
        <v>5.666</v>
      </c>
      <c r="E1104" s="43">
        <v>55.0</v>
      </c>
      <c r="F1104" s="44">
        <f t="shared" si="1"/>
        <v>0.001060070671</v>
      </c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</row>
    <row r="1105" ht="15.75" customHeight="1">
      <c r="A1105" s="42">
        <v>43181.62533333333</v>
      </c>
      <c r="B1105" s="20"/>
      <c r="C1105" s="43">
        <v>8.81</v>
      </c>
      <c r="D1105" s="43">
        <v>5.666</v>
      </c>
      <c r="E1105" s="43">
        <v>2800.0</v>
      </c>
      <c r="F1105" s="44">
        <f t="shared" si="1"/>
        <v>0</v>
      </c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</row>
    <row r="1106" ht="15.75" customHeight="1">
      <c r="A1106" s="42">
        <v>43182.62533333333</v>
      </c>
      <c r="B1106" s="20"/>
      <c r="C1106" s="43">
        <v>8.81</v>
      </c>
      <c r="D1106" s="43">
        <v>5.666</v>
      </c>
      <c r="E1106" s="43">
        <v>0.0</v>
      </c>
      <c r="F1106" s="44">
        <f t="shared" si="1"/>
        <v>0</v>
      </c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</row>
    <row r="1107" ht="15.75" customHeight="1">
      <c r="A1107" s="42">
        <v>43185.62533333333</v>
      </c>
      <c r="B1107" s="20"/>
      <c r="C1107" s="43">
        <v>8.81</v>
      </c>
      <c r="D1107" s="43">
        <v>5.666</v>
      </c>
      <c r="E1107" s="43">
        <v>0.0</v>
      </c>
      <c r="F1107" s="44">
        <f t="shared" si="1"/>
        <v>0</v>
      </c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</row>
    <row r="1108" ht="15.75" customHeight="1">
      <c r="A1108" s="42">
        <v>43186.62533333333</v>
      </c>
      <c r="B1108" s="20"/>
      <c r="C1108" s="43">
        <v>8.81</v>
      </c>
      <c r="D1108" s="43">
        <v>5.666</v>
      </c>
      <c r="E1108" s="43">
        <v>0.0</v>
      </c>
      <c r="F1108" s="44">
        <f t="shared" si="1"/>
        <v>0</v>
      </c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</row>
    <row r="1109" ht="15.75" customHeight="1">
      <c r="A1109" s="42">
        <v>43187.62533333333</v>
      </c>
      <c r="B1109" s="20"/>
      <c r="C1109" s="43">
        <v>8.81</v>
      </c>
      <c r="D1109" s="43">
        <v>5.666</v>
      </c>
      <c r="E1109" s="43">
        <v>0.0</v>
      </c>
      <c r="F1109" s="44">
        <f t="shared" si="1"/>
        <v>0</v>
      </c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</row>
    <row r="1110" ht="15.75" customHeight="1">
      <c r="A1110" s="42">
        <v>43188.62533333333</v>
      </c>
      <c r="B1110" s="20"/>
      <c r="C1110" s="43">
        <v>8.81</v>
      </c>
      <c r="D1110" s="43">
        <v>5.666</v>
      </c>
      <c r="E1110" s="43">
        <v>0.0</v>
      </c>
      <c r="F1110" s="44">
        <f t="shared" si="1"/>
        <v>0</v>
      </c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</row>
    <row r="1111" ht="15.75" customHeight="1">
      <c r="A1111" s="42">
        <v>43189.62533333333</v>
      </c>
      <c r="B1111" s="20"/>
      <c r="C1111" s="43">
        <v>8.81</v>
      </c>
      <c r="D1111" s="43">
        <v>5.666</v>
      </c>
      <c r="E1111" s="43">
        <v>0.0</v>
      </c>
      <c r="F1111" s="44">
        <f t="shared" si="1"/>
        <v>0</v>
      </c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</row>
    <row r="1112" ht="15.75" customHeight="1">
      <c r="A1112" s="42">
        <v>43192.62533333333</v>
      </c>
      <c r="B1112" s="20"/>
      <c r="C1112" s="43">
        <v>8.7</v>
      </c>
      <c r="D1112" s="43">
        <v>5.595</v>
      </c>
      <c r="E1112" s="43">
        <v>71.0</v>
      </c>
      <c r="F1112" s="44">
        <f t="shared" si="1"/>
        <v>-0.01253088599</v>
      </c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</row>
    <row r="1113" ht="15.75" customHeight="1">
      <c r="A1113" s="42">
        <v>43193.62533333333</v>
      </c>
      <c r="B1113" s="20"/>
      <c r="C1113" s="43">
        <v>8.7</v>
      </c>
      <c r="D1113" s="43">
        <v>5.595</v>
      </c>
      <c r="E1113" s="43">
        <v>0.0</v>
      </c>
      <c r="F1113" s="44">
        <f t="shared" si="1"/>
        <v>0</v>
      </c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</row>
    <row r="1114" ht="15.75" customHeight="1">
      <c r="A1114" s="42">
        <v>43194.62533333333</v>
      </c>
      <c r="B1114" s="20"/>
      <c r="C1114" s="43">
        <v>8.6</v>
      </c>
      <c r="D1114" s="43">
        <v>5.531</v>
      </c>
      <c r="E1114" s="43">
        <v>1225.0</v>
      </c>
      <c r="F1114" s="44">
        <f t="shared" si="1"/>
        <v>-0.01143878463</v>
      </c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</row>
    <row r="1115" ht="15.75" customHeight="1">
      <c r="A1115" s="42">
        <v>43195.62533333333</v>
      </c>
      <c r="B1115" s="20"/>
      <c r="C1115" s="43">
        <v>8.6</v>
      </c>
      <c r="D1115" s="43">
        <v>5.531</v>
      </c>
      <c r="E1115" s="43">
        <v>100.0</v>
      </c>
      <c r="F1115" s="44">
        <f t="shared" si="1"/>
        <v>0</v>
      </c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</row>
    <row r="1116" ht="15.75" customHeight="1">
      <c r="A1116" s="42">
        <v>43196.62533333333</v>
      </c>
      <c r="B1116" s="20"/>
      <c r="C1116" s="43">
        <v>8.6</v>
      </c>
      <c r="D1116" s="43">
        <v>5.531</v>
      </c>
      <c r="E1116" s="43">
        <v>108.0</v>
      </c>
      <c r="F1116" s="44">
        <f t="shared" si="1"/>
        <v>0</v>
      </c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</row>
    <row r="1117" ht="15.75" customHeight="1">
      <c r="A1117" s="42">
        <v>43200.62533333333</v>
      </c>
      <c r="B1117" s="20"/>
      <c r="C1117" s="43">
        <v>8.39</v>
      </c>
      <c r="D1117" s="43">
        <v>5.396</v>
      </c>
      <c r="E1117" s="43">
        <v>14188.0</v>
      </c>
      <c r="F1117" s="44">
        <f t="shared" si="1"/>
        <v>-0.02440788284</v>
      </c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</row>
    <row r="1118" ht="15.75" customHeight="1">
      <c r="A1118" s="42">
        <v>43201.62533333333</v>
      </c>
      <c r="B1118" s="20"/>
      <c r="C1118" s="43">
        <v>8.36</v>
      </c>
      <c r="D1118" s="43">
        <v>5.377</v>
      </c>
      <c r="E1118" s="43">
        <v>1251.0</v>
      </c>
      <c r="F1118" s="44">
        <f t="shared" si="1"/>
        <v>-0.003521126761</v>
      </c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</row>
    <row r="1119" ht="15.75" customHeight="1">
      <c r="A1119" s="42">
        <v>43202.62533333333</v>
      </c>
      <c r="B1119" s="20"/>
      <c r="C1119" s="43">
        <v>8.36</v>
      </c>
      <c r="D1119" s="43">
        <v>5.377</v>
      </c>
      <c r="E1119" s="43">
        <v>0.0</v>
      </c>
      <c r="F1119" s="44">
        <f t="shared" si="1"/>
        <v>0</v>
      </c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</row>
    <row r="1120" ht="15.75" customHeight="1">
      <c r="A1120" s="42">
        <v>43203.62533333333</v>
      </c>
      <c r="B1120" s="20"/>
      <c r="C1120" s="43">
        <v>8.37</v>
      </c>
      <c r="D1120" s="43">
        <v>5.383</v>
      </c>
      <c r="E1120" s="43">
        <v>190.0</v>
      </c>
      <c r="F1120" s="44">
        <f t="shared" si="1"/>
        <v>0.001115863865</v>
      </c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</row>
    <row r="1121" ht="15.75" customHeight="1">
      <c r="A1121" s="42">
        <v>43206.62533333333</v>
      </c>
      <c r="B1121" s="20"/>
      <c r="C1121" s="43">
        <v>8.5</v>
      </c>
      <c r="D1121" s="43">
        <v>5.467</v>
      </c>
      <c r="E1121" s="43">
        <v>6.0</v>
      </c>
      <c r="F1121" s="44">
        <f t="shared" si="1"/>
        <v>0.0156046814</v>
      </c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</row>
    <row r="1122" ht="15.75" customHeight="1">
      <c r="A1122" s="42">
        <v>43207.62533333333</v>
      </c>
      <c r="B1122" s="20"/>
      <c r="C1122" s="43">
        <v>8.5</v>
      </c>
      <c r="D1122" s="43">
        <v>5.467</v>
      </c>
      <c r="E1122" s="43">
        <v>759.0</v>
      </c>
      <c r="F1122" s="44">
        <f t="shared" si="1"/>
        <v>0</v>
      </c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</row>
    <row r="1123" ht="15.75" customHeight="1">
      <c r="A1123" s="42">
        <v>43208.62533333333</v>
      </c>
      <c r="B1123" s="20"/>
      <c r="C1123" s="43">
        <v>8.76</v>
      </c>
      <c r="D1123" s="43">
        <v>5.634</v>
      </c>
      <c r="E1123" s="43">
        <v>3.0</v>
      </c>
      <c r="F1123" s="44">
        <f t="shared" si="1"/>
        <v>0.03054691787</v>
      </c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</row>
    <row r="1124" ht="15.75" customHeight="1">
      <c r="A1124" s="42">
        <v>43209.62533333333</v>
      </c>
      <c r="B1124" s="20"/>
      <c r="C1124" s="43">
        <v>7.97</v>
      </c>
      <c r="D1124" s="43">
        <v>5.469</v>
      </c>
      <c r="E1124" s="43">
        <v>516.0</v>
      </c>
      <c r="F1124" s="44">
        <f t="shared" si="1"/>
        <v>-0.02928647497</v>
      </c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</row>
    <row r="1125" ht="15.75" customHeight="1">
      <c r="A1125" s="42">
        <v>43210.62533333333</v>
      </c>
      <c r="B1125" s="20"/>
      <c r="C1125" s="43">
        <v>7.9</v>
      </c>
      <c r="D1125" s="43">
        <v>5.421</v>
      </c>
      <c r="E1125" s="43">
        <v>405.0</v>
      </c>
      <c r="F1125" s="44">
        <f t="shared" si="1"/>
        <v>-0.008776741635</v>
      </c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</row>
    <row r="1126" ht="15.75" customHeight="1">
      <c r="A1126" s="42">
        <v>43213.62533333333</v>
      </c>
      <c r="B1126" s="20"/>
      <c r="C1126" s="43">
        <v>7.9</v>
      </c>
      <c r="D1126" s="43">
        <v>5.421</v>
      </c>
      <c r="E1126" s="43">
        <v>0.0</v>
      </c>
      <c r="F1126" s="44">
        <f t="shared" si="1"/>
        <v>0</v>
      </c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</row>
    <row r="1127" ht="15.75" customHeight="1">
      <c r="A1127" s="42">
        <v>43214.62533333333</v>
      </c>
      <c r="B1127" s="20"/>
      <c r="C1127" s="43">
        <v>7.9</v>
      </c>
      <c r="D1127" s="43">
        <v>5.421</v>
      </c>
      <c r="E1127" s="43">
        <v>200.0</v>
      </c>
      <c r="F1127" s="44">
        <f t="shared" si="1"/>
        <v>0</v>
      </c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</row>
    <row r="1128" ht="15.75" customHeight="1">
      <c r="A1128" s="42">
        <v>43215.62533333333</v>
      </c>
      <c r="B1128" s="20"/>
      <c r="C1128" s="43">
        <v>7.9</v>
      </c>
      <c r="D1128" s="43">
        <v>5.421</v>
      </c>
      <c r="E1128" s="43">
        <v>100.0</v>
      </c>
      <c r="F1128" s="44">
        <f t="shared" si="1"/>
        <v>0</v>
      </c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</row>
    <row r="1129" ht="15.75" customHeight="1">
      <c r="A1129" s="42">
        <v>43216.62533333333</v>
      </c>
      <c r="B1129" s="20"/>
      <c r="C1129" s="43">
        <v>7.9</v>
      </c>
      <c r="D1129" s="43">
        <v>5.421</v>
      </c>
      <c r="E1129" s="43">
        <v>0.0</v>
      </c>
      <c r="F1129" s="44">
        <f t="shared" si="1"/>
        <v>0</v>
      </c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</row>
    <row r="1130" ht="15.75" customHeight="1">
      <c r="A1130" s="42">
        <v>43217.62533333333</v>
      </c>
      <c r="B1130" s="20"/>
      <c r="C1130" s="43">
        <v>8.05</v>
      </c>
      <c r="D1130" s="43">
        <v>5.524</v>
      </c>
      <c r="E1130" s="43">
        <v>30.0</v>
      </c>
      <c r="F1130" s="44">
        <f t="shared" si="1"/>
        <v>0.01900018447</v>
      </c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</row>
    <row r="1131" ht="15.75" customHeight="1">
      <c r="A1131" s="42">
        <v>43220.62533333333</v>
      </c>
      <c r="B1131" s="20"/>
      <c r="C1131" s="43">
        <v>8.05</v>
      </c>
      <c r="D1131" s="43">
        <v>5.524</v>
      </c>
      <c r="E1131" s="43">
        <v>0.0</v>
      </c>
      <c r="F1131" s="44">
        <f t="shared" si="1"/>
        <v>0</v>
      </c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</row>
    <row r="1132" ht="15.75" customHeight="1">
      <c r="A1132" s="42">
        <v>43222.62533333333</v>
      </c>
      <c r="B1132" s="20"/>
      <c r="C1132" s="43">
        <v>8.01</v>
      </c>
      <c r="D1132" s="43">
        <v>5.497</v>
      </c>
      <c r="E1132" s="43">
        <v>2237.0</v>
      </c>
      <c r="F1132" s="44">
        <f t="shared" si="1"/>
        <v>-0.004887762491</v>
      </c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</row>
    <row r="1133" ht="15.75" customHeight="1">
      <c r="A1133" s="42">
        <v>43223.62533333333</v>
      </c>
      <c r="B1133" s="20"/>
      <c r="C1133" s="43">
        <v>8.05</v>
      </c>
      <c r="D1133" s="43">
        <v>5.524</v>
      </c>
      <c r="E1133" s="43">
        <v>97.0</v>
      </c>
      <c r="F1133" s="44">
        <f t="shared" si="1"/>
        <v>0.004911770056</v>
      </c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</row>
    <row r="1134" ht="15.75" customHeight="1">
      <c r="A1134" s="42">
        <v>43224.62533333333</v>
      </c>
      <c r="B1134" s="20"/>
      <c r="C1134" s="43">
        <v>8.05</v>
      </c>
      <c r="D1134" s="43">
        <v>5.524</v>
      </c>
      <c r="E1134" s="43">
        <v>55.0</v>
      </c>
      <c r="F1134" s="44">
        <f t="shared" si="1"/>
        <v>0</v>
      </c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</row>
    <row r="1135" ht="15.75" customHeight="1">
      <c r="A1135" s="42">
        <v>43227.62533333333</v>
      </c>
      <c r="B1135" s="20"/>
      <c r="C1135" s="43">
        <v>8.05</v>
      </c>
      <c r="D1135" s="43">
        <v>5.524</v>
      </c>
      <c r="E1135" s="43">
        <v>10.0</v>
      </c>
      <c r="F1135" s="44">
        <f t="shared" si="1"/>
        <v>0</v>
      </c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</row>
    <row r="1136" ht="15.75" customHeight="1">
      <c r="A1136" s="42">
        <v>43228.62533333333</v>
      </c>
      <c r="B1136" s="20"/>
      <c r="C1136" s="43">
        <v>8.0</v>
      </c>
      <c r="D1136" s="43">
        <v>5.49</v>
      </c>
      <c r="E1136" s="43">
        <v>560576.0</v>
      </c>
      <c r="F1136" s="44">
        <f t="shared" si="1"/>
        <v>-0.006154960174</v>
      </c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</row>
    <row r="1137" ht="15.75" customHeight="1">
      <c r="A1137" s="42">
        <v>43229.62533333333</v>
      </c>
      <c r="B1137" s="20"/>
      <c r="C1137" s="43">
        <v>8.0</v>
      </c>
      <c r="D1137" s="43">
        <v>5.49</v>
      </c>
      <c r="E1137" s="43">
        <v>100.0</v>
      </c>
      <c r="F1137" s="44">
        <f t="shared" si="1"/>
        <v>0</v>
      </c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</row>
    <row r="1138" ht="15.75" customHeight="1">
      <c r="A1138" s="42">
        <v>43230.62533333333</v>
      </c>
      <c r="B1138" s="20"/>
      <c r="C1138" s="43">
        <v>8.05</v>
      </c>
      <c r="D1138" s="43">
        <v>5.524</v>
      </c>
      <c r="E1138" s="43">
        <v>1050.0</v>
      </c>
      <c r="F1138" s="44">
        <f t="shared" si="1"/>
        <v>0.006193078324</v>
      </c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</row>
    <row r="1139" ht="15.75" customHeight="1">
      <c r="A1139" s="42">
        <v>43231.62533333333</v>
      </c>
      <c r="B1139" s="20"/>
      <c r="C1139" s="43">
        <v>8.2</v>
      </c>
      <c r="D1139" s="43">
        <v>5.627</v>
      </c>
      <c r="E1139" s="43">
        <v>2631.0</v>
      </c>
      <c r="F1139" s="44">
        <f t="shared" si="1"/>
        <v>0.01864590876</v>
      </c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</row>
    <row r="1140" ht="15.75" customHeight="1">
      <c r="A1140" s="42">
        <v>43234.62533333333</v>
      </c>
      <c r="B1140" s="20"/>
      <c r="C1140" s="43">
        <v>8.2</v>
      </c>
      <c r="D1140" s="43">
        <v>5.627</v>
      </c>
      <c r="E1140" s="43">
        <v>400.0</v>
      </c>
      <c r="F1140" s="44">
        <f t="shared" si="1"/>
        <v>0</v>
      </c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</row>
    <row r="1141" ht="15.75" customHeight="1">
      <c r="A1141" s="42">
        <v>43235.62533333333</v>
      </c>
      <c r="B1141" s="20"/>
      <c r="C1141" s="43">
        <v>8.2</v>
      </c>
      <c r="D1141" s="43">
        <v>5.627</v>
      </c>
      <c r="E1141" s="43">
        <v>70.0</v>
      </c>
      <c r="F1141" s="44">
        <f t="shared" si="1"/>
        <v>0</v>
      </c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</row>
    <row r="1142" ht="15.75" customHeight="1">
      <c r="A1142" s="42">
        <v>43236.62533333333</v>
      </c>
      <c r="B1142" s="20"/>
      <c r="C1142" s="43">
        <v>8.2</v>
      </c>
      <c r="D1142" s="43">
        <v>5.627</v>
      </c>
      <c r="E1142" s="43">
        <v>1112.0</v>
      </c>
      <c r="F1142" s="44">
        <f t="shared" si="1"/>
        <v>0</v>
      </c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</row>
    <row r="1143" ht="15.75" customHeight="1">
      <c r="A1143" s="42">
        <v>43237.62533333333</v>
      </c>
      <c r="B1143" s="20"/>
      <c r="C1143" s="43">
        <v>8.43</v>
      </c>
      <c r="D1143" s="43">
        <v>5.785</v>
      </c>
      <c r="E1143" s="43">
        <v>20.0</v>
      </c>
      <c r="F1143" s="44">
        <f t="shared" si="1"/>
        <v>0.02807890528</v>
      </c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</row>
    <row r="1144" ht="15.75" customHeight="1">
      <c r="A1144" s="42">
        <v>43238.62533333333</v>
      </c>
      <c r="B1144" s="20"/>
      <c r="C1144" s="43">
        <v>8.43</v>
      </c>
      <c r="D1144" s="43">
        <v>5.785</v>
      </c>
      <c r="E1144" s="43">
        <v>0.0</v>
      </c>
      <c r="F1144" s="44">
        <f t="shared" si="1"/>
        <v>0</v>
      </c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</row>
    <row r="1145" ht="15.75" customHeight="1">
      <c r="A1145" s="42">
        <v>43241.62533333333</v>
      </c>
      <c r="B1145" s="20"/>
      <c r="C1145" s="43">
        <v>8.43</v>
      </c>
      <c r="D1145" s="43">
        <v>5.785</v>
      </c>
      <c r="E1145" s="43">
        <v>676.0</v>
      </c>
      <c r="F1145" s="44">
        <f t="shared" si="1"/>
        <v>0</v>
      </c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</row>
    <row r="1146" ht="15.75" customHeight="1">
      <c r="A1146" s="42">
        <v>43242.62533333333</v>
      </c>
      <c r="B1146" s="20"/>
      <c r="C1146" s="43">
        <v>8.44</v>
      </c>
      <c r="D1146" s="43">
        <v>5.792</v>
      </c>
      <c r="E1146" s="43">
        <v>1000.0</v>
      </c>
      <c r="F1146" s="44">
        <f t="shared" si="1"/>
        <v>0.001210025929</v>
      </c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</row>
    <row r="1147" ht="15.75" customHeight="1">
      <c r="A1147" s="42">
        <v>43243.62533333333</v>
      </c>
      <c r="B1147" s="20"/>
      <c r="C1147" s="43">
        <v>8.25</v>
      </c>
      <c r="D1147" s="43">
        <v>5.661</v>
      </c>
      <c r="E1147" s="43">
        <v>300.0</v>
      </c>
      <c r="F1147" s="44">
        <f t="shared" si="1"/>
        <v>-0.02261740331</v>
      </c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</row>
    <row r="1148" ht="15.75" customHeight="1">
      <c r="A1148" s="42">
        <v>43244.62533333333</v>
      </c>
      <c r="B1148" s="20"/>
      <c r="C1148" s="43">
        <v>8.25</v>
      </c>
      <c r="D1148" s="43">
        <v>5.661</v>
      </c>
      <c r="E1148" s="43">
        <v>100.0</v>
      </c>
      <c r="F1148" s="44">
        <f t="shared" si="1"/>
        <v>0</v>
      </c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</row>
    <row r="1149" ht="15.75" customHeight="1">
      <c r="A1149" s="42">
        <v>43245.62533333333</v>
      </c>
      <c r="B1149" s="20"/>
      <c r="C1149" s="43">
        <v>8.25</v>
      </c>
      <c r="D1149" s="43">
        <v>5.661</v>
      </c>
      <c r="E1149" s="43">
        <v>100.0</v>
      </c>
      <c r="F1149" s="44">
        <f t="shared" si="1"/>
        <v>0</v>
      </c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</row>
    <row r="1150" ht="15.75" customHeight="1">
      <c r="A1150" s="42">
        <v>43248.62533333333</v>
      </c>
      <c r="B1150" s="20"/>
      <c r="C1150" s="43">
        <v>8.61</v>
      </c>
      <c r="D1150" s="43">
        <v>5.908</v>
      </c>
      <c r="E1150" s="43">
        <v>15.0</v>
      </c>
      <c r="F1150" s="44">
        <f t="shared" si="1"/>
        <v>0.04363186716</v>
      </c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</row>
    <row r="1151" ht="15.75" customHeight="1">
      <c r="A1151" s="42">
        <v>43249.62533333333</v>
      </c>
      <c r="B1151" s="20"/>
      <c r="C1151" s="43">
        <v>8.6</v>
      </c>
      <c r="D1151" s="43">
        <v>5.902</v>
      </c>
      <c r="E1151" s="43">
        <v>300.0</v>
      </c>
      <c r="F1151" s="44">
        <f t="shared" si="1"/>
        <v>-0.001015572106</v>
      </c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</row>
    <row r="1152" ht="15.75" customHeight="1">
      <c r="A1152" s="42">
        <v>43250.62533333333</v>
      </c>
      <c r="B1152" s="20"/>
      <c r="C1152" s="43">
        <v>8.61</v>
      </c>
      <c r="D1152" s="43">
        <v>5.908</v>
      </c>
      <c r="E1152" s="43">
        <v>1500.0</v>
      </c>
      <c r="F1152" s="44">
        <f t="shared" si="1"/>
        <v>0.001016604541</v>
      </c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</row>
    <row r="1153" ht="15.75" customHeight="1">
      <c r="A1153" s="42">
        <v>43251.62533333333</v>
      </c>
      <c r="B1153" s="20"/>
      <c r="C1153" s="43">
        <v>8.4</v>
      </c>
      <c r="D1153" s="43">
        <v>5.764</v>
      </c>
      <c r="E1153" s="43">
        <v>600.0</v>
      </c>
      <c r="F1153" s="44">
        <f t="shared" si="1"/>
        <v>-0.02437373053</v>
      </c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</row>
    <row r="1154" ht="15.75" customHeight="1">
      <c r="A1154" s="42">
        <v>43252.62533333333</v>
      </c>
      <c r="B1154" s="20"/>
      <c r="C1154" s="43">
        <v>8.49</v>
      </c>
      <c r="D1154" s="43">
        <v>5.826</v>
      </c>
      <c r="E1154" s="43">
        <v>1260.0</v>
      </c>
      <c r="F1154" s="44">
        <f t="shared" si="1"/>
        <v>0.01075641915</v>
      </c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</row>
    <row r="1155" ht="15.75" customHeight="1">
      <c r="A1155" s="42">
        <v>43255.62533333333</v>
      </c>
      <c r="B1155" s="20"/>
      <c r="C1155" s="43">
        <v>8.5</v>
      </c>
      <c r="D1155" s="43">
        <v>5.833</v>
      </c>
      <c r="E1155" s="43">
        <v>500.0</v>
      </c>
      <c r="F1155" s="44">
        <f t="shared" si="1"/>
        <v>0.00120151047</v>
      </c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</row>
    <row r="1156" ht="15.75" customHeight="1">
      <c r="A1156" s="42">
        <v>43256.62533333333</v>
      </c>
      <c r="B1156" s="20"/>
      <c r="C1156" s="43">
        <v>8.49</v>
      </c>
      <c r="D1156" s="43">
        <v>5.826</v>
      </c>
      <c r="E1156" s="43">
        <v>180.0</v>
      </c>
      <c r="F1156" s="44">
        <f t="shared" si="1"/>
        <v>-0.001200068575</v>
      </c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</row>
    <row r="1157" ht="15.75" customHeight="1">
      <c r="A1157" s="42">
        <v>43257.62533333333</v>
      </c>
      <c r="B1157" s="20"/>
      <c r="C1157" s="43">
        <v>8.49</v>
      </c>
      <c r="D1157" s="43">
        <v>5.826</v>
      </c>
      <c r="E1157" s="43">
        <v>0.0</v>
      </c>
      <c r="F1157" s="44">
        <f t="shared" si="1"/>
        <v>0</v>
      </c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</row>
    <row r="1158" ht="15.75" customHeight="1">
      <c r="A1158" s="42">
        <v>43258.62533333333</v>
      </c>
      <c r="B1158" s="20"/>
      <c r="C1158" s="43">
        <v>8.26</v>
      </c>
      <c r="D1158" s="43">
        <v>5.668</v>
      </c>
      <c r="E1158" s="43">
        <v>1033.0</v>
      </c>
      <c r="F1158" s="44">
        <f t="shared" si="1"/>
        <v>-0.02711980776</v>
      </c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</row>
    <row r="1159" ht="15.75" customHeight="1">
      <c r="A1159" s="42">
        <v>43259.62533333333</v>
      </c>
      <c r="B1159" s="20"/>
      <c r="C1159" s="43">
        <v>8.25</v>
      </c>
      <c r="D1159" s="43">
        <v>5.661</v>
      </c>
      <c r="E1159" s="43">
        <v>825.0</v>
      </c>
      <c r="F1159" s="44">
        <f t="shared" si="1"/>
        <v>-0.001235003529</v>
      </c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</row>
    <row r="1160" ht="15.75" customHeight="1">
      <c r="A1160" s="42">
        <v>43262.62533333333</v>
      </c>
      <c r="B1160" s="20"/>
      <c r="C1160" s="43">
        <v>8.25</v>
      </c>
      <c r="D1160" s="43">
        <v>5.661</v>
      </c>
      <c r="E1160" s="43">
        <v>1000.0</v>
      </c>
      <c r="F1160" s="44">
        <f t="shared" si="1"/>
        <v>0</v>
      </c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</row>
    <row r="1161" ht="15.75" customHeight="1">
      <c r="A1161" s="42">
        <v>43263.62533333333</v>
      </c>
      <c r="B1161" s="20"/>
      <c r="C1161" s="43">
        <v>8.25</v>
      </c>
      <c r="D1161" s="43">
        <v>5.661</v>
      </c>
      <c r="E1161" s="43">
        <v>3437.0</v>
      </c>
      <c r="F1161" s="44">
        <f t="shared" si="1"/>
        <v>0</v>
      </c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</row>
    <row r="1162" ht="15.75" customHeight="1">
      <c r="A1162" s="42">
        <v>43264.62533333333</v>
      </c>
      <c r="B1162" s="20"/>
      <c r="C1162" s="43">
        <v>8.25</v>
      </c>
      <c r="D1162" s="43">
        <v>5.661</v>
      </c>
      <c r="E1162" s="43">
        <v>0.0</v>
      </c>
      <c r="F1162" s="44">
        <f t="shared" si="1"/>
        <v>0</v>
      </c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</row>
    <row r="1163" ht="15.75" customHeight="1">
      <c r="A1163" s="42">
        <v>43265.62533333333</v>
      </c>
      <c r="B1163" s="20"/>
      <c r="C1163" s="43">
        <v>8.25</v>
      </c>
      <c r="D1163" s="43">
        <v>5.661</v>
      </c>
      <c r="E1163" s="43">
        <v>50.0</v>
      </c>
      <c r="F1163" s="44">
        <f t="shared" si="1"/>
        <v>0</v>
      </c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</row>
    <row r="1164" ht="15.75" customHeight="1">
      <c r="A1164" s="42">
        <v>43269.62533333333</v>
      </c>
      <c r="B1164" s="20"/>
      <c r="C1164" s="43">
        <v>8.49</v>
      </c>
      <c r="D1164" s="43">
        <v>5.826</v>
      </c>
      <c r="E1164" s="43">
        <v>6020.0</v>
      </c>
      <c r="F1164" s="44">
        <f t="shared" si="1"/>
        <v>0.02914679385</v>
      </c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</row>
    <row r="1165" ht="15.75" customHeight="1">
      <c r="A1165" s="42">
        <v>43270.62533333333</v>
      </c>
      <c r="B1165" s="20"/>
      <c r="C1165" s="43">
        <v>8.87</v>
      </c>
      <c r="D1165" s="43">
        <v>6.087</v>
      </c>
      <c r="E1165" s="43">
        <v>0.0</v>
      </c>
      <c r="F1165" s="44">
        <f t="shared" si="1"/>
        <v>0.04479917611</v>
      </c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</row>
    <row r="1166" ht="15.75" customHeight="1">
      <c r="A1166" s="42">
        <v>43271.62533333333</v>
      </c>
      <c r="B1166" s="20"/>
      <c r="C1166" s="43">
        <v>8.99</v>
      </c>
      <c r="D1166" s="43">
        <v>6.169</v>
      </c>
      <c r="E1166" s="43">
        <v>3648.0</v>
      </c>
      <c r="F1166" s="44">
        <f t="shared" si="1"/>
        <v>0.01347133235</v>
      </c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</row>
    <row r="1167" ht="15.75" customHeight="1">
      <c r="A1167" s="42">
        <v>43272.62533333333</v>
      </c>
      <c r="B1167" s="20"/>
      <c r="C1167" s="43">
        <v>9.0</v>
      </c>
      <c r="D1167" s="43">
        <v>6.176</v>
      </c>
      <c r="E1167" s="43">
        <v>3300.0</v>
      </c>
      <c r="F1167" s="44">
        <f t="shared" si="1"/>
        <v>0.001134705787</v>
      </c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</row>
    <row r="1168" ht="15.75" customHeight="1">
      <c r="A1168" s="42">
        <v>43273.62533333333</v>
      </c>
      <c r="B1168" s="20"/>
      <c r="C1168" s="43">
        <v>9.24</v>
      </c>
      <c r="D1168" s="43">
        <v>6.341</v>
      </c>
      <c r="E1168" s="43">
        <v>2858.0</v>
      </c>
      <c r="F1168" s="44">
        <f t="shared" si="1"/>
        <v>0.02671632124</v>
      </c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</row>
    <row r="1169" ht="15.75" customHeight="1">
      <c r="A1169" s="42">
        <v>43276.62533333333</v>
      </c>
      <c r="B1169" s="20"/>
      <c r="C1169" s="43">
        <v>9.5</v>
      </c>
      <c r="D1169" s="43">
        <v>6.519</v>
      </c>
      <c r="E1169" s="43">
        <v>1956.0</v>
      </c>
      <c r="F1169" s="44">
        <f t="shared" si="1"/>
        <v>0.02807128213</v>
      </c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</row>
    <row r="1170" ht="15.75" customHeight="1">
      <c r="A1170" s="42">
        <v>43277.62533333333</v>
      </c>
      <c r="B1170" s="20"/>
      <c r="C1170" s="43">
        <v>9.6</v>
      </c>
      <c r="D1170" s="43">
        <v>6.588</v>
      </c>
      <c r="E1170" s="43">
        <v>1075.0</v>
      </c>
      <c r="F1170" s="44">
        <f t="shared" si="1"/>
        <v>0.01058444547</v>
      </c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</row>
    <row r="1171" ht="15.75" customHeight="1">
      <c r="A1171" s="42">
        <v>43278.62533333333</v>
      </c>
      <c r="B1171" s="20"/>
      <c r="C1171" s="43">
        <v>10.07</v>
      </c>
      <c r="D1171" s="43">
        <v>6.91</v>
      </c>
      <c r="E1171" s="43">
        <v>100.0</v>
      </c>
      <c r="F1171" s="44">
        <f t="shared" si="1"/>
        <v>0.0488767456</v>
      </c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</row>
    <row r="1172" ht="15.75" customHeight="1">
      <c r="A1172" s="42">
        <v>43279.62533333333</v>
      </c>
      <c r="B1172" s="20"/>
      <c r="C1172" s="43">
        <v>10.37</v>
      </c>
      <c r="D1172" s="43">
        <v>7.116</v>
      </c>
      <c r="E1172" s="43">
        <v>3240.0</v>
      </c>
      <c r="F1172" s="44">
        <f t="shared" si="1"/>
        <v>0.02981186686</v>
      </c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</row>
    <row r="1173" ht="15.75" customHeight="1">
      <c r="A1173" s="42">
        <v>43280.62533333333</v>
      </c>
      <c r="B1173" s="20"/>
      <c r="C1173" s="43">
        <v>10.4</v>
      </c>
      <c r="D1173" s="43">
        <v>7.137</v>
      </c>
      <c r="E1173" s="43">
        <v>409.0</v>
      </c>
      <c r="F1173" s="44">
        <f t="shared" si="1"/>
        <v>0.002951096121</v>
      </c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</row>
    <row r="1174" ht="15.75" customHeight="1">
      <c r="A1174" s="42">
        <v>43283.62533333333</v>
      </c>
      <c r="B1174" s="20"/>
      <c r="C1174" s="43">
        <v>10.4</v>
      </c>
      <c r="D1174" s="43">
        <v>7.137</v>
      </c>
      <c r="E1174" s="43">
        <v>0.0</v>
      </c>
      <c r="F1174" s="44">
        <f t="shared" si="1"/>
        <v>0</v>
      </c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</row>
    <row r="1175" ht="15.75" customHeight="1">
      <c r="A1175" s="42">
        <v>43284.62533333333</v>
      </c>
      <c r="B1175" s="20"/>
      <c r="C1175" s="43">
        <v>10.4</v>
      </c>
      <c r="D1175" s="43">
        <v>7.137</v>
      </c>
      <c r="E1175" s="43">
        <v>0.0</v>
      </c>
      <c r="F1175" s="44">
        <f t="shared" si="1"/>
        <v>0</v>
      </c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</row>
    <row r="1176" ht="15.75" customHeight="1">
      <c r="A1176" s="42">
        <v>43285.62533333333</v>
      </c>
      <c r="B1176" s="20"/>
      <c r="C1176" s="43">
        <v>10.4</v>
      </c>
      <c r="D1176" s="43">
        <v>7.137</v>
      </c>
      <c r="E1176" s="43">
        <v>0.0</v>
      </c>
      <c r="F1176" s="44">
        <f t="shared" si="1"/>
        <v>0</v>
      </c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</row>
    <row r="1177" ht="15.75" customHeight="1">
      <c r="A1177" s="42">
        <v>43286.62533333333</v>
      </c>
      <c r="B1177" s="20"/>
      <c r="C1177" s="43">
        <v>10.4</v>
      </c>
      <c r="D1177" s="43">
        <v>7.137</v>
      </c>
      <c r="E1177" s="43">
        <v>0.0</v>
      </c>
      <c r="F1177" s="44">
        <f t="shared" si="1"/>
        <v>0</v>
      </c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</row>
    <row r="1178" ht="15.75" customHeight="1">
      <c r="A1178" s="42">
        <v>43287.62533333333</v>
      </c>
      <c r="B1178" s="20"/>
      <c r="C1178" s="43">
        <v>10.12</v>
      </c>
      <c r="D1178" s="43">
        <v>6.945</v>
      </c>
      <c r="E1178" s="43">
        <v>1000.0</v>
      </c>
      <c r="F1178" s="44">
        <f t="shared" si="1"/>
        <v>-0.02690205969</v>
      </c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</row>
    <row r="1179" ht="15.75" customHeight="1">
      <c r="A1179" s="42">
        <v>43290.62533333333</v>
      </c>
      <c r="B1179" s="20"/>
      <c r="C1179" s="43">
        <v>10.06</v>
      </c>
      <c r="D1179" s="43">
        <v>6.903</v>
      </c>
      <c r="E1179" s="43">
        <v>981.0</v>
      </c>
      <c r="F1179" s="44">
        <f t="shared" si="1"/>
        <v>-0.006047516199</v>
      </c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</row>
    <row r="1180" ht="15.75" customHeight="1">
      <c r="A1180" s="42">
        <v>43291.62533333333</v>
      </c>
      <c r="B1180" s="20"/>
      <c r="C1180" s="43">
        <v>10.06</v>
      </c>
      <c r="D1180" s="43">
        <v>6.903</v>
      </c>
      <c r="E1180" s="43">
        <v>1379.0</v>
      </c>
      <c r="F1180" s="44">
        <f t="shared" si="1"/>
        <v>0</v>
      </c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  <c r="T1180" s="20"/>
    </row>
    <row r="1181" ht="15.75" customHeight="1">
      <c r="A1181" s="42">
        <v>43292.62533333333</v>
      </c>
      <c r="B1181" s="20"/>
      <c r="C1181" s="43">
        <v>10.05</v>
      </c>
      <c r="D1181" s="43">
        <v>6.897</v>
      </c>
      <c r="E1181" s="43">
        <v>121.0</v>
      </c>
      <c r="F1181" s="44">
        <f t="shared" si="1"/>
        <v>-0.0008691873099</v>
      </c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</row>
    <row r="1182" ht="15.75" customHeight="1">
      <c r="A1182" s="42">
        <v>43293.62533333333</v>
      </c>
      <c r="B1182" s="20"/>
      <c r="C1182" s="43">
        <v>10.32</v>
      </c>
      <c r="D1182" s="43">
        <v>7.082</v>
      </c>
      <c r="E1182" s="43">
        <v>540.0</v>
      </c>
      <c r="F1182" s="44">
        <f t="shared" si="1"/>
        <v>0.02682325649</v>
      </c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</row>
    <row r="1183" ht="15.75" customHeight="1">
      <c r="A1183" s="42">
        <v>43294.62533333333</v>
      </c>
      <c r="B1183" s="20"/>
      <c r="C1183" s="43">
        <v>10.38</v>
      </c>
      <c r="D1183" s="43">
        <v>7.123</v>
      </c>
      <c r="E1183" s="43">
        <v>991.0</v>
      </c>
      <c r="F1183" s="44">
        <f t="shared" si="1"/>
        <v>0.005789325049</v>
      </c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</row>
    <row r="1184" ht="15.75" customHeight="1">
      <c r="A1184" s="42">
        <v>43297.62533333333</v>
      </c>
      <c r="B1184" s="20"/>
      <c r="C1184" s="43">
        <v>10.38</v>
      </c>
      <c r="D1184" s="43">
        <v>7.123</v>
      </c>
      <c r="E1184" s="43">
        <v>100.0</v>
      </c>
      <c r="F1184" s="44">
        <f t="shared" si="1"/>
        <v>0</v>
      </c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</row>
    <row r="1185" ht="15.75" customHeight="1">
      <c r="A1185" s="42">
        <v>43298.62533333333</v>
      </c>
      <c r="B1185" s="20"/>
      <c r="C1185" s="43">
        <v>10.15</v>
      </c>
      <c r="D1185" s="43">
        <v>6.965</v>
      </c>
      <c r="E1185" s="43">
        <v>115.0</v>
      </c>
      <c r="F1185" s="44">
        <f t="shared" si="1"/>
        <v>-0.02218166503</v>
      </c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</row>
    <row r="1186" ht="15.75" customHeight="1">
      <c r="A1186" s="42">
        <v>43299.62533333333</v>
      </c>
      <c r="B1186" s="20"/>
      <c r="C1186" s="43">
        <v>10.07</v>
      </c>
      <c r="D1186" s="43">
        <v>6.91</v>
      </c>
      <c r="E1186" s="43">
        <v>50.0</v>
      </c>
      <c r="F1186" s="44">
        <f t="shared" si="1"/>
        <v>-0.007896625987</v>
      </c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</row>
    <row r="1187" ht="15.75" customHeight="1">
      <c r="A1187" s="42">
        <v>43300.62533333333</v>
      </c>
      <c r="B1187" s="20"/>
      <c r="C1187" s="43">
        <v>10.07</v>
      </c>
      <c r="D1187" s="43">
        <v>6.91</v>
      </c>
      <c r="E1187" s="43">
        <v>0.0</v>
      </c>
      <c r="F1187" s="44">
        <f t="shared" si="1"/>
        <v>0</v>
      </c>
      <c r="G1187" s="20"/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  <c r="T1187" s="20"/>
    </row>
    <row r="1188" ht="15.75" customHeight="1">
      <c r="A1188" s="42">
        <v>43301.62533333333</v>
      </c>
      <c r="B1188" s="20"/>
      <c r="C1188" s="43">
        <v>10.07</v>
      </c>
      <c r="D1188" s="43">
        <v>6.91</v>
      </c>
      <c r="E1188" s="43">
        <v>750.0</v>
      </c>
      <c r="F1188" s="44">
        <f t="shared" si="1"/>
        <v>0</v>
      </c>
      <c r="G1188" s="20"/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  <c r="T1188" s="20"/>
    </row>
    <row r="1189" ht="15.75" customHeight="1">
      <c r="A1189" s="42">
        <v>43304.62533333333</v>
      </c>
      <c r="B1189" s="20"/>
      <c r="C1189" s="43">
        <v>10.07</v>
      </c>
      <c r="D1189" s="43">
        <v>6.91</v>
      </c>
      <c r="E1189" s="43">
        <v>122.0</v>
      </c>
      <c r="F1189" s="44">
        <f t="shared" si="1"/>
        <v>0</v>
      </c>
      <c r="G1189" s="20"/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  <c r="T1189" s="20"/>
    </row>
    <row r="1190" ht="15.75" customHeight="1">
      <c r="A1190" s="42">
        <v>43305.62533333333</v>
      </c>
      <c r="B1190" s="20"/>
      <c r="C1190" s="43">
        <v>10.07</v>
      </c>
      <c r="D1190" s="43">
        <v>6.91</v>
      </c>
      <c r="E1190" s="43">
        <v>140.0</v>
      </c>
      <c r="F1190" s="44">
        <f t="shared" si="1"/>
        <v>0</v>
      </c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</row>
    <row r="1191" ht="15.75" customHeight="1">
      <c r="A1191" s="42">
        <v>43307.62533333333</v>
      </c>
      <c r="B1191" s="20"/>
      <c r="C1191" s="43">
        <v>10.08</v>
      </c>
      <c r="D1191" s="43">
        <v>6.917</v>
      </c>
      <c r="E1191" s="43">
        <v>1000.0</v>
      </c>
      <c r="F1191" s="44">
        <f t="shared" si="1"/>
        <v>0.001013024602</v>
      </c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</row>
    <row r="1192" ht="15.75" customHeight="1">
      <c r="A1192" s="42">
        <v>43308.62533333333</v>
      </c>
      <c r="B1192" s="20"/>
      <c r="C1192" s="43">
        <v>10.07</v>
      </c>
      <c r="D1192" s="43">
        <v>6.91</v>
      </c>
      <c r="E1192" s="43">
        <v>248.0</v>
      </c>
      <c r="F1192" s="44">
        <f t="shared" si="1"/>
        <v>-0.001011999422</v>
      </c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</row>
    <row r="1193" ht="15.75" customHeight="1">
      <c r="A1193" s="42">
        <v>43311.62533333333</v>
      </c>
      <c r="B1193" s="20"/>
      <c r="C1193" s="43">
        <v>10.07</v>
      </c>
      <c r="D1193" s="43">
        <v>6.91</v>
      </c>
      <c r="E1193" s="43">
        <v>38.0</v>
      </c>
      <c r="F1193" s="44">
        <f t="shared" si="1"/>
        <v>0</v>
      </c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</row>
    <row r="1194" ht="15.75" customHeight="1">
      <c r="A1194" s="42">
        <v>43312.62533333333</v>
      </c>
      <c r="B1194" s="20"/>
      <c r="C1194" s="43">
        <v>10.07</v>
      </c>
      <c r="D1194" s="43">
        <v>6.91</v>
      </c>
      <c r="E1194" s="43">
        <v>112.0</v>
      </c>
      <c r="F1194" s="44">
        <f t="shared" si="1"/>
        <v>0</v>
      </c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</row>
    <row r="1195" ht="15.75" customHeight="1">
      <c r="A1195" s="42">
        <v>43313.62533333333</v>
      </c>
      <c r="B1195" s="20"/>
      <c r="C1195" s="43">
        <v>10.07</v>
      </c>
      <c r="D1195" s="43">
        <v>6.91</v>
      </c>
      <c r="E1195" s="43">
        <v>0.0</v>
      </c>
      <c r="F1195" s="44">
        <f t="shared" si="1"/>
        <v>0</v>
      </c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</row>
    <row r="1196" ht="15.75" customHeight="1">
      <c r="A1196" s="42">
        <v>43314.62533333333</v>
      </c>
      <c r="B1196" s="20"/>
      <c r="C1196" s="43">
        <v>9.9</v>
      </c>
      <c r="D1196" s="43">
        <v>6.794</v>
      </c>
      <c r="E1196" s="43">
        <v>1601.0</v>
      </c>
      <c r="F1196" s="44">
        <f t="shared" si="1"/>
        <v>-0.01678726483</v>
      </c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</row>
    <row r="1197" ht="15.75" customHeight="1">
      <c r="A1197" s="42">
        <v>43315.62533333333</v>
      </c>
      <c r="B1197" s="20"/>
      <c r="C1197" s="43">
        <v>9.9</v>
      </c>
      <c r="D1197" s="43">
        <v>6.794</v>
      </c>
      <c r="E1197" s="43">
        <v>1270.0</v>
      </c>
      <c r="F1197" s="44">
        <f t="shared" si="1"/>
        <v>0</v>
      </c>
      <c r="G1197" s="20"/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  <c r="T1197" s="20"/>
    </row>
    <row r="1198" ht="15.75" customHeight="1">
      <c r="A1198" s="42">
        <v>43318.62533333333</v>
      </c>
      <c r="B1198" s="20"/>
      <c r="C1198" s="43">
        <v>9.9</v>
      </c>
      <c r="D1198" s="43">
        <v>6.794</v>
      </c>
      <c r="E1198" s="43">
        <v>0.0</v>
      </c>
      <c r="F1198" s="44">
        <f t="shared" si="1"/>
        <v>0</v>
      </c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</row>
    <row r="1199" ht="15.75" customHeight="1">
      <c r="A1199" s="42">
        <v>43319.62533333333</v>
      </c>
      <c r="B1199" s="20"/>
      <c r="C1199" s="43">
        <v>9.9</v>
      </c>
      <c r="D1199" s="43">
        <v>6.794</v>
      </c>
      <c r="E1199" s="43">
        <v>0.0</v>
      </c>
      <c r="F1199" s="44">
        <f t="shared" si="1"/>
        <v>0</v>
      </c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</row>
    <row r="1200" ht="15.75" customHeight="1">
      <c r="A1200" s="42">
        <v>43320.62533333333</v>
      </c>
      <c r="B1200" s="20"/>
      <c r="C1200" s="43">
        <v>9.9</v>
      </c>
      <c r="D1200" s="43">
        <v>6.794</v>
      </c>
      <c r="E1200" s="43">
        <v>0.0</v>
      </c>
      <c r="F1200" s="44">
        <f t="shared" si="1"/>
        <v>0</v>
      </c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</row>
    <row r="1201" ht="15.75" customHeight="1">
      <c r="A1201" s="42">
        <v>43321.62533333333</v>
      </c>
      <c r="B1201" s="20"/>
      <c r="C1201" s="43">
        <v>9.9</v>
      </c>
      <c r="D1201" s="43">
        <v>6.794</v>
      </c>
      <c r="E1201" s="43">
        <v>0.0</v>
      </c>
      <c r="F1201" s="44">
        <f t="shared" si="1"/>
        <v>0</v>
      </c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</row>
    <row r="1202" ht="15.75" customHeight="1">
      <c r="A1202" s="42">
        <v>43322.62533333333</v>
      </c>
      <c r="B1202" s="20"/>
      <c r="C1202" s="43">
        <v>9.9</v>
      </c>
      <c r="D1202" s="43">
        <v>6.794</v>
      </c>
      <c r="E1202" s="43">
        <v>65.0</v>
      </c>
      <c r="F1202" s="44">
        <f t="shared" si="1"/>
        <v>0</v>
      </c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</row>
    <row r="1203" ht="15.75" customHeight="1">
      <c r="A1203" s="42">
        <v>43326.62533333333</v>
      </c>
      <c r="B1203" s="20"/>
      <c r="C1203" s="43">
        <v>9.9</v>
      </c>
      <c r="D1203" s="43">
        <v>6.794</v>
      </c>
      <c r="E1203" s="43">
        <v>0.0</v>
      </c>
      <c r="F1203" s="44">
        <f t="shared" si="1"/>
        <v>0</v>
      </c>
      <c r="G1203" s="20"/>
      <c r="H1203" s="20"/>
      <c r="I1203" s="20"/>
      <c r="J1203" s="20"/>
      <c r="K1203" s="20"/>
      <c r="L1203" s="20"/>
      <c r="M1203" s="20"/>
      <c r="N1203" s="20"/>
      <c r="O1203" s="20"/>
      <c r="P1203" s="20"/>
      <c r="Q1203" s="20"/>
      <c r="R1203" s="20"/>
      <c r="S1203" s="20"/>
      <c r="T1203" s="20"/>
    </row>
    <row r="1204" ht="15.75" customHeight="1">
      <c r="A1204" s="42">
        <v>43327.62533333333</v>
      </c>
      <c r="B1204" s="20"/>
      <c r="C1204" s="43">
        <v>9.62</v>
      </c>
      <c r="D1204" s="43">
        <v>6.602</v>
      </c>
      <c r="E1204" s="43">
        <v>486.0</v>
      </c>
      <c r="F1204" s="44">
        <f t="shared" si="1"/>
        <v>-0.02826022961</v>
      </c>
      <c r="G1204" s="20"/>
      <c r="H1204" s="20"/>
      <c r="I1204" s="20"/>
      <c r="J1204" s="20"/>
      <c r="K1204" s="20"/>
      <c r="L1204" s="20"/>
      <c r="M1204" s="20"/>
      <c r="N1204" s="20"/>
      <c r="O1204" s="20"/>
      <c r="P1204" s="20"/>
      <c r="Q1204" s="20"/>
      <c r="R1204" s="20"/>
      <c r="S1204" s="20"/>
      <c r="T1204" s="20"/>
    </row>
    <row r="1205" ht="15.75" customHeight="1">
      <c r="A1205" s="42">
        <v>43328.62533333333</v>
      </c>
      <c r="B1205" s="20"/>
      <c r="C1205" s="43">
        <v>9.85</v>
      </c>
      <c r="D1205" s="43">
        <v>6.759</v>
      </c>
      <c r="E1205" s="43">
        <v>50.0</v>
      </c>
      <c r="F1205" s="44">
        <f t="shared" si="1"/>
        <v>0.02378067252</v>
      </c>
      <c r="G1205" s="20"/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  <c r="R1205" s="20"/>
      <c r="S1205" s="20"/>
      <c r="T1205" s="20"/>
    </row>
    <row r="1206" ht="15.75" customHeight="1">
      <c r="A1206" s="42">
        <v>43329.62533333333</v>
      </c>
      <c r="B1206" s="20"/>
      <c r="C1206" s="43">
        <v>10.27</v>
      </c>
      <c r="D1206" s="43">
        <v>7.048</v>
      </c>
      <c r="E1206" s="43">
        <v>3389.0</v>
      </c>
      <c r="F1206" s="44">
        <f t="shared" si="1"/>
        <v>0.04275780441</v>
      </c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  <c r="T1206" s="20"/>
    </row>
    <row r="1207" ht="15.75" customHeight="1">
      <c r="A1207" s="42">
        <v>43332.62533333333</v>
      </c>
      <c r="B1207" s="20"/>
      <c r="C1207" s="43">
        <v>10.27</v>
      </c>
      <c r="D1207" s="43">
        <v>7.048</v>
      </c>
      <c r="E1207" s="43">
        <v>0.0</v>
      </c>
      <c r="F1207" s="44">
        <f t="shared" si="1"/>
        <v>0</v>
      </c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  <c r="T1207" s="20"/>
    </row>
    <row r="1208" ht="15.75" customHeight="1">
      <c r="A1208" s="42">
        <v>43335.62533333333</v>
      </c>
      <c r="B1208" s="20"/>
      <c r="C1208" s="43">
        <v>10.38</v>
      </c>
      <c r="D1208" s="43">
        <v>7.123</v>
      </c>
      <c r="E1208" s="43">
        <v>1172.0</v>
      </c>
      <c r="F1208" s="44">
        <f t="shared" si="1"/>
        <v>0.01064131669</v>
      </c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  <c r="T1208" s="20"/>
    </row>
    <row r="1209" ht="15.75" customHeight="1">
      <c r="A1209" s="42">
        <v>43336.62533333333</v>
      </c>
      <c r="B1209" s="20"/>
      <c r="C1209" s="43">
        <v>10.2</v>
      </c>
      <c r="D1209" s="43">
        <v>7.0</v>
      </c>
      <c r="E1209" s="43">
        <v>750.0</v>
      </c>
      <c r="F1209" s="44">
        <f t="shared" si="1"/>
        <v>-0.01726800505</v>
      </c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</row>
    <row r="1210" ht="15.75" customHeight="1">
      <c r="A1210" s="42">
        <v>43339.62533333333</v>
      </c>
      <c r="B1210" s="20"/>
      <c r="C1210" s="43">
        <v>10.2</v>
      </c>
      <c r="D1210" s="43">
        <v>7.0</v>
      </c>
      <c r="E1210" s="43">
        <v>0.0</v>
      </c>
      <c r="F1210" s="44">
        <f t="shared" si="1"/>
        <v>0</v>
      </c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</row>
    <row r="1211" ht="15.75" customHeight="1">
      <c r="A1211" s="42">
        <v>43340.62533333333</v>
      </c>
      <c r="B1211" s="20"/>
      <c r="C1211" s="43">
        <v>10.2</v>
      </c>
      <c r="D1211" s="43">
        <v>7.0</v>
      </c>
      <c r="E1211" s="43">
        <v>1850.0</v>
      </c>
      <c r="F1211" s="44">
        <f t="shared" si="1"/>
        <v>0</v>
      </c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  <c r="T1211" s="20"/>
    </row>
    <row r="1212" ht="15.75" customHeight="1">
      <c r="A1212" s="42">
        <v>43341.62533333333</v>
      </c>
      <c r="B1212" s="20"/>
      <c r="C1212" s="43">
        <v>10.2</v>
      </c>
      <c r="D1212" s="43">
        <v>7.0</v>
      </c>
      <c r="E1212" s="43">
        <v>2500.0</v>
      </c>
      <c r="F1212" s="44">
        <f t="shared" si="1"/>
        <v>0</v>
      </c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  <c r="T1212" s="20"/>
    </row>
    <row r="1213" ht="15.75" customHeight="1">
      <c r="A1213" s="42">
        <v>43342.62533333333</v>
      </c>
      <c r="B1213" s="20"/>
      <c r="C1213" s="43">
        <v>10.2</v>
      </c>
      <c r="D1213" s="43">
        <v>7.0</v>
      </c>
      <c r="E1213" s="43">
        <v>1300.0</v>
      </c>
      <c r="F1213" s="44">
        <f t="shared" si="1"/>
        <v>0</v>
      </c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  <c r="R1213" s="20"/>
      <c r="S1213" s="20"/>
      <c r="T1213" s="20"/>
    </row>
    <row r="1214" ht="15.75" customHeight="1">
      <c r="A1214" s="42">
        <v>43343.62533333333</v>
      </c>
      <c r="B1214" s="20"/>
      <c r="C1214" s="43">
        <v>10.2</v>
      </c>
      <c r="D1214" s="43">
        <v>7.0</v>
      </c>
      <c r="E1214" s="43">
        <v>0.0</v>
      </c>
      <c r="F1214" s="44">
        <f t="shared" si="1"/>
        <v>0</v>
      </c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</row>
    <row r="1215" ht="15.75" customHeight="1">
      <c r="A1215" s="42">
        <v>43346.62533333333</v>
      </c>
      <c r="B1215" s="20"/>
      <c r="C1215" s="43">
        <v>10.11</v>
      </c>
      <c r="D1215" s="43">
        <v>6.938</v>
      </c>
      <c r="E1215" s="43">
        <v>550.0</v>
      </c>
      <c r="F1215" s="44">
        <f t="shared" si="1"/>
        <v>-0.008857142857</v>
      </c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</row>
    <row r="1216" ht="15.75" customHeight="1">
      <c r="A1216" s="42">
        <v>43347.62533333333</v>
      </c>
      <c r="B1216" s="20"/>
      <c r="C1216" s="43">
        <v>10.38</v>
      </c>
      <c r="D1216" s="43">
        <v>7.123</v>
      </c>
      <c r="E1216" s="43">
        <v>200.0</v>
      </c>
      <c r="F1216" s="44">
        <f t="shared" si="1"/>
        <v>0.02666474488</v>
      </c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</row>
    <row r="1217" ht="15.75" customHeight="1">
      <c r="A1217" s="42">
        <v>43348.62533333333</v>
      </c>
      <c r="B1217" s="20"/>
      <c r="C1217" s="43">
        <v>10.38</v>
      </c>
      <c r="D1217" s="43">
        <v>7.123</v>
      </c>
      <c r="E1217" s="43">
        <v>0.0</v>
      </c>
      <c r="F1217" s="44">
        <f t="shared" si="1"/>
        <v>0</v>
      </c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</row>
    <row r="1218" ht="15.75" customHeight="1">
      <c r="A1218" s="42">
        <v>43349.62533333333</v>
      </c>
      <c r="B1218" s="20"/>
      <c r="C1218" s="43">
        <v>10.13</v>
      </c>
      <c r="D1218" s="43">
        <v>6.952</v>
      </c>
      <c r="E1218" s="43">
        <v>456.0</v>
      </c>
      <c r="F1218" s="44">
        <f t="shared" si="1"/>
        <v>-0.02400673873</v>
      </c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</row>
    <row r="1219" ht="15.75" customHeight="1">
      <c r="A1219" s="42">
        <v>43350.62533333333</v>
      </c>
      <c r="B1219" s="20"/>
      <c r="C1219" s="43">
        <v>10.13</v>
      </c>
      <c r="D1219" s="43">
        <v>6.952</v>
      </c>
      <c r="E1219" s="43">
        <v>0.0</v>
      </c>
      <c r="F1219" s="44">
        <f t="shared" si="1"/>
        <v>0</v>
      </c>
      <c r="G1219" s="20"/>
      <c r="H1219" s="20"/>
      <c r="I1219" s="20"/>
      <c r="J1219" s="20"/>
      <c r="K1219" s="20"/>
      <c r="L1219" s="20"/>
      <c r="M1219" s="20"/>
      <c r="N1219" s="20"/>
      <c r="O1219" s="20"/>
      <c r="P1219" s="20"/>
      <c r="Q1219" s="20"/>
      <c r="R1219" s="20"/>
      <c r="S1219" s="20"/>
      <c r="T1219" s="20"/>
    </row>
    <row r="1220" ht="15.75" customHeight="1">
      <c r="A1220" s="42">
        <v>43353.62533333333</v>
      </c>
      <c r="B1220" s="20"/>
      <c r="C1220" s="43">
        <v>10.0</v>
      </c>
      <c r="D1220" s="43">
        <v>6.862</v>
      </c>
      <c r="E1220" s="43">
        <v>544.0</v>
      </c>
      <c r="F1220" s="44">
        <f t="shared" si="1"/>
        <v>-0.01294591484</v>
      </c>
      <c r="G1220" s="20"/>
      <c r="H1220" s="20"/>
      <c r="I1220" s="20"/>
      <c r="J1220" s="20"/>
      <c r="K1220" s="20"/>
      <c r="L1220" s="20"/>
      <c r="M1220" s="20"/>
      <c r="N1220" s="20"/>
      <c r="O1220" s="20"/>
      <c r="P1220" s="20"/>
      <c r="Q1220" s="20"/>
      <c r="R1220" s="20"/>
      <c r="S1220" s="20"/>
      <c r="T1220" s="20"/>
    </row>
    <row r="1221" ht="15.75" customHeight="1">
      <c r="A1221" s="42">
        <v>43355.62533333333</v>
      </c>
      <c r="B1221" s="20"/>
      <c r="C1221" s="43">
        <v>10.0</v>
      </c>
      <c r="D1221" s="43">
        <v>6.862</v>
      </c>
      <c r="E1221" s="43">
        <v>1423.0</v>
      </c>
      <c r="F1221" s="44">
        <f t="shared" si="1"/>
        <v>0</v>
      </c>
      <c r="G1221" s="20"/>
      <c r="H1221" s="20"/>
      <c r="I1221" s="20"/>
      <c r="J1221" s="20"/>
      <c r="K1221" s="20"/>
      <c r="L1221" s="20"/>
      <c r="M1221" s="20"/>
      <c r="N1221" s="20"/>
      <c r="O1221" s="20"/>
      <c r="P1221" s="20"/>
      <c r="Q1221" s="20"/>
      <c r="R1221" s="20"/>
      <c r="S1221" s="20"/>
      <c r="T1221" s="20"/>
    </row>
    <row r="1222" ht="15.75" customHeight="1">
      <c r="A1222" s="42">
        <v>43356.62533333333</v>
      </c>
      <c r="B1222" s="20"/>
      <c r="C1222" s="43">
        <v>10.0</v>
      </c>
      <c r="D1222" s="43">
        <v>6.862</v>
      </c>
      <c r="E1222" s="43">
        <v>0.0</v>
      </c>
      <c r="F1222" s="44">
        <f t="shared" si="1"/>
        <v>0</v>
      </c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  <c r="T1222" s="20"/>
    </row>
    <row r="1223" ht="15.75" customHeight="1">
      <c r="A1223" s="42">
        <v>43357.62533333333</v>
      </c>
      <c r="B1223" s="20"/>
      <c r="C1223" s="43">
        <v>10.0</v>
      </c>
      <c r="D1223" s="43">
        <v>6.862</v>
      </c>
      <c r="E1223" s="43">
        <v>100.0</v>
      </c>
      <c r="F1223" s="44">
        <f t="shared" si="1"/>
        <v>0</v>
      </c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  <c r="T1223" s="20"/>
    </row>
    <row r="1224" ht="15.75" customHeight="1">
      <c r="A1224" s="42">
        <v>43360.62533333333</v>
      </c>
      <c r="B1224" s="20"/>
      <c r="C1224" s="43">
        <v>10.0</v>
      </c>
      <c r="D1224" s="43">
        <v>6.862</v>
      </c>
      <c r="E1224" s="43">
        <v>0.0</v>
      </c>
      <c r="F1224" s="44">
        <f t="shared" si="1"/>
        <v>0</v>
      </c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  <c r="T1224" s="20"/>
    </row>
    <row r="1225" ht="15.75" customHeight="1">
      <c r="A1225" s="42">
        <v>43361.62533333333</v>
      </c>
      <c r="B1225" s="20"/>
      <c r="C1225" s="43">
        <v>9.9</v>
      </c>
      <c r="D1225" s="43">
        <v>6.794</v>
      </c>
      <c r="E1225" s="43">
        <v>1200.0</v>
      </c>
      <c r="F1225" s="44">
        <f t="shared" si="1"/>
        <v>-0.009909647333</v>
      </c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</row>
    <row r="1226" ht="15.75" customHeight="1">
      <c r="A1226" s="42">
        <v>43362.62533333333</v>
      </c>
      <c r="B1226" s="20"/>
      <c r="C1226" s="43">
        <v>9.9</v>
      </c>
      <c r="D1226" s="43">
        <v>6.794</v>
      </c>
      <c r="E1226" s="43">
        <v>0.0</v>
      </c>
      <c r="F1226" s="44">
        <f t="shared" si="1"/>
        <v>0</v>
      </c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  <c r="T1226" s="20"/>
    </row>
    <row r="1227" ht="15.75" customHeight="1">
      <c r="A1227" s="42">
        <v>43363.62533333333</v>
      </c>
      <c r="B1227" s="20"/>
      <c r="C1227" s="43">
        <v>9.9</v>
      </c>
      <c r="D1227" s="43">
        <v>6.794</v>
      </c>
      <c r="E1227" s="43">
        <v>200.0</v>
      </c>
      <c r="F1227" s="44">
        <f t="shared" si="1"/>
        <v>0</v>
      </c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  <c r="T1227" s="20"/>
    </row>
    <row r="1228" ht="15.75" customHeight="1">
      <c r="A1228" s="42">
        <v>43364.62533333333</v>
      </c>
      <c r="B1228" s="20"/>
      <c r="C1228" s="43">
        <v>9.9</v>
      </c>
      <c r="D1228" s="43">
        <v>6.794</v>
      </c>
      <c r="E1228" s="43">
        <v>0.0</v>
      </c>
      <c r="F1228" s="44">
        <f t="shared" si="1"/>
        <v>0</v>
      </c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</row>
    <row r="1229" ht="15.75" customHeight="1">
      <c r="A1229" s="42">
        <v>43367.62533333333</v>
      </c>
      <c r="B1229" s="20"/>
      <c r="C1229" s="43">
        <v>9.67</v>
      </c>
      <c r="D1229" s="43">
        <v>6.636</v>
      </c>
      <c r="E1229" s="43">
        <v>500.0</v>
      </c>
      <c r="F1229" s="44">
        <f t="shared" si="1"/>
        <v>-0.02325581395</v>
      </c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  <c r="T1229" s="20"/>
    </row>
    <row r="1230" ht="15.75" customHeight="1">
      <c r="A1230" s="42">
        <v>43368.62533333333</v>
      </c>
      <c r="B1230" s="20"/>
      <c r="C1230" s="43">
        <v>9.67</v>
      </c>
      <c r="D1230" s="43">
        <v>6.636</v>
      </c>
      <c r="E1230" s="43">
        <v>629.0</v>
      </c>
      <c r="F1230" s="44">
        <f t="shared" si="1"/>
        <v>0</v>
      </c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</row>
    <row r="1231" ht="15.75" customHeight="1">
      <c r="A1231" s="42">
        <v>43369.62533333333</v>
      </c>
      <c r="B1231" s="20"/>
      <c r="C1231" s="43">
        <v>9.67</v>
      </c>
      <c r="D1231" s="43">
        <v>6.636</v>
      </c>
      <c r="E1231" s="43">
        <v>0.0</v>
      </c>
      <c r="F1231" s="44">
        <f t="shared" si="1"/>
        <v>0</v>
      </c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</row>
    <row r="1232" ht="15.75" customHeight="1">
      <c r="A1232" s="42">
        <v>43370.62533333333</v>
      </c>
      <c r="B1232" s="20"/>
      <c r="C1232" s="43">
        <v>10.0</v>
      </c>
      <c r="D1232" s="43">
        <v>6.862</v>
      </c>
      <c r="E1232" s="43">
        <v>400.0</v>
      </c>
      <c r="F1232" s="44">
        <f t="shared" si="1"/>
        <v>0.03405666064</v>
      </c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  <c r="T1232" s="20"/>
    </row>
    <row r="1233" ht="15.75" customHeight="1">
      <c r="A1233" s="42">
        <v>43371.62533333333</v>
      </c>
      <c r="B1233" s="20"/>
      <c r="C1233" s="43">
        <v>10.0</v>
      </c>
      <c r="D1233" s="43">
        <v>6.862</v>
      </c>
      <c r="E1233" s="43">
        <v>0.0</v>
      </c>
      <c r="F1233" s="44">
        <f t="shared" si="1"/>
        <v>0</v>
      </c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  <c r="T1233" s="20"/>
    </row>
    <row r="1234" ht="15.75" customHeight="1">
      <c r="A1234" s="42">
        <v>43374.62533333333</v>
      </c>
      <c r="B1234" s="20"/>
      <c r="C1234" s="43">
        <v>10.0</v>
      </c>
      <c r="D1234" s="43">
        <v>6.862</v>
      </c>
      <c r="E1234" s="43">
        <v>0.0</v>
      </c>
      <c r="F1234" s="44">
        <f t="shared" si="1"/>
        <v>0</v>
      </c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  <c r="T1234" s="20"/>
    </row>
    <row r="1235" ht="15.75" customHeight="1">
      <c r="A1235" s="42">
        <v>43375.62533333333</v>
      </c>
      <c r="B1235" s="20"/>
      <c r="C1235" s="43">
        <v>10.0</v>
      </c>
      <c r="D1235" s="43">
        <v>6.862</v>
      </c>
      <c r="E1235" s="43">
        <v>101.0</v>
      </c>
      <c r="F1235" s="44">
        <f t="shared" si="1"/>
        <v>0</v>
      </c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  <c r="R1235" s="20"/>
      <c r="S1235" s="20"/>
      <c r="T1235" s="20"/>
    </row>
    <row r="1236" ht="15.75" customHeight="1">
      <c r="A1236" s="42">
        <v>43376.62533333333</v>
      </c>
      <c r="B1236" s="20"/>
      <c r="C1236" s="43">
        <v>9.62</v>
      </c>
      <c r="D1236" s="43">
        <v>6.602</v>
      </c>
      <c r="E1236" s="43">
        <v>1.0</v>
      </c>
      <c r="F1236" s="44">
        <f t="shared" si="1"/>
        <v>-0.03788982804</v>
      </c>
      <c r="G1236" s="20"/>
      <c r="H1236" s="20"/>
      <c r="I1236" s="20"/>
      <c r="J1236" s="20"/>
      <c r="K1236" s="20"/>
      <c r="L1236" s="20"/>
      <c r="M1236" s="20"/>
      <c r="N1236" s="20"/>
      <c r="O1236" s="20"/>
      <c r="P1236" s="20"/>
      <c r="Q1236" s="20"/>
      <c r="R1236" s="20"/>
      <c r="S1236" s="20"/>
      <c r="T1236" s="20"/>
    </row>
    <row r="1237" ht="15.75" customHeight="1">
      <c r="A1237" s="42">
        <v>43377.62533333333</v>
      </c>
      <c r="B1237" s="20"/>
      <c r="C1237" s="43">
        <v>10.05</v>
      </c>
      <c r="D1237" s="43">
        <v>6.897</v>
      </c>
      <c r="E1237" s="43">
        <v>1400.0</v>
      </c>
      <c r="F1237" s="44">
        <f t="shared" si="1"/>
        <v>0.04468342926</v>
      </c>
      <c r="G1237" s="20"/>
      <c r="H1237" s="20"/>
      <c r="I1237" s="20"/>
      <c r="J1237" s="20"/>
      <c r="K1237" s="20"/>
      <c r="L1237" s="20"/>
      <c r="M1237" s="20"/>
      <c r="N1237" s="20"/>
      <c r="O1237" s="20"/>
      <c r="P1237" s="20"/>
      <c r="Q1237" s="20"/>
      <c r="R1237" s="20"/>
      <c r="S1237" s="20"/>
      <c r="T1237" s="20"/>
    </row>
    <row r="1238" ht="15.75" customHeight="1">
      <c r="A1238" s="42">
        <v>43378.62533333333</v>
      </c>
      <c r="B1238" s="20"/>
      <c r="C1238" s="43">
        <v>10.05</v>
      </c>
      <c r="D1238" s="43">
        <v>6.897</v>
      </c>
      <c r="E1238" s="43">
        <v>0.0</v>
      </c>
      <c r="F1238" s="44">
        <f t="shared" si="1"/>
        <v>0</v>
      </c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  <c r="T1238" s="20"/>
    </row>
    <row r="1239" ht="15.75" customHeight="1">
      <c r="A1239" s="42">
        <v>43381.62533333333</v>
      </c>
      <c r="B1239" s="20"/>
      <c r="C1239" s="43">
        <v>10.03</v>
      </c>
      <c r="D1239" s="43">
        <v>6.883</v>
      </c>
      <c r="E1239" s="43">
        <v>100.0</v>
      </c>
      <c r="F1239" s="44">
        <f t="shared" si="1"/>
        <v>-0.002029868059</v>
      </c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  <c r="T1239" s="20"/>
    </row>
    <row r="1240" ht="15.75" customHeight="1">
      <c r="A1240" s="42">
        <v>43382.62533333333</v>
      </c>
      <c r="B1240" s="20"/>
      <c r="C1240" s="43">
        <v>10.03</v>
      </c>
      <c r="D1240" s="43">
        <v>6.883</v>
      </c>
      <c r="E1240" s="43">
        <v>0.0</v>
      </c>
      <c r="F1240" s="44">
        <f t="shared" si="1"/>
        <v>0</v>
      </c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  <c r="T1240" s="20"/>
    </row>
    <row r="1241" ht="15.75" customHeight="1">
      <c r="A1241" s="42">
        <v>43383.62533333333</v>
      </c>
      <c r="B1241" s="20"/>
      <c r="C1241" s="43">
        <v>10.03</v>
      </c>
      <c r="D1241" s="43">
        <v>6.883</v>
      </c>
      <c r="E1241" s="43">
        <v>60.0</v>
      </c>
      <c r="F1241" s="44">
        <f t="shared" si="1"/>
        <v>0</v>
      </c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</row>
    <row r="1242" ht="15.75" customHeight="1">
      <c r="A1242" s="42">
        <v>43384.62533333333</v>
      </c>
      <c r="B1242" s="20"/>
      <c r="C1242" s="43">
        <v>9.76</v>
      </c>
      <c r="D1242" s="43">
        <v>6.698</v>
      </c>
      <c r="E1242" s="43">
        <v>50.0</v>
      </c>
      <c r="F1242" s="44">
        <f t="shared" si="1"/>
        <v>-0.02687781491</v>
      </c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</row>
    <row r="1243" ht="15.75" customHeight="1">
      <c r="A1243" s="42">
        <v>43385.62533333333</v>
      </c>
      <c r="B1243" s="20"/>
      <c r="C1243" s="43">
        <v>9.76</v>
      </c>
      <c r="D1243" s="43">
        <v>6.698</v>
      </c>
      <c r="E1243" s="43">
        <v>656.0</v>
      </c>
      <c r="F1243" s="44">
        <f t="shared" si="1"/>
        <v>0</v>
      </c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  <c r="T1243" s="20"/>
    </row>
    <row r="1244" ht="15.75" customHeight="1">
      <c r="A1244" s="42">
        <v>43389.62533333333</v>
      </c>
      <c r="B1244" s="20"/>
      <c r="C1244" s="43">
        <v>9.76</v>
      </c>
      <c r="D1244" s="43">
        <v>6.698</v>
      </c>
      <c r="E1244" s="43">
        <v>0.0</v>
      </c>
      <c r="F1244" s="44">
        <f t="shared" si="1"/>
        <v>0</v>
      </c>
      <c r="G1244" s="20"/>
      <c r="H1244" s="20"/>
      <c r="I1244" s="20"/>
      <c r="J1244" s="20"/>
      <c r="K1244" s="20"/>
      <c r="L1244" s="20"/>
      <c r="M1244" s="20"/>
      <c r="N1244" s="20"/>
      <c r="O1244" s="20"/>
      <c r="P1244" s="20"/>
      <c r="Q1244" s="20"/>
      <c r="R1244" s="20"/>
      <c r="S1244" s="20"/>
      <c r="T1244" s="20"/>
    </row>
    <row r="1245" ht="15.75" customHeight="1">
      <c r="A1245" s="42">
        <v>43390.62533333333</v>
      </c>
      <c r="B1245" s="20"/>
      <c r="C1245" s="43">
        <v>9.62</v>
      </c>
      <c r="D1245" s="43">
        <v>6.602</v>
      </c>
      <c r="E1245" s="43">
        <v>2113.0</v>
      </c>
      <c r="F1245" s="44">
        <f t="shared" si="1"/>
        <v>-0.01433263661</v>
      </c>
      <c r="G1245" s="20"/>
      <c r="H1245" s="20"/>
      <c r="I1245" s="20"/>
      <c r="J1245" s="20"/>
      <c r="K1245" s="20"/>
      <c r="L1245" s="20"/>
      <c r="M1245" s="20"/>
      <c r="N1245" s="20"/>
      <c r="O1245" s="20"/>
      <c r="P1245" s="20"/>
      <c r="Q1245" s="20"/>
      <c r="R1245" s="20"/>
      <c r="S1245" s="20"/>
      <c r="T1245" s="20"/>
    </row>
    <row r="1246" ht="15.75" customHeight="1">
      <c r="A1246" s="42">
        <v>43391.62533333333</v>
      </c>
      <c r="B1246" s="20"/>
      <c r="C1246" s="43">
        <v>9.62</v>
      </c>
      <c r="D1246" s="43">
        <v>6.602</v>
      </c>
      <c r="E1246" s="43">
        <v>0.0</v>
      </c>
      <c r="F1246" s="44">
        <f t="shared" si="1"/>
        <v>0</v>
      </c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  <c r="T1246" s="20"/>
    </row>
    <row r="1247" ht="15.75" customHeight="1">
      <c r="A1247" s="42">
        <v>43392.62533333333</v>
      </c>
      <c r="B1247" s="20"/>
      <c r="C1247" s="43">
        <v>9.62</v>
      </c>
      <c r="D1247" s="43">
        <v>6.602</v>
      </c>
      <c r="E1247" s="43">
        <v>0.0</v>
      </c>
      <c r="F1247" s="44">
        <f t="shared" si="1"/>
        <v>0</v>
      </c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</row>
    <row r="1248" ht="15.75" customHeight="1">
      <c r="A1248" s="42">
        <v>43395.62533333333</v>
      </c>
      <c r="B1248" s="20"/>
      <c r="C1248" s="43">
        <v>9.9</v>
      </c>
      <c r="D1248" s="43">
        <v>6.794</v>
      </c>
      <c r="E1248" s="43">
        <v>250.0</v>
      </c>
      <c r="F1248" s="44">
        <f t="shared" si="1"/>
        <v>0.02908209633</v>
      </c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</row>
    <row r="1249" ht="15.75" customHeight="1">
      <c r="A1249" s="42">
        <v>43396.62533333333</v>
      </c>
      <c r="B1249" s="20"/>
      <c r="C1249" s="43">
        <v>9.9</v>
      </c>
      <c r="D1249" s="43">
        <v>6.794</v>
      </c>
      <c r="E1249" s="43">
        <v>0.0</v>
      </c>
      <c r="F1249" s="44">
        <f t="shared" si="1"/>
        <v>0</v>
      </c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  <c r="T1249" s="20"/>
    </row>
    <row r="1250" ht="15.75" customHeight="1">
      <c r="A1250" s="42">
        <v>43397.62533333333</v>
      </c>
      <c r="B1250" s="20"/>
      <c r="C1250" s="43">
        <v>9.9</v>
      </c>
      <c r="D1250" s="43">
        <v>6.794</v>
      </c>
      <c r="E1250" s="43">
        <v>0.0</v>
      </c>
      <c r="F1250" s="44">
        <f t="shared" si="1"/>
        <v>0</v>
      </c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</row>
    <row r="1251" ht="15.75" customHeight="1">
      <c r="A1251" s="42">
        <v>43398.62533333333</v>
      </c>
      <c r="B1251" s="20"/>
      <c r="C1251" s="43">
        <v>9.9</v>
      </c>
      <c r="D1251" s="43">
        <v>6.794</v>
      </c>
      <c r="E1251" s="43">
        <v>0.0</v>
      </c>
      <c r="F1251" s="44">
        <f t="shared" si="1"/>
        <v>0</v>
      </c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</row>
    <row r="1252" ht="15.75" customHeight="1">
      <c r="A1252" s="42">
        <v>43399.62533333333</v>
      </c>
      <c r="B1252" s="20"/>
      <c r="C1252" s="43">
        <v>9.9</v>
      </c>
      <c r="D1252" s="43">
        <v>6.794</v>
      </c>
      <c r="E1252" s="43">
        <v>0.0</v>
      </c>
      <c r="F1252" s="44">
        <f t="shared" si="1"/>
        <v>0</v>
      </c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</row>
    <row r="1253" ht="15.75" customHeight="1">
      <c r="A1253" s="42">
        <v>43402.62533333333</v>
      </c>
      <c r="B1253" s="20"/>
      <c r="C1253" s="43">
        <v>9.7</v>
      </c>
      <c r="D1253" s="43">
        <v>6.656</v>
      </c>
      <c r="E1253" s="43">
        <v>70.0</v>
      </c>
      <c r="F1253" s="44">
        <f t="shared" si="1"/>
        <v>-0.02031204004</v>
      </c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</row>
    <row r="1254" ht="15.75" customHeight="1">
      <c r="A1254" s="42">
        <v>43403.62533333333</v>
      </c>
      <c r="B1254" s="20"/>
      <c r="C1254" s="43">
        <v>9.7</v>
      </c>
      <c r="D1254" s="43">
        <v>6.656</v>
      </c>
      <c r="E1254" s="43">
        <v>381.0</v>
      </c>
      <c r="F1254" s="44">
        <f t="shared" si="1"/>
        <v>0</v>
      </c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  <c r="T1254" s="20"/>
    </row>
    <row r="1255" ht="15.75" customHeight="1">
      <c r="A1255" s="42">
        <v>43404.62533333333</v>
      </c>
      <c r="B1255" s="20"/>
      <c r="C1255" s="43">
        <v>9.7</v>
      </c>
      <c r="D1255" s="43">
        <v>6.656</v>
      </c>
      <c r="E1255" s="43">
        <v>445.0</v>
      </c>
      <c r="F1255" s="44">
        <f t="shared" si="1"/>
        <v>0</v>
      </c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  <c r="T1255" s="20"/>
    </row>
    <row r="1256" ht="15.75" customHeight="1">
      <c r="A1256" s="42">
        <v>43405.62533333333</v>
      </c>
      <c r="B1256" s="20"/>
      <c r="C1256" s="43">
        <v>9.7</v>
      </c>
      <c r="D1256" s="43">
        <v>6.656</v>
      </c>
      <c r="E1256" s="43">
        <v>0.0</v>
      </c>
      <c r="F1256" s="44">
        <f t="shared" si="1"/>
        <v>0</v>
      </c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  <c r="T1256" s="20"/>
    </row>
    <row r="1257" ht="15.75" customHeight="1">
      <c r="A1257" s="42">
        <v>43406.62533333333</v>
      </c>
      <c r="B1257" s="20"/>
      <c r="C1257" s="43">
        <v>9.69</v>
      </c>
      <c r="D1257" s="43">
        <v>6.65</v>
      </c>
      <c r="E1257" s="43">
        <v>1146.0</v>
      </c>
      <c r="F1257" s="44">
        <f t="shared" si="1"/>
        <v>-0.0009014423077</v>
      </c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</row>
    <row r="1258" ht="15.75" customHeight="1">
      <c r="A1258" s="42">
        <v>43409.62533333333</v>
      </c>
      <c r="B1258" s="20"/>
      <c r="C1258" s="43">
        <v>9.61</v>
      </c>
      <c r="D1258" s="43">
        <v>6.595</v>
      </c>
      <c r="E1258" s="43">
        <v>200.0</v>
      </c>
      <c r="F1258" s="44">
        <f t="shared" si="1"/>
        <v>-0.008270676692</v>
      </c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</row>
    <row r="1259" ht="15.75" customHeight="1">
      <c r="A1259" s="42">
        <v>43410.62533333333</v>
      </c>
      <c r="B1259" s="20"/>
      <c r="C1259" s="43">
        <v>9.7</v>
      </c>
      <c r="D1259" s="43">
        <v>6.656</v>
      </c>
      <c r="E1259" s="43">
        <v>280.0</v>
      </c>
      <c r="F1259" s="44">
        <f t="shared" si="1"/>
        <v>0.009249431387</v>
      </c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  <c r="T1259" s="20"/>
    </row>
    <row r="1260" ht="15.75" customHeight="1">
      <c r="A1260" s="42">
        <v>43411.62533333333</v>
      </c>
      <c r="B1260" s="20"/>
      <c r="C1260" s="43">
        <v>9.61</v>
      </c>
      <c r="D1260" s="43">
        <v>6.595</v>
      </c>
      <c r="E1260" s="43">
        <v>1000.0</v>
      </c>
      <c r="F1260" s="44">
        <f t="shared" si="1"/>
        <v>-0.009164663462</v>
      </c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  <c r="T1260" s="20"/>
    </row>
    <row r="1261" ht="15.75" customHeight="1">
      <c r="A1261" s="42">
        <v>43412.62533333333</v>
      </c>
      <c r="B1261" s="20"/>
      <c r="C1261" s="43">
        <v>9.61</v>
      </c>
      <c r="D1261" s="43">
        <v>6.595</v>
      </c>
      <c r="E1261" s="43">
        <v>2835.0</v>
      </c>
      <c r="F1261" s="44">
        <f t="shared" si="1"/>
        <v>0</v>
      </c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</row>
    <row r="1262" ht="15.75" customHeight="1">
      <c r="A1262" s="42">
        <v>43413.62533333333</v>
      </c>
      <c r="B1262" s="20"/>
      <c r="C1262" s="43">
        <v>9.61</v>
      </c>
      <c r="D1262" s="43">
        <v>6.595</v>
      </c>
      <c r="E1262" s="43">
        <v>160.0</v>
      </c>
      <c r="F1262" s="44">
        <f t="shared" si="1"/>
        <v>0</v>
      </c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  <c r="T1262" s="20"/>
    </row>
    <row r="1263" ht="15.75" customHeight="1">
      <c r="A1263" s="42">
        <v>43416.62533333333</v>
      </c>
      <c r="B1263" s="20"/>
      <c r="C1263" s="43">
        <v>9.61</v>
      </c>
      <c r="D1263" s="43">
        <v>6.595</v>
      </c>
      <c r="E1263" s="43">
        <v>300.0</v>
      </c>
      <c r="F1263" s="44">
        <f t="shared" si="1"/>
        <v>0</v>
      </c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</row>
    <row r="1264" ht="15.75" customHeight="1">
      <c r="A1264" s="42">
        <v>43417.62533333333</v>
      </c>
      <c r="B1264" s="20"/>
      <c r="C1264" s="43">
        <v>9.45</v>
      </c>
      <c r="D1264" s="43">
        <v>6.485</v>
      </c>
      <c r="E1264" s="43">
        <v>1006.0</v>
      </c>
      <c r="F1264" s="44">
        <f t="shared" si="1"/>
        <v>-0.0166793025</v>
      </c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  <c r="T1264" s="20"/>
    </row>
    <row r="1265" ht="15.75" customHeight="1">
      <c r="A1265" s="42">
        <v>43418.62533333333</v>
      </c>
      <c r="B1265" s="20"/>
      <c r="C1265" s="43">
        <v>9.45</v>
      </c>
      <c r="D1265" s="43">
        <v>6.485</v>
      </c>
      <c r="E1265" s="43">
        <v>742.0</v>
      </c>
      <c r="F1265" s="44">
        <f t="shared" si="1"/>
        <v>0</v>
      </c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  <c r="T1265" s="20"/>
    </row>
    <row r="1266" ht="15.75" customHeight="1">
      <c r="A1266" s="42">
        <v>43419.62533333333</v>
      </c>
      <c r="B1266" s="20"/>
      <c r="C1266" s="43">
        <v>9.45</v>
      </c>
      <c r="D1266" s="43">
        <v>6.485</v>
      </c>
      <c r="E1266" s="43">
        <v>155.0</v>
      </c>
      <c r="F1266" s="44">
        <f t="shared" si="1"/>
        <v>0</v>
      </c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  <c r="T1266" s="20"/>
    </row>
    <row r="1267" ht="15.75" customHeight="1">
      <c r="A1267" s="42">
        <v>43420.62533333333</v>
      </c>
      <c r="B1267" s="20"/>
      <c r="C1267" s="43">
        <v>9.45</v>
      </c>
      <c r="D1267" s="43">
        <v>6.485</v>
      </c>
      <c r="E1267" s="43">
        <v>0.0</v>
      </c>
      <c r="F1267" s="44">
        <f t="shared" si="1"/>
        <v>0</v>
      </c>
      <c r="G1267" s="20"/>
      <c r="H1267" s="20"/>
      <c r="I1267" s="20"/>
      <c r="J1267" s="20"/>
      <c r="K1267" s="20"/>
      <c r="L1267" s="20"/>
      <c r="M1267" s="20"/>
      <c r="N1267" s="20"/>
      <c r="O1267" s="20"/>
      <c r="P1267" s="20"/>
      <c r="Q1267" s="20"/>
      <c r="R1267" s="20"/>
      <c r="S1267" s="20"/>
      <c r="T1267" s="20"/>
    </row>
    <row r="1268" ht="15.75" customHeight="1">
      <c r="A1268" s="42">
        <v>43423.62533333333</v>
      </c>
      <c r="B1268" s="20"/>
      <c r="C1268" s="43">
        <v>9.74</v>
      </c>
      <c r="D1268" s="43">
        <v>6.684</v>
      </c>
      <c r="E1268" s="43">
        <v>877.0</v>
      </c>
      <c r="F1268" s="44">
        <f t="shared" si="1"/>
        <v>0.03068619892</v>
      </c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  <c r="T1268" s="20"/>
    </row>
    <row r="1269" ht="15.75" customHeight="1">
      <c r="A1269" s="42">
        <v>43425.62533333333</v>
      </c>
      <c r="B1269" s="20"/>
      <c r="C1269" s="43">
        <v>9.96</v>
      </c>
      <c r="D1269" s="43">
        <v>6.835</v>
      </c>
      <c r="E1269" s="43">
        <v>200.0</v>
      </c>
      <c r="F1269" s="44">
        <f t="shared" si="1"/>
        <v>0.02259126272</v>
      </c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  <c r="T1269" s="20"/>
    </row>
    <row r="1270" ht="15.75" customHeight="1">
      <c r="A1270" s="42">
        <v>43426.62533333333</v>
      </c>
      <c r="B1270" s="20"/>
      <c r="C1270" s="43">
        <v>9.96</v>
      </c>
      <c r="D1270" s="43">
        <v>6.835</v>
      </c>
      <c r="E1270" s="43">
        <v>0.0</v>
      </c>
      <c r="F1270" s="44">
        <f t="shared" si="1"/>
        <v>0</v>
      </c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  <c r="T1270" s="20"/>
    </row>
    <row r="1271" ht="15.75" customHeight="1">
      <c r="A1271" s="42">
        <v>43427.62533333333</v>
      </c>
      <c r="B1271" s="20"/>
      <c r="C1271" s="43">
        <v>9.96</v>
      </c>
      <c r="D1271" s="43">
        <v>6.835</v>
      </c>
      <c r="E1271" s="43">
        <v>0.0</v>
      </c>
      <c r="F1271" s="44">
        <f t="shared" si="1"/>
        <v>0</v>
      </c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  <c r="T1271" s="20"/>
    </row>
    <row r="1272" ht="15.75" customHeight="1">
      <c r="A1272" s="42">
        <v>43430.62533333333</v>
      </c>
      <c r="B1272" s="20"/>
      <c r="C1272" s="43">
        <v>9.79</v>
      </c>
      <c r="D1272" s="43">
        <v>6.718</v>
      </c>
      <c r="E1272" s="43">
        <v>478.0</v>
      </c>
      <c r="F1272" s="44">
        <f t="shared" si="1"/>
        <v>-0.01711777615</v>
      </c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  <c r="T1272" s="20"/>
    </row>
    <row r="1273" ht="15.75" customHeight="1">
      <c r="A1273" s="42">
        <v>43431.62533333333</v>
      </c>
      <c r="B1273" s="20"/>
      <c r="C1273" s="43">
        <v>9.74</v>
      </c>
      <c r="D1273" s="43">
        <v>6.684</v>
      </c>
      <c r="E1273" s="43">
        <v>1522.0</v>
      </c>
      <c r="F1273" s="44">
        <f t="shared" si="1"/>
        <v>-0.005061030068</v>
      </c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  <c r="T1273" s="20"/>
    </row>
    <row r="1274" ht="15.75" customHeight="1">
      <c r="A1274" s="42">
        <v>43432.62533333333</v>
      </c>
      <c r="B1274" s="20"/>
      <c r="C1274" s="43">
        <v>9.74</v>
      </c>
      <c r="D1274" s="43">
        <v>6.684</v>
      </c>
      <c r="E1274" s="43">
        <v>0.0</v>
      </c>
      <c r="F1274" s="44">
        <f t="shared" si="1"/>
        <v>0</v>
      </c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</row>
    <row r="1275" ht="15.75" customHeight="1">
      <c r="A1275" s="42">
        <v>43433.62533333333</v>
      </c>
      <c r="B1275" s="20"/>
      <c r="C1275" s="43">
        <v>9.74</v>
      </c>
      <c r="D1275" s="43">
        <v>6.684</v>
      </c>
      <c r="E1275" s="43">
        <v>0.0</v>
      </c>
      <c r="F1275" s="44">
        <f t="shared" si="1"/>
        <v>0</v>
      </c>
      <c r="G1275" s="20"/>
      <c r="H1275" s="20"/>
      <c r="I1275" s="20"/>
      <c r="J1275" s="20"/>
      <c r="K1275" s="20"/>
      <c r="L1275" s="20"/>
      <c r="M1275" s="20"/>
      <c r="N1275" s="20"/>
      <c r="O1275" s="20"/>
      <c r="P1275" s="20"/>
      <c r="Q1275" s="20"/>
      <c r="R1275" s="20"/>
      <c r="S1275" s="20"/>
      <c r="T1275" s="20"/>
    </row>
    <row r="1276" ht="15.75" customHeight="1">
      <c r="A1276" s="42">
        <v>43434.62533333333</v>
      </c>
      <c r="B1276" s="20"/>
      <c r="C1276" s="43">
        <v>9.74</v>
      </c>
      <c r="D1276" s="43">
        <v>6.684</v>
      </c>
      <c r="E1276" s="43">
        <v>1446.0</v>
      </c>
      <c r="F1276" s="44">
        <f t="shared" si="1"/>
        <v>0</v>
      </c>
      <c r="G1276" s="20"/>
      <c r="H1276" s="20"/>
      <c r="I1276" s="20"/>
      <c r="J1276" s="20"/>
      <c r="K1276" s="20"/>
      <c r="L1276" s="20"/>
      <c r="M1276" s="20"/>
      <c r="N1276" s="20"/>
      <c r="O1276" s="20"/>
      <c r="P1276" s="20"/>
      <c r="Q1276" s="20"/>
      <c r="R1276" s="20"/>
      <c r="S1276" s="20"/>
      <c r="T1276" s="20"/>
    </row>
    <row r="1277" ht="15.75" customHeight="1">
      <c r="A1277" s="42">
        <v>43437.62533333333</v>
      </c>
      <c r="B1277" s="20"/>
      <c r="C1277" s="43">
        <v>9.7</v>
      </c>
      <c r="D1277" s="43">
        <v>6.656</v>
      </c>
      <c r="E1277" s="43">
        <v>154.0</v>
      </c>
      <c r="F1277" s="44">
        <f t="shared" si="1"/>
        <v>-0.004189108318</v>
      </c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</row>
    <row r="1278" ht="15.75" customHeight="1">
      <c r="A1278" s="42">
        <v>43438.62533333333</v>
      </c>
      <c r="B1278" s="20"/>
      <c r="C1278" s="43">
        <v>9.7</v>
      </c>
      <c r="D1278" s="43">
        <v>6.656</v>
      </c>
      <c r="E1278" s="43">
        <v>1164.0</v>
      </c>
      <c r="F1278" s="44">
        <f t="shared" si="1"/>
        <v>0</v>
      </c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  <c r="R1278" s="20"/>
      <c r="S1278" s="20"/>
      <c r="T1278" s="20"/>
    </row>
    <row r="1279" ht="15.75" customHeight="1">
      <c r="A1279" s="42">
        <v>43439.62533333333</v>
      </c>
      <c r="B1279" s="20"/>
      <c r="C1279" s="43">
        <v>9.73</v>
      </c>
      <c r="D1279" s="43">
        <v>6.677</v>
      </c>
      <c r="E1279" s="43">
        <v>495.0</v>
      </c>
      <c r="F1279" s="44">
        <f t="shared" si="1"/>
        <v>0.003155048077</v>
      </c>
      <c r="G1279" s="20"/>
      <c r="H1279" s="20"/>
      <c r="I1279" s="20"/>
      <c r="J1279" s="20"/>
      <c r="K1279" s="20"/>
      <c r="L1279" s="20"/>
      <c r="M1279" s="20"/>
      <c r="N1279" s="20"/>
      <c r="O1279" s="20"/>
      <c r="P1279" s="20"/>
      <c r="Q1279" s="20"/>
      <c r="R1279" s="20"/>
      <c r="S1279" s="20"/>
      <c r="T1279" s="20"/>
    </row>
    <row r="1280" ht="15.75" customHeight="1">
      <c r="A1280" s="42">
        <v>43440.62533333333</v>
      </c>
      <c r="B1280" s="20"/>
      <c r="C1280" s="43">
        <v>9.7</v>
      </c>
      <c r="D1280" s="43">
        <v>6.656</v>
      </c>
      <c r="E1280" s="43">
        <v>322.0</v>
      </c>
      <c r="F1280" s="44">
        <f t="shared" si="1"/>
        <v>-0.003145125056</v>
      </c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  <c r="T1280" s="20"/>
    </row>
    <row r="1281" ht="15.75" customHeight="1">
      <c r="A1281" s="42">
        <v>43441.62533333333</v>
      </c>
      <c r="B1281" s="20"/>
      <c r="C1281" s="43">
        <v>9.7</v>
      </c>
      <c r="D1281" s="43">
        <v>6.656</v>
      </c>
      <c r="E1281" s="43">
        <v>0.0</v>
      </c>
      <c r="F1281" s="44">
        <f t="shared" si="1"/>
        <v>0</v>
      </c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</row>
    <row r="1282" ht="15.75" customHeight="1">
      <c r="A1282" s="42">
        <v>43444.62533333333</v>
      </c>
      <c r="B1282" s="20"/>
      <c r="C1282" s="43">
        <v>9.45</v>
      </c>
      <c r="D1282" s="43">
        <v>6.485</v>
      </c>
      <c r="E1282" s="43">
        <v>100.0</v>
      </c>
      <c r="F1282" s="44">
        <f t="shared" si="1"/>
        <v>-0.02569110577</v>
      </c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</row>
    <row r="1283" ht="15.75" customHeight="1">
      <c r="A1283" s="42">
        <v>43445.62533333333</v>
      </c>
      <c r="B1283" s="20"/>
      <c r="C1283" s="43">
        <v>9.45</v>
      </c>
      <c r="D1283" s="43">
        <v>6.485</v>
      </c>
      <c r="E1283" s="43">
        <v>8746.0</v>
      </c>
      <c r="F1283" s="44">
        <f t="shared" si="1"/>
        <v>0</v>
      </c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</row>
    <row r="1284" ht="15.75" customHeight="1">
      <c r="A1284" s="42">
        <v>43446.62533333333</v>
      </c>
      <c r="B1284" s="20"/>
      <c r="C1284" s="43">
        <v>9.45</v>
      </c>
      <c r="D1284" s="43">
        <v>6.485</v>
      </c>
      <c r="E1284" s="43">
        <v>0.0</v>
      </c>
      <c r="F1284" s="44">
        <f t="shared" si="1"/>
        <v>0</v>
      </c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</row>
    <row r="1285" ht="15.75" customHeight="1">
      <c r="A1285" s="42">
        <v>43447.62533333333</v>
      </c>
      <c r="B1285" s="20"/>
      <c r="C1285" s="43">
        <v>9.45</v>
      </c>
      <c r="D1285" s="43">
        <v>6.485</v>
      </c>
      <c r="E1285" s="43">
        <v>0.0</v>
      </c>
      <c r="F1285" s="44">
        <f t="shared" si="1"/>
        <v>0</v>
      </c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  <c r="T1285" s="20"/>
    </row>
    <row r="1286" ht="15.75" customHeight="1">
      <c r="A1286" s="42">
        <v>43448.62533333333</v>
      </c>
      <c r="B1286" s="20"/>
      <c r="C1286" s="43">
        <v>9.45</v>
      </c>
      <c r="D1286" s="43">
        <v>6.485</v>
      </c>
      <c r="E1286" s="43">
        <v>600.0</v>
      </c>
      <c r="F1286" s="44">
        <f t="shared" si="1"/>
        <v>0</v>
      </c>
      <c r="G1286" s="20"/>
      <c r="H1286" s="20"/>
      <c r="I1286" s="20"/>
      <c r="J1286" s="20"/>
      <c r="K1286" s="20"/>
      <c r="L1286" s="20"/>
      <c r="M1286" s="20"/>
      <c r="N1286" s="20"/>
      <c r="O1286" s="20"/>
      <c r="P1286" s="20"/>
      <c r="Q1286" s="20"/>
      <c r="R1286" s="20"/>
      <c r="S1286" s="20"/>
      <c r="T1286" s="20"/>
    </row>
    <row r="1287" ht="15.75" customHeight="1">
      <c r="A1287" s="42">
        <v>43451.62533333333</v>
      </c>
      <c r="B1287" s="20"/>
      <c r="C1287" s="43">
        <v>9.45</v>
      </c>
      <c r="D1287" s="43">
        <v>6.485</v>
      </c>
      <c r="E1287" s="43">
        <v>0.0</v>
      </c>
      <c r="F1287" s="44">
        <f t="shared" si="1"/>
        <v>0</v>
      </c>
      <c r="G1287" s="20"/>
      <c r="H1287" s="20"/>
      <c r="I1287" s="20"/>
      <c r="J1287" s="20"/>
      <c r="K1287" s="20"/>
      <c r="L1287" s="20"/>
      <c r="M1287" s="20"/>
      <c r="N1287" s="20"/>
      <c r="O1287" s="20"/>
      <c r="P1287" s="20"/>
      <c r="Q1287" s="20"/>
      <c r="R1287" s="20"/>
      <c r="S1287" s="20"/>
      <c r="T1287" s="20"/>
    </row>
    <row r="1288" ht="15.75" customHeight="1">
      <c r="A1288" s="42">
        <v>43452.62533333333</v>
      </c>
      <c r="B1288" s="20"/>
      <c r="C1288" s="43">
        <v>9.7</v>
      </c>
      <c r="D1288" s="43">
        <v>6.656</v>
      </c>
      <c r="E1288" s="43">
        <v>8.0</v>
      </c>
      <c r="F1288" s="44">
        <f t="shared" si="1"/>
        <v>0.02636854279</v>
      </c>
      <c r="G1288" s="20"/>
      <c r="H1288" s="20"/>
      <c r="I1288" s="20"/>
      <c r="J1288" s="20"/>
      <c r="K1288" s="20"/>
      <c r="L1288" s="20"/>
      <c r="M1288" s="20"/>
      <c r="N1288" s="20"/>
      <c r="O1288" s="20"/>
      <c r="P1288" s="20"/>
      <c r="Q1288" s="20"/>
      <c r="R1288" s="20"/>
      <c r="S1288" s="20"/>
      <c r="T1288" s="20"/>
    </row>
    <row r="1289" ht="15.75" customHeight="1">
      <c r="A1289" s="42">
        <v>43453.62533333333</v>
      </c>
      <c r="B1289" s="20"/>
      <c r="C1289" s="43">
        <v>9.7</v>
      </c>
      <c r="D1289" s="43">
        <v>6.656</v>
      </c>
      <c r="E1289" s="43">
        <v>0.0</v>
      </c>
      <c r="F1289" s="44">
        <f t="shared" si="1"/>
        <v>0</v>
      </c>
      <c r="G1289" s="20"/>
      <c r="H1289" s="20"/>
      <c r="I1289" s="20"/>
      <c r="J1289" s="20"/>
      <c r="K1289" s="20"/>
      <c r="L1289" s="20"/>
      <c r="M1289" s="20"/>
      <c r="N1289" s="20"/>
      <c r="O1289" s="20"/>
      <c r="P1289" s="20"/>
      <c r="Q1289" s="20"/>
      <c r="R1289" s="20"/>
      <c r="S1289" s="20"/>
      <c r="T1289" s="20"/>
    </row>
    <row r="1290" ht="15.75" customHeight="1">
      <c r="A1290" s="42">
        <v>43454.62533333333</v>
      </c>
      <c r="B1290" s="20"/>
      <c r="C1290" s="43">
        <v>9.7</v>
      </c>
      <c r="D1290" s="43">
        <v>6.656</v>
      </c>
      <c r="E1290" s="43">
        <v>51.0</v>
      </c>
      <c r="F1290" s="44">
        <f t="shared" si="1"/>
        <v>0</v>
      </c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/>
      <c r="S1290" s="20"/>
      <c r="T1290" s="20"/>
    </row>
    <row r="1291" ht="15.75" customHeight="1">
      <c r="A1291" s="42">
        <v>43455.62533333333</v>
      </c>
      <c r="B1291" s="20"/>
      <c r="C1291" s="43">
        <v>9.7</v>
      </c>
      <c r="D1291" s="43">
        <v>6.656</v>
      </c>
      <c r="E1291" s="43">
        <v>0.0</v>
      </c>
      <c r="F1291" s="44">
        <f t="shared" si="1"/>
        <v>0</v>
      </c>
      <c r="G1291" s="20"/>
      <c r="H1291" s="20"/>
      <c r="I1291" s="20"/>
      <c r="J1291" s="20"/>
      <c r="K1291" s="20"/>
      <c r="L1291" s="20"/>
      <c r="M1291" s="20"/>
      <c r="N1291" s="20"/>
      <c r="O1291" s="20"/>
      <c r="P1291" s="20"/>
      <c r="Q1291" s="20"/>
      <c r="R1291" s="20"/>
      <c r="S1291" s="20"/>
      <c r="T1291" s="20"/>
    </row>
    <row r="1292" ht="15.75" customHeight="1">
      <c r="A1292" s="42">
        <v>43458.62533333333</v>
      </c>
      <c r="B1292" s="20"/>
      <c r="C1292" s="43">
        <v>9.98</v>
      </c>
      <c r="D1292" s="43">
        <v>6.849</v>
      </c>
      <c r="E1292" s="43">
        <v>600.0</v>
      </c>
      <c r="F1292" s="44">
        <f t="shared" si="1"/>
        <v>0.02899639423</v>
      </c>
      <c r="G1292" s="20"/>
      <c r="H1292" s="20"/>
      <c r="I1292" s="20"/>
      <c r="J1292" s="20"/>
      <c r="K1292" s="20"/>
      <c r="L1292" s="20"/>
      <c r="M1292" s="20"/>
      <c r="N1292" s="20"/>
      <c r="O1292" s="20"/>
      <c r="P1292" s="20"/>
      <c r="Q1292" s="20"/>
      <c r="R1292" s="20"/>
      <c r="S1292" s="20"/>
      <c r="T1292" s="20"/>
    </row>
    <row r="1293" ht="15.75" customHeight="1">
      <c r="A1293" s="42">
        <v>43459.62533333333</v>
      </c>
      <c r="B1293" s="20"/>
      <c r="C1293" s="43">
        <v>9.98</v>
      </c>
      <c r="D1293" s="43">
        <v>6.849</v>
      </c>
      <c r="E1293" s="43">
        <v>0.0</v>
      </c>
      <c r="F1293" s="44">
        <f t="shared" si="1"/>
        <v>0</v>
      </c>
      <c r="G1293" s="20"/>
      <c r="H1293" s="20"/>
      <c r="I1293" s="20"/>
      <c r="J1293" s="20"/>
      <c r="K1293" s="20"/>
      <c r="L1293" s="20"/>
      <c r="M1293" s="20"/>
      <c r="N1293" s="20"/>
      <c r="O1293" s="20"/>
      <c r="P1293" s="20"/>
      <c r="Q1293" s="20"/>
      <c r="R1293" s="20"/>
      <c r="S1293" s="20"/>
      <c r="T1293" s="20"/>
    </row>
    <row r="1294" ht="15.75" customHeight="1">
      <c r="A1294" s="42">
        <v>43460.62533333333</v>
      </c>
      <c r="B1294" s="20"/>
      <c r="C1294" s="43">
        <v>9.98</v>
      </c>
      <c r="D1294" s="43">
        <v>6.849</v>
      </c>
      <c r="E1294" s="43">
        <v>0.0</v>
      </c>
      <c r="F1294" s="44">
        <f t="shared" si="1"/>
        <v>0</v>
      </c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  <c r="T1294" s="20"/>
    </row>
    <row r="1295" ht="15.75" customHeight="1">
      <c r="A1295" s="42">
        <v>43461.62533333333</v>
      </c>
      <c r="B1295" s="20"/>
      <c r="C1295" s="43">
        <v>9.98</v>
      </c>
      <c r="D1295" s="43">
        <v>6.849</v>
      </c>
      <c r="E1295" s="43">
        <v>0.0</v>
      </c>
      <c r="F1295" s="44">
        <f t="shared" si="1"/>
        <v>0</v>
      </c>
      <c r="G1295" s="20"/>
      <c r="H1295" s="20"/>
      <c r="I1295" s="20"/>
      <c r="J1295" s="20"/>
      <c r="K1295" s="20"/>
      <c r="L1295" s="20"/>
      <c r="M1295" s="20"/>
      <c r="N1295" s="20"/>
      <c r="O1295" s="20"/>
      <c r="P1295" s="20"/>
      <c r="Q1295" s="20"/>
      <c r="R1295" s="20"/>
      <c r="S1295" s="20"/>
      <c r="T1295" s="20"/>
    </row>
    <row r="1296" ht="15.75" customHeight="1">
      <c r="A1296" s="42">
        <v>43462.62533333333</v>
      </c>
      <c r="B1296" s="20"/>
      <c r="C1296" s="43">
        <v>10.0</v>
      </c>
      <c r="D1296" s="43">
        <v>6.862</v>
      </c>
      <c r="E1296" s="43">
        <v>2000.0</v>
      </c>
      <c r="F1296" s="44">
        <f t="shared" si="1"/>
        <v>0.001898087312</v>
      </c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</row>
    <row r="1297" ht="15.75" customHeight="1">
      <c r="A1297" s="42">
        <v>43465.62533333333</v>
      </c>
      <c r="B1297" s="20"/>
      <c r="C1297" s="43">
        <v>10.0</v>
      </c>
      <c r="D1297" s="43">
        <v>6.862</v>
      </c>
      <c r="E1297" s="43">
        <v>1500.0</v>
      </c>
      <c r="F1297" s="44">
        <f t="shared" si="1"/>
        <v>0</v>
      </c>
      <c r="G1297" s="20"/>
      <c r="H1297" s="20"/>
      <c r="I1297" s="20"/>
      <c r="J1297" s="20"/>
      <c r="K1297" s="20"/>
      <c r="L1297" s="20"/>
      <c r="M1297" s="20"/>
      <c r="N1297" s="20"/>
      <c r="O1297" s="20"/>
      <c r="P1297" s="20"/>
      <c r="Q1297" s="20"/>
      <c r="R1297" s="20"/>
      <c r="S1297" s="20"/>
      <c r="T1297" s="20"/>
    </row>
    <row r="1298" ht="15.75" customHeight="1">
      <c r="A1298" s="42">
        <v>43467.62533333333</v>
      </c>
      <c r="B1298" s="20"/>
      <c r="C1298" s="43">
        <v>10.0</v>
      </c>
      <c r="D1298" s="43">
        <v>6.862</v>
      </c>
      <c r="E1298" s="43">
        <v>0.0</v>
      </c>
      <c r="F1298" s="44">
        <f t="shared" si="1"/>
        <v>0</v>
      </c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  <c r="T1298" s="20"/>
    </row>
    <row r="1299" ht="15.75" customHeight="1">
      <c r="A1299" s="42">
        <v>43468.62533333333</v>
      </c>
      <c r="B1299" s="20"/>
      <c r="C1299" s="43">
        <v>9.7</v>
      </c>
      <c r="D1299" s="43">
        <v>6.656</v>
      </c>
      <c r="E1299" s="43">
        <v>0.0</v>
      </c>
      <c r="F1299" s="44">
        <f t="shared" si="1"/>
        <v>-0.03002040222</v>
      </c>
      <c r="G1299" s="20"/>
      <c r="H1299" s="20"/>
      <c r="I1299" s="20"/>
      <c r="J1299" s="20"/>
      <c r="K1299" s="20"/>
      <c r="L1299" s="20"/>
      <c r="M1299" s="20"/>
      <c r="N1299" s="20"/>
      <c r="O1299" s="20"/>
      <c r="P1299" s="20"/>
      <c r="Q1299" s="20"/>
      <c r="R1299" s="20"/>
      <c r="S1299" s="20"/>
      <c r="T1299" s="20"/>
    </row>
    <row r="1300" ht="15.75" customHeight="1">
      <c r="A1300" s="42">
        <v>43469.62533333333</v>
      </c>
      <c r="B1300" s="20"/>
      <c r="C1300" s="43">
        <v>9.69</v>
      </c>
      <c r="D1300" s="43">
        <v>6.65</v>
      </c>
      <c r="E1300" s="43">
        <v>200.0</v>
      </c>
      <c r="F1300" s="44">
        <f t="shared" si="1"/>
        <v>-0.0009014423077</v>
      </c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  <c r="T1300" s="20"/>
    </row>
    <row r="1301" ht="15.75" customHeight="1">
      <c r="A1301" s="42">
        <v>43472.62533333333</v>
      </c>
      <c r="B1301" s="20"/>
      <c r="C1301" s="43">
        <v>9.7</v>
      </c>
      <c r="D1301" s="43">
        <v>6.656</v>
      </c>
      <c r="E1301" s="43">
        <v>100.0</v>
      </c>
      <c r="F1301" s="44">
        <f t="shared" si="1"/>
        <v>0.0009022556391</v>
      </c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  <c r="T1301" s="20"/>
    </row>
    <row r="1302" ht="15.75" customHeight="1">
      <c r="A1302" s="42">
        <v>43473.62533333333</v>
      </c>
      <c r="B1302" s="20"/>
      <c r="C1302" s="43">
        <v>9.99</v>
      </c>
      <c r="D1302" s="43">
        <v>6.855</v>
      </c>
      <c r="E1302" s="43">
        <v>88.0</v>
      </c>
      <c r="F1302" s="44">
        <f t="shared" si="1"/>
        <v>0.02989783654</v>
      </c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  <c r="T1302" s="20"/>
    </row>
    <row r="1303" ht="15.75" customHeight="1">
      <c r="A1303" s="42">
        <v>43474.62533333333</v>
      </c>
      <c r="B1303" s="20"/>
      <c r="C1303" s="43">
        <v>9.97</v>
      </c>
      <c r="D1303" s="43">
        <v>6.842</v>
      </c>
      <c r="E1303" s="43">
        <v>13.0</v>
      </c>
      <c r="F1303" s="44">
        <f t="shared" si="1"/>
        <v>-0.001896425966</v>
      </c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  <c r="T1303" s="20"/>
    </row>
    <row r="1304" ht="15.75" customHeight="1">
      <c r="A1304" s="42">
        <v>43475.62533333333</v>
      </c>
      <c r="B1304" s="20"/>
      <c r="C1304" s="43">
        <v>9.97</v>
      </c>
      <c r="D1304" s="43">
        <v>6.842</v>
      </c>
      <c r="E1304" s="43">
        <v>0.0</v>
      </c>
      <c r="F1304" s="44">
        <f t="shared" si="1"/>
        <v>0</v>
      </c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  <c r="T1304" s="20"/>
    </row>
    <row r="1305" ht="15.75" customHeight="1">
      <c r="A1305" s="42">
        <v>43476.62533333333</v>
      </c>
      <c r="B1305" s="20"/>
      <c r="C1305" s="43">
        <v>9.7</v>
      </c>
      <c r="D1305" s="43">
        <v>6.656</v>
      </c>
      <c r="E1305" s="43">
        <v>450.0</v>
      </c>
      <c r="F1305" s="44">
        <f t="shared" si="1"/>
        <v>-0.02718503362</v>
      </c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</row>
    <row r="1306" ht="15.75" customHeight="1">
      <c r="A1306" s="42">
        <v>43480.62533333333</v>
      </c>
      <c r="B1306" s="20"/>
      <c r="C1306" s="43">
        <v>9.7</v>
      </c>
      <c r="D1306" s="43">
        <v>6.656</v>
      </c>
      <c r="E1306" s="43">
        <v>0.0</v>
      </c>
      <c r="F1306" s="44">
        <f t="shared" si="1"/>
        <v>0</v>
      </c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  <c r="T1306" s="20"/>
    </row>
    <row r="1307" ht="15.75" customHeight="1">
      <c r="A1307" s="42">
        <v>43481.62533333333</v>
      </c>
      <c r="B1307" s="20"/>
      <c r="C1307" s="43">
        <v>9.7</v>
      </c>
      <c r="D1307" s="43">
        <v>6.656</v>
      </c>
      <c r="E1307" s="43">
        <v>50.0</v>
      </c>
      <c r="F1307" s="44">
        <f t="shared" si="1"/>
        <v>0</v>
      </c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</row>
    <row r="1308" ht="15.75" customHeight="1">
      <c r="A1308" s="42">
        <v>43482.62533333333</v>
      </c>
      <c r="B1308" s="20"/>
      <c r="C1308" s="43">
        <v>9.97</v>
      </c>
      <c r="D1308" s="43">
        <v>6.842</v>
      </c>
      <c r="E1308" s="43">
        <v>27.0</v>
      </c>
      <c r="F1308" s="44">
        <f t="shared" si="1"/>
        <v>0.02794471154</v>
      </c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  <c r="T1308" s="20"/>
    </row>
    <row r="1309" ht="15.75" customHeight="1">
      <c r="A1309" s="42">
        <v>43483.62533333333</v>
      </c>
      <c r="B1309" s="20"/>
      <c r="C1309" s="43">
        <v>9.97</v>
      </c>
      <c r="D1309" s="43">
        <v>6.842</v>
      </c>
      <c r="E1309" s="43">
        <v>0.0</v>
      </c>
      <c r="F1309" s="44">
        <f t="shared" si="1"/>
        <v>0</v>
      </c>
      <c r="G1309" s="20"/>
      <c r="H1309" s="20"/>
      <c r="I1309" s="20"/>
      <c r="J1309" s="20"/>
      <c r="K1309" s="20"/>
      <c r="L1309" s="20"/>
      <c r="M1309" s="20"/>
      <c r="N1309" s="20"/>
      <c r="O1309" s="20"/>
      <c r="P1309" s="20"/>
      <c r="Q1309" s="20"/>
      <c r="R1309" s="20"/>
      <c r="S1309" s="20"/>
      <c r="T1309" s="20"/>
    </row>
    <row r="1310" ht="15.75" customHeight="1">
      <c r="A1310" s="42">
        <v>43486.62533333333</v>
      </c>
      <c r="B1310" s="20"/>
      <c r="C1310" s="43">
        <v>9.71</v>
      </c>
      <c r="D1310" s="43">
        <v>6.663</v>
      </c>
      <c r="E1310" s="43">
        <v>46.0</v>
      </c>
      <c r="F1310" s="44">
        <f t="shared" si="1"/>
        <v>-0.02616194095</v>
      </c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  <c r="T1310" s="20"/>
    </row>
    <row r="1311" ht="15.75" customHeight="1">
      <c r="A1311" s="42">
        <v>43487.62533333333</v>
      </c>
      <c r="B1311" s="20"/>
      <c r="C1311" s="43">
        <v>9.71</v>
      </c>
      <c r="D1311" s="43">
        <v>6.663</v>
      </c>
      <c r="E1311" s="43">
        <v>0.0</v>
      </c>
      <c r="F1311" s="44">
        <f t="shared" si="1"/>
        <v>0</v>
      </c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  <c r="T1311" s="20"/>
    </row>
    <row r="1312" ht="15.75" customHeight="1">
      <c r="A1312" s="42">
        <v>43488.62533333333</v>
      </c>
      <c r="B1312" s="20"/>
      <c r="C1312" s="43">
        <v>9.7</v>
      </c>
      <c r="D1312" s="43">
        <v>6.656</v>
      </c>
      <c r="E1312" s="43">
        <v>200.0</v>
      </c>
      <c r="F1312" s="44">
        <f t="shared" si="1"/>
        <v>-0.001050577818</v>
      </c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</row>
    <row r="1313" ht="15.75" customHeight="1">
      <c r="A1313" s="42">
        <v>43489.62533333333</v>
      </c>
      <c r="B1313" s="20"/>
      <c r="C1313" s="43">
        <v>9.7</v>
      </c>
      <c r="D1313" s="43">
        <v>6.656</v>
      </c>
      <c r="E1313" s="43">
        <v>0.0</v>
      </c>
      <c r="F1313" s="44">
        <f t="shared" si="1"/>
        <v>0</v>
      </c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  <c r="T1313" s="20"/>
    </row>
    <row r="1314" ht="15.75" customHeight="1">
      <c r="A1314" s="42">
        <v>43490.62533333333</v>
      </c>
      <c r="B1314" s="20"/>
      <c r="C1314" s="43">
        <v>9.7</v>
      </c>
      <c r="D1314" s="43">
        <v>6.656</v>
      </c>
      <c r="E1314" s="43">
        <v>0.0</v>
      </c>
      <c r="F1314" s="44">
        <f t="shared" si="1"/>
        <v>0</v>
      </c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  <c r="R1314" s="20"/>
      <c r="S1314" s="20"/>
      <c r="T1314" s="20"/>
    </row>
    <row r="1315" ht="15.75" customHeight="1">
      <c r="A1315" s="42">
        <v>43493.62533333333</v>
      </c>
      <c r="B1315" s="20"/>
      <c r="C1315" s="43">
        <v>9.7</v>
      </c>
      <c r="D1315" s="43">
        <v>6.656</v>
      </c>
      <c r="E1315" s="43">
        <v>0.0</v>
      </c>
      <c r="F1315" s="44">
        <f t="shared" si="1"/>
        <v>0</v>
      </c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  <c r="T1315" s="20"/>
    </row>
    <row r="1316" ht="15.75" customHeight="1">
      <c r="A1316" s="42">
        <v>43494.62533333333</v>
      </c>
      <c r="B1316" s="20"/>
      <c r="C1316" s="43">
        <v>9.7</v>
      </c>
      <c r="D1316" s="43">
        <v>6.656</v>
      </c>
      <c r="E1316" s="43">
        <v>0.0</v>
      </c>
      <c r="F1316" s="44">
        <f t="shared" si="1"/>
        <v>0</v>
      </c>
      <c r="G1316" s="20"/>
      <c r="H1316" s="20"/>
      <c r="I1316" s="20"/>
      <c r="J1316" s="20"/>
      <c r="K1316" s="20"/>
      <c r="L1316" s="20"/>
      <c r="M1316" s="20"/>
      <c r="N1316" s="20"/>
      <c r="O1316" s="20"/>
      <c r="P1316" s="20"/>
      <c r="Q1316" s="20"/>
      <c r="R1316" s="20"/>
      <c r="S1316" s="20"/>
      <c r="T1316" s="20"/>
    </row>
    <row r="1317" ht="15.75" customHeight="1">
      <c r="A1317" s="42">
        <v>43495.62533333333</v>
      </c>
      <c r="B1317" s="20"/>
      <c r="C1317" s="43">
        <v>9.7</v>
      </c>
      <c r="D1317" s="43">
        <v>6.656</v>
      </c>
      <c r="E1317" s="43">
        <v>0.0</v>
      </c>
      <c r="F1317" s="44">
        <f t="shared" si="1"/>
        <v>0</v>
      </c>
      <c r="G1317" s="20"/>
      <c r="H1317" s="20"/>
      <c r="I1317" s="20"/>
      <c r="J1317" s="20"/>
      <c r="K1317" s="20"/>
      <c r="L1317" s="20"/>
      <c r="M1317" s="20"/>
      <c r="N1317" s="20"/>
      <c r="O1317" s="20"/>
      <c r="P1317" s="20"/>
      <c r="Q1317" s="20"/>
      <c r="R1317" s="20"/>
      <c r="S1317" s="20"/>
      <c r="T1317" s="20"/>
    </row>
    <row r="1318" ht="15.75" customHeight="1">
      <c r="A1318" s="42">
        <v>43496.62533333333</v>
      </c>
      <c r="B1318" s="20"/>
      <c r="C1318" s="43">
        <v>9.7</v>
      </c>
      <c r="D1318" s="43">
        <v>6.656</v>
      </c>
      <c r="E1318" s="43">
        <v>0.0</v>
      </c>
      <c r="F1318" s="44">
        <f t="shared" si="1"/>
        <v>0</v>
      </c>
      <c r="G1318" s="20"/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  <c r="T1318" s="20"/>
    </row>
    <row r="1319" ht="15.75" customHeight="1">
      <c r="A1319" s="42">
        <v>43497.62533333333</v>
      </c>
      <c r="B1319" s="20"/>
      <c r="C1319" s="43">
        <v>9.7</v>
      </c>
      <c r="D1319" s="43">
        <v>6.656</v>
      </c>
      <c r="E1319" s="43">
        <v>0.0</v>
      </c>
      <c r="F1319" s="44">
        <f t="shared" si="1"/>
        <v>0</v>
      </c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  <c r="T1319" s="20"/>
    </row>
    <row r="1320" ht="15.75" customHeight="1">
      <c r="A1320" s="42">
        <v>43500.62533333333</v>
      </c>
      <c r="B1320" s="20"/>
      <c r="C1320" s="43">
        <v>9.7</v>
      </c>
      <c r="D1320" s="43">
        <v>6.656</v>
      </c>
      <c r="E1320" s="43">
        <v>0.0</v>
      </c>
      <c r="F1320" s="44">
        <f t="shared" si="1"/>
        <v>0</v>
      </c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/>
      <c r="S1320" s="20"/>
      <c r="T1320" s="20"/>
    </row>
    <row r="1321" ht="15.75" customHeight="1">
      <c r="A1321" s="42">
        <v>43501.62533333333</v>
      </c>
      <c r="B1321" s="20"/>
      <c r="C1321" s="43">
        <v>9.7</v>
      </c>
      <c r="D1321" s="43">
        <v>6.656</v>
      </c>
      <c r="E1321" s="43">
        <v>0.0</v>
      </c>
      <c r="F1321" s="44">
        <f t="shared" si="1"/>
        <v>0</v>
      </c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  <c r="T1321" s="20"/>
    </row>
    <row r="1322" ht="15.75" customHeight="1">
      <c r="A1322" s="42">
        <v>43502.62533333333</v>
      </c>
      <c r="B1322" s="20"/>
      <c r="C1322" s="43">
        <v>9.7</v>
      </c>
      <c r="D1322" s="43">
        <v>6.656</v>
      </c>
      <c r="E1322" s="43">
        <v>0.0</v>
      </c>
      <c r="F1322" s="44">
        <f t="shared" si="1"/>
        <v>0</v>
      </c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</row>
    <row r="1323" ht="15.75" customHeight="1">
      <c r="A1323" s="42">
        <v>43503.62533333333</v>
      </c>
      <c r="B1323" s="20"/>
      <c r="C1323" s="43">
        <v>9.7</v>
      </c>
      <c r="D1323" s="43">
        <v>6.656</v>
      </c>
      <c r="E1323" s="43">
        <v>0.0</v>
      </c>
      <c r="F1323" s="44">
        <f t="shared" si="1"/>
        <v>0</v>
      </c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</row>
    <row r="1324" ht="15.75" customHeight="1">
      <c r="A1324" s="42">
        <v>43504.62533333333</v>
      </c>
      <c r="B1324" s="20"/>
      <c r="C1324" s="43">
        <v>9.7</v>
      </c>
      <c r="D1324" s="43">
        <v>6.656</v>
      </c>
      <c r="E1324" s="43">
        <v>0.0</v>
      </c>
      <c r="F1324" s="44">
        <f t="shared" si="1"/>
        <v>0</v>
      </c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</row>
    <row r="1325" ht="15.75" customHeight="1">
      <c r="A1325" s="42">
        <v>43507.62533333333</v>
      </c>
      <c r="B1325" s="20"/>
      <c r="C1325" s="43">
        <v>9.7</v>
      </c>
      <c r="D1325" s="43">
        <v>6.656</v>
      </c>
      <c r="E1325" s="43">
        <v>0.0</v>
      </c>
      <c r="F1325" s="44">
        <f t="shared" si="1"/>
        <v>0</v>
      </c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</row>
    <row r="1326" ht="15.75" customHeight="1">
      <c r="A1326" s="42">
        <v>43508.62533333333</v>
      </c>
      <c r="B1326" s="20"/>
      <c r="C1326" s="43">
        <v>9.54</v>
      </c>
      <c r="D1326" s="43">
        <v>6.547</v>
      </c>
      <c r="E1326" s="43">
        <v>1557.0</v>
      </c>
      <c r="F1326" s="44">
        <f t="shared" si="1"/>
        <v>-0.01637620192</v>
      </c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</row>
    <row r="1327" ht="15.75" customHeight="1">
      <c r="A1327" s="42">
        <v>43509.62533333333</v>
      </c>
      <c r="B1327" s="20"/>
      <c r="C1327" s="43">
        <v>9.51</v>
      </c>
      <c r="D1327" s="43">
        <v>6.526</v>
      </c>
      <c r="E1327" s="43">
        <v>231.0</v>
      </c>
      <c r="F1327" s="44">
        <f t="shared" si="1"/>
        <v>-0.003207575989</v>
      </c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  <c r="T1327" s="20"/>
    </row>
    <row r="1328" ht="15.75" customHeight="1">
      <c r="A1328" s="42">
        <v>43510.62533333333</v>
      </c>
      <c r="B1328" s="20"/>
      <c r="C1328" s="43">
        <v>9.65</v>
      </c>
      <c r="D1328" s="43">
        <v>6.622</v>
      </c>
      <c r="E1328" s="43">
        <v>85.0</v>
      </c>
      <c r="F1328" s="44">
        <f t="shared" si="1"/>
        <v>0.01471038921</v>
      </c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  <c r="T1328" s="20"/>
    </row>
    <row r="1329" ht="15.75" customHeight="1">
      <c r="A1329" s="42">
        <v>43511.62533333333</v>
      </c>
      <c r="B1329" s="20"/>
      <c r="C1329" s="43">
        <v>9.65</v>
      </c>
      <c r="D1329" s="43">
        <v>6.622</v>
      </c>
      <c r="E1329" s="43">
        <v>165.0</v>
      </c>
      <c r="F1329" s="44">
        <f t="shared" si="1"/>
        <v>0</v>
      </c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  <c r="T1329" s="20"/>
    </row>
    <row r="1330" ht="15.75" customHeight="1">
      <c r="A1330" s="42">
        <v>43514.62533333333</v>
      </c>
      <c r="B1330" s="20"/>
      <c r="C1330" s="43">
        <v>9.65</v>
      </c>
      <c r="D1330" s="43">
        <v>6.622</v>
      </c>
      <c r="E1330" s="43">
        <v>150.0</v>
      </c>
      <c r="F1330" s="44">
        <f t="shared" si="1"/>
        <v>0</v>
      </c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</row>
    <row r="1331" ht="15.75" customHeight="1">
      <c r="A1331" s="42">
        <v>43515.62533333333</v>
      </c>
      <c r="B1331" s="20"/>
      <c r="C1331" s="43">
        <v>9.65</v>
      </c>
      <c r="D1331" s="43">
        <v>6.622</v>
      </c>
      <c r="E1331" s="43">
        <v>714.0</v>
      </c>
      <c r="F1331" s="44">
        <f t="shared" si="1"/>
        <v>0</v>
      </c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  <c r="T1331" s="20"/>
    </row>
    <row r="1332" ht="15.75" customHeight="1">
      <c r="A1332" s="42">
        <v>43516.62533333333</v>
      </c>
      <c r="B1332" s="20"/>
      <c r="C1332" s="43">
        <v>9.65</v>
      </c>
      <c r="D1332" s="43">
        <v>6.622</v>
      </c>
      <c r="E1332" s="43">
        <v>500.0</v>
      </c>
      <c r="F1332" s="44">
        <f t="shared" si="1"/>
        <v>0</v>
      </c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  <c r="T1332" s="20"/>
    </row>
    <row r="1333" ht="15.75" customHeight="1">
      <c r="A1333" s="42">
        <v>43517.62533333333</v>
      </c>
      <c r="B1333" s="20"/>
      <c r="C1333" s="43">
        <v>10.0</v>
      </c>
      <c r="D1333" s="43">
        <v>6.862</v>
      </c>
      <c r="E1333" s="43">
        <v>2063.0</v>
      </c>
      <c r="F1333" s="44">
        <f t="shared" si="1"/>
        <v>0.03624282694</v>
      </c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</row>
    <row r="1334" ht="15.75" customHeight="1">
      <c r="A1334" s="42">
        <v>43518.62533333333</v>
      </c>
      <c r="B1334" s="20"/>
      <c r="C1334" s="43">
        <v>10.0</v>
      </c>
      <c r="D1334" s="43">
        <v>6.862</v>
      </c>
      <c r="E1334" s="43">
        <v>3225.0</v>
      </c>
      <c r="F1334" s="44">
        <f t="shared" si="1"/>
        <v>0</v>
      </c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</row>
    <row r="1335" ht="15.75" customHeight="1">
      <c r="A1335" s="42">
        <v>43521.62533333333</v>
      </c>
      <c r="B1335" s="20"/>
      <c r="C1335" s="43">
        <v>10.19</v>
      </c>
      <c r="D1335" s="43">
        <v>6.993</v>
      </c>
      <c r="E1335" s="43">
        <v>3560.0</v>
      </c>
      <c r="F1335" s="44">
        <f t="shared" si="1"/>
        <v>0.01909064413</v>
      </c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</row>
    <row r="1336" ht="15.75" customHeight="1">
      <c r="A1336" s="42">
        <v>43522.62533333333</v>
      </c>
      <c r="B1336" s="20"/>
      <c r="C1336" s="43">
        <v>10.6</v>
      </c>
      <c r="D1336" s="43">
        <v>7.274</v>
      </c>
      <c r="E1336" s="43">
        <v>14939.0</v>
      </c>
      <c r="F1336" s="44">
        <f t="shared" si="1"/>
        <v>0.04018304018</v>
      </c>
      <c r="G1336" s="20"/>
      <c r="H1336" s="20"/>
      <c r="I1336" s="20"/>
      <c r="J1336" s="20"/>
      <c r="K1336" s="20"/>
      <c r="L1336" s="20"/>
      <c r="M1336" s="20"/>
      <c r="N1336" s="20"/>
      <c r="O1336" s="20"/>
      <c r="P1336" s="20"/>
      <c r="Q1336" s="20"/>
      <c r="R1336" s="20"/>
      <c r="S1336" s="20"/>
      <c r="T1336" s="20"/>
    </row>
    <row r="1337" ht="15.75" customHeight="1">
      <c r="A1337" s="42">
        <v>43523.62533333333</v>
      </c>
      <c r="B1337" s="20"/>
      <c r="C1337" s="43">
        <v>11.13</v>
      </c>
      <c r="D1337" s="43">
        <v>7.638</v>
      </c>
      <c r="E1337" s="43">
        <v>1500.0</v>
      </c>
      <c r="F1337" s="44">
        <f t="shared" si="1"/>
        <v>0.05004124278</v>
      </c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</row>
    <row r="1338" ht="15.75" customHeight="1">
      <c r="A1338" s="42">
        <v>43524.62533333333</v>
      </c>
      <c r="B1338" s="20"/>
      <c r="C1338" s="43">
        <v>11.4</v>
      </c>
      <c r="D1338" s="43">
        <v>7.823</v>
      </c>
      <c r="E1338" s="43">
        <v>4103.0</v>
      </c>
      <c r="F1338" s="44">
        <f t="shared" si="1"/>
        <v>0.02422100026</v>
      </c>
      <c r="G1338" s="20"/>
      <c r="H1338" s="20"/>
      <c r="I1338" s="20"/>
      <c r="J1338" s="20"/>
      <c r="K1338" s="20"/>
      <c r="L1338" s="20"/>
      <c r="M1338" s="20"/>
      <c r="N1338" s="20"/>
      <c r="O1338" s="20"/>
      <c r="P1338" s="20"/>
      <c r="Q1338" s="20"/>
      <c r="R1338" s="20"/>
      <c r="S1338" s="20"/>
      <c r="T1338" s="20"/>
    </row>
    <row r="1339" ht="15.75" customHeight="1">
      <c r="A1339" s="42">
        <v>43525.62533333333</v>
      </c>
      <c r="B1339" s="20"/>
      <c r="C1339" s="43">
        <v>11.4</v>
      </c>
      <c r="D1339" s="43">
        <v>7.823</v>
      </c>
      <c r="E1339" s="43">
        <v>4110.0</v>
      </c>
      <c r="F1339" s="44">
        <f t="shared" si="1"/>
        <v>0</v>
      </c>
      <c r="G1339" s="20"/>
      <c r="H1339" s="20"/>
      <c r="I1339" s="20"/>
      <c r="J1339" s="20"/>
      <c r="K1339" s="20"/>
      <c r="L1339" s="20"/>
      <c r="M1339" s="20"/>
      <c r="N1339" s="20"/>
      <c r="O1339" s="20"/>
      <c r="P1339" s="20"/>
      <c r="Q1339" s="20"/>
      <c r="R1339" s="20"/>
      <c r="S1339" s="20"/>
      <c r="T1339" s="20"/>
    </row>
    <row r="1340" ht="15.75" customHeight="1">
      <c r="A1340" s="42">
        <v>43528.62533333333</v>
      </c>
      <c r="B1340" s="20"/>
      <c r="C1340" s="43">
        <v>11.7</v>
      </c>
      <c r="D1340" s="43">
        <v>8.029</v>
      </c>
      <c r="E1340" s="43">
        <v>5155.0</v>
      </c>
      <c r="F1340" s="44">
        <f t="shared" si="1"/>
        <v>0.02633260897</v>
      </c>
      <c r="G1340" s="20"/>
      <c r="H1340" s="20"/>
      <c r="I1340" s="20"/>
      <c r="J1340" s="20"/>
      <c r="K1340" s="20"/>
      <c r="L1340" s="20"/>
      <c r="M1340" s="20"/>
      <c r="N1340" s="20"/>
      <c r="O1340" s="20"/>
      <c r="P1340" s="20"/>
      <c r="Q1340" s="20"/>
      <c r="R1340" s="20"/>
      <c r="S1340" s="20"/>
      <c r="T1340" s="20"/>
    </row>
    <row r="1341" ht="15.75" customHeight="1">
      <c r="A1341" s="42">
        <v>43529.62533333333</v>
      </c>
      <c r="B1341" s="20"/>
      <c r="C1341" s="43">
        <v>11.4</v>
      </c>
      <c r="D1341" s="43">
        <v>7.823</v>
      </c>
      <c r="E1341" s="43">
        <v>3046.0</v>
      </c>
      <c r="F1341" s="44">
        <f t="shared" si="1"/>
        <v>-0.0256569934</v>
      </c>
      <c r="G1341" s="20"/>
      <c r="H1341" s="20"/>
      <c r="I1341" s="20"/>
      <c r="J1341" s="20"/>
      <c r="K1341" s="20"/>
      <c r="L1341" s="20"/>
      <c r="M1341" s="20"/>
      <c r="N1341" s="20"/>
      <c r="O1341" s="20"/>
      <c r="P1341" s="20"/>
      <c r="Q1341" s="20"/>
      <c r="R1341" s="20"/>
      <c r="S1341" s="20"/>
      <c r="T1341" s="20"/>
    </row>
    <row r="1342" ht="15.75" customHeight="1">
      <c r="A1342" s="42">
        <v>43530.62533333333</v>
      </c>
      <c r="B1342" s="20"/>
      <c r="C1342" s="43">
        <v>11.07</v>
      </c>
      <c r="D1342" s="43">
        <v>7.597</v>
      </c>
      <c r="E1342" s="43">
        <v>3489.0</v>
      </c>
      <c r="F1342" s="44">
        <f t="shared" si="1"/>
        <v>-0.02888917295</v>
      </c>
      <c r="G1342" s="20"/>
      <c r="H1342" s="20"/>
      <c r="I1342" s="20"/>
      <c r="J1342" s="20"/>
      <c r="K1342" s="20"/>
      <c r="L1342" s="20"/>
      <c r="M1342" s="20"/>
      <c r="N1342" s="20"/>
      <c r="O1342" s="20"/>
      <c r="P1342" s="20"/>
      <c r="Q1342" s="20"/>
      <c r="R1342" s="20"/>
      <c r="S1342" s="20"/>
      <c r="T1342" s="20"/>
    </row>
    <row r="1343" ht="15.75" customHeight="1">
      <c r="A1343" s="42">
        <v>43531.62533333333</v>
      </c>
      <c r="B1343" s="20"/>
      <c r="C1343" s="43">
        <v>11.06</v>
      </c>
      <c r="D1343" s="43">
        <v>7.59</v>
      </c>
      <c r="E1343" s="43">
        <v>2063.0</v>
      </c>
      <c r="F1343" s="44">
        <f t="shared" si="1"/>
        <v>-0.0009214163486</v>
      </c>
      <c r="G1343" s="20"/>
      <c r="H1343" s="20"/>
      <c r="I1343" s="20"/>
      <c r="J1343" s="20"/>
      <c r="K1343" s="20"/>
      <c r="L1343" s="20"/>
      <c r="M1343" s="20"/>
      <c r="N1343" s="20"/>
      <c r="O1343" s="20"/>
      <c r="P1343" s="20"/>
      <c r="Q1343" s="20"/>
      <c r="R1343" s="20"/>
      <c r="S1343" s="20"/>
      <c r="T1343" s="20"/>
    </row>
    <row r="1344" ht="15.75" customHeight="1">
      <c r="A1344" s="42">
        <v>43532.62533333333</v>
      </c>
      <c r="B1344" s="20"/>
      <c r="C1344" s="43">
        <v>11.39</v>
      </c>
      <c r="D1344" s="43">
        <v>7.816</v>
      </c>
      <c r="E1344" s="43">
        <v>10.0</v>
      </c>
      <c r="F1344" s="44">
        <f t="shared" si="1"/>
        <v>0.02977602108</v>
      </c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  <c r="R1344" s="20"/>
      <c r="S1344" s="20"/>
      <c r="T1344" s="20"/>
    </row>
    <row r="1345" ht="15.75" customHeight="1">
      <c r="A1345" s="42">
        <v>43535.62533333333</v>
      </c>
      <c r="B1345" s="20"/>
      <c r="C1345" s="43">
        <v>11.39</v>
      </c>
      <c r="D1345" s="43">
        <v>7.816</v>
      </c>
      <c r="E1345" s="43">
        <v>0.0</v>
      </c>
      <c r="F1345" s="44">
        <f t="shared" si="1"/>
        <v>0</v>
      </c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</row>
    <row r="1346" ht="15.75" customHeight="1">
      <c r="A1346" s="42">
        <v>43536.62533333333</v>
      </c>
      <c r="B1346" s="20"/>
      <c r="C1346" s="43">
        <v>11.1</v>
      </c>
      <c r="D1346" s="43">
        <v>7.617</v>
      </c>
      <c r="E1346" s="43">
        <v>1949.0</v>
      </c>
      <c r="F1346" s="44">
        <f t="shared" si="1"/>
        <v>-0.02546059365</v>
      </c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</row>
    <row r="1347" ht="15.75" customHeight="1">
      <c r="A1347" s="42">
        <v>43537.62533333333</v>
      </c>
      <c r="B1347" s="20"/>
      <c r="C1347" s="43">
        <v>11.1</v>
      </c>
      <c r="D1347" s="43">
        <v>7.617</v>
      </c>
      <c r="E1347" s="43">
        <v>0.0</v>
      </c>
      <c r="F1347" s="44">
        <f t="shared" si="1"/>
        <v>0</v>
      </c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</row>
    <row r="1348" ht="15.75" customHeight="1">
      <c r="A1348" s="42">
        <v>43538.62533333333</v>
      </c>
      <c r="B1348" s="20"/>
      <c r="C1348" s="43">
        <v>11.1</v>
      </c>
      <c r="D1348" s="43">
        <v>7.617</v>
      </c>
      <c r="E1348" s="43">
        <v>0.0</v>
      </c>
      <c r="F1348" s="44">
        <f t="shared" si="1"/>
        <v>0</v>
      </c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</row>
    <row r="1349" ht="15.75" customHeight="1">
      <c r="A1349" s="42">
        <v>43539.62533333333</v>
      </c>
      <c r="B1349" s="20"/>
      <c r="C1349" s="43">
        <v>10.77</v>
      </c>
      <c r="D1349" s="43">
        <v>7.391</v>
      </c>
      <c r="E1349" s="43">
        <v>0.0</v>
      </c>
      <c r="F1349" s="44">
        <f t="shared" si="1"/>
        <v>-0.02967047394</v>
      </c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</row>
    <row r="1350" ht="15.75" customHeight="1">
      <c r="A1350" s="42">
        <v>43542.62533333333</v>
      </c>
      <c r="B1350" s="20"/>
      <c r="C1350" s="43">
        <v>10.77</v>
      </c>
      <c r="D1350" s="43">
        <v>7.391</v>
      </c>
      <c r="E1350" s="43">
        <v>90.0</v>
      </c>
      <c r="F1350" s="44">
        <f t="shared" si="1"/>
        <v>0</v>
      </c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</row>
    <row r="1351" ht="15.75" customHeight="1">
      <c r="A1351" s="42">
        <v>43543.62533333333</v>
      </c>
      <c r="B1351" s="20"/>
      <c r="C1351" s="43">
        <v>11.07</v>
      </c>
      <c r="D1351" s="43">
        <v>7.597</v>
      </c>
      <c r="E1351" s="43">
        <v>20.0</v>
      </c>
      <c r="F1351" s="44">
        <f t="shared" si="1"/>
        <v>0.0278717359</v>
      </c>
      <c r="G1351" s="20"/>
      <c r="H1351" s="20"/>
      <c r="I1351" s="20"/>
      <c r="J1351" s="20"/>
      <c r="K1351" s="20"/>
      <c r="L1351" s="20"/>
      <c r="M1351" s="20"/>
      <c r="N1351" s="20"/>
      <c r="O1351" s="20"/>
      <c r="P1351" s="20"/>
      <c r="Q1351" s="20"/>
      <c r="R1351" s="20"/>
      <c r="S1351" s="20"/>
      <c r="T1351" s="20"/>
    </row>
    <row r="1352" ht="15.75" customHeight="1">
      <c r="A1352" s="42">
        <v>43545.62533333333</v>
      </c>
      <c r="B1352" s="20"/>
      <c r="C1352" s="43">
        <v>10.75</v>
      </c>
      <c r="D1352" s="43">
        <v>7.377</v>
      </c>
      <c r="E1352" s="43">
        <v>50.0</v>
      </c>
      <c r="F1352" s="44">
        <f t="shared" si="1"/>
        <v>-0.02895879953</v>
      </c>
      <c r="G1352" s="20"/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  <c r="T1352" s="20"/>
    </row>
    <row r="1353" ht="15.75" customHeight="1">
      <c r="A1353" s="42">
        <v>43546.62533333333</v>
      </c>
      <c r="B1353" s="20"/>
      <c r="C1353" s="43">
        <v>11.01</v>
      </c>
      <c r="D1353" s="43">
        <v>7.555</v>
      </c>
      <c r="E1353" s="43">
        <v>50.0</v>
      </c>
      <c r="F1353" s="44">
        <f t="shared" si="1"/>
        <v>0.02412904975</v>
      </c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  <c r="T1353" s="20"/>
    </row>
    <row r="1354" ht="15.75" customHeight="1">
      <c r="A1354" s="42">
        <v>43549.62533333333</v>
      </c>
      <c r="B1354" s="20"/>
      <c r="C1354" s="43">
        <v>10.68</v>
      </c>
      <c r="D1354" s="43">
        <v>7.329</v>
      </c>
      <c r="E1354" s="43">
        <v>22.0</v>
      </c>
      <c r="F1354" s="44">
        <f t="shared" si="1"/>
        <v>-0.02991396426</v>
      </c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  <c r="T1354" s="20"/>
    </row>
    <row r="1355" ht="15.75" customHeight="1">
      <c r="A1355" s="42">
        <v>43550.62533333333</v>
      </c>
      <c r="B1355" s="20"/>
      <c r="C1355" s="43">
        <v>10.37</v>
      </c>
      <c r="D1355" s="43">
        <v>7.116</v>
      </c>
      <c r="E1355" s="43">
        <v>78.0</v>
      </c>
      <c r="F1355" s="44">
        <f t="shared" si="1"/>
        <v>-0.02906262792</v>
      </c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  <c r="T1355" s="20"/>
    </row>
    <row r="1356" ht="15.75" customHeight="1">
      <c r="A1356" s="42">
        <v>43551.62533333333</v>
      </c>
      <c r="B1356" s="20"/>
      <c r="C1356" s="43">
        <v>10.68</v>
      </c>
      <c r="D1356" s="43">
        <v>7.329</v>
      </c>
      <c r="E1356" s="43">
        <v>140.0</v>
      </c>
      <c r="F1356" s="44">
        <f t="shared" si="1"/>
        <v>0.02993254637</v>
      </c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</row>
    <row r="1357" ht="15.75" customHeight="1">
      <c r="A1357" s="42">
        <v>43552.62533333333</v>
      </c>
      <c r="B1357" s="20"/>
      <c r="C1357" s="43">
        <v>10.37</v>
      </c>
      <c r="D1357" s="43">
        <v>7.116</v>
      </c>
      <c r="E1357" s="43">
        <v>1000.0</v>
      </c>
      <c r="F1357" s="44">
        <f t="shared" si="1"/>
        <v>-0.02906262792</v>
      </c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  <c r="T1357" s="20"/>
    </row>
    <row r="1358" ht="15.75" customHeight="1">
      <c r="A1358" s="42">
        <v>43553.62533333333</v>
      </c>
      <c r="B1358" s="20"/>
      <c r="C1358" s="43">
        <v>10.1</v>
      </c>
      <c r="D1358" s="43">
        <v>6.931</v>
      </c>
      <c r="E1358" s="43">
        <v>6450.0</v>
      </c>
      <c r="F1358" s="44">
        <f t="shared" si="1"/>
        <v>-0.02599775155</v>
      </c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</row>
    <row r="1359" ht="15.75" customHeight="1">
      <c r="A1359" s="42">
        <v>43556.62533333333</v>
      </c>
      <c r="B1359" s="20"/>
      <c r="C1359" s="43">
        <v>10.1</v>
      </c>
      <c r="D1359" s="43">
        <v>6.931</v>
      </c>
      <c r="E1359" s="43">
        <v>10157.0</v>
      </c>
      <c r="F1359" s="44">
        <f t="shared" si="1"/>
        <v>0</v>
      </c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  <c r="T1359" s="20"/>
    </row>
    <row r="1360" ht="15.75" customHeight="1">
      <c r="A1360" s="42">
        <v>43557.62533333333</v>
      </c>
      <c r="B1360" s="20"/>
      <c r="C1360" s="43">
        <v>10.11</v>
      </c>
      <c r="D1360" s="43">
        <v>6.938</v>
      </c>
      <c r="E1360" s="43">
        <v>1211.0</v>
      </c>
      <c r="F1360" s="44">
        <f t="shared" si="1"/>
        <v>0.001009955273</v>
      </c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  <c r="T1360" s="20"/>
    </row>
    <row r="1361" ht="15.75" customHeight="1">
      <c r="A1361" s="42">
        <v>43558.62533333333</v>
      </c>
      <c r="B1361" s="20"/>
      <c r="C1361" s="43">
        <v>10.11</v>
      </c>
      <c r="D1361" s="43">
        <v>6.938</v>
      </c>
      <c r="E1361" s="43">
        <v>0.0</v>
      </c>
      <c r="F1361" s="44">
        <f t="shared" si="1"/>
        <v>0</v>
      </c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  <c r="T1361" s="20"/>
    </row>
    <row r="1362" ht="15.75" customHeight="1">
      <c r="A1362" s="42">
        <v>43559.62533333333</v>
      </c>
      <c r="B1362" s="20"/>
      <c r="C1362" s="43">
        <v>10.11</v>
      </c>
      <c r="D1362" s="43">
        <v>6.938</v>
      </c>
      <c r="E1362" s="43">
        <v>0.0</v>
      </c>
      <c r="F1362" s="44">
        <f t="shared" si="1"/>
        <v>0</v>
      </c>
      <c r="G1362" s="20"/>
      <c r="H1362" s="20"/>
      <c r="I1362" s="2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  <c r="T1362" s="20"/>
    </row>
    <row r="1363" ht="15.75" customHeight="1">
      <c r="A1363" s="42">
        <v>43560.62533333333</v>
      </c>
      <c r="B1363" s="20"/>
      <c r="C1363" s="43">
        <v>10.27</v>
      </c>
      <c r="D1363" s="43">
        <v>7.048</v>
      </c>
      <c r="E1363" s="43">
        <v>213.0</v>
      </c>
      <c r="F1363" s="44">
        <f t="shared" si="1"/>
        <v>0.01585471317</v>
      </c>
      <c r="G1363" s="20"/>
      <c r="H1363" s="20"/>
      <c r="I1363" s="2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  <c r="T1363" s="20"/>
    </row>
    <row r="1364" ht="15.75" customHeight="1">
      <c r="A1364" s="42">
        <v>43563.62533333333</v>
      </c>
      <c r="B1364" s="20"/>
      <c r="C1364" s="43">
        <v>10.27</v>
      </c>
      <c r="D1364" s="43">
        <v>7.048</v>
      </c>
      <c r="E1364" s="43">
        <v>0.0</v>
      </c>
      <c r="F1364" s="44">
        <f t="shared" si="1"/>
        <v>0</v>
      </c>
      <c r="G1364" s="20"/>
      <c r="H1364" s="20"/>
      <c r="I1364" s="2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  <c r="T1364" s="20"/>
    </row>
    <row r="1365" ht="15.75" customHeight="1">
      <c r="A1365" s="42">
        <v>43565.62533333333</v>
      </c>
      <c r="B1365" s="20"/>
      <c r="C1365" s="43">
        <v>10.27</v>
      </c>
      <c r="D1365" s="43">
        <v>7.048</v>
      </c>
      <c r="E1365" s="43">
        <v>0.0</v>
      </c>
      <c r="F1365" s="44">
        <f t="shared" si="1"/>
        <v>0</v>
      </c>
      <c r="G1365" s="20"/>
      <c r="H1365" s="20"/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  <c r="T1365" s="20"/>
    </row>
    <row r="1366" ht="15.75" customHeight="1">
      <c r="A1366" s="42">
        <v>43566.62533333333</v>
      </c>
      <c r="B1366" s="20"/>
      <c r="C1366" s="43">
        <v>10.0</v>
      </c>
      <c r="D1366" s="43">
        <v>6.862</v>
      </c>
      <c r="E1366" s="43">
        <v>1250.0</v>
      </c>
      <c r="F1366" s="44">
        <f t="shared" si="1"/>
        <v>-0.02639046538</v>
      </c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</row>
    <row r="1367" ht="15.75" customHeight="1">
      <c r="A1367" s="42">
        <v>43567.62533333333</v>
      </c>
      <c r="B1367" s="20"/>
      <c r="C1367" s="43">
        <v>10.27</v>
      </c>
      <c r="D1367" s="43">
        <v>7.048</v>
      </c>
      <c r="E1367" s="43">
        <v>40.0</v>
      </c>
      <c r="F1367" s="44">
        <f t="shared" si="1"/>
        <v>0.02710580006</v>
      </c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</row>
    <row r="1368" ht="15.75" customHeight="1">
      <c r="A1368" s="42">
        <v>43570.62533333333</v>
      </c>
      <c r="B1368" s="20"/>
      <c r="C1368" s="43">
        <v>10.01</v>
      </c>
      <c r="D1368" s="43">
        <v>6.869</v>
      </c>
      <c r="E1368" s="43">
        <v>9088.0</v>
      </c>
      <c r="F1368" s="44">
        <f t="shared" si="1"/>
        <v>-0.02539727582</v>
      </c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</row>
    <row r="1369" ht="15.75" customHeight="1">
      <c r="A1369" s="42">
        <v>43571.62533333333</v>
      </c>
      <c r="B1369" s="20"/>
      <c r="C1369" s="43">
        <v>10.03</v>
      </c>
      <c r="D1369" s="43">
        <v>6.883</v>
      </c>
      <c r="E1369" s="43">
        <v>4000.0</v>
      </c>
      <c r="F1369" s="44">
        <f t="shared" si="1"/>
        <v>0.002038142379</v>
      </c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</row>
    <row r="1370" ht="15.75" customHeight="1">
      <c r="A1370" s="42">
        <v>43572.62533333333</v>
      </c>
      <c r="B1370" s="20"/>
      <c r="C1370" s="43">
        <v>10.27</v>
      </c>
      <c r="D1370" s="43">
        <v>7.048</v>
      </c>
      <c r="E1370" s="43">
        <v>2378.0</v>
      </c>
      <c r="F1370" s="44">
        <f t="shared" si="1"/>
        <v>0.02397210519</v>
      </c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</row>
    <row r="1371" ht="15.75" customHeight="1">
      <c r="A1371" s="42">
        <v>43573.62533333333</v>
      </c>
      <c r="B1371" s="20"/>
      <c r="C1371" s="43">
        <v>10.01</v>
      </c>
      <c r="D1371" s="43">
        <v>6.869</v>
      </c>
      <c r="E1371" s="43">
        <v>733.0</v>
      </c>
      <c r="F1371" s="44">
        <f t="shared" si="1"/>
        <v>-0.02539727582</v>
      </c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</row>
    <row r="1372" ht="15.75" customHeight="1">
      <c r="A1372" s="42">
        <v>43574.62533333333</v>
      </c>
      <c r="B1372" s="20"/>
      <c r="C1372" s="43">
        <v>10.26</v>
      </c>
      <c r="D1372" s="43">
        <v>7.041</v>
      </c>
      <c r="E1372" s="43">
        <v>5.0</v>
      </c>
      <c r="F1372" s="44">
        <f t="shared" si="1"/>
        <v>0.02504003494</v>
      </c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</row>
    <row r="1373" ht="15.75" customHeight="1">
      <c r="A1373" s="42">
        <v>43577.62533333333</v>
      </c>
      <c r="B1373" s="20"/>
      <c r="C1373" s="43">
        <v>10.01</v>
      </c>
      <c r="D1373" s="43">
        <v>6.869</v>
      </c>
      <c r="E1373" s="43">
        <v>3360.0</v>
      </c>
      <c r="F1373" s="44">
        <f t="shared" si="1"/>
        <v>-0.02442834825</v>
      </c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</row>
    <row r="1374" ht="15.75" customHeight="1">
      <c r="A1374" s="42">
        <v>43578.62533333333</v>
      </c>
      <c r="B1374" s="20"/>
      <c r="C1374" s="43">
        <v>10.01</v>
      </c>
      <c r="D1374" s="43">
        <v>6.869</v>
      </c>
      <c r="E1374" s="43">
        <v>471.0</v>
      </c>
      <c r="F1374" s="44">
        <f t="shared" si="1"/>
        <v>0</v>
      </c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</row>
    <row r="1375" ht="15.75" customHeight="1">
      <c r="A1375" s="42">
        <v>43579.62533333333</v>
      </c>
      <c r="B1375" s="20"/>
      <c r="C1375" s="43">
        <v>10.01</v>
      </c>
      <c r="D1375" s="43">
        <v>6.869</v>
      </c>
      <c r="E1375" s="43">
        <v>700.0</v>
      </c>
      <c r="F1375" s="44">
        <f t="shared" si="1"/>
        <v>0</v>
      </c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</row>
    <row r="1376" ht="15.75" customHeight="1">
      <c r="A1376" s="42">
        <v>43580.62533333333</v>
      </c>
      <c r="B1376" s="20"/>
      <c r="C1376" s="43">
        <v>9.41</v>
      </c>
      <c r="D1376" s="43">
        <v>6.869</v>
      </c>
      <c r="E1376" s="43">
        <v>1680.0</v>
      </c>
      <c r="F1376" s="44">
        <f t="shared" si="1"/>
        <v>0</v>
      </c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</row>
    <row r="1377" ht="15.75" customHeight="1">
      <c r="A1377" s="42">
        <v>43581.62533333333</v>
      </c>
      <c r="B1377" s="20"/>
      <c r="C1377" s="43">
        <v>9.39</v>
      </c>
      <c r="D1377" s="43">
        <v>6.855</v>
      </c>
      <c r="E1377" s="43">
        <v>425.0</v>
      </c>
      <c r="F1377" s="44">
        <f t="shared" si="1"/>
        <v>-0.002038142379</v>
      </c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</row>
    <row r="1378" ht="15.75" customHeight="1">
      <c r="A1378" s="42">
        <v>43584.62533333333</v>
      </c>
      <c r="B1378" s="20"/>
      <c r="C1378" s="43">
        <v>9.2</v>
      </c>
      <c r="D1378" s="43">
        <v>6.716</v>
      </c>
      <c r="E1378" s="43">
        <v>1500.0</v>
      </c>
      <c r="F1378" s="44">
        <f t="shared" si="1"/>
        <v>-0.02027716995</v>
      </c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</row>
    <row r="1379" ht="15.75" customHeight="1">
      <c r="A1379" s="42">
        <v>43585.62533333333</v>
      </c>
      <c r="B1379" s="20"/>
      <c r="C1379" s="43">
        <v>9.47</v>
      </c>
      <c r="D1379" s="43">
        <v>6.913</v>
      </c>
      <c r="E1379" s="43">
        <v>2.0</v>
      </c>
      <c r="F1379" s="44">
        <f t="shared" si="1"/>
        <v>0.02933293627</v>
      </c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</row>
    <row r="1380" ht="15.75" customHeight="1">
      <c r="A1380" s="42">
        <v>43587.62533333333</v>
      </c>
      <c r="B1380" s="20"/>
      <c r="C1380" s="43">
        <v>9.47</v>
      </c>
      <c r="D1380" s="43">
        <v>6.913</v>
      </c>
      <c r="E1380" s="43">
        <v>0.0</v>
      </c>
      <c r="F1380" s="44">
        <f t="shared" si="1"/>
        <v>0</v>
      </c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</row>
    <row r="1381" ht="15.75" customHeight="1">
      <c r="A1381" s="42">
        <v>43588.62533333333</v>
      </c>
      <c r="B1381" s="20"/>
      <c r="C1381" s="43">
        <v>9.3</v>
      </c>
      <c r="D1381" s="43">
        <v>6.789</v>
      </c>
      <c r="E1381" s="43">
        <v>10.0</v>
      </c>
      <c r="F1381" s="44">
        <f t="shared" si="1"/>
        <v>-0.01793721973</v>
      </c>
      <c r="G1381" s="20"/>
      <c r="H1381" s="20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</row>
    <row r="1382" ht="15.75" customHeight="1">
      <c r="A1382" s="42">
        <v>43591.62533333333</v>
      </c>
      <c r="B1382" s="20"/>
      <c r="C1382" s="43">
        <v>9.3</v>
      </c>
      <c r="D1382" s="43">
        <v>6.789</v>
      </c>
      <c r="E1382" s="43">
        <v>0.0</v>
      </c>
      <c r="F1382" s="44">
        <f t="shared" si="1"/>
        <v>0</v>
      </c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</row>
    <row r="1383" ht="15.75" customHeight="1">
      <c r="A1383" s="42">
        <v>43592.62533333333</v>
      </c>
      <c r="B1383" s="20"/>
      <c r="C1383" s="43">
        <v>9.2</v>
      </c>
      <c r="D1383" s="43">
        <v>6.716</v>
      </c>
      <c r="E1383" s="43">
        <v>1040.0</v>
      </c>
      <c r="F1383" s="44">
        <f t="shared" si="1"/>
        <v>-0.01075268817</v>
      </c>
      <c r="G1383" s="20"/>
      <c r="H1383" s="20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</row>
    <row r="1384" ht="15.75" customHeight="1">
      <c r="A1384" s="42">
        <v>43593.62533333333</v>
      </c>
      <c r="B1384" s="20"/>
      <c r="C1384" s="43">
        <v>9.0</v>
      </c>
      <c r="D1384" s="43">
        <v>6.57</v>
      </c>
      <c r="E1384" s="43">
        <v>125.0</v>
      </c>
      <c r="F1384" s="44">
        <f t="shared" si="1"/>
        <v>-0.02173913043</v>
      </c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</row>
    <row r="1385" ht="15.75" customHeight="1">
      <c r="A1385" s="42">
        <v>43594.62533333333</v>
      </c>
      <c r="B1385" s="20"/>
      <c r="C1385" s="43">
        <v>9.2</v>
      </c>
      <c r="D1385" s="43">
        <v>6.716</v>
      </c>
      <c r="E1385" s="43">
        <v>100.0</v>
      </c>
      <c r="F1385" s="44">
        <f t="shared" si="1"/>
        <v>0.02222222222</v>
      </c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</row>
    <row r="1386" ht="15.75" customHeight="1">
      <c r="A1386" s="42">
        <v>43595.62533333333</v>
      </c>
      <c r="B1386" s="20"/>
      <c r="C1386" s="43">
        <v>9.2</v>
      </c>
      <c r="D1386" s="43">
        <v>6.716</v>
      </c>
      <c r="E1386" s="43">
        <v>10.0</v>
      </c>
      <c r="F1386" s="44">
        <f t="shared" si="1"/>
        <v>0</v>
      </c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</row>
    <row r="1387" ht="15.75" customHeight="1">
      <c r="A1387" s="42">
        <v>43598.62533333333</v>
      </c>
      <c r="B1387" s="20"/>
      <c r="C1387" s="43">
        <v>9.2</v>
      </c>
      <c r="D1387" s="43">
        <v>6.716</v>
      </c>
      <c r="E1387" s="43">
        <v>0.0</v>
      </c>
      <c r="F1387" s="44">
        <f t="shared" si="1"/>
        <v>0</v>
      </c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</row>
    <row r="1388" ht="15.75" customHeight="1">
      <c r="A1388" s="42">
        <v>43599.62533333333</v>
      </c>
      <c r="B1388" s="20"/>
      <c r="C1388" s="43">
        <v>9.0</v>
      </c>
      <c r="D1388" s="43">
        <v>6.57</v>
      </c>
      <c r="E1388" s="43">
        <v>166.0</v>
      </c>
      <c r="F1388" s="44">
        <f t="shared" si="1"/>
        <v>-0.02173913043</v>
      </c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</row>
    <row r="1389" ht="15.75" customHeight="1">
      <c r="A1389" s="42">
        <v>43600.62533333333</v>
      </c>
      <c r="B1389" s="20"/>
      <c r="C1389" s="43">
        <v>8.91</v>
      </c>
      <c r="D1389" s="43">
        <v>6.504</v>
      </c>
      <c r="E1389" s="43">
        <v>351.0</v>
      </c>
      <c r="F1389" s="44">
        <f t="shared" si="1"/>
        <v>-0.0100456621</v>
      </c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</row>
    <row r="1390" ht="15.75" customHeight="1">
      <c r="A1390" s="42">
        <v>43601.62533333333</v>
      </c>
      <c r="B1390" s="20"/>
      <c r="C1390" s="43">
        <v>8.91</v>
      </c>
      <c r="D1390" s="43">
        <v>6.504</v>
      </c>
      <c r="E1390" s="43">
        <v>0.0</v>
      </c>
      <c r="F1390" s="44">
        <f t="shared" si="1"/>
        <v>0</v>
      </c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</row>
    <row r="1391" ht="15.75" customHeight="1">
      <c r="A1391" s="42">
        <v>43602.62533333333</v>
      </c>
      <c r="B1391" s="20"/>
      <c r="C1391" s="43">
        <v>9.15</v>
      </c>
      <c r="D1391" s="43">
        <v>6.679</v>
      </c>
      <c r="E1391" s="43">
        <v>5.0</v>
      </c>
      <c r="F1391" s="44">
        <f t="shared" si="1"/>
        <v>0.02690651907</v>
      </c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</row>
    <row r="1392" ht="15.75" customHeight="1">
      <c r="A1392" s="42">
        <v>43605.62533333333</v>
      </c>
      <c r="B1392" s="20"/>
      <c r="C1392" s="43">
        <v>9.09</v>
      </c>
      <c r="D1392" s="43">
        <v>6.636</v>
      </c>
      <c r="E1392" s="43">
        <v>200.0</v>
      </c>
      <c r="F1392" s="44">
        <f t="shared" si="1"/>
        <v>-0.006438089534</v>
      </c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</row>
    <row r="1393" ht="15.75" customHeight="1">
      <c r="A1393" s="42">
        <v>43606.62533333333</v>
      </c>
      <c r="B1393" s="20"/>
      <c r="C1393" s="43">
        <v>9.05</v>
      </c>
      <c r="D1393" s="43">
        <v>6.606</v>
      </c>
      <c r="E1393" s="43">
        <v>320.0</v>
      </c>
      <c r="F1393" s="44">
        <f t="shared" si="1"/>
        <v>-0.00452079566</v>
      </c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</row>
    <row r="1394" ht="15.75" customHeight="1">
      <c r="A1394" s="42">
        <v>43607.62533333333</v>
      </c>
      <c r="B1394" s="20"/>
      <c r="C1394" s="43">
        <v>9.05</v>
      </c>
      <c r="D1394" s="43">
        <v>6.606</v>
      </c>
      <c r="E1394" s="43">
        <v>0.0</v>
      </c>
      <c r="F1394" s="44">
        <f t="shared" si="1"/>
        <v>0</v>
      </c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</row>
    <row r="1395" ht="15.75" customHeight="1">
      <c r="A1395" s="42">
        <v>43608.62533333333</v>
      </c>
      <c r="B1395" s="20"/>
      <c r="C1395" s="43">
        <v>8.78</v>
      </c>
      <c r="D1395" s="43">
        <v>6.409</v>
      </c>
      <c r="E1395" s="43">
        <v>1105.0</v>
      </c>
      <c r="F1395" s="44">
        <f t="shared" si="1"/>
        <v>-0.02982137451</v>
      </c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</row>
    <row r="1396" ht="15.75" customHeight="1">
      <c r="A1396" s="42">
        <v>43609.62533333333</v>
      </c>
      <c r="B1396" s="20"/>
      <c r="C1396" s="43">
        <v>9.04</v>
      </c>
      <c r="D1396" s="43">
        <v>6.599</v>
      </c>
      <c r="E1396" s="43">
        <v>5.0</v>
      </c>
      <c r="F1396" s="44">
        <f t="shared" si="1"/>
        <v>0.02964581058</v>
      </c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</row>
    <row r="1397" ht="15.75" customHeight="1">
      <c r="A1397" s="42">
        <v>43612.62533333333</v>
      </c>
      <c r="B1397" s="20"/>
      <c r="C1397" s="43">
        <v>9.2</v>
      </c>
      <c r="D1397" s="43">
        <v>6.716</v>
      </c>
      <c r="E1397" s="43">
        <v>260.0</v>
      </c>
      <c r="F1397" s="44">
        <f t="shared" si="1"/>
        <v>0.01772995908</v>
      </c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</row>
    <row r="1398" ht="15.75" customHeight="1">
      <c r="A1398" s="42">
        <v>43613.62533333333</v>
      </c>
      <c r="B1398" s="20"/>
      <c r="C1398" s="43">
        <v>9.2</v>
      </c>
      <c r="D1398" s="43">
        <v>6.716</v>
      </c>
      <c r="E1398" s="43">
        <v>28.0</v>
      </c>
      <c r="F1398" s="44">
        <f t="shared" si="1"/>
        <v>0</v>
      </c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</row>
    <row r="1399" ht="15.75" customHeight="1">
      <c r="A1399" s="42">
        <v>43614.62533333333</v>
      </c>
      <c r="B1399" s="20"/>
      <c r="C1399" s="43">
        <v>9.19</v>
      </c>
      <c r="D1399" s="43">
        <v>6.709</v>
      </c>
      <c r="E1399" s="43">
        <v>18.0</v>
      </c>
      <c r="F1399" s="44">
        <f t="shared" si="1"/>
        <v>-0.001042287076</v>
      </c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</row>
    <row r="1400" ht="15.75" customHeight="1">
      <c r="A1400" s="42">
        <v>43615.62533333333</v>
      </c>
      <c r="B1400" s="20"/>
      <c r="C1400" s="43">
        <v>9.19</v>
      </c>
      <c r="D1400" s="43">
        <v>6.709</v>
      </c>
      <c r="E1400" s="43">
        <v>0.0</v>
      </c>
      <c r="F1400" s="44">
        <f t="shared" si="1"/>
        <v>0</v>
      </c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</row>
    <row r="1401" ht="15.75" customHeight="1">
      <c r="A1401" s="42">
        <v>43616.62533333333</v>
      </c>
      <c r="B1401" s="20"/>
      <c r="C1401" s="43">
        <v>9.02</v>
      </c>
      <c r="D1401" s="43">
        <v>6.584</v>
      </c>
      <c r="E1401" s="43">
        <v>586.0</v>
      </c>
      <c r="F1401" s="44">
        <f t="shared" si="1"/>
        <v>-0.01863168878</v>
      </c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</row>
    <row r="1402" ht="15.75" customHeight="1">
      <c r="A1402" s="42">
        <v>43619.62533333333</v>
      </c>
      <c r="B1402" s="20"/>
      <c r="C1402" s="43">
        <v>9.02</v>
      </c>
      <c r="D1402" s="43">
        <v>6.584</v>
      </c>
      <c r="E1402" s="43">
        <v>0.0</v>
      </c>
      <c r="F1402" s="44">
        <f t="shared" si="1"/>
        <v>0</v>
      </c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</row>
    <row r="1403" ht="15.75" customHeight="1">
      <c r="A1403" s="42">
        <v>43623.62533333333</v>
      </c>
      <c r="B1403" s="20"/>
      <c r="C1403" s="43">
        <v>9.02</v>
      </c>
      <c r="D1403" s="43">
        <v>6.584</v>
      </c>
      <c r="E1403" s="43">
        <v>50.0</v>
      </c>
      <c r="F1403" s="44">
        <f t="shared" si="1"/>
        <v>0</v>
      </c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</row>
    <row r="1404" ht="15.75" customHeight="1">
      <c r="A1404" s="42">
        <v>43626.62533333333</v>
      </c>
      <c r="B1404" s="20"/>
      <c r="C1404" s="43">
        <v>9.02</v>
      </c>
      <c r="D1404" s="43">
        <v>6.584</v>
      </c>
      <c r="E1404" s="43">
        <v>442.0</v>
      </c>
      <c r="F1404" s="44">
        <f t="shared" si="1"/>
        <v>0</v>
      </c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</row>
    <row r="1405" ht="15.75" customHeight="1">
      <c r="A1405" s="42">
        <v>43627.62533333333</v>
      </c>
      <c r="B1405" s="20"/>
      <c r="C1405" s="43">
        <v>9.02</v>
      </c>
      <c r="D1405" s="43">
        <v>6.584</v>
      </c>
      <c r="E1405" s="43">
        <v>0.0</v>
      </c>
      <c r="F1405" s="44">
        <f t="shared" si="1"/>
        <v>0</v>
      </c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</row>
    <row r="1406" ht="15.75" customHeight="1">
      <c r="A1406" s="42">
        <v>43628.62533333333</v>
      </c>
      <c r="B1406" s="20"/>
      <c r="C1406" s="43">
        <v>9.02</v>
      </c>
      <c r="D1406" s="43">
        <v>6.584</v>
      </c>
      <c r="E1406" s="43">
        <v>0.0</v>
      </c>
      <c r="F1406" s="44">
        <f t="shared" si="1"/>
        <v>0</v>
      </c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</row>
    <row r="1407" ht="15.75" customHeight="1">
      <c r="A1407" s="42">
        <v>43629.62533333333</v>
      </c>
      <c r="B1407" s="20"/>
      <c r="C1407" s="43">
        <v>9.02</v>
      </c>
      <c r="D1407" s="43">
        <v>6.584</v>
      </c>
      <c r="E1407" s="43">
        <v>95.0</v>
      </c>
      <c r="F1407" s="44">
        <f t="shared" si="1"/>
        <v>0</v>
      </c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</row>
    <row r="1408" ht="15.75" customHeight="1">
      <c r="A1408" s="42">
        <v>43630.62533333333</v>
      </c>
      <c r="B1408" s="20"/>
      <c r="C1408" s="43">
        <v>9.02</v>
      </c>
      <c r="D1408" s="43">
        <v>6.584</v>
      </c>
      <c r="E1408" s="43">
        <v>0.0</v>
      </c>
      <c r="F1408" s="44">
        <f t="shared" si="1"/>
        <v>0</v>
      </c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</row>
    <row r="1409" ht="15.75" customHeight="1">
      <c r="A1409" s="42">
        <v>43633.62533333333</v>
      </c>
      <c r="B1409" s="20"/>
      <c r="C1409" s="43">
        <v>9.19</v>
      </c>
      <c r="D1409" s="43">
        <v>6.709</v>
      </c>
      <c r="E1409" s="43">
        <v>8.0</v>
      </c>
      <c r="F1409" s="44">
        <f t="shared" si="1"/>
        <v>0.0189854192</v>
      </c>
      <c r="G1409" s="20"/>
      <c r="H1409" s="20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</row>
    <row r="1410" ht="15.75" customHeight="1">
      <c r="A1410" s="42">
        <v>43634.62533333333</v>
      </c>
      <c r="B1410" s="20"/>
      <c r="C1410" s="43">
        <v>8.95</v>
      </c>
      <c r="D1410" s="43">
        <v>6.533</v>
      </c>
      <c r="E1410" s="43">
        <v>719.0</v>
      </c>
      <c r="F1410" s="44">
        <f t="shared" si="1"/>
        <v>-0.0262334178</v>
      </c>
      <c r="G1410" s="20"/>
      <c r="H1410" s="20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</row>
    <row r="1411" ht="15.75" customHeight="1">
      <c r="A1411" s="42">
        <v>43635.62533333333</v>
      </c>
      <c r="B1411" s="20"/>
      <c r="C1411" s="43">
        <v>8.95</v>
      </c>
      <c r="D1411" s="43">
        <v>6.533</v>
      </c>
      <c r="E1411" s="43">
        <v>0.0</v>
      </c>
      <c r="F1411" s="44">
        <f t="shared" si="1"/>
        <v>0</v>
      </c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</row>
    <row r="1412" ht="15.75" customHeight="1">
      <c r="A1412" s="42">
        <v>43636.62533333333</v>
      </c>
      <c r="B1412" s="20"/>
      <c r="C1412" s="43">
        <v>8.95</v>
      </c>
      <c r="D1412" s="43">
        <v>6.533</v>
      </c>
      <c r="E1412" s="43">
        <v>3656.0</v>
      </c>
      <c r="F1412" s="44">
        <f t="shared" si="1"/>
        <v>0</v>
      </c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</row>
    <row r="1413" ht="15.75" customHeight="1">
      <c r="A1413" s="42">
        <v>43637.62533333333</v>
      </c>
      <c r="B1413" s="20"/>
      <c r="C1413" s="43">
        <v>8.9</v>
      </c>
      <c r="D1413" s="43">
        <v>6.497</v>
      </c>
      <c r="E1413" s="43">
        <v>3003.0</v>
      </c>
      <c r="F1413" s="44">
        <f t="shared" si="1"/>
        <v>-0.005510485229</v>
      </c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</row>
    <row r="1414" ht="15.75" customHeight="1">
      <c r="A1414" s="42">
        <v>43640.62533333333</v>
      </c>
      <c r="B1414" s="20"/>
      <c r="C1414" s="43">
        <v>8.9</v>
      </c>
      <c r="D1414" s="43">
        <v>6.497</v>
      </c>
      <c r="E1414" s="43">
        <v>0.0</v>
      </c>
      <c r="F1414" s="44">
        <f t="shared" si="1"/>
        <v>0</v>
      </c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</row>
    <row r="1415" ht="15.75" customHeight="1">
      <c r="A1415" s="42">
        <v>43641.62533333333</v>
      </c>
      <c r="B1415" s="20"/>
      <c r="C1415" s="43">
        <v>9.13</v>
      </c>
      <c r="D1415" s="43">
        <v>6.665</v>
      </c>
      <c r="E1415" s="43">
        <v>7.0</v>
      </c>
      <c r="F1415" s="44">
        <f t="shared" si="1"/>
        <v>0.02585808835</v>
      </c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</row>
    <row r="1416" ht="15.75" customHeight="1">
      <c r="A1416" s="42">
        <v>43642.62533333333</v>
      </c>
      <c r="B1416" s="20"/>
      <c r="C1416" s="43">
        <v>9.19</v>
      </c>
      <c r="D1416" s="43">
        <v>6.709</v>
      </c>
      <c r="E1416" s="43">
        <v>15.0</v>
      </c>
      <c r="F1416" s="44">
        <f t="shared" si="1"/>
        <v>0.006601650413</v>
      </c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</row>
    <row r="1417" ht="15.75" customHeight="1">
      <c r="A1417" s="42">
        <v>43643.62533333333</v>
      </c>
      <c r="B1417" s="20"/>
      <c r="C1417" s="43">
        <v>9.0</v>
      </c>
      <c r="D1417" s="43">
        <v>6.57</v>
      </c>
      <c r="E1417" s="43">
        <v>1000.0</v>
      </c>
      <c r="F1417" s="44">
        <f t="shared" si="1"/>
        <v>-0.02071843792</v>
      </c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</row>
    <row r="1418" ht="15.75" customHeight="1">
      <c r="A1418" s="42">
        <v>43644.62533333333</v>
      </c>
      <c r="B1418" s="20"/>
      <c r="C1418" s="43">
        <v>9.0</v>
      </c>
      <c r="D1418" s="43">
        <v>6.57</v>
      </c>
      <c r="E1418" s="43">
        <v>0.0</v>
      </c>
      <c r="F1418" s="44">
        <f t="shared" si="1"/>
        <v>0</v>
      </c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</row>
    <row r="1419" ht="15.75" customHeight="1">
      <c r="A1419" s="42">
        <v>43647.62533333333</v>
      </c>
      <c r="B1419" s="20"/>
      <c r="C1419" s="43">
        <v>9.19</v>
      </c>
      <c r="D1419" s="43">
        <v>6.709</v>
      </c>
      <c r="E1419" s="43">
        <v>6.0</v>
      </c>
      <c r="F1419" s="44">
        <f t="shared" si="1"/>
        <v>0.02115677321</v>
      </c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</row>
    <row r="1420" ht="15.75" customHeight="1">
      <c r="A1420" s="42">
        <v>43648.62533333333</v>
      </c>
      <c r="B1420" s="20"/>
      <c r="C1420" s="43">
        <v>9.19</v>
      </c>
      <c r="D1420" s="43">
        <v>6.709</v>
      </c>
      <c r="E1420" s="43">
        <v>0.0</v>
      </c>
      <c r="F1420" s="44">
        <f t="shared" si="1"/>
        <v>0</v>
      </c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</row>
    <row r="1421" ht="15.75" customHeight="1">
      <c r="A1421" s="42">
        <v>43649.62533333333</v>
      </c>
      <c r="B1421" s="20"/>
      <c r="C1421" s="43">
        <v>9.0</v>
      </c>
      <c r="D1421" s="43">
        <v>6.57</v>
      </c>
      <c r="E1421" s="43">
        <v>1340.0</v>
      </c>
      <c r="F1421" s="44">
        <f t="shared" si="1"/>
        <v>-0.02071843792</v>
      </c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</row>
    <row r="1422" ht="15.75" customHeight="1">
      <c r="A1422" s="42">
        <v>43650.62533333333</v>
      </c>
      <c r="B1422" s="20"/>
      <c r="C1422" s="43">
        <v>9.19</v>
      </c>
      <c r="D1422" s="43">
        <v>6.709</v>
      </c>
      <c r="E1422" s="43">
        <v>5.0</v>
      </c>
      <c r="F1422" s="44">
        <f t="shared" si="1"/>
        <v>0.02115677321</v>
      </c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</row>
    <row r="1423" ht="15.75" customHeight="1">
      <c r="A1423" s="42">
        <v>43651.62533333333</v>
      </c>
      <c r="B1423" s="20"/>
      <c r="C1423" s="43">
        <v>9.19</v>
      </c>
      <c r="D1423" s="43">
        <v>6.709</v>
      </c>
      <c r="E1423" s="43">
        <v>5.0</v>
      </c>
      <c r="F1423" s="44">
        <f t="shared" si="1"/>
        <v>0</v>
      </c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</row>
    <row r="1424" ht="15.75" customHeight="1">
      <c r="A1424" s="42">
        <v>43654.62533333333</v>
      </c>
      <c r="B1424" s="20"/>
      <c r="C1424" s="43">
        <v>9.19</v>
      </c>
      <c r="D1424" s="43">
        <v>6.709</v>
      </c>
      <c r="E1424" s="43">
        <v>0.0</v>
      </c>
      <c r="F1424" s="44">
        <f t="shared" si="1"/>
        <v>0</v>
      </c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</row>
    <row r="1425" ht="15.75" customHeight="1">
      <c r="A1425" s="42">
        <v>43655.62533333333</v>
      </c>
      <c r="B1425" s="20"/>
      <c r="C1425" s="43">
        <v>9.19</v>
      </c>
      <c r="D1425" s="43">
        <v>6.709</v>
      </c>
      <c r="E1425" s="43">
        <v>0.0</v>
      </c>
      <c r="F1425" s="44">
        <f t="shared" si="1"/>
        <v>0</v>
      </c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</row>
    <row r="1426" ht="15.75" customHeight="1">
      <c r="A1426" s="42">
        <v>43656.62533333333</v>
      </c>
      <c r="B1426" s="20"/>
      <c r="C1426" s="43">
        <v>9.01</v>
      </c>
      <c r="D1426" s="43">
        <v>6.577</v>
      </c>
      <c r="E1426" s="43">
        <v>20.0</v>
      </c>
      <c r="F1426" s="44">
        <f t="shared" si="1"/>
        <v>-0.01967506335</v>
      </c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</row>
    <row r="1427" ht="15.75" customHeight="1">
      <c r="A1427" s="42">
        <v>43657.62533333333</v>
      </c>
      <c r="B1427" s="20"/>
      <c r="C1427" s="43">
        <v>9.01</v>
      </c>
      <c r="D1427" s="43">
        <v>6.577</v>
      </c>
      <c r="E1427" s="43">
        <v>0.0</v>
      </c>
      <c r="F1427" s="44">
        <f t="shared" si="1"/>
        <v>0</v>
      </c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</row>
    <row r="1428" ht="15.75" customHeight="1">
      <c r="A1428" s="42">
        <v>43658.62533333333</v>
      </c>
      <c r="B1428" s="20"/>
      <c r="C1428" s="43">
        <v>9.01</v>
      </c>
      <c r="D1428" s="43">
        <v>6.577</v>
      </c>
      <c r="E1428" s="43">
        <v>18.0</v>
      </c>
      <c r="F1428" s="44">
        <f t="shared" si="1"/>
        <v>0</v>
      </c>
      <c r="G1428" s="20"/>
      <c r="H1428" s="20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</row>
    <row r="1429" ht="15.75" customHeight="1">
      <c r="A1429" s="42">
        <v>43661.62533333333</v>
      </c>
      <c r="B1429" s="20"/>
      <c r="C1429" s="43">
        <v>9.0</v>
      </c>
      <c r="D1429" s="43">
        <v>6.57</v>
      </c>
      <c r="E1429" s="43">
        <v>210.0</v>
      </c>
      <c r="F1429" s="44">
        <f t="shared" si="1"/>
        <v>-0.001064315037</v>
      </c>
      <c r="G1429" s="20"/>
      <c r="H1429" s="20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</row>
    <row r="1430" ht="15.75" customHeight="1">
      <c r="A1430" s="42">
        <v>43662.62533333333</v>
      </c>
      <c r="B1430" s="20"/>
      <c r="C1430" s="43">
        <v>9.0</v>
      </c>
      <c r="D1430" s="43">
        <v>6.57</v>
      </c>
      <c r="E1430" s="43">
        <v>0.0</v>
      </c>
      <c r="F1430" s="44">
        <f t="shared" si="1"/>
        <v>0</v>
      </c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</row>
    <row r="1431" ht="15.75" customHeight="1">
      <c r="A1431" s="42">
        <v>43663.62533333333</v>
      </c>
      <c r="B1431" s="20"/>
      <c r="C1431" s="43">
        <v>9.0</v>
      </c>
      <c r="D1431" s="43">
        <v>6.57</v>
      </c>
      <c r="E1431" s="43">
        <v>0.0</v>
      </c>
      <c r="F1431" s="44">
        <f t="shared" si="1"/>
        <v>0</v>
      </c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</row>
    <row r="1432" ht="15.75" customHeight="1">
      <c r="A1432" s="42">
        <v>43664.62533333333</v>
      </c>
      <c r="B1432" s="20"/>
      <c r="C1432" s="43">
        <v>9.0</v>
      </c>
      <c r="D1432" s="43">
        <v>6.57</v>
      </c>
      <c r="E1432" s="43">
        <v>0.0</v>
      </c>
      <c r="F1432" s="44">
        <f t="shared" si="1"/>
        <v>0</v>
      </c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</row>
    <row r="1433" ht="15.75" customHeight="1">
      <c r="A1433" s="42">
        <v>43665.62533333333</v>
      </c>
      <c r="B1433" s="20"/>
      <c r="C1433" s="43">
        <v>8.85</v>
      </c>
      <c r="D1433" s="43">
        <v>6.46</v>
      </c>
      <c r="E1433" s="43">
        <v>6981.0</v>
      </c>
      <c r="F1433" s="44">
        <f t="shared" si="1"/>
        <v>-0.01674277017</v>
      </c>
      <c r="G1433" s="20"/>
      <c r="H1433" s="20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</row>
    <row r="1434" ht="15.75" customHeight="1">
      <c r="A1434" s="42">
        <v>43668.62533333333</v>
      </c>
      <c r="B1434" s="20"/>
      <c r="C1434" s="43">
        <v>8.85</v>
      </c>
      <c r="D1434" s="43">
        <v>6.46</v>
      </c>
      <c r="E1434" s="43">
        <v>20.0</v>
      </c>
      <c r="F1434" s="44">
        <f t="shared" si="1"/>
        <v>0</v>
      </c>
      <c r="G1434" s="20"/>
      <c r="H1434" s="20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</row>
    <row r="1435" ht="15.75" customHeight="1">
      <c r="A1435" s="42">
        <v>43669.62533333333</v>
      </c>
      <c r="B1435" s="20"/>
      <c r="C1435" s="43">
        <v>8.85</v>
      </c>
      <c r="D1435" s="43">
        <v>6.46</v>
      </c>
      <c r="E1435" s="43">
        <v>0.0</v>
      </c>
      <c r="F1435" s="44">
        <f t="shared" si="1"/>
        <v>0</v>
      </c>
      <c r="G1435" s="20"/>
      <c r="H1435" s="20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</row>
    <row r="1436" ht="15.75" customHeight="1">
      <c r="A1436" s="42">
        <v>43670.62533333333</v>
      </c>
      <c r="B1436" s="20"/>
      <c r="C1436" s="43">
        <v>8.85</v>
      </c>
      <c r="D1436" s="43">
        <v>6.46</v>
      </c>
      <c r="E1436" s="43">
        <v>0.0</v>
      </c>
      <c r="F1436" s="44">
        <f t="shared" si="1"/>
        <v>0</v>
      </c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</row>
    <row r="1437" ht="15.75" customHeight="1">
      <c r="A1437" s="42">
        <v>43672.62533333333</v>
      </c>
      <c r="B1437" s="20"/>
      <c r="C1437" s="43">
        <v>9.1</v>
      </c>
      <c r="D1437" s="43">
        <v>6.643</v>
      </c>
      <c r="E1437" s="43">
        <v>1.0</v>
      </c>
      <c r="F1437" s="44">
        <f t="shared" si="1"/>
        <v>0.02832817337</v>
      </c>
      <c r="G1437" s="20"/>
      <c r="H1437" s="20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</row>
    <row r="1438" ht="15.75" customHeight="1">
      <c r="A1438" s="42">
        <v>43675.62533333333</v>
      </c>
      <c r="B1438" s="20"/>
      <c r="C1438" s="43">
        <v>9.02</v>
      </c>
      <c r="D1438" s="43">
        <v>6.584</v>
      </c>
      <c r="E1438" s="43">
        <v>50.0</v>
      </c>
      <c r="F1438" s="44">
        <f t="shared" si="1"/>
        <v>-0.008881529429</v>
      </c>
      <c r="G1438" s="20"/>
      <c r="H1438" s="20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</row>
    <row r="1439" ht="15.75" customHeight="1">
      <c r="A1439" s="42">
        <v>43676.62533333333</v>
      </c>
      <c r="B1439" s="20"/>
      <c r="C1439" s="43">
        <v>9.02</v>
      </c>
      <c r="D1439" s="43">
        <v>6.584</v>
      </c>
      <c r="E1439" s="43">
        <v>0.0</v>
      </c>
      <c r="F1439" s="44">
        <f t="shared" si="1"/>
        <v>0</v>
      </c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</row>
    <row r="1440" ht="15.75" customHeight="1">
      <c r="A1440" s="42">
        <v>43677.62533333333</v>
      </c>
      <c r="B1440" s="20"/>
      <c r="C1440" s="43">
        <v>9.02</v>
      </c>
      <c r="D1440" s="43">
        <v>6.584</v>
      </c>
      <c r="E1440" s="43">
        <v>0.0</v>
      </c>
      <c r="F1440" s="44">
        <f t="shared" si="1"/>
        <v>0</v>
      </c>
      <c r="G1440" s="20"/>
      <c r="H1440" s="20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</row>
    <row r="1441" ht="15.75" customHeight="1">
      <c r="A1441" s="42">
        <v>43678.62533333333</v>
      </c>
      <c r="B1441" s="20"/>
      <c r="C1441" s="43">
        <v>9.02</v>
      </c>
      <c r="D1441" s="43">
        <v>6.584</v>
      </c>
      <c r="E1441" s="43">
        <v>0.0</v>
      </c>
      <c r="F1441" s="44">
        <f t="shared" si="1"/>
        <v>0</v>
      </c>
      <c r="G1441" s="20"/>
      <c r="H1441" s="20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</row>
    <row r="1442" ht="15.75" customHeight="1">
      <c r="A1442" s="42">
        <v>43679.62533333333</v>
      </c>
      <c r="B1442" s="20"/>
      <c r="C1442" s="43">
        <v>9.2</v>
      </c>
      <c r="D1442" s="43">
        <v>6.716</v>
      </c>
      <c r="E1442" s="43">
        <v>1.0</v>
      </c>
      <c r="F1442" s="44">
        <f t="shared" si="1"/>
        <v>0.02004860267</v>
      </c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</row>
    <row r="1443" ht="15.75" customHeight="1">
      <c r="A1443" s="42">
        <v>43682.62533333333</v>
      </c>
      <c r="B1443" s="20"/>
      <c r="C1443" s="43">
        <v>9.2</v>
      </c>
      <c r="D1443" s="43">
        <v>6.716</v>
      </c>
      <c r="E1443" s="43">
        <v>0.0</v>
      </c>
      <c r="F1443" s="44">
        <f t="shared" si="1"/>
        <v>0</v>
      </c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</row>
    <row r="1444" ht="15.75" customHeight="1">
      <c r="A1444" s="42">
        <v>43683.62533333333</v>
      </c>
      <c r="B1444" s="20"/>
      <c r="C1444" s="43">
        <v>9.2</v>
      </c>
      <c r="D1444" s="43">
        <v>6.716</v>
      </c>
      <c r="E1444" s="43">
        <v>0.0</v>
      </c>
      <c r="F1444" s="44">
        <f t="shared" si="1"/>
        <v>0</v>
      </c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</row>
    <row r="1445" ht="15.75" customHeight="1">
      <c r="A1445" s="42">
        <v>43684.62533333333</v>
      </c>
      <c r="B1445" s="20"/>
      <c r="C1445" s="43">
        <v>8.93</v>
      </c>
      <c r="D1445" s="43">
        <v>6.519</v>
      </c>
      <c r="E1445" s="43">
        <v>222.0</v>
      </c>
      <c r="F1445" s="44">
        <f t="shared" si="1"/>
        <v>-0.02933293627</v>
      </c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</row>
    <row r="1446" ht="15.75" customHeight="1">
      <c r="A1446" s="42">
        <v>43685.62533333333</v>
      </c>
      <c r="B1446" s="20"/>
      <c r="C1446" s="43">
        <v>9.0</v>
      </c>
      <c r="D1446" s="43">
        <v>6.57</v>
      </c>
      <c r="E1446" s="43">
        <v>40.0</v>
      </c>
      <c r="F1446" s="44">
        <f t="shared" si="1"/>
        <v>0.00782328578</v>
      </c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</row>
    <row r="1447" ht="15.75" customHeight="1">
      <c r="A1447" s="42">
        <v>43686.62533333333</v>
      </c>
      <c r="B1447" s="20"/>
      <c r="C1447" s="43">
        <v>8.93</v>
      </c>
      <c r="D1447" s="43">
        <v>6.519</v>
      </c>
      <c r="E1447" s="43">
        <v>250.0</v>
      </c>
      <c r="F1447" s="44">
        <f t="shared" si="1"/>
        <v>-0.007762557078</v>
      </c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</row>
    <row r="1448" ht="15.75" customHeight="1">
      <c r="A1448" s="42">
        <v>43691.62533333333</v>
      </c>
      <c r="B1448" s="20"/>
      <c r="C1448" s="43">
        <v>8.93</v>
      </c>
      <c r="D1448" s="43">
        <v>6.519</v>
      </c>
      <c r="E1448" s="43">
        <v>0.0</v>
      </c>
      <c r="F1448" s="44">
        <f t="shared" si="1"/>
        <v>0</v>
      </c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</row>
    <row r="1449" ht="15.75" customHeight="1">
      <c r="A1449" s="42">
        <v>43692.62533333333</v>
      </c>
      <c r="B1449" s="20"/>
      <c r="C1449" s="43">
        <v>8.93</v>
      </c>
      <c r="D1449" s="43">
        <v>6.519</v>
      </c>
      <c r="E1449" s="43">
        <v>0.0</v>
      </c>
      <c r="F1449" s="44">
        <f t="shared" si="1"/>
        <v>0</v>
      </c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</row>
    <row r="1450" ht="15.75" customHeight="1">
      <c r="A1450" s="42">
        <v>43693.62533333333</v>
      </c>
      <c r="B1450" s="20"/>
      <c r="C1450" s="43">
        <v>8.93</v>
      </c>
      <c r="D1450" s="43">
        <v>6.519</v>
      </c>
      <c r="E1450" s="43">
        <v>0.0</v>
      </c>
      <c r="F1450" s="44">
        <f t="shared" si="1"/>
        <v>0</v>
      </c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</row>
    <row r="1451" ht="15.75" customHeight="1">
      <c r="A1451" s="42">
        <v>43696.62533333333</v>
      </c>
      <c r="B1451" s="20"/>
      <c r="C1451" s="43">
        <v>8.93</v>
      </c>
      <c r="D1451" s="43">
        <v>6.519</v>
      </c>
      <c r="E1451" s="43">
        <v>0.0</v>
      </c>
      <c r="F1451" s="44">
        <f t="shared" si="1"/>
        <v>0</v>
      </c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</row>
    <row r="1452" ht="15.75" customHeight="1">
      <c r="A1452" s="42">
        <v>43697.62533333333</v>
      </c>
      <c r="B1452" s="20"/>
      <c r="C1452" s="43">
        <v>9.1</v>
      </c>
      <c r="D1452" s="43">
        <v>6.643</v>
      </c>
      <c r="E1452" s="43">
        <v>2.0</v>
      </c>
      <c r="F1452" s="44">
        <f t="shared" si="1"/>
        <v>0.01902132229</v>
      </c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</row>
    <row r="1453" ht="15.75" customHeight="1">
      <c r="A1453" s="42">
        <v>43698.62533333333</v>
      </c>
      <c r="B1453" s="20"/>
      <c r="C1453" s="43">
        <v>9.1</v>
      </c>
      <c r="D1453" s="43">
        <v>6.643</v>
      </c>
      <c r="E1453" s="43">
        <v>0.0</v>
      </c>
      <c r="F1453" s="44">
        <f t="shared" si="1"/>
        <v>0</v>
      </c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</row>
    <row r="1454" ht="15.75" customHeight="1">
      <c r="A1454" s="42">
        <v>43699.62533333333</v>
      </c>
      <c r="B1454" s="20"/>
      <c r="C1454" s="43">
        <v>9.1</v>
      </c>
      <c r="D1454" s="43">
        <v>6.643</v>
      </c>
      <c r="E1454" s="43">
        <v>0.0</v>
      </c>
      <c r="F1454" s="44">
        <f t="shared" si="1"/>
        <v>0</v>
      </c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</row>
    <row r="1455" ht="15.75" customHeight="1">
      <c r="A1455" s="42">
        <v>43700.62533333333</v>
      </c>
      <c r="B1455" s="20"/>
      <c r="C1455" s="43">
        <v>9.1</v>
      </c>
      <c r="D1455" s="43">
        <v>6.643</v>
      </c>
      <c r="E1455" s="43">
        <v>0.0</v>
      </c>
      <c r="F1455" s="44">
        <f t="shared" si="1"/>
        <v>0</v>
      </c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</row>
    <row r="1456" ht="15.75" customHeight="1">
      <c r="A1456" s="42">
        <v>43703.62533333333</v>
      </c>
      <c r="B1456" s="20"/>
      <c r="C1456" s="43">
        <v>9.1</v>
      </c>
      <c r="D1456" s="43">
        <v>6.643</v>
      </c>
      <c r="E1456" s="43">
        <v>0.0</v>
      </c>
      <c r="F1456" s="44">
        <f t="shared" si="1"/>
        <v>0</v>
      </c>
      <c r="G1456" s="20"/>
      <c r="H1456" s="20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</row>
    <row r="1457" ht="15.75" customHeight="1">
      <c r="A1457" s="42">
        <v>43704.62533333333</v>
      </c>
      <c r="B1457" s="20"/>
      <c r="C1457" s="43">
        <v>8.83</v>
      </c>
      <c r="D1457" s="43">
        <v>6.446</v>
      </c>
      <c r="E1457" s="43">
        <v>100.0</v>
      </c>
      <c r="F1457" s="44">
        <f t="shared" si="1"/>
        <v>-0.02965527623</v>
      </c>
      <c r="G1457" s="20"/>
      <c r="H1457" s="20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</row>
    <row r="1458" ht="15.75" customHeight="1">
      <c r="A1458" s="42">
        <v>43705.62533333333</v>
      </c>
      <c r="B1458" s="20"/>
      <c r="C1458" s="43">
        <v>8.83</v>
      </c>
      <c r="D1458" s="43">
        <v>6.446</v>
      </c>
      <c r="E1458" s="43">
        <v>0.0</v>
      </c>
      <c r="F1458" s="44">
        <f t="shared" si="1"/>
        <v>0</v>
      </c>
      <c r="G1458" s="20"/>
      <c r="H1458" s="20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</row>
    <row r="1459" ht="15.75" customHeight="1">
      <c r="A1459" s="42">
        <v>43706.62533333333</v>
      </c>
      <c r="B1459" s="20"/>
      <c r="C1459" s="43">
        <v>8.83</v>
      </c>
      <c r="D1459" s="43">
        <v>6.446</v>
      </c>
      <c r="E1459" s="43">
        <v>60.0</v>
      </c>
      <c r="F1459" s="44">
        <f t="shared" si="1"/>
        <v>0</v>
      </c>
      <c r="G1459" s="20"/>
      <c r="H1459" s="20"/>
      <c r="I1459" s="20"/>
      <c r="J1459" s="2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</row>
    <row r="1460" ht="15.75" customHeight="1">
      <c r="A1460" s="42">
        <v>43707.62533333333</v>
      </c>
      <c r="B1460" s="20"/>
      <c r="C1460" s="43">
        <v>8.67</v>
      </c>
      <c r="D1460" s="43">
        <v>6.329</v>
      </c>
      <c r="E1460" s="43">
        <v>523.0</v>
      </c>
      <c r="F1460" s="44">
        <f t="shared" si="1"/>
        <v>-0.01815079119</v>
      </c>
      <c r="G1460" s="20"/>
      <c r="H1460" s="20"/>
      <c r="I1460" s="20"/>
      <c r="J1460" s="2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</row>
    <row r="1461" ht="15.75" customHeight="1">
      <c r="A1461" s="42">
        <v>43710.62533333333</v>
      </c>
      <c r="B1461" s="20"/>
      <c r="C1461" s="43">
        <v>8.68</v>
      </c>
      <c r="D1461" s="43">
        <v>6.336</v>
      </c>
      <c r="E1461" s="43">
        <v>1520.0</v>
      </c>
      <c r="F1461" s="44">
        <f t="shared" si="1"/>
        <v>0.001106019908</v>
      </c>
      <c r="G1461" s="20"/>
      <c r="H1461" s="20"/>
      <c r="I1461" s="20"/>
      <c r="J1461" s="2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</row>
    <row r="1462" ht="15.75" customHeight="1">
      <c r="A1462" s="42">
        <v>43711.62533333333</v>
      </c>
      <c r="B1462" s="20"/>
      <c r="C1462" s="43">
        <v>8.7</v>
      </c>
      <c r="D1462" s="43">
        <v>6.351</v>
      </c>
      <c r="E1462" s="43">
        <v>20.0</v>
      </c>
      <c r="F1462" s="44">
        <f t="shared" si="1"/>
        <v>0.002367424242</v>
      </c>
      <c r="G1462" s="20"/>
      <c r="H1462" s="20"/>
      <c r="I1462" s="20"/>
      <c r="J1462" s="2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</row>
    <row r="1463" ht="15.75" customHeight="1">
      <c r="A1463" s="42">
        <v>43712.62533333333</v>
      </c>
      <c r="B1463" s="20"/>
      <c r="C1463" s="43">
        <v>8.7</v>
      </c>
      <c r="D1463" s="43">
        <v>6.351</v>
      </c>
      <c r="E1463" s="43">
        <v>780.0</v>
      </c>
      <c r="F1463" s="44">
        <f t="shared" si="1"/>
        <v>0</v>
      </c>
      <c r="G1463" s="20"/>
      <c r="H1463" s="20"/>
      <c r="I1463" s="20"/>
      <c r="J1463" s="2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</row>
    <row r="1464" ht="15.75" customHeight="1">
      <c r="A1464" s="42">
        <v>43713.62533333333</v>
      </c>
      <c r="B1464" s="20"/>
      <c r="C1464" s="43">
        <v>9.09</v>
      </c>
      <c r="D1464" s="43">
        <v>6.636</v>
      </c>
      <c r="E1464" s="43">
        <v>0.0</v>
      </c>
      <c r="F1464" s="44">
        <f t="shared" si="1"/>
        <v>0.04487482286</v>
      </c>
      <c r="G1464" s="20"/>
      <c r="H1464" s="20"/>
      <c r="I1464" s="20"/>
      <c r="J1464" s="2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</row>
    <row r="1465" ht="15.75" customHeight="1">
      <c r="A1465" s="42">
        <v>43714.62533333333</v>
      </c>
      <c r="B1465" s="20"/>
      <c r="C1465" s="43">
        <v>9.2</v>
      </c>
      <c r="D1465" s="43">
        <v>6.716</v>
      </c>
      <c r="E1465" s="43">
        <v>17.0</v>
      </c>
      <c r="F1465" s="44">
        <f t="shared" si="1"/>
        <v>0.01205545509</v>
      </c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</row>
    <row r="1466" ht="15.75" customHeight="1">
      <c r="A1466" s="42">
        <v>43717.62533333333</v>
      </c>
      <c r="B1466" s="20"/>
      <c r="C1466" s="43">
        <v>9.2</v>
      </c>
      <c r="D1466" s="43">
        <v>6.716</v>
      </c>
      <c r="E1466" s="43">
        <v>0.0</v>
      </c>
      <c r="F1466" s="44">
        <f t="shared" si="1"/>
        <v>0</v>
      </c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</row>
    <row r="1467" ht="15.75" customHeight="1">
      <c r="A1467" s="42">
        <v>43718.62533333333</v>
      </c>
      <c r="B1467" s="20"/>
      <c r="C1467" s="43">
        <v>9.17</v>
      </c>
      <c r="D1467" s="43">
        <v>6.694</v>
      </c>
      <c r="E1467" s="43">
        <v>100.0</v>
      </c>
      <c r="F1467" s="44">
        <f t="shared" si="1"/>
        <v>-0.003275759381</v>
      </c>
      <c r="G1467" s="20"/>
      <c r="H1467" s="20"/>
      <c r="I1467" s="20"/>
      <c r="J1467" s="2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</row>
    <row r="1468" ht="15.75" customHeight="1">
      <c r="A1468" s="42">
        <v>43719.62533333333</v>
      </c>
      <c r="B1468" s="20"/>
      <c r="C1468" s="43">
        <v>9.17</v>
      </c>
      <c r="D1468" s="43">
        <v>6.694</v>
      </c>
      <c r="E1468" s="43">
        <v>0.0</v>
      </c>
      <c r="F1468" s="44">
        <f t="shared" si="1"/>
        <v>0</v>
      </c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</row>
    <row r="1469" ht="15.75" customHeight="1">
      <c r="A1469" s="42">
        <v>43720.62533333333</v>
      </c>
      <c r="B1469" s="20"/>
      <c r="C1469" s="43">
        <v>9.17</v>
      </c>
      <c r="D1469" s="43">
        <v>6.694</v>
      </c>
      <c r="E1469" s="43">
        <v>0.0</v>
      </c>
      <c r="F1469" s="44">
        <f t="shared" si="1"/>
        <v>0</v>
      </c>
      <c r="G1469" s="20"/>
      <c r="H1469" s="20"/>
      <c r="I1469" s="20"/>
      <c r="J1469" s="2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</row>
    <row r="1470" ht="15.75" customHeight="1">
      <c r="A1470" s="42">
        <v>43721.62533333333</v>
      </c>
      <c r="B1470" s="20"/>
      <c r="C1470" s="43">
        <v>9.17</v>
      </c>
      <c r="D1470" s="43">
        <v>6.694</v>
      </c>
      <c r="E1470" s="43">
        <v>0.0</v>
      </c>
      <c r="F1470" s="44">
        <f t="shared" si="1"/>
        <v>0</v>
      </c>
      <c r="G1470" s="20"/>
      <c r="H1470" s="20"/>
      <c r="I1470" s="20"/>
      <c r="J1470" s="2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</row>
    <row r="1471" ht="15.75" customHeight="1">
      <c r="A1471" s="42">
        <v>43724.62533333333</v>
      </c>
      <c r="B1471" s="20"/>
      <c r="C1471" s="43">
        <v>9.17</v>
      </c>
      <c r="D1471" s="43">
        <v>6.694</v>
      </c>
      <c r="E1471" s="43">
        <v>0.0</v>
      </c>
      <c r="F1471" s="44">
        <f t="shared" si="1"/>
        <v>0</v>
      </c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</row>
    <row r="1472" ht="15.75" customHeight="1">
      <c r="A1472" s="42">
        <v>43725.62533333333</v>
      </c>
      <c r="B1472" s="20"/>
      <c r="C1472" s="43">
        <v>9.13</v>
      </c>
      <c r="D1472" s="43">
        <v>6.665</v>
      </c>
      <c r="E1472" s="43">
        <v>3640.0</v>
      </c>
      <c r="F1472" s="44">
        <f t="shared" si="1"/>
        <v>-0.004332237825</v>
      </c>
      <c r="G1472" s="20"/>
      <c r="H1472" s="20"/>
      <c r="I1472" s="20"/>
      <c r="J1472" s="2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</row>
    <row r="1473" ht="15.75" customHeight="1">
      <c r="A1473" s="42">
        <v>43726.62533333333</v>
      </c>
      <c r="B1473" s="20"/>
      <c r="C1473" s="43">
        <v>9.13</v>
      </c>
      <c r="D1473" s="43">
        <v>6.665</v>
      </c>
      <c r="E1473" s="43">
        <v>0.0</v>
      </c>
      <c r="F1473" s="44">
        <f t="shared" si="1"/>
        <v>0</v>
      </c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</row>
    <row r="1474" ht="15.75" customHeight="1">
      <c r="A1474" s="42">
        <v>43727.62533333333</v>
      </c>
      <c r="B1474" s="20"/>
      <c r="C1474" s="43">
        <v>9.13</v>
      </c>
      <c r="D1474" s="43">
        <v>6.665</v>
      </c>
      <c r="E1474" s="43">
        <v>0.0</v>
      </c>
      <c r="F1474" s="44">
        <f t="shared" si="1"/>
        <v>0</v>
      </c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</row>
    <row r="1475" ht="15.75" customHeight="1">
      <c r="A1475" s="42">
        <v>43728.62533333333</v>
      </c>
      <c r="B1475" s="20"/>
      <c r="C1475" s="43">
        <v>9.13</v>
      </c>
      <c r="D1475" s="43">
        <v>6.665</v>
      </c>
      <c r="E1475" s="43">
        <v>0.0</v>
      </c>
      <c r="F1475" s="44">
        <f t="shared" si="1"/>
        <v>0</v>
      </c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</row>
    <row r="1476" ht="15.75" customHeight="1">
      <c r="A1476" s="42">
        <v>43731.62533333333</v>
      </c>
      <c r="B1476" s="20"/>
      <c r="C1476" s="43">
        <v>9.13</v>
      </c>
      <c r="D1476" s="43">
        <v>6.665</v>
      </c>
      <c r="E1476" s="43">
        <v>0.0</v>
      </c>
      <c r="F1476" s="44">
        <f t="shared" si="1"/>
        <v>0</v>
      </c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</row>
    <row r="1477" ht="15.75" customHeight="1">
      <c r="A1477" s="42">
        <v>43732.62533333333</v>
      </c>
      <c r="B1477" s="20"/>
      <c r="C1477" s="43">
        <v>9.13</v>
      </c>
      <c r="D1477" s="43">
        <v>6.665</v>
      </c>
      <c r="E1477" s="43">
        <v>0.0</v>
      </c>
      <c r="F1477" s="44">
        <f t="shared" si="1"/>
        <v>0</v>
      </c>
      <c r="G1477" s="20"/>
      <c r="H1477" s="20"/>
      <c r="I1477" s="20"/>
      <c r="J1477" s="2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</row>
    <row r="1478" ht="15.75" customHeight="1">
      <c r="A1478" s="42">
        <v>43733.62533333333</v>
      </c>
      <c r="B1478" s="20"/>
      <c r="C1478" s="43">
        <v>9.13</v>
      </c>
      <c r="D1478" s="43">
        <v>6.665</v>
      </c>
      <c r="E1478" s="43">
        <v>0.0</v>
      </c>
      <c r="F1478" s="44">
        <f t="shared" si="1"/>
        <v>0</v>
      </c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</row>
    <row r="1479" ht="15.75" customHeight="1">
      <c r="A1479" s="42">
        <v>43734.62533333333</v>
      </c>
      <c r="B1479" s="20"/>
      <c r="C1479" s="43">
        <v>9.13</v>
      </c>
      <c r="D1479" s="43">
        <v>6.665</v>
      </c>
      <c r="E1479" s="43">
        <v>0.0</v>
      </c>
      <c r="F1479" s="44">
        <f t="shared" si="1"/>
        <v>0</v>
      </c>
      <c r="G1479" s="20"/>
      <c r="H1479" s="20"/>
      <c r="I1479" s="20"/>
      <c r="J1479" s="2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</row>
    <row r="1480" ht="15.75" customHeight="1">
      <c r="A1480" s="42">
        <v>43735.62533333333</v>
      </c>
      <c r="B1480" s="20"/>
      <c r="C1480" s="43">
        <v>9.13</v>
      </c>
      <c r="D1480" s="43">
        <v>6.665</v>
      </c>
      <c r="E1480" s="43">
        <v>0.0</v>
      </c>
      <c r="F1480" s="44">
        <f t="shared" si="1"/>
        <v>0</v>
      </c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</row>
    <row r="1481" ht="15.75" customHeight="1">
      <c r="A1481" s="42">
        <v>43738.62533333333</v>
      </c>
      <c r="B1481" s="20"/>
      <c r="C1481" s="43">
        <v>9.13</v>
      </c>
      <c r="D1481" s="43">
        <v>6.665</v>
      </c>
      <c r="E1481" s="43">
        <v>0.0</v>
      </c>
      <c r="F1481" s="44">
        <f t="shared" si="1"/>
        <v>0</v>
      </c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</row>
    <row r="1482" ht="15.75" customHeight="1">
      <c r="A1482" s="42">
        <v>43739.62533333333</v>
      </c>
      <c r="B1482" s="20"/>
      <c r="C1482" s="43">
        <v>9.13</v>
      </c>
      <c r="D1482" s="43">
        <v>6.665</v>
      </c>
      <c r="E1482" s="43">
        <v>0.0</v>
      </c>
      <c r="F1482" s="44">
        <f t="shared" si="1"/>
        <v>0</v>
      </c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</row>
    <row r="1483" ht="15.75" customHeight="1">
      <c r="A1483" s="42">
        <v>43740.62533333333</v>
      </c>
      <c r="B1483" s="20"/>
      <c r="C1483" s="43">
        <v>9.13</v>
      </c>
      <c r="D1483" s="43">
        <v>6.665</v>
      </c>
      <c r="E1483" s="43">
        <v>0.0</v>
      </c>
      <c r="F1483" s="44">
        <f t="shared" si="1"/>
        <v>0</v>
      </c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</row>
    <row r="1484" ht="15.75" customHeight="1">
      <c r="A1484" s="42">
        <v>43741.62533333333</v>
      </c>
      <c r="B1484" s="20"/>
      <c r="C1484" s="43">
        <v>9.13</v>
      </c>
      <c r="D1484" s="43">
        <v>6.665</v>
      </c>
      <c r="E1484" s="43">
        <v>0.0</v>
      </c>
      <c r="F1484" s="44">
        <f t="shared" si="1"/>
        <v>0</v>
      </c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</row>
    <row r="1485" ht="15.75" customHeight="1">
      <c r="A1485" s="42">
        <v>43742.62533333333</v>
      </c>
      <c r="B1485" s="20"/>
      <c r="C1485" s="43">
        <v>9.13</v>
      </c>
      <c r="D1485" s="43">
        <v>6.665</v>
      </c>
      <c r="E1485" s="43">
        <v>0.0</v>
      </c>
      <c r="F1485" s="44">
        <f t="shared" si="1"/>
        <v>0</v>
      </c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</row>
    <row r="1486" ht="15.75" customHeight="1">
      <c r="A1486" s="42">
        <v>43745.62533333333</v>
      </c>
      <c r="B1486" s="20"/>
      <c r="C1486" s="43">
        <v>8.72</v>
      </c>
      <c r="D1486" s="43">
        <v>6.365</v>
      </c>
      <c r="E1486" s="43">
        <v>100.0</v>
      </c>
      <c r="F1486" s="44">
        <f t="shared" si="1"/>
        <v>-0.04501125281</v>
      </c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</row>
    <row r="1487" ht="15.75" customHeight="1">
      <c r="A1487" s="42">
        <v>43746.62533333333</v>
      </c>
      <c r="B1487" s="20"/>
      <c r="C1487" s="43">
        <v>8.6</v>
      </c>
      <c r="D1487" s="43">
        <v>6.278</v>
      </c>
      <c r="E1487" s="43">
        <v>3693.0</v>
      </c>
      <c r="F1487" s="44">
        <f t="shared" si="1"/>
        <v>-0.01366849961</v>
      </c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</row>
    <row r="1488" ht="15.75" customHeight="1">
      <c r="A1488" s="42">
        <v>43747.62533333333</v>
      </c>
      <c r="B1488" s="20"/>
      <c r="C1488" s="43">
        <v>8.6</v>
      </c>
      <c r="D1488" s="43">
        <v>6.278</v>
      </c>
      <c r="E1488" s="43">
        <v>100.0</v>
      </c>
      <c r="F1488" s="44">
        <f t="shared" si="1"/>
        <v>0</v>
      </c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</row>
    <row r="1489" ht="15.75" customHeight="1">
      <c r="A1489" s="42">
        <v>43748.62533333333</v>
      </c>
      <c r="B1489" s="20"/>
      <c r="C1489" s="43">
        <v>8.6</v>
      </c>
      <c r="D1489" s="43">
        <v>6.278</v>
      </c>
      <c r="E1489" s="43">
        <v>0.0</v>
      </c>
      <c r="F1489" s="44">
        <f t="shared" si="1"/>
        <v>0</v>
      </c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</row>
    <row r="1490" ht="15.75" customHeight="1">
      <c r="A1490" s="42">
        <v>43749.62533333333</v>
      </c>
      <c r="B1490" s="20"/>
      <c r="C1490" s="43">
        <v>8.6</v>
      </c>
      <c r="D1490" s="43">
        <v>6.278</v>
      </c>
      <c r="E1490" s="43">
        <v>0.0</v>
      </c>
      <c r="F1490" s="44">
        <f t="shared" si="1"/>
        <v>0</v>
      </c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</row>
    <row r="1491" ht="15.75" customHeight="1">
      <c r="A1491" s="42">
        <v>43752.62533333333</v>
      </c>
      <c r="B1491" s="20"/>
      <c r="C1491" s="43">
        <v>8.85</v>
      </c>
      <c r="D1491" s="43">
        <v>6.46</v>
      </c>
      <c r="E1491" s="43">
        <v>1.0</v>
      </c>
      <c r="F1491" s="44">
        <f t="shared" si="1"/>
        <v>0.02899012424</v>
      </c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</row>
    <row r="1492" ht="15.75" customHeight="1">
      <c r="A1492" s="42">
        <v>43754.62533333333</v>
      </c>
      <c r="B1492" s="20"/>
      <c r="C1492" s="43">
        <v>9.1</v>
      </c>
      <c r="D1492" s="43">
        <v>6.643</v>
      </c>
      <c r="E1492" s="43">
        <v>69.0</v>
      </c>
      <c r="F1492" s="44">
        <f t="shared" si="1"/>
        <v>0.02832817337</v>
      </c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</row>
    <row r="1493" ht="15.75" customHeight="1">
      <c r="A1493" s="42">
        <v>43755.62533333333</v>
      </c>
      <c r="B1493" s="20"/>
      <c r="C1493" s="43">
        <v>9.1</v>
      </c>
      <c r="D1493" s="43">
        <v>6.643</v>
      </c>
      <c r="E1493" s="43">
        <v>895.0</v>
      </c>
      <c r="F1493" s="44">
        <f t="shared" si="1"/>
        <v>0</v>
      </c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</row>
    <row r="1494" ht="15.75" customHeight="1">
      <c r="A1494" s="42">
        <v>43756.62533333333</v>
      </c>
      <c r="B1494" s="20"/>
      <c r="C1494" s="43">
        <v>9.1</v>
      </c>
      <c r="D1494" s="43">
        <v>6.643</v>
      </c>
      <c r="E1494" s="43">
        <v>0.0</v>
      </c>
      <c r="F1494" s="44">
        <f t="shared" si="1"/>
        <v>0</v>
      </c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</row>
    <row r="1495" ht="15.75" customHeight="1">
      <c r="A1495" s="42">
        <v>43759.62533333333</v>
      </c>
      <c r="B1495" s="20"/>
      <c r="C1495" s="43">
        <v>9.15</v>
      </c>
      <c r="D1495" s="43">
        <v>6.679</v>
      </c>
      <c r="E1495" s="43">
        <v>55.0</v>
      </c>
      <c r="F1495" s="44">
        <f t="shared" si="1"/>
        <v>0.005419238296</v>
      </c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</row>
    <row r="1496" ht="15.75" customHeight="1">
      <c r="A1496" s="42">
        <v>43760.62533333333</v>
      </c>
      <c r="B1496" s="20"/>
      <c r="C1496" s="43">
        <v>9.15</v>
      </c>
      <c r="D1496" s="43">
        <v>6.679</v>
      </c>
      <c r="E1496" s="43">
        <v>0.0</v>
      </c>
      <c r="F1496" s="44">
        <f t="shared" si="1"/>
        <v>0</v>
      </c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</row>
    <row r="1497" ht="15.75" customHeight="1">
      <c r="A1497" s="42">
        <v>43761.62533333333</v>
      </c>
      <c r="B1497" s="20"/>
      <c r="C1497" s="43">
        <v>9.09</v>
      </c>
      <c r="D1497" s="43">
        <v>6.636</v>
      </c>
      <c r="E1497" s="43">
        <v>51.0</v>
      </c>
      <c r="F1497" s="44">
        <f t="shared" si="1"/>
        <v>-0.006438089534</v>
      </c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</row>
    <row r="1498" ht="15.75" customHeight="1">
      <c r="A1498" s="42">
        <v>43762.62533333333</v>
      </c>
      <c r="B1498" s="20"/>
      <c r="C1498" s="43">
        <v>9.09</v>
      </c>
      <c r="D1498" s="43">
        <v>6.636</v>
      </c>
      <c r="E1498" s="43">
        <v>0.0</v>
      </c>
      <c r="F1498" s="44">
        <f t="shared" si="1"/>
        <v>0</v>
      </c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</row>
    <row r="1499" ht="15.75" customHeight="1">
      <c r="A1499" s="42">
        <v>43763.62533333333</v>
      </c>
      <c r="B1499" s="20"/>
      <c r="C1499" s="43">
        <v>8.89</v>
      </c>
      <c r="D1499" s="43">
        <v>6.49</v>
      </c>
      <c r="E1499" s="43">
        <v>3197.0</v>
      </c>
      <c r="F1499" s="44">
        <f t="shared" si="1"/>
        <v>-0.02200120555</v>
      </c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</row>
    <row r="1500" ht="15.75" customHeight="1">
      <c r="A1500" s="42">
        <v>43766.62533333333</v>
      </c>
      <c r="B1500" s="20"/>
      <c r="C1500" s="43">
        <v>9.09</v>
      </c>
      <c r="D1500" s="43">
        <v>6.636</v>
      </c>
      <c r="E1500" s="43">
        <v>10.0</v>
      </c>
      <c r="F1500" s="44">
        <f t="shared" si="1"/>
        <v>0.02249614792</v>
      </c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</row>
    <row r="1501" ht="15.75" customHeight="1">
      <c r="A1501" s="42">
        <v>43767.62533333333</v>
      </c>
      <c r="B1501" s="20"/>
      <c r="C1501" s="43">
        <v>9.09</v>
      </c>
      <c r="D1501" s="43">
        <v>6.636</v>
      </c>
      <c r="E1501" s="43">
        <v>0.0</v>
      </c>
      <c r="F1501" s="44">
        <f t="shared" si="1"/>
        <v>0</v>
      </c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</row>
    <row r="1502" ht="15.75" customHeight="1">
      <c r="A1502" s="42">
        <v>43768.62533333333</v>
      </c>
      <c r="B1502" s="20"/>
      <c r="C1502" s="43">
        <v>9.09</v>
      </c>
      <c r="D1502" s="43">
        <v>6.636</v>
      </c>
      <c r="E1502" s="43">
        <v>0.0</v>
      </c>
      <c r="F1502" s="44">
        <f t="shared" si="1"/>
        <v>0</v>
      </c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</row>
    <row r="1503" ht="15.75" customHeight="1">
      <c r="A1503" s="42">
        <v>43769.62533333333</v>
      </c>
      <c r="B1503" s="20"/>
      <c r="C1503" s="43">
        <v>9.08</v>
      </c>
      <c r="D1503" s="43">
        <v>6.628</v>
      </c>
      <c r="E1503" s="43">
        <v>162.0</v>
      </c>
      <c r="F1503" s="44">
        <f t="shared" si="1"/>
        <v>-0.001205545509</v>
      </c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</row>
    <row r="1504" ht="15.75" customHeight="1">
      <c r="A1504" s="42">
        <v>43770.62533333333</v>
      </c>
      <c r="B1504" s="20"/>
      <c r="C1504" s="43">
        <v>9.08</v>
      </c>
      <c r="D1504" s="43">
        <v>6.628</v>
      </c>
      <c r="E1504" s="43">
        <v>0.0</v>
      </c>
      <c r="F1504" s="44">
        <f t="shared" si="1"/>
        <v>0</v>
      </c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</row>
    <row r="1505" ht="15.75" customHeight="1">
      <c r="A1505" s="42">
        <v>43773.62533333333</v>
      </c>
      <c r="B1505" s="20"/>
      <c r="C1505" s="43">
        <v>9.08</v>
      </c>
      <c r="D1505" s="43">
        <v>6.628</v>
      </c>
      <c r="E1505" s="43">
        <v>0.0</v>
      </c>
      <c r="F1505" s="44">
        <f t="shared" si="1"/>
        <v>0</v>
      </c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</row>
    <row r="1506" ht="15.75" customHeight="1">
      <c r="A1506" s="42">
        <v>43774.62533333333</v>
      </c>
      <c r="B1506" s="20"/>
      <c r="C1506" s="43">
        <v>9.08</v>
      </c>
      <c r="D1506" s="43">
        <v>6.628</v>
      </c>
      <c r="E1506" s="43">
        <v>0.0</v>
      </c>
      <c r="F1506" s="44">
        <f t="shared" si="1"/>
        <v>0</v>
      </c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</row>
    <row r="1507" ht="15.75" customHeight="1">
      <c r="A1507" s="42">
        <v>43775.62533333333</v>
      </c>
      <c r="B1507" s="20"/>
      <c r="C1507" s="43">
        <v>9.08</v>
      </c>
      <c r="D1507" s="43">
        <v>6.628</v>
      </c>
      <c r="E1507" s="43">
        <v>0.0</v>
      </c>
      <c r="F1507" s="44">
        <f t="shared" si="1"/>
        <v>0</v>
      </c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</row>
    <row r="1508" ht="15.75" customHeight="1">
      <c r="A1508" s="42">
        <v>43776.62533333333</v>
      </c>
      <c r="B1508" s="20"/>
      <c r="C1508" s="43">
        <v>9.07</v>
      </c>
      <c r="D1508" s="43">
        <v>6.621</v>
      </c>
      <c r="E1508" s="43">
        <v>3.0</v>
      </c>
      <c r="F1508" s="44">
        <f t="shared" si="1"/>
        <v>-0.001056125528</v>
      </c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</row>
    <row r="1509" ht="15.75" customHeight="1">
      <c r="A1509" s="42">
        <v>43777.62533333333</v>
      </c>
      <c r="B1509" s="20"/>
      <c r="C1509" s="43">
        <v>9.07</v>
      </c>
      <c r="D1509" s="43">
        <v>6.621</v>
      </c>
      <c r="E1509" s="43">
        <v>0.0</v>
      </c>
      <c r="F1509" s="44">
        <f t="shared" si="1"/>
        <v>0</v>
      </c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</row>
    <row r="1510" ht="15.75" customHeight="1">
      <c r="A1510" s="42">
        <v>43780.62533333333</v>
      </c>
      <c r="B1510" s="20"/>
      <c r="C1510" s="43">
        <v>9.07</v>
      </c>
      <c r="D1510" s="43">
        <v>6.621</v>
      </c>
      <c r="E1510" s="43">
        <v>0.0</v>
      </c>
      <c r="F1510" s="44">
        <f t="shared" si="1"/>
        <v>0</v>
      </c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</row>
    <row r="1511" ht="15.75" customHeight="1">
      <c r="A1511" s="42">
        <v>43781.62533333333</v>
      </c>
      <c r="B1511" s="20"/>
      <c r="C1511" s="43">
        <v>9.07</v>
      </c>
      <c r="D1511" s="43">
        <v>6.621</v>
      </c>
      <c r="E1511" s="43">
        <v>0.0</v>
      </c>
      <c r="F1511" s="44">
        <f t="shared" si="1"/>
        <v>0</v>
      </c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</row>
    <row r="1512" ht="15.75" customHeight="1">
      <c r="A1512" s="42">
        <v>43782.62533333333</v>
      </c>
      <c r="B1512" s="20"/>
      <c r="C1512" s="43">
        <v>9.03</v>
      </c>
      <c r="D1512" s="43">
        <v>6.592</v>
      </c>
      <c r="E1512" s="43">
        <v>270.0</v>
      </c>
      <c r="F1512" s="44">
        <f t="shared" si="1"/>
        <v>-0.004380003021</v>
      </c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</row>
    <row r="1513" ht="15.75" customHeight="1">
      <c r="A1513" s="42">
        <v>43783.62533333333</v>
      </c>
      <c r="B1513" s="20"/>
      <c r="C1513" s="43">
        <v>8.9</v>
      </c>
      <c r="D1513" s="43">
        <v>6.497</v>
      </c>
      <c r="E1513" s="43">
        <v>240.0</v>
      </c>
      <c r="F1513" s="44">
        <f t="shared" si="1"/>
        <v>-0.01441140777</v>
      </c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</row>
    <row r="1514" ht="15.75" customHeight="1">
      <c r="A1514" s="42">
        <v>43784.62533333333</v>
      </c>
      <c r="B1514" s="20"/>
      <c r="C1514" s="43">
        <v>9.02</v>
      </c>
      <c r="D1514" s="43">
        <v>6.584</v>
      </c>
      <c r="E1514" s="43">
        <v>5.0</v>
      </c>
      <c r="F1514" s="44">
        <f t="shared" si="1"/>
        <v>0.01339079575</v>
      </c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</row>
    <row r="1515" ht="15.75" customHeight="1">
      <c r="A1515" s="42">
        <v>43787.62533333333</v>
      </c>
      <c r="B1515" s="20"/>
      <c r="C1515" s="43">
        <v>9.02</v>
      </c>
      <c r="D1515" s="43">
        <v>6.584</v>
      </c>
      <c r="E1515" s="43">
        <v>0.0</v>
      </c>
      <c r="F1515" s="44">
        <f t="shared" si="1"/>
        <v>0</v>
      </c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</row>
    <row r="1516" ht="15.75" customHeight="1">
      <c r="A1516" s="42">
        <v>43788.62533333333</v>
      </c>
      <c r="B1516" s="20"/>
      <c r="C1516" s="43">
        <v>9.02</v>
      </c>
      <c r="D1516" s="43">
        <v>6.584</v>
      </c>
      <c r="E1516" s="43">
        <v>0.0</v>
      </c>
      <c r="F1516" s="44">
        <f t="shared" si="1"/>
        <v>0</v>
      </c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</row>
    <row r="1517" ht="15.75" customHeight="1">
      <c r="A1517" s="42">
        <v>43789.62533333333</v>
      </c>
      <c r="B1517" s="20"/>
      <c r="C1517" s="43">
        <v>9.02</v>
      </c>
      <c r="D1517" s="43">
        <v>6.584</v>
      </c>
      <c r="E1517" s="43">
        <v>0.0</v>
      </c>
      <c r="F1517" s="44">
        <f t="shared" si="1"/>
        <v>0</v>
      </c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</row>
    <row r="1518" ht="15.75" customHeight="1">
      <c r="A1518" s="42">
        <v>43790.62533333333</v>
      </c>
      <c r="B1518" s="20"/>
      <c r="C1518" s="43">
        <v>9.05</v>
      </c>
      <c r="D1518" s="43">
        <v>6.606</v>
      </c>
      <c r="E1518" s="43">
        <v>5.0</v>
      </c>
      <c r="F1518" s="44">
        <f t="shared" si="1"/>
        <v>0.003341433779</v>
      </c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</row>
    <row r="1519" ht="15.75" customHeight="1">
      <c r="A1519" s="42">
        <v>43791.62533333333</v>
      </c>
      <c r="B1519" s="20"/>
      <c r="C1519" s="43">
        <v>9.05</v>
      </c>
      <c r="D1519" s="43">
        <v>6.606</v>
      </c>
      <c r="E1519" s="43">
        <v>0.0</v>
      </c>
      <c r="F1519" s="44">
        <f t="shared" si="1"/>
        <v>0</v>
      </c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</row>
    <row r="1520" ht="15.75" customHeight="1">
      <c r="A1520" s="42">
        <v>43794.62533333333</v>
      </c>
      <c r="B1520" s="20"/>
      <c r="C1520" s="43">
        <v>9.05</v>
      </c>
      <c r="D1520" s="43">
        <v>6.606</v>
      </c>
      <c r="E1520" s="43">
        <v>0.0</v>
      </c>
      <c r="F1520" s="44">
        <f t="shared" si="1"/>
        <v>0</v>
      </c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</row>
    <row r="1521" ht="15.75" customHeight="1">
      <c r="A1521" s="42">
        <v>43795.62533333333</v>
      </c>
      <c r="B1521" s="20"/>
      <c r="C1521" s="43">
        <v>9.05</v>
      </c>
      <c r="D1521" s="43">
        <v>6.606</v>
      </c>
      <c r="E1521" s="43">
        <v>0.0</v>
      </c>
      <c r="F1521" s="44">
        <f t="shared" si="1"/>
        <v>0</v>
      </c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</row>
    <row r="1522" ht="15.75" customHeight="1">
      <c r="A1522" s="42">
        <v>43796.62533333333</v>
      </c>
      <c r="B1522" s="20"/>
      <c r="C1522" s="43">
        <v>9.05</v>
      </c>
      <c r="D1522" s="43">
        <v>6.606</v>
      </c>
      <c r="E1522" s="43">
        <v>0.0</v>
      </c>
      <c r="F1522" s="44">
        <f t="shared" si="1"/>
        <v>0</v>
      </c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</row>
    <row r="1523" ht="15.75" customHeight="1">
      <c r="A1523" s="42">
        <v>43797.62533333333</v>
      </c>
      <c r="B1523" s="20"/>
      <c r="C1523" s="43">
        <v>9.0</v>
      </c>
      <c r="D1523" s="43">
        <v>6.57</v>
      </c>
      <c r="E1523" s="43">
        <v>233.0</v>
      </c>
      <c r="F1523" s="44">
        <f t="shared" si="1"/>
        <v>-0.005449591281</v>
      </c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</row>
    <row r="1524" ht="15.75" customHeight="1">
      <c r="A1524" s="42">
        <v>43798.62533333333</v>
      </c>
      <c r="B1524" s="20"/>
      <c r="C1524" s="43">
        <v>9.0</v>
      </c>
      <c r="D1524" s="43">
        <v>6.57</v>
      </c>
      <c r="E1524" s="43">
        <v>80.0</v>
      </c>
      <c r="F1524" s="44">
        <f t="shared" si="1"/>
        <v>0</v>
      </c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</row>
    <row r="1525" ht="15.75" customHeight="1">
      <c r="A1525" s="42">
        <v>43801.62533333333</v>
      </c>
      <c r="B1525" s="20"/>
      <c r="C1525" s="43">
        <v>9.0</v>
      </c>
      <c r="D1525" s="43">
        <v>6.57</v>
      </c>
      <c r="E1525" s="43">
        <v>46.0</v>
      </c>
      <c r="F1525" s="44">
        <f t="shared" si="1"/>
        <v>0</v>
      </c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</row>
    <row r="1526" ht="15.75" customHeight="1">
      <c r="A1526" s="42">
        <v>43802.62533333333</v>
      </c>
      <c r="B1526" s="20"/>
      <c r="C1526" s="43">
        <v>9.0</v>
      </c>
      <c r="D1526" s="43">
        <v>6.57</v>
      </c>
      <c r="E1526" s="43">
        <v>0.0</v>
      </c>
      <c r="F1526" s="44">
        <f t="shared" si="1"/>
        <v>0</v>
      </c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</row>
    <row r="1527" ht="15.75" customHeight="1">
      <c r="A1527" s="42">
        <v>43803.62533333333</v>
      </c>
      <c r="B1527" s="20"/>
      <c r="C1527" s="43">
        <v>9.0</v>
      </c>
      <c r="D1527" s="43">
        <v>6.57</v>
      </c>
      <c r="E1527" s="43">
        <v>0.0</v>
      </c>
      <c r="F1527" s="44">
        <f t="shared" si="1"/>
        <v>0</v>
      </c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</row>
    <row r="1528" ht="15.75" customHeight="1">
      <c r="A1528" s="42">
        <v>43804.62533333333</v>
      </c>
      <c r="B1528" s="20"/>
      <c r="C1528" s="43">
        <v>9.0</v>
      </c>
      <c r="D1528" s="43">
        <v>6.57</v>
      </c>
      <c r="E1528" s="43">
        <v>0.0</v>
      </c>
      <c r="F1528" s="44">
        <f t="shared" si="1"/>
        <v>0</v>
      </c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</row>
    <row r="1529" ht="15.75" customHeight="1">
      <c r="A1529" s="42">
        <v>43805.62533333333</v>
      </c>
      <c r="B1529" s="20"/>
      <c r="C1529" s="43">
        <v>9.0</v>
      </c>
      <c r="D1529" s="43">
        <v>6.57</v>
      </c>
      <c r="E1529" s="43">
        <v>0.0</v>
      </c>
      <c r="F1529" s="44">
        <f t="shared" si="1"/>
        <v>0</v>
      </c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</row>
    <row r="1530" ht="15.75" customHeight="1">
      <c r="A1530" s="42">
        <v>43808.62533333333</v>
      </c>
      <c r="B1530" s="20"/>
      <c r="C1530" s="43">
        <v>9.0</v>
      </c>
      <c r="D1530" s="43">
        <v>6.57</v>
      </c>
      <c r="E1530" s="43">
        <v>0.0</v>
      </c>
      <c r="F1530" s="44">
        <f t="shared" si="1"/>
        <v>0</v>
      </c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</row>
    <row r="1531" ht="15.75" customHeight="1">
      <c r="A1531" s="42">
        <v>43809.62533333333</v>
      </c>
      <c r="B1531" s="20"/>
      <c r="C1531" s="43">
        <v>8.8</v>
      </c>
      <c r="D1531" s="43">
        <v>6.424</v>
      </c>
      <c r="E1531" s="43">
        <v>20.0</v>
      </c>
      <c r="F1531" s="44">
        <f t="shared" si="1"/>
        <v>-0.02222222222</v>
      </c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</row>
    <row r="1532" ht="15.75" customHeight="1">
      <c r="A1532" s="42">
        <v>43810.62533333333</v>
      </c>
      <c r="B1532" s="20"/>
      <c r="C1532" s="43">
        <v>8.8</v>
      </c>
      <c r="D1532" s="43">
        <v>6.424</v>
      </c>
      <c r="E1532" s="43">
        <v>0.0</v>
      </c>
      <c r="F1532" s="44">
        <f t="shared" si="1"/>
        <v>0</v>
      </c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</row>
    <row r="1533" ht="15.75" customHeight="1">
      <c r="A1533" s="42">
        <v>43811.62533333333</v>
      </c>
      <c r="B1533" s="20"/>
      <c r="C1533" s="43">
        <v>8.8</v>
      </c>
      <c r="D1533" s="43">
        <v>6.424</v>
      </c>
      <c r="E1533" s="43">
        <v>500.0</v>
      </c>
      <c r="F1533" s="44">
        <f t="shared" si="1"/>
        <v>0</v>
      </c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</row>
    <row r="1534" ht="15.75" customHeight="1">
      <c r="A1534" s="42">
        <v>43812.62533333333</v>
      </c>
      <c r="B1534" s="20"/>
      <c r="C1534" s="43">
        <v>8.8</v>
      </c>
      <c r="D1534" s="43">
        <v>6.424</v>
      </c>
      <c r="E1534" s="43">
        <v>0.0</v>
      </c>
      <c r="F1534" s="44">
        <f t="shared" si="1"/>
        <v>0</v>
      </c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</row>
    <row r="1535" ht="15.75" customHeight="1">
      <c r="A1535" s="42">
        <v>43815.62533333333</v>
      </c>
      <c r="B1535" s="20"/>
      <c r="C1535" s="43">
        <v>8.54</v>
      </c>
      <c r="D1535" s="43">
        <v>6.234</v>
      </c>
      <c r="E1535" s="43">
        <v>282.0</v>
      </c>
      <c r="F1535" s="44">
        <f t="shared" si="1"/>
        <v>-0.0295765878</v>
      </c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</row>
    <row r="1536" ht="15.75" customHeight="1">
      <c r="A1536" s="42">
        <v>43816.62533333333</v>
      </c>
      <c r="B1536" s="20"/>
      <c r="C1536" s="43">
        <v>8.5</v>
      </c>
      <c r="D1536" s="43">
        <v>6.205</v>
      </c>
      <c r="E1536" s="43">
        <v>4.0</v>
      </c>
      <c r="F1536" s="44">
        <f t="shared" si="1"/>
        <v>-0.004651908887</v>
      </c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</row>
    <row r="1537" ht="15.75" customHeight="1">
      <c r="A1537" s="42">
        <v>43817.62533333333</v>
      </c>
      <c r="B1537" s="20"/>
      <c r="C1537" s="43">
        <v>8.39</v>
      </c>
      <c r="D1537" s="43">
        <v>6.125</v>
      </c>
      <c r="E1537" s="43">
        <v>50.0</v>
      </c>
      <c r="F1537" s="44">
        <f t="shared" si="1"/>
        <v>-0.01289282836</v>
      </c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</row>
    <row r="1538" ht="15.75" customHeight="1">
      <c r="A1538" s="42">
        <v>43818.62533333333</v>
      </c>
      <c r="B1538" s="20"/>
      <c r="C1538" s="43">
        <v>8.64</v>
      </c>
      <c r="D1538" s="43">
        <v>6.307</v>
      </c>
      <c r="E1538" s="43">
        <v>5.0</v>
      </c>
      <c r="F1538" s="44">
        <f t="shared" si="1"/>
        <v>0.02971428571</v>
      </c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</row>
    <row r="1539" ht="15.75" customHeight="1">
      <c r="A1539" s="42">
        <v>43819.62533333333</v>
      </c>
      <c r="B1539" s="20"/>
      <c r="C1539" s="43">
        <v>8.64</v>
      </c>
      <c r="D1539" s="43">
        <v>6.307</v>
      </c>
      <c r="E1539" s="43">
        <v>565.0</v>
      </c>
      <c r="F1539" s="44">
        <f t="shared" si="1"/>
        <v>0</v>
      </c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</row>
    <row r="1540" ht="15.75" customHeight="1">
      <c r="A1540" s="42">
        <v>43822.62533333333</v>
      </c>
      <c r="B1540" s="20"/>
      <c r="C1540" s="43">
        <v>8.64</v>
      </c>
      <c r="D1540" s="43">
        <v>6.307</v>
      </c>
      <c r="E1540" s="43">
        <v>0.0</v>
      </c>
      <c r="F1540" s="44">
        <f t="shared" si="1"/>
        <v>0</v>
      </c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</row>
    <row r="1541" ht="15.75" customHeight="1">
      <c r="A1541" s="42">
        <v>43823.62533333333</v>
      </c>
      <c r="B1541" s="20"/>
      <c r="C1541" s="43">
        <v>8.8</v>
      </c>
      <c r="D1541" s="43">
        <v>6.424</v>
      </c>
      <c r="E1541" s="43">
        <v>15.0</v>
      </c>
      <c r="F1541" s="44">
        <f t="shared" si="1"/>
        <v>0.01855081655</v>
      </c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</row>
    <row r="1542" ht="15.75" customHeight="1">
      <c r="A1542" s="42">
        <v>43824.62533333333</v>
      </c>
      <c r="B1542" s="20"/>
      <c r="C1542" s="43">
        <v>8.6</v>
      </c>
      <c r="D1542" s="43">
        <v>6.278</v>
      </c>
      <c r="E1542" s="43">
        <v>2.0</v>
      </c>
      <c r="F1542" s="44">
        <f t="shared" si="1"/>
        <v>-0.02272727273</v>
      </c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</row>
    <row r="1543" ht="15.75" customHeight="1">
      <c r="A1543" s="42">
        <v>43825.62533333333</v>
      </c>
      <c r="B1543" s="20"/>
      <c r="C1543" s="43">
        <v>8.6</v>
      </c>
      <c r="D1543" s="43">
        <v>6.278</v>
      </c>
      <c r="E1543" s="43">
        <v>116.0</v>
      </c>
      <c r="F1543" s="44">
        <f t="shared" si="1"/>
        <v>0</v>
      </c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</row>
    <row r="1544" ht="15.75" customHeight="1">
      <c r="A1544" s="42">
        <v>43826.62533333333</v>
      </c>
      <c r="B1544" s="20"/>
      <c r="C1544" s="43">
        <v>8.6</v>
      </c>
      <c r="D1544" s="43">
        <v>6.278</v>
      </c>
      <c r="E1544" s="43">
        <v>200.0</v>
      </c>
      <c r="F1544" s="44">
        <f t="shared" si="1"/>
        <v>0</v>
      </c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</row>
    <row r="1545" ht="15.75" customHeight="1">
      <c r="A1545" s="42">
        <v>43829.62533333333</v>
      </c>
      <c r="B1545" s="20"/>
      <c r="C1545" s="43">
        <v>8.6</v>
      </c>
      <c r="D1545" s="43">
        <v>6.278</v>
      </c>
      <c r="E1545" s="43">
        <v>400.0</v>
      </c>
      <c r="F1545" s="44">
        <f t="shared" si="1"/>
        <v>0</v>
      </c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</row>
    <row r="1546" ht="15.75" customHeight="1">
      <c r="A1546" s="42">
        <v>43830.62533333333</v>
      </c>
      <c r="B1546" s="20"/>
      <c r="C1546" s="43">
        <v>8.41</v>
      </c>
      <c r="D1546" s="43">
        <v>6.139</v>
      </c>
      <c r="E1546" s="43">
        <v>727.0</v>
      </c>
      <c r="F1546" s="44">
        <f t="shared" si="1"/>
        <v>-0.02214080917</v>
      </c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</row>
    <row r="1547" ht="15.75" customHeight="1">
      <c r="A1547" s="42">
        <v>43832.62533333333</v>
      </c>
      <c r="B1547" s="20"/>
      <c r="C1547" s="43">
        <v>8.42</v>
      </c>
      <c r="D1547" s="43">
        <v>6.146</v>
      </c>
      <c r="E1547" s="43">
        <v>730.0</v>
      </c>
      <c r="F1547" s="44">
        <f t="shared" si="1"/>
        <v>0.001140250855</v>
      </c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</row>
    <row r="1548" ht="15.75" customHeight="1">
      <c r="A1548" s="42">
        <v>43833.62533333333</v>
      </c>
      <c r="B1548" s="20"/>
      <c r="C1548" s="43">
        <v>8.41</v>
      </c>
      <c r="D1548" s="43">
        <v>6.139</v>
      </c>
      <c r="E1548" s="43">
        <v>520.0</v>
      </c>
      <c r="F1548" s="44">
        <f t="shared" si="1"/>
        <v>-0.001138952164</v>
      </c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</row>
    <row r="1549" ht="15.75" customHeight="1">
      <c r="A1549" s="42">
        <v>43836.62533333333</v>
      </c>
      <c r="B1549" s="20"/>
      <c r="C1549" s="43">
        <v>8.41</v>
      </c>
      <c r="D1549" s="43">
        <v>6.139</v>
      </c>
      <c r="E1549" s="43">
        <v>250.0</v>
      </c>
      <c r="F1549" s="44">
        <f t="shared" si="1"/>
        <v>0</v>
      </c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</row>
    <row r="1550" ht="15.75" customHeight="1">
      <c r="A1550" s="42">
        <v>43837.62533333333</v>
      </c>
      <c r="B1550" s="20"/>
      <c r="C1550" s="43">
        <v>8.41</v>
      </c>
      <c r="D1550" s="43">
        <v>6.139</v>
      </c>
      <c r="E1550" s="43">
        <v>468.0</v>
      </c>
      <c r="F1550" s="44">
        <f t="shared" si="1"/>
        <v>0</v>
      </c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</row>
    <row r="1551" ht="15.75" customHeight="1">
      <c r="A1551" s="42">
        <v>43838.62533333333</v>
      </c>
      <c r="B1551" s="20"/>
      <c r="C1551" s="43">
        <v>8.41</v>
      </c>
      <c r="D1551" s="43">
        <v>6.139</v>
      </c>
      <c r="E1551" s="43">
        <v>81.0</v>
      </c>
      <c r="F1551" s="44">
        <f t="shared" si="1"/>
        <v>0</v>
      </c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</row>
    <row r="1552" ht="15.75" customHeight="1">
      <c r="A1552" s="42">
        <v>43839.62533333333</v>
      </c>
      <c r="B1552" s="20"/>
      <c r="C1552" s="43">
        <v>8.45</v>
      </c>
      <c r="D1552" s="43">
        <v>6.168</v>
      </c>
      <c r="E1552" s="43">
        <v>10.0</v>
      </c>
      <c r="F1552" s="44">
        <f t="shared" si="1"/>
        <v>0.0047238964</v>
      </c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</row>
    <row r="1553" ht="15.75" customHeight="1">
      <c r="A1553" s="42">
        <v>43840.62533333333</v>
      </c>
      <c r="B1553" s="20"/>
      <c r="C1553" s="43">
        <v>8.45</v>
      </c>
      <c r="D1553" s="43">
        <v>6.168</v>
      </c>
      <c r="E1553" s="43">
        <v>0.0</v>
      </c>
      <c r="F1553" s="44">
        <f t="shared" si="1"/>
        <v>0</v>
      </c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</row>
    <row r="1554" ht="15.75" customHeight="1">
      <c r="A1554" s="42">
        <v>43843.62533333333</v>
      </c>
      <c r="B1554" s="20"/>
      <c r="C1554" s="43">
        <v>8.41</v>
      </c>
      <c r="D1554" s="43">
        <v>6.139</v>
      </c>
      <c r="E1554" s="43">
        <v>162.0</v>
      </c>
      <c r="F1554" s="44">
        <f t="shared" si="1"/>
        <v>-0.004701686122</v>
      </c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</row>
    <row r="1555" ht="15.75" customHeight="1">
      <c r="A1555" s="42">
        <v>43845.62533333333</v>
      </c>
      <c r="B1555" s="20"/>
      <c r="C1555" s="43">
        <v>8.36</v>
      </c>
      <c r="D1555" s="43">
        <v>6.103</v>
      </c>
      <c r="E1555" s="43">
        <v>250.0</v>
      </c>
      <c r="F1555" s="44">
        <f t="shared" si="1"/>
        <v>-0.005864147255</v>
      </c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</row>
    <row r="1556" ht="15.75" customHeight="1">
      <c r="A1556" s="42">
        <v>43846.62533333333</v>
      </c>
      <c r="B1556" s="20"/>
      <c r="C1556" s="43">
        <v>8.3</v>
      </c>
      <c r="D1556" s="43">
        <v>6.059</v>
      </c>
      <c r="E1556" s="43">
        <v>20.0</v>
      </c>
      <c r="F1556" s="44">
        <f t="shared" si="1"/>
        <v>-0.007209569064</v>
      </c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</row>
    <row r="1557" ht="15.75" customHeight="1">
      <c r="A1557" s="42">
        <v>43847.62533333333</v>
      </c>
      <c r="B1557" s="20"/>
      <c r="C1557" s="43">
        <v>8.26</v>
      </c>
      <c r="D1557" s="43">
        <v>6.03</v>
      </c>
      <c r="E1557" s="43">
        <v>275.0</v>
      </c>
      <c r="F1557" s="44">
        <f t="shared" si="1"/>
        <v>-0.004786268361</v>
      </c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</row>
    <row r="1558" ht="15.75" customHeight="1">
      <c r="A1558" s="42">
        <v>43850.62533333333</v>
      </c>
      <c r="B1558" s="20"/>
      <c r="C1558" s="43">
        <v>8.3</v>
      </c>
      <c r="D1558" s="43">
        <v>6.059</v>
      </c>
      <c r="E1558" s="43">
        <v>155.0</v>
      </c>
      <c r="F1558" s="44">
        <f t="shared" si="1"/>
        <v>0.004809286899</v>
      </c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</row>
    <row r="1559" ht="15.75" customHeight="1">
      <c r="A1559" s="42">
        <v>43851.62533333333</v>
      </c>
      <c r="B1559" s="20"/>
      <c r="C1559" s="43">
        <v>8.54</v>
      </c>
      <c r="D1559" s="43">
        <v>6.234</v>
      </c>
      <c r="E1559" s="43">
        <v>204.0</v>
      </c>
      <c r="F1559" s="44">
        <f t="shared" si="1"/>
        <v>0.0288826539</v>
      </c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</row>
    <row r="1560" ht="15.75" customHeight="1">
      <c r="A1560" s="42">
        <v>43852.62533333333</v>
      </c>
      <c r="B1560" s="20"/>
      <c r="C1560" s="43">
        <v>8.52</v>
      </c>
      <c r="D1560" s="43">
        <v>6.219</v>
      </c>
      <c r="E1560" s="43">
        <v>250.0</v>
      </c>
      <c r="F1560" s="44">
        <f t="shared" si="1"/>
        <v>-0.002406159769</v>
      </c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</row>
    <row r="1561" ht="15.75" customHeight="1">
      <c r="A1561" s="42">
        <v>43853.62533333333</v>
      </c>
      <c r="B1561" s="20"/>
      <c r="C1561" s="43">
        <v>8.52</v>
      </c>
      <c r="D1561" s="43">
        <v>6.219</v>
      </c>
      <c r="E1561" s="43">
        <v>0.0</v>
      </c>
      <c r="F1561" s="44">
        <f t="shared" si="1"/>
        <v>0</v>
      </c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</row>
    <row r="1562" ht="15.75" customHeight="1">
      <c r="A1562" s="42">
        <v>43854.62533333333</v>
      </c>
      <c r="B1562" s="20"/>
      <c r="C1562" s="43">
        <v>8.31</v>
      </c>
      <c r="D1562" s="43">
        <v>6.066</v>
      </c>
      <c r="E1562" s="43">
        <v>200.0</v>
      </c>
      <c r="F1562" s="44">
        <f t="shared" si="1"/>
        <v>-0.02460202605</v>
      </c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</row>
    <row r="1563" ht="15.75" customHeight="1">
      <c r="A1563" s="42">
        <v>43857.62533333333</v>
      </c>
      <c r="B1563" s="20"/>
      <c r="C1563" s="43">
        <v>8.55</v>
      </c>
      <c r="D1563" s="43">
        <v>6.241</v>
      </c>
      <c r="E1563" s="43">
        <v>37.0</v>
      </c>
      <c r="F1563" s="44">
        <f t="shared" si="1"/>
        <v>0.0288493241</v>
      </c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</row>
    <row r="1564" ht="15.75" customHeight="1">
      <c r="A1564" s="42">
        <v>43858.62533333333</v>
      </c>
      <c r="B1564" s="20"/>
      <c r="C1564" s="43">
        <v>8.55</v>
      </c>
      <c r="D1564" s="43">
        <v>6.241</v>
      </c>
      <c r="E1564" s="43">
        <v>0.0</v>
      </c>
      <c r="F1564" s="44">
        <f t="shared" si="1"/>
        <v>0</v>
      </c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</row>
    <row r="1565" ht="15.75" customHeight="1">
      <c r="A1565" s="42">
        <v>43859.62533333333</v>
      </c>
      <c r="B1565" s="20"/>
      <c r="C1565" s="43">
        <v>8.8</v>
      </c>
      <c r="D1565" s="43">
        <v>6.424</v>
      </c>
      <c r="E1565" s="43">
        <v>130.0</v>
      </c>
      <c r="F1565" s="44">
        <f t="shared" si="1"/>
        <v>0.029322224</v>
      </c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</row>
    <row r="1566" ht="15.75" customHeight="1">
      <c r="A1566" s="42">
        <v>43860.62533333333</v>
      </c>
      <c r="B1566" s="20"/>
      <c r="C1566" s="43">
        <v>8.8</v>
      </c>
      <c r="D1566" s="43">
        <v>6.424</v>
      </c>
      <c r="E1566" s="43">
        <v>20.0</v>
      </c>
      <c r="F1566" s="44">
        <f t="shared" si="1"/>
        <v>0</v>
      </c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</row>
    <row r="1567" ht="15.75" customHeight="1">
      <c r="A1567" s="42">
        <v>43861.62533333333</v>
      </c>
      <c r="B1567" s="20"/>
      <c r="C1567" s="43">
        <v>8.8</v>
      </c>
      <c r="D1567" s="43">
        <v>6.424</v>
      </c>
      <c r="E1567" s="43">
        <v>40.0</v>
      </c>
      <c r="F1567" s="44">
        <f t="shared" si="1"/>
        <v>0</v>
      </c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</row>
    <row r="1568" ht="15.75" customHeight="1">
      <c r="A1568" s="42">
        <v>43864.62533333333</v>
      </c>
      <c r="B1568" s="20"/>
      <c r="C1568" s="43">
        <v>8.6</v>
      </c>
      <c r="D1568" s="43">
        <v>6.278</v>
      </c>
      <c r="E1568" s="43">
        <v>20.0</v>
      </c>
      <c r="F1568" s="44">
        <f t="shared" si="1"/>
        <v>-0.02272727273</v>
      </c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</row>
    <row r="1569" ht="15.75" customHeight="1">
      <c r="A1569" s="42">
        <v>43865.62533333333</v>
      </c>
      <c r="B1569" s="20"/>
      <c r="C1569" s="43">
        <v>8.6</v>
      </c>
      <c r="D1569" s="43">
        <v>6.278</v>
      </c>
      <c r="E1569" s="43">
        <v>0.0</v>
      </c>
      <c r="F1569" s="44">
        <f t="shared" si="1"/>
        <v>0</v>
      </c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</row>
    <row r="1570" ht="15.75" customHeight="1">
      <c r="A1570" s="42">
        <v>43866.62533333333</v>
      </c>
      <c r="B1570" s="20"/>
      <c r="C1570" s="43">
        <v>8.55</v>
      </c>
      <c r="D1570" s="43">
        <v>6.241</v>
      </c>
      <c r="E1570" s="43">
        <v>2367.0</v>
      </c>
      <c r="F1570" s="44">
        <f t="shared" si="1"/>
        <v>-0.005893596687</v>
      </c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</row>
    <row r="1571" ht="15.75" customHeight="1">
      <c r="A1571" s="42">
        <v>43867.62533333333</v>
      </c>
      <c r="B1571" s="20"/>
      <c r="C1571" s="43">
        <v>8.55</v>
      </c>
      <c r="D1571" s="43">
        <v>6.241</v>
      </c>
      <c r="E1571" s="43">
        <v>2020.0</v>
      </c>
      <c r="F1571" s="44">
        <f t="shared" si="1"/>
        <v>0</v>
      </c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</row>
    <row r="1572" ht="15.75" customHeight="1">
      <c r="A1572" s="42">
        <v>43868.62533333333</v>
      </c>
      <c r="B1572" s="20"/>
      <c r="C1572" s="43">
        <v>8.5</v>
      </c>
      <c r="D1572" s="43">
        <v>6.205</v>
      </c>
      <c r="E1572" s="43">
        <v>200.0</v>
      </c>
      <c r="F1572" s="44">
        <f t="shared" si="1"/>
        <v>-0.005768306361</v>
      </c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</row>
    <row r="1573" ht="15.75" customHeight="1">
      <c r="A1573" s="42">
        <v>43871.62533333333</v>
      </c>
      <c r="B1573" s="20"/>
      <c r="C1573" s="43">
        <v>8.4</v>
      </c>
      <c r="D1573" s="43">
        <v>6.132</v>
      </c>
      <c r="E1573" s="43">
        <v>1595.0</v>
      </c>
      <c r="F1573" s="44">
        <f t="shared" si="1"/>
        <v>-0.01176470588</v>
      </c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</row>
    <row r="1574" ht="15.75" customHeight="1">
      <c r="A1574" s="42">
        <v>43872.62533333333</v>
      </c>
      <c r="B1574" s="20"/>
      <c r="C1574" s="43">
        <v>8.16</v>
      </c>
      <c r="D1574" s="43">
        <v>5.957</v>
      </c>
      <c r="E1574" s="43">
        <v>1350.0</v>
      </c>
      <c r="F1574" s="44">
        <f t="shared" si="1"/>
        <v>-0.02853881279</v>
      </c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</row>
    <row r="1575" ht="15.75" customHeight="1">
      <c r="A1575" s="42">
        <v>43873.62533333333</v>
      </c>
      <c r="B1575" s="20"/>
      <c r="C1575" s="43">
        <v>8.16</v>
      </c>
      <c r="D1575" s="43">
        <v>5.957</v>
      </c>
      <c r="E1575" s="43">
        <v>1449.0</v>
      </c>
      <c r="F1575" s="44">
        <f t="shared" si="1"/>
        <v>0</v>
      </c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</row>
    <row r="1576" ht="15.75" customHeight="1">
      <c r="A1576" s="42">
        <v>43874.62533333333</v>
      </c>
      <c r="B1576" s="20"/>
      <c r="C1576" s="43">
        <v>8.16</v>
      </c>
      <c r="D1576" s="43">
        <v>5.957</v>
      </c>
      <c r="E1576" s="43">
        <v>130.0</v>
      </c>
      <c r="F1576" s="44">
        <f t="shared" si="1"/>
        <v>0</v>
      </c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</row>
    <row r="1577" ht="15.75" customHeight="1">
      <c r="A1577" s="42">
        <v>43875.62533333333</v>
      </c>
      <c r="B1577" s="20"/>
      <c r="C1577" s="43">
        <v>8.16</v>
      </c>
      <c r="D1577" s="43">
        <v>5.957</v>
      </c>
      <c r="E1577" s="43">
        <v>0.0</v>
      </c>
      <c r="F1577" s="44">
        <f t="shared" si="1"/>
        <v>0</v>
      </c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</row>
    <row r="1578" ht="15.75" customHeight="1">
      <c r="A1578" s="42">
        <v>43878.62533333333</v>
      </c>
      <c r="B1578" s="20"/>
      <c r="C1578" s="43">
        <v>8.16</v>
      </c>
      <c r="D1578" s="43">
        <v>5.957</v>
      </c>
      <c r="E1578" s="43">
        <v>108.0</v>
      </c>
      <c r="F1578" s="44">
        <f t="shared" si="1"/>
        <v>0</v>
      </c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</row>
    <row r="1579" ht="15.75" customHeight="1">
      <c r="A1579" s="42">
        <v>43879.62533333333</v>
      </c>
      <c r="B1579" s="20"/>
      <c r="C1579" s="43">
        <v>8.39</v>
      </c>
      <c r="D1579" s="43">
        <v>6.125</v>
      </c>
      <c r="E1579" s="43">
        <v>1.0</v>
      </c>
      <c r="F1579" s="44">
        <f t="shared" si="1"/>
        <v>0.02820211516</v>
      </c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</row>
    <row r="1580" ht="15.75" customHeight="1">
      <c r="A1580" s="42">
        <v>43880.62533333333</v>
      </c>
      <c r="B1580" s="20"/>
      <c r="C1580" s="43">
        <v>8.39</v>
      </c>
      <c r="D1580" s="43">
        <v>6.125</v>
      </c>
      <c r="E1580" s="43">
        <v>0.0</v>
      </c>
      <c r="F1580" s="44">
        <f t="shared" si="1"/>
        <v>0</v>
      </c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</row>
    <row r="1581" ht="15.75" customHeight="1">
      <c r="A1581" s="42">
        <v>43881.62533333333</v>
      </c>
      <c r="B1581" s="20"/>
      <c r="C1581" s="43">
        <v>8.6</v>
      </c>
      <c r="D1581" s="43">
        <v>6.278</v>
      </c>
      <c r="E1581" s="43">
        <v>51.0</v>
      </c>
      <c r="F1581" s="44">
        <f t="shared" si="1"/>
        <v>0.02497959184</v>
      </c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</row>
    <row r="1582" ht="15.75" customHeight="1">
      <c r="A1582" s="42">
        <v>43882.62533333333</v>
      </c>
      <c r="B1582" s="20"/>
      <c r="C1582" s="43">
        <v>8.85</v>
      </c>
      <c r="D1582" s="43">
        <v>6.46</v>
      </c>
      <c r="E1582" s="43">
        <v>65.0</v>
      </c>
      <c r="F1582" s="44">
        <f t="shared" si="1"/>
        <v>0.02899012424</v>
      </c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</row>
    <row r="1583" ht="15.75" customHeight="1">
      <c r="A1583" s="42">
        <v>43885.62533333333</v>
      </c>
      <c r="B1583" s="20"/>
      <c r="C1583" s="43">
        <v>8.6</v>
      </c>
      <c r="D1583" s="43">
        <v>6.278</v>
      </c>
      <c r="E1583" s="43">
        <v>145.0</v>
      </c>
      <c r="F1583" s="44">
        <f t="shared" si="1"/>
        <v>-0.02817337461</v>
      </c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</row>
    <row r="1584" ht="15.75" customHeight="1">
      <c r="A1584" s="42">
        <v>43886.62533333333</v>
      </c>
      <c r="B1584" s="20"/>
      <c r="C1584" s="43">
        <v>8.6</v>
      </c>
      <c r="D1584" s="43">
        <v>6.278</v>
      </c>
      <c r="E1584" s="43">
        <v>0.0</v>
      </c>
      <c r="F1584" s="44">
        <f t="shared" si="1"/>
        <v>0</v>
      </c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</row>
    <row r="1585" ht="15.75" customHeight="1">
      <c r="A1585" s="42">
        <v>43887.62533333333</v>
      </c>
      <c r="B1585" s="20"/>
      <c r="C1585" s="43">
        <v>8.84</v>
      </c>
      <c r="D1585" s="43">
        <v>6.453</v>
      </c>
      <c r="E1585" s="43">
        <v>25.0</v>
      </c>
      <c r="F1585" s="44">
        <f t="shared" si="1"/>
        <v>0.02787511946</v>
      </c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</row>
    <row r="1586" ht="15.75" customHeight="1">
      <c r="A1586" s="42">
        <v>43888.62533333333</v>
      </c>
      <c r="B1586" s="20"/>
      <c r="C1586" s="43">
        <v>8.84</v>
      </c>
      <c r="D1586" s="43">
        <v>6.453</v>
      </c>
      <c r="E1586" s="43">
        <v>10.0</v>
      </c>
      <c r="F1586" s="44">
        <f t="shared" si="1"/>
        <v>0</v>
      </c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</row>
    <row r="1587" ht="15.75" customHeight="1">
      <c r="A1587" s="42">
        <v>43889.62533333333</v>
      </c>
      <c r="B1587" s="20"/>
      <c r="C1587" s="43">
        <v>8.84</v>
      </c>
      <c r="D1587" s="43">
        <v>6.453</v>
      </c>
      <c r="E1587" s="43">
        <v>0.0</v>
      </c>
      <c r="F1587" s="44">
        <f t="shared" si="1"/>
        <v>0</v>
      </c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</row>
    <row r="1588" ht="15.75" customHeight="1">
      <c r="A1588" s="42">
        <v>43892.62533333333</v>
      </c>
      <c r="B1588" s="20"/>
      <c r="C1588" s="43">
        <v>8.84</v>
      </c>
      <c r="D1588" s="43">
        <v>6.453</v>
      </c>
      <c r="E1588" s="43">
        <v>0.0</v>
      </c>
      <c r="F1588" s="44">
        <f t="shared" si="1"/>
        <v>0</v>
      </c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</row>
    <row r="1589" ht="15.75" customHeight="1">
      <c r="A1589" s="42">
        <v>43893.62533333333</v>
      </c>
      <c r="B1589" s="20"/>
      <c r="C1589" s="43">
        <v>8.84</v>
      </c>
      <c r="D1589" s="43">
        <v>6.453</v>
      </c>
      <c r="E1589" s="43">
        <v>0.0</v>
      </c>
      <c r="F1589" s="44">
        <f t="shared" si="1"/>
        <v>0</v>
      </c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</row>
    <row r="1590" ht="15.75" customHeight="1">
      <c r="A1590" s="42">
        <v>43894.62533333333</v>
      </c>
      <c r="B1590" s="20"/>
      <c r="C1590" s="43">
        <v>8.84</v>
      </c>
      <c r="D1590" s="43">
        <v>6.453</v>
      </c>
      <c r="E1590" s="43">
        <v>54.0</v>
      </c>
      <c r="F1590" s="44">
        <f t="shared" si="1"/>
        <v>0</v>
      </c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</row>
    <row r="1591" ht="15.75" customHeight="1">
      <c r="A1591" s="42">
        <v>43895.62533333333</v>
      </c>
      <c r="B1591" s="20"/>
      <c r="C1591" s="43">
        <v>8.84</v>
      </c>
      <c r="D1591" s="43">
        <v>6.453</v>
      </c>
      <c r="E1591" s="43">
        <v>0.0</v>
      </c>
      <c r="F1591" s="44">
        <f t="shared" si="1"/>
        <v>0</v>
      </c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</row>
    <row r="1592" ht="15.75" customHeight="1">
      <c r="A1592" s="42">
        <v>43896.62533333333</v>
      </c>
      <c r="B1592" s="20"/>
      <c r="C1592" s="43">
        <v>8.58</v>
      </c>
      <c r="D1592" s="43">
        <v>6.263</v>
      </c>
      <c r="E1592" s="43">
        <v>103.0</v>
      </c>
      <c r="F1592" s="44">
        <f t="shared" si="1"/>
        <v>-0.02944366961</v>
      </c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</row>
    <row r="1593" ht="15.75" customHeight="1">
      <c r="A1593" s="42">
        <v>43899.62533333333</v>
      </c>
      <c r="B1593" s="20"/>
      <c r="C1593" s="43">
        <v>8.58</v>
      </c>
      <c r="D1593" s="43">
        <v>6.263</v>
      </c>
      <c r="E1593" s="43">
        <v>0.0</v>
      </c>
      <c r="F1593" s="44">
        <f t="shared" si="1"/>
        <v>0</v>
      </c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</row>
    <row r="1594" ht="15.75" customHeight="1">
      <c r="A1594" s="42">
        <v>43900.62533333333</v>
      </c>
      <c r="B1594" s="20"/>
      <c r="C1594" s="43">
        <v>8.83</v>
      </c>
      <c r="D1594" s="43">
        <v>6.446</v>
      </c>
      <c r="E1594" s="43">
        <v>20.0</v>
      </c>
      <c r="F1594" s="44">
        <f t="shared" si="1"/>
        <v>0.02921922401</v>
      </c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</row>
    <row r="1595" ht="15.75" customHeight="1">
      <c r="A1595" s="42">
        <v>43901.62533333333</v>
      </c>
      <c r="B1595" s="20"/>
      <c r="C1595" s="43">
        <v>8.83</v>
      </c>
      <c r="D1595" s="43">
        <v>6.446</v>
      </c>
      <c r="E1595" s="43">
        <v>0.0</v>
      </c>
      <c r="F1595" s="44">
        <f t="shared" si="1"/>
        <v>0</v>
      </c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</row>
    <row r="1596" ht="15.75" customHeight="1">
      <c r="A1596" s="42">
        <v>43902.62533333333</v>
      </c>
      <c r="B1596" s="20"/>
      <c r="C1596" s="43">
        <v>8.83</v>
      </c>
      <c r="D1596" s="43">
        <v>6.446</v>
      </c>
      <c r="E1596" s="43">
        <v>0.0</v>
      </c>
      <c r="F1596" s="44">
        <f t="shared" si="1"/>
        <v>0</v>
      </c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</row>
    <row r="1597" ht="15.75" customHeight="1">
      <c r="A1597" s="42">
        <v>43903.62533333333</v>
      </c>
      <c r="B1597" s="20"/>
      <c r="C1597" s="43">
        <v>8.83</v>
      </c>
      <c r="D1597" s="43">
        <v>6.446</v>
      </c>
      <c r="E1597" s="43">
        <v>0.0</v>
      </c>
      <c r="F1597" s="44">
        <f t="shared" si="1"/>
        <v>0</v>
      </c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</row>
    <row r="1598" ht="15.75" customHeight="1">
      <c r="A1598" s="42">
        <v>43906.62533333333</v>
      </c>
      <c r="B1598" s="20"/>
      <c r="C1598" s="43">
        <v>8.83</v>
      </c>
      <c r="D1598" s="43">
        <v>6.446</v>
      </c>
      <c r="E1598" s="43">
        <v>0.0</v>
      </c>
      <c r="F1598" s="44">
        <f t="shared" si="1"/>
        <v>0</v>
      </c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</row>
    <row r="1599" ht="15.75" customHeight="1">
      <c r="A1599" s="42">
        <v>43907.62533333333</v>
      </c>
      <c r="B1599" s="20"/>
      <c r="C1599" s="43">
        <v>8.83</v>
      </c>
      <c r="D1599" s="43">
        <v>6.446</v>
      </c>
      <c r="E1599" s="43">
        <v>0.0</v>
      </c>
      <c r="F1599" s="44">
        <f t="shared" si="1"/>
        <v>0</v>
      </c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</row>
    <row r="1600" ht="15.75" customHeight="1">
      <c r="A1600" s="42">
        <v>43908.62533333333</v>
      </c>
      <c r="B1600" s="20"/>
      <c r="C1600" s="43">
        <v>8.83</v>
      </c>
      <c r="D1600" s="43">
        <v>6.446</v>
      </c>
      <c r="E1600" s="43">
        <v>0.0</v>
      </c>
      <c r="F1600" s="44">
        <f t="shared" si="1"/>
        <v>0</v>
      </c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</row>
    <row r="1601" ht="15.75" customHeight="1">
      <c r="A1601" s="42">
        <v>43909.62533333333</v>
      </c>
      <c r="B1601" s="20"/>
      <c r="C1601" s="43">
        <v>8.83</v>
      </c>
      <c r="D1601" s="43">
        <v>6.446</v>
      </c>
      <c r="E1601" s="43">
        <v>0.0</v>
      </c>
      <c r="F1601" s="44">
        <f t="shared" si="1"/>
        <v>0</v>
      </c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</row>
    <row r="1602" ht="15.75" customHeight="1">
      <c r="A1602" s="42">
        <v>43913.62533333333</v>
      </c>
      <c r="B1602" s="20"/>
      <c r="C1602" s="43">
        <v>8.83</v>
      </c>
      <c r="D1602" s="43">
        <v>6.446</v>
      </c>
      <c r="E1602" s="43">
        <v>0.0</v>
      </c>
      <c r="F1602" s="44">
        <f t="shared" si="1"/>
        <v>0</v>
      </c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</row>
    <row r="1603" ht="15.75" customHeight="1">
      <c r="A1603" s="42">
        <v>43914.62533333333</v>
      </c>
      <c r="B1603" s="20"/>
      <c r="C1603" s="43">
        <v>8.83</v>
      </c>
      <c r="D1603" s="43">
        <v>6.446</v>
      </c>
      <c r="E1603" s="43">
        <v>0.0</v>
      </c>
      <c r="F1603" s="44">
        <f t="shared" si="1"/>
        <v>0</v>
      </c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</row>
    <row r="1604" ht="15.75" customHeight="1">
      <c r="A1604" s="42">
        <v>43915.62533333333</v>
      </c>
      <c r="B1604" s="20"/>
      <c r="C1604" s="43">
        <v>8.84</v>
      </c>
      <c r="D1604" s="43">
        <v>6.453</v>
      </c>
      <c r="E1604" s="43">
        <v>314.0</v>
      </c>
      <c r="F1604" s="44">
        <f t="shared" si="1"/>
        <v>0.001085944772</v>
      </c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</row>
    <row r="1605" ht="15.75" customHeight="1">
      <c r="A1605" s="42">
        <v>43916.62533333333</v>
      </c>
      <c r="B1605" s="20"/>
      <c r="C1605" s="43">
        <v>8.84</v>
      </c>
      <c r="D1605" s="43">
        <v>6.453</v>
      </c>
      <c r="E1605" s="43">
        <v>1170.0</v>
      </c>
      <c r="F1605" s="44">
        <f t="shared" si="1"/>
        <v>0</v>
      </c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</row>
    <row r="1606" ht="15.75" customHeight="1">
      <c r="A1606" s="42">
        <v>43917.62533333333</v>
      </c>
      <c r="B1606" s="20"/>
      <c r="C1606" s="43">
        <v>8.84</v>
      </c>
      <c r="D1606" s="43">
        <v>6.453</v>
      </c>
      <c r="E1606" s="43">
        <v>0.0</v>
      </c>
      <c r="F1606" s="44">
        <f t="shared" si="1"/>
        <v>0</v>
      </c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</row>
    <row r="1607" ht="15.75" customHeight="1">
      <c r="A1607" s="42">
        <v>43920.62533333333</v>
      </c>
      <c r="B1607" s="20"/>
      <c r="C1607" s="43">
        <v>8.84</v>
      </c>
      <c r="D1607" s="43">
        <v>6.453</v>
      </c>
      <c r="E1607" s="43">
        <v>10.0</v>
      </c>
      <c r="F1607" s="44">
        <f t="shared" si="1"/>
        <v>0</v>
      </c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</row>
    <row r="1608" ht="15.75" customHeight="1">
      <c r="A1608" s="42">
        <v>43921.62533333333</v>
      </c>
      <c r="B1608" s="20"/>
      <c r="C1608" s="43">
        <v>8.84</v>
      </c>
      <c r="D1608" s="43">
        <v>6.453</v>
      </c>
      <c r="E1608" s="43">
        <v>0.0</v>
      </c>
      <c r="F1608" s="44">
        <f t="shared" si="1"/>
        <v>0</v>
      </c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</row>
    <row r="1609" ht="15.75" customHeight="1">
      <c r="A1609" s="42">
        <v>43922.62533333333</v>
      </c>
      <c r="B1609" s="20"/>
      <c r="C1609" s="43">
        <v>8.84</v>
      </c>
      <c r="D1609" s="43">
        <v>6.453</v>
      </c>
      <c r="E1609" s="43">
        <v>0.0</v>
      </c>
      <c r="F1609" s="44">
        <f t="shared" si="1"/>
        <v>0</v>
      </c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</row>
    <row r="1610" ht="15.75" customHeight="1">
      <c r="A1610" s="42">
        <v>43923.62533333333</v>
      </c>
      <c r="B1610" s="20"/>
      <c r="C1610" s="43">
        <v>8.84</v>
      </c>
      <c r="D1610" s="43">
        <v>6.453</v>
      </c>
      <c r="E1610" s="43">
        <v>0.0</v>
      </c>
      <c r="F1610" s="44">
        <f t="shared" si="1"/>
        <v>0</v>
      </c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</row>
    <row r="1611" ht="15.75" customHeight="1">
      <c r="A1611" s="42">
        <v>43924.62533333333</v>
      </c>
      <c r="B1611" s="20"/>
      <c r="C1611" s="43">
        <v>8.84</v>
      </c>
      <c r="D1611" s="43">
        <v>6.453</v>
      </c>
      <c r="E1611" s="43">
        <v>0.0</v>
      </c>
      <c r="F1611" s="44">
        <f t="shared" si="1"/>
        <v>0</v>
      </c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</row>
    <row r="1612" ht="15.75" customHeight="1">
      <c r="A1612" s="42">
        <v>43927.62533333333</v>
      </c>
      <c r="B1612" s="20"/>
      <c r="C1612" s="43">
        <v>8.84</v>
      </c>
      <c r="D1612" s="43">
        <v>6.453</v>
      </c>
      <c r="E1612" s="43">
        <v>0.0</v>
      </c>
      <c r="F1612" s="44">
        <f t="shared" si="1"/>
        <v>0</v>
      </c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</row>
    <row r="1613" ht="15.75" customHeight="1">
      <c r="A1613" s="42">
        <v>43928.62533333333</v>
      </c>
      <c r="B1613" s="20"/>
      <c r="C1613" s="43">
        <v>8.58</v>
      </c>
      <c r="D1613" s="43">
        <v>6.263</v>
      </c>
      <c r="E1613" s="43">
        <v>1200.0</v>
      </c>
      <c r="F1613" s="44">
        <f t="shared" si="1"/>
        <v>-0.02944366961</v>
      </c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</row>
    <row r="1614" ht="15.75" customHeight="1">
      <c r="A1614" s="42">
        <v>43929.62533333333</v>
      </c>
      <c r="B1614" s="20"/>
      <c r="C1614" s="43">
        <v>8.58</v>
      </c>
      <c r="D1614" s="43">
        <v>6.263</v>
      </c>
      <c r="E1614" s="43">
        <v>0.0</v>
      </c>
      <c r="F1614" s="44">
        <f t="shared" si="1"/>
        <v>0</v>
      </c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</row>
    <row r="1615" ht="15.75" customHeight="1">
      <c r="A1615" s="42">
        <v>43934.62533333333</v>
      </c>
      <c r="B1615" s="20"/>
      <c r="C1615" s="43">
        <v>8.58</v>
      </c>
      <c r="D1615" s="43">
        <v>6.263</v>
      </c>
      <c r="E1615" s="43">
        <v>0.0</v>
      </c>
      <c r="F1615" s="44">
        <f t="shared" si="1"/>
        <v>0</v>
      </c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</row>
    <row r="1616" ht="15.75" customHeight="1">
      <c r="A1616" s="42">
        <v>43935.62533333333</v>
      </c>
      <c r="B1616" s="20"/>
      <c r="C1616" s="43">
        <v>8.34</v>
      </c>
      <c r="D1616" s="43">
        <v>6.088</v>
      </c>
      <c r="E1616" s="43">
        <v>1050.0</v>
      </c>
      <c r="F1616" s="44">
        <f t="shared" si="1"/>
        <v>-0.02794188089</v>
      </c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</row>
    <row r="1617" ht="15.75" customHeight="1">
      <c r="A1617" s="42">
        <v>43936.62533333333</v>
      </c>
      <c r="B1617" s="20"/>
      <c r="C1617" s="43">
        <v>8.1</v>
      </c>
      <c r="D1617" s="43">
        <v>5.913</v>
      </c>
      <c r="E1617" s="43">
        <v>1200.0</v>
      </c>
      <c r="F1617" s="44">
        <f t="shared" si="1"/>
        <v>-0.02874507227</v>
      </c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</row>
    <row r="1618" ht="15.75" customHeight="1">
      <c r="A1618" s="42">
        <v>43937.62533333333</v>
      </c>
      <c r="B1618" s="20"/>
      <c r="C1618" s="43">
        <v>8.1</v>
      </c>
      <c r="D1618" s="43">
        <v>5.913</v>
      </c>
      <c r="E1618" s="43">
        <v>500.0</v>
      </c>
      <c r="F1618" s="44">
        <f t="shared" si="1"/>
        <v>0</v>
      </c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</row>
    <row r="1619" ht="15.75" customHeight="1">
      <c r="A1619" s="42">
        <v>43938.62533333333</v>
      </c>
      <c r="B1619" s="20"/>
      <c r="C1619" s="43">
        <v>8.1</v>
      </c>
      <c r="D1619" s="43">
        <v>5.913</v>
      </c>
      <c r="E1619" s="43">
        <v>1000.0</v>
      </c>
      <c r="F1619" s="44">
        <f t="shared" si="1"/>
        <v>0</v>
      </c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</row>
    <row r="1620" ht="15.75" customHeight="1">
      <c r="A1620" s="42">
        <v>43941.62533333333</v>
      </c>
      <c r="B1620" s="20"/>
      <c r="C1620" s="43">
        <v>8.1</v>
      </c>
      <c r="D1620" s="43">
        <v>5.913</v>
      </c>
      <c r="E1620" s="43">
        <v>0.0</v>
      </c>
      <c r="F1620" s="44">
        <f t="shared" si="1"/>
        <v>0</v>
      </c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</row>
    <row r="1621" ht="15.75" customHeight="1">
      <c r="A1621" s="42">
        <v>43942.62533333333</v>
      </c>
      <c r="B1621" s="20"/>
      <c r="C1621" s="43">
        <v>8.2</v>
      </c>
      <c r="D1621" s="43">
        <v>5.986</v>
      </c>
      <c r="E1621" s="43">
        <v>500.0</v>
      </c>
      <c r="F1621" s="44">
        <f t="shared" si="1"/>
        <v>0.01234567901</v>
      </c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</row>
    <row r="1622" ht="15.75" customHeight="1">
      <c r="A1622" s="42">
        <v>43943.62533333333</v>
      </c>
      <c r="B1622" s="20"/>
      <c r="C1622" s="43">
        <v>7.96</v>
      </c>
      <c r="D1622" s="43">
        <v>5.811</v>
      </c>
      <c r="E1622" s="43">
        <v>1000.0</v>
      </c>
      <c r="F1622" s="44">
        <f t="shared" si="1"/>
        <v>-0.02923488139</v>
      </c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</row>
    <row r="1623" ht="15.75" customHeight="1">
      <c r="A1623" s="42">
        <v>43944.62533333333</v>
      </c>
      <c r="B1623" s="20"/>
      <c r="C1623" s="43">
        <v>7.96</v>
      </c>
      <c r="D1623" s="43">
        <v>5.811</v>
      </c>
      <c r="E1623" s="43">
        <v>0.0</v>
      </c>
      <c r="F1623" s="44">
        <f t="shared" si="1"/>
        <v>0</v>
      </c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</row>
    <row r="1624" ht="15.75" customHeight="1">
      <c r="A1624" s="42">
        <v>43945.62533333333</v>
      </c>
      <c r="B1624" s="20"/>
      <c r="C1624" s="43">
        <v>7.96</v>
      </c>
      <c r="D1624" s="43">
        <v>5.811</v>
      </c>
      <c r="E1624" s="43">
        <v>0.0</v>
      </c>
      <c r="F1624" s="44">
        <f t="shared" si="1"/>
        <v>0</v>
      </c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</row>
    <row r="1625" ht="15.75" customHeight="1">
      <c r="A1625" s="42">
        <v>43948.62533333333</v>
      </c>
      <c r="B1625" s="20"/>
      <c r="C1625" s="43">
        <v>7.73</v>
      </c>
      <c r="D1625" s="43">
        <v>5.643</v>
      </c>
      <c r="E1625" s="43">
        <v>120.0</v>
      </c>
      <c r="F1625" s="44">
        <f t="shared" si="1"/>
        <v>-0.02891068663</v>
      </c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</row>
    <row r="1626" ht="15.75" customHeight="1">
      <c r="A1626" s="42">
        <v>43949.62533333333</v>
      </c>
      <c r="B1626" s="20"/>
      <c r="C1626" s="43">
        <v>7.5</v>
      </c>
      <c r="D1626" s="43">
        <v>5.475</v>
      </c>
      <c r="E1626" s="43">
        <v>0.0</v>
      </c>
      <c r="F1626" s="44">
        <f t="shared" si="1"/>
        <v>-0.02977139819</v>
      </c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</row>
    <row r="1627" ht="15.75" customHeight="1">
      <c r="A1627" s="42">
        <v>43950.62533333333</v>
      </c>
      <c r="B1627" s="20"/>
      <c r="C1627" s="43">
        <v>7.4</v>
      </c>
      <c r="D1627" s="43">
        <v>5.402</v>
      </c>
      <c r="E1627" s="43">
        <v>1270.0</v>
      </c>
      <c r="F1627" s="44">
        <f t="shared" si="1"/>
        <v>-0.01333333333</v>
      </c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</row>
    <row r="1628" ht="15.75" customHeight="1">
      <c r="A1628" s="42">
        <v>43951.62533333333</v>
      </c>
      <c r="B1628" s="20"/>
      <c r="C1628" s="43">
        <v>7.25</v>
      </c>
      <c r="D1628" s="43">
        <v>5.292</v>
      </c>
      <c r="E1628" s="43">
        <v>1000.0</v>
      </c>
      <c r="F1628" s="44">
        <f t="shared" si="1"/>
        <v>-0.02036282858</v>
      </c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</row>
    <row r="1629" ht="15.75" customHeight="1">
      <c r="A1629" s="42">
        <v>43955.62533333333</v>
      </c>
      <c r="B1629" s="20"/>
      <c r="C1629" s="43">
        <v>7.27</v>
      </c>
      <c r="D1629" s="43">
        <v>5.307</v>
      </c>
      <c r="E1629" s="43">
        <v>105.0</v>
      </c>
      <c r="F1629" s="44">
        <f t="shared" si="1"/>
        <v>0.00283446712</v>
      </c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</row>
    <row r="1630" ht="15.75" customHeight="1">
      <c r="A1630" s="42">
        <v>43956.62533333333</v>
      </c>
      <c r="B1630" s="20"/>
      <c r="C1630" s="43">
        <v>7.48</v>
      </c>
      <c r="D1630" s="43">
        <v>5.46</v>
      </c>
      <c r="E1630" s="43">
        <v>5.0</v>
      </c>
      <c r="F1630" s="44">
        <f t="shared" si="1"/>
        <v>0.02882984737</v>
      </c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</row>
    <row r="1631" ht="15.75" customHeight="1">
      <c r="A1631" s="42">
        <v>43957.62533333333</v>
      </c>
      <c r="B1631" s="20"/>
      <c r="C1631" s="43">
        <v>7.0</v>
      </c>
      <c r="D1631" s="43">
        <v>5.556</v>
      </c>
      <c r="E1631" s="43">
        <v>1000.0</v>
      </c>
      <c r="F1631" s="44">
        <f t="shared" si="1"/>
        <v>0.01758241758</v>
      </c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</row>
    <row r="1632" ht="15.75" customHeight="1">
      <c r="A1632" s="42">
        <v>43958.62533333333</v>
      </c>
      <c r="B1632" s="20"/>
      <c r="C1632" s="43">
        <v>7.0</v>
      </c>
      <c r="D1632" s="43">
        <v>5.556</v>
      </c>
      <c r="E1632" s="43">
        <v>0.0</v>
      </c>
      <c r="F1632" s="44">
        <f t="shared" si="1"/>
        <v>0</v>
      </c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</row>
    <row r="1633" ht="15.75" customHeight="1">
      <c r="A1633" s="42">
        <v>43959.62533333333</v>
      </c>
      <c r="B1633" s="20"/>
      <c r="C1633" s="43">
        <v>6.99</v>
      </c>
      <c r="D1633" s="43">
        <v>5.548</v>
      </c>
      <c r="E1633" s="43">
        <v>1000.0</v>
      </c>
      <c r="F1633" s="44">
        <f t="shared" si="1"/>
        <v>-0.001439884809</v>
      </c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</row>
    <row r="1634" ht="15.75" customHeight="1">
      <c r="A1634" s="42">
        <v>43962.62533333333</v>
      </c>
      <c r="B1634" s="20"/>
      <c r="C1634" s="43">
        <v>6.99</v>
      </c>
      <c r="D1634" s="43">
        <v>5.548</v>
      </c>
      <c r="E1634" s="43">
        <v>0.0</v>
      </c>
      <c r="F1634" s="44">
        <f t="shared" si="1"/>
        <v>0</v>
      </c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</row>
    <row r="1635" ht="15.75" customHeight="1">
      <c r="A1635" s="42">
        <v>43963.62533333333</v>
      </c>
      <c r="B1635" s="20"/>
      <c r="C1635" s="43">
        <v>6.85</v>
      </c>
      <c r="D1635" s="43">
        <v>5.436</v>
      </c>
      <c r="E1635" s="43">
        <v>73.0</v>
      </c>
      <c r="F1635" s="44">
        <f t="shared" si="1"/>
        <v>-0.02018745494</v>
      </c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</row>
    <row r="1636" ht="15.75" customHeight="1">
      <c r="A1636" s="42">
        <v>43964.62533333333</v>
      </c>
      <c r="B1636" s="20"/>
      <c r="C1636" s="43">
        <v>6.66</v>
      </c>
      <c r="D1636" s="43">
        <v>5.286</v>
      </c>
      <c r="E1636" s="43">
        <v>100.0</v>
      </c>
      <c r="F1636" s="44">
        <f t="shared" si="1"/>
        <v>-0.02759381898</v>
      </c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</row>
    <row r="1637" ht="15.75" customHeight="1">
      <c r="A1637" s="42">
        <v>43965.62533333333</v>
      </c>
      <c r="B1637" s="20"/>
      <c r="C1637" s="43">
        <v>6.5</v>
      </c>
      <c r="D1637" s="43">
        <v>5.159</v>
      </c>
      <c r="E1637" s="43">
        <v>595.0</v>
      </c>
      <c r="F1637" s="44">
        <f t="shared" si="1"/>
        <v>-0.02402572834</v>
      </c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</row>
    <row r="1638" ht="15.75" customHeight="1">
      <c r="A1638" s="42">
        <v>43966.62533333333</v>
      </c>
      <c r="B1638" s="20"/>
      <c r="C1638" s="43">
        <v>6.6</v>
      </c>
      <c r="D1638" s="43">
        <v>5.238</v>
      </c>
      <c r="E1638" s="43">
        <v>1520.0</v>
      </c>
      <c r="F1638" s="44">
        <f t="shared" si="1"/>
        <v>0.01531304516</v>
      </c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</row>
    <row r="1639" ht="15.75" customHeight="1">
      <c r="A1639" s="42">
        <v>43969.62533333333</v>
      </c>
      <c r="B1639" s="20"/>
      <c r="C1639" s="43">
        <v>6.6</v>
      </c>
      <c r="D1639" s="43">
        <v>5.238</v>
      </c>
      <c r="E1639" s="43">
        <v>0.0</v>
      </c>
      <c r="F1639" s="44">
        <f t="shared" si="1"/>
        <v>0</v>
      </c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</row>
    <row r="1640" ht="15.75" customHeight="1">
      <c r="A1640" s="42">
        <v>43970.62533333333</v>
      </c>
      <c r="B1640" s="20"/>
      <c r="C1640" s="43">
        <v>6.41</v>
      </c>
      <c r="D1640" s="43">
        <v>5.087</v>
      </c>
      <c r="E1640" s="43">
        <v>555.0</v>
      </c>
      <c r="F1640" s="44">
        <f t="shared" si="1"/>
        <v>-0.02882779687</v>
      </c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</row>
    <row r="1641" ht="15.75" customHeight="1">
      <c r="A1641" s="42">
        <v>43971.62533333333</v>
      </c>
      <c r="B1641" s="20"/>
      <c r="C1641" s="43">
        <v>6.41</v>
      </c>
      <c r="D1641" s="43">
        <v>5.087</v>
      </c>
      <c r="E1641" s="43">
        <v>2420.0</v>
      </c>
      <c r="F1641" s="44">
        <f t="shared" si="1"/>
        <v>0</v>
      </c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</row>
    <row r="1642" ht="15.75" customHeight="1">
      <c r="A1642" s="42">
        <v>43972.62533333333</v>
      </c>
      <c r="B1642" s="20"/>
      <c r="C1642" s="43">
        <v>6.41</v>
      </c>
      <c r="D1642" s="43">
        <v>5.087</v>
      </c>
      <c r="E1642" s="43">
        <v>1647.0</v>
      </c>
      <c r="F1642" s="44">
        <f t="shared" si="1"/>
        <v>0</v>
      </c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</row>
    <row r="1643" ht="15.75" customHeight="1">
      <c r="A1643" s="42">
        <v>43973.62533333333</v>
      </c>
      <c r="B1643" s="20"/>
      <c r="C1643" s="43">
        <v>6.41</v>
      </c>
      <c r="D1643" s="43">
        <v>5.087</v>
      </c>
      <c r="E1643" s="43">
        <v>0.0</v>
      </c>
      <c r="F1643" s="44">
        <f t="shared" si="1"/>
        <v>0</v>
      </c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</row>
    <row r="1644" ht="15.75" customHeight="1">
      <c r="A1644" s="42">
        <v>43977.62533333333</v>
      </c>
      <c r="B1644" s="20"/>
      <c r="C1644" s="43">
        <v>6.41</v>
      </c>
      <c r="D1644" s="43">
        <v>5.087</v>
      </c>
      <c r="E1644" s="43">
        <v>0.0</v>
      </c>
      <c r="F1644" s="44">
        <f t="shared" si="1"/>
        <v>0</v>
      </c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</row>
    <row r="1645" ht="15.75" customHeight="1">
      <c r="A1645" s="42">
        <v>43978.62533333333</v>
      </c>
      <c r="B1645" s="20"/>
      <c r="C1645" s="43">
        <v>6.41</v>
      </c>
      <c r="D1645" s="43">
        <v>5.087</v>
      </c>
      <c r="E1645" s="43">
        <v>800.0</v>
      </c>
      <c r="F1645" s="44">
        <f t="shared" si="1"/>
        <v>0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</row>
    <row r="1646" ht="15.75" customHeight="1">
      <c r="A1646" s="42">
        <v>43979.62533333333</v>
      </c>
      <c r="B1646" s="20"/>
      <c r="C1646" s="43">
        <v>6.41</v>
      </c>
      <c r="D1646" s="43">
        <v>5.087</v>
      </c>
      <c r="E1646" s="43">
        <v>7767.0</v>
      </c>
      <c r="F1646" s="44">
        <f t="shared" si="1"/>
        <v>0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</row>
    <row r="1647" ht="15.75" customHeight="1">
      <c r="A1647" s="42">
        <v>43980.62533333333</v>
      </c>
      <c r="B1647" s="20"/>
      <c r="C1647" s="43">
        <v>6.41</v>
      </c>
      <c r="D1647" s="43">
        <v>5.087</v>
      </c>
      <c r="E1647" s="43">
        <v>7516.0</v>
      </c>
      <c r="F1647" s="44">
        <f t="shared" si="1"/>
        <v>0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</row>
    <row r="1648" ht="15.75" customHeight="1">
      <c r="A1648" s="42">
        <v>43983.62533333333</v>
      </c>
      <c r="B1648" s="20"/>
      <c r="C1648" s="43">
        <v>6.41</v>
      </c>
      <c r="D1648" s="43">
        <v>5.087</v>
      </c>
      <c r="E1648" s="43">
        <v>350.0</v>
      </c>
      <c r="F1648" s="44">
        <f t="shared" si="1"/>
        <v>0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</row>
    <row r="1649" ht="15.75" customHeight="1">
      <c r="A1649" s="42">
        <v>43984.62533333333</v>
      </c>
      <c r="B1649" s="20"/>
      <c r="C1649" s="43">
        <v>6.6</v>
      </c>
      <c r="D1649" s="43">
        <v>5.238</v>
      </c>
      <c r="E1649" s="43">
        <v>200.0</v>
      </c>
      <c r="F1649" s="44">
        <f t="shared" si="1"/>
        <v>0.02968350698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</row>
    <row r="1650" ht="15.75" customHeight="1">
      <c r="A1650" s="42">
        <v>43985.62533333333</v>
      </c>
      <c r="B1650" s="20"/>
      <c r="C1650" s="43">
        <v>6.6</v>
      </c>
      <c r="D1650" s="43">
        <v>5.238</v>
      </c>
      <c r="E1650" s="43">
        <v>0.0</v>
      </c>
      <c r="F1650" s="44">
        <f t="shared" si="1"/>
        <v>0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</row>
    <row r="1651" ht="15.75" customHeight="1">
      <c r="A1651" s="42">
        <v>43986.62533333333</v>
      </c>
      <c r="B1651" s="20"/>
      <c r="C1651" s="43">
        <v>6.6</v>
      </c>
      <c r="D1651" s="43">
        <v>5.238</v>
      </c>
      <c r="E1651" s="43">
        <v>0.0</v>
      </c>
      <c r="F1651" s="44">
        <f t="shared" si="1"/>
        <v>0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</row>
    <row r="1652" ht="15.75" customHeight="1">
      <c r="A1652" s="42">
        <v>43987.62533333333</v>
      </c>
      <c r="B1652" s="20"/>
      <c r="C1652" s="43">
        <v>6.6</v>
      </c>
      <c r="D1652" s="43">
        <v>5.238</v>
      </c>
      <c r="E1652" s="43">
        <v>278.0</v>
      </c>
      <c r="F1652" s="44">
        <f t="shared" si="1"/>
        <v>0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</row>
    <row r="1653" ht="15.75" customHeight="1">
      <c r="A1653" s="42">
        <v>43990.62533333333</v>
      </c>
      <c r="B1653" s="20"/>
      <c r="C1653" s="43">
        <v>6.6</v>
      </c>
      <c r="D1653" s="43">
        <v>5.238</v>
      </c>
      <c r="E1653" s="43">
        <v>210.0</v>
      </c>
      <c r="F1653" s="44">
        <f t="shared" si="1"/>
        <v>0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</row>
    <row r="1654" ht="15.75" customHeight="1">
      <c r="A1654" s="42">
        <v>43991.62533333333</v>
      </c>
      <c r="B1654" s="20"/>
      <c r="C1654" s="43">
        <v>6.6</v>
      </c>
      <c r="D1654" s="43">
        <v>5.238</v>
      </c>
      <c r="E1654" s="43">
        <v>0.0</v>
      </c>
      <c r="F1654" s="44">
        <f t="shared" si="1"/>
        <v>0</v>
      </c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</row>
    <row r="1655" ht="15.75" customHeight="1">
      <c r="A1655" s="42">
        <v>43992.62533333333</v>
      </c>
      <c r="B1655" s="20"/>
      <c r="C1655" s="43">
        <v>6.6</v>
      </c>
      <c r="D1655" s="43">
        <v>5.238</v>
      </c>
      <c r="E1655" s="43">
        <v>1087.0</v>
      </c>
      <c r="F1655" s="44">
        <f t="shared" si="1"/>
        <v>0</v>
      </c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</row>
    <row r="1656" ht="15.75" customHeight="1">
      <c r="A1656" s="42">
        <v>43993.62533333333</v>
      </c>
      <c r="B1656" s="20"/>
      <c r="C1656" s="43">
        <v>6.5</v>
      </c>
      <c r="D1656" s="43">
        <v>5.159</v>
      </c>
      <c r="E1656" s="43">
        <v>163.0</v>
      </c>
      <c r="F1656" s="44">
        <f t="shared" si="1"/>
        <v>-0.0150820924</v>
      </c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</row>
    <row r="1657" ht="15.75" customHeight="1">
      <c r="A1657" s="42">
        <v>43994.62533333333</v>
      </c>
      <c r="B1657" s="20"/>
      <c r="C1657" s="43">
        <v>6.6</v>
      </c>
      <c r="D1657" s="43">
        <v>5.238</v>
      </c>
      <c r="E1657" s="43">
        <v>871.0</v>
      </c>
      <c r="F1657" s="44">
        <f t="shared" si="1"/>
        <v>0.01531304516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</row>
    <row r="1658" ht="15.75" customHeight="1">
      <c r="A1658" s="42">
        <v>43997.62533333333</v>
      </c>
      <c r="B1658" s="20"/>
      <c r="C1658" s="43">
        <v>6.6</v>
      </c>
      <c r="D1658" s="43">
        <v>5.238</v>
      </c>
      <c r="E1658" s="43">
        <v>1000.0</v>
      </c>
      <c r="F1658" s="44">
        <f t="shared" si="1"/>
        <v>0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</row>
    <row r="1659" ht="15.75" customHeight="1">
      <c r="A1659" s="42">
        <v>43998.62533333333</v>
      </c>
      <c r="B1659" s="20"/>
      <c r="C1659" s="43">
        <v>6.6</v>
      </c>
      <c r="D1659" s="43">
        <v>5.238</v>
      </c>
      <c r="E1659" s="43">
        <v>492.0</v>
      </c>
      <c r="F1659" s="44">
        <f t="shared" si="1"/>
        <v>0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</row>
    <row r="1660" ht="15.75" customHeight="1">
      <c r="A1660" s="42">
        <v>43999.62533333333</v>
      </c>
      <c r="B1660" s="20"/>
      <c r="C1660" s="43">
        <v>6.49</v>
      </c>
      <c r="D1660" s="43">
        <v>5.151</v>
      </c>
      <c r="E1660" s="43">
        <v>255.0</v>
      </c>
      <c r="F1660" s="44">
        <f t="shared" si="1"/>
        <v>-0.0166093929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</row>
    <row r="1661" ht="15.75" customHeight="1">
      <c r="A1661" s="42">
        <v>44000.62533333333</v>
      </c>
      <c r="B1661" s="20"/>
      <c r="C1661" s="43">
        <v>6.6</v>
      </c>
      <c r="D1661" s="43">
        <v>5.238</v>
      </c>
      <c r="E1661" s="43">
        <v>30.0</v>
      </c>
      <c r="F1661" s="44">
        <f t="shared" si="1"/>
        <v>0.01688992429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</row>
    <row r="1662" ht="15.75" customHeight="1">
      <c r="A1662" s="42">
        <v>44001.62533333333</v>
      </c>
      <c r="B1662" s="20"/>
      <c r="C1662" s="43">
        <v>6.6</v>
      </c>
      <c r="D1662" s="43">
        <v>5.238</v>
      </c>
      <c r="E1662" s="43">
        <v>0.0</v>
      </c>
      <c r="F1662" s="44">
        <f t="shared" si="1"/>
        <v>0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</row>
    <row r="1663" ht="15.75" customHeight="1">
      <c r="A1663" s="42">
        <v>44004.62533333333</v>
      </c>
      <c r="B1663" s="20"/>
      <c r="C1663" s="43">
        <v>6.61</v>
      </c>
      <c r="D1663" s="43">
        <v>5.246</v>
      </c>
      <c r="E1663" s="43">
        <v>1636.0</v>
      </c>
      <c r="F1663" s="44">
        <f t="shared" si="1"/>
        <v>0.001527300496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</row>
    <row r="1664" ht="15.75" customHeight="1">
      <c r="A1664" s="42">
        <v>44005.62533333333</v>
      </c>
      <c r="B1664" s="20"/>
      <c r="C1664" s="43">
        <v>6.71</v>
      </c>
      <c r="D1664" s="43">
        <v>5.325</v>
      </c>
      <c r="E1664" s="43">
        <v>10.0</v>
      </c>
      <c r="F1664" s="44">
        <f t="shared" si="1"/>
        <v>0.01505909264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</row>
    <row r="1665" ht="15.75" customHeight="1">
      <c r="A1665" s="42">
        <v>44006.62533333333</v>
      </c>
      <c r="B1665" s="20"/>
      <c r="C1665" s="43">
        <v>6.71</v>
      </c>
      <c r="D1665" s="43">
        <v>5.325</v>
      </c>
      <c r="E1665" s="43">
        <v>0.0</v>
      </c>
      <c r="F1665" s="44">
        <f t="shared" si="1"/>
        <v>0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</row>
    <row r="1666" ht="15.75" customHeight="1">
      <c r="A1666" s="42">
        <v>44007.62533333333</v>
      </c>
      <c r="B1666" s="20"/>
      <c r="C1666" s="43">
        <v>6.73</v>
      </c>
      <c r="D1666" s="43">
        <v>5.341</v>
      </c>
      <c r="E1666" s="43">
        <v>8176.0</v>
      </c>
      <c r="F1666" s="44">
        <f t="shared" si="1"/>
        <v>0.003004694836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</row>
    <row r="1667" ht="15.75" customHeight="1">
      <c r="A1667" s="42">
        <v>44008.62533333333</v>
      </c>
      <c r="B1667" s="20"/>
      <c r="C1667" s="43">
        <v>6.76</v>
      </c>
      <c r="D1667" s="43">
        <v>5.365</v>
      </c>
      <c r="E1667" s="43">
        <v>1025.0</v>
      </c>
      <c r="F1667" s="44">
        <f t="shared" si="1"/>
        <v>0.004493540535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</row>
    <row r="1668" ht="15.75" customHeight="1">
      <c r="A1668" s="42">
        <v>44011.62533333333</v>
      </c>
      <c r="B1668" s="20"/>
      <c r="C1668" s="43">
        <v>7.0</v>
      </c>
      <c r="D1668" s="43">
        <v>5.556</v>
      </c>
      <c r="E1668" s="43">
        <v>17.0</v>
      </c>
      <c r="F1668" s="44">
        <f t="shared" si="1"/>
        <v>0.03560111836</v>
      </c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</row>
    <row r="1669" ht="15.75" customHeight="1">
      <c r="A1669" s="42">
        <v>44012.62533333333</v>
      </c>
      <c r="B1669" s="20"/>
      <c r="C1669" s="43">
        <v>7.0</v>
      </c>
      <c r="D1669" s="43">
        <v>5.556</v>
      </c>
      <c r="E1669" s="43">
        <v>0.0</v>
      </c>
      <c r="F1669" s="44">
        <f t="shared" si="1"/>
        <v>0</v>
      </c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</row>
    <row r="1670" ht="15.75" customHeight="1">
      <c r="A1670" s="42">
        <v>44013.62533333333</v>
      </c>
      <c r="B1670" s="20"/>
      <c r="C1670" s="43">
        <v>7.0</v>
      </c>
      <c r="D1670" s="43">
        <v>5.556</v>
      </c>
      <c r="E1670" s="43">
        <v>0.0</v>
      </c>
      <c r="F1670" s="44">
        <f t="shared" si="1"/>
        <v>0</v>
      </c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</row>
    <row r="1671" ht="15.75" customHeight="1">
      <c r="A1671" s="42">
        <v>44014.62533333333</v>
      </c>
      <c r="B1671" s="20"/>
      <c r="C1671" s="43">
        <v>6.99</v>
      </c>
      <c r="D1671" s="43">
        <v>5.548</v>
      </c>
      <c r="E1671" s="43">
        <v>3640.0</v>
      </c>
      <c r="F1671" s="44">
        <f t="shared" si="1"/>
        <v>-0.001439884809</v>
      </c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</row>
    <row r="1672" ht="15.75" customHeight="1">
      <c r="A1672" s="42">
        <v>44015.62533333333</v>
      </c>
      <c r="B1672" s="20"/>
      <c r="C1672" s="43">
        <v>7.0</v>
      </c>
      <c r="D1672" s="43">
        <v>5.556</v>
      </c>
      <c r="E1672" s="43">
        <v>721.0</v>
      </c>
      <c r="F1672" s="44">
        <f t="shared" si="1"/>
        <v>0.001441961067</v>
      </c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</row>
    <row r="1673" ht="15.75" customHeight="1">
      <c r="A1673" s="42">
        <v>44018.62533333333</v>
      </c>
      <c r="B1673" s="20"/>
      <c r="C1673" s="43">
        <v>7.19</v>
      </c>
      <c r="D1673" s="43">
        <v>5.706</v>
      </c>
      <c r="E1673" s="43">
        <v>225.0</v>
      </c>
      <c r="F1673" s="44">
        <f t="shared" si="1"/>
        <v>0.02699784017</v>
      </c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</row>
    <row r="1674" ht="15.75" customHeight="1">
      <c r="A1674" s="42">
        <v>44019.62533333333</v>
      </c>
      <c r="B1674" s="20"/>
      <c r="C1674" s="43">
        <v>7.2</v>
      </c>
      <c r="D1674" s="43">
        <v>5.714</v>
      </c>
      <c r="E1674" s="43">
        <v>722.0</v>
      </c>
      <c r="F1674" s="44">
        <f t="shared" si="1"/>
        <v>0.001402032948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</row>
    <row r="1675" ht="15.75" customHeight="1">
      <c r="A1675" s="42">
        <v>44020.62533333333</v>
      </c>
      <c r="B1675" s="20"/>
      <c r="C1675" s="43">
        <v>7.4</v>
      </c>
      <c r="D1675" s="43">
        <v>5.873</v>
      </c>
      <c r="E1675" s="43">
        <v>630.0</v>
      </c>
      <c r="F1675" s="44">
        <f t="shared" si="1"/>
        <v>0.02782639132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</row>
    <row r="1676" ht="15.75" customHeight="1">
      <c r="A1676" s="42">
        <v>44021.62533333333</v>
      </c>
      <c r="B1676" s="20"/>
      <c r="C1676" s="43">
        <v>7.62</v>
      </c>
      <c r="D1676" s="43">
        <v>6.048</v>
      </c>
      <c r="E1676" s="43">
        <v>10.0</v>
      </c>
      <c r="F1676" s="44">
        <f t="shared" si="1"/>
        <v>0.02979737783</v>
      </c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</row>
    <row r="1677" ht="15.75" customHeight="1">
      <c r="A1677" s="42">
        <v>44022.62533333333</v>
      </c>
      <c r="B1677" s="20"/>
      <c r="C1677" s="43">
        <v>7.62</v>
      </c>
      <c r="D1677" s="43">
        <v>6.048</v>
      </c>
      <c r="E1677" s="43">
        <v>0.0</v>
      </c>
      <c r="F1677" s="44">
        <f t="shared" si="1"/>
        <v>0</v>
      </c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</row>
    <row r="1678" ht="15.75" customHeight="1">
      <c r="A1678" s="42">
        <v>44025.62533333333</v>
      </c>
      <c r="B1678" s="20"/>
      <c r="C1678" s="43">
        <v>7.62</v>
      </c>
      <c r="D1678" s="43">
        <v>6.048</v>
      </c>
      <c r="E1678" s="43">
        <v>0.0</v>
      </c>
      <c r="F1678" s="44">
        <f t="shared" si="1"/>
        <v>0</v>
      </c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</row>
    <row r="1679" ht="15.75" customHeight="1">
      <c r="A1679" s="42">
        <v>44026.62533333333</v>
      </c>
      <c r="B1679" s="20"/>
      <c r="C1679" s="43">
        <v>7.45</v>
      </c>
      <c r="D1679" s="43">
        <v>5.913</v>
      </c>
      <c r="E1679" s="43">
        <v>5.0</v>
      </c>
      <c r="F1679" s="44">
        <f t="shared" si="1"/>
        <v>-0.02232142857</v>
      </c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</row>
    <row r="1680" ht="15.75" customHeight="1">
      <c r="A1680" s="42">
        <v>44027.62533333333</v>
      </c>
      <c r="B1680" s="20"/>
      <c r="C1680" s="43">
        <v>7.4</v>
      </c>
      <c r="D1680" s="43">
        <v>5.873</v>
      </c>
      <c r="E1680" s="43">
        <v>360.0</v>
      </c>
      <c r="F1680" s="44">
        <f t="shared" si="1"/>
        <v>-0.006764755623</v>
      </c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</row>
    <row r="1681" ht="15.75" customHeight="1">
      <c r="A1681" s="42">
        <v>44028.62533333333</v>
      </c>
      <c r="B1681" s="20"/>
      <c r="C1681" s="43">
        <v>7.4</v>
      </c>
      <c r="D1681" s="43">
        <v>5.873</v>
      </c>
      <c r="E1681" s="43">
        <v>0.0</v>
      </c>
      <c r="F1681" s="44">
        <f t="shared" si="1"/>
        <v>0</v>
      </c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</row>
    <row r="1682" ht="15.75" customHeight="1">
      <c r="A1682" s="42">
        <v>44029.62533333333</v>
      </c>
      <c r="B1682" s="20"/>
      <c r="C1682" s="43">
        <v>7.19</v>
      </c>
      <c r="D1682" s="43">
        <v>5.706</v>
      </c>
      <c r="E1682" s="43">
        <v>20.0</v>
      </c>
      <c r="F1682" s="44">
        <f t="shared" si="1"/>
        <v>-0.02843521199</v>
      </c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</row>
    <row r="1683" ht="15.75" customHeight="1">
      <c r="A1683" s="42">
        <v>44032.62533333333</v>
      </c>
      <c r="B1683" s="20"/>
      <c r="C1683" s="43">
        <v>7.4</v>
      </c>
      <c r="D1683" s="43">
        <v>5.873</v>
      </c>
      <c r="E1683" s="43">
        <v>23.0</v>
      </c>
      <c r="F1683" s="44">
        <f t="shared" si="1"/>
        <v>0.02926743778</v>
      </c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</row>
    <row r="1684" ht="15.75" customHeight="1">
      <c r="A1684" s="42">
        <v>44033.62533333333</v>
      </c>
      <c r="B1684" s="20"/>
      <c r="C1684" s="43">
        <v>7.4</v>
      </c>
      <c r="D1684" s="43">
        <v>5.873</v>
      </c>
      <c r="E1684" s="43">
        <v>0.0</v>
      </c>
      <c r="F1684" s="44">
        <f t="shared" si="1"/>
        <v>0</v>
      </c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</row>
    <row r="1685" ht="15.75" customHeight="1">
      <c r="A1685" s="42">
        <v>44034.62533333333</v>
      </c>
      <c r="B1685" s="20"/>
      <c r="C1685" s="43">
        <v>7.4</v>
      </c>
      <c r="D1685" s="43">
        <v>5.873</v>
      </c>
      <c r="E1685" s="43">
        <v>334.0</v>
      </c>
      <c r="F1685" s="44">
        <f t="shared" si="1"/>
        <v>0</v>
      </c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</row>
    <row r="1686" ht="15.75" customHeight="1">
      <c r="A1686" s="42">
        <v>44035.62533333333</v>
      </c>
      <c r="B1686" s="20"/>
      <c r="C1686" s="43">
        <v>7.2</v>
      </c>
      <c r="D1686" s="43">
        <v>5.714</v>
      </c>
      <c r="E1686" s="43">
        <v>800.0</v>
      </c>
      <c r="F1686" s="44">
        <f t="shared" si="1"/>
        <v>-0.02707304614</v>
      </c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</row>
    <row r="1687" ht="15.75" customHeight="1">
      <c r="A1687" s="42">
        <v>44036.62533333333</v>
      </c>
      <c r="B1687" s="20"/>
      <c r="C1687" s="43">
        <v>7.2</v>
      </c>
      <c r="D1687" s="43">
        <v>5.714</v>
      </c>
      <c r="E1687" s="43">
        <v>545.0</v>
      </c>
      <c r="F1687" s="44">
        <f t="shared" si="1"/>
        <v>0</v>
      </c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</row>
    <row r="1688" ht="15.75" customHeight="1">
      <c r="A1688" s="42">
        <v>44039.62533333333</v>
      </c>
      <c r="B1688" s="20"/>
      <c r="C1688" s="43">
        <v>7.2</v>
      </c>
      <c r="D1688" s="43">
        <v>5.714</v>
      </c>
      <c r="E1688" s="43">
        <v>750.0</v>
      </c>
      <c r="F1688" s="44">
        <f t="shared" si="1"/>
        <v>0</v>
      </c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</row>
    <row r="1689" ht="15.75" customHeight="1">
      <c r="A1689" s="42">
        <v>44040.62533333333</v>
      </c>
      <c r="B1689" s="20"/>
      <c r="C1689" s="43">
        <v>7.2</v>
      </c>
      <c r="D1689" s="43">
        <v>5.714</v>
      </c>
      <c r="E1689" s="43">
        <v>1250.0</v>
      </c>
      <c r="F1689" s="44">
        <f t="shared" si="1"/>
        <v>0</v>
      </c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</row>
    <row r="1690" ht="15.75" customHeight="1">
      <c r="A1690" s="42">
        <v>44041.62533333333</v>
      </c>
      <c r="B1690" s="20"/>
      <c r="C1690" s="43">
        <v>7.2</v>
      </c>
      <c r="D1690" s="43">
        <v>5.714</v>
      </c>
      <c r="E1690" s="43">
        <v>100.0</v>
      </c>
      <c r="F1690" s="44">
        <f t="shared" si="1"/>
        <v>0</v>
      </c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</row>
    <row r="1691" ht="15.75" customHeight="1">
      <c r="A1691" s="42">
        <v>44042.62533333333</v>
      </c>
      <c r="B1691" s="20"/>
      <c r="C1691" s="43">
        <v>7.0</v>
      </c>
      <c r="D1691" s="43">
        <v>5.556</v>
      </c>
      <c r="E1691" s="43">
        <v>1350.0</v>
      </c>
      <c r="F1691" s="44">
        <f t="shared" si="1"/>
        <v>-0.02765138257</v>
      </c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</row>
    <row r="1692" ht="15.75" customHeight="1">
      <c r="A1692" s="42">
        <v>44046.62533333333</v>
      </c>
      <c r="B1692" s="20"/>
      <c r="C1692" s="43">
        <v>7.0</v>
      </c>
      <c r="D1692" s="43">
        <v>5.556</v>
      </c>
      <c r="E1692" s="43">
        <v>0.0</v>
      </c>
      <c r="F1692" s="44">
        <f t="shared" si="1"/>
        <v>0</v>
      </c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</row>
    <row r="1693" ht="15.75" customHeight="1">
      <c r="A1693" s="42">
        <v>44047.62533333333</v>
      </c>
      <c r="B1693" s="20"/>
      <c r="C1693" s="43">
        <v>7.0</v>
      </c>
      <c r="D1693" s="43">
        <v>5.556</v>
      </c>
      <c r="E1693" s="43">
        <v>0.0</v>
      </c>
      <c r="F1693" s="44">
        <f t="shared" si="1"/>
        <v>0</v>
      </c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</row>
    <row r="1694" ht="15.75" customHeight="1">
      <c r="A1694" s="42">
        <v>44048.62533333333</v>
      </c>
      <c r="B1694" s="20"/>
      <c r="C1694" s="43">
        <v>7.21</v>
      </c>
      <c r="D1694" s="43">
        <v>5.722</v>
      </c>
      <c r="E1694" s="43">
        <v>40.0</v>
      </c>
      <c r="F1694" s="44">
        <f t="shared" si="1"/>
        <v>0.02987760979</v>
      </c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</row>
    <row r="1695" ht="15.75" customHeight="1">
      <c r="A1695" s="42">
        <v>44049.62533333333</v>
      </c>
      <c r="B1695" s="20"/>
      <c r="C1695" s="43">
        <v>7.2</v>
      </c>
      <c r="D1695" s="43">
        <v>5.714</v>
      </c>
      <c r="E1695" s="43">
        <v>2060.0</v>
      </c>
      <c r="F1695" s="44">
        <f t="shared" si="1"/>
        <v>-0.001398112548</v>
      </c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</row>
    <row r="1696" ht="15.75" customHeight="1">
      <c r="A1696" s="42">
        <v>44050.62533333333</v>
      </c>
      <c r="B1696" s="20"/>
      <c r="C1696" s="43">
        <v>7.22</v>
      </c>
      <c r="D1696" s="43">
        <v>5.73</v>
      </c>
      <c r="E1696" s="43">
        <v>222.0</v>
      </c>
      <c r="F1696" s="44">
        <f t="shared" si="1"/>
        <v>0.002800140007</v>
      </c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</row>
    <row r="1697" ht="15.75" customHeight="1">
      <c r="A1697" s="42">
        <v>44053.62533333333</v>
      </c>
      <c r="B1697" s="20"/>
      <c r="C1697" s="43">
        <v>7.6</v>
      </c>
      <c r="D1697" s="43">
        <v>6.032</v>
      </c>
      <c r="E1697" s="43">
        <v>45.0</v>
      </c>
      <c r="F1697" s="44">
        <f t="shared" si="1"/>
        <v>0.05270506108</v>
      </c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</row>
    <row r="1698" ht="15.75" customHeight="1">
      <c r="A1698" s="42">
        <v>44054.62533333333</v>
      </c>
      <c r="B1698" s="20"/>
      <c r="C1698" s="43">
        <v>7.82</v>
      </c>
      <c r="D1698" s="43">
        <v>6.206</v>
      </c>
      <c r="E1698" s="43">
        <v>33.0</v>
      </c>
      <c r="F1698" s="44">
        <f t="shared" si="1"/>
        <v>0.02884615385</v>
      </c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</row>
    <row r="1699" ht="15.75" customHeight="1">
      <c r="A1699" s="42">
        <v>44055.62533333333</v>
      </c>
      <c r="B1699" s="20"/>
      <c r="C1699" s="43">
        <v>7.83</v>
      </c>
      <c r="D1699" s="43">
        <v>6.214</v>
      </c>
      <c r="E1699" s="43">
        <v>7695.0</v>
      </c>
      <c r="F1699" s="44">
        <f t="shared" si="1"/>
        <v>0.001289075089</v>
      </c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</row>
    <row r="1700" ht="15.75" customHeight="1">
      <c r="A1700" s="42">
        <v>44057.62533333333</v>
      </c>
      <c r="B1700" s="20"/>
      <c r="C1700" s="43">
        <v>7.84</v>
      </c>
      <c r="D1700" s="43">
        <v>6.222</v>
      </c>
      <c r="E1700" s="43">
        <v>54.0</v>
      </c>
      <c r="F1700" s="44">
        <f t="shared" si="1"/>
        <v>0.001287415513</v>
      </c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</row>
    <row r="1701" ht="15.75" customHeight="1">
      <c r="A1701" s="42">
        <v>44060.62533333333</v>
      </c>
      <c r="B1701" s="20"/>
      <c r="C1701" s="43">
        <v>7.9</v>
      </c>
      <c r="D1701" s="43">
        <v>6.27</v>
      </c>
      <c r="E1701" s="43">
        <v>212.0</v>
      </c>
      <c r="F1701" s="44">
        <f t="shared" si="1"/>
        <v>0.007714561234</v>
      </c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</row>
    <row r="1702" ht="15.75" customHeight="1">
      <c r="A1702" s="42">
        <v>44061.62533333333</v>
      </c>
      <c r="B1702" s="20"/>
      <c r="C1702" s="43">
        <v>7.9</v>
      </c>
      <c r="D1702" s="43">
        <v>6.27</v>
      </c>
      <c r="E1702" s="43">
        <v>860.0</v>
      </c>
      <c r="F1702" s="44">
        <f t="shared" si="1"/>
        <v>0</v>
      </c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</row>
    <row r="1703" ht="15.75" customHeight="1">
      <c r="A1703" s="42">
        <v>44062.62533333333</v>
      </c>
      <c r="B1703" s="20"/>
      <c r="C1703" s="43">
        <v>7.69</v>
      </c>
      <c r="D1703" s="43">
        <v>6.103</v>
      </c>
      <c r="E1703" s="43">
        <v>25.0</v>
      </c>
      <c r="F1703" s="44">
        <f t="shared" si="1"/>
        <v>-0.02663476874</v>
      </c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</row>
    <row r="1704" ht="15.75" customHeight="1">
      <c r="A1704" s="42">
        <v>44064.62533333333</v>
      </c>
      <c r="B1704" s="20"/>
      <c r="C1704" s="43">
        <v>7.59</v>
      </c>
      <c r="D1704" s="43">
        <v>6.024</v>
      </c>
      <c r="E1704" s="43">
        <v>10.0</v>
      </c>
      <c r="F1704" s="44">
        <f t="shared" si="1"/>
        <v>-0.01294445355</v>
      </c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</row>
    <row r="1705" ht="15.75" customHeight="1">
      <c r="A1705" s="42">
        <v>44067.62533333333</v>
      </c>
      <c r="B1705" s="20"/>
      <c r="C1705" s="43">
        <v>7.37</v>
      </c>
      <c r="D1705" s="43">
        <v>5.849</v>
      </c>
      <c r="E1705" s="43">
        <v>20.0</v>
      </c>
      <c r="F1705" s="44">
        <f t="shared" si="1"/>
        <v>-0.02905046481</v>
      </c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</row>
    <row r="1706" ht="15.75" customHeight="1">
      <c r="A1706" s="42">
        <v>44068.62533333333</v>
      </c>
      <c r="B1706" s="20"/>
      <c r="C1706" s="43">
        <v>7.41</v>
      </c>
      <c r="D1706" s="43">
        <v>5.881</v>
      </c>
      <c r="E1706" s="43">
        <v>600.0</v>
      </c>
      <c r="F1706" s="44">
        <f t="shared" si="1"/>
        <v>0.005471020687</v>
      </c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</row>
    <row r="1707" ht="15.75" customHeight="1">
      <c r="A1707" s="42">
        <v>44069.62533333333</v>
      </c>
      <c r="B1707" s="20"/>
      <c r="C1707" s="43">
        <v>7.41</v>
      </c>
      <c r="D1707" s="43">
        <v>5.881</v>
      </c>
      <c r="E1707" s="43">
        <v>0.0</v>
      </c>
      <c r="F1707" s="44">
        <f t="shared" si="1"/>
        <v>0</v>
      </c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</row>
    <row r="1708" ht="15.75" customHeight="1">
      <c r="A1708" s="42">
        <v>44070.62533333333</v>
      </c>
      <c r="B1708" s="20"/>
      <c r="C1708" s="43">
        <v>7.63</v>
      </c>
      <c r="D1708" s="43">
        <v>6.056</v>
      </c>
      <c r="E1708" s="43">
        <v>70.0</v>
      </c>
      <c r="F1708" s="44">
        <f t="shared" si="1"/>
        <v>0.02975684407</v>
      </c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</row>
    <row r="1709" ht="15.75" customHeight="1">
      <c r="A1709" s="42">
        <v>44071.62533333333</v>
      </c>
      <c r="B1709" s="20"/>
      <c r="C1709" s="43">
        <v>7.63</v>
      </c>
      <c r="D1709" s="43">
        <v>6.056</v>
      </c>
      <c r="E1709" s="43">
        <v>0.0</v>
      </c>
      <c r="F1709" s="44">
        <f t="shared" si="1"/>
        <v>0</v>
      </c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</row>
    <row r="1710" ht="15.75" customHeight="1">
      <c r="A1710" s="42">
        <v>44074.62533333333</v>
      </c>
      <c r="B1710" s="20"/>
      <c r="C1710" s="43">
        <v>7.7</v>
      </c>
      <c r="D1710" s="43">
        <v>6.111</v>
      </c>
      <c r="E1710" s="43">
        <v>130.0</v>
      </c>
      <c r="F1710" s="44">
        <f t="shared" si="1"/>
        <v>0.009081902246</v>
      </c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</row>
    <row r="1711" ht="15.75" customHeight="1">
      <c r="A1711" s="42">
        <v>44075.62533333333</v>
      </c>
      <c r="B1711" s="20"/>
      <c r="C1711" s="43">
        <v>7.9</v>
      </c>
      <c r="D1711" s="43">
        <v>6.27</v>
      </c>
      <c r="E1711" s="43">
        <v>30.0</v>
      </c>
      <c r="F1711" s="44">
        <f t="shared" si="1"/>
        <v>0.02601865488</v>
      </c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</row>
    <row r="1712" ht="15.75" customHeight="1">
      <c r="A1712" s="42">
        <v>44076.62533333333</v>
      </c>
      <c r="B1712" s="20"/>
      <c r="C1712" s="43">
        <v>7.9</v>
      </c>
      <c r="D1712" s="43">
        <v>6.27</v>
      </c>
      <c r="E1712" s="43">
        <v>0.0</v>
      </c>
      <c r="F1712" s="44">
        <f t="shared" si="1"/>
        <v>0</v>
      </c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</row>
    <row r="1713" ht="15.75" customHeight="1">
      <c r="A1713" s="42">
        <v>44077.62533333333</v>
      </c>
      <c r="B1713" s="20"/>
      <c r="C1713" s="43">
        <v>7.8</v>
      </c>
      <c r="D1713" s="43">
        <v>6.19</v>
      </c>
      <c r="E1713" s="43">
        <v>73.0</v>
      </c>
      <c r="F1713" s="44">
        <f t="shared" si="1"/>
        <v>-0.01275917065</v>
      </c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</row>
    <row r="1714" ht="15.75" customHeight="1">
      <c r="A1714" s="42">
        <v>44078.62533333333</v>
      </c>
      <c r="B1714" s="20"/>
      <c r="C1714" s="43">
        <v>7.8</v>
      </c>
      <c r="D1714" s="43">
        <v>6.19</v>
      </c>
      <c r="E1714" s="43">
        <v>0.0</v>
      </c>
      <c r="F1714" s="44">
        <f t="shared" si="1"/>
        <v>0</v>
      </c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</row>
    <row r="1715" ht="15.75" customHeight="1">
      <c r="A1715" s="42">
        <v>44081.62533333333</v>
      </c>
      <c r="B1715" s="20"/>
      <c r="C1715" s="43">
        <v>7.9</v>
      </c>
      <c r="D1715" s="43">
        <v>6.27</v>
      </c>
      <c r="E1715" s="43">
        <v>170.0</v>
      </c>
      <c r="F1715" s="44">
        <f t="shared" si="1"/>
        <v>0.01292407108</v>
      </c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</row>
    <row r="1716" ht="15.75" customHeight="1">
      <c r="A1716" s="42">
        <v>44082.62533333333</v>
      </c>
      <c r="B1716" s="20"/>
      <c r="C1716" s="43">
        <v>8.0</v>
      </c>
      <c r="D1716" s="43">
        <v>6.349</v>
      </c>
      <c r="E1716" s="43">
        <v>711.0</v>
      </c>
      <c r="F1716" s="44">
        <f t="shared" si="1"/>
        <v>0.01259968102</v>
      </c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</row>
    <row r="1717" ht="15.75" customHeight="1">
      <c r="A1717" s="42">
        <v>44083.62533333333</v>
      </c>
      <c r="B1717" s="20"/>
      <c r="C1717" s="43">
        <v>7.9</v>
      </c>
      <c r="D1717" s="43">
        <v>6.27</v>
      </c>
      <c r="E1717" s="43">
        <v>195.0</v>
      </c>
      <c r="F1717" s="44">
        <f t="shared" si="1"/>
        <v>-0.01244290439</v>
      </c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</row>
    <row r="1718" ht="15.75" customHeight="1">
      <c r="A1718" s="42">
        <v>44084.62533333333</v>
      </c>
      <c r="B1718" s="20"/>
      <c r="C1718" s="43">
        <v>8.0</v>
      </c>
      <c r="D1718" s="43">
        <v>6.349</v>
      </c>
      <c r="E1718" s="43">
        <v>2000.0</v>
      </c>
      <c r="F1718" s="44">
        <f t="shared" si="1"/>
        <v>0.01259968102</v>
      </c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</row>
    <row r="1719" ht="15.75" customHeight="1">
      <c r="A1719" s="42">
        <v>44085.62533333333</v>
      </c>
      <c r="B1719" s="20"/>
      <c r="C1719" s="43">
        <v>8.0</v>
      </c>
      <c r="D1719" s="43">
        <v>6.349</v>
      </c>
      <c r="E1719" s="43">
        <v>2285.0</v>
      </c>
      <c r="F1719" s="44">
        <f t="shared" si="1"/>
        <v>0</v>
      </c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</row>
    <row r="1720" ht="15.75" customHeight="1">
      <c r="A1720" s="42">
        <v>44088.62533333333</v>
      </c>
      <c r="B1720" s="20"/>
      <c r="C1720" s="43">
        <v>8.0</v>
      </c>
      <c r="D1720" s="43">
        <v>6.349</v>
      </c>
      <c r="E1720" s="43">
        <v>0.0</v>
      </c>
      <c r="F1720" s="44">
        <f t="shared" si="1"/>
        <v>0</v>
      </c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</row>
    <row r="1721" ht="15.75" customHeight="1">
      <c r="A1721" s="42">
        <v>44089.62533333333</v>
      </c>
      <c r="B1721" s="20"/>
      <c r="C1721" s="43">
        <v>8.0</v>
      </c>
      <c r="D1721" s="43">
        <v>6.349</v>
      </c>
      <c r="E1721" s="43">
        <v>0.0</v>
      </c>
      <c r="F1721" s="44">
        <f t="shared" si="1"/>
        <v>0</v>
      </c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</row>
    <row r="1722" ht="15.75" customHeight="1">
      <c r="A1722" s="42">
        <v>44090.62533333333</v>
      </c>
      <c r="B1722" s="20"/>
      <c r="C1722" s="43">
        <v>8.0</v>
      </c>
      <c r="D1722" s="43">
        <v>6.349</v>
      </c>
      <c r="E1722" s="43">
        <v>1042.0</v>
      </c>
      <c r="F1722" s="44">
        <f t="shared" si="1"/>
        <v>0</v>
      </c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</row>
    <row r="1723" ht="15.75" customHeight="1">
      <c r="A1723" s="42">
        <v>44091.62533333333</v>
      </c>
      <c r="B1723" s="20"/>
      <c r="C1723" s="43">
        <v>8.0</v>
      </c>
      <c r="D1723" s="43">
        <v>6.349</v>
      </c>
      <c r="E1723" s="43">
        <v>1500.0</v>
      </c>
      <c r="F1723" s="44">
        <f t="shared" si="1"/>
        <v>0</v>
      </c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</row>
    <row r="1724" ht="15.75" customHeight="1">
      <c r="A1724" s="42">
        <v>44092.62533333333</v>
      </c>
      <c r="B1724" s="20"/>
      <c r="C1724" s="43">
        <v>8.24</v>
      </c>
      <c r="D1724" s="43">
        <v>6.54</v>
      </c>
      <c r="E1724" s="43">
        <v>40.0</v>
      </c>
      <c r="F1724" s="44">
        <f t="shared" si="1"/>
        <v>0.03008347771</v>
      </c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</row>
    <row r="1725" ht="15.75" customHeight="1">
      <c r="A1725" s="42">
        <v>44095.62533333333</v>
      </c>
      <c r="B1725" s="20"/>
      <c r="C1725" s="43">
        <v>8.24</v>
      </c>
      <c r="D1725" s="43">
        <v>6.54</v>
      </c>
      <c r="E1725" s="43">
        <v>0.0</v>
      </c>
      <c r="F1725" s="44">
        <f t="shared" si="1"/>
        <v>0</v>
      </c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</row>
    <row r="1726" ht="15.75" customHeight="1">
      <c r="A1726" s="42">
        <v>44096.62533333333</v>
      </c>
      <c r="B1726" s="20"/>
      <c r="C1726" s="43">
        <v>8.24</v>
      </c>
      <c r="D1726" s="43">
        <v>6.54</v>
      </c>
      <c r="E1726" s="43">
        <v>0.0</v>
      </c>
      <c r="F1726" s="44">
        <f t="shared" si="1"/>
        <v>0</v>
      </c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</row>
    <row r="1727" ht="15.75" customHeight="1">
      <c r="A1727" s="42">
        <v>44097.62533333333</v>
      </c>
      <c r="B1727" s="20"/>
      <c r="C1727" s="43">
        <v>8.24</v>
      </c>
      <c r="D1727" s="43">
        <v>6.54</v>
      </c>
      <c r="E1727" s="43">
        <v>0.0</v>
      </c>
      <c r="F1727" s="44">
        <f t="shared" si="1"/>
        <v>0</v>
      </c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</row>
    <row r="1728" ht="15.75" customHeight="1">
      <c r="A1728" s="42">
        <v>44098.62533333333</v>
      </c>
      <c r="B1728" s="20"/>
      <c r="C1728" s="43">
        <v>8.24</v>
      </c>
      <c r="D1728" s="43">
        <v>6.54</v>
      </c>
      <c r="E1728" s="43">
        <v>0.0</v>
      </c>
      <c r="F1728" s="44">
        <f t="shared" si="1"/>
        <v>0</v>
      </c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</row>
    <row r="1729" ht="15.75" customHeight="1">
      <c r="A1729" s="42">
        <v>44099.62533333333</v>
      </c>
      <c r="B1729" s="20"/>
      <c r="C1729" s="43">
        <v>8.24</v>
      </c>
      <c r="D1729" s="43">
        <v>6.54</v>
      </c>
      <c r="E1729" s="43">
        <v>0.0</v>
      </c>
      <c r="F1729" s="44">
        <f t="shared" si="1"/>
        <v>0</v>
      </c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</row>
    <row r="1730" ht="15.75" customHeight="1">
      <c r="A1730" s="42">
        <v>44102.62533333333</v>
      </c>
      <c r="B1730" s="20"/>
      <c r="C1730" s="43">
        <v>8.24</v>
      </c>
      <c r="D1730" s="43">
        <v>6.54</v>
      </c>
      <c r="E1730" s="43">
        <v>0.0</v>
      </c>
      <c r="F1730" s="44">
        <f t="shared" si="1"/>
        <v>0</v>
      </c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</row>
    <row r="1731" ht="15.75" customHeight="1">
      <c r="A1731" s="42">
        <v>44103.62533333333</v>
      </c>
      <c r="B1731" s="20"/>
      <c r="C1731" s="43">
        <v>8.24</v>
      </c>
      <c r="D1731" s="43">
        <v>6.54</v>
      </c>
      <c r="E1731" s="43">
        <v>0.0</v>
      </c>
      <c r="F1731" s="44">
        <f t="shared" si="1"/>
        <v>0</v>
      </c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</row>
    <row r="1732" ht="15.75" customHeight="1">
      <c r="A1732" s="42">
        <v>44104.62533333333</v>
      </c>
      <c r="B1732" s="20"/>
      <c r="C1732" s="43">
        <v>8.24</v>
      </c>
      <c r="D1732" s="43">
        <v>6.54</v>
      </c>
      <c r="E1732" s="43">
        <v>0.0</v>
      </c>
      <c r="F1732" s="44">
        <f t="shared" si="1"/>
        <v>0</v>
      </c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</row>
    <row r="1733" ht="15.75" customHeight="1">
      <c r="A1733" s="42">
        <v>44105.62533333333</v>
      </c>
      <c r="B1733" s="20"/>
      <c r="C1733" s="43">
        <v>8.48</v>
      </c>
      <c r="D1733" s="43">
        <v>6.73</v>
      </c>
      <c r="E1733" s="43">
        <v>20.0</v>
      </c>
      <c r="F1733" s="44">
        <f t="shared" si="1"/>
        <v>0.02905198777</v>
      </c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</row>
    <row r="1734" ht="15.75" customHeight="1">
      <c r="A1734" s="42">
        <v>44106.62533333333</v>
      </c>
      <c r="B1734" s="20"/>
      <c r="C1734" s="43">
        <v>8.48</v>
      </c>
      <c r="D1734" s="43">
        <v>6.73</v>
      </c>
      <c r="E1734" s="43">
        <v>0.0</v>
      </c>
      <c r="F1734" s="44">
        <f t="shared" si="1"/>
        <v>0</v>
      </c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</row>
    <row r="1735" ht="15.75" customHeight="1">
      <c r="A1735" s="42">
        <v>44109.62533333333</v>
      </c>
      <c r="B1735" s="20"/>
      <c r="C1735" s="43">
        <v>8.48</v>
      </c>
      <c r="D1735" s="43">
        <v>6.73</v>
      </c>
      <c r="E1735" s="43">
        <v>0.0</v>
      </c>
      <c r="F1735" s="44">
        <f t="shared" si="1"/>
        <v>0</v>
      </c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</row>
    <row r="1736" ht="15.75" customHeight="1">
      <c r="A1736" s="42">
        <v>44110.62533333333</v>
      </c>
      <c r="B1736" s="20"/>
      <c r="C1736" s="43">
        <v>8.48</v>
      </c>
      <c r="D1736" s="43">
        <v>6.73</v>
      </c>
      <c r="E1736" s="43">
        <v>0.0</v>
      </c>
      <c r="F1736" s="44">
        <f t="shared" si="1"/>
        <v>0</v>
      </c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</row>
    <row r="1737" ht="15.75" customHeight="1">
      <c r="A1737" s="42">
        <v>44111.62533333333</v>
      </c>
      <c r="B1737" s="20"/>
      <c r="C1737" s="43">
        <v>8.48</v>
      </c>
      <c r="D1737" s="43">
        <v>6.73</v>
      </c>
      <c r="E1737" s="43">
        <v>0.0</v>
      </c>
      <c r="F1737" s="44">
        <f t="shared" si="1"/>
        <v>0</v>
      </c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</row>
    <row r="1738" ht="15.75" customHeight="1">
      <c r="A1738" s="42">
        <v>44112.62533333333</v>
      </c>
      <c r="B1738" s="20"/>
      <c r="C1738" s="43">
        <v>8.48</v>
      </c>
      <c r="D1738" s="43">
        <v>6.73</v>
      </c>
      <c r="E1738" s="43">
        <v>0.0</v>
      </c>
      <c r="F1738" s="44">
        <f t="shared" si="1"/>
        <v>0</v>
      </c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</row>
    <row r="1739" ht="15.75" customHeight="1">
      <c r="A1739" s="42">
        <v>44113.62533333333</v>
      </c>
      <c r="B1739" s="20"/>
      <c r="C1739" s="43">
        <v>8.45</v>
      </c>
      <c r="D1739" s="43">
        <v>6.706</v>
      </c>
      <c r="E1739" s="43">
        <v>9000.0</v>
      </c>
      <c r="F1739" s="44">
        <f t="shared" si="1"/>
        <v>-0.003566121842</v>
      </c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</row>
    <row r="1740" ht="15.75" customHeight="1">
      <c r="A1740" s="42">
        <v>44116.62533333333</v>
      </c>
      <c r="B1740" s="20"/>
      <c r="C1740" s="43">
        <v>8.45</v>
      </c>
      <c r="D1740" s="43">
        <v>6.706</v>
      </c>
      <c r="E1740" s="43">
        <v>0.0</v>
      </c>
      <c r="F1740" s="44">
        <f t="shared" si="1"/>
        <v>0</v>
      </c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</row>
    <row r="1741" ht="15.75" customHeight="1">
      <c r="A1741" s="42">
        <v>44117.62533333333</v>
      </c>
      <c r="B1741" s="20"/>
      <c r="C1741" s="43">
        <v>8.45</v>
      </c>
      <c r="D1741" s="43">
        <v>6.706</v>
      </c>
      <c r="E1741" s="43">
        <v>0.0</v>
      </c>
      <c r="F1741" s="44">
        <f t="shared" si="1"/>
        <v>0</v>
      </c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</row>
    <row r="1742" ht="15.75" customHeight="1">
      <c r="A1742" s="42">
        <v>44118.62533333333</v>
      </c>
      <c r="B1742" s="20"/>
      <c r="C1742" s="43">
        <v>8.45</v>
      </c>
      <c r="D1742" s="43">
        <v>6.706</v>
      </c>
      <c r="E1742" s="43">
        <v>0.0</v>
      </c>
      <c r="F1742" s="44">
        <f t="shared" si="1"/>
        <v>0</v>
      </c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</row>
    <row r="1743" ht="15.75" customHeight="1">
      <c r="A1743" s="42">
        <v>44120.62533333333</v>
      </c>
      <c r="B1743" s="20"/>
      <c r="C1743" s="43">
        <v>8.45</v>
      </c>
      <c r="D1743" s="43">
        <v>6.706</v>
      </c>
      <c r="E1743" s="43">
        <v>0.0</v>
      </c>
      <c r="F1743" s="44">
        <f t="shared" si="1"/>
        <v>0</v>
      </c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</row>
    <row r="1744" ht="15.75" customHeight="1">
      <c r="A1744" s="42">
        <v>44123.62533333333</v>
      </c>
      <c r="B1744" s="20"/>
      <c r="C1744" s="43">
        <v>8.45</v>
      </c>
      <c r="D1744" s="43">
        <v>6.706</v>
      </c>
      <c r="E1744" s="43">
        <v>0.0</v>
      </c>
      <c r="F1744" s="44">
        <f t="shared" si="1"/>
        <v>0</v>
      </c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</row>
    <row r="1745" ht="15.75" customHeight="1">
      <c r="A1745" s="42">
        <v>44124.62533333333</v>
      </c>
      <c r="B1745" s="20"/>
      <c r="C1745" s="43">
        <v>8.45</v>
      </c>
      <c r="D1745" s="43">
        <v>6.706</v>
      </c>
      <c r="E1745" s="43">
        <v>0.0</v>
      </c>
      <c r="F1745" s="44">
        <f t="shared" si="1"/>
        <v>0</v>
      </c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</row>
    <row r="1746" ht="15.75" customHeight="1">
      <c r="A1746" s="42">
        <v>44125.62533333333</v>
      </c>
      <c r="B1746" s="20"/>
      <c r="C1746" s="43">
        <v>8.45</v>
      </c>
      <c r="D1746" s="43">
        <v>6.706</v>
      </c>
      <c r="E1746" s="43">
        <v>0.0</v>
      </c>
      <c r="F1746" s="44">
        <f t="shared" si="1"/>
        <v>0</v>
      </c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</row>
    <row r="1747" ht="15.75" customHeight="1">
      <c r="A1747" s="42">
        <v>44126.62533333333</v>
      </c>
      <c r="B1747" s="20"/>
      <c r="C1747" s="43">
        <v>8.45</v>
      </c>
      <c r="D1747" s="43">
        <v>6.706</v>
      </c>
      <c r="E1747" s="43">
        <v>0.0</v>
      </c>
      <c r="F1747" s="44">
        <f t="shared" si="1"/>
        <v>0</v>
      </c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</row>
    <row r="1748" ht="15.75" customHeight="1">
      <c r="A1748" s="42">
        <v>44127.62533333333</v>
      </c>
      <c r="B1748" s="20"/>
      <c r="C1748" s="43">
        <v>8.45</v>
      </c>
      <c r="D1748" s="43">
        <v>6.706</v>
      </c>
      <c r="E1748" s="43">
        <v>0.0</v>
      </c>
      <c r="F1748" s="44">
        <f t="shared" si="1"/>
        <v>0</v>
      </c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</row>
    <row r="1749" ht="15.75" customHeight="1">
      <c r="A1749" s="42">
        <v>44130.62533333333</v>
      </c>
      <c r="B1749" s="20"/>
      <c r="C1749" s="43">
        <v>8.45</v>
      </c>
      <c r="D1749" s="43">
        <v>6.706</v>
      </c>
      <c r="E1749" s="43">
        <v>0.0</v>
      </c>
      <c r="F1749" s="44">
        <f t="shared" si="1"/>
        <v>0</v>
      </c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</row>
    <row r="1750" ht="15.75" customHeight="1">
      <c r="A1750" s="42">
        <v>44131.62533333333</v>
      </c>
      <c r="B1750" s="20"/>
      <c r="C1750" s="43">
        <v>8.2</v>
      </c>
      <c r="D1750" s="43">
        <v>6.508</v>
      </c>
      <c r="E1750" s="43">
        <v>100.0</v>
      </c>
      <c r="F1750" s="44">
        <f t="shared" si="1"/>
        <v>-0.02952579779</v>
      </c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</row>
    <row r="1751" ht="15.75" customHeight="1">
      <c r="A1751" s="42">
        <v>44132.62533333333</v>
      </c>
      <c r="B1751" s="20"/>
      <c r="C1751" s="43">
        <v>8.2</v>
      </c>
      <c r="D1751" s="43">
        <v>6.508</v>
      </c>
      <c r="E1751" s="43">
        <v>0.0</v>
      </c>
      <c r="F1751" s="44">
        <f t="shared" si="1"/>
        <v>0</v>
      </c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</row>
    <row r="1752" ht="15.75" customHeight="1">
      <c r="A1752" s="42">
        <v>44134.62533333333</v>
      </c>
      <c r="B1752" s="20"/>
      <c r="C1752" s="43">
        <v>8.0</v>
      </c>
      <c r="D1752" s="43">
        <v>6.349</v>
      </c>
      <c r="E1752" s="43">
        <v>250.0</v>
      </c>
      <c r="F1752" s="44">
        <f t="shared" si="1"/>
        <v>-0.02443146896</v>
      </c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</row>
    <row r="1753" ht="15.75" customHeight="1">
      <c r="A1753" s="42">
        <v>44137.62533333333</v>
      </c>
      <c r="B1753" s="20"/>
      <c r="C1753" s="43">
        <v>8.0</v>
      </c>
      <c r="D1753" s="43">
        <v>6.349</v>
      </c>
      <c r="E1753" s="43">
        <v>0.0</v>
      </c>
      <c r="F1753" s="44">
        <f t="shared" si="1"/>
        <v>0</v>
      </c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</row>
    <row r="1754" ht="15.75" customHeight="1">
      <c r="A1754" s="42">
        <v>44138.62533333333</v>
      </c>
      <c r="B1754" s="20"/>
      <c r="C1754" s="43">
        <v>7.8</v>
      </c>
      <c r="D1754" s="43">
        <v>6.19</v>
      </c>
      <c r="E1754" s="43">
        <v>635.0</v>
      </c>
      <c r="F1754" s="44">
        <f t="shared" si="1"/>
        <v>-0.02504331391</v>
      </c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</row>
    <row r="1755" ht="15.75" customHeight="1">
      <c r="A1755" s="42">
        <v>44139.62533333333</v>
      </c>
      <c r="B1755" s="20"/>
      <c r="C1755" s="43">
        <v>7.8</v>
      </c>
      <c r="D1755" s="43">
        <v>6.19</v>
      </c>
      <c r="E1755" s="43">
        <v>0.0</v>
      </c>
      <c r="F1755" s="44">
        <f t="shared" si="1"/>
        <v>0</v>
      </c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</row>
    <row r="1756" ht="15.75" customHeight="1">
      <c r="A1756" s="42">
        <v>44140.62533333333</v>
      </c>
      <c r="B1756" s="20"/>
      <c r="C1756" s="43">
        <v>7.8</v>
      </c>
      <c r="D1756" s="43">
        <v>6.19</v>
      </c>
      <c r="E1756" s="43">
        <v>0.0</v>
      </c>
      <c r="F1756" s="44">
        <f t="shared" si="1"/>
        <v>0</v>
      </c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</row>
    <row r="1757" ht="15.75" customHeight="1">
      <c r="A1757" s="42">
        <v>44141.62533333333</v>
      </c>
      <c r="B1757" s="20"/>
      <c r="C1757" s="43">
        <v>7.8</v>
      </c>
      <c r="D1757" s="43">
        <v>6.19</v>
      </c>
      <c r="E1757" s="43">
        <v>0.0</v>
      </c>
      <c r="F1757" s="44">
        <f t="shared" si="1"/>
        <v>0</v>
      </c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</row>
    <row r="1758" ht="15.75" customHeight="1">
      <c r="A1758" s="42">
        <v>44144.62533333333</v>
      </c>
      <c r="B1758" s="20"/>
      <c r="C1758" s="43">
        <v>7.7</v>
      </c>
      <c r="D1758" s="43">
        <v>6.111</v>
      </c>
      <c r="E1758" s="43">
        <v>500.0</v>
      </c>
      <c r="F1758" s="44">
        <f t="shared" si="1"/>
        <v>-0.01276252019</v>
      </c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</row>
    <row r="1759" ht="15.75" customHeight="1">
      <c r="A1759" s="42">
        <v>44145.62533333333</v>
      </c>
      <c r="B1759" s="20"/>
      <c r="C1759" s="43">
        <v>7.93</v>
      </c>
      <c r="D1759" s="43">
        <v>6.294</v>
      </c>
      <c r="E1759" s="43">
        <v>27.0</v>
      </c>
      <c r="F1759" s="44">
        <f t="shared" si="1"/>
        <v>0.02994599902</v>
      </c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</row>
    <row r="1760" ht="15.75" customHeight="1">
      <c r="A1760" s="42">
        <v>44146.62533333333</v>
      </c>
      <c r="B1760" s="20"/>
      <c r="C1760" s="43">
        <v>8.0</v>
      </c>
      <c r="D1760" s="43">
        <v>6.349</v>
      </c>
      <c r="E1760" s="43">
        <v>17.0</v>
      </c>
      <c r="F1760" s="44">
        <f t="shared" si="1"/>
        <v>0.008738481093</v>
      </c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</row>
    <row r="1761" ht="15.75" customHeight="1">
      <c r="A1761" s="42">
        <v>44147.62533333333</v>
      </c>
      <c r="B1761" s="20"/>
      <c r="C1761" s="43">
        <v>8.0</v>
      </c>
      <c r="D1761" s="43">
        <v>6.349</v>
      </c>
      <c r="E1761" s="43">
        <v>0.0</v>
      </c>
      <c r="F1761" s="44">
        <f t="shared" si="1"/>
        <v>0</v>
      </c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</row>
    <row r="1762" ht="15.75" customHeight="1">
      <c r="A1762" s="42">
        <v>44148.62533333333</v>
      </c>
      <c r="B1762" s="20"/>
      <c r="C1762" s="43">
        <v>8.0</v>
      </c>
      <c r="D1762" s="43">
        <v>6.349</v>
      </c>
      <c r="E1762" s="43">
        <v>0.0</v>
      </c>
      <c r="F1762" s="44">
        <f t="shared" si="1"/>
        <v>0</v>
      </c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</row>
    <row r="1763" ht="15.75" customHeight="1">
      <c r="A1763" s="42">
        <v>44151.62533333333</v>
      </c>
      <c r="B1763" s="20"/>
      <c r="C1763" s="43">
        <v>8.0</v>
      </c>
      <c r="D1763" s="43">
        <v>6.349</v>
      </c>
      <c r="E1763" s="43">
        <v>0.0</v>
      </c>
      <c r="F1763" s="44">
        <f t="shared" si="1"/>
        <v>0</v>
      </c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</row>
    <row r="1764" ht="15.75" customHeight="1">
      <c r="A1764" s="42">
        <v>44152.62533333333</v>
      </c>
      <c r="B1764" s="20"/>
      <c r="C1764" s="43">
        <v>8.0</v>
      </c>
      <c r="D1764" s="43">
        <v>6.349</v>
      </c>
      <c r="E1764" s="43">
        <v>0.0</v>
      </c>
      <c r="F1764" s="44">
        <f t="shared" si="1"/>
        <v>0</v>
      </c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</row>
    <row r="1765" ht="15.75" customHeight="1">
      <c r="A1765" s="42">
        <v>44153.62533333333</v>
      </c>
      <c r="B1765" s="20"/>
      <c r="C1765" s="43">
        <v>8.0</v>
      </c>
      <c r="D1765" s="43">
        <v>6.349</v>
      </c>
      <c r="E1765" s="43">
        <v>16.0</v>
      </c>
      <c r="F1765" s="44">
        <f t="shared" si="1"/>
        <v>0</v>
      </c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</row>
    <row r="1766" ht="15.75" customHeight="1">
      <c r="A1766" s="42">
        <v>44154.62533333333</v>
      </c>
      <c r="B1766" s="20"/>
      <c r="C1766" s="43">
        <v>8.0</v>
      </c>
      <c r="D1766" s="43">
        <v>6.349</v>
      </c>
      <c r="E1766" s="43">
        <v>0.0</v>
      </c>
      <c r="F1766" s="44">
        <f t="shared" si="1"/>
        <v>0</v>
      </c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</row>
    <row r="1767" ht="15.75" customHeight="1">
      <c r="A1767" s="42">
        <v>44155.62533333333</v>
      </c>
      <c r="B1767" s="20"/>
      <c r="C1767" s="43">
        <v>7.98</v>
      </c>
      <c r="D1767" s="43">
        <v>6.333</v>
      </c>
      <c r="E1767" s="43">
        <v>60.0</v>
      </c>
      <c r="F1767" s="44">
        <f t="shared" si="1"/>
        <v>-0.002520081903</v>
      </c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</row>
    <row r="1768" ht="15.75" customHeight="1">
      <c r="A1768" s="42">
        <v>44158.62533333333</v>
      </c>
      <c r="B1768" s="20"/>
      <c r="C1768" s="43">
        <v>7.98</v>
      </c>
      <c r="D1768" s="43">
        <v>6.333</v>
      </c>
      <c r="E1768" s="43">
        <v>0.0</v>
      </c>
      <c r="F1768" s="44">
        <f t="shared" si="1"/>
        <v>0</v>
      </c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</row>
    <row r="1769" ht="15.75" customHeight="1">
      <c r="A1769" s="42">
        <v>44159.62533333333</v>
      </c>
      <c r="B1769" s="20"/>
      <c r="C1769" s="43">
        <v>7.81</v>
      </c>
      <c r="D1769" s="43">
        <v>6.198</v>
      </c>
      <c r="E1769" s="43">
        <v>658.0</v>
      </c>
      <c r="F1769" s="44">
        <f t="shared" si="1"/>
        <v>-0.02131691142</v>
      </c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</row>
    <row r="1770" ht="15.75" customHeight="1">
      <c r="A1770" s="42">
        <v>44160.62533333333</v>
      </c>
      <c r="B1770" s="20"/>
      <c r="C1770" s="43">
        <v>7.82</v>
      </c>
      <c r="D1770" s="43">
        <v>6.206</v>
      </c>
      <c r="E1770" s="43">
        <v>30.0</v>
      </c>
      <c r="F1770" s="44">
        <f t="shared" si="1"/>
        <v>0.001290738948</v>
      </c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</row>
    <row r="1771" ht="15.75" customHeight="1">
      <c r="A1771" s="42">
        <v>44161.62533333333</v>
      </c>
      <c r="B1771" s="20"/>
      <c r="C1771" s="43">
        <v>7.8</v>
      </c>
      <c r="D1771" s="43">
        <v>6.19</v>
      </c>
      <c r="E1771" s="43">
        <v>500.0</v>
      </c>
      <c r="F1771" s="44">
        <f t="shared" si="1"/>
        <v>-0.002578150177</v>
      </c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</row>
    <row r="1772" ht="15.75" customHeight="1">
      <c r="A1772" s="42">
        <v>44162.62533333333</v>
      </c>
      <c r="B1772" s="20"/>
      <c r="C1772" s="43">
        <v>7.8</v>
      </c>
      <c r="D1772" s="43">
        <v>6.19</v>
      </c>
      <c r="E1772" s="43">
        <v>0.0</v>
      </c>
      <c r="F1772" s="44">
        <f t="shared" si="1"/>
        <v>0</v>
      </c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</row>
    <row r="1773" ht="15.75" customHeight="1">
      <c r="A1773" s="42">
        <v>44165.62533333333</v>
      </c>
      <c r="B1773" s="20"/>
      <c r="C1773" s="43">
        <v>7.8</v>
      </c>
      <c r="D1773" s="43">
        <v>6.19</v>
      </c>
      <c r="E1773" s="43">
        <v>820.0</v>
      </c>
      <c r="F1773" s="44">
        <f t="shared" si="1"/>
        <v>0</v>
      </c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</row>
    <row r="1774" ht="15.75" customHeight="1">
      <c r="A1774" s="42">
        <v>44166.62533333333</v>
      </c>
      <c r="B1774" s="20"/>
      <c r="C1774" s="43">
        <v>8.0</v>
      </c>
      <c r="D1774" s="43">
        <v>6.349</v>
      </c>
      <c r="E1774" s="43">
        <v>25.0</v>
      </c>
      <c r="F1774" s="44">
        <f t="shared" si="1"/>
        <v>0.02568659128</v>
      </c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</row>
    <row r="1775" ht="15.75" customHeight="1">
      <c r="A1775" s="42">
        <v>44167.62533333333</v>
      </c>
      <c r="B1775" s="20"/>
      <c r="C1775" s="43">
        <v>7.8</v>
      </c>
      <c r="D1775" s="43">
        <v>6.19</v>
      </c>
      <c r="E1775" s="43">
        <v>680.0</v>
      </c>
      <c r="F1775" s="44">
        <f t="shared" si="1"/>
        <v>-0.02504331391</v>
      </c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</row>
    <row r="1776" ht="15.75" customHeight="1">
      <c r="A1776" s="42">
        <v>44168.62533333333</v>
      </c>
      <c r="B1776" s="20"/>
      <c r="C1776" s="43">
        <v>7.8</v>
      </c>
      <c r="D1776" s="43">
        <v>6.19</v>
      </c>
      <c r="E1776" s="43">
        <v>170.0</v>
      </c>
      <c r="F1776" s="44">
        <f t="shared" si="1"/>
        <v>0</v>
      </c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</row>
    <row r="1777" ht="15.75" customHeight="1">
      <c r="A1777" s="42">
        <v>44169.62533333333</v>
      </c>
      <c r="B1777" s="20"/>
      <c r="C1777" s="43">
        <v>7.77</v>
      </c>
      <c r="D1777" s="43">
        <v>6.167</v>
      </c>
      <c r="E1777" s="43">
        <v>300.0</v>
      </c>
      <c r="F1777" s="44">
        <f t="shared" si="1"/>
        <v>-0.003715670436</v>
      </c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</row>
    <row r="1778" ht="15.75" customHeight="1">
      <c r="A1778" s="42">
        <v>44172.62533333333</v>
      </c>
      <c r="B1778" s="20"/>
      <c r="C1778" s="43">
        <v>8.0</v>
      </c>
      <c r="D1778" s="43">
        <v>6.349</v>
      </c>
      <c r="E1778" s="43">
        <v>10.0</v>
      </c>
      <c r="F1778" s="44">
        <f t="shared" si="1"/>
        <v>0.02951191827</v>
      </c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</row>
    <row r="1779" ht="15.75" customHeight="1">
      <c r="A1779" s="42">
        <v>44173.62533333333</v>
      </c>
      <c r="B1779" s="20"/>
      <c r="C1779" s="43">
        <v>7.76</v>
      </c>
      <c r="D1779" s="43">
        <v>6.159</v>
      </c>
      <c r="E1779" s="43">
        <v>830.0</v>
      </c>
      <c r="F1779" s="44">
        <f t="shared" si="1"/>
        <v>-0.02992597259</v>
      </c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</row>
    <row r="1780" ht="15.75" customHeight="1">
      <c r="A1780" s="42">
        <v>44174.62533333333</v>
      </c>
      <c r="B1780" s="20"/>
      <c r="C1780" s="43">
        <v>7.76</v>
      </c>
      <c r="D1780" s="43">
        <v>6.159</v>
      </c>
      <c r="E1780" s="43">
        <v>1000.0</v>
      </c>
      <c r="F1780" s="44">
        <f t="shared" si="1"/>
        <v>0</v>
      </c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</row>
    <row r="1781" ht="15.75" customHeight="1">
      <c r="A1781" s="42">
        <v>44175.62533333333</v>
      </c>
      <c r="B1781" s="20"/>
      <c r="C1781" s="43">
        <v>7.76</v>
      </c>
      <c r="D1781" s="43">
        <v>6.159</v>
      </c>
      <c r="E1781" s="43">
        <v>2569.0</v>
      </c>
      <c r="F1781" s="44">
        <f t="shared" si="1"/>
        <v>0</v>
      </c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</row>
    <row r="1782" ht="15.75" customHeight="1">
      <c r="A1782" s="42">
        <v>44176.62533333333</v>
      </c>
      <c r="B1782" s="20"/>
      <c r="C1782" s="43">
        <v>7.76</v>
      </c>
      <c r="D1782" s="43">
        <v>6.159</v>
      </c>
      <c r="E1782" s="43">
        <v>100.0</v>
      </c>
      <c r="F1782" s="44">
        <f t="shared" si="1"/>
        <v>0</v>
      </c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</row>
    <row r="1783" ht="15.75" customHeight="1">
      <c r="A1783" s="42">
        <v>44179.62533333333</v>
      </c>
      <c r="B1783" s="20"/>
      <c r="C1783" s="43">
        <v>7.7</v>
      </c>
      <c r="D1783" s="43">
        <v>6.111</v>
      </c>
      <c r="E1783" s="43">
        <v>1460.0</v>
      </c>
      <c r="F1783" s="44">
        <f t="shared" si="1"/>
        <v>-0.007793472966</v>
      </c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</row>
    <row r="1784" ht="15.75" customHeight="1">
      <c r="A1784" s="42">
        <v>44180.62533333333</v>
      </c>
      <c r="B1784" s="20"/>
      <c r="C1784" s="43">
        <v>7.5</v>
      </c>
      <c r="D1784" s="43">
        <v>5.952</v>
      </c>
      <c r="E1784" s="43">
        <v>693.0</v>
      </c>
      <c r="F1784" s="44">
        <f t="shared" si="1"/>
        <v>-0.02601865488</v>
      </c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</row>
    <row r="1785" ht="15.75" customHeight="1">
      <c r="A1785" s="42">
        <v>44181.62533333333</v>
      </c>
      <c r="B1785" s="20"/>
      <c r="C1785" s="43">
        <v>7.28</v>
      </c>
      <c r="D1785" s="43">
        <v>5.778</v>
      </c>
      <c r="E1785" s="43">
        <v>1.0</v>
      </c>
      <c r="F1785" s="44">
        <f t="shared" si="1"/>
        <v>-0.02923387097</v>
      </c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</row>
    <row r="1786" ht="15.75" customHeight="1">
      <c r="A1786" s="42">
        <v>44182.62533333333</v>
      </c>
      <c r="B1786" s="20"/>
      <c r="C1786" s="43">
        <v>7.49</v>
      </c>
      <c r="D1786" s="43">
        <v>5.944</v>
      </c>
      <c r="E1786" s="43">
        <v>10.0</v>
      </c>
      <c r="F1786" s="44">
        <f t="shared" si="1"/>
        <v>0.02872966424</v>
      </c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</row>
    <row r="1787" ht="15.75" customHeight="1">
      <c r="A1787" s="42">
        <v>44183.62533333333</v>
      </c>
      <c r="B1787" s="20"/>
      <c r="C1787" s="43">
        <v>7.49</v>
      </c>
      <c r="D1787" s="43">
        <v>5.944</v>
      </c>
      <c r="E1787" s="43">
        <v>0.0</v>
      </c>
      <c r="F1787" s="44">
        <f t="shared" si="1"/>
        <v>0</v>
      </c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</row>
    <row r="1788" ht="15.75" customHeight="1">
      <c r="A1788" s="42">
        <v>44186.62533333333</v>
      </c>
      <c r="B1788" s="20"/>
      <c r="C1788" s="43">
        <v>7.7</v>
      </c>
      <c r="D1788" s="43">
        <v>6.111</v>
      </c>
      <c r="E1788" s="43">
        <v>100.0</v>
      </c>
      <c r="F1788" s="44">
        <f t="shared" si="1"/>
        <v>0.02809555855</v>
      </c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</row>
    <row r="1789" ht="15.75" customHeight="1">
      <c r="A1789" s="42">
        <v>44187.62533333333</v>
      </c>
      <c r="B1789" s="20"/>
      <c r="C1789" s="43">
        <v>7.47</v>
      </c>
      <c r="D1789" s="43">
        <v>5.929</v>
      </c>
      <c r="E1789" s="43">
        <v>800.0</v>
      </c>
      <c r="F1789" s="44">
        <f t="shared" si="1"/>
        <v>-0.02978235968</v>
      </c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</row>
    <row r="1790" ht="15.75" customHeight="1">
      <c r="A1790" s="42">
        <v>44188.62533333333</v>
      </c>
      <c r="B1790" s="20"/>
      <c r="C1790" s="43">
        <v>7.49</v>
      </c>
      <c r="D1790" s="43">
        <v>5.944</v>
      </c>
      <c r="E1790" s="43">
        <v>1780.0</v>
      </c>
      <c r="F1790" s="44">
        <f t="shared" si="1"/>
        <v>0.002529937595</v>
      </c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</row>
    <row r="1791" ht="15.75" customHeight="1">
      <c r="A1791" s="42">
        <v>44189.62533333333</v>
      </c>
      <c r="B1791" s="20"/>
      <c r="C1791" s="43">
        <v>7.6</v>
      </c>
      <c r="D1791" s="43">
        <v>6.032</v>
      </c>
      <c r="E1791" s="43">
        <v>95.0</v>
      </c>
      <c r="F1791" s="44">
        <f t="shared" si="1"/>
        <v>0.01480484522</v>
      </c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</row>
    <row r="1792" ht="15.75" customHeight="1">
      <c r="A1792" s="42">
        <v>44190.62533333333</v>
      </c>
      <c r="B1792" s="20"/>
      <c r="C1792" s="43">
        <v>7.6</v>
      </c>
      <c r="D1792" s="43">
        <v>6.032</v>
      </c>
      <c r="E1792" s="43">
        <v>50.0</v>
      </c>
      <c r="F1792" s="44">
        <f t="shared" si="1"/>
        <v>0</v>
      </c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</row>
    <row r="1793" ht="15.75" customHeight="1">
      <c r="A1793" s="42">
        <v>44193.62533333333</v>
      </c>
      <c r="B1793" s="20"/>
      <c r="C1793" s="43">
        <v>7.6</v>
      </c>
      <c r="D1793" s="43">
        <v>6.032</v>
      </c>
      <c r="E1793" s="43">
        <v>0.0</v>
      </c>
      <c r="F1793" s="44">
        <f t="shared" si="1"/>
        <v>0</v>
      </c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</row>
    <row r="1794" ht="15.75" customHeight="1">
      <c r="A1794" s="42">
        <v>44194.62533333333</v>
      </c>
      <c r="B1794" s="20"/>
      <c r="C1794" s="43">
        <v>7.6</v>
      </c>
      <c r="D1794" s="43">
        <v>6.032</v>
      </c>
      <c r="E1794" s="43">
        <v>0.0</v>
      </c>
      <c r="F1794" s="44">
        <f t="shared" si="1"/>
        <v>0</v>
      </c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</row>
    <row r="1795" ht="15.75" customHeight="1">
      <c r="A1795" s="42">
        <v>44195.62533333333</v>
      </c>
      <c r="B1795" s="20"/>
      <c r="C1795" s="43">
        <v>7.4</v>
      </c>
      <c r="D1795" s="43">
        <v>5.873</v>
      </c>
      <c r="E1795" s="43">
        <v>2370.0</v>
      </c>
      <c r="F1795" s="44">
        <f t="shared" si="1"/>
        <v>-0.02635941645</v>
      </c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</row>
    <row r="1796" ht="15.75" customHeight="1">
      <c r="A1796" s="42">
        <v>44196.62533333333</v>
      </c>
      <c r="B1796" s="20"/>
      <c r="C1796" s="43">
        <v>7.63</v>
      </c>
      <c r="D1796" s="43">
        <v>6.056</v>
      </c>
      <c r="E1796" s="43">
        <v>102.0</v>
      </c>
      <c r="F1796" s="44">
        <f t="shared" si="1"/>
        <v>0.03115954367</v>
      </c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</row>
    <row r="1797" ht="15.75" customHeight="1">
      <c r="A1797" s="42">
        <v>44200.62533333333</v>
      </c>
      <c r="B1797" s="20"/>
      <c r="C1797" s="43">
        <v>7.63</v>
      </c>
      <c r="D1797" s="43">
        <v>6.056</v>
      </c>
      <c r="E1797" s="43">
        <v>0.0</v>
      </c>
      <c r="F1797" s="44">
        <f t="shared" si="1"/>
        <v>0</v>
      </c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</row>
    <row r="1798" ht="15.75" customHeight="1">
      <c r="A1798" s="42">
        <v>44201.62533333333</v>
      </c>
      <c r="B1798" s="20"/>
      <c r="C1798" s="43">
        <v>7.63</v>
      </c>
      <c r="D1798" s="43">
        <v>6.056</v>
      </c>
      <c r="E1798" s="43">
        <v>0.0</v>
      </c>
      <c r="F1798" s="44">
        <f t="shared" si="1"/>
        <v>0</v>
      </c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</row>
    <row r="1799" ht="15.75" customHeight="1">
      <c r="A1799" s="42">
        <v>44202.62533333333</v>
      </c>
      <c r="B1799" s="20"/>
      <c r="C1799" s="43">
        <v>7.63</v>
      </c>
      <c r="D1799" s="43">
        <v>6.056</v>
      </c>
      <c r="E1799" s="43">
        <v>0.0</v>
      </c>
      <c r="F1799" s="44">
        <f t="shared" si="1"/>
        <v>0</v>
      </c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</row>
    <row r="1800" ht="15.75" customHeight="1">
      <c r="A1800" s="42">
        <v>44203.62533333333</v>
      </c>
      <c r="B1800" s="20"/>
      <c r="C1800" s="43">
        <v>8.08</v>
      </c>
      <c r="D1800" s="43">
        <v>6.413</v>
      </c>
      <c r="E1800" s="43">
        <v>17.0</v>
      </c>
      <c r="F1800" s="44">
        <f t="shared" si="1"/>
        <v>0.05894980185</v>
      </c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</row>
    <row r="1801" ht="15.75" customHeight="1">
      <c r="A1801" s="42">
        <v>44204.62533333333</v>
      </c>
      <c r="B1801" s="20"/>
      <c r="C1801" s="43">
        <v>8.19</v>
      </c>
      <c r="D1801" s="43">
        <v>6.5</v>
      </c>
      <c r="E1801" s="43">
        <v>14.0</v>
      </c>
      <c r="F1801" s="44">
        <f t="shared" si="1"/>
        <v>0.01356619367</v>
      </c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</row>
    <row r="1802" ht="15.75" customHeight="1">
      <c r="A1802" s="42">
        <v>44207.62533333333</v>
      </c>
      <c r="B1802" s="20"/>
      <c r="C1802" s="43">
        <v>8.19</v>
      </c>
      <c r="D1802" s="43">
        <v>6.5</v>
      </c>
      <c r="E1802" s="43">
        <v>10.0</v>
      </c>
      <c r="F1802" s="44">
        <f t="shared" si="1"/>
        <v>0</v>
      </c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</row>
    <row r="1803" ht="15.75" customHeight="1">
      <c r="A1803" s="42">
        <v>44208.62533333333</v>
      </c>
      <c r="B1803" s="20"/>
      <c r="C1803" s="43">
        <v>8.19</v>
      </c>
      <c r="D1803" s="43">
        <v>6.5</v>
      </c>
      <c r="E1803" s="43">
        <v>25.0</v>
      </c>
      <c r="F1803" s="44">
        <f t="shared" si="1"/>
        <v>0</v>
      </c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</row>
    <row r="1804" ht="15.75" customHeight="1">
      <c r="A1804" s="42">
        <v>44209.62533333333</v>
      </c>
      <c r="B1804" s="20"/>
      <c r="C1804" s="43">
        <v>8.19</v>
      </c>
      <c r="D1804" s="43">
        <v>6.5</v>
      </c>
      <c r="E1804" s="43">
        <v>0.0</v>
      </c>
      <c r="F1804" s="44">
        <f t="shared" si="1"/>
        <v>0</v>
      </c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</row>
    <row r="1805" ht="15.75" customHeight="1">
      <c r="A1805" s="42">
        <v>44211.62533333333</v>
      </c>
      <c r="B1805" s="20"/>
      <c r="C1805" s="43">
        <v>8.19</v>
      </c>
      <c r="D1805" s="43">
        <v>6.5</v>
      </c>
      <c r="E1805" s="43">
        <v>0.0</v>
      </c>
      <c r="F1805" s="44">
        <f t="shared" si="1"/>
        <v>0</v>
      </c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</row>
    <row r="1806" ht="15.75" customHeight="1">
      <c r="A1806" s="42">
        <v>44214.62533333333</v>
      </c>
      <c r="B1806" s="20"/>
      <c r="C1806" s="43">
        <v>8.19</v>
      </c>
      <c r="D1806" s="43">
        <v>6.5</v>
      </c>
      <c r="E1806" s="43">
        <v>0.0</v>
      </c>
      <c r="F1806" s="44">
        <f t="shared" si="1"/>
        <v>0</v>
      </c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</row>
    <row r="1807" ht="15.75" customHeight="1">
      <c r="A1807" s="42">
        <v>44215.62533333333</v>
      </c>
      <c r="B1807" s="20"/>
      <c r="C1807" s="43">
        <v>8.19</v>
      </c>
      <c r="D1807" s="43">
        <v>6.5</v>
      </c>
      <c r="E1807" s="43">
        <v>0.0</v>
      </c>
      <c r="F1807" s="44">
        <f t="shared" si="1"/>
        <v>0</v>
      </c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</row>
    <row r="1808" ht="15.75" customHeight="1">
      <c r="A1808" s="42">
        <v>44216.62533333333</v>
      </c>
      <c r="B1808" s="20"/>
      <c r="C1808" s="43">
        <v>8.19</v>
      </c>
      <c r="D1808" s="43">
        <v>6.5</v>
      </c>
      <c r="E1808" s="43">
        <v>4547.0</v>
      </c>
      <c r="F1808" s="44">
        <f t="shared" si="1"/>
        <v>0</v>
      </c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</row>
    <row r="1809" ht="15.75" customHeight="1">
      <c r="A1809" s="42">
        <v>44217.62533333333</v>
      </c>
      <c r="B1809" s="20"/>
      <c r="C1809" s="43">
        <v>8.19</v>
      </c>
      <c r="D1809" s="43">
        <v>6.5</v>
      </c>
      <c r="E1809" s="43">
        <v>0.0</v>
      </c>
      <c r="F1809" s="44">
        <f t="shared" si="1"/>
        <v>0</v>
      </c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</row>
    <row r="1810" ht="15.75" customHeight="1">
      <c r="A1810" s="42">
        <v>44218.62533333333</v>
      </c>
      <c r="B1810" s="20"/>
      <c r="C1810" s="43">
        <v>8.27</v>
      </c>
      <c r="D1810" s="43">
        <v>6.563</v>
      </c>
      <c r="E1810" s="43">
        <v>73.0</v>
      </c>
      <c r="F1810" s="44">
        <f t="shared" si="1"/>
        <v>0.009692307692</v>
      </c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</row>
    <row r="1811" ht="15.75" customHeight="1">
      <c r="A1811" s="42">
        <v>44221.62533333333</v>
      </c>
      <c r="B1811" s="20"/>
      <c r="C1811" s="43">
        <v>8.27</v>
      </c>
      <c r="D1811" s="43">
        <v>6.563</v>
      </c>
      <c r="E1811" s="43">
        <v>5.0</v>
      </c>
      <c r="F1811" s="44">
        <f t="shared" si="1"/>
        <v>0</v>
      </c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</row>
    <row r="1812" ht="15.75" customHeight="1">
      <c r="A1812" s="42">
        <v>44222.62533333333</v>
      </c>
      <c r="B1812" s="20"/>
      <c r="C1812" s="43">
        <v>8.27</v>
      </c>
      <c r="D1812" s="43">
        <v>6.563</v>
      </c>
      <c r="E1812" s="43">
        <v>5.0</v>
      </c>
      <c r="F1812" s="44">
        <f t="shared" si="1"/>
        <v>0</v>
      </c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</row>
    <row r="1813" ht="15.75" customHeight="1">
      <c r="A1813" s="42">
        <v>44223.62533333333</v>
      </c>
      <c r="B1813" s="20"/>
      <c r="C1813" s="43">
        <v>7.79</v>
      </c>
      <c r="D1813" s="43">
        <v>6.183</v>
      </c>
      <c r="E1813" s="43">
        <v>161.0</v>
      </c>
      <c r="F1813" s="44">
        <f t="shared" si="1"/>
        <v>-0.05790035045</v>
      </c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</row>
    <row r="1814" ht="15.75" customHeight="1">
      <c r="A1814" s="42">
        <v>44224.62533333333</v>
      </c>
      <c r="B1814" s="20"/>
      <c r="C1814" s="43">
        <v>8.0</v>
      </c>
      <c r="D1814" s="43">
        <v>6.349</v>
      </c>
      <c r="E1814" s="43">
        <v>305.0</v>
      </c>
      <c r="F1814" s="44">
        <f t="shared" si="1"/>
        <v>0.02684780851</v>
      </c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</row>
    <row r="1815" ht="15.75" customHeight="1">
      <c r="A1815" s="42">
        <v>44225.62533333333</v>
      </c>
      <c r="B1815" s="20"/>
      <c r="C1815" s="43">
        <v>8.19</v>
      </c>
      <c r="D1815" s="43">
        <v>6.5</v>
      </c>
      <c r="E1815" s="43">
        <v>5.0</v>
      </c>
      <c r="F1815" s="44">
        <f t="shared" si="1"/>
        <v>0.02378327296</v>
      </c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</row>
    <row r="1816" ht="15.75" customHeight="1">
      <c r="A1816" s="42">
        <v>44228.62533333333</v>
      </c>
      <c r="B1816" s="20"/>
      <c r="C1816" s="43">
        <v>8.19</v>
      </c>
      <c r="D1816" s="43">
        <v>6.5</v>
      </c>
      <c r="E1816" s="43">
        <v>4.0</v>
      </c>
      <c r="F1816" s="44">
        <f t="shared" si="1"/>
        <v>0</v>
      </c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</row>
    <row r="1817" ht="15.75" customHeight="1">
      <c r="A1817" s="42">
        <v>44229.62533333333</v>
      </c>
      <c r="B1817" s="20"/>
      <c r="C1817" s="43">
        <v>8.0</v>
      </c>
      <c r="D1817" s="43">
        <v>6.349</v>
      </c>
      <c r="E1817" s="43">
        <v>460.0</v>
      </c>
      <c r="F1817" s="44">
        <f t="shared" si="1"/>
        <v>-0.02323076923</v>
      </c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</row>
    <row r="1818" ht="15.75" customHeight="1">
      <c r="A1818" s="42">
        <v>44230.62533333333</v>
      </c>
      <c r="B1818" s="20"/>
      <c r="C1818" s="43">
        <v>8.0</v>
      </c>
      <c r="D1818" s="43">
        <v>6.349</v>
      </c>
      <c r="E1818" s="43">
        <v>1105.0</v>
      </c>
      <c r="F1818" s="44">
        <f t="shared" si="1"/>
        <v>0</v>
      </c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</row>
    <row r="1819" ht="15.75" customHeight="1">
      <c r="A1819" s="42">
        <v>44231.62533333333</v>
      </c>
      <c r="B1819" s="20"/>
      <c r="C1819" s="43">
        <v>8.1</v>
      </c>
      <c r="D1819" s="43">
        <v>6.429</v>
      </c>
      <c r="E1819" s="43">
        <v>15.0</v>
      </c>
      <c r="F1819" s="44">
        <f t="shared" si="1"/>
        <v>0.01260040951</v>
      </c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</row>
    <row r="1820" ht="15.75" customHeight="1">
      <c r="A1820" s="42">
        <v>44232.62533333333</v>
      </c>
      <c r="B1820" s="20"/>
      <c r="C1820" s="43">
        <v>8.1</v>
      </c>
      <c r="D1820" s="43">
        <v>6.429</v>
      </c>
      <c r="E1820" s="43">
        <v>0.0</v>
      </c>
      <c r="F1820" s="44">
        <f t="shared" si="1"/>
        <v>0</v>
      </c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</row>
    <row r="1821" ht="15.75" customHeight="1">
      <c r="A1821" s="42">
        <v>44235.62533333333</v>
      </c>
      <c r="B1821" s="20"/>
      <c r="C1821" s="43">
        <v>8.1</v>
      </c>
      <c r="D1821" s="43">
        <v>6.429</v>
      </c>
      <c r="E1821" s="43">
        <v>0.0</v>
      </c>
      <c r="F1821" s="44">
        <f t="shared" si="1"/>
        <v>0</v>
      </c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</row>
    <row r="1822" ht="15.75" customHeight="1">
      <c r="A1822" s="42">
        <v>44236.62533333333</v>
      </c>
      <c r="B1822" s="20"/>
      <c r="C1822" s="43">
        <v>8.1</v>
      </c>
      <c r="D1822" s="43">
        <v>6.429</v>
      </c>
      <c r="E1822" s="43">
        <v>0.0</v>
      </c>
      <c r="F1822" s="44">
        <f t="shared" si="1"/>
        <v>0</v>
      </c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</row>
    <row r="1823" ht="15.75" customHeight="1">
      <c r="A1823" s="42">
        <v>44237.62533333333</v>
      </c>
      <c r="B1823" s="20"/>
      <c r="C1823" s="43">
        <v>8.1</v>
      </c>
      <c r="D1823" s="43">
        <v>6.429</v>
      </c>
      <c r="E1823" s="43">
        <v>0.0</v>
      </c>
      <c r="F1823" s="44">
        <f t="shared" si="1"/>
        <v>0</v>
      </c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</row>
    <row r="1824" ht="15.75" customHeight="1">
      <c r="A1824" s="42">
        <v>44238.62533333333</v>
      </c>
      <c r="B1824" s="20"/>
      <c r="C1824" s="43">
        <v>8.19</v>
      </c>
      <c r="D1824" s="43">
        <v>6.5</v>
      </c>
      <c r="E1824" s="43">
        <v>500.0</v>
      </c>
      <c r="F1824" s="44">
        <f t="shared" si="1"/>
        <v>0.0110437082</v>
      </c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</row>
    <row r="1825" ht="15.75" customHeight="1">
      <c r="A1825" s="42">
        <v>44239.62533333333</v>
      </c>
      <c r="B1825" s="20"/>
      <c r="C1825" s="43">
        <v>8.19</v>
      </c>
      <c r="D1825" s="43">
        <v>6.5</v>
      </c>
      <c r="E1825" s="43">
        <v>0.0</v>
      </c>
      <c r="F1825" s="44">
        <f t="shared" si="1"/>
        <v>0</v>
      </c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</row>
    <row r="1826" ht="15.75" customHeight="1">
      <c r="A1826" s="42">
        <v>44242.62533333333</v>
      </c>
      <c r="B1826" s="20"/>
      <c r="C1826" s="43">
        <v>8.19</v>
      </c>
      <c r="D1826" s="43">
        <v>6.5</v>
      </c>
      <c r="E1826" s="43">
        <v>20.0</v>
      </c>
      <c r="F1826" s="44">
        <f t="shared" si="1"/>
        <v>0</v>
      </c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</row>
    <row r="1827" ht="15.75" customHeight="1">
      <c r="A1827" s="42">
        <v>44243.62533333333</v>
      </c>
      <c r="B1827" s="20"/>
      <c r="C1827" s="43">
        <v>8.26</v>
      </c>
      <c r="D1827" s="43">
        <v>6.556</v>
      </c>
      <c r="E1827" s="43">
        <v>25.0</v>
      </c>
      <c r="F1827" s="44">
        <f t="shared" si="1"/>
        <v>0.008615384615</v>
      </c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</row>
    <row r="1828" ht="15.75" customHeight="1">
      <c r="A1828" s="42">
        <v>44244.62533333333</v>
      </c>
      <c r="B1828" s="20"/>
      <c r="C1828" s="43">
        <v>8.4</v>
      </c>
      <c r="D1828" s="43">
        <v>6.667</v>
      </c>
      <c r="E1828" s="43">
        <v>95.0</v>
      </c>
      <c r="F1828" s="44">
        <f t="shared" si="1"/>
        <v>0.01693105552</v>
      </c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</row>
    <row r="1829" ht="15.75" customHeight="1">
      <c r="A1829" s="42">
        <v>44245.62533333333</v>
      </c>
      <c r="B1829" s="20"/>
      <c r="C1829" s="43">
        <v>8.49</v>
      </c>
      <c r="D1829" s="43">
        <v>6.738</v>
      </c>
      <c r="E1829" s="43">
        <v>1055.0</v>
      </c>
      <c r="F1829" s="44">
        <f t="shared" si="1"/>
        <v>0.01064946753</v>
      </c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</row>
    <row r="1830" ht="15.75" customHeight="1">
      <c r="A1830" s="42">
        <v>44246.62533333333</v>
      </c>
      <c r="B1830" s="20"/>
      <c r="C1830" s="43">
        <v>8.69</v>
      </c>
      <c r="D1830" s="43">
        <v>6.897</v>
      </c>
      <c r="E1830" s="43">
        <v>10.0</v>
      </c>
      <c r="F1830" s="44">
        <f t="shared" si="1"/>
        <v>0.02359750668</v>
      </c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</row>
    <row r="1831" ht="15.75" customHeight="1">
      <c r="A1831" s="42">
        <v>44249.62533333333</v>
      </c>
      <c r="B1831" s="20"/>
      <c r="C1831" s="43">
        <v>8.78</v>
      </c>
      <c r="D1831" s="43">
        <v>6.968</v>
      </c>
      <c r="E1831" s="43">
        <v>5.0</v>
      </c>
      <c r="F1831" s="44">
        <f t="shared" si="1"/>
        <v>0.01029433087</v>
      </c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</row>
    <row r="1832" ht="15.75" customHeight="1">
      <c r="A1832" s="42">
        <v>44250.62533333333</v>
      </c>
      <c r="B1832" s="20"/>
      <c r="C1832" s="43">
        <v>8.66</v>
      </c>
      <c r="D1832" s="43">
        <v>6.873</v>
      </c>
      <c r="E1832" s="43">
        <v>30.0</v>
      </c>
      <c r="F1832" s="44">
        <f t="shared" si="1"/>
        <v>-0.01363375431</v>
      </c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</row>
    <row r="1833" ht="15.75" customHeight="1">
      <c r="A1833" s="42">
        <v>44251.62533333333</v>
      </c>
      <c r="B1833" s="20"/>
      <c r="C1833" s="43">
        <v>8.78</v>
      </c>
      <c r="D1833" s="43">
        <v>6.968</v>
      </c>
      <c r="E1833" s="43">
        <v>7.0</v>
      </c>
      <c r="F1833" s="44">
        <f t="shared" si="1"/>
        <v>0.01382220282</v>
      </c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</row>
    <row r="1834" ht="15.75" customHeight="1">
      <c r="A1834" s="42">
        <v>44252.62533333333</v>
      </c>
      <c r="B1834" s="20"/>
      <c r="C1834" s="43">
        <v>8.78</v>
      </c>
      <c r="D1834" s="43">
        <v>6.968</v>
      </c>
      <c r="E1834" s="43">
        <v>0.0</v>
      </c>
      <c r="F1834" s="44">
        <f t="shared" si="1"/>
        <v>0</v>
      </c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</row>
    <row r="1835" ht="15.75" customHeight="1">
      <c r="A1835" s="42">
        <v>44253.62533333333</v>
      </c>
      <c r="B1835" s="20"/>
      <c r="C1835" s="43">
        <v>8.78</v>
      </c>
      <c r="D1835" s="43">
        <v>6.968</v>
      </c>
      <c r="E1835" s="43">
        <v>0.0</v>
      </c>
      <c r="F1835" s="44">
        <f t="shared" si="1"/>
        <v>0</v>
      </c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</row>
    <row r="1836" ht="15.75" customHeight="1">
      <c r="A1836" s="42">
        <v>44256.62533333333</v>
      </c>
      <c r="B1836" s="20"/>
      <c r="C1836" s="43">
        <v>8.78</v>
      </c>
      <c r="D1836" s="43">
        <v>6.968</v>
      </c>
      <c r="E1836" s="43">
        <v>0.0</v>
      </c>
      <c r="F1836" s="44">
        <f t="shared" si="1"/>
        <v>0</v>
      </c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</row>
    <row r="1837" ht="15.75" customHeight="1">
      <c r="A1837" s="42">
        <v>44257.62533333333</v>
      </c>
      <c r="B1837" s="20"/>
      <c r="C1837" s="43">
        <v>8.59</v>
      </c>
      <c r="D1837" s="43">
        <v>6.817</v>
      </c>
      <c r="E1837" s="43">
        <v>5000.0</v>
      </c>
      <c r="F1837" s="44">
        <f t="shared" si="1"/>
        <v>-0.02167049369</v>
      </c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</row>
    <row r="1838" ht="15.75" customHeight="1">
      <c r="A1838" s="42">
        <v>44258.62533333333</v>
      </c>
      <c r="B1838" s="20"/>
      <c r="C1838" s="43">
        <v>8.59</v>
      </c>
      <c r="D1838" s="43">
        <v>6.817</v>
      </c>
      <c r="E1838" s="43">
        <v>0.0</v>
      </c>
      <c r="F1838" s="44">
        <f t="shared" si="1"/>
        <v>0</v>
      </c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</row>
    <row r="1839" ht="15.75" customHeight="1">
      <c r="A1839" s="42">
        <v>44259.62533333333</v>
      </c>
      <c r="B1839" s="20"/>
      <c r="C1839" s="43">
        <v>8.59</v>
      </c>
      <c r="D1839" s="43">
        <v>6.817</v>
      </c>
      <c r="E1839" s="43">
        <v>0.0</v>
      </c>
      <c r="F1839" s="44">
        <f t="shared" si="1"/>
        <v>0</v>
      </c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</row>
    <row r="1840" ht="15.75" customHeight="1">
      <c r="A1840" s="42">
        <v>44260.62533333333</v>
      </c>
      <c r="B1840" s="20"/>
      <c r="C1840" s="43">
        <v>8.59</v>
      </c>
      <c r="D1840" s="43">
        <v>6.817</v>
      </c>
      <c r="E1840" s="43">
        <v>0.0</v>
      </c>
      <c r="F1840" s="44">
        <f t="shared" si="1"/>
        <v>0</v>
      </c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</row>
    <row r="1841" ht="15.75" customHeight="1">
      <c r="A1841" s="42">
        <v>44263.62533333333</v>
      </c>
      <c r="B1841" s="20"/>
      <c r="C1841" s="43">
        <v>8.59</v>
      </c>
      <c r="D1841" s="43">
        <v>6.817</v>
      </c>
      <c r="E1841" s="43">
        <v>0.0</v>
      </c>
      <c r="F1841" s="44">
        <f t="shared" si="1"/>
        <v>0</v>
      </c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</row>
    <row r="1842" ht="15.75" customHeight="1">
      <c r="A1842" s="42">
        <v>44264.62533333333</v>
      </c>
      <c r="B1842" s="20"/>
      <c r="C1842" s="43">
        <v>8.59</v>
      </c>
      <c r="D1842" s="43">
        <v>6.817</v>
      </c>
      <c r="E1842" s="43">
        <v>0.0</v>
      </c>
      <c r="F1842" s="44">
        <f t="shared" si="1"/>
        <v>0</v>
      </c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</row>
    <row r="1843" ht="15.75" customHeight="1">
      <c r="A1843" s="42">
        <v>44265.62533333333</v>
      </c>
      <c r="B1843" s="20"/>
      <c r="C1843" s="43">
        <v>8.59</v>
      </c>
      <c r="D1843" s="43">
        <v>6.817</v>
      </c>
      <c r="E1843" s="43">
        <v>0.0</v>
      </c>
      <c r="F1843" s="44">
        <f t="shared" si="1"/>
        <v>0</v>
      </c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</row>
    <row r="1844" ht="15.75" customHeight="1">
      <c r="A1844" s="42">
        <v>44266.62533333333</v>
      </c>
      <c r="B1844" s="20"/>
      <c r="C1844" s="43">
        <v>8.59</v>
      </c>
      <c r="D1844" s="43">
        <v>6.817</v>
      </c>
      <c r="E1844" s="43">
        <v>1050.0</v>
      </c>
      <c r="F1844" s="44">
        <f t="shared" si="1"/>
        <v>0</v>
      </c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</row>
    <row r="1845" ht="15.75" customHeight="1">
      <c r="A1845" s="42">
        <v>44267.62533333333</v>
      </c>
      <c r="B1845" s="20"/>
      <c r="C1845" s="43">
        <v>8.59</v>
      </c>
      <c r="D1845" s="43">
        <v>6.817</v>
      </c>
      <c r="E1845" s="43">
        <v>0.0</v>
      </c>
      <c r="F1845" s="44">
        <f t="shared" si="1"/>
        <v>0</v>
      </c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</row>
    <row r="1846" ht="15.75" customHeight="1">
      <c r="A1846" s="42">
        <v>44270.62533333333</v>
      </c>
      <c r="B1846" s="20"/>
      <c r="C1846" s="43">
        <v>8.58</v>
      </c>
      <c r="D1846" s="43">
        <v>6.809</v>
      </c>
      <c r="E1846" s="43">
        <v>1905.0</v>
      </c>
      <c r="F1846" s="44">
        <f t="shared" si="1"/>
        <v>-0.001173536746</v>
      </c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</row>
    <row r="1847" ht="15.75" customHeight="1">
      <c r="A1847" s="42">
        <v>44271.62533333333</v>
      </c>
      <c r="B1847" s="20"/>
      <c r="C1847" s="43">
        <v>8.58</v>
      </c>
      <c r="D1847" s="43">
        <v>6.809</v>
      </c>
      <c r="E1847" s="43">
        <v>8095.0</v>
      </c>
      <c r="F1847" s="44">
        <f t="shared" si="1"/>
        <v>0</v>
      </c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</row>
    <row r="1848" ht="15.75" customHeight="1">
      <c r="A1848" s="42">
        <v>44272.62533333333</v>
      </c>
      <c r="B1848" s="20"/>
      <c r="C1848" s="43">
        <v>8.59</v>
      </c>
      <c r="D1848" s="43">
        <v>6.817</v>
      </c>
      <c r="E1848" s="43">
        <v>50.0</v>
      </c>
      <c r="F1848" s="44">
        <f t="shared" si="1"/>
        <v>0.001174915553</v>
      </c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</row>
    <row r="1849" ht="15.75" customHeight="1">
      <c r="A1849" s="42">
        <v>44273.62533333333</v>
      </c>
      <c r="B1849" s="20"/>
      <c r="C1849" s="43">
        <v>8.59</v>
      </c>
      <c r="D1849" s="43">
        <v>6.817</v>
      </c>
      <c r="E1849" s="43">
        <v>209.0</v>
      </c>
      <c r="F1849" s="44">
        <f t="shared" si="1"/>
        <v>0</v>
      </c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</row>
    <row r="1850" ht="15.75" customHeight="1">
      <c r="A1850" s="42">
        <v>44274.62533333333</v>
      </c>
      <c r="B1850" s="20"/>
      <c r="C1850" s="43">
        <v>8.59</v>
      </c>
      <c r="D1850" s="43">
        <v>6.817</v>
      </c>
      <c r="E1850" s="43">
        <v>0.0</v>
      </c>
      <c r="F1850" s="44">
        <f t="shared" si="1"/>
        <v>0</v>
      </c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</row>
    <row r="1851" ht="15.75" customHeight="1">
      <c r="A1851" s="42">
        <v>44277.62533333333</v>
      </c>
      <c r="B1851" s="20"/>
      <c r="C1851" s="43">
        <v>8.5</v>
      </c>
      <c r="D1851" s="43">
        <v>6.746</v>
      </c>
      <c r="E1851" s="43">
        <v>30.0</v>
      </c>
      <c r="F1851" s="44">
        <f t="shared" si="1"/>
        <v>-0.01041513862</v>
      </c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</row>
    <row r="1852" ht="15.75" customHeight="1">
      <c r="A1852" s="42">
        <v>44278.62533333333</v>
      </c>
      <c r="B1852" s="20"/>
      <c r="C1852" s="43">
        <v>8.5</v>
      </c>
      <c r="D1852" s="43">
        <v>6.746</v>
      </c>
      <c r="E1852" s="43">
        <v>40.0</v>
      </c>
      <c r="F1852" s="44">
        <f t="shared" si="1"/>
        <v>0</v>
      </c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</row>
    <row r="1853" ht="15.75" customHeight="1">
      <c r="A1853" s="42">
        <v>44279.62533333333</v>
      </c>
      <c r="B1853" s="20"/>
      <c r="C1853" s="43">
        <v>8.33</v>
      </c>
      <c r="D1853" s="43">
        <v>6.611</v>
      </c>
      <c r="E1853" s="43">
        <v>3250.0</v>
      </c>
      <c r="F1853" s="44">
        <f t="shared" si="1"/>
        <v>-0.02001185888</v>
      </c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</row>
    <row r="1854" ht="15.75" customHeight="1">
      <c r="A1854" s="42">
        <v>44280.62533333333</v>
      </c>
      <c r="B1854" s="20"/>
      <c r="C1854" s="43">
        <v>8.33</v>
      </c>
      <c r="D1854" s="43">
        <v>6.611</v>
      </c>
      <c r="E1854" s="43">
        <v>190.0</v>
      </c>
      <c r="F1854" s="44">
        <f t="shared" si="1"/>
        <v>0</v>
      </c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</row>
    <row r="1855" ht="15.75" customHeight="1">
      <c r="A1855" s="42">
        <v>44281.62533333333</v>
      </c>
      <c r="B1855" s="20"/>
      <c r="C1855" s="43">
        <v>8.09</v>
      </c>
      <c r="D1855" s="43">
        <v>6.421</v>
      </c>
      <c r="E1855" s="43">
        <v>27.0</v>
      </c>
      <c r="F1855" s="44">
        <f t="shared" si="1"/>
        <v>-0.02873997882</v>
      </c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</row>
    <row r="1856" ht="15.75" customHeight="1">
      <c r="A1856" s="42">
        <v>44284.62533333333</v>
      </c>
      <c r="B1856" s="20"/>
      <c r="C1856" s="43">
        <v>8.1</v>
      </c>
      <c r="D1856" s="43">
        <v>6.429</v>
      </c>
      <c r="E1856" s="43">
        <v>500.0</v>
      </c>
      <c r="F1856" s="44">
        <f t="shared" si="1"/>
        <v>0.001245911852</v>
      </c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</row>
    <row r="1857" ht="15.75" customHeight="1">
      <c r="A1857" s="42">
        <v>44285.62533333333</v>
      </c>
      <c r="B1857" s="20"/>
      <c r="C1857" s="43">
        <v>8.12</v>
      </c>
      <c r="D1857" s="43">
        <v>6.444</v>
      </c>
      <c r="E1857" s="43">
        <v>950.0</v>
      </c>
      <c r="F1857" s="44">
        <f t="shared" si="1"/>
        <v>0.002333177788</v>
      </c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</row>
    <row r="1858" ht="15.75" customHeight="1">
      <c r="A1858" s="42">
        <v>44286.62533333333</v>
      </c>
      <c r="B1858" s="20"/>
      <c r="C1858" s="43">
        <v>8.12</v>
      </c>
      <c r="D1858" s="43">
        <v>6.444</v>
      </c>
      <c r="E1858" s="43">
        <v>823.0</v>
      </c>
      <c r="F1858" s="44">
        <f t="shared" si="1"/>
        <v>0</v>
      </c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</row>
    <row r="1859" ht="15.75" customHeight="1">
      <c r="A1859" s="42">
        <v>44287.62533333333</v>
      </c>
      <c r="B1859" s="20"/>
      <c r="C1859" s="43">
        <v>8.5</v>
      </c>
      <c r="D1859" s="43">
        <v>6.746</v>
      </c>
      <c r="E1859" s="43">
        <v>14120.0</v>
      </c>
      <c r="F1859" s="44">
        <f t="shared" si="1"/>
        <v>0.04686530106</v>
      </c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</row>
    <row r="1860" ht="15.75" customHeight="1">
      <c r="A1860" s="42">
        <v>44288.62533333333</v>
      </c>
      <c r="B1860" s="20"/>
      <c r="C1860" s="43">
        <v>8.5</v>
      </c>
      <c r="D1860" s="43">
        <v>6.746</v>
      </c>
      <c r="E1860" s="43">
        <v>1250.0</v>
      </c>
      <c r="F1860" s="44">
        <f t="shared" si="1"/>
        <v>0</v>
      </c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</row>
    <row r="1861" ht="15.75" customHeight="1">
      <c r="A1861" s="42">
        <v>44291.62533333333</v>
      </c>
      <c r="B1861" s="20"/>
      <c r="C1861" s="43">
        <v>8.25</v>
      </c>
      <c r="D1861" s="43">
        <v>6.548</v>
      </c>
      <c r="E1861" s="43">
        <v>1060.0</v>
      </c>
      <c r="F1861" s="44">
        <f t="shared" si="1"/>
        <v>-0.02935072636</v>
      </c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</row>
    <row r="1862" ht="15.75" customHeight="1">
      <c r="A1862" s="42">
        <v>44292.62533333333</v>
      </c>
      <c r="B1862" s="20"/>
      <c r="C1862" s="43">
        <v>8.25</v>
      </c>
      <c r="D1862" s="43">
        <v>6.548</v>
      </c>
      <c r="E1862" s="43">
        <v>100.0</v>
      </c>
      <c r="F1862" s="44">
        <f t="shared" si="1"/>
        <v>0</v>
      </c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</row>
    <row r="1863" ht="15.75" customHeight="1">
      <c r="A1863" s="42">
        <v>44293.62533333333</v>
      </c>
      <c r="B1863" s="20"/>
      <c r="C1863" s="43">
        <v>8.11</v>
      </c>
      <c r="D1863" s="43">
        <v>6.436</v>
      </c>
      <c r="E1863" s="43">
        <v>100.0</v>
      </c>
      <c r="F1863" s="44">
        <f t="shared" si="1"/>
        <v>-0.01710445938</v>
      </c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</row>
    <row r="1864" ht="15.75" customHeight="1">
      <c r="A1864" s="42">
        <v>44294.62533333333</v>
      </c>
      <c r="B1864" s="20"/>
      <c r="C1864" s="43">
        <v>8.11</v>
      </c>
      <c r="D1864" s="43">
        <v>6.436</v>
      </c>
      <c r="E1864" s="43">
        <v>0.0</v>
      </c>
      <c r="F1864" s="44">
        <f t="shared" si="1"/>
        <v>0</v>
      </c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</row>
    <row r="1865" ht="15.75" customHeight="1">
      <c r="A1865" s="42">
        <v>44298.62533333333</v>
      </c>
      <c r="B1865" s="20"/>
      <c r="C1865" s="43">
        <v>8.34</v>
      </c>
      <c r="D1865" s="43">
        <v>6.619</v>
      </c>
      <c r="E1865" s="43">
        <v>2277.0</v>
      </c>
      <c r="F1865" s="44">
        <f t="shared" si="1"/>
        <v>0.02843380982</v>
      </c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</row>
    <row r="1866" ht="15.75" customHeight="1">
      <c r="A1866" s="42">
        <v>44299.62533333333</v>
      </c>
      <c r="B1866" s="20"/>
      <c r="C1866" s="43">
        <v>8.6</v>
      </c>
      <c r="D1866" s="43">
        <v>6.825</v>
      </c>
      <c r="E1866" s="43">
        <v>10450.0</v>
      </c>
      <c r="F1866" s="44">
        <f t="shared" si="1"/>
        <v>0.03112252606</v>
      </c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</row>
    <row r="1867" ht="15.75" customHeight="1">
      <c r="A1867" s="42">
        <v>44300.62533333333</v>
      </c>
      <c r="B1867" s="20"/>
      <c r="C1867" s="43">
        <v>8.6</v>
      </c>
      <c r="D1867" s="43">
        <v>6.825</v>
      </c>
      <c r="E1867" s="43">
        <v>1600.0</v>
      </c>
      <c r="F1867" s="44">
        <f t="shared" si="1"/>
        <v>0</v>
      </c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</row>
    <row r="1868" ht="15.75" customHeight="1">
      <c r="A1868" s="42">
        <v>44301.62533333333</v>
      </c>
      <c r="B1868" s="20"/>
      <c r="C1868" s="43">
        <v>8.0</v>
      </c>
      <c r="D1868" s="43">
        <v>6.825</v>
      </c>
      <c r="E1868" s="43">
        <v>0.0</v>
      </c>
      <c r="F1868" s="44">
        <f t="shared" si="1"/>
        <v>0</v>
      </c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</row>
    <row r="1869" ht="15.75" customHeight="1">
      <c r="A1869" s="42">
        <v>44302.62533333333</v>
      </c>
      <c r="B1869" s="20"/>
      <c r="C1869" s="43">
        <v>7.76</v>
      </c>
      <c r="D1869" s="43">
        <v>6.621</v>
      </c>
      <c r="E1869" s="43">
        <v>69.0</v>
      </c>
      <c r="F1869" s="44">
        <f t="shared" si="1"/>
        <v>-0.02989010989</v>
      </c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</row>
    <row r="1870" ht="15.75" customHeight="1">
      <c r="A1870" s="42">
        <v>44305.62533333333</v>
      </c>
      <c r="B1870" s="20"/>
      <c r="C1870" s="43">
        <v>7.75</v>
      </c>
      <c r="D1870" s="43">
        <v>6.612</v>
      </c>
      <c r="E1870" s="43">
        <v>45.0</v>
      </c>
      <c r="F1870" s="44">
        <f t="shared" si="1"/>
        <v>-0.001359311282</v>
      </c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</row>
    <row r="1871" ht="15.75" customHeight="1">
      <c r="A1871" s="42">
        <v>44306.62533333333</v>
      </c>
      <c r="B1871" s="20"/>
      <c r="C1871" s="43">
        <v>7.98</v>
      </c>
      <c r="D1871" s="43">
        <v>6.808</v>
      </c>
      <c r="E1871" s="43">
        <v>400.0</v>
      </c>
      <c r="F1871" s="44">
        <f t="shared" si="1"/>
        <v>0.0296430732</v>
      </c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</row>
    <row r="1872" ht="15.75" customHeight="1">
      <c r="A1872" s="42">
        <v>44307.62533333333</v>
      </c>
      <c r="B1872" s="20"/>
      <c r="C1872" s="43">
        <v>8.19</v>
      </c>
      <c r="D1872" s="43">
        <v>6.987</v>
      </c>
      <c r="E1872" s="43">
        <v>100.0</v>
      </c>
      <c r="F1872" s="44">
        <f t="shared" si="1"/>
        <v>0.02629259694</v>
      </c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</row>
    <row r="1873" ht="15.75" customHeight="1">
      <c r="A1873" s="42">
        <v>44308.62533333333</v>
      </c>
      <c r="B1873" s="20"/>
      <c r="C1873" s="43">
        <v>8.2</v>
      </c>
      <c r="D1873" s="43">
        <v>6.996</v>
      </c>
      <c r="E1873" s="43">
        <v>1000.0</v>
      </c>
      <c r="F1873" s="44">
        <f t="shared" si="1"/>
        <v>0.001288106483</v>
      </c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</row>
    <row r="1874" ht="15.75" customHeight="1">
      <c r="A1874" s="42">
        <v>44309.62533333333</v>
      </c>
      <c r="B1874" s="20"/>
      <c r="C1874" s="43">
        <v>8.44</v>
      </c>
      <c r="D1874" s="43">
        <v>7.201</v>
      </c>
      <c r="E1874" s="43">
        <v>650.0</v>
      </c>
      <c r="F1874" s="44">
        <f t="shared" si="1"/>
        <v>0.02930245855</v>
      </c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</row>
    <row r="1875" ht="15.75" customHeight="1">
      <c r="A1875" s="42">
        <v>44312.62533333333</v>
      </c>
      <c r="B1875" s="20"/>
      <c r="C1875" s="43">
        <v>8.69</v>
      </c>
      <c r="D1875" s="43">
        <v>7.414</v>
      </c>
      <c r="E1875" s="43">
        <v>600.0</v>
      </c>
      <c r="F1875" s="44">
        <f t="shared" si="1"/>
        <v>0.02957922511</v>
      </c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</row>
    <row r="1876" ht="15.75" customHeight="1">
      <c r="A1876" s="42">
        <v>44313.62533333333</v>
      </c>
      <c r="B1876" s="20"/>
      <c r="C1876" s="43">
        <v>8.43</v>
      </c>
      <c r="D1876" s="43">
        <v>7.192</v>
      </c>
      <c r="E1876" s="43">
        <v>500.0</v>
      </c>
      <c r="F1876" s="44">
        <f t="shared" si="1"/>
        <v>-0.02994335042</v>
      </c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</row>
    <row r="1877" ht="15.75" customHeight="1">
      <c r="A1877" s="42">
        <v>44314.62533333333</v>
      </c>
      <c r="B1877" s="20"/>
      <c r="C1877" s="43">
        <v>8.19</v>
      </c>
      <c r="D1877" s="43">
        <v>6.987</v>
      </c>
      <c r="E1877" s="43">
        <v>250.0</v>
      </c>
      <c r="F1877" s="44">
        <f t="shared" si="1"/>
        <v>-0.02850389321</v>
      </c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</row>
    <row r="1878" ht="15.75" customHeight="1">
      <c r="A1878" s="42">
        <v>44315.62533333333</v>
      </c>
      <c r="B1878" s="20"/>
      <c r="C1878" s="43">
        <v>7.97</v>
      </c>
      <c r="D1878" s="43">
        <v>6.8</v>
      </c>
      <c r="E1878" s="43">
        <v>102.0</v>
      </c>
      <c r="F1878" s="44">
        <f t="shared" si="1"/>
        <v>-0.02676399027</v>
      </c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</row>
    <row r="1879" ht="15.75" customHeight="1">
      <c r="A1879" s="42">
        <v>44316.62533333333</v>
      </c>
      <c r="B1879" s="20"/>
      <c r="C1879" s="43">
        <v>8.2</v>
      </c>
      <c r="D1879" s="43">
        <v>6.996</v>
      </c>
      <c r="E1879" s="43">
        <v>100.0</v>
      </c>
      <c r="F1879" s="44">
        <f t="shared" si="1"/>
        <v>0.02882352941</v>
      </c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</row>
    <row r="1880" ht="15.75" customHeight="1">
      <c r="A1880" s="42">
        <v>44319.62533333333</v>
      </c>
      <c r="B1880" s="20"/>
      <c r="C1880" s="43">
        <v>8.2</v>
      </c>
      <c r="D1880" s="43">
        <v>6.996</v>
      </c>
      <c r="E1880" s="43">
        <v>0.0</v>
      </c>
      <c r="F1880" s="44">
        <f t="shared" si="1"/>
        <v>0</v>
      </c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</row>
    <row r="1881" ht="15.75" customHeight="1">
      <c r="A1881" s="42">
        <v>44320.62533333333</v>
      </c>
      <c r="B1881" s="20"/>
      <c r="C1881" s="43">
        <v>8.39</v>
      </c>
      <c r="D1881" s="43">
        <v>7.158</v>
      </c>
      <c r="E1881" s="43">
        <v>260.0</v>
      </c>
      <c r="F1881" s="44">
        <f t="shared" si="1"/>
        <v>0.02315608919</v>
      </c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</row>
    <row r="1882" ht="15.75" customHeight="1">
      <c r="A1882" s="42">
        <v>44321.62533333333</v>
      </c>
      <c r="B1882" s="20"/>
      <c r="C1882" s="43">
        <v>8.39</v>
      </c>
      <c r="D1882" s="43">
        <v>7.158</v>
      </c>
      <c r="E1882" s="43">
        <v>0.0</v>
      </c>
      <c r="F1882" s="44">
        <f t="shared" si="1"/>
        <v>0</v>
      </c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</row>
    <row r="1883" ht="15.75" customHeight="1">
      <c r="A1883" s="42">
        <v>44322.62533333333</v>
      </c>
      <c r="B1883" s="20"/>
      <c r="C1883" s="43">
        <v>8.39</v>
      </c>
      <c r="D1883" s="43">
        <v>7.158</v>
      </c>
      <c r="E1883" s="43">
        <v>100.0</v>
      </c>
      <c r="F1883" s="44">
        <f t="shared" si="1"/>
        <v>0</v>
      </c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</row>
    <row r="1884" ht="15.75" customHeight="1">
      <c r="A1884" s="42">
        <v>44323.62533333333</v>
      </c>
      <c r="B1884" s="20"/>
      <c r="C1884" s="43">
        <v>8.14</v>
      </c>
      <c r="D1884" s="43">
        <v>6.945</v>
      </c>
      <c r="E1884" s="43">
        <v>512.0</v>
      </c>
      <c r="F1884" s="44">
        <f t="shared" si="1"/>
        <v>-0.02975691534</v>
      </c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</row>
    <row r="1885" ht="15.75" customHeight="1">
      <c r="A1885" s="42">
        <v>44326.62533333333</v>
      </c>
      <c r="B1885" s="20"/>
      <c r="C1885" s="43">
        <v>8.35</v>
      </c>
      <c r="D1885" s="43">
        <v>7.124</v>
      </c>
      <c r="E1885" s="43">
        <v>300.0</v>
      </c>
      <c r="F1885" s="44">
        <f t="shared" si="1"/>
        <v>0.02577393808</v>
      </c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</row>
    <row r="1886" ht="15.75" customHeight="1">
      <c r="A1886" s="42">
        <v>44327.62533333333</v>
      </c>
      <c r="B1886" s="20"/>
      <c r="C1886" s="43">
        <v>8.11</v>
      </c>
      <c r="D1886" s="43">
        <v>6.919</v>
      </c>
      <c r="E1886" s="43">
        <v>500.0</v>
      </c>
      <c r="F1886" s="44">
        <f t="shared" si="1"/>
        <v>-0.02877596856</v>
      </c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</row>
    <row r="1887" ht="15.75" customHeight="1">
      <c r="A1887" s="42">
        <v>44333.62533333333</v>
      </c>
      <c r="B1887" s="20"/>
      <c r="C1887" s="43">
        <v>8.34</v>
      </c>
      <c r="D1887" s="43">
        <v>7.115</v>
      </c>
      <c r="E1887" s="43">
        <v>1109.0</v>
      </c>
      <c r="F1887" s="44">
        <f t="shared" si="1"/>
        <v>0.02832779303</v>
      </c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</row>
    <row r="1888" ht="15.75" customHeight="1">
      <c r="A1888" s="42">
        <v>44334.62533333333</v>
      </c>
      <c r="B1888" s="20"/>
      <c r="C1888" s="43">
        <v>8.35</v>
      </c>
      <c r="D1888" s="43">
        <v>7.124</v>
      </c>
      <c r="E1888" s="43">
        <v>2500.0</v>
      </c>
      <c r="F1888" s="44">
        <f t="shared" si="1"/>
        <v>0.00126493324</v>
      </c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</row>
    <row r="1889" ht="15.75" customHeight="1">
      <c r="A1889" s="42">
        <v>44335.62533333333</v>
      </c>
      <c r="B1889" s="20"/>
      <c r="C1889" s="43">
        <v>8.11</v>
      </c>
      <c r="D1889" s="43">
        <v>6.919</v>
      </c>
      <c r="E1889" s="43">
        <v>799.0</v>
      </c>
      <c r="F1889" s="44">
        <f t="shared" si="1"/>
        <v>-0.02877596856</v>
      </c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</row>
    <row r="1890" ht="15.75" customHeight="1">
      <c r="A1890" s="42">
        <v>44336.62533333333</v>
      </c>
      <c r="B1890" s="20"/>
      <c r="C1890" s="43">
        <v>7.91</v>
      </c>
      <c r="D1890" s="43">
        <v>6.749</v>
      </c>
      <c r="E1890" s="43">
        <v>820.0</v>
      </c>
      <c r="F1890" s="44">
        <f t="shared" si="1"/>
        <v>-0.02457002457</v>
      </c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</row>
    <row r="1891" ht="15.75" customHeight="1">
      <c r="A1891" s="42">
        <v>44337.62533333333</v>
      </c>
      <c r="B1891" s="20"/>
      <c r="C1891" s="43">
        <v>7.91</v>
      </c>
      <c r="D1891" s="43">
        <v>6.749</v>
      </c>
      <c r="E1891" s="43">
        <v>0.0</v>
      </c>
      <c r="F1891" s="44">
        <f t="shared" si="1"/>
        <v>0</v>
      </c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</row>
    <row r="1892" ht="15.75" customHeight="1">
      <c r="A1892" s="42">
        <v>44340.62533333333</v>
      </c>
      <c r="B1892" s="20"/>
      <c r="C1892" s="43">
        <v>7.95</v>
      </c>
      <c r="D1892" s="43">
        <v>6.783</v>
      </c>
      <c r="E1892" s="43">
        <v>380.0</v>
      </c>
      <c r="F1892" s="44">
        <f t="shared" si="1"/>
        <v>0.005037783375</v>
      </c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</row>
    <row r="1893" ht="15.75" customHeight="1">
      <c r="A1893" s="42">
        <v>44341.62533333333</v>
      </c>
      <c r="B1893" s="20"/>
      <c r="C1893" s="43">
        <v>7.94</v>
      </c>
      <c r="D1893" s="43">
        <v>6.774</v>
      </c>
      <c r="E1893" s="43">
        <v>300.0</v>
      </c>
      <c r="F1893" s="44">
        <f t="shared" si="1"/>
        <v>-0.001326846528</v>
      </c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</row>
    <row r="1894" ht="15.75" customHeight="1">
      <c r="A1894" s="42">
        <v>44342.62533333333</v>
      </c>
      <c r="B1894" s="20"/>
      <c r="C1894" s="43">
        <v>8.29</v>
      </c>
      <c r="D1894" s="43">
        <v>7.073</v>
      </c>
      <c r="E1894" s="43">
        <v>5.0</v>
      </c>
      <c r="F1894" s="44">
        <f t="shared" si="1"/>
        <v>0.04413935636</v>
      </c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</row>
    <row r="1895" ht="15.75" customHeight="1">
      <c r="A1895" s="42">
        <v>44343.62533333333</v>
      </c>
      <c r="B1895" s="20"/>
      <c r="C1895" s="43">
        <v>8.29</v>
      </c>
      <c r="D1895" s="43">
        <v>7.073</v>
      </c>
      <c r="E1895" s="43">
        <v>0.0</v>
      </c>
      <c r="F1895" s="44">
        <f t="shared" si="1"/>
        <v>0</v>
      </c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</row>
    <row r="1896" ht="15.75" customHeight="1">
      <c r="A1896" s="42">
        <v>44344.62533333333</v>
      </c>
      <c r="B1896" s="20"/>
      <c r="C1896" s="43">
        <v>8.38</v>
      </c>
      <c r="D1896" s="43">
        <v>7.15</v>
      </c>
      <c r="E1896" s="43">
        <v>5.0</v>
      </c>
      <c r="F1896" s="44">
        <f t="shared" si="1"/>
        <v>0.01088646967</v>
      </c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</row>
    <row r="1897" ht="15.75" customHeight="1">
      <c r="A1897" s="42">
        <v>44347.62533333333</v>
      </c>
      <c r="B1897" s="20"/>
      <c r="C1897" s="43">
        <v>8.4</v>
      </c>
      <c r="D1897" s="43">
        <v>7.167</v>
      </c>
      <c r="E1897" s="43">
        <v>2.0</v>
      </c>
      <c r="F1897" s="44">
        <f t="shared" si="1"/>
        <v>0.002377622378</v>
      </c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</row>
    <row r="1898" ht="15.75" customHeight="1">
      <c r="A1898" s="42">
        <v>44348.62533333333</v>
      </c>
      <c r="B1898" s="20"/>
      <c r="C1898" s="43">
        <v>8.4</v>
      </c>
      <c r="D1898" s="43">
        <v>7.167</v>
      </c>
      <c r="E1898" s="43">
        <v>0.0</v>
      </c>
      <c r="F1898" s="44">
        <f t="shared" si="1"/>
        <v>0</v>
      </c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</row>
    <row r="1899" ht="15.75" customHeight="1">
      <c r="A1899" s="42">
        <v>44349.62533333333</v>
      </c>
      <c r="B1899" s="20"/>
      <c r="C1899" s="43">
        <v>8.4</v>
      </c>
      <c r="D1899" s="43">
        <v>7.167</v>
      </c>
      <c r="E1899" s="43">
        <v>0.0</v>
      </c>
      <c r="F1899" s="44">
        <f t="shared" si="1"/>
        <v>0</v>
      </c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</row>
    <row r="1900" ht="15.75" customHeight="1">
      <c r="A1900" s="42">
        <v>44350.62533333333</v>
      </c>
      <c r="B1900" s="20"/>
      <c r="C1900" s="43">
        <v>8.06</v>
      </c>
      <c r="D1900" s="43">
        <v>6.877</v>
      </c>
      <c r="E1900" s="43">
        <v>27.0</v>
      </c>
      <c r="F1900" s="44">
        <f t="shared" si="1"/>
        <v>-0.04046323427</v>
      </c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</row>
    <row r="1901" ht="15.75" customHeight="1">
      <c r="A1901" s="42">
        <v>44351.62533333333</v>
      </c>
      <c r="B1901" s="20"/>
      <c r="C1901" s="43">
        <v>8.06</v>
      </c>
      <c r="D1901" s="43">
        <v>6.877</v>
      </c>
      <c r="E1901" s="43">
        <v>0.0</v>
      </c>
      <c r="F1901" s="44">
        <f t="shared" si="1"/>
        <v>0</v>
      </c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</row>
    <row r="1902" ht="15.75" customHeight="1">
      <c r="A1902" s="42">
        <v>44354.62533333333</v>
      </c>
      <c r="B1902" s="20"/>
      <c r="C1902" s="43">
        <v>8.06</v>
      </c>
      <c r="D1902" s="43">
        <v>6.877</v>
      </c>
      <c r="E1902" s="43">
        <v>0.0</v>
      </c>
      <c r="F1902" s="44">
        <f t="shared" si="1"/>
        <v>0</v>
      </c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</row>
    <row r="1903" ht="15.75" customHeight="1">
      <c r="A1903" s="42">
        <v>44355.62533333333</v>
      </c>
      <c r="B1903" s="20"/>
      <c r="C1903" s="43">
        <v>8.1</v>
      </c>
      <c r="D1903" s="43">
        <v>6.911</v>
      </c>
      <c r="E1903" s="43">
        <v>501.0</v>
      </c>
      <c r="F1903" s="44">
        <f t="shared" si="1"/>
        <v>0.004944016286</v>
      </c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</row>
    <row r="1904" ht="15.75" customHeight="1">
      <c r="A1904" s="42">
        <v>44356.62533333333</v>
      </c>
      <c r="B1904" s="20"/>
      <c r="C1904" s="43">
        <v>8.1</v>
      </c>
      <c r="D1904" s="43">
        <v>6.911</v>
      </c>
      <c r="E1904" s="43">
        <v>1.0</v>
      </c>
      <c r="F1904" s="44">
        <f t="shared" si="1"/>
        <v>0</v>
      </c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</row>
    <row r="1905" ht="15.75" customHeight="1">
      <c r="A1905" s="42">
        <v>44357.62533333333</v>
      </c>
      <c r="B1905" s="20"/>
      <c r="C1905" s="43">
        <v>8.1</v>
      </c>
      <c r="D1905" s="43">
        <v>6.911</v>
      </c>
      <c r="E1905" s="43">
        <v>298.0</v>
      </c>
      <c r="F1905" s="44">
        <f t="shared" si="1"/>
        <v>0</v>
      </c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</row>
    <row r="1906" ht="15.75" customHeight="1">
      <c r="A1906" s="42">
        <v>44358.62533333333</v>
      </c>
      <c r="B1906" s="20"/>
      <c r="C1906" s="43">
        <v>8.1</v>
      </c>
      <c r="D1906" s="43">
        <v>6.911</v>
      </c>
      <c r="E1906" s="43">
        <v>0.0</v>
      </c>
      <c r="F1906" s="44">
        <f t="shared" si="1"/>
        <v>0</v>
      </c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</row>
    <row r="1907" ht="15.75" customHeight="1">
      <c r="A1907" s="42">
        <v>44361.62533333333</v>
      </c>
      <c r="B1907" s="20"/>
      <c r="C1907" s="43">
        <v>8.2</v>
      </c>
      <c r="D1907" s="43">
        <v>6.996</v>
      </c>
      <c r="E1907" s="43">
        <v>1.0</v>
      </c>
      <c r="F1907" s="44">
        <f t="shared" si="1"/>
        <v>0.01229923311</v>
      </c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</row>
    <row r="1908" ht="15.75" customHeight="1">
      <c r="A1908" s="42">
        <v>44362.62533333333</v>
      </c>
      <c r="B1908" s="20"/>
      <c r="C1908" s="43">
        <v>8.15</v>
      </c>
      <c r="D1908" s="43">
        <v>6.953</v>
      </c>
      <c r="E1908" s="43">
        <v>51.0</v>
      </c>
      <c r="F1908" s="44">
        <f t="shared" si="1"/>
        <v>-0.006146369354</v>
      </c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</row>
    <row r="1909" ht="15.75" customHeight="1">
      <c r="A1909" s="42">
        <v>44363.62533333333</v>
      </c>
      <c r="B1909" s="20"/>
      <c r="C1909" s="43">
        <v>8.15</v>
      </c>
      <c r="D1909" s="43">
        <v>6.953</v>
      </c>
      <c r="E1909" s="43">
        <v>400.0</v>
      </c>
      <c r="F1909" s="44">
        <f t="shared" si="1"/>
        <v>0</v>
      </c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</row>
    <row r="1910" ht="15.75" customHeight="1">
      <c r="A1910" s="42">
        <v>44364.62533333333</v>
      </c>
      <c r="B1910" s="20"/>
      <c r="C1910" s="43">
        <v>7.91</v>
      </c>
      <c r="D1910" s="43">
        <v>6.749</v>
      </c>
      <c r="E1910" s="43">
        <v>1600.0</v>
      </c>
      <c r="F1910" s="44">
        <f t="shared" si="1"/>
        <v>-0.0293398533</v>
      </c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</row>
    <row r="1911" ht="15.75" customHeight="1">
      <c r="A1911" s="42">
        <v>44365.62533333333</v>
      </c>
      <c r="B1911" s="20"/>
      <c r="C1911" s="43">
        <v>7.88</v>
      </c>
      <c r="D1911" s="43">
        <v>6.723</v>
      </c>
      <c r="E1911" s="43">
        <v>10.0</v>
      </c>
      <c r="F1911" s="44">
        <f t="shared" si="1"/>
        <v>-0.003852422581</v>
      </c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</row>
    <row r="1912" ht="15.75" customHeight="1">
      <c r="A1912" s="42">
        <v>44368.62533333333</v>
      </c>
      <c r="B1912" s="20"/>
      <c r="C1912" s="43">
        <v>7.88</v>
      </c>
      <c r="D1912" s="43">
        <v>6.723</v>
      </c>
      <c r="E1912" s="43">
        <v>3300.0</v>
      </c>
      <c r="F1912" s="44">
        <f t="shared" si="1"/>
        <v>0</v>
      </c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</row>
    <row r="1913" ht="15.75" customHeight="1">
      <c r="A1913" s="42">
        <v>44369.62533333333</v>
      </c>
      <c r="B1913" s="20"/>
      <c r="C1913" s="43">
        <v>7.82</v>
      </c>
      <c r="D1913" s="43">
        <v>6.672</v>
      </c>
      <c r="E1913" s="43">
        <v>1000.0</v>
      </c>
      <c r="F1913" s="44">
        <f t="shared" si="1"/>
        <v>-0.007585899152</v>
      </c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</row>
    <row r="1914" ht="15.75" customHeight="1">
      <c r="A1914" s="42">
        <v>44370.62533333333</v>
      </c>
      <c r="B1914" s="20"/>
      <c r="C1914" s="43">
        <v>8.07</v>
      </c>
      <c r="D1914" s="43">
        <v>6.885</v>
      </c>
      <c r="E1914" s="43">
        <v>21.0</v>
      </c>
      <c r="F1914" s="44">
        <f t="shared" si="1"/>
        <v>0.03192446043</v>
      </c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</row>
    <row r="1915" ht="15.75" customHeight="1">
      <c r="A1915" s="42">
        <v>44371.62533333333</v>
      </c>
      <c r="B1915" s="20"/>
      <c r="C1915" s="43">
        <v>8.07</v>
      </c>
      <c r="D1915" s="43">
        <v>6.885</v>
      </c>
      <c r="E1915" s="43">
        <v>0.0</v>
      </c>
      <c r="F1915" s="44">
        <f t="shared" si="1"/>
        <v>0</v>
      </c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</row>
    <row r="1916" ht="15.75" customHeight="1">
      <c r="A1916" s="42">
        <v>44372.62533333333</v>
      </c>
      <c r="B1916" s="20"/>
      <c r="C1916" s="43">
        <v>8.07</v>
      </c>
      <c r="D1916" s="43">
        <v>6.885</v>
      </c>
      <c r="E1916" s="43">
        <v>0.0</v>
      </c>
      <c r="F1916" s="44">
        <f t="shared" si="1"/>
        <v>0</v>
      </c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</row>
    <row r="1917" ht="15.75" customHeight="1">
      <c r="A1917" s="42">
        <v>44375.62533333333</v>
      </c>
      <c r="B1917" s="20"/>
      <c r="C1917" s="43">
        <v>8.07</v>
      </c>
      <c r="D1917" s="43">
        <v>6.885</v>
      </c>
      <c r="E1917" s="43">
        <v>155.0</v>
      </c>
      <c r="F1917" s="44">
        <f t="shared" si="1"/>
        <v>0</v>
      </c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</row>
    <row r="1918" ht="15.75" customHeight="1">
      <c r="A1918" s="42">
        <v>44376.62533333333</v>
      </c>
      <c r="B1918" s="20"/>
      <c r="C1918" s="43">
        <v>8.07</v>
      </c>
      <c r="D1918" s="43">
        <v>6.885</v>
      </c>
      <c r="E1918" s="43">
        <v>0.0</v>
      </c>
      <c r="F1918" s="44">
        <f t="shared" si="1"/>
        <v>0</v>
      </c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</row>
    <row r="1919" ht="15.75" customHeight="1">
      <c r="A1919" s="42">
        <v>44377.62533333333</v>
      </c>
      <c r="B1919" s="20"/>
      <c r="C1919" s="43">
        <v>8.07</v>
      </c>
      <c r="D1919" s="43">
        <v>6.885</v>
      </c>
      <c r="E1919" s="43">
        <v>0.0</v>
      </c>
      <c r="F1919" s="44">
        <f t="shared" si="1"/>
        <v>0</v>
      </c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</row>
    <row r="1920" ht="15.75" customHeight="1">
      <c r="A1920" s="42">
        <v>44378.62533333333</v>
      </c>
      <c r="B1920" s="20"/>
      <c r="C1920" s="43">
        <v>8.1</v>
      </c>
      <c r="D1920" s="43">
        <v>6.911</v>
      </c>
      <c r="E1920" s="43">
        <v>10.0</v>
      </c>
      <c r="F1920" s="44">
        <f t="shared" si="1"/>
        <v>0.003776325345</v>
      </c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</row>
    <row r="1921" ht="15.75" customHeight="1">
      <c r="A1921" s="42">
        <v>44379.62533333333</v>
      </c>
      <c r="B1921" s="20"/>
      <c r="C1921" s="43">
        <v>8.1</v>
      </c>
      <c r="D1921" s="43">
        <v>6.911</v>
      </c>
      <c r="E1921" s="43">
        <v>0.0</v>
      </c>
      <c r="F1921" s="44">
        <f t="shared" si="1"/>
        <v>0</v>
      </c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</row>
    <row r="1922" ht="15.75" customHeight="1">
      <c r="A1922" s="42">
        <v>44382.62533333333</v>
      </c>
      <c r="B1922" s="20"/>
      <c r="C1922" s="43">
        <v>8.1</v>
      </c>
      <c r="D1922" s="43">
        <v>6.911</v>
      </c>
      <c r="E1922" s="43">
        <v>0.0</v>
      </c>
      <c r="F1922" s="44">
        <f t="shared" si="1"/>
        <v>0</v>
      </c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</row>
    <row r="1923" ht="15.75" customHeight="1">
      <c r="A1923" s="42">
        <v>44383.62533333333</v>
      </c>
      <c r="B1923" s="20"/>
      <c r="C1923" s="43">
        <v>8.1</v>
      </c>
      <c r="D1923" s="43">
        <v>6.911</v>
      </c>
      <c r="E1923" s="43">
        <v>0.0</v>
      </c>
      <c r="F1923" s="44">
        <f t="shared" si="1"/>
        <v>0</v>
      </c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</row>
    <row r="1924" ht="15.75" customHeight="1">
      <c r="A1924" s="42">
        <v>44384.62533333333</v>
      </c>
      <c r="B1924" s="20"/>
      <c r="C1924" s="43">
        <v>8.1</v>
      </c>
      <c r="D1924" s="43">
        <v>6.911</v>
      </c>
      <c r="E1924" s="43">
        <v>0.0</v>
      </c>
      <c r="F1924" s="44">
        <f t="shared" si="1"/>
        <v>0</v>
      </c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</row>
    <row r="1925" ht="15.75" customHeight="1">
      <c r="A1925" s="42">
        <v>44385.62533333333</v>
      </c>
      <c r="B1925" s="20"/>
      <c r="C1925" s="43">
        <v>8.1</v>
      </c>
      <c r="D1925" s="43">
        <v>6.911</v>
      </c>
      <c r="E1925" s="43">
        <v>0.0</v>
      </c>
      <c r="F1925" s="44">
        <f t="shared" si="1"/>
        <v>0</v>
      </c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</row>
    <row r="1926" ht="15.75" customHeight="1">
      <c r="A1926" s="42">
        <v>44386.62533333333</v>
      </c>
      <c r="B1926" s="20"/>
      <c r="C1926" s="43">
        <v>8.1</v>
      </c>
      <c r="D1926" s="43">
        <v>6.911</v>
      </c>
      <c r="E1926" s="43">
        <v>0.0</v>
      </c>
      <c r="F1926" s="44">
        <f t="shared" si="1"/>
        <v>0</v>
      </c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</row>
    <row r="1927" ht="15.75" customHeight="1">
      <c r="A1927" s="42">
        <v>44389.62533333333</v>
      </c>
      <c r="B1927" s="20"/>
      <c r="C1927" s="43">
        <v>8.09</v>
      </c>
      <c r="D1927" s="43">
        <v>6.902</v>
      </c>
      <c r="E1927" s="43">
        <v>9.0</v>
      </c>
      <c r="F1927" s="44">
        <f t="shared" si="1"/>
        <v>-0.001302271741</v>
      </c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</row>
    <row r="1928" ht="15.75" customHeight="1">
      <c r="A1928" s="42">
        <v>44390.62533333333</v>
      </c>
      <c r="B1928" s="20"/>
      <c r="C1928" s="43">
        <v>8.08</v>
      </c>
      <c r="D1928" s="43">
        <v>6.894</v>
      </c>
      <c r="E1928" s="43">
        <v>15.0</v>
      </c>
      <c r="F1928" s="44">
        <f t="shared" si="1"/>
        <v>-0.001159084323</v>
      </c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</row>
    <row r="1929" ht="15.75" customHeight="1">
      <c r="A1929" s="42">
        <v>44391.62533333333</v>
      </c>
      <c r="B1929" s="20"/>
      <c r="C1929" s="43">
        <v>8.08</v>
      </c>
      <c r="D1929" s="43">
        <v>6.894</v>
      </c>
      <c r="E1929" s="43">
        <v>801.0</v>
      </c>
      <c r="F1929" s="44">
        <f t="shared" si="1"/>
        <v>0</v>
      </c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</row>
    <row r="1930" ht="15.75" customHeight="1">
      <c r="A1930" s="42">
        <v>44392.62533333333</v>
      </c>
      <c r="B1930" s="20"/>
      <c r="C1930" s="43">
        <v>7.9</v>
      </c>
      <c r="D1930" s="43">
        <v>6.74</v>
      </c>
      <c r="E1930" s="43">
        <v>1.0</v>
      </c>
      <c r="F1930" s="44">
        <f t="shared" si="1"/>
        <v>-0.02233826516</v>
      </c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</row>
    <row r="1931" ht="15.75" customHeight="1">
      <c r="A1931" s="42">
        <v>44393.62533333333</v>
      </c>
      <c r="B1931" s="20"/>
      <c r="C1931" s="43">
        <v>8.01</v>
      </c>
      <c r="D1931" s="43">
        <v>6.834</v>
      </c>
      <c r="E1931" s="43">
        <v>1530.0</v>
      </c>
      <c r="F1931" s="44">
        <f t="shared" si="1"/>
        <v>0.01394658754</v>
      </c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</row>
    <row r="1932" ht="15.75" customHeight="1">
      <c r="A1932" s="42">
        <v>44396.62533333333</v>
      </c>
      <c r="B1932" s="20"/>
      <c r="C1932" s="43">
        <v>8.01</v>
      </c>
      <c r="D1932" s="43">
        <v>6.834</v>
      </c>
      <c r="E1932" s="43">
        <v>178.0</v>
      </c>
      <c r="F1932" s="44">
        <f t="shared" si="1"/>
        <v>0</v>
      </c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</row>
    <row r="1933" ht="15.75" customHeight="1">
      <c r="A1933" s="42">
        <v>44399.62533333333</v>
      </c>
      <c r="B1933" s="20"/>
      <c r="C1933" s="43">
        <v>8.01</v>
      </c>
      <c r="D1933" s="43">
        <v>6.834</v>
      </c>
      <c r="E1933" s="43">
        <v>0.0</v>
      </c>
      <c r="F1933" s="44">
        <f t="shared" si="1"/>
        <v>0</v>
      </c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</row>
    <row r="1934" ht="15.75" customHeight="1">
      <c r="A1934" s="42">
        <v>44400.62533333333</v>
      </c>
      <c r="B1934" s="20"/>
      <c r="C1934" s="43">
        <v>8.09</v>
      </c>
      <c r="D1934" s="43">
        <v>6.902</v>
      </c>
      <c r="E1934" s="43">
        <v>187.0</v>
      </c>
      <c r="F1934" s="44">
        <f t="shared" si="1"/>
        <v>0.009950248756</v>
      </c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</row>
    <row r="1935" ht="15.75" customHeight="1">
      <c r="A1935" s="42">
        <v>44403.62533333333</v>
      </c>
      <c r="B1935" s="20"/>
      <c r="C1935" s="43">
        <v>8.09</v>
      </c>
      <c r="D1935" s="43">
        <v>6.902</v>
      </c>
      <c r="E1935" s="43">
        <v>0.0</v>
      </c>
      <c r="F1935" s="44">
        <f t="shared" si="1"/>
        <v>0</v>
      </c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</row>
    <row r="1936" ht="15.75" customHeight="1">
      <c r="A1936" s="42">
        <v>44404.62533333333</v>
      </c>
      <c r="B1936" s="20"/>
      <c r="C1936" s="43">
        <v>8.09</v>
      </c>
      <c r="D1936" s="43">
        <v>6.902</v>
      </c>
      <c r="E1936" s="43">
        <v>0.0</v>
      </c>
      <c r="F1936" s="44">
        <f t="shared" si="1"/>
        <v>0</v>
      </c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</row>
    <row r="1937" ht="15.75" customHeight="1">
      <c r="A1937" s="42">
        <v>44405.62533333333</v>
      </c>
      <c r="B1937" s="20"/>
      <c r="C1937" s="43">
        <v>8.09</v>
      </c>
      <c r="D1937" s="43">
        <v>6.902</v>
      </c>
      <c r="E1937" s="43">
        <v>0.0</v>
      </c>
      <c r="F1937" s="44">
        <f t="shared" si="1"/>
        <v>0</v>
      </c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</row>
    <row r="1938" ht="15.75" customHeight="1">
      <c r="A1938" s="42">
        <v>44406.62533333333</v>
      </c>
      <c r="B1938" s="20"/>
      <c r="C1938" s="43">
        <v>8.09</v>
      </c>
      <c r="D1938" s="43">
        <v>6.902</v>
      </c>
      <c r="E1938" s="43">
        <v>0.0</v>
      </c>
      <c r="F1938" s="44">
        <f t="shared" si="1"/>
        <v>0</v>
      </c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</row>
    <row r="1939" ht="15.75" customHeight="1">
      <c r="A1939" s="42">
        <v>44407.62533333333</v>
      </c>
      <c r="B1939" s="20"/>
      <c r="C1939" s="43">
        <v>8.09</v>
      </c>
      <c r="D1939" s="43">
        <v>6.902</v>
      </c>
      <c r="E1939" s="43">
        <v>0.0</v>
      </c>
      <c r="F1939" s="44">
        <f t="shared" si="1"/>
        <v>0</v>
      </c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</row>
    <row r="1940" ht="15.75" customHeight="1">
      <c r="A1940" s="42">
        <v>44410.62533333333</v>
      </c>
      <c r="B1940" s="20"/>
      <c r="C1940" s="43">
        <v>8.09</v>
      </c>
      <c r="D1940" s="43">
        <v>6.902</v>
      </c>
      <c r="E1940" s="43">
        <v>0.0</v>
      </c>
      <c r="F1940" s="44">
        <f t="shared" si="1"/>
        <v>0</v>
      </c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</row>
    <row r="1941" ht="15.75" customHeight="1">
      <c r="A1941" s="42">
        <v>44411.62533333333</v>
      </c>
      <c r="B1941" s="20"/>
      <c r="C1941" s="43">
        <v>8.1</v>
      </c>
      <c r="D1941" s="43">
        <v>6.911</v>
      </c>
      <c r="E1941" s="43">
        <v>30.0</v>
      </c>
      <c r="F1941" s="44">
        <f t="shared" si="1"/>
        <v>0.001303969864</v>
      </c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</row>
    <row r="1942" ht="15.75" customHeight="1">
      <c r="A1942" s="42">
        <v>44412.62533333333</v>
      </c>
      <c r="B1942" s="20"/>
      <c r="C1942" s="43">
        <v>8.1</v>
      </c>
      <c r="D1942" s="43">
        <v>6.911</v>
      </c>
      <c r="E1942" s="43">
        <v>1500.0</v>
      </c>
      <c r="F1942" s="44">
        <f t="shared" si="1"/>
        <v>0</v>
      </c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</row>
    <row r="1943" ht="15.75" customHeight="1">
      <c r="A1943" s="42">
        <v>44413.62533333333</v>
      </c>
      <c r="B1943" s="20"/>
      <c r="C1943" s="43">
        <v>8.1</v>
      </c>
      <c r="D1943" s="43">
        <v>6.911</v>
      </c>
      <c r="E1943" s="43">
        <v>3186.0</v>
      </c>
      <c r="F1943" s="44">
        <f t="shared" si="1"/>
        <v>0</v>
      </c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</row>
    <row r="1944" ht="15.75" customHeight="1">
      <c r="A1944" s="42">
        <v>44414.62533333333</v>
      </c>
      <c r="B1944" s="20"/>
      <c r="C1944" s="43">
        <v>8.15</v>
      </c>
      <c r="D1944" s="43">
        <v>6.953</v>
      </c>
      <c r="E1944" s="43">
        <v>207.0</v>
      </c>
      <c r="F1944" s="44">
        <f t="shared" si="1"/>
        <v>0.006077268123</v>
      </c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</row>
    <row r="1945" ht="15.75" customHeight="1">
      <c r="A1945" s="42">
        <v>44417.62533333333</v>
      </c>
      <c r="B1945" s="20"/>
      <c r="C1945" s="43">
        <v>8.15</v>
      </c>
      <c r="D1945" s="43">
        <v>6.953</v>
      </c>
      <c r="E1945" s="43">
        <v>154.0</v>
      </c>
      <c r="F1945" s="44">
        <f t="shared" si="1"/>
        <v>0</v>
      </c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</row>
    <row r="1946" ht="15.75" customHeight="1">
      <c r="A1946" s="42">
        <v>44419.62533333333</v>
      </c>
      <c r="B1946" s="20"/>
      <c r="C1946" s="43">
        <v>8.15</v>
      </c>
      <c r="D1946" s="43">
        <v>6.953</v>
      </c>
      <c r="E1946" s="43">
        <v>358.0</v>
      </c>
      <c r="F1946" s="44">
        <f t="shared" si="1"/>
        <v>0</v>
      </c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</row>
    <row r="1947" ht="15.75" customHeight="1">
      <c r="A1947" s="42">
        <v>44420.62533333333</v>
      </c>
      <c r="B1947" s="20"/>
      <c r="C1947" s="43">
        <v>8.15</v>
      </c>
      <c r="D1947" s="43">
        <v>6.953</v>
      </c>
      <c r="E1947" s="43">
        <v>0.0</v>
      </c>
      <c r="F1947" s="44">
        <f t="shared" si="1"/>
        <v>0</v>
      </c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</row>
    <row r="1948" ht="15.75" customHeight="1">
      <c r="A1948" s="42">
        <v>44424.62533333333</v>
      </c>
      <c r="B1948" s="20"/>
      <c r="C1948" s="43">
        <v>7.94</v>
      </c>
      <c r="D1948" s="43">
        <v>6.774</v>
      </c>
      <c r="E1948" s="43">
        <v>90.0</v>
      </c>
      <c r="F1948" s="44">
        <f t="shared" si="1"/>
        <v>-0.02574428304</v>
      </c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</row>
    <row r="1949" ht="15.75" customHeight="1">
      <c r="A1949" s="42">
        <v>44425.62533333333</v>
      </c>
      <c r="B1949" s="20"/>
      <c r="C1949" s="43">
        <v>8.15</v>
      </c>
      <c r="D1949" s="43">
        <v>6.953</v>
      </c>
      <c r="E1949" s="43">
        <v>28.0</v>
      </c>
      <c r="F1949" s="44">
        <f t="shared" si="1"/>
        <v>0.02642456451</v>
      </c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</row>
    <row r="1950" ht="15.75" customHeight="1">
      <c r="A1950" s="42">
        <v>44426.62533333333</v>
      </c>
      <c r="B1950" s="20"/>
      <c r="C1950" s="43">
        <v>8.15</v>
      </c>
      <c r="D1950" s="43">
        <v>6.953</v>
      </c>
      <c r="E1950" s="43">
        <v>0.0</v>
      </c>
      <c r="F1950" s="44">
        <f t="shared" si="1"/>
        <v>0</v>
      </c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</row>
    <row r="1951" ht="15.75" customHeight="1">
      <c r="A1951" s="42">
        <v>44427.62533333333</v>
      </c>
      <c r="B1951" s="20"/>
      <c r="C1951" s="43">
        <v>8.15</v>
      </c>
      <c r="D1951" s="43">
        <v>6.953</v>
      </c>
      <c r="E1951" s="43">
        <v>0.0</v>
      </c>
      <c r="F1951" s="44">
        <f t="shared" si="1"/>
        <v>0</v>
      </c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</row>
    <row r="1952" ht="15.75" customHeight="1">
      <c r="A1952" s="42">
        <v>44428.62533333333</v>
      </c>
      <c r="B1952" s="20"/>
      <c r="C1952" s="43">
        <v>8.14</v>
      </c>
      <c r="D1952" s="43">
        <v>6.945</v>
      </c>
      <c r="E1952" s="43">
        <v>13943.0</v>
      </c>
      <c r="F1952" s="44">
        <f t="shared" si="1"/>
        <v>-0.001150582482</v>
      </c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</row>
    <row r="1953" ht="15.75" customHeight="1">
      <c r="A1953" s="42">
        <v>44431.62533333333</v>
      </c>
      <c r="B1953" s="20"/>
      <c r="C1953" s="43">
        <v>8.14</v>
      </c>
      <c r="D1953" s="43">
        <v>6.945</v>
      </c>
      <c r="E1953" s="43">
        <v>0.0</v>
      </c>
      <c r="F1953" s="44">
        <f t="shared" si="1"/>
        <v>0</v>
      </c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</row>
    <row r="1954" ht="15.75" customHeight="1">
      <c r="A1954" s="42">
        <v>44432.62533333333</v>
      </c>
      <c r="B1954" s="20"/>
      <c r="C1954" s="43">
        <v>8.15</v>
      </c>
      <c r="D1954" s="43">
        <v>6.953</v>
      </c>
      <c r="E1954" s="43">
        <v>250.0</v>
      </c>
      <c r="F1954" s="44">
        <f t="shared" si="1"/>
        <v>0.001151907847</v>
      </c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</row>
    <row r="1955" ht="15.75" customHeight="1">
      <c r="A1955" s="42">
        <v>44433.62533333333</v>
      </c>
      <c r="B1955" s="20"/>
      <c r="C1955" s="43">
        <v>8.15</v>
      </c>
      <c r="D1955" s="43">
        <v>6.953</v>
      </c>
      <c r="E1955" s="43">
        <v>0.0</v>
      </c>
      <c r="F1955" s="44">
        <f t="shared" si="1"/>
        <v>0</v>
      </c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</row>
    <row r="1956" ht="15.75" customHeight="1">
      <c r="A1956" s="42">
        <v>44434.62533333333</v>
      </c>
      <c r="B1956" s="20"/>
      <c r="C1956" s="43">
        <v>8.15</v>
      </c>
      <c r="D1956" s="43">
        <v>6.953</v>
      </c>
      <c r="E1956" s="43">
        <v>0.0</v>
      </c>
      <c r="F1956" s="44">
        <f t="shared" si="1"/>
        <v>0</v>
      </c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</row>
    <row r="1957" ht="15.75" customHeight="1">
      <c r="A1957" s="42">
        <v>44435.62533333333</v>
      </c>
      <c r="B1957" s="20"/>
      <c r="C1957" s="43">
        <v>8.15</v>
      </c>
      <c r="D1957" s="43">
        <v>6.953</v>
      </c>
      <c r="E1957" s="43">
        <v>0.0</v>
      </c>
      <c r="F1957" s="44">
        <f t="shared" si="1"/>
        <v>0</v>
      </c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</row>
    <row r="1958" ht="15.75" customHeight="1">
      <c r="A1958" s="42">
        <v>44438.62533333333</v>
      </c>
      <c r="B1958" s="20"/>
      <c r="C1958" s="43">
        <v>8.15</v>
      </c>
      <c r="D1958" s="43">
        <v>6.953</v>
      </c>
      <c r="E1958" s="43">
        <v>0.0</v>
      </c>
      <c r="F1958" s="44">
        <f t="shared" si="1"/>
        <v>0</v>
      </c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</row>
    <row r="1959" ht="15.75" customHeight="1">
      <c r="A1959" s="42">
        <v>44439.62533333333</v>
      </c>
      <c r="B1959" s="20"/>
      <c r="C1959" s="43">
        <v>8.15</v>
      </c>
      <c r="D1959" s="43">
        <v>6.953</v>
      </c>
      <c r="E1959" s="43">
        <v>0.0</v>
      </c>
      <c r="F1959" s="44">
        <f t="shared" si="1"/>
        <v>0</v>
      </c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</row>
    <row r="1960" ht="15.75" customHeight="1">
      <c r="A1960" s="42">
        <v>44440.62533333333</v>
      </c>
      <c r="B1960" s="20"/>
      <c r="C1960" s="43">
        <v>8.15</v>
      </c>
      <c r="D1960" s="43">
        <v>6.953</v>
      </c>
      <c r="E1960" s="43">
        <v>0.0</v>
      </c>
      <c r="F1960" s="44">
        <f t="shared" si="1"/>
        <v>0</v>
      </c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</row>
    <row r="1961" ht="15.75" customHeight="1">
      <c r="A1961" s="42">
        <v>44441.62533333333</v>
      </c>
      <c r="B1961" s="20"/>
      <c r="C1961" s="43">
        <v>8.15</v>
      </c>
      <c r="D1961" s="43">
        <v>6.953</v>
      </c>
      <c r="E1961" s="43">
        <v>0.0</v>
      </c>
      <c r="F1961" s="44">
        <f t="shared" si="1"/>
        <v>0</v>
      </c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</row>
    <row r="1962" ht="15.75" customHeight="1">
      <c r="A1962" s="42">
        <v>44442.62533333333</v>
      </c>
      <c r="B1962" s="20"/>
      <c r="C1962" s="43">
        <v>8.15</v>
      </c>
      <c r="D1962" s="43">
        <v>6.953</v>
      </c>
      <c r="E1962" s="43">
        <v>0.0</v>
      </c>
      <c r="F1962" s="44">
        <f t="shared" si="1"/>
        <v>0</v>
      </c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</row>
    <row r="1963" ht="15.75" customHeight="1">
      <c r="A1963" s="42">
        <v>44445.62533333333</v>
      </c>
      <c r="B1963" s="20"/>
      <c r="C1963" s="43">
        <v>8.15</v>
      </c>
      <c r="D1963" s="43">
        <v>6.953</v>
      </c>
      <c r="E1963" s="43">
        <v>1000.0</v>
      </c>
      <c r="F1963" s="44">
        <f t="shared" si="1"/>
        <v>0</v>
      </c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</row>
    <row r="1964" ht="15.75" customHeight="1">
      <c r="A1964" s="42">
        <v>44446.62533333333</v>
      </c>
      <c r="B1964" s="20"/>
      <c r="C1964" s="43">
        <v>8.15</v>
      </c>
      <c r="D1964" s="43">
        <v>6.953</v>
      </c>
      <c r="E1964" s="43">
        <v>1147.0</v>
      </c>
      <c r="F1964" s="44">
        <f t="shared" si="1"/>
        <v>0</v>
      </c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</row>
    <row r="1965" ht="15.75" customHeight="1">
      <c r="A1965" s="42">
        <v>44447.62533333333</v>
      </c>
      <c r="B1965" s="20"/>
      <c r="C1965" s="43">
        <v>8.15</v>
      </c>
      <c r="D1965" s="43">
        <v>6.953</v>
      </c>
      <c r="E1965" s="43">
        <v>0.0</v>
      </c>
      <c r="F1965" s="44">
        <f t="shared" si="1"/>
        <v>0</v>
      </c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</row>
    <row r="1966" ht="15.75" customHeight="1">
      <c r="A1966" s="42">
        <v>44448.62533333333</v>
      </c>
      <c r="B1966" s="20"/>
      <c r="C1966" s="43">
        <v>8.15</v>
      </c>
      <c r="D1966" s="43">
        <v>6.953</v>
      </c>
      <c r="E1966" s="43">
        <v>0.0</v>
      </c>
      <c r="F1966" s="44">
        <f t="shared" si="1"/>
        <v>0</v>
      </c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</row>
    <row r="1967" ht="15.75" customHeight="1">
      <c r="A1967" s="42">
        <v>44449.62533333333</v>
      </c>
      <c r="B1967" s="20"/>
      <c r="C1967" s="43">
        <v>8.15</v>
      </c>
      <c r="D1967" s="43">
        <v>6.953</v>
      </c>
      <c r="E1967" s="43">
        <v>0.0</v>
      </c>
      <c r="F1967" s="44">
        <f t="shared" si="1"/>
        <v>0</v>
      </c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</row>
    <row r="1968" ht="15.75" customHeight="1">
      <c r="A1968" s="42">
        <v>44452.62533333333</v>
      </c>
      <c r="B1968" s="20"/>
      <c r="C1968" s="43">
        <v>8.15</v>
      </c>
      <c r="D1968" s="43">
        <v>6.953</v>
      </c>
      <c r="E1968" s="43">
        <v>0.0</v>
      </c>
      <c r="F1968" s="44">
        <f t="shared" si="1"/>
        <v>0</v>
      </c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</row>
    <row r="1969" ht="15.75" customHeight="1">
      <c r="A1969" s="42">
        <v>44453.62533333333</v>
      </c>
      <c r="B1969" s="20"/>
      <c r="C1969" s="43">
        <v>8.15</v>
      </c>
      <c r="D1969" s="43">
        <v>6.953</v>
      </c>
      <c r="E1969" s="43">
        <v>0.0</v>
      </c>
      <c r="F1969" s="44">
        <f t="shared" si="1"/>
        <v>0</v>
      </c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</row>
    <row r="1970" ht="15.75" customHeight="1">
      <c r="A1970" s="42">
        <v>44454.62533333333</v>
      </c>
      <c r="B1970" s="20"/>
      <c r="C1970" s="43">
        <v>8.15</v>
      </c>
      <c r="D1970" s="43">
        <v>6.953</v>
      </c>
      <c r="E1970" s="43">
        <v>200.0</v>
      </c>
      <c r="F1970" s="44">
        <f t="shared" si="1"/>
        <v>0</v>
      </c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</row>
    <row r="1971" ht="15.75" customHeight="1">
      <c r="A1971" s="42">
        <v>44455.62533333333</v>
      </c>
      <c r="B1971" s="20"/>
      <c r="C1971" s="43">
        <v>8.15</v>
      </c>
      <c r="D1971" s="43">
        <v>6.953</v>
      </c>
      <c r="E1971" s="43">
        <v>0.0</v>
      </c>
      <c r="F1971" s="44">
        <f t="shared" si="1"/>
        <v>0</v>
      </c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</row>
    <row r="1972" ht="15.75" customHeight="1">
      <c r="A1972" s="42">
        <v>44456.62533333333</v>
      </c>
      <c r="B1972" s="20"/>
      <c r="C1972" s="43">
        <v>8.15</v>
      </c>
      <c r="D1972" s="43">
        <v>6.953</v>
      </c>
      <c r="E1972" s="43">
        <v>17.0</v>
      </c>
      <c r="F1972" s="44">
        <f t="shared" si="1"/>
        <v>0</v>
      </c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</row>
    <row r="1973" ht="15.75" customHeight="1">
      <c r="A1973" s="42">
        <v>44459.62533333333</v>
      </c>
      <c r="B1973" s="20"/>
      <c r="C1973" s="43">
        <v>8.15</v>
      </c>
      <c r="D1973" s="43">
        <v>6.953</v>
      </c>
      <c r="E1973" s="43">
        <v>0.0</v>
      </c>
      <c r="F1973" s="44">
        <f t="shared" si="1"/>
        <v>0</v>
      </c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</row>
    <row r="1974" ht="15.75" customHeight="1">
      <c r="A1974" s="42">
        <v>44460.62533333333</v>
      </c>
      <c r="B1974" s="20"/>
      <c r="C1974" s="43">
        <v>8.15</v>
      </c>
      <c r="D1974" s="43">
        <v>6.953</v>
      </c>
      <c r="E1974" s="43">
        <v>0.0</v>
      </c>
      <c r="F1974" s="44">
        <f t="shared" si="1"/>
        <v>0</v>
      </c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</row>
    <row r="1975" ht="15.75" customHeight="1">
      <c r="A1975" s="42">
        <v>44461.62533333333</v>
      </c>
      <c r="B1975" s="20"/>
      <c r="C1975" s="43">
        <v>8.15</v>
      </c>
      <c r="D1975" s="43">
        <v>6.953</v>
      </c>
      <c r="E1975" s="43">
        <v>0.0</v>
      </c>
      <c r="F1975" s="44">
        <f t="shared" si="1"/>
        <v>0</v>
      </c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</row>
    <row r="1976" ht="15.75" customHeight="1">
      <c r="A1976" s="42">
        <v>44462.62533333333</v>
      </c>
      <c r="B1976" s="20"/>
      <c r="C1976" s="43">
        <v>8.15</v>
      </c>
      <c r="D1976" s="43">
        <v>6.953</v>
      </c>
      <c r="E1976" s="43">
        <v>0.0</v>
      </c>
      <c r="F1976" s="44">
        <f t="shared" si="1"/>
        <v>0</v>
      </c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</row>
    <row r="1977" ht="15.75" customHeight="1">
      <c r="A1977" s="42">
        <v>44463.62533333333</v>
      </c>
      <c r="B1977" s="20"/>
      <c r="C1977" s="43">
        <v>8.15</v>
      </c>
      <c r="D1977" s="43">
        <v>6.953</v>
      </c>
      <c r="E1977" s="43">
        <v>0.0</v>
      </c>
      <c r="F1977" s="44">
        <f t="shared" si="1"/>
        <v>0</v>
      </c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</row>
    <row r="1978" ht="15.75" customHeight="1">
      <c r="A1978" s="42">
        <v>44466.62533333333</v>
      </c>
      <c r="B1978" s="20"/>
      <c r="C1978" s="43">
        <v>8.3</v>
      </c>
      <c r="D1978" s="43">
        <v>7.081</v>
      </c>
      <c r="E1978" s="43">
        <v>0.0</v>
      </c>
      <c r="F1978" s="44">
        <f t="shared" si="1"/>
        <v>0.01840931972</v>
      </c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</row>
    <row r="1979" ht="15.75" customHeight="1">
      <c r="A1979" s="42">
        <v>44467.62533333333</v>
      </c>
      <c r="B1979" s="20"/>
      <c r="C1979" s="43">
        <v>8.3</v>
      </c>
      <c r="D1979" s="43">
        <v>7.081</v>
      </c>
      <c r="E1979" s="43">
        <v>10.0</v>
      </c>
      <c r="F1979" s="44">
        <f t="shared" si="1"/>
        <v>0</v>
      </c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</row>
    <row r="1980" ht="15.75" customHeight="1">
      <c r="A1980" s="42">
        <v>44468.62533333333</v>
      </c>
      <c r="B1980" s="20"/>
      <c r="C1980" s="43">
        <v>8.3</v>
      </c>
      <c r="D1980" s="43">
        <v>7.081</v>
      </c>
      <c r="E1980" s="43">
        <v>305.0</v>
      </c>
      <c r="F1980" s="44">
        <f t="shared" si="1"/>
        <v>0</v>
      </c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</row>
    <row r="1981" ht="15.75" customHeight="1">
      <c r="A1981" s="42">
        <v>44469.62533333333</v>
      </c>
      <c r="B1981" s="20"/>
      <c r="C1981" s="43">
        <v>8.3</v>
      </c>
      <c r="D1981" s="43">
        <v>7.081</v>
      </c>
      <c r="E1981" s="43">
        <v>0.0</v>
      </c>
      <c r="F1981" s="44">
        <f t="shared" si="1"/>
        <v>0</v>
      </c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</row>
    <row r="1982" ht="15.75" customHeight="1">
      <c r="A1982" s="42">
        <v>44470.62533333333</v>
      </c>
      <c r="B1982" s="20"/>
      <c r="C1982" s="43">
        <v>8.3</v>
      </c>
      <c r="D1982" s="43">
        <v>7.081</v>
      </c>
      <c r="E1982" s="43">
        <v>0.0</v>
      </c>
      <c r="F1982" s="44">
        <f t="shared" si="1"/>
        <v>0</v>
      </c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</row>
    <row r="1983" ht="15.75" customHeight="1">
      <c r="A1983" s="42">
        <v>44473.62533333333</v>
      </c>
      <c r="B1983" s="20"/>
      <c r="C1983" s="43">
        <v>8.3</v>
      </c>
      <c r="D1983" s="43">
        <v>7.081</v>
      </c>
      <c r="E1983" s="43">
        <v>0.0</v>
      </c>
      <c r="F1983" s="44">
        <f t="shared" si="1"/>
        <v>0</v>
      </c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</row>
    <row r="1984" ht="15.75" customHeight="1">
      <c r="A1984" s="42">
        <v>44474.62533333333</v>
      </c>
      <c r="B1984" s="20"/>
      <c r="C1984" s="43">
        <v>8.0</v>
      </c>
      <c r="D1984" s="43">
        <v>6.825</v>
      </c>
      <c r="E1984" s="43">
        <v>218.0</v>
      </c>
      <c r="F1984" s="44">
        <f t="shared" si="1"/>
        <v>-0.03615308572</v>
      </c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</row>
    <row r="1985" ht="15.75" customHeight="1">
      <c r="A1985" s="42">
        <v>44475.62533333333</v>
      </c>
      <c r="B1985" s="20"/>
      <c r="C1985" s="43">
        <v>8.0</v>
      </c>
      <c r="D1985" s="43">
        <v>6.825</v>
      </c>
      <c r="E1985" s="43">
        <v>0.0</v>
      </c>
      <c r="F1985" s="44">
        <f t="shared" si="1"/>
        <v>0</v>
      </c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</row>
    <row r="1986" ht="15.75" customHeight="1">
      <c r="A1986" s="42">
        <v>44476.62533333333</v>
      </c>
      <c r="B1986" s="20"/>
      <c r="C1986" s="43">
        <v>8.0</v>
      </c>
      <c r="D1986" s="43">
        <v>6.825</v>
      </c>
      <c r="E1986" s="43">
        <v>0.0</v>
      </c>
      <c r="F1986" s="44">
        <f t="shared" si="1"/>
        <v>0</v>
      </c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</row>
    <row r="1987" ht="15.75" customHeight="1">
      <c r="A1987" s="42">
        <v>44477.62533333333</v>
      </c>
      <c r="B1987" s="20"/>
      <c r="C1987" s="43">
        <v>8.2</v>
      </c>
      <c r="D1987" s="43">
        <v>6.996</v>
      </c>
      <c r="E1987" s="43">
        <v>200.0</v>
      </c>
      <c r="F1987" s="44">
        <f t="shared" si="1"/>
        <v>0.02505494505</v>
      </c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</row>
    <row r="1988" ht="15.75" customHeight="1">
      <c r="A1988" s="42">
        <v>44480.62533333333</v>
      </c>
      <c r="B1988" s="20"/>
      <c r="C1988" s="43">
        <v>8.2</v>
      </c>
      <c r="D1988" s="43">
        <v>6.996</v>
      </c>
      <c r="E1988" s="43">
        <v>0.0</v>
      </c>
      <c r="F1988" s="44">
        <f t="shared" si="1"/>
        <v>0</v>
      </c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</row>
    <row r="1989" ht="15.75" customHeight="1">
      <c r="A1989" s="42">
        <v>44481.62533333333</v>
      </c>
      <c r="B1989" s="20"/>
      <c r="C1989" s="43">
        <v>8.2</v>
      </c>
      <c r="D1989" s="43">
        <v>6.996</v>
      </c>
      <c r="E1989" s="43">
        <v>0.0</v>
      </c>
      <c r="F1989" s="44">
        <f t="shared" si="1"/>
        <v>0</v>
      </c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</row>
    <row r="1990" ht="15.75" customHeight="1">
      <c r="A1990" s="42">
        <v>44482.62533333333</v>
      </c>
      <c r="B1990" s="20"/>
      <c r="C1990" s="43">
        <v>8.2</v>
      </c>
      <c r="D1990" s="43">
        <v>6.996</v>
      </c>
      <c r="E1990" s="43">
        <v>200.0</v>
      </c>
      <c r="F1990" s="44">
        <f t="shared" si="1"/>
        <v>0</v>
      </c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</row>
    <row r="1991" ht="15.75" customHeight="1">
      <c r="A1991" s="42">
        <v>44483.62533333333</v>
      </c>
      <c r="B1991" s="20"/>
      <c r="C1991" s="43">
        <v>8.2</v>
      </c>
      <c r="D1991" s="43">
        <v>6.996</v>
      </c>
      <c r="E1991" s="43">
        <v>300.0</v>
      </c>
      <c r="F1991" s="44">
        <f t="shared" si="1"/>
        <v>0</v>
      </c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</row>
    <row r="1992" ht="15.75" customHeight="1">
      <c r="A1992" s="42">
        <v>44488.62533333333</v>
      </c>
      <c r="B1992" s="20"/>
      <c r="C1992" s="43">
        <v>8.2</v>
      </c>
      <c r="D1992" s="43">
        <v>6.996</v>
      </c>
      <c r="E1992" s="43">
        <v>50.0</v>
      </c>
      <c r="F1992" s="44">
        <f t="shared" si="1"/>
        <v>0</v>
      </c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</row>
    <row r="1993" ht="15.75" customHeight="1">
      <c r="A1993" s="42">
        <v>44489.62533333333</v>
      </c>
      <c r="B1993" s="20"/>
      <c r="C1993" s="43">
        <v>8.25</v>
      </c>
      <c r="D1993" s="43">
        <v>7.039</v>
      </c>
      <c r="E1993" s="43">
        <v>822.0</v>
      </c>
      <c r="F1993" s="44">
        <f t="shared" si="1"/>
        <v>0.006146369354</v>
      </c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</row>
    <row r="1994" ht="15.75" customHeight="1">
      <c r="A1994" s="42">
        <v>44490.62533333333</v>
      </c>
      <c r="B1994" s="20"/>
      <c r="C1994" s="43">
        <v>8.25</v>
      </c>
      <c r="D1994" s="43">
        <v>7.039</v>
      </c>
      <c r="E1994" s="43">
        <v>1005.0</v>
      </c>
      <c r="F1994" s="44">
        <f t="shared" si="1"/>
        <v>0</v>
      </c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</row>
    <row r="1995" ht="15.75" customHeight="1">
      <c r="A1995" s="42">
        <v>44491.62533333333</v>
      </c>
      <c r="B1995" s="20"/>
      <c r="C1995" s="43">
        <v>8.2</v>
      </c>
      <c r="D1995" s="43">
        <v>6.996</v>
      </c>
      <c r="E1995" s="43">
        <v>40.0</v>
      </c>
      <c r="F1995" s="44">
        <f t="shared" si="1"/>
        <v>-0.006108822276</v>
      </c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</row>
    <row r="1996" ht="15.75" customHeight="1">
      <c r="A1996" s="42">
        <v>44494.62533333333</v>
      </c>
      <c r="B1996" s="20"/>
      <c r="C1996" s="43">
        <v>8.02</v>
      </c>
      <c r="D1996" s="43">
        <v>6.842</v>
      </c>
      <c r="E1996" s="43">
        <v>205.0</v>
      </c>
      <c r="F1996" s="44">
        <f t="shared" si="1"/>
        <v>-0.02201257862</v>
      </c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</row>
    <row r="1997" ht="15.75" customHeight="1">
      <c r="A1997" s="42">
        <v>44495.62533333333</v>
      </c>
      <c r="B1997" s="20"/>
      <c r="C1997" s="43">
        <v>8.02</v>
      </c>
      <c r="D1997" s="43">
        <v>6.842</v>
      </c>
      <c r="E1997" s="43">
        <v>170.0</v>
      </c>
      <c r="F1997" s="44">
        <f t="shared" si="1"/>
        <v>0</v>
      </c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</row>
    <row r="1998" ht="15.75" customHeight="1">
      <c r="A1998" s="42">
        <v>44496.62533333333</v>
      </c>
      <c r="B1998" s="20"/>
      <c r="C1998" s="43">
        <v>8.03</v>
      </c>
      <c r="D1998" s="43">
        <v>6.851</v>
      </c>
      <c r="E1998" s="43">
        <v>200.0</v>
      </c>
      <c r="F1998" s="44">
        <f t="shared" si="1"/>
        <v>0.001315404852</v>
      </c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</row>
    <row r="1999" ht="15.75" customHeight="1">
      <c r="A1999" s="42">
        <v>44497.62533333333</v>
      </c>
      <c r="B1999" s="20"/>
      <c r="C1999" s="43">
        <v>8.03</v>
      </c>
      <c r="D1999" s="43">
        <v>6.851</v>
      </c>
      <c r="E1999" s="43">
        <v>0.0</v>
      </c>
      <c r="F1999" s="44">
        <f t="shared" si="1"/>
        <v>0</v>
      </c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</row>
    <row r="2000" ht="15.75" customHeight="1">
      <c r="A2000" s="42">
        <v>44498.62533333333</v>
      </c>
      <c r="B2000" s="20"/>
      <c r="C2000" s="43">
        <v>8.25</v>
      </c>
      <c r="D2000" s="43">
        <v>7.039</v>
      </c>
      <c r="E2000" s="43">
        <v>1.0</v>
      </c>
      <c r="F2000" s="44">
        <f t="shared" si="1"/>
        <v>0.02744124945</v>
      </c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</row>
    <row r="2001" ht="15.75" customHeight="1">
      <c r="A2001" s="42">
        <v>44501.62533333333</v>
      </c>
      <c r="B2001" s="20"/>
      <c r="C2001" s="43">
        <v>8.25</v>
      </c>
      <c r="D2001" s="43">
        <v>7.039</v>
      </c>
      <c r="E2001" s="43">
        <v>1.0</v>
      </c>
      <c r="F2001" s="44">
        <f t="shared" si="1"/>
        <v>0</v>
      </c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</row>
    <row r="2002" ht="15.75" customHeight="1">
      <c r="A2002" s="42">
        <v>44502.62533333333</v>
      </c>
      <c r="B2002" s="20"/>
      <c r="C2002" s="43">
        <v>8.2</v>
      </c>
      <c r="D2002" s="43">
        <v>6.996</v>
      </c>
      <c r="E2002" s="43">
        <v>1001.0</v>
      </c>
      <c r="F2002" s="44">
        <f t="shared" si="1"/>
        <v>-0.006108822276</v>
      </c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</row>
    <row r="2003" ht="15.75" customHeight="1">
      <c r="A2003" s="42">
        <v>44503.62533333333</v>
      </c>
      <c r="B2003" s="20"/>
      <c r="C2003" s="43">
        <v>8.25</v>
      </c>
      <c r="D2003" s="43">
        <v>7.039</v>
      </c>
      <c r="E2003" s="43">
        <v>1.0</v>
      </c>
      <c r="F2003" s="44">
        <f t="shared" si="1"/>
        <v>0.006146369354</v>
      </c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</row>
    <row r="2004" ht="15.75" customHeight="1">
      <c r="A2004" s="42">
        <v>44504.62533333333</v>
      </c>
      <c r="B2004" s="20"/>
      <c r="C2004" s="43">
        <v>8.25</v>
      </c>
      <c r="D2004" s="43">
        <v>7.039</v>
      </c>
      <c r="E2004" s="43">
        <v>0.0</v>
      </c>
      <c r="F2004" s="44">
        <f t="shared" si="1"/>
        <v>0</v>
      </c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</row>
    <row r="2005" ht="15.75" customHeight="1">
      <c r="A2005" s="42">
        <v>44505.62533333333</v>
      </c>
      <c r="B2005" s="20"/>
      <c r="C2005" s="43">
        <v>8.25</v>
      </c>
      <c r="D2005" s="43">
        <v>7.039</v>
      </c>
      <c r="E2005" s="43">
        <v>0.0</v>
      </c>
      <c r="F2005" s="44">
        <f t="shared" si="1"/>
        <v>0</v>
      </c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</row>
    <row r="2006" ht="15.75" customHeight="1">
      <c r="A2006" s="42">
        <v>44508.62533333333</v>
      </c>
      <c r="B2006" s="20"/>
      <c r="C2006" s="43">
        <v>8.25</v>
      </c>
      <c r="D2006" s="43">
        <v>7.039</v>
      </c>
      <c r="E2006" s="43">
        <v>0.0</v>
      </c>
      <c r="F2006" s="44">
        <f t="shared" si="1"/>
        <v>0</v>
      </c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</row>
    <row r="2007" ht="15.75" customHeight="1">
      <c r="A2007" s="42">
        <v>44509.62533333333</v>
      </c>
      <c r="B2007" s="20"/>
      <c r="C2007" s="43">
        <v>8.25</v>
      </c>
      <c r="D2007" s="43">
        <v>7.039</v>
      </c>
      <c r="E2007" s="43">
        <v>0.0</v>
      </c>
      <c r="F2007" s="44">
        <f t="shared" si="1"/>
        <v>0</v>
      </c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</row>
    <row r="2008" ht="15.75" customHeight="1">
      <c r="A2008" s="42">
        <v>44510.62533333333</v>
      </c>
      <c r="B2008" s="20"/>
      <c r="C2008" s="43">
        <v>8.25</v>
      </c>
      <c r="D2008" s="43">
        <v>7.039</v>
      </c>
      <c r="E2008" s="43">
        <v>0.0</v>
      </c>
      <c r="F2008" s="44">
        <f t="shared" si="1"/>
        <v>0</v>
      </c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</row>
    <row r="2009" ht="15.75" customHeight="1">
      <c r="A2009" s="42">
        <v>44511.62533333333</v>
      </c>
      <c r="B2009" s="20"/>
      <c r="C2009" s="43">
        <v>8.2</v>
      </c>
      <c r="D2009" s="43">
        <v>6.996</v>
      </c>
      <c r="E2009" s="43">
        <v>1034.0</v>
      </c>
      <c r="F2009" s="44">
        <f t="shared" si="1"/>
        <v>-0.006108822276</v>
      </c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</row>
    <row r="2010" ht="15.75" customHeight="1">
      <c r="A2010" s="42">
        <v>44512.62533333333</v>
      </c>
      <c r="B2010" s="20"/>
      <c r="C2010" s="43">
        <v>8.3</v>
      </c>
      <c r="D2010" s="43">
        <v>7.081</v>
      </c>
      <c r="E2010" s="43">
        <v>5.0</v>
      </c>
      <c r="F2010" s="44">
        <f t="shared" si="1"/>
        <v>0.01214979989</v>
      </c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</row>
    <row r="2011" ht="15.75" customHeight="1">
      <c r="A2011" s="42">
        <v>44515.62533333333</v>
      </c>
      <c r="B2011" s="20"/>
      <c r="C2011" s="43">
        <v>8.3</v>
      </c>
      <c r="D2011" s="43">
        <v>7.081</v>
      </c>
      <c r="E2011" s="43">
        <v>0.0</v>
      </c>
      <c r="F2011" s="44">
        <f t="shared" si="1"/>
        <v>0</v>
      </c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</row>
    <row r="2012" ht="15.75" customHeight="1">
      <c r="A2012" s="42">
        <v>44516.62533333333</v>
      </c>
      <c r="B2012" s="20"/>
      <c r="C2012" s="43">
        <v>8.29</v>
      </c>
      <c r="D2012" s="43">
        <v>7.073</v>
      </c>
      <c r="E2012" s="43">
        <v>775.0</v>
      </c>
      <c r="F2012" s="44">
        <f t="shared" si="1"/>
        <v>-0.001129783929</v>
      </c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</row>
    <row r="2013" ht="15.75" customHeight="1">
      <c r="A2013" s="42">
        <v>44517.62533333333</v>
      </c>
      <c r="B2013" s="20"/>
      <c r="C2013" s="43">
        <v>8.3</v>
      </c>
      <c r="D2013" s="43">
        <v>7.081</v>
      </c>
      <c r="E2013" s="43">
        <v>1.0</v>
      </c>
      <c r="F2013" s="44">
        <f t="shared" si="1"/>
        <v>0.001131061784</v>
      </c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</row>
    <row r="2014" ht="15.75" customHeight="1">
      <c r="A2014" s="42">
        <v>44518.62533333333</v>
      </c>
      <c r="B2014" s="20"/>
      <c r="C2014" s="43">
        <v>8.3</v>
      </c>
      <c r="D2014" s="43">
        <v>7.081</v>
      </c>
      <c r="E2014" s="43">
        <v>1067.0</v>
      </c>
      <c r="F2014" s="44">
        <f t="shared" si="1"/>
        <v>0</v>
      </c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</row>
    <row r="2015" ht="15.75" customHeight="1">
      <c r="A2015" s="42">
        <v>44519.62533333333</v>
      </c>
      <c r="B2015" s="20"/>
      <c r="C2015" s="43">
        <v>8.3</v>
      </c>
      <c r="D2015" s="43">
        <v>7.081</v>
      </c>
      <c r="E2015" s="43">
        <v>0.0</v>
      </c>
      <c r="F2015" s="44">
        <f t="shared" si="1"/>
        <v>0</v>
      </c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</row>
    <row r="2016" ht="15.75" customHeight="1">
      <c r="A2016" s="42">
        <v>44522.62533333333</v>
      </c>
      <c r="B2016" s="20"/>
      <c r="C2016" s="43">
        <v>8.3</v>
      </c>
      <c r="D2016" s="43">
        <v>7.081</v>
      </c>
      <c r="E2016" s="43">
        <v>0.0</v>
      </c>
      <c r="F2016" s="44">
        <f t="shared" si="1"/>
        <v>0</v>
      </c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</row>
    <row r="2017" ht="15.75" customHeight="1">
      <c r="A2017" s="42">
        <v>44523.62533333333</v>
      </c>
      <c r="B2017" s="20"/>
      <c r="C2017" s="43">
        <v>8.3</v>
      </c>
      <c r="D2017" s="43">
        <v>7.081</v>
      </c>
      <c r="E2017" s="43">
        <v>0.0</v>
      </c>
      <c r="F2017" s="44">
        <f t="shared" si="1"/>
        <v>0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</row>
    <row r="2018" ht="15.75" customHeight="1">
      <c r="A2018" s="42">
        <v>44524.62533333333</v>
      </c>
      <c r="B2018" s="20"/>
      <c r="C2018" s="43">
        <v>8.3</v>
      </c>
      <c r="D2018" s="43">
        <v>7.081</v>
      </c>
      <c r="E2018" s="43">
        <v>0.0</v>
      </c>
      <c r="F2018" s="44">
        <f t="shared" si="1"/>
        <v>0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</row>
    <row r="2019" ht="15.75" customHeight="1">
      <c r="A2019" s="42">
        <v>44525.62533333333</v>
      </c>
      <c r="B2019" s="20"/>
      <c r="C2019" s="43">
        <v>8.3</v>
      </c>
      <c r="D2019" s="43">
        <v>7.081</v>
      </c>
      <c r="E2019" s="43">
        <v>0.0</v>
      </c>
      <c r="F2019" s="44">
        <f t="shared" si="1"/>
        <v>0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</row>
    <row r="2020" ht="15.75" customHeight="1">
      <c r="A2020" s="42">
        <v>44526.62533333333</v>
      </c>
      <c r="B2020" s="20"/>
      <c r="C2020" s="43">
        <v>8.3</v>
      </c>
      <c r="D2020" s="43">
        <v>7.081</v>
      </c>
      <c r="E2020" s="43">
        <v>0.0</v>
      </c>
      <c r="F2020" s="44">
        <f t="shared" si="1"/>
        <v>0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</row>
    <row r="2021" ht="15.75" customHeight="1">
      <c r="A2021" s="42">
        <v>44529.62533333333</v>
      </c>
      <c r="B2021" s="20"/>
      <c r="C2021" s="43">
        <v>8.05</v>
      </c>
      <c r="D2021" s="43">
        <v>6.868</v>
      </c>
      <c r="E2021" s="43">
        <v>500.0</v>
      </c>
      <c r="F2021" s="44">
        <f t="shared" si="1"/>
        <v>-0.0300804971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</row>
    <row r="2022" ht="15.75" customHeight="1">
      <c r="A2022" s="42">
        <v>44530.62533333333</v>
      </c>
      <c r="B2022" s="20"/>
      <c r="C2022" s="43">
        <v>8.2</v>
      </c>
      <c r="D2022" s="43">
        <v>6.996</v>
      </c>
      <c r="E2022" s="43">
        <v>4.0</v>
      </c>
      <c r="F2022" s="44">
        <f t="shared" si="1"/>
        <v>0.01863715783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</row>
    <row r="2023" ht="15.75" customHeight="1">
      <c r="A2023" s="42">
        <v>44531.62533333333</v>
      </c>
      <c r="B2023" s="20"/>
      <c r="C2023" s="43">
        <v>8.3</v>
      </c>
      <c r="D2023" s="43">
        <v>7.081</v>
      </c>
      <c r="E2023" s="43">
        <v>113.0</v>
      </c>
      <c r="F2023" s="44">
        <f t="shared" si="1"/>
        <v>0.01214979989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</row>
    <row r="2024" ht="15.75" customHeight="1">
      <c r="A2024" s="42">
        <v>44532.62533333333</v>
      </c>
      <c r="B2024" s="20"/>
      <c r="C2024" s="43">
        <v>8.2</v>
      </c>
      <c r="D2024" s="43">
        <v>6.996</v>
      </c>
      <c r="E2024" s="43">
        <v>20.0</v>
      </c>
      <c r="F2024" s="44">
        <f t="shared" si="1"/>
        <v>-0.01200395424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</row>
    <row r="2025" ht="15.75" customHeight="1">
      <c r="A2025" s="42">
        <v>44533.62533333333</v>
      </c>
      <c r="B2025" s="20"/>
      <c r="C2025" s="43">
        <v>8.2</v>
      </c>
      <c r="D2025" s="43">
        <v>6.996</v>
      </c>
      <c r="E2025" s="43">
        <v>25.0</v>
      </c>
      <c r="F2025" s="44">
        <f t="shared" si="1"/>
        <v>0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</row>
    <row r="2026" ht="15.75" customHeight="1">
      <c r="A2026" s="42">
        <v>44536.62533333333</v>
      </c>
      <c r="B2026" s="20"/>
      <c r="C2026" s="43">
        <v>8.2</v>
      </c>
      <c r="D2026" s="43">
        <v>6.996</v>
      </c>
      <c r="E2026" s="43">
        <v>0.0</v>
      </c>
      <c r="F2026" s="44">
        <f t="shared" si="1"/>
        <v>0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</row>
    <row r="2027" ht="15.75" customHeight="1">
      <c r="A2027" s="42">
        <v>44537.62533333333</v>
      </c>
      <c r="B2027" s="20"/>
      <c r="C2027" s="43">
        <v>8.3</v>
      </c>
      <c r="D2027" s="43">
        <v>7.081</v>
      </c>
      <c r="E2027" s="43">
        <v>10.0</v>
      </c>
      <c r="F2027" s="44">
        <f t="shared" si="1"/>
        <v>0.01214979989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</row>
    <row r="2028" ht="15.75" customHeight="1">
      <c r="A2028" s="42">
        <v>44538.62533333333</v>
      </c>
      <c r="B2028" s="20"/>
      <c r="C2028" s="43">
        <v>8.3</v>
      </c>
      <c r="D2028" s="43">
        <v>7.081</v>
      </c>
      <c r="E2028" s="43">
        <v>0.0</v>
      </c>
      <c r="F2028" s="44">
        <f t="shared" si="1"/>
        <v>0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</row>
    <row r="2029" ht="15.75" customHeight="1">
      <c r="A2029" s="42">
        <v>44539.62533333333</v>
      </c>
      <c r="B2029" s="20"/>
      <c r="C2029" s="43">
        <v>8.29</v>
      </c>
      <c r="D2029" s="43">
        <v>7.073</v>
      </c>
      <c r="E2029" s="43">
        <v>150.0</v>
      </c>
      <c r="F2029" s="44">
        <f t="shared" si="1"/>
        <v>-0.001129783929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</row>
    <row r="2030" ht="15.75" customHeight="1">
      <c r="A2030" s="42">
        <v>44540.62533333333</v>
      </c>
      <c r="B2030" s="20"/>
      <c r="C2030" s="43">
        <v>8.29</v>
      </c>
      <c r="D2030" s="43">
        <v>7.073</v>
      </c>
      <c r="E2030" s="43">
        <v>0.0</v>
      </c>
      <c r="F2030" s="44">
        <f t="shared" si="1"/>
        <v>0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</row>
    <row r="2031" ht="15.75" customHeight="1">
      <c r="A2031" s="42">
        <v>44543.62533333333</v>
      </c>
      <c r="B2031" s="20"/>
      <c r="C2031" s="43">
        <v>8.29</v>
      </c>
      <c r="D2031" s="43">
        <v>7.073</v>
      </c>
      <c r="E2031" s="43">
        <v>350.0</v>
      </c>
      <c r="F2031" s="44">
        <f t="shared" si="1"/>
        <v>0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</row>
    <row r="2032" ht="15.75" customHeight="1">
      <c r="A2032" s="42">
        <v>44544.62533333333</v>
      </c>
      <c r="B2032" s="20"/>
      <c r="C2032" s="43">
        <v>8.29</v>
      </c>
      <c r="D2032" s="43">
        <v>7.073</v>
      </c>
      <c r="E2032" s="43">
        <v>0.0</v>
      </c>
      <c r="F2032" s="44">
        <f t="shared" si="1"/>
        <v>0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</row>
    <row r="2033" ht="15.75" customHeight="1">
      <c r="A2033" s="42">
        <v>44545.62533333333</v>
      </c>
      <c r="B2033" s="20"/>
      <c r="C2033" s="43">
        <v>8.29</v>
      </c>
      <c r="D2033" s="43">
        <v>7.073</v>
      </c>
      <c r="E2033" s="43">
        <v>0.0</v>
      </c>
      <c r="F2033" s="44">
        <f t="shared" si="1"/>
        <v>0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</row>
    <row r="2034" ht="15.75" customHeight="1">
      <c r="A2034" s="42">
        <v>44546.62533333333</v>
      </c>
      <c r="B2034" s="20"/>
      <c r="C2034" s="43">
        <v>8.3</v>
      </c>
      <c r="D2034" s="43">
        <v>7.081</v>
      </c>
      <c r="E2034" s="43">
        <v>874.0</v>
      </c>
      <c r="F2034" s="44">
        <f t="shared" si="1"/>
        <v>0.001131061784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</row>
    <row r="2035" ht="15.75" customHeight="1">
      <c r="A2035" s="42">
        <v>44550.62533333333</v>
      </c>
      <c r="B2035" s="20"/>
      <c r="C2035" s="43">
        <v>8.27</v>
      </c>
      <c r="D2035" s="43">
        <v>7.056</v>
      </c>
      <c r="E2035" s="43">
        <v>3015.0</v>
      </c>
      <c r="F2035" s="44">
        <f t="shared" si="1"/>
        <v>-0.003530574778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</row>
    <row r="2036" ht="15.75" customHeight="1">
      <c r="A2036" s="42">
        <v>44551.62533333333</v>
      </c>
      <c r="B2036" s="20"/>
      <c r="C2036" s="43">
        <v>8.49</v>
      </c>
      <c r="D2036" s="43">
        <v>7.243</v>
      </c>
      <c r="E2036" s="43">
        <v>101.0</v>
      </c>
      <c r="F2036" s="44">
        <f t="shared" si="1"/>
        <v>0.02650226757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</row>
    <row r="2037" ht="15.75" customHeight="1">
      <c r="A2037" s="42">
        <v>44552.62533333333</v>
      </c>
      <c r="B2037" s="20"/>
      <c r="C2037" s="43">
        <v>8.2</v>
      </c>
      <c r="D2037" s="43">
        <v>6.996</v>
      </c>
      <c r="E2037" s="43">
        <v>62.0</v>
      </c>
      <c r="F2037" s="44">
        <f t="shared" si="1"/>
        <v>-0.03410189148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</row>
    <row r="2038" ht="15.75" customHeight="1">
      <c r="A2038" s="42">
        <v>44553.62533333333</v>
      </c>
      <c r="B2038" s="20"/>
      <c r="C2038" s="43">
        <v>8.56</v>
      </c>
      <c r="D2038" s="43">
        <v>7.303</v>
      </c>
      <c r="E2038" s="43">
        <v>0.0</v>
      </c>
      <c r="F2038" s="44">
        <f t="shared" si="1"/>
        <v>0.04388221841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</row>
    <row r="2039" ht="15.75" customHeight="1">
      <c r="A2039" s="42">
        <v>44554.62533333333</v>
      </c>
      <c r="B2039" s="20"/>
      <c r="C2039" s="43">
        <v>8.59</v>
      </c>
      <c r="D2039" s="43">
        <v>7.329</v>
      </c>
      <c r="E2039" s="43">
        <v>1.0</v>
      </c>
      <c r="F2039" s="44">
        <f t="shared" si="1"/>
        <v>0.003560180748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</row>
    <row r="2040" ht="15.75" customHeight="1">
      <c r="A2040" s="42">
        <v>44557.62533333333</v>
      </c>
      <c r="B2040" s="20"/>
      <c r="C2040" s="43">
        <v>8.59</v>
      </c>
      <c r="D2040" s="43">
        <v>7.329</v>
      </c>
      <c r="E2040" s="43">
        <v>0.0</v>
      </c>
      <c r="F2040" s="44">
        <f t="shared" si="1"/>
        <v>0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</row>
    <row r="2041" ht="15.75" customHeight="1">
      <c r="A2041" s="42">
        <v>44558.62533333333</v>
      </c>
      <c r="B2041" s="20"/>
      <c r="C2041" s="43">
        <v>8.47</v>
      </c>
      <c r="D2041" s="43">
        <v>7.226</v>
      </c>
      <c r="E2041" s="43">
        <v>396.0</v>
      </c>
      <c r="F2041" s="44">
        <f t="shared" si="1"/>
        <v>-0.01405375904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</row>
    <row r="2042" ht="15.75" customHeight="1">
      <c r="A2042" s="42">
        <v>44559.62533333333</v>
      </c>
      <c r="B2042" s="20"/>
      <c r="C2042" s="43">
        <v>8.47</v>
      </c>
      <c r="D2042" s="43">
        <v>7.226</v>
      </c>
      <c r="E2042" s="43">
        <v>0.0</v>
      </c>
      <c r="F2042" s="44">
        <f t="shared" si="1"/>
        <v>0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</row>
    <row r="2043" ht="15.75" customHeight="1">
      <c r="A2043" s="42">
        <v>44560.62533333333</v>
      </c>
      <c r="B2043" s="20"/>
      <c r="C2043" s="43">
        <v>8.47</v>
      </c>
      <c r="D2043" s="43">
        <v>7.226</v>
      </c>
      <c r="E2043" s="43">
        <v>9.0</v>
      </c>
      <c r="F2043" s="44">
        <f t="shared" si="1"/>
        <v>0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</row>
    <row r="2044" ht="15.75" customHeight="1">
      <c r="A2044" s="42">
        <v>44561.62533333333</v>
      </c>
      <c r="B2044" s="20"/>
      <c r="C2044" s="43">
        <v>8.47</v>
      </c>
      <c r="D2044" s="43">
        <v>7.226</v>
      </c>
      <c r="E2044" s="43">
        <v>0.0</v>
      </c>
      <c r="F2044" s="44">
        <f t="shared" si="1"/>
        <v>0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</row>
    <row r="2045" ht="15.75" customHeight="1">
      <c r="A2045" s="42">
        <v>44564.62533333333</v>
      </c>
      <c r="B2045" s="20"/>
      <c r="C2045" s="43">
        <v>8.7</v>
      </c>
      <c r="D2045" s="43">
        <v>7.423</v>
      </c>
      <c r="E2045" s="43">
        <v>2.0</v>
      </c>
      <c r="F2045" s="44">
        <f t="shared" si="1"/>
        <v>0.02726266261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</row>
    <row r="2046" ht="15.75" customHeight="1">
      <c r="A2046" s="42">
        <v>44565.62533333333</v>
      </c>
      <c r="B2046" s="20"/>
      <c r="C2046" s="43">
        <v>8.7</v>
      </c>
      <c r="D2046" s="43">
        <v>7.423</v>
      </c>
      <c r="E2046" s="43">
        <v>0.0</v>
      </c>
      <c r="F2046" s="44">
        <f t="shared" si="1"/>
        <v>0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</row>
    <row r="2047" ht="15.75" customHeight="1">
      <c r="A2047" s="42">
        <v>44566.62533333333</v>
      </c>
      <c r="B2047" s="20"/>
      <c r="C2047" s="43">
        <v>8.7</v>
      </c>
      <c r="D2047" s="43">
        <v>7.423</v>
      </c>
      <c r="E2047" s="43">
        <v>0.0</v>
      </c>
      <c r="F2047" s="44">
        <f t="shared" si="1"/>
        <v>0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</row>
    <row r="2048" ht="15.75" customHeight="1">
      <c r="A2048" s="42">
        <v>44567.62533333333</v>
      </c>
      <c r="B2048" s="20"/>
      <c r="C2048" s="43">
        <v>8.5</v>
      </c>
      <c r="D2048" s="43">
        <v>7.252</v>
      </c>
      <c r="E2048" s="43">
        <v>180.0</v>
      </c>
      <c r="F2048" s="44">
        <f t="shared" si="1"/>
        <v>-0.02303650815</v>
      </c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</row>
    <row r="2049" ht="15.75" customHeight="1">
      <c r="A2049" s="42">
        <v>44568.62533333333</v>
      </c>
      <c r="B2049" s="20"/>
      <c r="C2049" s="43">
        <v>8.5</v>
      </c>
      <c r="D2049" s="43">
        <v>7.252</v>
      </c>
      <c r="E2049" s="43">
        <v>0.0</v>
      </c>
      <c r="F2049" s="44">
        <f t="shared" si="1"/>
        <v>0</v>
      </c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</row>
    <row r="2050" ht="15.75" customHeight="1">
      <c r="A2050" s="42">
        <v>44571.62533333333</v>
      </c>
      <c r="B2050" s="20"/>
      <c r="C2050" s="43">
        <v>8.45</v>
      </c>
      <c r="D2050" s="43">
        <v>7.209</v>
      </c>
      <c r="E2050" s="43">
        <v>2.0</v>
      </c>
      <c r="F2050" s="44">
        <f t="shared" si="1"/>
        <v>-0.005929398787</v>
      </c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</row>
    <row r="2051" ht="15.75" customHeight="1">
      <c r="A2051" s="42">
        <v>44572.62533333333</v>
      </c>
      <c r="B2051" s="20"/>
      <c r="C2051" s="43">
        <v>8.4</v>
      </c>
      <c r="D2051" s="43">
        <v>7.167</v>
      </c>
      <c r="E2051" s="43">
        <v>351.0</v>
      </c>
      <c r="F2051" s="44">
        <f t="shared" si="1"/>
        <v>-0.00582605077</v>
      </c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</row>
    <row r="2052" ht="15.75" customHeight="1">
      <c r="A2052" s="42">
        <v>44573.62533333333</v>
      </c>
      <c r="B2052" s="20"/>
      <c r="C2052" s="43">
        <v>8.49</v>
      </c>
      <c r="D2052" s="43">
        <v>7.243</v>
      </c>
      <c r="E2052" s="43">
        <v>3571.0</v>
      </c>
      <c r="F2052" s="44">
        <f t="shared" si="1"/>
        <v>0.01060415795</v>
      </c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</row>
    <row r="2053" ht="15.75" customHeight="1">
      <c r="A2053" s="42">
        <v>44574.62533333333</v>
      </c>
      <c r="B2053" s="20"/>
      <c r="C2053" s="43">
        <v>8.5</v>
      </c>
      <c r="D2053" s="43">
        <v>7.252</v>
      </c>
      <c r="E2053" s="43">
        <v>11163.0</v>
      </c>
      <c r="F2053" s="44">
        <f t="shared" si="1"/>
        <v>0.001242579042</v>
      </c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</row>
    <row r="2054" ht="15.75" customHeight="1">
      <c r="A2054" s="42">
        <v>44575.62533333333</v>
      </c>
      <c r="B2054" s="20"/>
      <c r="C2054" s="43">
        <v>8.5</v>
      </c>
      <c r="D2054" s="43">
        <v>7.252</v>
      </c>
      <c r="E2054" s="43">
        <v>0.0</v>
      </c>
      <c r="F2054" s="44">
        <f t="shared" si="1"/>
        <v>0</v>
      </c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</row>
    <row r="2055" ht="15.75" customHeight="1">
      <c r="A2055" s="42">
        <v>44578.62533333333</v>
      </c>
      <c r="B2055" s="20"/>
      <c r="C2055" s="43">
        <v>8.5</v>
      </c>
      <c r="D2055" s="43">
        <v>7.252</v>
      </c>
      <c r="E2055" s="43">
        <v>0.0</v>
      </c>
      <c r="F2055" s="44">
        <f t="shared" si="1"/>
        <v>0</v>
      </c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</row>
    <row r="2056" ht="15.75" customHeight="1">
      <c r="A2056" s="42">
        <v>44579.62533333333</v>
      </c>
      <c r="B2056" s="20"/>
      <c r="C2056" s="43">
        <v>8.69</v>
      </c>
      <c r="D2056" s="43">
        <v>7.414</v>
      </c>
      <c r="E2056" s="43">
        <v>905.0</v>
      </c>
      <c r="F2056" s="44">
        <f t="shared" si="1"/>
        <v>0.0223386652</v>
      </c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</row>
    <row r="2057" ht="15.75" customHeight="1">
      <c r="A2057" s="42">
        <v>44580.62533333333</v>
      </c>
      <c r="B2057" s="20"/>
      <c r="C2057" s="43">
        <v>8.68</v>
      </c>
      <c r="D2057" s="43">
        <v>7.406</v>
      </c>
      <c r="E2057" s="43">
        <v>30.0</v>
      </c>
      <c r="F2057" s="44">
        <f t="shared" si="1"/>
        <v>-0.001079039655</v>
      </c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</row>
    <row r="2058" ht="15.75" customHeight="1">
      <c r="A2058" s="42">
        <v>44581.62533333333</v>
      </c>
      <c r="B2058" s="20"/>
      <c r="C2058" s="43">
        <v>8.67</v>
      </c>
      <c r="D2058" s="43">
        <v>7.397</v>
      </c>
      <c r="E2058" s="43">
        <v>16.0</v>
      </c>
      <c r="F2058" s="44">
        <f t="shared" si="1"/>
        <v>-0.001215230894</v>
      </c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</row>
    <row r="2059" ht="15.75" customHeight="1">
      <c r="A2059" s="42">
        <v>44582.62533333333</v>
      </c>
      <c r="B2059" s="20"/>
      <c r="C2059" s="43">
        <v>8.67</v>
      </c>
      <c r="D2059" s="43">
        <v>7.397</v>
      </c>
      <c r="E2059" s="43">
        <v>0.0</v>
      </c>
      <c r="F2059" s="44">
        <f t="shared" si="1"/>
        <v>0</v>
      </c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</row>
    <row r="2060" ht="15.75" customHeight="1">
      <c r="A2060" s="42">
        <v>44585.62533333333</v>
      </c>
      <c r="B2060" s="20"/>
      <c r="C2060" s="43">
        <v>8.67</v>
      </c>
      <c r="D2060" s="43">
        <v>7.397</v>
      </c>
      <c r="E2060" s="43">
        <v>16.0</v>
      </c>
      <c r="F2060" s="44">
        <f t="shared" si="1"/>
        <v>0</v>
      </c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</row>
    <row r="2061" ht="15.75" customHeight="1">
      <c r="A2061" s="42">
        <v>44586.62533333333</v>
      </c>
      <c r="B2061" s="20"/>
      <c r="C2061" s="43">
        <v>8.7</v>
      </c>
      <c r="D2061" s="43">
        <v>7.423</v>
      </c>
      <c r="E2061" s="43">
        <v>513.0</v>
      </c>
      <c r="F2061" s="44">
        <f t="shared" si="1"/>
        <v>0.003514938489</v>
      </c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</row>
    <row r="2062" ht="15.75" customHeight="1">
      <c r="A2062" s="42">
        <v>44587.62533333333</v>
      </c>
      <c r="B2062" s="20"/>
      <c r="C2062" s="43">
        <v>8.7</v>
      </c>
      <c r="D2062" s="43">
        <v>7.423</v>
      </c>
      <c r="E2062" s="43">
        <v>476.0</v>
      </c>
      <c r="F2062" s="44">
        <f t="shared" si="1"/>
        <v>0</v>
      </c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</row>
    <row r="2063" ht="15.75" customHeight="1">
      <c r="A2063" s="42">
        <v>44588.62533333333</v>
      </c>
      <c r="B2063" s="20"/>
      <c r="C2063" s="43">
        <v>8.71</v>
      </c>
      <c r="D2063" s="43">
        <v>7.431</v>
      </c>
      <c r="E2063" s="43">
        <v>55.0</v>
      </c>
      <c r="F2063" s="44">
        <f t="shared" si="1"/>
        <v>0.001077731375</v>
      </c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</row>
    <row r="2064" ht="15.75" customHeight="1">
      <c r="A2064" s="42">
        <v>44589.62533333333</v>
      </c>
      <c r="B2064" s="20"/>
      <c r="C2064" s="43">
        <v>8.7</v>
      </c>
      <c r="D2064" s="43">
        <v>7.423</v>
      </c>
      <c r="E2064" s="43">
        <v>2000.0</v>
      </c>
      <c r="F2064" s="44">
        <f t="shared" si="1"/>
        <v>-0.001076571121</v>
      </c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</row>
    <row r="2065" ht="15.75" customHeight="1">
      <c r="A2065" s="42">
        <v>44592.62533333333</v>
      </c>
      <c r="B2065" s="20"/>
      <c r="C2065" s="43">
        <v>8.7</v>
      </c>
      <c r="D2065" s="43">
        <v>7.423</v>
      </c>
      <c r="E2065" s="43">
        <v>2122.0</v>
      </c>
      <c r="F2065" s="44">
        <f t="shared" si="1"/>
        <v>0</v>
      </c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</row>
    <row r="2066" ht="15.75" customHeight="1">
      <c r="A2066" s="42">
        <v>44593.62533333333</v>
      </c>
      <c r="B2066" s="20"/>
      <c r="C2066" s="43">
        <v>8.71</v>
      </c>
      <c r="D2066" s="43">
        <v>7.431</v>
      </c>
      <c r="E2066" s="43">
        <v>1000.0</v>
      </c>
      <c r="F2066" s="44">
        <f t="shared" si="1"/>
        <v>0.001077731375</v>
      </c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</row>
    <row r="2067" ht="15.75" customHeight="1">
      <c r="A2067" s="42">
        <v>44594.62533333333</v>
      </c>
      <c r="B2067" s="20"/>
      <c r="C2067" s="43">
        <v>8.71</v>
      </c>
      <c r="D2067" s="43">
        <v>7.431</v>
      </c>
      <c r="E2067" s="43">
        <v>0.0</v>
      </c>
      <c r="F2067" s="44">
        <f t="shared" si="1"/>
        <v>0</v>
      </c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</row>
    <row r="2068" ht="15.75" customHeight="1">
      <c r="A2068" s="42">
        <v>44595.62533333333</v>
      </c>
      <c r="B2068" s="20"/>
      <c r="C2068" s="43">
        <v>8.71</v>
      </c>
      <c r="D2068" s="43">
        <v>7.431</v>
      </c>
      <c r="E2068" s="43">
        <v>430.0</v>
      </c>
      <c r="F2068" s="44">
        <f t="shared" si="1"/>
        <v>0</v>
      </c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</row>
    <row r="2069" ht="15.75" customHeight="1">
      <c r="A2069" s="42">
        <v>44596.62533333333</v>
      </c>
      <c r="B2069" s="20"/>
      <c r="C2069" s="43">
        <v>8.6</v>
      </c>
      <c r="D2069" s="43">
        <v>7.337</v>
      </c>
      <c r="E2069" s="43">
        <v>1044.0</v>
      </c>
      <c r="F2069" s="44">
        <f t="shared" si="1"/>
        <v>-0.01264971067</v>
      </c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</row>
    <row r="2070" ht="15.75" customHeight="1">
      <c r="A2070" s="42">
        <v>44599.62533333333</v>
      </c>
      <c r="B2070" s="20"/>
      <c r="C2070" s="43">
        <v>8.6</v>
      </c>
      <c r="D2070" s="43">
        <v>7.337</v>
      </c>
      <c r="E2070" s="43">
        <v>0.0</v>
      </c>
      <c r="F2070" s="44">
        <f t="shared" si="1"/>
        <v>0</v>
      </c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</row>
    <row r="2071" ht="15.75" customHeight="1">
      <c r="A2071" s="42">
        <v>44600.62533333333</v>
      </c>
      <c r="B2071" s="20"/>
      <c r="C2071" s="43">
        <v>8.61</v>
      </c>
      <c r="D2071" s="43">
        <v>7.346</v>
      </c>
      <c r="E2071" s="43">
        <v>3175.0</v>
      </c>
      <c r="F2071" s="44">
        <f t="shared" si="1"/>
        <v>0.001226659398</v>
      </c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</row>
    <row r="2072" ht="15.75" customHeight="1">
      <c r="A2072" s="42">
        <v>44601.62533333333</v>
      </c>
      <c r="B2072" s="20"/>
      <c r="C2072" s="43">
        <v>8.65</v>
      </c>
      <c r="D2072" s="43">
        <v>7.38</v>
      </c>
      <c r="E2072" s="43">
        <v>20.0</v>
      </c>
      <c r="F2072" s="44">
        <f t="shared" si="1"/>
        <v>0.004628369181</v>
      </c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</row>
    <row r="2073" ht="15.75" customHeight="1">
      <c r="A2073" s="42">
        <v>44602.62533333333</v>
      </c>
      <c r="B2073" s="20"/>
      <c r="C2073" s="43">
        <v>8.65</v>
      </c>
      <c r="D2073" s="43">
        <v>7.38</v>
      </c>
      <c r="E2073" s="43">
        <v>0.0</v>
      </c>
      <c r="F2073" s="44">
        <f t="shared" si="1"/>
        <v>0</v>
      </c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</row>
    <row r="2074" ht="15.75" customHeight="1">
      <c r="A2074" s="42">
        <v>44603.62533333333</v>
      </c>
      <c r="B2074" s="20"/>
      <c r="C2074" s="43">
        <v>8.65</v>
      </c>
      <c r="D2074" s="43">
        <v>7.38</v>
      </c>
      <c r="E2074" s="43">
        <v>0.0</v>
      </c>
      <c r="F2074" s="44">
        <f t="shared" si="1"/>
        <v>0</v>
      </c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</row>
    <row r="2075" ht="15.75" customHeight="1">
      <c r="A2075" s="42">
        <v>44606.62533333333</v>
      </c>
      <c r="B2075" s="20"/>
      <c r="C2075" s="43">
        <v>8.75</v>
      </c>
      <c r="D2075" s="43">
        <v>7.465</v>
      </c>
      <c r="E2075" s="43">
        <v>500.0</v>
      </c>
      <c r="F2075" s="44">
        <f t="shared" si="1"/>
        <v>0.01151761518</v>
      </c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</row>
    <row r="2076" ht="15.75" customHeight="1">
      <c r="A2076" s="42">
        <v>44607.62533333333</v>
      </c>
      <c r="B2076" s="20"/>
      <c r="C2076" s="43">
        <v>8.75</v>
      </c>
      <c r="D2076" s="43">
        <v>7.465</v>
      </c>
      <c r="E2076" s="43">
        <v>100.0</v>
      </c>
      <c r="F2076" s="44">
        <f t="shared" si="1"/>
        <v>0</v>
      </c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</row>
    <row r="2077" ht="15.75" customHeight="1">
      <c r="A2077" s="42">
        <v>44608.62533333333</v>
      </c>
      <c r="B2077" s="20"/>
      <c r="C2077" s="43">
        <v>8.75</v>
      </c>
      <c r="D2077" s="43">
        <v>7.465</v>
      </c>
      <c r="E2077" s="43">
        <v>0.0</v>
      </c>
      <c r="F2077" s="44">
        <f t="shared" si="1"/>
        <v>0</v>
      </c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</row>
    <row r="2078" ht="15.75" customHeight="1">
      <c r="A2078" s="42">
        <v>44609.62533333333</v>
      </c>
      <c r="B2078" s="20"/>
      <c r="C2078" s="43">
        <v>8.75</v>
      </c>
      <c r="D2078" s="43">
        <v>7.465</v>
      </c>
      <c r="E2078" s="43">
        <v>20.0</v>
      </c>
      <c r="F2078" s="44">
        <f t="shared" si="1"/>
        <v>0</v>
      </c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</row>
    <row r="2079" ht="15.75" customHeight="1">
      <c r="A2079" s="42">
        <v>44610.62533333333</v>
      </c>
      <c r="B2079" s="20"/>
      <c r="C2079" s="43">
        <v>8.92</v>
      </c>
      <c r="D2079" s="43">
        <v>7.61</v>
      </c>
      <c r="E2079" s="43">
        <v>10.0</v>
      </c>
      <c r="F2079" s="44">
        <f t="shared" si="1"/>
        <v>0.01942397857</v>
      </c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</row>
    <row r="2080" ht="15.75" customHeight="1">
      <c r="A2080" s="42">
        <v>44613.62533333333</v>
      </c>
      <c r="B2080" s="20"/>
      <c r="C2080" s="43">
        <v>8.92</v>
      </c>
      <c r="D2080" s="43">
        <v>7.61</v>
      </c>
      <c r="E2080" s="43">
        <v>0.0</v>
      </c>
      <c r="F2080" s="44">
        <f t="shared" si="1"/>
        <v>0</v>
      </c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</row>
    <row r="2081" ht="15.75" customHeight="1">
      <c r="A2081" s="42">
        <v>44614.62533333333</v>
      </c>
      <c r="B2081" s="20"/>
      <c r="C2081" s="43">
        <v>8.92</v>
      </c>
      <c r="D2081" s="43">
        <v>7.61</v>
      </c>
      <c r="E2081" s="43">
        <v>0.0</v>
      </c>
      <c r="F2081" s="44">
        <f t="shared" si="1"/>
        <v>0</v>
      </c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</row>
    <row r="2082" ht="15.75" customHeight="1">
      <c r="A2082" s="42">
        <v>44615.62533333333</v>
      </c>
      <c r="B2082" s="20"/>
      <c r="C2082" s="43">
        <v>8.92</v>
      </c>
      <c r="D2082" s="43">
        <v>7.61</v>
      </c>
      <c r="E2082" s="43">
        <v>0.0</v>
      </c>
      <c r="F2082" s="44">
        <f t="shared" si="1"/>
        <v>0</v>
      </c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</row>
    <row r="2083" ht="15.75" customHeight="1">
      <c r="A2083" s="42">
        <v>44616.62533333333</v>
      </c>
      <c r="B2083" s="20"/>
      <c r="C2083" s="43">
        <v>8.78</v>
      </c>
      <c r="D2083" s="43">
        <v>7.491</v>
      </c>
      <c r="E2083" s="43">
        <v>5000.0</v>
      </c>
      <c r="F2083" s="44">
        <f t="shared" si="1"/>
        <v>-0.01563731932</v>
      </c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</row>
    <row r="2084" ht="15.75" customHeight="1">
      <c r="A2084" s="42">
        <v>44617.62533333333</v>
      </c>
      <c r="B2084" s="20"/>
      <c r="C2084" s="43">
        <v>8.78</v>
      </c>
      <c r="D2084" s="43">
        <v>7.491</v>
      </c>
      <c r="E2084" s="43">
        <v>0.0</v>
      </c>
      <c r="F2084" s="44">
        <f t="shared" si="1"/>
        <v>0</v>
      </c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</row>
    <row r="2085" ht="15.75" customHeight="1">
      <c r="A2085" s="42">
        <v>44620.62533333333</v>
      </c>
      <c r="B2085" s="20"/>
      <c r="C2085" s="43">
        <v>8.78</v>
      </c>
      <c r="D2085" s="43">
        <v>7.491</v>
      </c>
      <c r="E2085" s="43">
        <v>0.0</v>
      </c>
      <c r="F2085" s="44">
        <f t="shared" si="1"/>
        <v>0</v>
      </c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</row>
    <row r="2086" ht="15.75" customHeight="1">
      <c r="A2086" s="42">
        <v>44621.62533333333</v>
      </c>
      <c r="B2086" s="20"/>
      <c r="C2086" s="43">
        <v>8.78</v>
      </c>
      <c r="D2086" s="43">
        <v>7.491</v>
      </c>
      <c r="E2086" s="43">
        <v>0.0</v>
      </c>
      <c r="F2086" s="44">
        <f t="shared" si="1"/>
        <v>0</v>
      </c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</row>
    <row r="2087" ht="15.75" customHeight="1">
      <c r="A2087" s="42">
        <v>44622.62533333333</v>
      </c>
      <c r="B2087" s="20"/>
      <c r="C2087" s="43">
        <v>8.78</v>
      </c>
      <c r="D2087" s="43">
        <v>7.491</v>
      </c>
      <c r="E2087" s="43">
        <v>0.0</v>
      </c>
      <c r="F2087" s="44">
        <f t="shared" si="1"/>
        <v>0</v>
      </c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</row>
    <row r="2088" ht="15.75" customHeight="1">
      <c r="A2088" s="42">
        <v>44623.62533333333</v>
      </c>
      <c r="B2088" s="20"/>
      <c r="C2088" s="43">
        <v>8.78</v>
      </c>
      <c r="D2088" s="43">
        <v>7.491</v>
      </c>
      <c r="E2088" s="43">
        <v>0.0</v>
      </c>
      <c r="F2088" s="44">
        <f t="shared" si="1"/>
        <v>0</v>
      </c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</row>
    <row r="2089" ht="15.75" customHeight="1">
      <c r="A2089" s="42">
        <v>44624.62533333333</v>
      </c>
      <c r="B2089" s="20"/>
      <c r="C2089" s="43">
        <v>8.78</v>
      </c>
      <c r="D2089" s="43">
        <v>7.491</v>
      </c>
      <c r="E2089" s="43">
        <v>0.0</v>
      </c>
      <c r="F2089" s="44">
        <f t="shared" si="1"/>
        <v>0</v>
      </c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</row>
    <row r="2090" ht="15.75" customHeight="1">
      <c r="A2090" s="42">
        <v>44627.62533333333</v>
      </c>
      <c r="B2090" s="20"/>
      <c r="C2090" s="43">
        <v>8.78</v>
      </c>
      <c r="D2090" s="43">
        <v>7.491</v>
      </c>
      <c r="E2090" s="43">
        <v>0.0</v>
      </c>
      <c r="F2090" s="44">
        <f t="shared" si="1"/>
        <v>0</v>
      </c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</row>
    <row r="2091" ht="15.75" customHeight="1">
      <c r="A2091" s="42">
        <v>44628.62533333333</v>
      </c>
      <c r="B2091" s="20"/>
      <c r="C2091" s="43">
        <v>8.78</v>
      </c>
      <c r="D2091" s="43">
        <v>7.491</v>
      </c>
      <c r="E2091" s="43">
        <v>0.0</v>
      </c>
      <c r="F2091" s="44">
        <f t="shared" si="1"/>
        <v>0</v>
      </c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</row>
    <row r="2092" ht="15.75" customHeight="1">
      <c r="A2092" s="42">
        <v>44629.62533333333</v>
      </c>
      <c r="B2092" s="20"/>
      <c r="C2092" s="43">
        <v>8.78</v>
      </c>
      <c r="D2092" s="43">
        <v>7.491</v>
      </c>
      <c r="E2092" s="43">
        <v>0.0</v>
      </c>
      <c r="F2092" s="44">
        <f t="shared" si="1"/>
        <v>0</v>
      </c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</row>
    <row r="2093" ht="15.75" customHeight="1">
      <c r="A2093" s="42">
        <v>44630.62533333333</v>
      </c>
      <c r="B2093" s="20"/>
      <c r="C2093" s="43">
        <v>8.78</v>
      </c>
      <c r="D2093" s="43">
        <v>7.491</v>
      </c>
      <c r="E2093" s="43">
        <v>0.0</v>
      </c>
      <c r="F2093" s="44">
        <f t="shared" si="1"/>
        <v>0</v>
      </c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</row>
    <row r="2094" ht="15.75" customHeight="1">
      <c r="A2094" s="42">
        <v>44631.62533333333</v>
      </c>
      <c r="B2094" s="20"/>
      <c r="C2094" s="43">
        <v>8.74</v>
      </c>
      <c r="D2094" s="43">
        <v>7.457</v>
      </c>
      <c r="E2094" s="43">
        <v>4000.0</v>
      </c>
      <c r="F2094" s="44">
        <f t="shared" si="1"/>
        <v>-0.004538779869</v>
      </c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</row>
    <row r="2095" ht="15.75" customHeight="1">
      <c r="A2095" s="42">
        <v>44634.62533333333</v>
      </c>
      <c r="B2095" s="20"/>
      <c r="C2095" s="43">
        <v>8.74</v>
      </c>
      <c r="D2095" s="43">
        <v>7.457</v>
      </c>
      <c r="E2095" s="43">
        <v>0.0</v>
      </c>
      <c r="F2095" s="44">
        <f t="shared" si="1"/>
        <v>0</v>
      </c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</row>
    <row r="2096" ht="15.75" customHeight="1">
      <c r="A2096" s="42">
        <v>44635.62533333333</v>
      </c>
      <c r="B2096" s="20"/>
      <c r="C2096" s="43">
        <v>8.74</v>
      </c>
      <c r="D2096" s="43">
        <v>7.457</v>
      </c>
      <c r="E2096" s="43">
        <v>0.0</v>
      </c>
      <c r="F2096" s="44">
        <f t="shared" si="1"/>
        <v>0</v>
      </c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</row>
    <row r="2097" ht="15.75" customHeight="1">
      <c r="A2097" s="42">
        <v>44636.62533333333</v>
      </c>
      <c r="B2097" s="20"/>
      <c r="C2097" s="43">
        <v>8.74</v>
      </c>
      <c r="D2097" s="43">
        <v>7.457</v>
      </c>
      <c r="E2097" s="43">
        <v>0.0</v>
      </c>
      <c r="F2097" s="44">
        <f t="shared" si="1"/>
        <v>0</v>
      </c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</row>
    <row r="2098" ht="15.75" customHeight="1">
      <c r="A2098" s="42">
        <v>44637.62533333333</v>
      </c>
      <c r="B2098" s="20"/>
      <c r="C2098" s="43">
        <v>8.74</v>
      </c>
      <c r="D2098" s="43">
        <v>7.457</v>
      </c>
      <c r="E2098" s="43">
        <v>140.0</v>
      </c>
      <c r="F2098" s="44">
        <f t="shared" si="1"/>
        <v>0</v>
      </c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</row>
    <row r="2099" ht="15.75" customHeight="1">
      <c r="A2099" s="42">
        <v>44638.62533333333</v>
      </c>
      <c r="B2099" s="20"/>
      <c r="C2099" s="43">
        <v>8.74</v>
      </c>
      <c r="D2099" s="43">
        <v>7.457</v>
      </c>
      <c r="E2099" s="43">
        <v>0.0</v>
      </c>
      <c r="F2099" s="44">
        <f t="shared" si="1"/>
        <v>0</v>
      </c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</row>
    <row r="2100" ht="15.75" customHeight="1">
      <c r="A2100" s="42">
        <v>44641.62533333333</v>
      </c>
      <c r="B2100" s="20"/>
      <c r="C2100" s="43">
        <v>8.74</v>
      </c>
      <c r="D2100" s="43">
        <v>7.457</v>
      </c>
      <c r="E2100" s="43">
        <v>30.0</v>
      </c>
      <c r="F2100" s="44">
        <f t="shared" si="1"/>
        <v>0</v>
      </c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</row>
    <row r="2101" ht="15.75" customHeight="1">
      <c r="A2101" s="42">
        <v>44642.62533333333</v>
      </c>
      <c r="B2101" s="20"/>
      <c r="C2101" s="43">
        <v>8.74</v>
      </c>
      <c r="D2101" s="43">
        <v>7.457</v>
      </c>
      <c r="E2101" s="43">
        <v>0.0</v>
      </c>
      <c r="F2101" s="44">
        <f t="shared" si="1"/>
        <v>0</v>
      </c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</row>
    <row r="2102" ht="15.75" customHeight="1">
      <c r="A2102" s="42">
        <v>44643.62533333333</v>
      </c>
      <c r="B2102" s="20"/>
      <c r="C2102" s="43">
        <v>8.74</v>
      </c>
      <c r="D2102" s="43">
        <v>7.457</v>
      </c>
      <c r="E2102" s="43">
        <v>0.0</v>
      </c>
      <c r="F2102" s="44">
        <f t="shared" si="1"/>
        <v>0</v>
      </c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</row>
    <row r="2103" ht="15.75" customHeight="1">
      <c r="A2103" s="42">
        <v>44644.62533333333</v>
      </c>
      <c r="B2103" s="20"/>
      <c r="C2103" s="43">
        <v>8.74</v>
      </c>
      <c r="D2103" s="43">
        <v>7.457</v>
      </c>
      <c r="E2103" s="43">
        <v>0.0</v>
      </c>
      <c r="F2103" s="44">
        <f t="shared" si="1"/>
        <v>0</v>
      </c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</row>
    <row r="2104" ht="15.75" customHeight="1">
      <c r="A2104" s="42">
        <v>44645.62533333333</v>
      </c>
      <c r="B2104" s="20"/>
      <c r="C2104" s="43">
        <v>8.74</v>
      </c>
      <c r="D2104" s="43">
        <v>7.457</v>
      </c>
      <c r="E2104" s="43">
        <v>0.0</v>
      </c>
      <c r="F2104" s="44">
        <f t="shared" si="1"/>
        <v>0</v>
      </c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</row>
    <row r="2105" ht="15.75" customHeight="1">
      <c r="A2105" s="42">
        <v>44648.62533333333</v>
      </c>
      <c r="B2105" s="20"/>
      <c r="C2105" s="43">
        <v>8.7</v>
      </c>
      <c r="D2105" s="43">
        <v>7.423</v>
      </c>
      <c r="E2105" s="43">
        <v>300.0</v>
      </c>
      <c r="F2105" s="44">
        <f t="shared" si="1"/>
        <v>-0.004559474319</v>
      </c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</row>
    <row r="2106" ht="15.75" customHeight="1">
      <c r="A2106" s="42">
        <v>44649.62533333333</v>
      </c>
      <c r="B2106" s="20"/>
      <c r="C2106" s="43">
        <v>8.7</v>
      </c>
      <c r="D2106" s="43">
        <v>7.423</v>
      </c>
      <c r="E2106" s="43">
        <v>0.0</v>
      </c>
      <c r="F2106" s="44">
        <f t="shared" si="1"/>
        <v>0</v>
      </c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</row>
    <row r="2107" ht="15.75" customHeight="1">
      <c r="A2107" s="42">
        <v>44650.62533333333</v>
      </c>
      <c r="B2107" s="20"/>
      <c r="C2107" s="43">
        <v>8.7</v>
      </c>
      <c r="D2107" s="43">
        <v>7.423</v>
      </c>
      <c r="E2107" s="43">
        <v>0.0</v>
      </c>
      <c r="F2107" s="44">
        <f t="shared" si="1"/>
        <v>0</v>
      </c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</row>
    <row r="2108" ht="15.75" customHeight="1">
      <c r="A2108" s="42">
        <v>44651.62533333333</v>
      </c>
      <c r="B2108" s="20"/>
      <c r="C2108" s="43">
        <v>8.74</v>
      </c>
      <c r="D2108" s="43">
        <v>7.457</v>
      </c>
      <c r="E2108" s="43">
        <v>100.0</v>
      </c>
      <c r="F2108" s="44">
        <f t="shared" si="1"/>
        <v>0.004580358346</v>
      </c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</row>
    <row r="2109" ht="15.75" customHeight="1">
      <c r="A2109" s="42">
        <v>44652.62533333333</v>
      </c>
      <c r="B2109" s="20"/>
      <c r="C2109" s="43">
        <v>8.7</v>
      </c>
      <c r="D2109" s="43">
        <v>7.423</v>
      </c>
      <c r="E2109" s="43">
        <v>70.0</v>
      </c>
      <c r="F2109" s="44">
        <f t="shared" si="1"/>
        <v>-0.004559474319</v>
      </c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</row>
    <row r="2110" ht="15.75" customHeight="1">
      <c r="A2110" s="42">
        <v>44655.62533333333</v>
      </c>
      <c r="B2110" s="20"/>
      <c r="C2110" s="43">
        <v>8.7</v>
      </c>
      <c r="D2110" s="43">
        <v>7.423</v>
      </c>
      <c r="E2110" s="43">
        <v>0.0</v>
      </c>
      <c r="F2110" s="44">
        <f t="shared" si="1"/>
        <v>0</v>
      </c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</row>
    <row r="2111" ht="15.75" customHeight="1">
      <c r="A2111" s="42">
        <v>44656.62533333333</v>
      </c>
      <c r="B2111" s="20"/>
      <c r="C2111" s="43">
        <v>8.73</v>
      </c>
      <c r="D2111" s="43">
        <v>7.448</v>
      </c>
      <c r="E2111" s="43">
        <v>500.0</v>
      </c>
      <c r="F2111" s="44">
        <f t="shared" si="1"/>
        <v>0.003367910548</v>
      </c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</row>
    <row r="2112" ht="15.75" customHeight="1">
      <c r="A2112" s="42">
        <v>44657.62533333333</v>
      </c>
      <c r="B2112" s="20"/>
      <c r="C2112" s="43">
        <v>8.73</v>
      </c>
      <c r="D2112" s="43">
        <v>7.448</v>
      </c>
      <c r="E2112" s="43">
        <v>35.0</v>
      </c>
      <c r="F2112" s="44">
        <f t="shared" si="1"/>
        <v>0</v>
      </c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</row>
    <row r="2113" ht="15.75" customHeight="1">
      <c r="A2113" s="42">
        <v>44658.62533333333</v>
      </c>
      <c r="B2113" s="20"/>
      <c r="C2113" s="43">
        <v>8.7</v>
      </c>
      <c r="D2113" s="43">
        <v>7.423</v>
      </c>
      <c r="E2113" s="43">
        <v>40.0</v>
      </c>
      <c r="F2113" s="44">
        <f t="shared" si="1"/>
        <v>-0.0033566058</v>
      </c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</row>
    <row r="2114" ht="15.75" customHeight="1">
      <c r="A2114" s="42">
        <v>44659.62533333333</v>
      </c>
      <c r="B2114" s="20"/>
      <c r="C2114" s="43">
        <v>8.7</v>
      </c>
      <c r="D2114" s="43">
        <v>7.423</v>
      </c>
      <c r="E2114" s="43">
        <v>0.0</v>
      </c>
      <c r="F2114" s="44">
        <f t="shared" si="1"/>
        <v>0</v>
      </c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</row>
    <row r="2115" ht="15.75" customHeight="1">
      <c r="A2115" s="42">
        <v>44662.62533333333</v>
      </c>
      <c r="B2115" s="20"/>
      <c r="C2115" s="43">
        <v>8.7</v>
      </c>
      <c r="D2115" s="43">
        <v>7.423</v>
      </c>
      <c r="E2115" s="43">
        <v>109.0</v>
      </c>
      <c r="F2115" s="44">
        <f t="shared" si="1"/>
        <v>0</v>
      </c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</row>
    <row r="2116" ht="15.75" customHeight="1">
      <c r="A2116" s="42">
        <v>44663.62533333333</v>
      </c>
      <c r="B2116" s="20"/>
      <c r="C2116" s="43">
        <v>8.4</v>
      </c>
      <c r="D2116" s="43">
        <v>7.167</v>
      </c>
      <c r="E2116" s="43">
        <v>30.0</v>
      </c>
      <c r="F2116" s="44">
        <f t="shared" si="1"/>
        <v>-0.03448740401</v>
      </c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</row>
    <row r="2117" ht="15.75" customHeight="1">
      <c r="A2117" s="42">
        <v>44664.62533333333</v>
      </c>
      <c r="B2117" s="20"/>
      <c r="C2117" s="43">
        <v>8.4</v>
      </c>
      <c r="D2117" s="43">
        <v>7.167</v>
      </c>
      <c r="E2117" s="43">
        <v>0.0</v>
      </c>
      <c r="F2117" s="44">
        <f t="shared" si="1"/>
        <v>0</v>
      </c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</row>
    <row r="2118" ht="15.75" customHeight="1">
      <c r="A2118" s="42">
        <v>44665.62533333333</v>
      </c>
      <c r="B2118" s="20"/>
      <c r="C2118" s="43">
        <v>8.41</v>
      </c>
      <c r="D2118" s="43">
        <v>7.175</v>
      </c>
      <c r="E2118" s="43">
        <v>6400.0</v>
      </c>
      <c r="F2118" s="44">
        <f t="shared" si="1"/>
        <v>0.001116227152</v>
      </c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</row>
    <row r="2119" ht="15.75" customHeight="1">
      <c r="A2119" s="42">
        <v>44666.62533333333</v>
      </c>
      <c r="B2119" s="20"/>
      <c r="C2119" s="43">
        <v>8.41</v>
      </c>
      <c r="D2119" s="43">
        <v>7.175</v>
      </c>
      <c r="E2119" s="43">
        <v>6910.0</v>
      </c>
      <c r="F2119" s="44">
        <f t="shared" si="1"/>
        <v>0</v>
      </c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</row>
    <row r="2120" ht="15.75" customHeight="1">
      <c r="A2120" s="42">
        <v>44669.62533333333</v>
      </c>
      <c r="B2120" s="20"/>
      <c r="C2120" s="43">
        <v>8.5</v>
      </c>
      <c r="D2120" s="43">
        <v>7.252</v>
      </c>
      <c r="E2120" s="43">
        <v>2002.0</v>
      </c>
      <c r="F2120" s="44">
        <f t="shared" si="1"/>
        <v>0.01073170732</v>
      </c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</row>
    <row r="2121" ht="15.75" customHeight="1">
      <c r="A2121" s="42">
        <v>44670.62533333333</v>
      </c>
      <c r="B2121" s="20"/>
      <c r="C2121" s="43">
        <v>8.4</v>
      </c>
      <c r="D2121" s="43">
        <v>7.167</v>
      </c>
      <c r="E2121" s="43">
        <v>1052.0</v>
      </c>
      <c r="F2121" s="44">
        <f t="shared" si="1"/>
        <v>-0.01172090458</v>
      </c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</row>
    <row r="2122" ht="15.75" customHeight="1">
      <c r="A2122" s="42">
        <v>44671.62533333333</v>
      </c>
      <c r="B2122" s="20"/>
      <c r="C2122" s="43">
        <v>8.4</v>
      </c>
      <c r="D2122" s="43">
        <v>7.167</v>
      </c>
      <c r="E2122" s="43">
        <v>0.0</v>
      </c>
      <c r="F2122" s="44">
        <f t="shared" si="1"/>
        <v>0</v>
      </c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</row>
    <row r="2123" ht="15.75" customHeight="1">
      <c r="A2123" s="42">
        <v>44672.62533333333</v>
      </c>
      <c r="B2123" s="20"/>
      <c r="C2123" s="43">
        <v>8.5</v>
      </c>
      <c r="D2123" s="43">
        <v>7.252</v>
      </c>
      <c r="E2123" s="43">
        <v>12305.0</v>
      </c>
      <c r="F2123" s="44">
        <f t="shared" si="1"/>
        <v>0.01185991349</v>
      </c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</row>
    <row r="2124" ht="15.75" customHeight="1">
      <c r="A2124" s="42">
        <v>44673.62533333333</v>
      </c>
      <c r="B2124" s="20"/>
      <c r="C2124" s="43">
        <v>8.5</v>
      </c>
      <c r="D2124" s="43">
        <v>7.252</v>
      </c>
      <c r="E2124" s="43">
        <v>972.0</v>
      </c>
      <c r="F2124" s="44">
        <f t="shared" si="1"/>
        <v>0</v>
      </c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</row>
    <row r="2125" ht="15.75" customHeight="1">
      <c r="A2125" s="42">
        <v>44676.62533333333</v>
      </c>
      <c r="B2125" s="20"/>
      <c r="C2125" s="43">
        <v>8.7</v>
      </c>
      <c r="D2125" s="43">
        <v>7.423</v>
      </c>
      <c r="E2125" s="43">
        <v>300.0</v>
      </c>
      <c r="F2125" s="44">
        <f t="shared" si="1"/>
        <v>0.02357970215</v>
      </c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</row>
    <row r="2126" ht="15.75" customHeight="1">
      <c r="A2126" s="42">
        <v>44677.62533333333</v>
      </c>
      <c r="B2126" s="20"/>
      <c r="C2126" s="43">
        <v>8.7</v>
      </c>
      <c r="D2126" s="43">
        <v>7.423</v>
      </c>
      <c r="E2126" s="43">
        <v>200.0</v>
      </c>
      <c r="F2126" s="44">
        <f t="shared" si="1"/>
        <v>0</v>
      </c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</row>
    <row r="2127" ht="15.75" customHeight="1">
      <c r="A2127" s="42">
        <v>44678.62533333333</v>
      </c>
      <c r="B2127" s="20"/>
      <c r="C2127" s="43">
        <v>8.7</v>
      </c>
      <c r="D2127" s="43">
        <v>7.423</v>
      </c>
      <c r="E2127" s="43">
        <v>0.0</v>
      </c>
      <c r="F2127" s="44">
        <f t="shared" si="1"/>
        <v>0</v>
      </c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</row>
    <row r="2128" ht="15.75" customHeight="1">
      <c r="A2128" s="42">
        <v>44679.62533333333</v>
      </c>
      <c r="B2128" s="20"/>
      <c r="C2128" s="43">
        <v>8.1</v>
      </c>
      <c r="D2128" s="43">
        <v>7.423</v>
      </c>
      <c r="E2128" s="43">
        <v>0.0</v>
      </c>
      <c r="F2128" s="44">
        <f t="shared" si="1"/>
        <v>0</v>
      </c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</row>
    <row r="2129" ht="15.75" customHeight="1">
      <c r="A2129" s="42">
        <v>44680.62533333333</v>
      </c>
      <c r="B2129" s="20"/>
      <c r="C2129" s="43">
        <v>8.46</v>
      </c>
      <c r="D2129" s="43">
        <v>7.752</v>
      </c>
      <c r="E2129" s="43">
        <v>0.0</v>
      </c>
      <c r="F2129" s="44">
        <f t="shared" si="1"/>
        <v>0.04432170282</v>
      </c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</row>
    <row r="2130" ht="15.75" customHeight="1">
      <c r="A2130" s="42">
        <v>44685.62533333333</v>
      </c>
      <c r="B2130" s="20"/>
      <c r="C2130" s="43">
        <v>8.72</v>
      </c>
      <c r="D2130" s="43">
        <v>7.991</v>
      </c>
      <c r="E2130" s="43">
        <v>100.0</v>
      </c>
      <c r="F2130" s="44">
        <f t="shared" si="1"/>
        <v>0.03083075335</v>
      </c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</row>
    <row r="2131" ht="15.75" customHeight="1">
      <c r="A2131" s="42">
        <v>44686.62533333333</v>
      </c>
      <c r="B2131" s="20"/>
      <c r="C2131" s="43">
        <v>8.72</v>
      </c>
      <c r="D2131" s="43">
        <v>7.991</v>
      </c>
      <c r="E2131" s="43">
        <v>0.0</v>
      </c>
      <c r="F2131" s="44">
        <f t="shared" si="1"/>
        <v>0</v>
      </c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</row>
    <row r="2132" ht="15.75" customHeight="1">
      <c r="A2132" s="42">
        <v>44687.62533333333</v>
      </c>
      <c r="B2132" s="20"/>
      <c r="C2132" s="43">
        <v>8.72</v>
      </c>
      <c r="D2132" s="43">
        <v>7.991</v>
      </c>
      <c r="E2132" s="43">
        <v>0.0</v>
      </c>
      <c r="F2132" s="44">
        <f t="shared" si="1"/>
        <v>0</v>
      </c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</row>
    <row r="2133" ht="15.75" customHeight="1">
      <c r="A2133" s="42">
        <v>44690.62533333333</v>
      </c>
      <c r="B2133" s="20"/>
      <c r="C2133" s="43">
        <v>8.69</v>
      </c>
      <c r="D2133" s="43">
        <v>7.963</v>
      </c>
      <c r="E2133" s="43">
        <v>15.0</v>
      </c>
      <c r="F2133" s="44">
        <f t="shared" si="1"/>
        <v>-0.003503941935</v>
      </c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</row>
    <row r="2134" ht="15.75" customHeight="1">
      <c r="A2134" s="42">
        <v>44691.62533333333</v>
      </c>
      <c r="B2134" s="20"/>
      <c r="C2134" s="43">
        <v>8.3</v>
      </c>
      <c r="D2134" s="43">
        <v>7.606</v>
      </c>
      <c r="E2134" s="43">
        <v>0.0</v>
      </c>
      <c r="F2134" s="44">
        <f t="shared" si="1"/>
        <v>-0.04483234962</v>
      </c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</row>
    <row r="2135" ht="15.75" customHeight="1">
      <c r="A2135" s="42">
        <v>44692.62533333333</v>
      </c>
      <c r="B2135" s="20"/>
      <c r="C2135" s="43">
        <v>8.3</v>
      </c>
      <c r="D2135" s="43">
        <v>7.606</v>
      </c>
      <c r="E2135" s="43">
        <v>0.0</v>
      </c>
      <c r="F2135" s="44">
        <f t="shared" si="1"/>
        <v>0</v>
      </c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</row>
    <row r="2136" ht="15.75" customHeight="1">
      <c r="A2136" s="42">
        <v>44693.62533333333</v>
      </c>
      <c r="B2136" s="20"/>
      <c r="C2136" s="43">
        <v>8.3</v>
      </c>
      <c r="D2136" s="43">
        <v>7.606</v>
      </c>
      <c r="E2136" s="43">
        <v>0.0</v>
      </c>
      <c r="F2136" s="44">
        <f t="shared" si="1"/>
        <v>0</v>
      </c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</row>
    <row r="2137" ht="15.75" customHeight="1">
      <c r="A2137" s="42">
        <v>44694.62533333333</v>
      </c>
      <c r="B2137" s="20"/>
      <c r="C2137" s="43">
        <v>8.3</v>
      </c>
      <c r="D2137" s="43">
        <v>7.606</v>
      </c>
      <c r="E2137" s="43">
        <v>3000.0</v>
      </c>
      <c r="F2137" s="44">
        <f t="shared" si="1"/>
        <v>0</v>
      </c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</row>
    <row r="2138" ht="15.75" customHeight="1">
      <c r="A2138" s="42">
        <v>44697.62533333333</v>
      </c>
      <c r="B2138" s="20"/>
      <c r="C2138" s="43">
        <v>8.3</v>
      </c>
      <c r="D2138" s="43">
        <v>7.606</v>
      </c>
      <c r="E2138" s="43">
        <v>0.0</v>
      </c>
      <c r="F2138" s="44">
        <f t="shared" si="1"/>
        <v>0</v>
      </c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</row>
    <row r="2139" ht="15.75" customHeight="1">
      <c r="A2139" s="42">
        <v>44698.62533333333</v>
      </c>
      <c r="B2139" s="20"/>
      <c r="C2139" s="43">
        <v>8.3</v>
      </c>
      <c r="D2139" s="43">
        <v>7.606</v>
      </c>
      <c r="E2139" s="43">
        <v>0.0</v>
      </c>
      <c r="F2139" s="44">
        <f t="shared" si="1"/>
        <v>0</v>
      </c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</row>
    <row r="2140" ht="15.75" customHeight="1">
      <c r="A2140" s="42">
        <v>44699.62533333333</v>
      </c>
      <c r="B2140" s="20"/>
      <c r="C2140" s="43">
        <v>8.3</v>
      </c>
      <c r="D2140" s="43">
        <v>7.606</v>
      </c>
      <c r="E2140" s="43">
        <v>0.0</v>
      </c>
      <c r="F2140" s="44">
        <f t="shared" si="1"/>
        <v>0</v>
      </c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</row>
    <row r="2141" ht="15.75" customHeight="1">
      <c r="A2141" s="42">
        <v>44700.62533333333</v>
      </c>
      <c r="B2141" s="20"/>
      <c r="C2141" s="43">
        <v>8.3</v>
      </c>
      <c r="D2141" s="43">
        <v>7.606</v>
      </c>
      <c r="E2141" s="43">
        <v>0.0</v>
      </c>
      <c r="F2141" s="44">
        <f t="shared" si="1"/>
        <v>0</v>
      </c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</row>
    <row r="2142" ht="15.75" customHeight="1">
      <c r="A2142" s="42">
        <v>44701.62533333333</v>
      </c>
      <c r="B2142" s="20"/>
      <c r="C2142" s="43">
        <v>8.3</v>
      </c>
      <c r="D2142" s="43">
        <v>7.606</v>
      </c>
      <c r="E2142" s="43">
        <v>0.0</v>
      </c>
      <c r="F2142" s="44">
        <f t="shared" si="1"/>
        <v>0</v>
      </c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</row>
    <row r="2143" ht="15.75" customHeight="1">
      <c r="A2143" s="42">
        <v>44704.62533333333</v>
      </c>
      <c r="B2143" s="20"/>
      <c r="C2143" s="43">
        <v>8.3</v>
      </c>
      <c r="D2143" s="43">
        <v>7.606</v>
      </c>
      <c r="E2143" s="43">
        <v>500.0</v>
      </c>
      <c r="F2143" s="44">
        <f t="shared" si="1"/>
        <v>0</v>
      </c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</row>
    <row r="2144" ht="15.75" customHeight="1">
      <c r="A2144" s="42">
        <v>44705.62533333333</v>
      </c>
      <c r="B2144" s="20"/>
      <c r="C2144" s="43">
        <v>8.0</v>
      </c>
      <c r="D2144" s="43">
        <v>7.331</v>
      </c>
      <c r="E2144" s="43">
        <v>601.0</v>
      </c>
      <c r="F2144" s="44">
        <f t="shared" si="1"/>
        <v>-0.03615566658</v>
      </c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</row>
    <row r="2145" ht="15.75" customHeight="1">
      <c r="A2145" s="42">
        <v>44706.62533333333</v>
      </c>
      <c r="B2145" s="20"/>
      <c r="C2145" s="43">
        <v>8.3</v>
      </c>
      <c r="D2145" s="43">
        <v>7.606</v>
      </c>
      <c r="E2145" s="43">
        <v>100.0</v>
      </c>
      <c r="F2145" s="44">
        <f t="shared" si="1"/>
        <v>0.03751193562</v>
      </c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</row>
    <row r="2146" ht="15.75" customHeight="1">
      <c r="A2146" s="42">
        <v>44707.62533333333</v>
      </c>
      <c r="B2146" s="20"/>
      <c r="C2146" s="43">
        <v>8.0</v>
      </c>
      <c r="D2146" s="43">
        <v>7.331</v>
      </c>
      <c r="E2146" s="43">
        <v>2000.0</v>
      </c>
      <c r="F2146" s="44">
        <f t="shared" si="1"/>
        <v>-0.03615566658</v>
      </c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</row>
    <row r="2147" ht="15.75" customHeight="1">
      <c r="A2147" s="42">
        <v>44708.62533333333</v>
      </c>
      <c r="B2147" s="20"/>
      <c r="C2147" s="43">
        <v>8.0</v>
      </c>
      <c r="D2147" s="43">
        <v>7.331</v>
      </c>
      <c r="E2147" s="43">
        <v>0.0</v>
      </c>
      <c r="F2147" s="44">
        <f t="shared" si="1"/>
        <v>0</v>
      </c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</row>
    <row r="2148" ht="15.75" customHeight="1">
      <c r="A2148" s="42">
        <v>44711.62533333333</v>
      </c>
      <c r="B2148" s="20"/>
      <c r="C2148" s="43">
        <v>8.0</v>
      </c>
      <c r="D2148" s="43">
        <v>7.331</v>
      </c>
      <c r="E2148" s="43">
        <v>2955.0</v>
      </c>
      <c r="F2148" s="44">
        <f t="shared" si="1"/>
        <v>0</v>
      </c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</row>
    <row r="2149" ht="15.75" customHeight="1">
      <c r="A2149" s="42">
        <v>44712.62533333333</v>
      </c>
      <c r="B2149" s="20"/>
      <c r="C2149" s="43">
        <v>8.0</v>
      </c>
      <c r="D2149" s="43">
        <v>7.331</v>
      </c>
      <c r="E2149" s="43">
        <v>501.0</v>
      </c>
      <c r="F2149" s="44">
        <f t="shared" si="1"/>
        <v>0</v>
      </c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</row>
    <row r="2150" ht="15.75" customHeight="1">
      <c r="A2150" s="42">
        <v>44713.62533333333</v>
      </c>
      <c r="B2150" s="20"/>
      <c r="C2150" s="43">
        <v>8.0</v>
      </c>
      <c r="D2150" s="43">
        <v>7.331</v>
      </c>
      <c r="E2150" s="43">
        <v>1849.0</v>
      </c>
      <c r="F2150" s="44">
        <f t="shared" si="1"/>
        <v>0</v>
      </c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</row>
    <row r="2151" ht="15.75" customHeight="1">
      <c r="A2151" s="42">
        <v>44714.62533333333</v>
      </c>
      <c r="B2151" s="20"/>
      <c r="C2151" s="43">
        <v>8.0</v>
      </c>
      <c r="D2151" s="43">
        <v>7.331</v>
      </c>
      <c r="E2151" s="43">
        <v>0.0</v>
      </c>
      <c r="F2151" s="44">
        <f t="shared" si="1"/>
        <v>0</v>
      </c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</row>
    <row r="2152" ht="15.75" customHeight="1">
      <c r="A2152" s="42">
        <v>44715.62533333333</v>
      </c>
      <c r="B2152" s="20"/>
      <c r="C2152" s="43">
        <v>8.0</v>
      </c>
      <c r="D2152" s="43">
        <v>7.331</v>
      </c>
      <c r="E2152" s="43">
        <v>0.0</v>
      </c>
      <c r="F2152" s="44">
        <f t="shared" si="1"/>
        <v>0</v>
      </c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</row>
    <row r="2153" ht="15.75" customHeight="1">
      <c r="A2153" s="42">
        <v>44718.62533333333</v>
      </c>
      <c r="B2153" s="20"/>
      <c r="C2153" s="43">
        <v>8.0</v>
      </c>
      <c r="D2153" s="43">
        <v>7.331</v>
      </c>
      <c r="E2153" s="43">
        <v>0.0</v>
      </c>
      <c r="F2153" s="44">
        <f t="shared" si="1"/>
        <v>0</v>
      </c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</row>
    <row r="2154" ht="15.75" customHeight="1">
      <c r="A2154" s="42">
        <v>44719.62533333333</v>
      </c>
      <c r="B2154" s="20"/>
      <c r="C2154" s="43">
        <v>7.9</v>
      </c>
      <c r="D2154" s="43">
        <v>7.239</v>
      </c>
      <c r="E2154" s="43">
        <v>4217.0</v>
      </c>
      <c r="F2154" s="44">
        <f t="shared" si="1"/>
        <v>-0.01254944755</v>
      </c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</row>
    <row r="2155" ht="15.75" customHeight="1">
      <c r="A2155" s="42">
        <v>44720.62533333333</v>
      </c>
      <c r="B2155" s="20"/>
      <c r="C2155" s="43">
        <v>8.1</v>
      </c>
      <c r="D2155" s="43">
        <v>7.423</v>
      </c>
      <c r="E2155" s="43">
        <v>200.0</v>
      </c>
      <c r="F2155" s="44">
        <f t="shared" si="1"/>
        <v>0.0254178754</v>
      </c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</row>
    <row r="2156" ht="15.75" customHeight="1">
      <c r="A2156" s="42">
        <v>44721.62533333333</v>
      </c>
      <c r="B2156" s="20"/>
      <c r="C2156" s="43">
        <v>7.81</v>
      </c>
      <c r="D2156" s="43">
        <v>7.157</v>
      </c>
      <c r="E2156" s="43">
        <v>2000.0</v>
      </c>
      <c r="F2156" s="44">
        <f t="shared" si="1"/>
        <v>-0.03583456823</v>
      </c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</row>
    <row r="2157" ht="15.75" customHeight="1">
      <c r="A2157" s="42">
        <v>44722.62533333333</v>
      </c>
      <c r="B2157" s="20"/>
      <c r="C2157" s="43">
        <v>8.1</v>
      </c>
      <c r="D2157" s="43">
        <v>7.423</v>
      </c>
      <c r="E2157" s="43">
        <v>100.0</v>
      </c>
      <c r="F2157" s="44">
        <f t="shared" si="1"/>
        <v>0.03716641051</v>
      </c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</row>
    <row r="2158" ht="15.75" customHeight="1">
      <c r="A2158" s="42">
        <v>44725.62533333333</v>
      </c>
      <c r="B2158" s="20"/>
      <c r="C2158" s="43">
        <v>8.1</v>
      </c>
      <c r="D2158" s="43">
        <v>7.423</v>
      </c>
      <c r="E2158" s="43">
        <v>0.0</v>
      </c>
      <c r="F2158" s="44">
        <f t="shared" si="1"/>
        <v>0</v>
      </c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</row>
    <row r="2159" ht="15.75" customHeight="1">
      <c r="A2159" s="42">
        <v>44726.62533333333</v>
      </c>
      <c r="B2159" s="20"/>
      <c r="C2159" s="43">
        <v>8.1</v>
      </c>
      <c r="D2159" s="43">
        <v>7.423</v>
      </c>
      <c r="E2159" s="43">
        <v>11.0</v>
      </c>
      <c r="F2159" s="44">
        <f t="shared" si="1"/>
        <v>0</v>
      </c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</row>
    <row r="2160" ht="15.75" customHeight="1">
      <c r="A2160" s="42">
        <v>44727.62533333333</v>
      </c>
      <c r="B2160" s="20"/>
      <c r="C2160" s="43">
        <v>8.1</v>
      </c>
      <c r="D2160" s="43">
        <v>7.423</v>
      </c>
      <c r="E2160" s="43">
        <v>0.0</v>
      </c>
      <c r="F2160" s="44">
        <f t="shared" si="1"/>
        <v>0</v>
      </c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</row>
    <row r="2161" ht="15.75" customHeight="1">
      <c r="A2161" s="42">
        <v>44728.62533333333</v>
      </c>
      <c r="B2161" s="20"/>
      <c r="C2161" s="43">
        <v>8.1</v>
      </c>
      <c r="D2161" s="43">
        <v>7.423</v>
      </c>
      <c r="E2161" s="43">
        <v>0.0</v>
      </c>
      <c r="F2161" s="44">
        <f t="shared" si="1"/>
        <v>0</v>
      </c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</row>
    <row r="2162" ht="15.75" customHeight="1">
      <c r="A2162" s="42">
        <v>44729.62533333333</v>
      </c>
      <c r="B2162" s="20"/>
      <c r="C2162" s="43">
        <v>8.1</v>
      </c>
      <c r="D2162" s="43">
        <v>7.423</v>
      </c>
      <c r="E2162" s="43">
        <v>0.0</v>
      </c>
      <c r="F2162" s="44">
        <f t="shared" si="1"/>
        <v>0</v>
      </c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</row>
    <row r="2163" ht="15.75" customHeight="1">
      <c r="A2163" s="42">
        <v>44732.62533333333</v>
      </c>
      <c r="B2163" s="20"/>
      <c r="C2163" s="43">
        <v>8.09</v>
      </c>
      <c r="D2163" s="43">
        <v>7.413</v>
      </c>
      <c r="E2163" s="43">
        <v>15.0</v>
      </c>
      <c r="F2163" s="44">
        <f t="shared" si="1"/>
        <v>-0.001347164219</v>
      </c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</row>
    <row r="2164" ht="15.75" customHeight="1">
      <c r="A2164" s="42">
        <v>44733.62533333333</v>
      </c>
      <c r="B2164" s="20"/>
      <c r="C2164" s="43">
        <v>8.09</v>
      </c>
      <c r="D2164" s="43">
        <v>7.413</v>
      </c>
      <c r="E2164" s="43">
        <v>0.0</v>
      </c>
      <c r="F2164" s="44">
        <f t="shared" si="1"/>
        <v>0</v>
      </c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</row>
    <row r="2165" ht="15.75" customHeight="1">
      <c r="A2165" s="42">
        <v>44734.62533333333</v>
      </c>
      <c r="B2165" s="20"/>
      <c r="C2165" s="43">
        <v>8.09</v>
      </c>
      <c r="D2165" s="43">
        <v>7.413</v>
      </c>
      <c r="E2165" s="43">
        <v>0.0</v>
      </c>
      <c r="F2165" s="44">
        <f t="shared" si="1"/>
        <v>0</v>
      </c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</row>
    <row r="2166" ht="15.75" customHeight="1">
      <c r="A2166" s="42">
        <v>44735.62533333333</v>
      </c>
      <c r="B2166" s="20"/>
      <c r="C2166" s="43">
        <v>8.09</v>
      </c>
      <c r="D2166" s="43">
        <v>7.413</v>
      </c>
      <c r="E2166" s="43">
        <v>0.0</v>
      </c>
      <c r="F2166" s="44">
        <f t="shared" si="1"/>
        <v>0</v>
      </c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</row>
    <row r="2167" ht="15.75" customHeight="1">
      <c r="A2167" s="42">
        <v>44736.62533333333</v>
      </c>
      <c r="B2167" s="20"/>
      <c r="C2167" s="43">
        <v>8.09</v>
      </c>
      <c r="D2167" s="43">
        <v>7.413</v>
      </c>
      <c r="E2167" s="43">
        <v>0.0</v>
      </c>
      <c r="F2167" s="44">
        <f t="shared" si="1"/>
        <v>0</v>
      </c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</row>
    <row r="2168" ht="15.75" customHeight="1">
      <c r="A2168" s="42">
        <v>44739.62533333333</v>
      </c>
      <c r="B2168" s="20"/>
      <c r="C2168" s="43">
        <v>8.09</v>
      </c>
      <c r="D2168" s="43">
        <v>7.413</v>
      </c>
      <c r="E2168" s="43">
        <v>0.0</v>
      </c>
      <c r="F2168" s="44">
        <f t="shared" si="1"/>
        <v>0</v>
      </c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</row>
    <row r="2169" ht="15.75" customHeight="1">
      <c r="A2169" s="42">
        <v>44740.62533333333</v>
      </c>
      <c r="B2169" s="20"/>
      <c r="C2169" s="43">
        <v>8.09</v>
      </c>
      <c r="D2169" s="43">
        <v>7.413</v>
      </c>
      <c r="E2169" s="43">
        <v>0.0</v>
      </c>
      <c r="F2169" s="44">
        <f t="shared" si="1"/>
        <v>0</v>
      </c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</row>
    <row r="2170" ht="15.75" customHeight="1">
      <c r="A2170" s="42">
        <v>44741.62533333333</v>
      </c>
      <c r="B2170" s="20"/>
      <c r="C2170" s="43">
        <v>8.09</v>
      </c>
      <c r="D2170" s="43">
        <v>7.413</v>
      </c>
      <c r="E2170" s="43">
        <v>0.0</v>
      </c>
      <c r="F2170" s="44">
        <f t="shared" si="1"/>
        <v>0</v>
      </c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</row>
    <row r="2171" ht="15.75" customHeight="1">
      <c r="A2171" s="42">
        <v>44742.62533333333</v>
      </c>
      <c r="B2171" s="20"/>
      <c r="C2171" s="43">
        <v>8.0</v>
      </c>
      <c r="D2171" s="43">
        <v>7.331</v>
      </c>
      <c r="E2171" s="43">
        <v>95.0</v>
      </c>
      <c r="F2171" s="44">
        <f t="shared" si="1"/>
        <v>-0.01106164846</v>
      </c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</row>
    <row r="2172" ht="15.75" customHeight="1">
      <c r="A2172" s="42">
        <v>44743.62533333333</v>
      </c>
      <c r="B2172" s="20"/>
      <c r="C2172" s="43">
        <v>8.0</v>
      </c>
      <c r="D2172" s="43">
        <v>7.331</v>
      </c>
      <c r="E2172" s="43">
        <v>0.0</v>
      </c>
      <c r="F2172" s="44">
        <f t="shared" si="1"/>
        <v>0</v>
      </c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</row>
    <row r="2173" ht="15.75" customHeight="1">
      <c r="A2173" s="42">
        <v>44746.62533333333</v>
      </c>
      <c r="B2173" s="20"/>
      <c r="C2173" s="43">
        <v>8.0</v>
      </c>
      <c r="D2173" s="43">
        <v>7.331</v>
      </c>
      <c r="E2173" s="43">
        <v>0.0</v>
      </c>
      <c r="F2173" s="44">
        <f t="shared" si="1"/>
        <v>0</v>
      </c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</row>
    <row r="2174" ht="15.75" customHeight="1">
      <c r="A2174" s="42">
        <v>44747.62533333333</v>
      </c>
      <c r="B2174" s="20"/>
      <c r="C2174" s="43">
        <v>8.0</v>
      </c>
      <c r="D2174" s="43">
        <v>7.331</v>
      </c>
      <c r="E2174" s="43">
        <v>0.0</v>
      </c>
      <c r="F2174" s="44">
        <f t="shared" si="1"/>
        <v>0</v>
      </c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</row>
    <row r="2175" ht="15.75" customHeight="1">
      <c r="A2175" s="42">
        <v>44748.62533333333</v>
      </c>
      <c r="B2175" s="20"/>
      <c r="C2175" s="43">
        <v>8.0</v>
      </c>
      <c r="D2175" s="43">
        <v>7.331</v>
      </c>
      <c r="E2175" s="43">
        <v>0.0</v>
      </c>
      <c r="F2175" s="44">
        <f t="shared" si="1"/>
        <v>0</v>
      </c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</row>
    <row r="2176" ht="15.75" customHeight="1">
      <c r="A2176" s="42">
        <v>44749.62533333333</v>
      </c>
      <c r="B2176" s="20"/>
      <c r="C2176" s="43">
        <v>8.0</v>
      </c>
      <c r="D2176" s="43">
        <v>7.331</v>
      </c>
      <c r="E2176" s="43">
        <v>0.0</v>
      </c>
      <c r="F2176" s="44">
        <f t="shared" si="1"/>
        <v>0</v>
      </c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</row>
    <row r="2177" ht="15.75" customHeight="1">
      <c r="A2177" s="42">
        <v>44750.62533333333</v>
      </c>
      <c r="B2177" s="20"/>
      <c r="C2177" s="43">
        <v>7.81</v>
      </c>
      <c r="D2177" s="43">
        <v>7.157</v>
      </c>
      <c r="E2177" s="43">
        <v>505.0</v>
      </c>
      <c r="F2177" s="44">
        <f t="shared" si="1"/>
        <v>-0.02373482472</v>
      </c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</row>
    <row r="2178" ht="15.75" customHeight="1">
      <c r="A2178" s="42">
        <v>44753.62533333333</v>
      </c>
      <c r="B2178" s="20"/>
      <c r="C2178" s="43">
        <v>7.81</v>
      </c>
      <c r="D2178" s="43">
        <v>7.157</v>
      </c>
      <c r="E2178" s="43">
        <v>1.0</v>
      </c>
      <c r="F2178" s="44">
        <f t="shared" si="1"/>
        <v>0</v>
      </c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</row>
    <row r="2179" ht="15.75" customHeight="1">
      <c r="A2179" s="42">
        <v>44754.62533333333</v>
      </c>
      <c r="B2179" s="20"/>
      <c r="C2179" s="43">
        <v>7.81</v>
      </c>
      <c r="D2179" s="43">
        <v>7.157</v>
      </c>
      <c r="E2179" s="43">
        <v>0.0</v>
      </c>
      <c r="F2179" s="44">
        <f t="shared" si="1"/>
        <v>0</v>
      </c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</row>
    <row r="2180" ht="15.75" customHeight="1">
      <c r="A2180" s="42">
        <v>44755.62533333333</v>
      </c>
      <c r="B2180" s="20"/>
      <c r="C2180" s="43">
        <v>7.9</v>
      </c>
      <c r="D2180" s="43">
        <v>7.239</v>
      </c>
      <c r="E2180" s="43">
        <v>203.0</v>
      </c>
      <c r="F2180" s="44">
        <f t="shared" si="1"/>
        <v>0.01145731452</v>
      </c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</row>
    <row r="2181" ht="15.75" customHeight="1">
      <c r="A2181" s="42">
        <v>44756.62533333333</v>
      </c>
      <c r="B2181" s="20"/>
      <c r="C2181" s="43">
        <v>7.9</v>
      </c>
      <c r="D2181" s="43">
        <v>7.239</v>
      </c>
      <c r="E2181" s="43">
        <v>0.0</v>
      </c>
      <c r="F2181" s="44">
        <f t="shared" si="1"/>
        <v>0</v>
      </c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</row>
    <row r="2182" ht="15.75" customHeight="1">
      <c r="A2182" s="42">
        <v>44757.62533333333</v>
      </c>
      <c r="B2182" s="20"/>
      <c r="C2182" s="43">
        <v>7.9</v>
      </c>
      <c r="D2182" s="43">
        <v>7.239</v>
      </c>
      <c r="E2182" s="43">
        <v>0.0</v>
      </c>
      <c r="F2182" s="44">
        <f t="shared" si="1"/>
        <v>0</v>
      </c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</row>
    <row r="2183" ht="15.75" customHeight="1">
      <c r="A2183" s="42">
        <v>44760.62533333333</v>
      </c>
      <c r="B2183" s="20"/>
      <c r="C2183" s="43">
        <v>7.9</v>
      </c>
      <c r="D2183" s="43">
        <v>7.239</v>
      </c>
      <c r="E2183" s="43">
        <v>20.0</v>
      </c>
      <c r="F2183" s="44">
        <f t="shared" si="1"/>
        <v>0</v>
      </c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</row>
    <row r="2184" ht="15.75" customHeight="1">
      <c r="A2184" s="42">
        <v>44761.62533333333</v>
      </c>
      <c r="B2184" s="20"/>
      <c r="C2184" s="43">
        <v>7.9</v>
      </c>
      <c r="D2184" s="43">
        <v>7.239</v>
      </c>
      <c r="E2184" s="43">
        <v>268.0</v>
      </c>
      <c r="F2184" s="44">
        <f t="shared" si="1"/>
        <v>0</v>
      </c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</row>
    <row r="2185" ht="15.75" customHeight="1">
      <c r="A2185" s="42">
        <v>44762.62533333333</v>
      </c>
      <c r="B2185" s="20"/>
      <c r="C2185" s="43">
        <v>7.9</v>
      </c>
      <c r="D2185" s="43">
        <v>7.239</v>
      </c>
      <c r="E2185" s="43">
        <v>200.0</v>
      </c>
      <c r="F2185" s="44">
        <f t="shared" si="1"/>
        <v>0</v>
      </c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</row>
    <row r="2186" ht="15.75" customHeight="1">
      <c r="A2186" s="42">
        <v>44763.62533333333</v>
      </c>
      <c r="B2186" s="20"/>
      <c r="C2186" s="43">
        <v>7.9</v>
      </c>
      <c r="D2186" s="43">
        <v>7.239</v>
      </c>
      <c r="E2186" s="43">
        <v>100.0</v>
      </c>
      <c r="F2186" s="44">
        <f t="shared" si="1"/>
        <v>0</v>
      </c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</row>
    <row r="2187" ht="15.75" customHeight="1">
      <c r="A2187" s="42">
        <v>44764.62533333333</v>
      </c>
      <c r="B2187" s="20"/>
      <c r="C2187" s="43">
        <v>7.9</v>
      </c>
      <c r="D2187" s="43">
        <v>7.239</v>
      </c>
      <c r="E2187" s="43">
        <v>0.0</v>
      </c>
      <c r="F2187" s="44">
        <f t="shared" si="1"/>
        <v>0</v>
      </c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</row>
    <row r="2188" ht="15.75" customHeight="1">
      <c r="A2188" s="42">
        <v>44768.62533333333</v>
      </c>
      <c r="B2188" s="20"/>
      <c r="C2188" s="43">
        <v>7.9</v>
      </c>
      <c r="D2188" s="43">
        <v>7.239</v>
      </c>
      <c r="E2188" s="43">
        <v>600.0</v>
      </c>
      <c r="F2188" s="44">
        <f t="shared" si="1"/>
        <v>0</v>
      </c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</row>
    <row r="2189" ht="15.75" customHeight="1">
      <c r="A2189" s="42">
        <v>44769.62533333333</v>
      </c>
      <c r="B2189" s="20"/>
      <c r="C2189" s="43">
        <v>7.9</v>
      </c>
      <c r="D2189" s="43">
        <v>7.239</v>
      </c>
      <c r="E2189" s="43">
        <v>300.0</v>
      </c>
      <c r="F2189" s="44">
        <f t="shared" si="1"/>
        <v>0</v>
      </c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</row>
    <row r="2190" ht="15.75" customHeight="1">
      <c r="A2190" s="42">
        <v>44770.62533333333</v>
      </c>
      <c r="B2190" s="20"/>
      <c r="C2190" s="43">
        <v>7.89</v>
      </c>
      <c r="D2190" s="43">
        <v>7.23</v>
      </c>
      <c r="E2190" s="43">
        <v>300.0</v>
      </c>
      <c r="F2190" s="44">
        <f t="shared" si="1"/>
        <v>-0.001243265644</v>
      </c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</row>
    <row r="2191" ht="15.75" customHeight="1">
      <c r="A2191" s="42">
        <v>44771.62533333333</v>
      </c>
      <c r="B2191" s="20"/>
      <c r="C2191" s="43">
        <v>7.89</v>
      </c>
      <c r="D2191" s="43">
        <v>7.23</v>
      </c>
      <c r="E2191" s="43">
        <v>200.0</v>
      </c>
      <c r="F2191" s="44">
        <f t="shared" si="1"/>
        <v>0</v>
      </c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</row>
    <row r="2192" ht="15.75" customHeight="1">
      <c r="A2192" s="42">
        <v>44774.62533333333</v>
      </c>
      <c r="B2192" s="20"/>
      <c r="C2192" s="43">
        <v>7.89</v>
      </c>
      <c r="D2192" s="43">
        <v>7.23</v>
      </c>
      <c r="E2192" s="43">
        <v>0.0</v>
      </c>
      <c r="F2192" s="44">
        <f t="shared" si="1"/>
        <v>0</v>
      </c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</row>
    <row r="2193" ht="15.75" customHeight="1">
      <c r="A2193" s="42">
        <v>44775.62533333333</v>
      </c>
      <c r="B2193" s="20"/>
      <c r="C2193" s="43">
        <v>7.89</v>
      </c>
      <c r="D2193" s="43">
        <v>7.23</v>
      </c>
      <c r="E2193" s="43">
        <v>238.0</v>
      </c>
      <c r="F2193" s="44">
        <f t="shared" si="1"/>
        <v>0</v>
      </c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</row>
    <row r="2194" ht="15.75" customHeight="1">
      <c r="A2194" s="42">
        <v>44776.62533333333</v>
      </c>
      <c r="B2194" s="20"/>
      <c r="C2194" s="43">
        <v>7.89</v>
      </c>
      <c r="D2194" s="43">
        <v>7.23</v>
      </c>
      <c r="E2194" s="43">
        <v>0.0</v>
      </c>
      <c r="F2194" s="44">
        <f t="shared" si="1"/>
        <v>0</v>
      </c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</row>
    <row r="2195" ht="15.75" customHeight="1">
      <c r="A2195" s="42">
        <v>44777.62533333333</v>
      </c>
      <c r="B2195" s="20"/>
      <c r="C2195" s="43">
        <v>7.89</v>
      </c>
      <c r="D2195" s="43">
        <v>7.23</v>
      </c>
      <c r="E2195" s="43">
        <v>1000.0</v>
      </c>
      <c r="F2195" s="44">
        <f t="shared" si="1"/>
        <v>0</v>
      </c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</row>
    <row r="2196" ht="15.75" customHeight="1">
      <c r="A2196" s="42">
        <v>44778.62533333333</v>
      </c>
      <c r="B2196" s="20"/>
      <c r="C2196" s="43">
        <v>7.89</v>
      </c>
      <c r="D2196" s="43">
        <v>7.23</v>
      </c>
      <c r="E2196" s="43">
        <v>150.0</v>
      </c>
      <c r="F2196" s="44">
        <f t="shared" si="1"/>
        <v>0</v>
      </c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</row>
    <row r="2197" ht="15.75" customHeight="1">
      <c r="A2197" s="42">
        <v>44781.62533333333</v>
      </c>
      <c r="B2197" s="20"/>
      <c r="C2197" s="43">
        <v>7.89</v>
      </c>
      <c r="D2197" s="43">
        <v>7.23</v>
      </c>
      <c r="E2197" s="43">
        <v>1058.0</v>
      </c>
      <c r="F2197" s="44">
        <f t="shared" si="1"/>
        <v>0</v>
      </c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</row>
    <row r="2198" ht="15.75" customHeight="1">
      <c r="A2198" s="42">
        <v>44782.62533333333</v>
      </c>
      <c r="B2198" s="20"/>
      <c r="C2198" s="43">
        <v>7.89</v>
      </c>
      <c r="D2198" s="43">
        <v>7.23</v>
      </c>
      <c r="E2198" s="43">
        <v>0.0</v>
      </c>
      <c r="F2198" s="44">
        <f t="shared" si="1"/>
        <v>0</v>
      </c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</row>
    <row r="2199" ht="15.75" customHeight="1">
      <c r="A2199" s="42">
        <v>44783.62533333333</v>
      </c>
      <c r="B2199" s="20"/>
      <c r="C2199" s="43">
        <v>7.89</v>
      </c>
      <c r="D2199" s="43">
        <v>7.23</v>
      </c>
      <c r="E2199" s="43">
        <v>0.0</v>
      </c>
      <c r="F2199" s="44">
        <f t="shared" si="1"/>
        <v>0</v>
      </c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</row>
    <row r="2200" ht="15.75" customHeight="1">
      <c r="A2200" s="42">
        <v>44784.62533333333</v>
      </c>
      <c r="B2200" s="20"/>
      <c r="C2200" s="43">
        <v>7.89</v>
      </c>
      <c r="D2200" s="43">
        <v>7.23</v>
      </c>
      <c r="E2200" s="43">
        <v>0.0</v>
      </c>
      <c r="F2200" s="44">
        <f t="shared" si="1"/>
        <v>0</v>
      </c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</row>
    <row r="2201" ht="15.75" customHeight="1">
      <c r="A2201" s="42">
        <v>44785.62533333333</v>
      </c>
      <c r="B2201" s="20"/>
      <c r="C2201" s="43">
        <v>7.89</v>
      </c>
      <c r="D2201" s="43">
        <v>7.23</v>
      </c>
      <c r="E2201" s="43">
        <v>0.0</v>
      </c>
      <c r="F2201" s="44">
        <f t="shared" si="1"/>
        <v>0</v>
      </c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</row>
    <row r="2202" ht="15.75" customHeight="1">
      <c r="A2202" s="42">
        <v>44788.62533333333</v>
      </c>
      <c r="B2202" s="20"/>
      <c r="C2202" s="43">
        <v>7.9</v>
      </c>
      <c r="D2202" s="43">
        <v>7.239</v>
      </c>
      <c r="E2202" s="43">
        <v>50.0</v>
      </c>
      <c r="F2202" s="44">
        <f t="shared" si="1"/>
        <v>0.001244813278</v>
      </c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</row>
    <row r="2203" ht="15.75" customHeight="1">
      <c r="A2203" s="42">
        <v>44789.62533333333</v>
      </c>
      <c r="B2203" s="20"/>
      <c r="C2203" s="43">
        <v>7.9</v>
      </c>
      <c r="D2203" s="43">
        <v>7.239</v>
      </c>
      <c r="E2203" s="43">
        <v>0.0</v>
      </c>
      <c r="F2203" s="44">
        <f t="shared" si="1"/>
        <v>0</v>
      </c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</row>
    <row r="2204" ht="15.75" customHeight="1">
      <c r="A2204" s="42">
        <v>44790.62533333333</v>
      </c>
      <c r="B2204" s="20"/>
      <c r="C2204" s="43">
        <v>7.9</v>
      </c>
      <c r="D2204" s="43">
        <v>7.239</v>
      </c>
      <c r="E2204" s="43">
        <v>1580.0</v>
      </c>
      <c r="F2204" s="44">
        <f t="shared" si="1"/>
        <v>0</v>
      </c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</row>
    <row r="2205" ht="15.75" customHeight="1">
      <c r="A2205" s="42">
        <v>44791.62533333333</v>
      </c>
      <c r="B2205" s="20"/>
      <c r="C2205" s="43">
        <v>7.9</v>
      </c>
      <c r="D2205" s="43">
        <v>7.239</v>
      </c>
      <c r="E2205" s="43">
        <v>170.0</v>
      </c>
      <c r="F2205" s="44">
        <f t="shared" si="1"/>
        <v>0</v>
      </c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</row>
    <row r="2206" ht="15.75" customHeight="1">
      <c r="A2206" s="42">
        <v>44792.62533333333</v>
      </c>
      <c r="B2206" s="20"/>
      <c r="C2206" s="43">
        <v>7.9</v>
      </c>
      <c r="D2206" s="43">
        <v>7.239</v>
      </c>
      <c r="E2206" s="43">
        <v>1901.0</v>
      </c>
      <c r="F2206" s="44">
        <f t="shared" si="1"/>
        <v>0</v>
      </c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</row>
    <row r="2207" ht="15.75" customHeight="1">
      <c r="A2207" s="42">
        <v>44795.62533333333</v>
      </c>
      <c r="B2207" s="20"/>
      <c r="C2207" s="43">
        <v>7.9</v>
      </c>
      <c r="D2207" s="43">
        <v>7.239</v>
      </c>
      <c r="E2207" s="43">
        <v>0.0</v>
      </c>
      <c r="F2207" s="44">
        <f t="shared" si="1"/>
        <v>0</v>
      </c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</row>
    <row r="2208" ht="15.75" customHeight="1">
      <c r="A2208" s="42">
        <v>44796.62533333333</v>
      </c>
      <c r="B2208" s="20"/>
      <c r="C2208" s="43">
        <v>7.9</v>
      </c>
      <c r="D2208" s="43">
        <v>7.239</v>
      </c>
      <c r="E2208" s="43">
        <v>74.0</v>
      </c>
      <c r="F2208" s="44">
        <f t="shared" si="1"/>
        <v>0</v>
      </c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</row>
    <row r="2209" ht="15.75" customHeight="1">
      <c r="A2209" s="42">
        <v>44797.62533333333</v>
      </c>
      <c r="B2209" s="20"/>
      <c r="C2209" s="43">
        <v>7.9</v>
      </c>
      <c r="D2209" s="43">
        <v>7.239</v>
      </c>
      <c r="E2209" s="43">
        <v>53.0</v>
      </c>
      <c r="F2209" s="44">
        <f t="shared" si="1"/>
        <v>0</v>
      </c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</row>
    <row r="2210" ht="15.75" customHeight="1">
      <c r="A2210" s="42">
        <v>44798.62533333333</v>
      </c>
      <c r="B2210" s="20"/>
      <c r="C2210" s="43">
        <v>7.9</v>
      </c>
      <c r="D2210" s="43">
        <v>7.239</v>
      </c>
      <c r="E2210" s="43">
        <v>73.0</v>
      </c>
      <c r="F2210" s="44">
        <f t="shared" si="1"/>
        <v>0</v>
      </c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</row>
    <row r="2211" ht="15.75" customHeight="1">
      <c r="A2211" s="42">
        <v>44799.62533333333</v>
      </c>
      <c r="B2211" s="20"/>
      <c r="C2211" s="43">
        <v>7.9</v>
      </c>
      <c r="D2211" s="43">
        <v>7.239</v>
      </c>
      <c r="E2211" s="43">
        <v>0.0</v>
      </c>
      <c r="F2211" s="44">
        <f t="shared" si="1"/>
        <v>0</v>
      </c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</row>
    <row r="2212" ht="15.75" customHeight="1">
      <c r="A2212" s="42">
        <v>44802.62533333333</v>
      </c>
      <c r="B2212" s="20"/>
      <c r="C2212" s="43">
        <v>7.9</v>
      </c>
      <c r="D2212" s="43">
        <v>7.239</v>
      </c>
      <c r="E2212" s="43">
        <v>0.0</v>
      </c>
      <c r="F2212" s="44">
        <f t="shared" si="1"/>
        <v>0</v>
      </c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</row>
    <row r="2213" ht="15.75" customHeight="1">
      <c r="A2213" s="42">
        <v>44803.62533333333</v>
      </c>
      <c r="B2213" s="20"/>
      <c r="C2213" s="43">
        <v>7.9</v>
      </c>
      <c r="D2213" s="43">
        <v>7.239</v>
      </c>
      <c r="E2213" s="43">
        <v>500.0</v>
      </c>
      <c r="F2213" s="44">
        <f t="shared" si="1"/>
        <v>0</v>
      </c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</row>
    <row r="2214" ht="15.75" customHeight="1">
      <c r="A2214" s="42">
        <v>44804.62533333333</v>
      </c>
      <c r="B2214" s="20"/>
      <c r="C2214" s="43">
        <v>7.9</v>
      </c>
      <c r="D2214" s="43">
        <v>7.239</v>
      </c>
      <c r="E2214" s="43">
        <v>102538.0</v>
      </c>
      <c r="F2214" s="44">
        <f t="shared" si="1"/>
        <v>0</v>
      </c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</row>
    <row r="2215" ht="15.75" customHeight="1">
      <c r="A2215" s="42">
        <v>44805.62533333333</v>
      </c>
      <c r="B2215" s="20"/>
      <c r="C2215" s="43">
        <v>7.9</v>
      </c>
      <c r="D2215" s="43">
        <v>7.239</v>
      </c>
      <c r="E2215" s="43">
        <v>1100.0</v>
      </c>
      <c r="F2215" s="44">
        <f t="shared" si="1"/>
        <v>0</v>
      </c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</row>
    <row r="2216" ht="15.75" customHeight="1">
      <c r="A2216" s="42">
        <v>44806.62533333333</v>
      </c>
      <c r="B2216" s="20"/>
      <c r="C2216" s="43">
        <v>7.9</v>
      </c>
      <c r="D2216" s="43">
        <v>7.239</v>
      </c>
      <c r="E2216" s="43">
        <v>300.0</v>
      </c>
      <c r="F2216" s="44">
        <f t="shared" si="1"/>
        <v>0</v>
      </c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</row>
    <row r="2217" ht="15.75" customHeight="1">
      <c r="A2217" s="42">
        <v>44809.62533333333</v>
      </c>
      <c r="B2217" s="20"/>
      <c r="C2217" s="43">
        <v>7.9</v>
      </c>
      <c r="D2217" s="43">
        <v>7.239</v>
      </c>
      <c r="E2217" s="43">
        <v>0.0</v>
      </c>
      <c r="F2217" s="44">
        <f t="shared" si="1"/>
        <v>0</v>
      </c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</row>
    <row r="2218" ht="15.75" customHeight="1">
      <c r="A2218" s="42">
        <v>44810.62533333333</v>
      </c>
      <c r="B2218" s="20"/>
      <c r="C2218" s="43">
        <v>7.9</v>
      </c>
      <c r="D2218" s="43">
        <v>7.239</v>
      </c>
      <c r="E2218" s="43">
        <v>220.0</v>
      </c>
      <c r="F2218" s="44">
        <f t="shared" si="1"/>
        <v>0</v>
      </c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</row>
    <row r="2219" ht="15.75" customHeight="1">
      <c r="A2219" s="42">
        <v>44811.62533333333</v>
      </c>
      <c r="B2219" s="20"/>
      <c r="C2219" s="43">
        <v>7.9</v>
      </c>
      <c r="D2219" s="43">
        <v>7.239</v>
      </c>
      <c r="E2219" s="43">
        <v>1043.0</v>
      </c>
      <c r="F2219" s="44">
        <f t="shared" si="1"/>
        <v>0</v>
      </c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</row>
    <row r="2220" ht="15.75" customHeight="1">
      <c r="A2220" s="42">
        <v>44812.62533333333</v>
      </c>
      <c r="B2220" s="20"/>
      <c r="C2220" s="43">
        <v>8.0</v>
      </c>
      <c r="D2220" s="43">
        <v>7.331</v>
      </c>
      <c r="E2220" s="43">
        <v>205.0</v>
      </c>
      <c r="F2220" s="44">
        <f t="shared" si="1"/>
        <v>0.0127089377</v>
      </c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</row>
    <row r="2221" ht="15.75" customHeight="1">
      <c r="A2221" s="42">
        <v>44813.62533333333</v>
      </c>
      <c r="B2221" s="20"/>
      <c r="C2221" s="43">
        <v>7.9</v>
      </c>
      <c r="D2221" s="43">
        <v>7.239</v>
      </c>
      <c r="E2221" s="43">
        <v>200.0</v>
      </c>
      <c r="F2221" s="44">
        <f t="shared" si="1"/>
        <v>-0.01254944755</v>
      </c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</row>
    <row r="2222" ht="15.75" customHeight="1">
      <c r="A2222" s="42">
        <v>44816.62533333333</v>
      </c>
      <c r="B2222" s="20"/>
      <c r="C2222" s="43">
        <v>7.9</v>
      </c>
      <c r="D2222" s="43">
        <v>7.239</v>
      </c>
      <c r="E2222" s="43">
        <v>0.0</v>
      </c>
      <c r="F2222" s="44">
        <f t="shared" si="1"/>
        <v>0</v>
      </c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</row>
    <row r="2223" ht="15.75" customHeight="1">
      <c r="A2223" s="42">
        <v>44817.62533333333</v>
      </c>
      <c r="B2223" s="20"/>
      <c r="C2223" s="43">
        <v>7.9</v>
      </c>
      <c r="D2223" s="43">
        <v>7.239</v>
      </c>
      <c r="E2223" s="43">
        <v>0.0</v>
      </c>
      <c r="F2223" s="44">
        <f t="shared" si="1"/>
        <v>0</v>
      </c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</row>
    <row r="2224" ht="15.75" customHeight="1">
      <c r="A2224" s="42">
        <v>44818.62533333333</v>
      </c>
      <c r="B2224" s="20"/>
      <c r="C2224" s="43">
        <v>7.9</v>
      </c>
      <c r="D2224" s="43">
        <v>7.239</v>
      </c>
      <c r="E2224" s="43">
        <v>0.0</v>
      </c>
      <c r="F2224" s="44">
        <f t="shared" si="1"/>
        <v>0</v>
      </c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</row>
    <row r="2225" ht="15.75" customHeight="1">
      <c r="A2225" s="42">
        <v>44819.62533333333</v>
      </c>
      <c r="B2225" s="20"/>
      <c r="C2225" s="43">
        <v>7.9</v>
      </c>
      <c r="D2225" s="43">
        <v>7.239</v>
      </c>
      <c r="E2225" s="43">
        <v>0.0</v>
      </c>
      <c r="F2225" s="44">
        <f t="shared" si="1"/>
        <v>0</v>
      </c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</row>
    <row r="2226" ht="15.75" customHeight="1">
      <c r="A2226" s="42">
        <v>44820.62533333333</v>
      </c>
      <c r="B2226" s="20"/>
      <c r="C2226" s="43">
        <v>7.9</v>
      </c>
      <c r="D2226" s="43">
        <v>7.239</v>
      </c>
      <c r="E2226" s="43">
        <v>220.0</v>
      </c>
      <c r="F2226" s="44">
        <f t="shared" si="1"/>
        <v>0</v>
      </c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</row>
    <row r="2227" ht="15.75" customHeight="1">
      <c r="A2227" s="42">
        <v>44823.62533333333</v>
      </c>
      <c r="B2227" s="20"/>
      <c r="C2227" s="43">
        <v>7.9</v>
      </c>
      <c r="D2227" s="43">
        <v>7.239</v>
      </c>
      <c r="E2227" s="43">
        <v>0.0</v>
      </c>
      <c r="F2227" s="44">
        <f t="shared" si="1"/>
        <v>0</v>
      </c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</row>
    <row r="2228" ht="15.75" customHeight="1">
      <c r="A2228" s="42">
        <v>44824.62533333333</v>
      </c>
      <c r="B2228" s="20"/>
      <c r="C2228" s="43">
        <v>7.9</v>
      </c>
      <c r="D2228" s="43">
        <v>7.239</v>
      </c>
      <c r="E2228" s="43">
        <v>0.0</v>
      </c>
      <c r="F2228" s="44">
        <f t="shared" si="1"/>
        <v>0</v>
      </c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</row>
    <row r="2229" ht="15.75" customHeight="1">
      <c r="A2229" s="42">
        <v>44825.62533333333</v>
      </c>
      <c r="B2229" s="20"/>
      <c r="C2229" s="43">
        <v>8.0</v>
      </c>
      <c r="D2229" s="43">
        <v>7.331</v>
      </c>
      <c r="E2229" s="43">
        <v>1000.0</v>
      </c>
      <c r="F2229" s="44">
        <f t="shared" si="1"/>
        <v>0.0127089377</v>
      </c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</row>
    <row r="2230" ht="15.75" customHeight="1">
      <c r="A2230" s="42">
        <v>44826.62533333333</v>
      </c>
      <c r="B2230" s="20"/>
      <c r="C2230" s="43">
        <v>8.0</v>
      </c>
      <c r="D2230" s="43">
        <v>7.331</v>
      </c>
      <c r="E2230" s="43">
        <v>35.0</v>
      </c>
      <c r="F2230" s="44">
        <f t="shared" si="1"/>
        <v>0</v>
      </c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</row>
    <row r="2231" ht="15.75" customHeight="1">
      <c r="A2231" s="42">
        <v>44827.62533333333</v>
      </c>
      <c r="B2231" s="20"/>
      <c r="C2231" s="43">
        <v>8.0</v>
      </c>
      <c r="D2231" s="43">
        <v>7.331</v>
      </c>
      <c r="E2231" s="43">
        <v>0.0</v>
      </c>
      <c r="F2231" s="44">
        <f t="shared" si="1"/>
        <v>0</v>
      </c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</row>
    <row r="2232" ht="15.75" customHeight="1">
      <c r="A2232" s="42">
        <v>44830.62533333333</v>
      </c>
      <c r="B2232" s="20"/>
      <c r="C2232" s="43">
        <v>8.0</v>
      </c>
      <c r="D2232" s="43">
        <v>7.331</v>
      </c>
      <c r="E2232" s="43">
        <v>0.0</v>
      </c>
      <c r="F2232" s="44">
        <f t="shared" si="1"/>
        <v>0</v>
      </c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</row>
    <row r="2233" ht="15.75" customHeight="1">
      <c r="A2233" s="42">
        <v>44831.62533333333</v>
      </c>
      <c r="B2233" s="20"/>
      <c r="C2233" s="43">
        <v>8.0</v>
      </c>
      <c r="D2233" s="43">
        <v>7.331</v>
      </c>
      <c r="E2233" s="43">
        <v>0.0</v>
      </c>
      <c r="F2233" s="44">
        <f t="shared" si="1"/>
        <v>0</v>
      </c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</row>
    <row r="2234" ht="15.75" customHeight="1">
      <c r="A2234" s="42">
        <v>44832.62533333333</v>
      </c>
      <c r="B2234" s="20"/>
      <c r="C2234" s="43">
        <v>8.0</v>
      </c>
      <c r="D2234" s="43">
        <v>7.331</v>
      </c>
      <c r="E2234" s="43">
        <v>916.0</v>
      </c>
      <c r="F2234" s="44">
        <f t="shared" si="1"/>
        <v>0</v>
      </c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</row>
    <row r="2235" ht="15.75" customHeight="1">
      <c r="A2235" s="42">
        <v>44833.62533333333</v>
      </c>
      <c r="B2235" s="20"/>
      <c r="C2235" s="43">
        <v>8.0</v>
      </c>
      <c r="D2235" s="43">
        <v>7.331</v>
      </c>
      <c r="E2235" s="43">
        <v>950.0</v>
      </c>
      <c r="F2235" s="44">
        <f t="shared" si="1"/>
        <v>0</v>
      </c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</row>
    <row r="2236" ht="15.75" customHeight="1">
      <c r="A2236" s="42">
        <v>44834.62533333333</v>
      </c>
      <c r="B2236" s="20"/>
      <c r="C2236" s="43">
        <v>8.0</v>
      </c>
      <c r="D2236" s="43">
        <v>7.331</v>
      </c>
      <c r="E2236" s="43">
        <v>658.0</v>
      </c>
      <c r="F2236" s="44">
        <f t="shared" si="1"/>
        <v>0</v>
      </c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</row>
    <row r="2237" ht="15.75" customHeight="1">
      <c r="A2237" s="42">
        <v>44837.62533333333</v>
      </c>
      <c r="B2237" s="20"/>
      <c r="C2237" s="43">
        <v>8.0</v>
      </c>
      <c r="D2237" s="43">
        <v>7.331</v>
      </c>
      <c r="E2237" s="43">
        <v>1550.0</v>
      </c>
      <c r="F2237" s="44">
        <f t="shared" si="1"/>
        <v>0</v>
      </c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</row>
    <row r="2238" ht="15.75" customHeight="1">
      <c r="A2238" s="42">
        <v>44838.62533333333</v>
      </c>
      <c r="B2238" s="20"/>
      <c r="C2238" s="43">
        <v>8.0</v>
      </c>
      <c r="D2238" s="43">
        <v>7.331</v>
      </c>
      <c r="E2238" s="43">
        <v>516.0</v>
      </c>
      <c r="F2238" s="44">
        <f t="shared" si="1"/>
        <v>0</v>
      </c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</row>
    <row r="2239" ht="15.75" customHeight="1">
      <c r="A2239" s="42">
        <v>44839.62533333333</v>
      </c>
      <c r="B2239" s="20"/>
      <c r="C2239" s="43">
        <v>8.0</v>
      </c>
      <c r="D2239" s="43">
        <v>7.331</v>
      </c>
      <c r="E2239" s="43">
        <v>700.0</v>
      </c>
      <c r="F2239" s="44">
        <f t="shared" si="1"/>
        <v>0</v>
      </c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</row>
    <row r="2240" ht="15.75" customHeight="1">
      <c r="A2240" s="42">
        <v>44840.62533333333</v>
      </c>
      <c r="B2240" s="20"/>
      <c r="C2240" s="43">
        <v>8.0</v>
      </c>
      <c r="D2240" s="43">
        <v>7.331</v>
      </c>
      <c r="E2240" s="43">
        <v>600.0</v>
      </c>
      <c r="F2240" s="44">
        <f t="shared" si="1"/>
        <v>0</v>
      </c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</row>
    <row r="2241" ht="15.75" customHeight="1">
      <c r="A2241" s="42">
        <v>44841.62533333333</v>
      </c>
      <c r="B2241" s="20"/>
      <c r="C2241" s="43">
        <v>8.0</v>
      </c>
      <c r="D2241" s="43">
        <v>7.331</v>
      </c>
      <c r="E2241" s="43">
        <v>720.0</v>
      </c>
      <c r="F2241" s="44">
        <f t="shared" si="1"/>
        <v>0</v>
      </c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</row>
    <row r="2242" ht="15.75" customHeight="1">
      <c r="A2242" s="42">
        <v>44844.62533333333</v>
      </c>
      <c r="B2242" s="20"/>
      <c r="C2242" s="43">
        <v>8.0</v>
      </c>
      <c r="D2242" s="43">
        <v>7.331</v>
      </c>
      <c r="E2242" s="43">
        <v>600.0</v>
      </c>
      <c r="F2242" s="44">
        <f t="shared" si="1"/>
        <v>0</v>
      </c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</row>
    <row r="2243" ht="15.75" customHeight="1">
      <c r="A2243" s="42">
        <v>44845.62533333333</v>
      </c>
      <c r="B2243" s="20"/>
      <c r="C2243" s="43">
        <v>8.0</v>
      </c>
      <c r="D2243" s="43">
        <v>7.331</v>
      </c>
      <c r="E2243" s="43">
        <v>650.0</v>
      </c>
      <c r="F2243" s="44">
        <f t="shared" si="1"/>
        <v>0</v>
      </c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</row>
    <row r="2244" ht="15.75" customHeight="1">
      <c r="A2244" s="42">
        <v>44846.62533333333</v>
      </c>
      <c r="B2244" s="20"/>
      <c r="C2244" s="43">
        <v>8.0</v>
      </c>
      <c r="D2244" s="43">
        <v>7.331</v>
      </c>
      <c r="E2244" s="43">
        <v>485.0</v>
      </c>
      <c r="F2244" s="44">
        <f t="shared" si="1"/>
        <v>0</v>
      </c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</row>
    <row r="2245" ht="15.75" customHeight="1">
      <c r="A2245" s="42">
        <v>44847.62533333333</v>
      </c>
      <c r="B2245" s="20"/>
      <c r="C2245" s="43">
        <v>8.0</v>
      </c>
      <c r="D2245" s="43">
        <v>7.331</v>
      </c>
      <c r="E2245" s="43">
        <v>843.0</v>
      </c>
      <c r="F2245" s="44">
        <f t="shared" si="1"/>
        <v>0</v>
      </c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</row>
    <row r="2246" ht="15.75" customHeight="1">
      <c r="A2246" s="42">
        <v>44848.62533333333</v>
      </c>
      <c r="B2246" s="20"/>
      <c r="C2246" s="43">
        <v>8.0</v>
      </c>
      <c r="D2246" s="43">
        <v>7.331</v>
      </c>
      <c r="E2246" s="43">
        <v>0.0</v>
      </c>
      <c r="F2246" s="44">
        <f t="shared" si="1"/>
        <v>0</v>
      </c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</row>
    <row r="2247" ht="15.75" customHeight="1">
      <c r="A2247" s="42">
        <v>44851.62533333333</v>
      </c>
      <c r="B2247" s="20"/>
      <c r="C2247" s="43">
        <v>8.0</v>
      </c>
      <c r="D2247" s="43">
        <v>7.331</v>
      </c>
      <c r="E2247" s="43">
        <v>60.0</v>
      </c>
      <c r="F2247" s="44">
        <f t="shared" si="1"/>
        <v>0</v>
      </c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</row>
    <row r="2248" ht="15.75" customHeight="1">
      <c r="A2248" s="42">
        <v>44852.62533333333</v>
      </c>
      <c r="B2248" s="20"/>
      <c r="C2248" s="43">
        <v>8.0</v>
      </c>
      <c r="D2248" s="43">
        <v>7.331</v>
      </c>
      <c r="E2248" s="43">
        <v>0.0</v>
      </c>
      <c r="F2248" s="44">
        <f t="shared" si="1"/>
        <v>0</v>
      </c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</row>
    <row r="2249" ht="15.75" customHeight="1">
      <c r="A2249" s="42">
        <v>44853.62533333333</v>
      </c>
      <c r="B2249" s="20"/>
      <c r="C2249" s="43">
        <v>8.0</v>
      </c>
      <c r="D2249" s="43">
        <v>7.331</v>
      </c>
      <c r="E2249" s="43">
        <v>630.0</v>
      </c>
      <c r="F2249" s="44">
        <f t="shared" si="1"/>
        <v>0</v>
      </c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</row>
    <row r="2250" ht="15.75" customHeight="1">
      <c r="A2250" s="42">
        <v>44854.62533333333</v>
      </c>
      <c r="B2250" s="20"/>
      <c r="C2250" s="43">
        <v>8.0</v>
      </c>
      <c r="D2250" s="43">
        <v>7.331</v>
      </c>
      <c r="E2250" s="43">
        <v>640.0</v>
      </c>
      <c r="F2250" s="44">
        <f t="shared" si="1"/>
        <v>0</v>
      </c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</row>
    <row r="2251" ht="15.75" customHeight="1">
      <c r="A2251" s="42">
        <v>44855.62533333333</v>
      </c>
      <c r="B2251" s="20"/>
      <c r="C2251" s="43">
        <v>8.0</v>
      </c>
      <c r="D2251" s="43">
        <v>7.331</v>
      </c>
      <c r="E2251" s="43">
        <v>3130.0</v>
      </c>
      <c r="F2251" s="44">
        <f t="shared" si="1"/>
        <v>0</v>
      </c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</row>
    <row r="2252" ht="15.75" customHeight="1">
      <c r="A2252" s="42">
        <v>44858.62533333333</v>
      </c>
      <c r="B2252" s="20"/>
      <c r="C2252" s="43">
        <v>8.0</v>
      </c>
      <c r="D2252" s="43">
        <v>7.331</v>
      </c>
      <c r="E2252" s="43">
        <v>0.0</v>
      </c>
      <c r="F2252" s="44">
        <f t="shared" si="1"/>
        <v>0</v>
      </c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</row>
    <row r="2253" ht="15.75" customHeight="1">
      <c r="A2253" s="42">
        <v>44859.62533333333</v>
      </c>
      <c r="B2253" s="20"/>
      <c r="C2253" s="43">
        <v>8.0</v>
      </c>
      <c r="D2253" s="43">
        <v>7.331</v>
      </c>
      <c r="E2253" s="43">
        <v>400.0</v>
      </c>
      <c r="F2253" s="44">
        <f t="shared" si="1"/>
        <v>0</v>
      </c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</row>
    <row r="2254" ht="15.75" customHeight="1">
      <c r="A2254" s="42">
        <v>44860.62533333333</v>
      </c>
      <c r="B2254" s="20"/>
      <c r="C2254" s="43">
        <v>8.0</v>
      </c>
      <c r="D2254" s="43">
        <v>7.331</v>
      </c>
      <c r="E2254" s="43">
        <v>0.0</v>
      </c>
      <c r="F2254" s="44">
        <f t="shared" si="1"/>
        <v>0</v>
      </c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</row>
    <row r="2255" ht="15.75" customHeight="1">
      <c r="A2255" s="42">
        <v>44861.62533333333</v>
      </c>
      <c r="B2255" s="20"/>
      <c r="C2255" s="43">
        <v>8.0</v>
      </c>
      <c r="D2255" s="43">
        <v>7.331</v>
      </c>
      <c r="E2255" s="43">
        <v>45.0</v>
      </c>
      <c r="F2255" s="44">
        <f t="shared" si="1"/>
        <v>0</v>
      </c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</row>
    <row r="2256" ht="15.75" customHeight="1">
      <c r="A2256" s="42">
        <v>44862.62533333333</v>
      </c>
      <c r="B2256" s="20"/>
      <c r="C2256" s="43">
        <v>8.0</v>
      </c>
      <c r="D2256" s="43">
        <v>7.331</v>
      </c>
      <c r="E2256" s="43">
        <v>5.0</v>
      </c>
      <c r="F2256" s="44">
        <f t="shared" si="1"/>
        <v>0</v>
      </c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</row>
    <row r="2257" ht="15.75" customHeight="1">
      <c r="A2257" s="42">
        <v>44865.62533333333</v>
      </c>
      <c r="B2257" s="20"/>
      <c r="C2257" s="43">
        <v>8.0</v>
      </c>
      <c r="D2257" s="43">
        <v>7.331</v>
      </c>
      <c r="E2257" s="43">
        <v>500.0</v>
      </c>
      <c r="F2257" s="44">
        <f t="shared" si="1"/>
        <v>0</v>
      </c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</row>
    <row r="2258" ht="15.75" customHeight="1">
      <c r="A2258" s="42">
        <v>44866.62533333333</v>
      </c>
      <c r="B2258" s="20"/>
      <c r="C2258" s="43">
        <v>8.0</v>
      </c>
      <c r="D2258" s="43">
        <v>7.331</v>
      </c>
      <c r="E2258" s="43">
        <v>0.0</v>
      </c>
      <c r="F2258" s="44">
        <f t="shared" si="1"/>
        <v>0</v>
      </c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</row>
    <row r="2259" ht="15.75" customHeight="1">
      <c r="A2259" s="42">
        <v>44867.62533333333</v>
      </c>
      <c r="B2259" s="20"/>
      <c r="C2259" s="43">
        <v>8.0</v>
      </c>
      <c r="D2259" s="43">
        <v>7.331</v>
      </c>
      <c r="E2259" s="43">
        <v>0.0</v>
      </c>
      <c r="F2259" s="44">
        <f t="shared" si="1"/>
        <v>0</v>
      </c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</row>
    <row r="2260" ht="15.75" customHeight="1">
      <c r="A2260" s="42">
        <v>44868.62533333333</v>
      </c>
      <c r="B2260" s="20"/>
      <c r="C2260" s="43">
        <v>7.75</v>
      </c>
      <c r="D2260" s="43">
        <v>7.102</v>
      </c>
      <c r="E2260" s="43">
        <v>5.0</v>
      </c>
      <c r="F2260" s="44">
        <f t="shared" si="1"/>
        <v>-0.03123721184</v>
      </c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</row>
    <row r="2261" ht="15.75" customHeight="1">
      <c r="A2261" s="42">
        <v>44869.62533333333</v>
      </c>
      <c r="B2261" s="20"/>
      <c r="C2261" s="43">
        <v>7.75</v>
      </c>
      <c r="D2261" s="43">
        <v>7.102</v>
      </c>
      <c r="E2261" s="43">
        <v>0.0</v>
      </c>
      <c r="F2261" s="44">
        <f t="shared" si="1"/>
        <v>0</v>
      </c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</row>
    <row r="2262" ht="15.75" customHeight="1">
      <c r="A2262" s="42">
        <v>44872.62533333333</v>
      </c>
      <c r="B2262" s="20"/>
      <c r="C2262" s="43">
        <v>7.75</v>
      </c>
      <c r="D2262" s="43">
        <v>7.102</v>
      </c>
      <c r="E2262" s="43">
        <v>0.0</v>
      </c>
      <c r="F2262" s="44">
        <f t="shared" si="1"/>
        <v>0</v>
      </c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</row>
    <row r="2263" ht="15.75" customHeight="1">
      <c r="A2263" s="42">
        <v>44873.62533333333</v>
      </c>
      <c r="B2263" s="20"/>
      <c r="C2263" s="43">
        <v>7.8</v>
      </c>
      <c r="D2263" s="43">
        <v>7.148</v>
      </c>
      <c r="E2263" s="43">
        <v>433.0</v>
      </c>
      <c r="F2263" s="44">
        <f t="shared" si="1"/>
        <v>0.006477048719</v>
      </c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</row>
    <row r="2264" ht="15.75" customHeight="1">
      <c r="A2264" s="42">
        <v>44874.62533333333</v>
      </c>
      <c r="B2264" s="20"/>
      <c r="C2264" s="43">
        <v>7.8</v>
      </c>
      <c r="D2264" s="43">
        <v>7.148</v>
      </c>
      <c r="E2264" s="43">
        <v>460.0</v>
      </c>
      <c r="F2264" s="44">
        <f t="shared" si="1"/>
        <v>0</v>
      </c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</row>
    <row r="2265" ht="15.75" customHeight="1">
      <c r="A2265" s="42">
        <v>44875.62533333333</v>
      </c>
      <c r="B2265" s="20"/>
      <c r="C2265" s="43">
        <v>7.9</v>
      </c>
      <c r="D2265" s="43">
        <v>7.239</v>
      </c>
      <c r="E2265" s="43">
        <v>200.0</v>
      </c>
      <c r="F2265" s="44">
        <f t="shared" si="1"/>
        <v>0.0127308338</v>
      </c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</row>
    <row r="2266" ht="15.75" customHeight="1">
      <c r="A2266" s="42">
        <v>44876.62533333333</v>
      </c>
      <c r="B2266" s="20"/>
      <c r="C2266" s="43">
        <v>7.9</v>
      </c>
      <c r="D2266" s="43">
        <v>7.239</v>
      </c>
      <c r="E2266" s="43">
        <v>30.0</v>
      </c>
      <c r="F2266" s="44">
        <f t="shared" si="1"/>
        <v>0</v>
      </c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</row>
    <row r="2267" ht="15.75" customHeight="1">
      <c r="A2267" s="42">
        <v>44879.62533333333</v>
      </c>
      <c r="B2267" s="20"/>
      <c r="C2267" s="43">
        <v>7.9</v>
      </c>
      <c r="D2267" s="43">
        <v>7.239</v>
      </c>
      <c r="E2267" s="43">
        <v>0.0</v>
      </c>
      <c r="F2267" s="44">
        <f t="shared" si="1"/>
        <v>0</v>
      </c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</row>
    <row r="2268" ht="15.75" customHeight="1">
      <c r="A2268" s="42">
        <v>44880.62533333333</v>
      </c>
      <c r="B2268" s="20"/>
      <c r="C2268" s="43">
        <v>7.9</v>
      </c>
      <c r="D2268" s="43">
        <v>7.239</v>
      </c>
      <c r="E2268" s="43">
        <v>95.0</v>
      </c>
      <c r="F2268" s="44">
        <f t="shared" si="1"/>
        <v>0</v>
      </c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</row>
    <row r="2269" ht="15.75" customHeight="1">
      <c r="A2269" s="42">
        <v>44881.62533333333</v>
      </c>
      <c r="B2269" s="20"/>
      <c r="C2269" s="43">
        <v>7.9</v>
      </c>
      <c r="D2269" s="43">
        <v>7.239</v>
      </c>
      <c r="E2269" s="43">
        <v>20.0</v>
      </c>
      <c r="F2269" s="44">
        <f t="shared" si="1"/>
        <v>0</v>
      </c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</row>
    <row r="2270" ht="15.75" customHeight="1">
      <c r="A2270" s="42">
        <v>44882.62533333333</v>
      </c>
      <c r="B2270" s="20"/>
      <c r="C2270" s="43">
        <v>7.9</v>
      </c>
      <c r="D2270" s="43">
        <v>7.239</v>
      </c>
      <c r="E2270" s="43">
        <v>0.0</v>
      </c>
      <c r="F2270" s="44">
        <f t="shared" si="1"/>
        <v>0</v>
      </c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</row>
    <row r="2271" ht="15.75" customHeight="1">
      <c r="A2271" s="42">
        <v>44883.62533333333</v>
      </c>
      <c r="B2271" s="20"/>
      <c r="C2271" s="43">
        <v>7.9</v>
      </c>
      <c r="D2271" s="43">
        <v>7.239</v>
      </c>
      <c r="E2271" s="43">
        <v>0.0</v>
      </c>
      <c r="F2271" s="44">
        <f t="shared" si="1"/>
        <v>0</v>
      </c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</row>
    <row r="2272" ht="15.75" customHeight="1">
      <c r="A2272" s="42">
        <v>44886.62533333333</v>
      </c>
      <c r="B2272" s="20"/>
      <c r="C2272" s="43">
        <v>7.88</v>
      </c>
      <c r="D2272" s="43">
        <v>7.221</v>
      </c>
      <c r="E2272" s="43">
        <v>355.0</v>
      </c>
      <c r="F2272" s="44">
        <f t="shared" si="1"/>
        <v>-0.002486531289</v>
      </c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</row>
    <row r="2273" ht="15.75" customHeight="1">
      <c r="A2273" s="42">
        <v>44887.62533333333</v>
      </c>
      <c r="B2273" s="20"/>
      <c r="C2273" s="43">
        <v>7.87</v>
      </c>
      <c r="D2273" s="43">
        <v>7.212</v>
      </c>
      <c r="E2273" s="43">
        <v>5320.0</v>
      </c>
      <c r="F2273" s="44">
        <f t="shared" si="1"/>
        <v>-0.001246364769</v>
      </c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</row>
    <row r="2274" ht="15.75" customHeight="1">
      <c r="A2274" s="42">
        <v>44888.62533333333</v>
      </c>
      <c r="B2274" s="20"/>
      <c r="C2274" s="43">
        <v>7.88</v>
      </c>
      <c r="D2274" s="43">
        <v>7.221</v>
      </c>
      <c r="E2274" s="43">
        <v>15.0</v>
      </c>
      <c r="F2274" s="44">
        <f t="shared" si="1"/>
        <v>0.001247920133</v>
      </c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</row>
    <row r="2275" ht="15.75" customHeight="1">
      <c r="A2275" s="42">
        <v>44889.62533333333</v>
      </c>
      <c r="B2275" s="20"/>
      <c r="C2275" s="43">
        <v>7.88</v>
      </c>
      <c r="D2275" s="43">
        <v>7.221</v>
      </c>
      <c r="E2275" s="43">
        <v>0.0</v>
      </c>
      <c r="F2275" s="44">
        <f t="shared" si="1"/>
        <v>0</v>
      </c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</row>
    <row r="2276" ht="15.75" customHeight="1">
      <c r="A2276" s="42">
        <v>44890.62533333333</v>
      </c>
      <c r="B2276" s="20"/>
      <c r="C2276" s="43">
        <v>7.87</v>
      </c>
      <c r="D2276" s="43">
        <v>7.212</v>
      </c>
      <c r="E2276" s="43">
        <v>80.0</v>
      </c>
      <c r="F2276" s="44">
        <f t="shared" si="1"/>
        <v>-0.001246364769</v>
      </c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</row>
    <row r="2277" ht="15.75" customHeight="1">
      <c r="A2277" s="42">
        <v>44893.62533333333</v>
      </c>
      <c r="B2277" s="20"/>
      <c r="C2277" s="43">
        <v>7.87</v>
      </c>
      <c r="D2277" s="43">
        <v>7.212</v>
      </c>
      <c r="E2277" s="43">
        <v>440.0</v>
      </c>
      <c r="F2277" s="44">
        <f t="shared" si="1"/>
        <v>0</v>
      </c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</row>
    <row r="2278" ht="15.75" customHeight="1">
      <c r="A2278" s="42">
        <v>44894.62533333333</v>
      </c>
      <c r="B2278" s="20"/>
      <c r="C2278" s="43">
        <v>7.88</v>
      </c>
      <c r="D2278" s="43">
        <v>7.221</v>
      </c>
      <c r="E2278" s="43">
        <v>590.0</v>
      </c>
      <c r="F2278" s="44">
        <f t="shared" si="1"/>
        <v>0.001247920133</v>
      </c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</row>
    <row r="2279" ht="15.75" customHeight="1">
      <c r="A2279" s="42">
        <v>44895.62533333333</v>
      </c>
      <c r="B2279" s="20"/>
      <c r="C2279" s="43">
        <v>7.88</v>
      </c>
      <c r="D2279" s="43">
        <v>7.221</v>
      </c>
      <c r="E2279" s="43">
        <v>50.0</v>
      </c>
      <c r="F2279" s="44">
        <f t="shared" si="1"/>
        <v>0</v>
      </c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</row>
    <row r="2280" ht="15.75" customHeight="1">
      <c r="A2280" s="42">
        <v>44896.62533333333</v>
      </c>
      <c r="B2280" s="20"/>
      <c r="C2280" s="43">
        <v>7.88</v>
      </c>
      <c r="D2280" s="43">
        <v>7.221</v>
      </c>
      <c r="E2280" s="43">
        <v>40.0</v>
      </c>
      <c r="F2280" s="44">
        <f t="shared" si="1"/>
        <v>0</v>
      </c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</row>
    <row r="2281" ht="15.75" customHeight="1">
      <c r="A2281" s="42">
        <v>44897.62533333333</v>
      </c>
      <c r="B2281" s="20"/>
      <c r="C2281" s="43">
        <v>7.88</v>
      </c>
      <c r="D2281" s="43">
        <v>7.221</v>
      </c>
      <c r="E2281" s="43">
        <v>50.0</v>
      </c>
      <c r="F2281" s="44">
        <f t="shared" si="1"/>
        <v>0</v>
      </c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</row>
    <row r="2282" ht="15.75" customHeight="1">
      <c r="A2282" s="42">
        <v>44900.62533333333</v>
      </c>
      <c r="B2282" s="20"/>
      <c r="C2282" s="43">
        <v>7.8</v>
      </c>
      <c r="D2282" s="43">
        <v>7.148</v>
      </c>
      <c r="E2282" s="43">
        <v>93.0</v>
      </c>
      <c r="F2282" s="44">
        <f t="shared" si="1"/>
        <v>-0.01010940313</v>
      </c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</row>
    <row r="2283" ht="15.75" customHeight="1">
      <c r="A2283" s="42">
        <v>44901.62533333333</v>
      </c>
      <c r="B2283" s="20"/>
      <c r="C2283" s="43">
        <v>7.8</v>
      </c>
      <c r="D2283" s="43">
        <v>7.148</v>
      </c>
      <c r="E2283" s="43">
        <v>98.0</v>
      </c>
      <c r="F2283" s="44">
        <f t="shared" si="1"/>
        <v>0</v>
      </c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</row>
    <row r="2284" ht="15.75" customHeight="1">
      <c r="A2284" s="42">
        <v>44902.62533333333</v>
      </c>
      <c r="B2284" s="20"/>
      <c r="C2284" s="43">
        <v>7.8</v>
      </c>
      <c r="D2284" s="43">
        <v>7.148</v>
      </c>
      <c r="E2284" s="43">
        <v>36.0</v>
      </c>
      <c r="F2284" s="44">
        <f t="shared" si="1"/>
        <v>0</v>
      </c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</row>
    <row r="2285" ht="15.75" customHeight="1">
      <c r="A2285" s="42">
        <v>44903.62533333333</v>
      </c>
      <c r="B2285" s="20"/>
      <c r="C2285" s="43">
        <v>7.8</v>
      </c>
      <c r="D2285" s="43">
        <v>7.148</v>
      </c>
      <c r="E2285" s="43">
        <v>25.0</v>
      </c>
      <c r="F2285" s="44">
        <f t="shared" si="1"/>
        <v>0</v>
      </c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</row>
    <row r="2286" ht="15.75" customHeight="1">
      <c r="A2286" s="42">
        <v>44904.62533333333</v>
      </c>
      <c r="B2286" s="20"/>
      <c r="C2286" s="43">
        <v>7.6</v>
      </c>
      <c r="D2286" s="43">
        <v>6.964</v>
      </c>
      <c r="E2286" s="43">
        <v>600.0</v>
      </c>
      <c r="F2286" s="44">
        <f t="shared" si="1"/>
        <v>-0.02574146614</v>
      </c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</row>
    <row r="2287" ht="15.75" customHeight="1">
      <c r="A2287" s="42">
        <v>44907.62533333333</v>
      </c>
      <c r="B2287" s="20"/>
      <c r="C2287" s="43">
        <v>7.8</v>
      </c>
      <c r="D2287" s="43">
        <v>7.148</v>
      </c>
      <c r="E2287" s="43">
        <v>47.0</v>
      </c>
      <c r="F2287" s="44">
        <f t="shared" si="1"/>
        <v>0.02642159678</v>
      </c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</row>
    <row r="2288" ht="15.75" customHeight="1">
      <c r="A2288" s="42">
        <v>44908.62533333333</v>
      </c>
      <c r="B2288" s="20"/>
      <c r="C2288" s="43">
        <v>7.6</v>
      </c>
      <c r="D2288" s="43">
        <v>6.964</v>
      </c>
      <c r="E2288" s="43">
        <v>1635.0</v>
      </c>
      <c r="F2288" s="44">
        <f t="shared" si="1"/>
        <v>-0.02574146614</v>
      </c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</row>
    <row r="2289" ht="15.75" customHeight="1">
      <c r="A2289" s="42">
        <v>44909.62533333333</v>
      </c>
      <c r="B2289" s="20"/>
      <c r="C2289" s="43">
        <v>7.6</v>
      </c>
      <c r="D2289" s="43">
        <v>6.964</v>
      </c>
      <c r="E2289" s="43">
        <v>1239.0</v>
      </c>
      <c r="F2289" s="44">
        <f t="shared" si="1"/>
        <v>0</v>
      </c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</row>
    <row r="2290" ht="15.75" customHeight="1">
      <c r="A2290" s="42">
        <v>44910.62533333333</v>
      </c>
      <c r="B2290" s="20"/>
      <c r="C2290" s="43">
        <v>7.6</v>
      </c>
      <c r="D2290" s="43">
        <v>6.964</v>
      </c>
      <c r="E2290" s="43">
        <v>503.0</v>
      </c>
      <c r="F2290" s="44">
        <f t="shared" si="1"/>
        <v>0</v>
      </c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</row>
    <row r="2291" ht="15.75" customHeight="1">
      <c r="A2291" s="42">
        <v>44911.62533333333</v>
      </c>
      <c r="B2291" s="20"/>
      <c r="C2291" s="43">
        <v>7.6</v>
      </c>
      <c r="D2291" s="43">
        <v>6.964</v>
      </c>
      <c r="E2291" s="43">
        <v>0.0</v>
      </c>
      <c r="F2291" s="44">
        <f t="shared" si="1"/>
        <v>0</v>
      </c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</row>
    <row r="2292" ht="15.75" customHeight="1">
      <c r="A2292" s="42">
        <v>44914.62533333333</v>
      </c>
      <c r="B2292" s="20"/>
      <c r="C2292" s="43">
        <v>7.6</v>
      </c>
      <c r="D2292" s="43">
        <v>6.964</v>
      </c>
      <c r="E2292" s="43">
        <v>0.0</v>
      </c>
      <c r="F2292" s="44">
        <f t="shared" si="1"/>
        <v>0</v>
      </c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</row>
    <row r="2293" ht="15.75" customHeight="1">
      <c r="A2293" s="42">
        <v>44915.62533333333</v>
      </c>
      <c r="B2293" s="20"/>
      <c r="C2293" s="43">
        <v>7.6</v>
      </c>
      <c r="D2293" s="43">
        <v>6.964</v>
      </c>
      <c r="E2293" s="43">
        <v>2535.0</v>
      </c>
      <c r="F2293" s="44">
        <f t="shared" si="1"/>
        <v>0</v>
      </c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</row>
    <row r="2294" ht="15.75" customHeight="1">
      <c r="A2294" s="42">
        <v>44916.62533333333</v>
      </c>
      <c r="B2294" s="20"/>
      <c r="C2294" s="43">
        <v>7.59</v>
      </c>
      <c r="D2294" s="43">
        <v>6.955</v>
      </c>
      <c r="E2294" s="43">
        <v>11000.0</v>
      </c>
      <c r="F2294" s="44">
        <f t="shared" si="1"/>
        <v>-0.001292360712</v>
      </c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</row>
    <row r="2295" ht="15.75" customHeight="1">
      <c r="A2295" s="42">
        <v>44917.62533333333</v>
      </c>
      <c r="B2295" s="20"/>
      <c r="C2295" s="43">
        <v>7.6</v>
      </c>
      <c r="D2295" s="43">
        <v>6.964</v>
      </c>
      <c r="E2295" s="43">
        <v>7.0</v>
      </c>
      <c r="F2295" s="44">
        <f t="shared" si="1"/>
        <v>0.00129403307</v>
      </c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</row>
    <row r="2296" ht="15.75" customHeight="1">
      <c r="A2296" s="42">
        <v>44918.62533333333</v>
      </c>
      <c r="B2296" s="20"/>
      <c r="C2296" s="43">
        <v>7.6</v>
      </c>
      <c r="D2296" s="43">
        <v>6.964</v>
      </c>
      <c r="E2296" s="43">
        <v>0.0</v>
      </c>
      <c r="F2296" s="44">
        <f t="shared" si="1"/>
        <v>0</v>
      </c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</row>
    <row r="2297" ht="15.75" customHeight="1">
      <c r="A2297" s="42">
        <v>44921.62533333333</v>
      </c>
      <c r="B2297" s="20"/>
      <c r="C2297" s="43">
        <v>7.6</v>
      </c>
      <c r="D2297" s="43">
        <v>6.964</v>
      </c>
      <c r="E2297" s="43">
        <v>0.0</v>
      </c>
      <c r="F2297" s="44">
        <f t="shared" si="1"/>
        <v>0</v>
      </c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</row>
    <row r="2298" ht="15.75" customHeight="1">
      <c r="A2298" s="42">
        <v>44922.62533333333</v>
      </c>
      <c r="B2298" s="20"/>
      <c r="C2298" s="43">
        <v>7.59</v>
      </c>
      <c r="D2298" s="43">
        <v>6.955</v>
      </c>
      <c r="E2298" s="43">
        <v>680.0</v>
      </c>
      <c r="F2298" s="44">
        <f t="shared" si="1"/>
        <v>-0.001292360712</v>
      </c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</row>
    <row r="2299" ht="15.75" customHeight="1">
      <c r="A2299" s="42">
        <v>44923.62533333333</v>
      </c>
      <c r="B2299" s="20"/>
      <c r="C2299" s="43">
        <v>7.59</v>
      </c>
      <c r="D2299" s="43">
        <v>6.955</v>
      </c>
      <c r="E2299" s="43">
        <v>0.0</v>
      </c>
      <c r="F2299" s="44">
        <f t="shared" si="1"/>
        <v>0</v>
      </c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</row>
    <row r="2300" ht="15.75" customHeight="1">
      <c r="A2300" s="42">
        <v>44924.62533333333</v>
      </c>
      <c r="B2300" s="20"/>
      <c r="C2300" s="43">
        <v>7.6</v>
      </c>
      <c r="D2300" s="43">
        <v>6.964</v>
      </c>
      <c r="E2300" s="43">
        <v>65.0</v>
      </c>
      <c r="F2300" s="44">
        <f t="shared" si="1"/>
        <v>0.00129403307</v>
      </c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</row>
    <row r="2301" ht="15.75" customHeight="1">
      <c r="A2301" s="42">
        <v>44925.62533333333</v>
      </c>
      <c r="B2301" s="20"/>
      <c r="C2301" s="43">
        <v>7.6</v>
      </c>
      <c r="D2301" s="43">
        <v>6.964</v>
      </c>
      <c r="E2301" s="43">
        <v>1802.0</v>
      </c>
      <c r="F2301" s="44">
        <f t="shared" si="1"/>
        <v>0</v>
      </c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</row>
    <row r="2302" ht="15.75" customHeight="1">
      <c r="A2302" s="42">
        <v>44928.62533333333</v>
      </c>
      <c r="B2302" s="20"/>
      <c r="C2302" s="43">
        <v>7.6</v>
      </c>
      <c r="D2302" s="43">
        <v>6.964</v>
      </c>
      <c r="E2302" s="43">
        <v>710.0</v>
      </c>
      <c r="F2302" s="44">
        <f t="shared" si="1"/>
        <v>0</v>
      </c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</row>
    <row r="2303" ht="15.75" customHeight="1">
      <c r="A2303" s="42">
        <v>44929.62533333333</v>
      </c>
      <c r="B2303" s="20"/>
      <c r="C2303" s="43">
        <v>7.6</v>
      </c>
      <c r="D2303" s="43">
        <v>6.964</v>
      </c>
      <c r="E2303" s="43">
        <v>60.0</v>
      </c>
      <c r="F2303" s="44">
        <f t="shared" si="1"/>
        <v>0</v>
      </c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</row>
    <row r="2304" ht="15.75" customHeight="1">
      <c r="A2304" s="42">
        <v>44930.62533333333</v>
      </c>
      <c r="B2304" s="20"/>
      <c r="C2304" s="43">
        <v>7.6</v>
      </c>
      <c r="D2304" s="43">
        <v>6.964</v>
      </c>
      <c r="E2304" s="43">
        <v>19.0</v>
      </c>
      <c r="F2304" s="44">
        <f t="shared" si="1"/>
        <v>0</v>
      </c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</row>
    <row r="2305" ht="15.75" customHeight="1">
      <c r="A2305" s="42">
        <v>44931.62533333333</v>
      </c>
      <c r="B2305" s="20"/>
      <c r="C2305" s="43">
        <v>7.6</v>
      </c>
      <c r="D2305" s="43">
        <v>6.964</v>
      </c>
      <c r="E2305" s="43">
        <v>0.0</v>
      </c>
      <c r="F2305" s="44">
        <f t="shared" si="1"/>
        <v>0</v>
      </c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</row>
    <row r="2306" ht="15.75" customHeight="1">
      <c r="A2306" s="42">
        <v>44932.62533333333</v>
      </c>
      <c r="B2306" s="20"/>
      <c r="C2306" s="43">
        <v>7.6</v>
      </c>
      <c r="D2306" s="43">
        <v>6.964</v>
      </c>
      <c r="E2306" s="43">
        <v>0.0</v>
      </c>
      <c r="F2306" s="44">
        <f t="shared" si="1"/>
        <v>0</v>
      </c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</row>
    <row r="2307" ht="15.75" customHeight="1">
      <c r="A2307" s="42">
        <v>44935.62533333333</v>
      </c>
      <c r="B2307" s="20"/>
      <c r="C2307" s="43">
        <v>7.6</v>
      </c>
      <c r="D2307" s="43">
        <v>6.964</v>
      </c>
      <c r="E2307" s="43">
        <v>3642.0</v>
      </c>
      <c r="F2307" s="44">
        <f t="shared" si="1"/>
        <v>0</v>
      </c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</row>
    <row r="2308" ht="15.75" customHeight="1">
      <c r="A2308" s="42">
        <v>44936.62533333333</v>
      </c>
      <c r="B2308" s="20"/>
      <c r="C2308" s="43">
        <v>7.6</v>
      </c>
      <c r="D2308" s="43">
        <v>6.964</v>
      </c>
      <c r="E2308" s="43">
        <v>830.0</v>
      </c>
      <c r="F2308" s="44">
        <f t="shared" si="1"/>
        <v>0</v>
      </c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</row>
    <row r="2309" ht="15.75" customHeight="1">
      <c r="A2309" s="42">
        <v>44937.62533333333</v>
      </c>
      <c r="B2309" s="20"/>
      <c r="C2309" s="43">
        <v>7.6</v>
      </c>
      <c r="D2309" s="43">
        <v>6.964</v>
      </c>
      <c r="E2309" s="43">
        <v>0.0</v>
      </c>
      <c r="F2309" s="44">
        <f t="shared" si="1"/>
        <v>0</v>
      </c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</row>
    <row r="2310" ht="15.75" customHeight="1">
      <c r="A2310" s="42">
        <v>44938.62533333333</v>
      </c>
      <c r="B2310" s="20"/>
      <c r="C2310" s="43">
        <v>7.6</v>
      </c>
      <c r="D2310" s="43">
        <v>6.964</v>
      </c>
      <c r="E2310" s="43">
        <v>0.0</v>
      </c>
      <c r="F2310" s="44">
        <f t="shared" si="1"/>
        <v>0</v>
      </c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</row>
    <row r="2311" ht="15.75" customHeight="1">
      <c r="A2311" s="42">
        <v>44939.62533333333</v>
      </c>
      <c r="B2311" s="20"/>
      <c r="C2311" s="43">
        <v>7.6</v>
      </c>
      <c r="D2311" s="43">
        <v>6.964</v>
      </c>
      <c r="E2311" s="43">
        <v>0.0</v>
      </c>
      <c r="F2311" s="44">
        <f t="shared" si="1"/>
        <v>0</v>
      </c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</row>
    <row r="2312" ht="15.75" customHeight="1">
      <c r="A2312" s="42">
        <v>44942.62533333333</v>
      </c>
      <c r="B2312" s="20"/>
      <c r="C2312" s="43">
        <v>7.6</v>
      </c>
      <c r="D2312" s="43">
        <v>6.964</v>
      </c>
      <c r="E2312" s="43">
        <v>0.0</v>
      </c>
      <c r="F2312" s="44">
        <f t="shared" si="1"/>
        <v>0</v>
      </c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</row>
    <row r="2313" ht="15.75" customHeight="1">
      <c r="A2313" s="42">
        <v>44943.62533333333</v>
      </c>
      <c r="B2313" s="20"/>
      <c r="C2313" s="43">
        <v>7.6</v>
      </c>
      <c r="D2313" s="43">
        <v>6.964</v>
      </c>
      <c r="E2313" s="43">
        <v>2270.0</v>
      </c>
      <c r="F2313" s="44">
        <f t="shared" si="1"/>
        <v>0</v>
      </c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</row>
    <row r="2314" ht="15.75" customHeight="1">
      <c r="A2314" s="42">
        <v>44944.62533333333</v>
      </c>
      <c r="B2314" s="20"/>
      <c r="C2314" s="43">
        <v>7.6</v>
      </c>
      <c r="D2314" s="43">
        <v>6.964</v>
      </c>
      <c r="E2314" s="43">
        <v>90.0</v>
      </c>
      <c r="F2314" s="44">
        <f t="shared" si="1"/>
        <v>0</v>
      </c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</row>
    <row r="2315" ht="15.75" customHeight="1">
      <c r="A2315" s="42">
        <v>44945.62533333333</v>
      </c>
      <c r="B2315" s="20"/>
      <c r="C2315" s="43">
        <v>7.6</v>
      </c>
      <c r="D2315" s="43">
        <v>6.964</v>
      </c>
      <c r="E2315" s="43">
        <v>15.0</v>
      </c>
      <c r="F2315" s="44">
        <f t="shared" si="1"/>
        <v>0</v>
      </c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</row>
    <row r="2316" ht="15.75" customHeight="1">
      <c r="A2316" s="42">
        <v>44946.62533333333</v>
      </c>
      <c r="B2316" s="20"/>
      <c r="C2316" s="43">
        <v>7.6</v>
      </c>
      <c r="D2316" s="43">
        <v>6.964</v>
      </c>
      <c r="E2316" s="43">
        <v>0.0</v>
      </c>
      <c r="F2316" s="44">
        <f t="shared" si="1"/>
        <v>0</v>
      </c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</row>
    <row r="2317" ht="15.75" customHeight="1">
      <c r="A2317" s="42">
        <v>44949.62533333333</v>
      </c>
      <c r="B2317" s="20"/>
      <c r="C2317" s="43">
        <v>7.6</v>
      </c>
      <c r="D2317" s="43">
        <v>6.964</v>
      </c>
      <c r="E2317" s="43">
        <v>0.0</v>
      </c>
      <c r="F2317" s="44">
        <f t="shared" si="1"/>
        <v>0</v>
      </c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</row>
    <row r="2318" ht="15.75" customHeight="1">
      <c r="A2318" s="42">
        <v>44950.62533333333</v>
      </c>
      <c r="B2318" s="20"/>
      <c r="C2318" s="43">
        <v>7.6</v>
      </c>
      <c r="D2318" s="43">
        <v>6.964</v>
      </c>
      <c r="E2318" s="43">
        <v>0.0</v>
      </c>
      <c r="F2318" s="44">
        <f t="shared" si="1"/>
        <v>0</v>
      </c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</row>
    <row r="2319" ht="15.75" customHeight="1">
      <c r="A2319" s="42">
        <v>44951.62533333333</v>
      </c>
      <c r="B2319" s="20"/>
      <c r="C2319" s="43">
        <v>7.6</v>
      </c>
      <c r="D2319" s="43">
        <v>6.964</v>
      </c>
      <c r="E2319" s="43">
        <v>200.0</v>
      </c>
      <c r="F2319" s="44">
        <f t="shared" si="1"/>
        <v>0</v>
      </c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</row>
    <row r="2320" ht="15.75" customHeight="1">
      <c r="A2320" s="42">
        <v>44952.62533333333</v>
      </c>
      <c r="B2320" s="20"/>
      <c r="C2320" s="43">
        <v>7.6</v>
      </c>
      <c r="D2320" s="43">
        <v>6.964</v>
      </c>
      <c r="E2320" s="43">
        <v>0.0</v>
      </c>
      <c r="F2320" s="44">
        <f t="shared" si="1"/>
        <v>0</v>
      </c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</row>
    <row r="2321" ht="15.75" customHeight="1">
      <c r="A2321" s="42">
        <v>44953.62533333333</v>
      </c>
      <c r="B2321" s="20"/>
      <c r="C2321" s="43">
        <v>7.6</v>
      </c>
      <c r="D2321" s="43">
        <v>6.964</v>
      </c>
      <c r="E2321" s="43">
        <v>0.0</v>
      </c>
      <c r="F2321" s="44">
        <f t="shared" si="1"/>
        <v>0</v>
      </c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</row>
    <row r="2322" ht="15.75" customHeight="1">
      <c r="A2322" s="42">
        <v>44956.62533333333</v>
      </c>
      <c r="B2322" s="20"/>
      <c r="C2322" s="43">
        <v>7.6</v>
      </c>
      <c r="D2322" s="43">
        <v>6.964</v>
      </c>
      <c r="E2322" s="43">
        <v>498.0</v>
      </c>
      <c r="F2322" s="44">
        <f t="shared" si="1"/>
        <v>0</v>
      </c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</row>
    <row r="2323" ht="15.75" customHeight="1">
      <c r="A2323" s="42">
        <v>44957.62533333333</v>
      </c>
      <c r="B2323" s="20"/>
      <c r="C2323" s="43">
        <v>7.6</v>
      </c>
      <c r="D2323" s="43">
        <v>6.964</v>
      </c>
      <c r="E2323" s="43">
        <v>1032.0</v>
      </c>
      <c r="F2323" s="44">
        <f t="shared" si="1"/>
        <v>0</v>
      </c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</row>
    <row r="2324" ht="15.75" customHeight="1">
      <c r="A2324" s="42">
        <v>44958.62533333333</v>
      </c>
      <c r="B2324" s="20"/>
      <c r="C2324" s="43">
        <v>7.6</v>
      </c>
      <c r="D2324" s="43">
        <v>6.964</v>
      </c>
      <c r="E2324" s="43">
        <v>550.0</v>
      </c>
      <c r="F2324" s="44">
        <f t="shared" si="1"/>
        <v>0</v>
      </c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</row>
    <row r="2325" ht="15.75" customHeight="1">
      <c r="A2325" s="42">
        <v>44959.62533333333</v>
      </c>
      <c r="B2325" s="20"/>
      <c r="C2325" s="43">
        <v>7.6</v>
      </c>
      <c r="D2325" s="43">
        <v>6.964</v>
      </c>
      <c r="E2325" s="43">
        <v>571.0</v>
      </c>
      <c r="F2325" s="44">
        <f t="shared" si="1"/>
        <v>0</v>
      </c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</row>
    <row r="2326" ht="15.75" customHeight="1">
      <c r="A2326" s="42">
        <v>44960.62533333333</v>
      </c>
      <c r="B2326" s="20"/>
      <c r="C2326" s="43">
        <v>7.6</v>
      </c>
      <c r="D2326" s="43">
        <v>6.964</v>
      </c>
      <c r="E2326" s="43">
        <v>0.0</v>
      </c>
      <c r="F2326" s="44">
        <f t="shared" si="1"/>
        <v>0</v>
      </c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</row>
    <row r="2327" ht="15.75" customHeight="1">
      <c r="A2327" s="42">
        <v>44963.62533333333</v>
      </c>
      <c r="B2327" s="20"/>
      <c r="C2327" s="43">
        <v>7.6</v>
      </c>
      <c r="D2327" s="43">
        <v>6.964</v>
      </c>
      <c r="E2327" s="43">
        <v>0.0</v>
      </c>
      <c r="F2327" s="44">
        <f t="shared" si="1"/>
        <v>0</v>
      </c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</row>
    <row r="2328" ht="15.75" customHeight="1">
      <c r="A2328" s="42">
        <v>44964.62533333333</v>
      </c>
      <c r="B2328" s="20"/>
      <c r="C2328" s="43">
        <v>7.6</v>
      </c>
      <c r="D2328" s="43">
        <v>6.964</v>
      </c>
      <c r="E2328" s="43">
        <v>200.0</v>
      </c>
      <c r="F2328" s="44">
        <f t="shared" si="1"/>
        <v>0</v>
      </c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</row>
    <row r="2329" ht="15.75" customHeight="1">
      <c r="A2329" s="42">
        <v>44965.62533333333</v>
      </c>
      <c r="B2329" s="20"/>
      <c r="C2329" s="43">
        <v>7.6</v>
      </c>
      <c r="D2329" s="43">
        <v>6.964</v>
      </c>
      <c r="E2329" s="43">
        <v>84.0</v>
      </c>
      <c r="F2329" s="44">
        <f t="shared" si="1"/>
        <v>0</v>
      </c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</row>
    <row r="2330" ht="15.75" customHeight="1">
      <c r="A2330" s="42">
        <v>44966.62533333333</v>
      </c>
      <c r="B2330" s="20"/>
      <c r="C2330" s="43">
        <v>7.6</v>
      </c>
      <c r="D2330" s="43">
        <v>6.964</v>
      </c>
      <c r="E2330" s="43">
        <v>0.0</v>
      </c>
      <c r="F2330" s="44">
        <f t="shared" si="1"/>
        <v>0</v>
      </c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</row>
    <row r="2331" ht="15.75" customHeight="1">
      <c r="A2331" s="42">
        <v>44967.62533333333</v>
      </c>
      <c r="B2331" s="20"/>
      <c r="C2331" s="43">
        <v>7.61</v>
      </c>
      <c r="D2331" s="43">
        <v>6.974</v>
      </c>
      <c r="E2331" s="43">
        <v>34250.0</v>
      </c>
      <c r="F2331" s="44">
        <f t="shared" si="1"/>
        <v>0.001435956347</v>
      </c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</row>
    <row r="2332" ht="15.75" customHeight="1">
      <c r="A2332" s="42">
        <v>44970.62533333333</v>
      </c>
      <c r="B2332" s="20"/>
      <c r="C2332" s="43">
        <v>7.61</v>
      </c>
      <c r="D2332" s="43">
        <v>6.974</v>
      </c>
      <c r="E2332" s="43">
        <v>115.0</v>
      </c>
      <c r="F2332" s="44">
        <f t="shared" si="1"/>
        <v>0</v>
      </c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</row>
    <row r="2333" ht="15.75" customHeight="1">
      <c r="A2333" s="42">
        <v>44971.62533333333</v>
      </c>
      <c r="B2333" s="20"/>
      <c r="C2333" s="43">
        <v>7.61</v>
      </c>
      <c r="D2333" s="43">
        <v>6.974</v>
      </c>
      <c r="E2333" s="43">
        <v>290.0</v>
      </c>
      <c r="F2333" s="44">
        <f t="shared" si="1"/>
        <v>0</v>
      </c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</row>
    <row r="2334" ht="15.75" customHeight="1">
      <c r="A2334" s="42">
        <v>44972.62533333333</v>
      </c>
      <c r="B2334" s="20"/>
      <c r="C2334" s="43">
        <v>7.61</v>
      </c>
      <c r="D2334" s="43">
        <v>6.974</v>
      </c>
      <c r="E2334" s="43">
        <v>0.0</v>
      </c>
      <c r="F2334" s="44">
        <f t="shared" si="1"/>
        <v>0</v>
      </c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</row>
    <row r="2335" ht="15.75" customHeight="1">
      <c r="A2335" s="42">
        <v>44973.62533333333</v>
      </c>
      <c r="B2335" s="20"/>
      <c r="C2335" s="43">
        <v>7.6</v>
      </c>
      <c r="D2335" s="43">
        <v>6.964</v>
      </c>
      <c r="E2335" s="43">
        <v>41.0</v>
      </c>
      <c r="F2335" s="44">
        <f t="shared" si="1"/>
        <v>-0.001433897333</v>
      </c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</row>
    <row r="2336" ht="15.75" customHeight="1">
      <c r="A2336" s="42">
        <v>44974.62533333333</v>
      </c>
      <c r="B2336" s="20"/>
      <c r="C2336" s="43">
        <v>7.6</v>
      </c>
      <c r="D2336" s="43">
        <v>6.964</v>
      </c>
      <c r="E2336" s="43">
        <v>0.0</v>
      </c>
      <c r="F2336" s="44">
        <f t="shared" si="1"/>
        <v>0</v>
      </c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</row>
    <row r="2337" ht="15.75" customHeight="1">
      <c r="A2337" s="42">
        <v>44977.62533333333</v>
      </c>
      <c r="B2337" s="20"/>
      <c r="C2337" s="43">
        <v>7.6</v>
      </c>
      <c r="D2337" s="43">
        <v>6.964</v>
      </c>
      <c r="E2337" s="43">
        <v>0.0</v>
      </c>
      <c r="F2337" s="44">
        <f t="shared" si="1"/>
        <v>0</v>
      </c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</row>
    <row r="2338" ht="15.75" customHeight="1">
      <c r="A2338" s="42">
        <v>44978.62533333333</v>
      </c>
      <c r="B2338" s="20"/>
      <c r="C2338" s="43">
        <v>7.6</v>
      </c>
      <c r="D2338" s="43">
        <v>6.964</v>
      </c>
      <c r="E2338" s="43">
        <v>0.0</v>
      </c>
      <c r="F2338" s="44">
        <f t="shared" si="1"/>
        <v>0</v>
      </c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</row>
    <row r="2339" ht="15.75" customHeight="1">
      <c r="A2339" s="42">
        <v>44979.62533333333</v>
      </c>
      <c r="B2339" s="20"/>
      <c r="C2339" s="43">
        <v>7.94</v>
      </c>
      <c r="D2339" s="43">
        <v>7.276</v>
      </c>
      <c r="E2339" s="43">
        <v>3603.0</v>
      </c>
      <c r="F2339" s="44">
        <f t="shared" si="1"/>
        <v>0.04480183802</v>
      </c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</row>
    <row r="2340" ht="15.75" customHeight="1">
      <c r="A2340" s="42">
        <v>44980.62533333333</v>
      </c>
      <c r="B2340" s="20"/>
      <c r="C2340" s="43">
        <v>7.94</v>
      </c>
      <c r="D2340" s="43">
        <v>7.276</v>
      </c>
      <c r="E2340" s="43">
        <v>0.0</v>
      </c>
      <c r="F2340" s="44">
        <f t="shared" si="1"/>
        <v>0</v>
      </c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</row>
    <row r="2341" ht="15.75" customHeight="1">
      <c r="A2341" s="42">
        <v>44981.62533333333</v>
      </c>
      <c r="B2341" s="20"/>
      <c r="C2341" s="43">
        <v>7.94</v>
      </c>
      <c r="D2341" s="43">
        <v>7.276</v>
      </c>
      <c r="E2341" s="43">
        <v>315.0</v>
      </c>
      <c r="F2341" s="44">
        <f t="shared" si="1"/>
        <v>0</v>
      </c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</row>
    <row r="2342" ht="15.75" customHeight="1">
      <c r="A2342" s="42">
        <v>44984.62533333333</v>
      </c>
      <c r="B2342" s="20"/>
      <c r="C2342" s="43">
        <v>7.94</v>
      </c>
      <c r="D2342" s="43">
        <v>7.276</v>
      </c>
      <c r="E2342" s="43">
        <v>0.0</v>
      </c>
      <c r="F2342" s="44">
        <f t="shared" si="1"/>
        <v>0</v>
      </c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</row>
    <row r="2343" ht="15.75" customHeight="1">
      <c r="A2343" s="42">
        <v>44985.62533333333</v>
      </c>
      <c r="B2343" s="20"/>
      <c r="C2343" s="43">
        <v>7.94</v>
      </c>
      <c r="D2343" s="43">
        <v>7.276</v>
      </c>
      <c r="E2343" s="43">
        <v>0.0</v>
      </c>
      <c r="F2343" s="44">
        <f t="shared" si="1"/>
        <v>0</v>
      </c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</row>
    <row r="2344" ht="15.75" customHeight="1">
      <c r="A2344" s="42">
        <v>44986.62533333333</v>
      </c>
      <c r="B2344" s="20"/>
      <c r="C2344" s="43">
        <v>7.94</v>
      </c>
      <c r="D2344" s="43">
        <v>7.276</v>
      </c>
      <c r="E2344" s="43">
        <v>0.0</v>
      </c>
      <c r="F2344" s="44">
        <f t="shared" si="1"/>
        <v>0</v>
      </c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</row>
    <row r="2345" ht="15.75" customHeight="1">
      <c r="A2345" s="42">
        <v>44987.62533333333</v>
      </c>
      <c r="B2345" s="20"/>
      <c r="C2345" s="43">
        <v>7.94</v>
      </c>
      <c r="D2345" s="43">
        <v>7.276</v>
      </c>
      <c r="E2345" s="43">
        <v>0.0</v>
      </c>
      <c r="F2345" s="44">
        <f t="shared" si="1"/>
        <v>0</v>
      </c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</row>
    <row r="2346" ht="15.75" customHeight="1">
      <c r="A2346" s="42">
        <v>44988.62533333333</v>
      </c>
      <c r="B2346" s="20"/>
      <c r="C2346" s="43">
        <v>7.94</v>
      </c>
      <c r="D2346" s="43">
        <v>7.276</v>
      </c>
      <c r="E2346" s="43">
        <v>600.0</v>
      </c>
      <c r="F2346" s="44">
        <f t="shared" si="1"/>
        <v>0</v>
      </c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</row>
    <row r="2347" ht="15.75" customHeight="1">
      <c r="A2347" s="42">
        <v>44991.62533333333</v>
      </c>
      <c r="B2347" s="20"/>
      <c r="C2347" s="43">
        <v>8.19</v>
      </c>
      <c r="D2347" s="43">
        <v>7.505</v>
      </c>
      <c r="E2347" s="43">
        <v>108.0</v>
      </c>
      <c r="F2347" s="44">
        <f t="shared" si="1"/>
        <v>0.031473337</v>
      </c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</row>
    <row r="2348" ht="15.75" customHeight="1">
      <c r="A2348" s="42">
        <v>44992.62533333333</v>
      </c>
      <c r="B2348" s="20"/>
      <c r="C2348" s="43">
        <v>8.19</v>
      </c>
      <c r="D2348" s="43">
        <v>7.505</v>
      </c>
      <c r="E2348" s="43">
        <v>200.0</v>
      </c>
      <c r="F2348" s="44">
        <f t="shared" si="1"/>
        <v>0</v>
      </c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</row>
    <row r="2349" ht="15.75" customHeight="1">
      <c r="A2349" s="42">
        <v>44993.62533333333</v>
      </c>
      <c r="B2349" s="20"/>
      <c r="C2349" s="43">
        <v>8.2</v>
      </c>
      <c r="D2349" s="43">
        <v>7.514</v>
      </c>
      <c r="E2349" s="43">
        <v>1080.0</v>
      </c>
      <c r="F2349" s="44">
        <f t="shared" si="1"/>
        <v>0.001199200533</v>
      </c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</row>
    <row r="2350" ht="15.75" customHeight="1">
      <c r="A2350" s="42">
        <v>44994.62533333333</v>
      </c>
      <c r="B2350" s="20"/>
      <c r="C2350" s="43">
        <v>8.2</v>
      </c>
      <c r="D2350" s="43">
        <v>7.514</v>
      </c>
      <c r="E2350" s="43">
        <v>0.0</v>
      </c>
      <c r="F2350" s="44">
        <f t="shared" si="1"/>
        <v>0</v>
      </c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</row>
    <row r="2351" ht="15.75" customHeight="1">
      <c r="A2351" s="42">
        <v>44995.62533333333</v>
      </c>
      <c r="B2351" s="20"/>
      <c r="C2351" s="43">
        <v>8.1</v>
      </c>
      <c r="D2351" s="43">
        <v>7.423</v>
      </c>
      <c r="E2351" s="43">
        <v>450.0</v>
      </c>
      <c r="F2351" s="44">
        <f t="shared" si="1"/>
        <v>-0.01211072664</v>
      </c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</row>
    <row r="2352" ht="15.75" customHeight="1">
      <c r="A2352" s="42">
        <v>44998.62533333333</v>
      </c>
      <c r="B2352" s="20"/>
      <c r="C2352" s="43">
        <v>8.1</v>
      </c>
      <c r="D2352" s="43">
        <v>7.423</v>
      </c>
      <c r="E2352" s="43">
        <v>0.0</v>
      </c>
      <c r="F2352" s="44">
        <f t="shared" si="1"/>
        <v>0</v>
      </c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</row>
    <row r="2353" ht="15.75" customHeight="1">
      <c r="A2353" s="42">
        <v>44999.62533333333</v>
      </c>
      <c r="B2353" s="20"/>
      <c r="C2353" s="43">
        <v>8.29</v>
      </c>
      <c r="D2353" s="43">
        <v>7.597</v>
      </c>
      <c r="E2353" s="43">
        <v>10.0</v>
      </c>
      <c r="F2353" s="44">
        <f t="shared" si="1"/>
        <v>0.02344065742</v>
      </c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</row>
    <row r="2354" ht="15.75" customHeight="1">
      <c r="A2354" s="42">
        <v>45000.62533333333</v>
      </c>
      <c r="B2354" s="20"/>
      <c r="C2354" s="43">
        <v>8.29</v>
      </c>
      <c r="D2354" s="43">
        <v>7.597</v>
      </c>
      <c r="E2354" s="43">
        <v>0.0</v>
      </c>
      <c r="F2354" s="44">
        <f t="shared" si="1"/>
        <v>0</v>
      </c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</row>
    <row r="2355" ht="15.75" customHeight="1">
      <c r="A2355" s="42">
        <v>45001.62533333333</v>
      </c>
      <c r="B2355" s="20"/>
      <c r="C2355" s="43">
        <v>8.2</v>
      </c>
      <c r="D2355" s="43">
        <v>7.514</v>
      </c>
      <c r="E2355" s="43">
        <v>210.0</v>
      </c>
      <c r="F2355" s="44">
        <f t="shared" si="1"/>
        <v>-0.01092536528</v>
      </c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</row>
    <row r="2356" ht="15.75" customHeight="1">
      <c r="A2356" s="42">
        <v>45002.62533333333</v>
      </c>
      <c r="B2356" s="20"/>
      <c r="C2356" s="43">
        <v>8.2</v>
      </c>
      <c r="D2356" s="43">
        <v>7.514</v>
      </c>
      <c r="E2356" s="43">
        <v>694.0</v>
      </c>
      <c r="F2356" s="44">
        <f t="shared" si="1"/>
        <v>0</v>
      </c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</row>
    <row r="2357" ht="15.75" customHeight="1">
      <c r="A2357" s="42">
        <v>45006.62533333333</v>
      </c>
      <c r="B2357" s="20"/>
      <c r="C2357" s="43">
        <v>8.2</v>
      </c>
      <c r="D2357" s="43">
        <v>7.514</v>
      </c>
      <c r="E2357" s="43">
        <v>0.0</v>
      </c>
      <c r="F2357" s="44">
        <f t="shared" si="1"/>
        <v>0</v>
      </c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</row>
    <row r="2358" ht="15.75" customHeight="1">
      <c r="A2358" s="42">
        <v>45007.62533333333</v>
      </c>
      <c r="B2358" s="20"/>
      <c r="C2358" s="43">
        <v>8.2</v>
      </c>
      <c r="D2358" s="43">
        <v>7.514</v>
      </c>
      <c r="E2358" s="43">
        <v>0.0</v>
      </c>
      <c r="F2358" s="44">
        <f t="shared" si="1"/>
        <v>0</v>
      </c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</row>
    <row r="2359" ht="15.75" customHeight="1">
      <c r="A2359" s="42">
        <v>45008.62533333333</v>
      </c>
      <c r="B2359" s="20"/>
      <c r="C2359" s="43">
        <v>8.2</v>
      </c>
      <c r="D2359" s="43">
        <v>7.514</v>
      </c>
      <c r="E2359" s="43">
        <v>0.0</v>
      </c>
      <c r="F2359" s="44">
        <f t="shared" si="1"/>
        <v>0</v>
      </c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</row>
    <row r="2360" ht="15.75" customHeight="1">
      <c r="A2360" s="42">
        <v>45009.62533333333</v>
      </c>
      <c r="B2360" s="20"/>
      <c r="C2360" s="43">
        <v>8.4</v>
      </c>
      <c r="D2360" s="43">
        <v>7.697</v>
      </c>
      <c r="E2360" s="43">
        <v>40.0</v>
      </c>
      <c r="F2360" s="44">
        <f t="shared" si="1"/>
        <v>0.0243545382</v>
      </c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</row>
    <row r="2361" ht="15.75" customHeight="1">
      <c r="A2361" s="42">
        <v>45012.62533333333</v>
      </c>
      <c r="B2361" s="20"/>
      <c r="C2361" s="43">
        <v>8.4</v>
      </c>
      <c r="D2361" s="43">
        <v>7.697</v>
      </c>
      <c r="E2361" s="43">
        <v>0.0</v>
      </c>
      <c r="F2361" s="44">
        <f t="shared" si="1"/>
        <v>0</v>
      </c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</row>
    <row r="2362" ht="15.75" customHeight="1">
      <c r="A2362" s="42">
        <v>45013.62533333333</v>
      </c>
      <c r="B2362" s="20"/>
      <c r="C2362" s="43">
        <v>8.4</v>
      </c>
      <c r="D2362" s="43">
        <v>7.697</v>
      </c>
      <c r="E2362" s="43">
        <v>0.0</v>
      </c>
      <c r="F2362" s="44">
        <f t="shared" si="1"/>
        <v>0</v>
      </c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</row>
    <row r="2363" ht="15.75" customHeight="1">
      <c r="A2363" s="42">
        <v>45014.62533333333</v>
      </c>
      <c r="B2363" s="20"/>
      <c r="C2363" s="43">
        <v>8.4</v>
      </c>
      <c r="D2363" s="43">
        <v>7.697</v>
      </c>
      <c r="E2363" s="43">
        <v>0.0</v>
      </c>
      <c r="F2363" s="44">
        <f t="shared" si="1"/>
        <v>0</v>
      </c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</row>
    <row r="2364" ht="15.75" customHeight="1">
      <c r="A2364" s="42">
        <v>45015.62533333333</v>
      </c>
      <c r="B2364" s="20"/>
      <c r="C2364" s="43">
        <v>8.2</v>
      </c>
      <c r="D2364" s="43">
        <v>7.514</v>
      </c>
      <c r="E2364" s="43">
        <v>250.0</v>
      </c>
      <c r="F2364" s="44">
        <f t="shared" si="1"/>
        <v>-0.02377549695</v>
      </c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</row>
    <row r="2365" ht="15.75" customHeight="1">
      <c r="A2365" s="42">
        <v>45016.62533333333</v>
      </c>
      <c r="B2365" s="20"/>
      <c r="C2365" s="43">
        <v>8.2</v>
      </c>
      <c r="D2365" s="43">
        <v>7.514</v>
      </c>
      <c r="E2365" s="43">
        <v>0.0</v>
      </c>
      <c r="F2365" s="44">
        <f t="shared" si="1"/>
        <v>0</v>
      </c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</row>
    <row r="2366" ht="15.75" customHeight="1">
      <c r="A2366" s="42">
        <v>45019.62533333333</v>
      </c>
      <c r="B2366" s="20"/>
      <c r="C2366" s="43">
        <v>8.4</v>
      </c>
      <c r="D2366" s="43">
        <v>7.697</v>
      </c>
      <c r="E2366" s="43">
        <v>5.0</v>
      </c>
      <c r="F2366" s="44">
        <f t="shared" si="1"/>
        <v>0.0243545382</v>
      </c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</row>
    <row r="2367" ht="15.75" customHeight="1">
      <c r="A2367" s="42">
        <v>45020.62533333333</v>
      </c>
      <c r="B2367" s="20"/>
      <c r="C2367" s="43">
        <v>8.39</v>
      </c>
      <c r="D2367" s="43">
        <v>7.688</v>
      </c>
      <c r="E2367" s="43">
        <v>224.0</v>
      </c>
      <c r="F2367" s="44">
        <f t="shared" si="1"/>
        <v>-0.001169286735</v>
      </c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</row>
    <row r="2368" ht="15.75" customHeight="1">
      <c r="A2368" s="42">
        <v>45021.62533333333</v>
      </c>
      <c r="B2368" s="20"/>
      <c r="C2368" s="43">
        <v>8.39</v>
      </c>
      <c r="D2368" s="43">
        <v>7.688</v>
      </c>
      <c r="E2368" s="43">
        <v>0.0</v>
      </c>
      <c r="F2368" s="44">
        <f t="shared" si="1"/>
        <v>0</v>
      </c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</row>
    <row r="2369" ht="15.75" customHeight="1">
      <c r="A2369" s="42">
        <v>45022.62533333333</v>
      </c>
      <c r="B2369" s="20"/>
      <c r="C2369" s="43">
        <v>8.39</v>
      </c>
      <c r="D2369" s="43">
        <v>7.688</v>
      </c>
      <c r="E2369" s="43">
        <v>0.0</v>
      </c>
      <c r="F2369" s="44">
        <f t="shared" si="1"/>
        <v>0</v>
      </c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</row>
    <row r="2370" ht="15.75" customHeight="1">
      <c r="A2370" s="42">
        <v>45023.62533333333</v>
      </c>
      <c r="B2370" s="20"/>
      <c r="C2370" s="43">
        <v>8.39</v>
      </c>
      <c r="D2370" s="43">
        <v>7.688</v>
      </c>
      <c r="E2370" s="43">
        <v>151.0</v>
      </c>
      <c r="F2370" s="44">
        <f t="shared" si="1"/>
        <v>0</v>
      </c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</row>
    <row r="2371" ht="15.75" customHeight="1">
      <c r="A2371" s="42">
        <v>45026.62533333333</v>
      </c>
      <c r="B2371" s="20"/>
      <c r="C2371" s="43">
        <v>8.4</v>
      </c>
      <c r="D2371" s="43">
        <v>7.697</v>
      </c>
      <c r="E2371" s="43">
        <v>719.0</v>
      </c>
      <c r="F2371" s="44">
        <f t="shared" si="1"/>
        <v>0.001170655567</v>
      </c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</row>
    <row r="2372" ht="15.75" customHeight="1">
      <c r="A2372" s="42">
        <v>45027.62533333333</v>
      </c>
      <c r="B2372" s="20"/>
      <c r="C2372" s="43">
        <v>8.41</v>
      </c>
      <c r="D2372" s="43">
        <v>7.707</v>
      </c>
      <c r="E2372" s="43">
        <v>79.0</v>
      </c>
      <c r="F2372" s="44">
        <f t="shared" si="1"/>
        <v>0.001299207483</v>
      </c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</row>
    <row r="2373" ht="15.75" customHeight="1">
      <c r="A2373" s="42">
        <v>45028.62533333333</v>
      </c>
      <c r="B2373" s="20"/>
      <c r="C2373" s="43">
        <v>8.4</v>
      </c>
      <c r="D2373" s="43">
        <v>7.697</v>
      </c>
      <c r="E2373" s="43">
        <v>553.0</v>
      </c>
      <c r="F2373" s="44">
        <f t="shared" si="1"/>
        <v>-0.001297521733</v>
      </c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</row>
    <row r="2374" ht="15.75" customHeight="1">
      <c r="A2374" s="42">
        <v>45029.62533333333</v>
      </c>
      <c r="B2374" s="20"/>
      <c r="C2374" s="43">
        <v>8.2</v>
      </c>
      <c r="D2374" s="43">
        <v>7.514</v>
      </c>
      <c r="E2374" s="43">
        <v>1100.0</v>
      </c>
      <c r="F2374" s="44">
        <f t="shared" si="1"/>
        <v>-0.02377549695</v>
      </c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</row>
    <row r="2375" ht="15.75" customHeight="1">
      <c r="A2375" s="42">
        <v>45030.62533333333</v>
      </c>
      <c r="B2375" s="20"/>
      <c r="C2375" s="43">
        <v>8.37</v>
      </c>
      <c r="D2375" s="43">
        <v>7.67</v>
      </c>
      <c r="E2375" s="43">
        <v>2.0</v>
      </c>
      <c r="F2375" s="44">
        <f t="shared" si="1"/>
        <v>0.02076124567</v>
      </c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</row>
    <row r="2376" ht="15.75" customHeight="1">
      <c r="A2376" s="42">
        <v>45033.62533333333</v>
      </c>
      <c r="B2376" s="20"/>
      <c r="C2376" s="43">
        <v>8.4</v>
      </c>
      <c r="D2376" s="43">
        <v>7.697</v>
      </c>
      <c r="E2376" s="43">
        <v>3.0</v>
      </c>
      <c r="F2376" s="44">
        <f t="shared" si="1"/>
        <v>0.003520208605</v>
      </c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</row>
    <row r="2377" ht="15.75" customHeight="1">
      <c r="A2377" s="42">
        <v>45034.62533333333</v>
      </c>
      <c r="B2377" s="20"/>
      <c r="C2377" s="43">
        <v>8.4</v>
      </c>
      <c r="D2377" s="43">
        <v>7.697</v>
      </c>
      <c r="E2377" s="43">
        <v>705.0</v>
      </c>
      <c r="F2377" s="44">
        <f t="shared" si="1"/>
        <v>0</v>
      </c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</row>
    <row r="2378" ht="15.75" customHeight="1">
      <c r="A2378" s="42">
        <v>45035.62533333333</v>
      </c>
      <c r="B2378" s="20"/>
      <c r="C2378" s="43">
        <v>8.4</v>
      </c>
      <c r="D2378" s="43">
        <v>7.697</v>
      </c>
      <c r="E2378" s="43">
        <v>0.0</v>
      </c>
      <c r="F2378" s="44">
        <f t="shared" si="1"/>
        <v>0</v>
      </c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</row>
    <row r="2379" ht="15.75" customHeight="1">
      <c r="A2379" s="42">
        <v>45036.62533333333</v>
      </c>
      <c r="B2379" s="20"/>
      <c r="C2379" s="43">
        <v>8.4</v>
      </c>
      <c r="D2379" s="43">
        <v>7.697</v>
      </c>
      <c r="E2379" s="43">
        <v>0.0</v>
      </c>
      <c r="F2379" s="44">
        <f t="shared" si="1"/>
        <v>0</v>
      </c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</row>
    <row r="2380" ht="15.75" customHeight="1">
      <c r="A2380" s="42">
        <v>45040.62533333333</v>
      </c>
      <c r="B2380" s="20"/>
      <c r="C2380" s="43">
        <v>8.4</v>
      </c>
      <c r="D2380" s="43">
        <v>7.697</v>
      </c>
      <c r="E2380" s="43">
        <v>0.0</v>
      </c>
      <c r="F2380" s="44">
        <f t="shared" si="1"/>
        <v>0</v>
      </c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</row>
    <row r="2381" ht="15.75" customHeight="1">
      <c r="A2381" s="42">
        <v>45041.62533333333</v>
      </c>
      <c r="B2381" s="20"/>
      <c r="C2381" s="43">
        <v>8.37</v>
      </c>
      <c r="D2381" s="43">
        <v>7.67</v>
      </c>
      <c r="E2381" s="43">
        <v>5128.0</v>
      </c>
      <c r="F2381" s="44">
        <f t="shared" si="1"/>
        <v>-0.003507860205</v>
      </c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</row>
    <row r="2382" ht="15.75" customHeight="1">
      <c r="A2382" s="42">
        <v>45042.62533333333</v>
      </c>
      <c r="B2382" s="20"/>
      <c r="C2382" s="43">
        <v>7.8</v>
      </c>
      <c r="D2382" s="43">
        <v>7.8</v>
      </c>
      <c r="E2382" s="43">
        <v>650.0</v>
      </c>
      <c r="F2382" s="44">
        <f t="shared" si="1"/>
        <v>0.01694915254</v>
      </c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</row>
    <row r="2383" ht="15.75" customHeight="1">
      <c r="A2383" s="42">
        <v>45043.62533333333</v>
      </c>
      <c r="B2383" s="20"/>
      <c r="C2383" s="43">
        <v>7.66</v>
      </c>
      <c r="D2383" s="43">
        <v>7.66</v>
      </c>
      <c r="E2383" s="43">
        <v>640.0</v>
      </c>
      <c r="F2383" s="44">
        <f t="shared" si="1"/>
        <v>-0.01794871795</v>
      </c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</row>
    <row r="2384" ht="15.75" customHeight="1">
      <c r="A2384" s="42">
        <v>45044.62533333333</v>
      </c>
      <c r="B2384" s="20"/>
      <c r="C2384" s="43">
        <v>7.45</v>
      </c>
      <c r="D2384" s="43">
        <v>7.45</v>
      </c>
      <c r="E2384" s="43">
        <v>1457.0</v>
      </c>
      <c r="F2384" s="44">
        <f t="shared" si="1"/>
        <v>-0.0274151436</v>
      </c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</row>
    <row r="2385" ht="15.75" customHeight="1">
      <c r="A2385" s="42">
        <v>45048.62533333333</v>
      </c>
      <c r="B2385" s="20"/>
      <c r="C2385" s="43">
        <v>7.45</v>
      </c>
      <c r="D2385" s="43">
        <v>7.45</v>
      </c>
      <c r="E2385" s="43">
        <v>1030.0</v>
      </c>
      <c r="F2385" s="44">
        <f t="shared" si="1"/>
        <v>0</v>
      </c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</row>
    <row r="2386" ht="15.75" customHeight="1">
      <c r="A2386" s="42">
        <v>45049.62533333333</v>
      </c>
      <c r="B2386" s="20"/>
      <c r="C2386" s="43">
        <v>7.35</v>
      </c>
      <c r="D2386" s="43">
        <v>7.35</v>
      </c>
      <c r="E2386" s="43">
        <v>2178.0</v>
      </c>
      <c r="F2386" s="44">
        <f t="shared" si="1"/>
        <v>-0.01342281879</v>
      </c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</row>
    <row r="2387" ht="15.75" customHeight="1">
      <c r="A2387" s="42">
        <v>45050.62533333333</v>
      </c>
      <c r="B2387" s="20"/>
      <c r="C2387" s="43">
        <v>7.35</v>
      </c>
      <c r="D2387" s="43">
        <v>7.35</v>
      </c>
      <c r="E2387" s="43">
        <v>472.0</v>
      </c>
      <c r="F2387" s="44">
        <f t="shared" si="1"/>
        <v>0</v>
      </c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</row>
    <row r="2388" ht="15.75" customHeight="1">
      <c r="A2388" s="42">
        <v>45051.62533333333</v>
      </c>
      <c r="B2388" s="20"/>
      <c r="C2388" s="43">
        <v>7.35</v>
      </c>
      <c r="D2388" s="43">
        <v>7.35</v>
      </c>
      <c r="E2388" s="43">
        <v>500.0</v>
      </c>
      <c r="F2388" s="44">
        <f t="shared" si="1"/>
        <v>0</v>
      </c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</row>
    <row r="2389" ht="15.75" customHeight="1">
      <c r="A2389" s="42">
        <v>45054.62533333333</v>
      </c>
      <c r="B2389" s="20"/>
      <c r="C2389" s="43">
        <v>7.35</v>
      </c>
      <c r="D2389" s="43">
        <v>7.35</v>
      </c>
      <c r="E2389" s="43">
        <v>66250.0</v>
      </c>
      <c r="F2389" s="44">
        <f t="shared" si="1"/>
        <v>0</v>
      </c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</row>
    <row r="2390" ht="15.75" customHeight="1">
      <c r="A2390" s="42">
        <v>45055.62533333333</v>
      </c>
      <c r="B2390" s="20"/>
      <c r="C2390" s="43">
        <v>7.35</v>
      </c>
      <c r="D2390" s="43">
        <v>7.35</v>
      </c>
      <c r="E2390" s="43">
        <v>2503.0</v>
      </c>
      <c r="F2390" s="44">
        <f t="shared" si="1"/>
        <v>0</v>
      </c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</row>
    <row r="2391" ht="15.75" customHeight="1">
      <c r="A2391" s="42">
        <v>45056.62533333333</v>
      </c>
      <c r="B2391" s="20"/>
      <c r="C2391" s="43">
        <v>7.35</v>
      </c>
      <c r="D2391" s="43">
        <v>7.35</v>
      </c>
      <c r="E2391" s="43">
        <v>592.0</v>
      </c>
      <c r="F2391" s="44">
        <f t="shared" si="1"/>
        <v>0</v>
      </c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</row>
    <row r="2392" ht="15.75" customHeight="1">
      <c r="A2392" s="42">
        <v>45057.62533333333</v>
      </c>
      <c r="B2392" s="20"/>
      <c r="C2392" s="43">
        <v>7.35</v>
      </c>
      <c r="D2392" s="43">
        <v>7.35</v>
      </c>
      <c r="E2392" s="43">
        <v>0.0</v>
      </c>
      <c r="F2392" s="44">
        <f t="shared" si="1"/>
        <v>0</v>
      </c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</row>
    <row r="2393" ht="15.75" customHeight="1">
      <c r="A2393" s="42">
        <v>45058.62533333333</v>
      </c>
      <c r="B2393" s="20"/>
      <c r="C2393" s="43">
        <v>7.35</v>
      </c>
      <c r="D2393" s="43">
        <v>7.35</v>
      </c>
      <c r="E2393" s="43">
        <v>50.0</v>
      </c>
      <c r="F2393" s="44">
        <f t="shared" si="1"/>
        <v>0</v>
      </c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</row>
    <row r="2394" ht="15.75" customHeight="1">
      <c r="A2394" s="42">
        <v>45061.62533333333</v>
      </c>
      <c r="B2394" s="20"/>
      <c r="C2394" s="43">
        <v>7.35</v>
      </c>
      <c r="D2394" s="43">
        <v>7.35</v>
      </c>
      <c r="E2394" s="43">
        <v>0.0</v>
      </c>
      <c r="F2394" s="44">
        <f t="shared" si="1"/>
        <v>0</v>
      </c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</row>
    <row r="2395" ht="15.75" customHeight="1">
      <c r="A2395" s="42">
        <v>45062.62533333333</v>
      </c>
      <c r="B2395" s="20"/>
      <c r="C2395" s="43">
        <v>7.35</v>
      </c>
      <c r="D2395" s="43">
        <v>7.35</v>
      </c>
      <c r="E2395" s="43">
        <v>512.0</v>
      </c>
      <c r="F2395" s="44">
        <f t="shared" si="1"/>
        <v>0</v>
      </c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</row>
    <row r="2396" ht="15.75" customHeight="1">
      <c r="A2396" s="42">
        <v>45063.62533333333</v>
      </c>
      <c r="B2396" s="20"/>
      <c r="C2396" s="43">
        <v>7.35</v>
      </c>
      <c r="D2396" s="43">
        <v>7.35</v>
      </c>
      <c r="E2396" s="43">
        <v>1100.0</v>
      </c>
      <c r="F2396" s="44">
        <f t="shared" si="1"/>
        <v>0</v>
      </c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</row>
    <row r="2397" ht="15.75" customHeight="1">
      <c r="A2397" s="42">
        <v>45064.62533333333</v>
      </c>
      <c r="B2397" s="20"/>
      <c r="C2397" s="43">
        <v>7.4</v>
      </c>
      <c r="D2397" s="43">
        <v>7.4</v>
      </c>
      <c r="E2397" s="43">
        <v>2919.0</v>
      </c>
      <c r="F2397" s="44">
        <f t="shared" si="1"/>
        <v>0.006802721088</v>
      </c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</row>
    <row r="2398" ht="15.75" customHeight="1">
      <c r="A2398" s="42">
        <v>45065.62533333333</v>
      </c>
      <c r="B2398" s="20"/>
      <c r="C2398" s="43">
        <v>7.43</v>
      </c>
      <c r="D2398" s="43">
        <v>7.43</v>
      </c>
      <c r="E2398" s="43">
        <v>1006.0</v>
      </c>
      <c r="F2398" s="44">
        <f t="shared" si="1"/>
        <v>0.004054054054</v>
      </c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</row>
    <row r="2399" ht="15.75" customHeight="1">
      <c r="A2399" s="42">
        <v>45068.62533333333</v>
      </c>
      <c r="B2399" s="20"/>
      <c r="C2399" s="43">
        <v>7.43</v>
      </c>
      <c r="D2399" s="43">
        <v>7.43</v>
      </c>
      <c r="E2399" s="43">
        <v>0.0</v>
      </c>
      <c r="F2399" s="44">
        <f t="shared" si="1"/>
        <v>0</v>
      </c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</row>
    <row r="2400" ht="15.75" customHeight="1">
      <c r="A2400" s="42">
        <v>45069.62533333333</v>
      </c>
      <c r="B2400" s="20"/>
      <c r="C2400" s="43">
        <v>7.43</v>
      </c>
      <c r="D2400" s="43">
        <v>7.43</v>
      </c>
      <c r="E2400" s="43">
        <v>35.0</v>
      </c>
      <c r="F2400" s="44">
        <f t="shared" si="1"/>
        <v>0</v>
      </c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</row>
    <row r="2401" ht="15.75" customHeight="1">
      <c r="A2401" s="42">
        <v>45070.62533333333</v>
      </c>
      <c r="B2401" s="20"/>
      <c r="C2401" s="43">
        <v>7.42</v>
      </c>
      <c r="D2401" s="43">
        <v>7.42</v>
      </c>
      <c r="E2401" s="43">
        <v>1023.0</v>
      </c>
      <c r="F2401" s="44">
        <f t="shared" si="1"/>
        <v>-0.00134589502</v>
      </c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</row>
    <row r="2402" ht="15.75" customHeight="1">
      <c r="A2402" s="42">
        <v>45071.62533333333</v>
      </c>
      <c r="B2402" s="20"/>
      <c r="C2402" s="43">
        <v>7.42</v>
      </c>
      <c r="D2402" s="43">
        <v>7.42</v>
      </c>
      <c r="E2402" s="43">
        <v>0.0</v>
      </c>
      <c r="F2402" s="44">
        <f t="shared" si="1"/>
        <v>0</v>
      </c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</row>
    <row r="2403" ht="15.75" customHeight="1">
      <c r="A2403" s="42">
        <v>45072.62533333333</v>
      </c>
      <c r="B2403" s="20"/>
      <c r="C2403" s="43">
        <v>7.42</v>
      </c>
      <c r="D2403" s="43">
        <v>7.42</v>
      </c>
      <c r="E2403" s="43">
        <v>100.0</v>
      </c>
      <c r="F2403" s="44">
        <f t="shared" si="1"/>
        <v>0</v>
      </c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</row>
    <row r="2404" ht="15.75" customHeight="1">
      <c r="A2404" s="42">
        <v>45075.62533333333</v>
      </c>
      <c r="B2404" s="20"/>
      <c r="C2404" s="43">
        <v>7.42</v>
      </c>
      <c r="D2404" s="43">
        <v>7.42</v>
      </c>
      <c r="E2404" s="43">
        <v>100.0</v>
      </c>
      <c r="F2404" s="44">
        <f t="shared" si="1"/>
        <v>0</v>
      </c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</row>
    <row r="2405" ht="15.75" customHeight="1">
      <c r="A2405" s="42">
        <v>45076.62533333333</v>
      </c>
      <c r="B2405" s="20"/>
      <c r="C2405" s="43">
        <v>7.43</v>
      </c>
      <c r="D2405" s="43">
        <v>7.43</v>
      </c>
      <c r="E2405" s="43">
        <v>250.0</v>
      </c>
      <c r="F2405" s="44">
        <f t="shared" si="1"/>
        <v>0.001347708895</v>
      </c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</row>
    <row r="2406" ht="15.75" customHeight="1">
      <c r="A2406" s="42">
        <v>45077.62533333333</v>
      </c>
      <c r="B2406" s="20"/>
      <c r="C2406" s="43">
        <v>7.43</v>
      </c>
      <c r="D2406" s="43">
        <v>7.43</v>
      </c>
      <c r="E2406" s="43">
        <v>870.0</v>
      </c>
      <c r="F2406" s="44">
        <f t="shared" si="1"/>
        <v>0</v>
      </c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</row>
    <row r="2407" ht="15.75" customHeight="1">
      <c r="A2407" s="42">
        <v>45078.62533333333</v>
      </c>
      <c r="B2407" s="20"/>
      <c r="C2407" s="43">
        <v>7.43</v>
      </c>
      <c r="D2407" s="43">
        <v>7.43</v>
      </c>
      <c r="E2407" s="43">
        <v>100.0</v>
      </c>
      <c r="F2407" s="44">
        <f t="shared" si="1"/>
        <v>0</v>
      </c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</row>
    <row r="2408" ht="15.75" customHeight="1">
      <c r="A2408" s="42">
        <v>45079.62533333333</v>
      </c>
      <c r="B2408" s="20"/>
      <c r="C2408" s="43">
        <v>7.49</v>
      </c>
      <c r="D2408" s="43">
        <v>7.49</v>
      </c>
      <c r="E2408" s="43">
        <v>210.0</v>
      </c>
      <c r="F2408" s="44">
        <f t="shared" si="1"/>
        <v>0.008075370121</v>
      </c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</row>
    <row r="2409" ht="15.75" customHeight="1">
      <c r="A2409" s="42">
        <v>45082.62533333333</v>
      </c>
      <c r="B2409" s="20"/>
      <c r="C2409" s="43">
        <v>7.43</v>
      </c>
      <c r="D2409" s="43">
        <v>7.43</v>
      </c>
      <c r="E2409" s="43">
        <v>900.0</v>
      </c>
      <c r="F2409" s="44">
        <f t="shared" si="1"/>
        <v>-0.008010680908</v>
      </c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</row>
    <row r="2410" ht="15.75" customHeight="1">
      <c r="A2410" s="42">
        <v>45083.62533333333</v>
      </c>
      <c r="B2410" s="20"/>
      <c r="C2410" s="43">
        <v>7.48</v>
      </c>
      <c r="D2410" s="43">
        <v>7.48</v>
      </c>
      <c r="E2410" s="43">
        <v>2518.0</v>
      </c>
      <c r="F2410" s="44">
        <f t="shared" si="1"/>
        <v>0.006729475101</v>
      </c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</row>
    <row r="2411" ht="15.75" customHeight="1">
      <c r="A2411" s="42">
        <v>45084.62533333333</v>
      </c>
      <c r="B2411" s="20"/>
      <c r="C2411" s="43">
        <v>7.43</v>
      </c>
      <c r="D2411" s="43">
        <v>7.43</v>
      </c>
      <c r="E2411" s="43">
        <v>1500.0</v>
      </c>
      <c r="F2411" s="44">
        <f t="shared" si="1"/>
        <v>-0.006684491979</v>
      </c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</row>
    <row r="2412" ht="15.75" customHeight="1">
      <c r="A2412" s="42">
        <v>45085.62533333333</v>
      </c>
      <c r="B2412" s="20"/>
      <c r="C2412" s="43">
        <v>7.43</v>
      </c>
      <c r="D2412" s="43">
        <v>7.43</v>
      </c>
      <c r="E2412" s="43">
        <v>566.0</v>
      </c>
      <c r="F2412" s="44">
        <f t="shared" si="1"/>
        <v>0</v>
      </c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</row>
    <row r="2413" ht="15.75" customHeight="1">
      <c r="A2413" s="42">
        <v>45086.62533333333</v>
      </c>
      <c r="B2413" s="20"/>
      <c r="C2413" s="43">
        <v>7.43</v>
      </c>
      <c r="D2413" s="43">
        <v>7.43</v>
      </c>
      <c r="E2413" s="43">
        <v>0.0</v>
      </c>
      <c r="F2413" s="44">
        <f t="shared" si="1"/>
        <v>0</v>
      </c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</row>
    <row r="2414" ht="15.75" customHeight="1">
      <c r="A2414" s="42">
        <v>45089.62533333333</v>
      </c>
      <c r="B2414" s="20"/>
      <c r="C2414" s="43">
        <v>7.3</v>
      </c>
      <c r="D2414" s="43">
        <v>7.3</v>
      </c>
      <c r="E2414" s="43">
        <v>1530.0</v>
      </c>
      <c r="F2414" s="44">
        <f t="shared" si="1"/>
        <v>-0.01749663526</v>
      </c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</row>
    <row r="2415" ht="15.75" customHeight="1">
      <c r="A2415" s="42">
        <v>45090.62533333333</v>
      </c>
      <c r="B2415" s="20"/>
      <c r="C2415" s="43">
        <v>7.3</v>
      </c>
      <c r="D2415" s="43">
        <v>7.3</v>
      </c>
      <c r="E2415" s="43">
        <v>0.0</v>
      </c>
      <c r="F2415" s="44">
        <f t="shared" si="1"/>
        <v>0</v>
      </c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</row>
    <row r="2416" ht="15.75" customHeight="1">
      <c r="A2416" s="42">
        <v>45091.62533333333</v>
      </c>
      <c r="B2416" s="20"/>
      <c r="C2416" s="43">
        <v>7.3</v>
      </c>
      <c r="D2416" s="43">
        <v>7.3</v>
      </c>
      <c r="E2416" s="43">
        <v>0.0</v>
      </c>
      <c r="F2416" s="44">
        <f t="shared" si="1"/>
        <v>0</v>
      </c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</row>
    <row r="2417" ht="15.75" customHeight="1">
      <c r="A2417" s="42">
        <v>45092.62533333333</v>
      </c>
      <c r="B2417" s="20"/>
      <c r="C2417" s="43">
        <v>7.42</v>
      </c>
      <c r="D2417" s="43">
        <v>7.42</v>
      </c>
      <c r="E2417" s="43">
        <v>8.0</v>
      </c>
      <c r="F2417" s="44">
        <f t="shared" si="1"/>
        <v>0.01643835616</v>
      </c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</row>
    <row r="2418" ht="15.75" customHeight="1">
      <c r="A2418" s="42">
        <v>45093.62533333333</v>
      </c>
      <c r="B2418" s="20"/>
      <c r="C2418" s="43">
        <v>7.42</v>
      </c>
      <c r="D2418" s="43">
        <v>7.42</v>
      </c>
      <c r="E2418" s="43">
        <v>500.0</v>
      </c>
      <c r="F2418" s="44">
        <f t="shared" si="1"/>
        <v>0</v>
      </c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</row>
    <row r="2419" ht="15.75" customHeight="1">
      <c r="A2419" s="42">
        <v>45096.62533333333</v>
      </c>
      <c r="B2419" s="20"/>
      <c r="C2419" s="43">
        <v>7.42</v>
      </c>
      <c r="D2419" s="43">
        <v>7.42</v>
      </c>
      <c r="E2419" s="43">
        <v>520.0</v>
      </c>
      <c r="F2419" s="44">
        <f t="shared" si="1"/>
        <v>0</v>
      </c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</row>
    <row r="2420" ht="15.75" customHeight="1">
      <c r="A2420" s="42">
        <v>45097.62533333333</v>
      </c>
      <c r="B2420" s="20"/>
      <c r="C2420" s="43">
        <v>7.42</v>
      </c>
      <c r="D2420" s="43">
        <v>7.42</v>
      </c>
      <c r="E2420" s="43">
        <v>4150.0</v>
      </c>
      <c r="F2420" s="44">
        <f t="shared" si="1"/>
        <v>0</v>
      </c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</row>
    <row r="2421" ht="15.75" customHeight="1">
      <c r="A2421" s="42">
        <v>45098.62533333333</v>
      </c>
      <c r="B2421" s="20"/>
      <c r="C2421" s="43">
        <v>7.42</v>
      </c>
      <c r="D2421" s="43">
        <v>7.42</v>
      </c>
      <c r="E2421" s="43">
        <v>1000.0</v>
      </c>
      <c r="F2421" s="44">
        <f t="shared" si="1"/>
        <v>0</v>
      </c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</row>
    <row r="2422" ht="15.75" customHeight="1">
      <c r="A2422" s="42">
        <v>45099.62533333333</v>
      </c>
      <c r="B2422" s="20"/>
      <c r="C2422" s="43">
        <v>7.4</v>
      </c>
      <c r="D2422" s="43">
        <v>7.4</v>
      </c>
      <c r="E2422" s="43">
        <v>725.0</v>
      </c>
      <c r="F2422" s="44">
        <f t="shared" si="1"/>
        <v>-0.00269541779</v>
      </c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</row>
    <row r="2423" ht="15.75" customHeight="1">
      <c r="A2423" s="42">
        <v>45100.62533333333</v>
      </c>
      <c r="B2423" s="20"/>
      <c r="C2423" s="43">
        <v>7.4</v>
      </c>
      <c r="D2423" s="43">
        <v>7.4</v>
      </c>
      <c r="E2423" s="43">
        <v>1000.0</v>
      </c>
      <c r="F2423" s="44">
        <f t="shared" si="1"/>
        <v>0</v>
      </c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</row>
    <row r="2424" ht="15.75" customHeight="1">
      <c r="A2424" s="42">
        <v>45103.62533333333</v>
      </c>
      <c r="B2424" s="20"/>
      <c r="C2424" s="43">
        <v>7.4</v>
      </c>
      <c r="D2424" s="43">
        <v>7.4</v>
      </c>
      <c r="E2424" s="43">
        <v>0.0</v>
      </c>
      <c r="F2424" s="44">
        <f t="shared" si="1"/>
        <v>0</v>
      </c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</row>
    <row r="2425" ht="15.75" customHeight="1">
      <c r="A2425" s="42">
        <v>45104.62533333333</v>
      </c>
      <c r="B2425" s="20"/>
      <c r="C2425" s="43">
        <v>7.42</v>
      </c>
      <c r="D2425" s="43">
        <v>7.42</v>
      </c>
      <c r="E2425" s="43">
        <v>2000.0</v>
      </c>
      <c r="F2425" s="44">
        <f t="shared" si="1"/>
        <v>0.002702702703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</row>
    <row r="2426" ht="15.75" customHeight="1">
      <c r="A2426" s="42">
        <v>45107.62533333333</v>
      </c>
      <c r="B2426" s="20"/>
      <c r="C2426" s="43">
        <v>7.43</v>
      </c>
      <c r="D2426" s="43">
        <v>7.43</v>
      </c>
      <c r="E2426" s="43">
        <v>1360.0</v>
      </c>
      <c r="F2426" s="44">
        <f t="shared" si="1"/>
        <v>0.001347708895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</row>
    <row r="2427" ht="15.75" customHeight="1">
      <c r="A2427" s="42">
        <v>45110.62533333333</v>
      </c>
      <c r="B2427" s="20"/>
      <c r="C2427" s="43">
        <v>7.42</v>
      </c>
      <c r="D2427" s="43">
        <v>7.42</v>
      </c>
      <c r="E2427" s="43">
        <v>240.0</v>
      </c>
      <c r="F2427" s="44">
        <f t="shared" si="1"/>
        <v>-0.00134589502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</row>
    <row r="2428" ht="15.75" customHeight="1">
      <c r="A2428" s="42">
        <v>45111.62533333333</v>
      </c>
      <c r="B2428" s="20"/>
      <c r="C2428" s="43">
        <v>7.42</v>
      </c>
      <c r="D2428" s="43">
        <v>7.42</v>
      </c>
      <c r="E2428" s="43">
        <v>0.0</v>
      </c>
      <c r="F2428" s="44">
        <f t="shared" si="1"/>
        <v>0</v>
      </c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</row>
    <row r="2429" ht="15.75" customHeight="1">
      <c r="A2429" s="42">
        <v>45112.62533333333</v>
      </c>
      <c r="B2429" s="20"/>
      <c r="C2429" s="43">
        <v>7.42</v>
      </c>
      <c r="D2429" s="43">
        <v>7.42</v>
      </c>
      <c r="E2429" s="43">
        <v>0.0</v>
      </c>
      <c r="F2429" s="44">
        <f t="shared" si="1"/>
        <v>0</v>
      </c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</row>
    <row r="2430" ht="15.75" customHeight="1">
      <c r="A2430" s="42">
        <v>45113.62533333333</v>
      </c>
      <c r="B2430" s="20"/>
      <c r="C2430" s="43">
        <v>7.42</v>
      </c>
      <c r="D2430" s="43">
        <v>7.42</v>
      </c>
      <c r="E2430" s="43">
        <v>0.0</v>
      </c>
      <c r="F2430" s="44">
        <f t="shared" si="1"/>
        <v>0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</row>
    <row r="2431" ht="15.75" customHeight="1">
      <c r="A2431" s="42">
        <v>45114.62533333333</v>
      </c>
      <c r="B2431" s="20"/>
      <c r="C2431" s="43">
        <v>7.7</v>
      </c>
      <c r="D2431" s="43">
        <v>7.7</v>
      </c>
      <c r="E2431" s="43">
        <v>191.0</v>
      </c>
      <c r="F2431" s="44">
        <f t="shared" si="1"/>
        <v>0.03773584906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</row>
    <row r="2432" ht="15.75" customHeight="1">
      <c r="A2432" s="42">
        <v>45117.62533333333</v>
      </c>
      <c r="B2432" s="20"/>
      <c r="C2432" s="43">
        <v>7.5</v>
      </c>
      <c r="D2432" s="43">
        <v>7.5</v>
      </c>
      <c r="E2432" s="43">
        <v>4.0</v>
      </c>
      <c r="F2432" s="44">
        <f t="shared" si="1"/>
        <v>-0.02597402597</v>
      </c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</row>
    <row r="2433" ht="15.75" customHeight="1">
      <c r="A2433" s="42">
        <v>45118.62533333333</v>
      </c>
      <c r="B2433" s="20"/>
      <c r="C2433" s="43">
        <v>7.69</v>
      </c>
      <c r="D2433" s="43">
        <v>7.69</v>
      </c>
      <c r="E2433" s="43">
        <v>1.0</v>
      </c>
      <c r="F2433" s="44">
        <f t="shared" si="1"/>
        <v>0.02533333333</v>
      </c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</row>
    <row r="2434" ht="15.75" customHeight="1">
      <c r="A2434" s="42">
        <v>45119.62533333333</v>
      </c>
      <c r="B2434" s="20"/>
      <c r="C2434" s="43">
        <v>7.7</v>
      </c>
      <c r="D2434" s="43">
        <v>7.7</v>
      </c>
      <c r="E2434" s="43">
        <v>50.0</v>
      </c>
      <c r="F2434" s="44">
        <f t="shared" si="1"/>
        <v>0.001300390117</v>
      </c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</row>
    <row r="2435" ht="15.75" customHeight="1">
      <c r="A2435" s="42">
        <v>45120.62533333333</v>
      </c>
      <c r="B2435" s="20"/>
      <c r="C2435" s="43">
        <v>7.7</v>
      </c>
      <c r="D2435" s="43">
        <v>7.7</v>
      </c>
      <c r="E2435" s="43">
        <v>1769.0</v>
      </c>
      <c r="F2435" s="44">
        <f t="shared" si="1"/>
        <v>0</v>
      </c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</row>
    <row r="2436" ht="15.75" customHeight="1">
      <c r="A2436" s="42">
        <v>45121.62533333333</v>
      </c>
      <c r="B2436" s="20"/>
      <c r="C2436" s="43">
        <v>7.7</v>
      </c>
      <c r="D2436" s="43">
        <v>7.7</v>
      </c>
      <c r="E2436" s="43">
        <v>0.0</v>
      </c>
      <c r="F2436" s="44">
        <f t="shared" si="1"/>
        <v>0</v>
      </c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</row>
    <row r="2437" ht="15.75" customHeight="1">
      <c r="A2437" s="42">
        <v>45124.62533333333</v>
      </c>
      <c r="B2437" s="20"/>
      <c r="C2437" s="43">
        <v>7.43</v>
      </c>
      <c r="D2437" s="43">
        <v>7.43</v>
      </c>
      <c r="E2437" s="43">
        <v>30.0</v>
      </c>
      <c r="F2437" s="44">
        <f t="shared" si="1"/>
        <v>-0.03506493506</v>
      </c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</row>
    <row r="2438" ht="15.75" customHeight="1">
      <c r="A2438" s="42">
        <v>45125.62533333333</v>
      </c>
      <c r="B2438" s="20"/>
      <c r="C2438" s="43">
        <v>7.43</v>
      </c>
      <c r="D2438" s="43">
        <v>7.43</v>
      </c>
      <c r="E2438" s="43">
        <v>0.0</v>
      </c>
      <c r="F2438" s="44">
        <f t="shared" si="1"/>
        <v>0</v>
      </c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</row>
    <row r="2439" ht="15.75" customHeight="1">
      <c r="A2439" s="42">
        <v>45127.62533333333</v>
      </c>
      <c r="B2439" s="20"/>
      <c r="C2439" s="43">
        <v>7.43</v>
      </c>
      <c r="D2439" s="43">
        <v>7.43</v>
      </c>
      <c r="E2439" s="43">
        <v>799.0</v>
      </c>
      <c r="F2439" s="44">
        <f t="shared" si="1"/>
        <v>0</v>
      </c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</row>
    <row r="2440" ht="15.75" customHeight="1">
      <c r="A2440" s="42">
        <v>45128.62533333333</v>
      </c>
      <c r="B2440" s="20"/>
      <c r="C2440" s="43">
        <v>7.5</v>
      </c>
      <c r="D2440" s="43">
        <v>7.5</v>
      </c>
      <c r="E2440" s="43">
        <v>30.0</v>
      </c>
      <c r="F2440" s="44">
        <f t="shared" si="1"/>
        <v>0.009421265141</v>
      </c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</row>
    <row r="2441" ht="15.75" customHeight="1">
      <c r="A2441" s="42">
        <v>45131.62533333333</v>
      </c>
      <c r="B2441" s="20"/>
      <c r="C2441" s="43">
        <v>7.5</v>
      </c>
      <c r="D2441" s="43">
        <v>7.5</v>
      </c>
      <c r="E2441" s="43">
        <v>0.0</v>
      </c>
      <c r="F2441" s="44">
        <f t="shared" si="1"/>
        <v>0</v>
      </c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</row>
    <row r="2442" ht="15.75" customHeight="1">
      <c r="A2442" s="42">
        <v>45133.62533333333</v>
      </c>
      <c r="B2442" s="20"/>
      <c r="C2442" s="43">
        <v>7.5</v>
      </c>
      <c r="D2442" s="43">
        <v>7.5</v>
      </c>
      <c r="E2442" s="43">
        <v>0.0</v>
      </c>
      <c r="F2442" s="44">
        <f t="shared" si="1"/>
        <v>0</v>
      </c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</row>
    <row r="2443" ht="15.75" customHeight="1">
      <c r="A2443" s="42">
        <v>45134.62533333333</v>
      </c>
      <c r="B2443" s="20"/>
      <c r="C2443" s="43">
        <v>7.7</v>
      </c>
      <c r="D2443" s="43">
        <v>7.7</v>
      </c>
      <c r="E2443" s="43">
        <v>380.0</v>
      </c>
      <c r="F2443" s="44">
        <f t="shared" si="1"/>
        <v>0.02666666667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</row>
    <row r="2444" ht="15.75" customHeight="1">
      <c r="A2444" s="42">
        <v>45135.62533333333</v>
      </c>
      <c r="B2444" s="20"/>
      <c r="C2444" s="43">
        <v>7.7</v>
      </c>
      <c r="D2444" s="43">
        <v>7.7</v>
      </c>
      <c r="E2444" s="43">
        <v>347.0</v>
      </c>
      <c r="F2444" s="44">
        <f t="shared" si="1"/>
        <v>0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</row>
    <row r="2445" ht="15.75" customHeight="1">
      <c r="A2445" s="42">
        <v>45138.62533333333</v>
      </c>
      <c r="B2445" s="20"/>
      <c r="C2445" s="43">
        <v>7.7</v>
      </c>
      <c r="D2445" s="43">
        <v>7.7</v>
      </c>
      <c r="E2445" s="43">
        <v>0.0</v>
      </c>
      <c r="F2445" s="44">
        <f t="shared" si="1"/>
        <v>0</v>
      </c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</row>
    <row r="2446" ht="15.75" customHeight="1">
      <c r="A2446" s="42">
        <v>45139.62533333333</v>
      </c>
      <c r="B2446" s="20"/>
      <c r="C2446" s="43">
        <v>7.7</v>
      </c>
      <c r="D2446" s="43">
        <v>7.7</v>
      </c>
      <c r="E2446" s="43">
        <v>7.0</v>
      </c>
      <c r="F2446" s="44">
        <f t="shared" si="1"/>
        <v>0</v>
      </c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</row>
    <row r="2447" ht="15.75" customHeight="1">
      <c r="A2447" s="42">
        <v>45140.62533333333</v>
      </c>
      <c r="B2447" s="20"/>
      <c r="C2447" s="43">
        <v>7.7</v>
      </c>
      <c r="D2447" s="43">
        <v>7.7</v>
      </c>
      <c r="E2447" s="43">
        <v>0.0</v>
      </c>
      <c r="F2447" s="44">
        <f t="shared" si="1"/>
        <v>0</v>
      </c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</row>
    <row r="2448" ht="15.75" customHeight="1">
      <c r="A2448" s="42">
        <v>45141.62533333333</v>
      </c>
      <c r="B2448" s="20"/>
      <c r="C2448" s="43">
        <v>7.7</v>
      </c>
      <c r="D2448" s="43">
        <v>7.7</v>
      </c>
      <c r="E2448" s="43">
        <v>0.0</v>
      </c>
      <c r="F2448" s="44">
        <f t="shared" si="1"/>
        <v>0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</row>
    <row r="2449" ht="15.75" customHeight="1">
      <c r="A2449" s="42">
        <v>45142.62533333333</v>
      </c>
      <c r="B2449" s="20"/>
      <c r="C2449" s="43">
        <v>7.7</v>
      </c>
      <c r="D2449" s="43">
        <v>7.7</v>
      </c>
      <c r="E2449" s="43">
        <v>1000.0</v>
      </c>
      <c r="F2449" s="44">
        <f t="shared" si="1"/>
        <v>0</v>
      </c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</row>
    <row r="2450" ht="15.75" customHeight="1">
      <c r="A2450" s="42">
        <v>45145.62533333333</v>
      </c>
      <c r="B2450" s="20"/>
      <c r="C2450" s="43">
        <v>7.7</v>
      </c>
      <c r="D2450" s="43">
        <v>7.7</v>
      </c>
      <c r="E2450" s="43">
        <v>1000.0</v>
      </c>
      <c r="F2450" s="44">
        <f t="shared" si="1"/>
        <v>0</v>
      </c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</row>
    <row r="2451" ht="15.75" customHeight="1">
      <c r="A2451" s="42">
        <v>45146.62533333333</v>
      </c>
      <c r="B2451" s="20"/>
      <c r="C2451" s="43">
        <v>7.76</v>
      </c>
      <c r="D2451" s="43">
        <v>7.76</v>
      </c>
      <c r="E2451" s="43">
        <v>168.0</v>
      </c>
      <c r="F2451" s="44">
        <f t="shared" si="1"/>
        <v>0.007792207792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</row>
    <row r="2452" ht="15.75" customHeight="1">
      <c r="A2452" s="42">
        <v>45147.62533333333</v>
      </c>
      <c r="B2452" s="20"/>
      <c r="C2452" s="43">
        <v>7.76</v>
      </c>
      <c r="D2452" s="43">
        <v>7.76</v>
      </c>
      <c r="E2452" s="43">
        <v>0.0</v>
      </c>
      <c r="F2452" s="44">
        <f t="shared" si="1"/>
        <v>0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</row>
    <row r="2453" ht="15.75" customHeight="1">
      <c r="A2453" s="42">
        <v>45148.62533333333</v>
      </c>
      <c r="B2453" s="20"/>
      <c r="C2453" s="43">
        <v>7.76</v>
      </c>
      <c r="D2453" s="43">
        <v>7.76</v>
      </c>
      <c r="E2453" s="43">
        <v>0.0</v>
      </c>
      <c r="F2453" s="44">
        <f t="shared" si="1"/>
        <v>0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</row>
    <row r="2454" ht="15.75" customHeight="1">
      <c r="A2454" s="42">
        <v>45149.62533333333</v>
      </c>
      <c r="B2454" s="20"/>
      <c r="C2454" s="43">
        <v>7.76</v>
      </c>
      <c r="D2454" s="43">
        <v>7.76</v>
      </c>
      <c r="E2454" s="43">
        <v>50.0</v>
      </c>
      <c r="F2454" s="44">
        <f t="shared" si="1"/>
        <v>0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</row>
    <row r="2455" ht="15.75" customHeight="1">
      <c r="A2455" s="42">
        <v>45152.62533333333</v>
      </c>
      <c r="B2455" s="20"/>
      <c r="C2455" s="43">
        <v>7.76</v>
      </c>
      <c r="D2455" s="43">
        <v>7.76</v>
      </c>
      <c r="E2455" s="43">
        <v>0.0</v>
      </c>
      <c r="F2455" s="44">
        <f t="shared" si="1"/>
        <v>0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</row>
    <row r="2456" ht="15.75" customHeight="1">
      <c r="A2456" s="42">
        <v>45153.62533333333</v>
      </c>
      <c r="B2456" s="20"/>
      <c r="C2456" s="43">
        <v>7.76</v>
      </c>
      <c r="D2456" s="43">
        <v>7.76</v>
      </c>
      <c r="E2456" s="43">
        <v>0.0</v>
      </c>
      <c r="F2456" s="44">
        <f t="shared" si="1"/>
        <v>0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</row>
    <row r="2457" ht="15.75" customHeight="1">
      <c r="A2457" s="42">
        <v>45154.62533333333</v>
      </c>
      <c r="B2457" s="20"/>
      <c r="C2457" s="43">
        <v>7.76</v>
      </c>
      <c r="D2457" s="43">
        <v>7.76</v>
      </c>
      <c r="E2457" s="43">
        <v>0.0</v>
      </c>
      <c r="F2457" s="44">
        <f t="shared" si="1"/>
        <v>0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</row>
    <row r="2458" ht="15.75" customHeight="1">
      <c r="A2458" s="42">
        <v>45155.62533333333</v>
      </c>
      <c r="B2458" s="20"/>
      <c r="C2458" s="43">
        <v>7.8</v>
      </c>
      <c r="D2458" s="43">
        <v>7.8</v>
      </c>
      <c r="E2458" s="43">
        <v>666.0</v>
      </c>
      <c r="F2458" s="44">
        <f t="shared" si="1"/>
        <v>0.005154639175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</row>
    <row r="2459" ht="15.75" customHeight="1">
      <c r="A2459" s="42">
        <v>45156.62533333333</v>
      </c>
      <c r="B2459" s="20"/>
      <c r="C2459" s="43">
        <v>7.82</v>
      </c>
      <c r="D2459" s="43">
        <v>7.82</v>
      </c>
      <c r="E2459" s="43">
        <v>2171.0</v>
      </c>
      <c r="F2459" s="44">
        <f t="shared" si="1"/>
        <v>0.002564102564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</row>
    <row r="2460" ht="15.75" customHeight="1">
      <c r="A2460" s="42">
        <v>45159.62533333333</v>
      </c>
      <c r="B2460" s="20"/>
      <c r="C2460" s="43">
        <v>7.82</v>
      </c>
      <c r="D2460" s="43">
        <v>7.82</v>
      </c>
      <c r="E2460" s="43">
        <v>0.0</v>
      </c>
      <c r="F2460" s="44">
        <f t="shared" si="1"/>
        <v>0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</row>
    <row r="2461" ht="15.75" customHeight="1">
      <c r="A2461" s="42">
        <v>45160.62533333333</v>
      </c>
      <c r="B2461" s="20"/>
      <c r="C2461" s="43">
        <v>7.82</v>
      </c>
      <c r="D2461" s="43">
        <v>7.82</v>
      </c>
      <c r="E2461" s="43">
        <v>549.0</v>
      </c>
      <c r="F2461" s="44">
        <f t="shared" si="1"/>
        <v>0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</row>
    <row r="2462" ht="15.75" customHeight="1">
      <c r="A2462" s="42">
        <v>45161.62533333333</v>
      </c>
      <c r="B2462" s="20"/>
      <c r="C2462" s="43">
        <v>7.82</v>
      </c>
      <c r="D2462" s="43">
        <v>7.82</v>
      </c>
      <c r="E2462" s="43">
        <v>208.0</v>
      </c>
      <c r="F2462" s="44">
        <f t="shared" si="1"/>
        <v>0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</row>
    <row r="2463" ht="15.75" customHeight="1">
      <c r="A2463" s="42">
        <v>45162.62533333333</v>
      </c>
      <c r="B2463" s="20"/>
      <c r="C2463" s="43">
        <v>7.82</v>
      </c>
      <c r="D2463" s="43">
        <v>7.82</v>
      </c>
      <c r="E2463" s="43">
        <v>0.0</v>
      </c>
      <c r="F2463" s="44">
        <f t="shared" si="1"/>
        <v>0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</row>
    <row r="2464" ht="15.75" customHeight="1">
      <c r="A2464" s="42">
        <v>45163.62533333333</v>
      </c>
      <c r="B2464" s="20"/>
      <c r="C2464" s="43">
        <v>7.87</v>
      </c>
      <c r="D2464" s="43">
        <v>7.87</v>
      </c>
      <c r="E2464" s="43">
        <v>20.0</v>
      </c>
      <c r="F2464" s="44">
        <f t="shared" si="1"/>
        <v>0.006393861893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</row>
    <row r="2465" ht="15.75" customHeight="1">
      <c r="A2465" s="42">
        <v>45166.62533333333</v>
      </c>
      <c r="B2465" s="20"/>
      <c r="C2465" s="43">
        <v>7.9</v>
      </c>
      <c r="D2465" s="43">
        <v>7.9</v>
      </c>
      <c r="E2465" s="43">
        <v>266.0</v>
      </c>
      <c r="F2465" s="44">
        <f t="shared" si="1"/>
        <v>0.003811944091</v>
      </c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</row>
    <row r="2466" ht="15.75" customHeight="1">
      <c r="A2466" s="42">
        <v>45167.62533333333</v>
      </c>
      <c r="B2466" s="20"/>
      <c r="C2466" s="43">
        <v>8.1</v>
      </c>
      <c r="D2466" s="43">
        <v>8.1</v>
      </c>
      <c r="E2466" s="43">
        <v>1050.0</v>
      </c>
      <c r="F2466" s="44">
        <f t="shared" si="1"/>
        <v>0.0253164557</v>
      </c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</row>
    <row r="2467" ht="15.75" customHeight="1">
      <c r="A2467" s="42">
        <v>45168.62533333333</v>
      </c>
      <c r="B2467" s="20"/>
      <c r="C2467" s="43">
        <v>8.1</v>
      </c>
      <c r="D2467" s="43">
        <v>8.1</v>
      </c>
      <c r="E2467" s="43">
        <v>0.0</v>
      </c>
      <c r="F2467" s="44">
        <f t="shared" si="1"/>
        <v>0</v>
      </c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</row>
    <row r="2468" ht="15.75" customHeight="1">
      <c r="A2468" s="42">
        <v>45169.62533333333</v>
      </c>
      <c r="B2468" s="20"/>
      <c r="C2468" s="43">
        <v>8.1</v>
      </c>
      <c r="D2468" s="43">
        <v>8.1</v>
      </c>
      <c r="E2468" s="43">
        <v>12.0</v>
      </c>
      <c r="F2468" s="44">
        <f t="shared" si="1"/>
        <v>0</v>
      </c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</row>
    <row r="2469" ht="15.75" customHeight="1">
      <c r="A2469" s="42">
        <v>45170.62533333333</v>
      </c>
      <c r="B2469" s="20"/>
      <c r="C2469" s="43">
        <v>8.1</v>
      </c>
      <c r="D2469" s="43">
        <v>8.1</v>
      </c>
      <c r="E2469" s="43">
        <v>0.0</v>
      </c>
      <c r="F2469" s="44">
        <f t="shared" si="1"/>
        <v>0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</row>
    <row r="2470" ht="15.75" customHeight="1">
      <c r="A2470" s="42">
        <v>45173.62533333333</v>
      </c>
      <c r="B2470" s="20"/>
      <c r="C2470" s="43">
        <v>8.1</v>
      </c>
      <c r="D2470" s="43">
        <v>8.1</v>
      </c>
      <c r="E2470" s="43">
        <v>0.0</v>
      </c>
      <c r="F2470" s="44">
        <f t="shared" si="1"/>
        <v>0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</row>
    <row r="2471" ht="15.75" customHeight="1">
      <c r="A2471" s="42">
        <v>45174.62533333333</v>
      </c>
      <c r="B2471" s="20"/>
      <c r="C2471" s="43">
        <v>8.2</v>
      </c>
      <c r="D2471" s="43">
        <v>8.2</v>
      </c>
      <c r="E2471" s="43">
        <v>11.0</v>
      </c>
      <c r="F2471" s="44">
        <f t="shared" si="1"/>
        <v>0.01234567901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</row>
    <row r="2472" ht="15.75" customHeight="1">
      <c r="A2472" s="42">
        <v>45175.62533333333</v>
      </c>
      <c r="B2472" s="20"/>
      <c r="C2472" s="43">
        <v>8.1</v>
      </c>
      <c r="D2472" s="43">
        <v>8.1</v>
      </c>
      <c r="E2472" s="43">
        <v>117.0</v>
      </c>
      <c r="F2472" s="44">
        <f t="shared" si="1"/>
        <v>-0.01219512195</v>
      </c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</row>
    <row r="2473" ht="15.75" customHeight="1">
      <c r="A2473" s="42">
        <v>45176.62533333333</v>
      </c>
      <c r="B2473" s="20"/>
      <c r="C2473" s="43">
        <v>8.1</v>
      </c>
      <c r="D2473" s="43">
        <v>8.1</v>
      </c>
      <c r="E2473" s="43">
        <v>280.0</v>
      </c>
      <c r="F2473" s="44">
        <f t="shared" si="1"/>
        <v>0</v>
      </c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</row>
    <row r="2474" ht="15.75" customHeight="1">
      <c r="A2474" s="42">
        <v>45177.62533333333</v>
      </c>
      <c r="B2474" s="20"/>
      <c r="C2474" s="43">
        <v>8.1</v>
      </c>
      <c r="D2474" s="43">
        <v>8.1</v>
      </c>
      <c r="E2474" s="43">
        <v>1684.0</v>
      </c>
      <c r="F2474" s="44">
        <f t="shared" si="1"/>
        <v>0</v>
      </c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</row>
    <row r="2475" ht="15.75" customHeight="1">
      <c r="A2475" s="42">
        <v>45180.62533333333</v>
      </c>
      <c r="B2475" s="20"/>
      <c r="C2475" s="43">
        <v>8.1</v>
      </c>
      <c r="D2475" s="43">
        <v>8.1</v>
      </c>
      <c r="E2475" s="43">
        <v>0.0</v>
      </c>
      <c r="F2475" s="44">
        <f t="shared" si="1"/>
        <v>0</v>
      </c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</row>
    <row r="2476" ht="15.75" customHeight="1">
      <c r="A2476" s="42">
        <v>45181.62533333333</v>
      </c>
      <c r="B2476" s="20"/>
      <c r="C2476" s="43">
        <v>8.2</v>
      </c>
      <c r="D2476" s="43">
        <v>8.2</v>
      </c>
      <c r="E2476" s="43">
        <v>7.0</v>
      </c>
      <c r="F2476" s="44">
        <f t="shared" si="1"/>
        <v>0.01234567901</v>
      </c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</row>
    <row r="2477" ht="15.75" customHeight="1">
      <c r="A2477" s="42">
        <v>45182.62533333333</v>
      </c>
      <c r="B2477" s="20"/>
      <c r="C2477" s="43">
        <v>8.2</v>
      </c>
      <c r="D2477" s="43">
        <v>8.2</v>
      </c>
      <c r="E2477" s="43">
        <v>0.0</v>
      </c>
      <c r="F2477" s="44">
        <f t="shared" si="1"/>
        <v>0</v>
      </c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</row>
    <row r="2478" ht="15.75" customHeight="1">
      <c r="A2478" s="42">
        <v>45183.62533333333</v>
      </c>
      <c r="B2478" s="20"/>
      <c r="C2478" s="43">
        <v>8.15</v>
      </c>
      <c r="D2478" s="43">
        <v>8.15</v>
      </c>
      <c r="E2478" s="43">
        <v>4.0</v>
      </c>
      <c r="F2478" s="44">
        <f t="shared" si="1"/>
        <v>-0.006097560976</v>
      </c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</row>
    <row r="2479" ht="15.75" customHeight="1">
      <c r="A2479" s="42">
        <v>45184.62533333333</v>
      </c>
      <c r="B2479" s="20"/>
      <c r="C2479" s="43">
        <v>8.15</v>
      </c>
      <c r="D2479" s="43">
        <v>8.15</v>
      </c>
      <c r="E2479" s="43">
        <v>0.0</v>
      </c>
      <c r="F2479" s="44">
        <f t="shared" si="1"/>
        <v>0</v>
      </c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</row>
    <row r="2480" ht="15.75" customHeight="1">
      <c r="A2480" s="42">
        <v>45187.62533333333</v>
      </c>
      <c r="B2480" s="20"/>
      <c r="C2480" s="43">
        <v>8.05</v>
      </c>
      <c r="D2480" s="43">
        <v>8.05</v>
      </c>
      <c r="E2480" s="43">
        <v>200.0</v>
      </c>
      <c r="F2480" s="44">
        <f t="shared" si="1"/>
        <v>-0.01226993865</v>
      </c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</row>
    <row r="2481" ht="15.75" customHeight="1">
      <c r="A2481" s="42">
        <v>45188.62533333333</v>
      </c>
      <c r="B2481" s="20"/>
      <c r="C2481" s="43">
        <v>8.05</v>
      </c>
      <c r="D2481" s="43">
        <v>8.05</v>
      </c>
      <c r="E2481" s="43">
        <v>9.0</v>
      </c>
      <c r="F2481" s="44">
        <f t="shared" si="1"/>
        <v>0</v>
      </c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</row>
    <row r="2482" ht="15.75" customHeight="1">
      <c r="A2482" s="42">
        <v>45189.62533333333</v>
      </c>
      <c r="B2482" s="20"/>
      <c r="C2482" s="43">
        <v>8.0</v>
      </c>
      <c r="D2482" s="43">
        <v>8.0</v>
      </c>
      <c r="E2482" s="43">
        <v>41.0</v>
      </c>
      <c r="F2482" s="44">
        <f t="shared" si="1"/>
        <v>-0.006211180124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</row>
    <row r="2483" ht="15.75" customHeight="1">
      <c r="A2483" s="42">
        <v>45190.62533333333</v>
      </c>
      <c r="B2483" s="20"/>
      <c r="C2483" s="43">
        <v>8.0</v>
      </c>
      <c r="D2483" s="43">
        <v>8.0</v>
      </c>
      <c r="E2483" s="43">
        <v>0.0</v>
      </c>
      <c r="F2483" s="44">
        <f t="shared" si="1"/>
        <v>0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</row>
    <row r="2484" ht="15.75" customHeight="1">
      <c r="A2484" s="42">
        <v>45191.62533333333</v>
      </c>
      <c r="B2484" s="20"/>
      <c r="C2484" s="43">
        <v>8.0</v>
      </c>
      <c r="D2484" s="43">
        <v>8.0</v>
      </c>
      <c r="E2484" s="43">
        <v>0.0</v>
      </c>
      <c r="F2484" s="44">
        <f t="shared" si="1"/>
        <v>0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</row>
    <row r="2485" ht="15.75" customHeight="1">
      <c r="A2485" s="42">
        <v>45194.62533333333</v>
      </c>
      <c r="B2485" s="20"/>
      <c r="C2485" s="43">
        <v>8.0</v>
      </c>
      <c r="D2485" s="43">
        <v>8.0</v>
      </c>
      <c r="E2485" s="43">
        <v>4795.0</v>
      </c>
      <c r="F2485" s="44">
        <f t="shared" si="1"/>
        <v>0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</row>
    <row r="2486" ht="15.75" customHeight="1">
      <c r="A2486" s="42">
        <v>45195.62533333333</v>
      </c>
      <c r="B2486" s="20"/>
      <c r="C2486" s="43">
        <v>8.15</v>
      </c>
      <c r="D2486" s="43">
        <v>8.15</v>
      </c>
      <c r="E2486" s="43">
        <v>6250.0</v>
      </c>
      <c r="F2486" s="44">
        <f t="shared" si="1"/>
        <v>0.01875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</row>
    <row r="2487" ht="15.75" customHeight="1">
      <c r="A2487" s="42">
        <v>45197.62533333333</v>
      </c>
      <c r="B2487" s="20"/>
      <c r="C2487" s="43">
        <v>8.15</v>
      </c>
      <c r="D2487" s="43">
        <v>8.15</v>
      </c>
      <c r="E2487" s="43">
        <v>4.0</v>
      </c>
      <c r="F2487" s="44">
        <f t="shared" si="1"/>
        <v>0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</row>
    <row r="2488" ht="15.75" customHeight="1">
      <c r="A2488" s="42">
        <v>45198.62533333333</v>
      </c>
      <c r="B2488" s="20"/>
      <c r="C2488" s="43">
        <v>8.0</v>
      </c>
      <c r="D2488" s="43">
        <v>8.0</v>
      </c>
      <c r="E2488" s="43">
        <v>625.0</v>
      </c>
      <c r="F2488" s="44">
        <f t="shared" si="1"/>
        <v>-0.01840490798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</row>
    <row r="2489" ht="15.75" customHeight="1">
      <c r="A2489" s="42">
        <v>45201.62533333333</v>
      </c>
      <c r="B2489" s="20"/>
      <c r="C2489" s="43">
        <v>8.0</v>
      </c>
      <c r="D2489" s="43">
        <v>8.0</v>
      </c>
      <c r="E2489" s="43">
        <v>5.0</v>
      </c>
      <c r="F2489" s="44">
        <f t="shared" si="1"/>
        <v>0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</row>
    <row r="2490" ht="15.75" customHeight="1">
      <c r="A2490" s="42">
        <v>45202.62533333333</v>
      </c>
      <c r="B2490" s="20"/>
      <c r="C2490" s="43">
        <v>8.0</v>
      </c>
      <c r="D2490" s="43">
        <v>8.0</v>
      </c>
      <c r="E2490" s="43">
        <v>1190.0</v>
      </c>
      <c r="F2490" s="44">
        <f t="shared" si="1"/>
        <v>0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</row>
    <row r="2491" ht="15.75" customHeight="1">
      <c r="A2491" s="42">
        <v>45203.62533333333</v>
      </c>
      <c r="B2491" s="20"/>
      <c r="C2491" s="43">
        <v>8.0</v>
      </c>
      <c r="D2491" s="43">
        <v>8.0</v>
      </c>
      <c r="E2491" s="43">
        <v>0.0</v>
      </c>
      <c r="F2491" s="44">
        <f t="shared" si="1"/>
        <v>0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</row>
    <row r="2492" ht="15.75" customHeight="1">
      <c r="A2492" s="42">
        <v>45204.62533333333</v>
      </c>
      <c r="B2492" s="20"/>
      <c r="C2492" s="43">
        <v>8.0</v>
      </c>
      <c r="D2492" s="43">
        <v>8.0</v>
      </c>
      <c r="E2492" s="43">
        <v>5000.0</v>
      </c>
      <c r="F2492" s="44">
        <f t="shared" si="1"/>
        <v>0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</row>
    <row r="2493" ht="15.75" customHeight="1">
      <c r="A2493" s="42">
        <v>45205.62533333333</v>
      </c>
      <c r="B2493" s="20"/>
      <c r="C2493" s="43">
        <v>8.0</v>
      </c>
      <c r="D2493" s="43">
        <v>8.0</v>
      </c>
      <c r="E2493" s="43">
        <v>0.0</v>
      </c>
      <c r="F2493" s="44">
        <f t="shared" si="1"/>
        <v>0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</row>
    <row r="2494" ht="15.75" customHeight="1">
      <c r="A2494" s="42">
        <v>45208.62533333333</v>
      </c>
      <c r="B2494" s="20"/>
      <c r="C2494" s="43">
        <v>8.0</v>
      </c>
      <c r="D2494" s="43">
        <v>8.0</v>
      </c>
      <c r="E2494" s="43">
        <v>6.0</v>
      </c>
      <c r="F2494" s="44">
        <f t="shared" si="1"/>
        <v>0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</row>
    <row r="2495" ht="15.75" customHeight="1">
      <c r="A2495" s="42">
        <v>45209.62533333333</v>
      </c>
      <c r="B2495" s="20"/>
      <c r="C2495" s="43">
        <v>8.0</v>
      </c>
      <c r="D2495" s="43">
        <v>8.0</v>
      </c>
      <c r="E2495" s="43">
        <v>100.0</v>
      </c>
      <c r="F2495" s="44">
        <f t="shared" si="1"/>
        <v>0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</row>
    <row r="2496" ht="15.75" customHeight="1">
      <c r="A2496" s="42">
        <v>45210.62533333333</v>
      </c>
      <c r="B2496" s="20"/>
      <c r="C2496" s="43">
        <v>7.8</v>
      </c>
      <c r="D2496" s="43">
        <v>7.8</v>
      </c>
      <c r="E2496" s="43">
        <v>4237.0</v>
      </c>
      <c r="F2496" s="44">
        <f t="shared" si="1"/>
        <v>-0.025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</row>
    <row r="2497" ht="15.75" customHeight="1">
      <c r="A2497" s="42">
        <v>45211.62533333333</v>
      </c>
      <c r="B2497" s="20"/>
      <c r="C2497" s="43">
        <v>7.8</v>
      </c>
      <c r="D2497" s="43">
        <v>7.8</v>
      </c>
      <c r="E2497" s="43">
        <v>1707.0</v>
      </c>
      <c r="F2497" s="44">
        <f t="shared" si="1"/>
        <v>0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</row>
    <row r="2498" ht="15.75" customHeight="1">
      <c r="A2498" s="42">
        <v>45212.62533333333</v>
      </c>
      <c r="B2498" s="20"/>
      <c r="C2498" s="43">
        <v>7.8</v>
      </c>
      <c r="D2498" s="43">
        <v>7.8</v>
      </c>
      <c r="E2498" s="43">
        <v>1963.0</v>
      </c>
      <c r="F2498" s="44">
        <f t="shared" si="1"/>
        <v>0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</row>
    <row r="2499" ht="15.75" customHeight="1">
      <c r="A2499" s="42">
        <v>45215.62533333333</v>
      </c>
      <c r="B2499" s="20"/>
      <c r="C2499" s="43">
        <v>7.8</v>
      </c>
      <c r="D2499" s="43">
        <v>7.8</v>
      </c>
      <c r="E2499" s="43">
        <v>0.0</v>
      </c>
      <c r="F2499" s="44">
        <f t="shared" si="1"/>
        <v>0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</row>
    <row r="2500" ht="15.75" customHeight="1">
      <c r="A2500" s="42">
        <v>45216.62533333333</v>
      </c>
      <c r="B2500" s="20"/>
      <c r="C2500" s="43">
        <v>7.81</v>
      </c>
      <c r="D2500" s="43">
        <v>7.81</v>
      </c>
      <c r="E2500" s="43">
        <v>500.0</v>
      </c>
      <c r="F2500" s="44">
        <f t="shared" si="1"/>
        <v>0.001282051282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</row>
    <row r="2501" ht="15.75" customHeight="1">
      <c r="A2501" s="42">
        <v>45217.62533333333</v>
      </c>
      <c r="B2501" s="20"/>
      <c r="C2501" s="43">
        <v>7.81</v>
      </c>
      <c r="D2501" s="43">
        <v>7.81</v>
      </c>
      <c r="E2501" s="43">
        <v>0.0</v>
      </c>
      <c r="F2501" s="44">
        <f t="shared" si="1"/>
        <v>0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</row>
    <row r="2502" ht="15.75" customHeight="1">
      <c r="A2502" s="42">
        <v>45218.62533333333</v>
      </c>
      <c r="B2502" s="20"/>
      <c r="C2502" s="43">
        <v>7.81</v>
      </c>
      <c r="D2502" s="43">
        <v>7.81</v>
      </c>
      <c r="E2502" s="43">
        <v>0.0</v>
      </c>
      <c r="F2502" s="44">
        <f t="shared" si="1"/>
        <v>0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</row>
    <row r="2503" ht="15.75" customHeight="1">
      <c r="A2503" s="42">
        <v>45219.62533333333</v>
      </c>
      <c r="B2503" s="20"/>
      <c r="C2503" s="43">
        <v>7.8</v>
      </c>
      <c r="D2503" s="43">
        <v>7.8</v>
      </c>
      <c r="E2503" s="43">
        <v>3277.0</v>
      </c>
      <c r="F2503" s="44">
        <f t="shared" si="1"/>
        <v>-0.001280409731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</row>
    <row r="2504" ht="15.75" customHeight="1">
      <c r="A2504" s="42">
        <v>45222.62533333333</v>
      </c>
      <c r="B2504" s="20"/>
      <c r="C2504" s="43">
        <v>7.9</v>
      </c>
      <c r="D2504" s="43">
        <v>7.9</v>
      </c>
      <c r="E2504" s="43">
        <v>217.0</v>
      </c>
      <c r="F2504" s="44">
        <f t="shared" si="1"/>
        <v>0.01282051282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</row>
    <row r="2505" ht="15.75" customHeight="1">
      <c r="A2505" s="42">
        <v>45223.62533333333</v>
      </c>
      <c r="B2505" s="20"/>
      <c r="C2505" s="43">
        <v>8.0</v>
      </c>
      <c r="D2505" s="43">
        <v>8.0</v>
      </c>
      <c r="E2505" s="43">
        <v>500.0</v>
      </c>
      <c r="F2505" s="44">
        <f t="shared" si="1"/>
        <v>0.01265822785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</row>
    <row r="2506" ht="15.75" customHeight="1">
      <c r="A2506" s="42">
        <v>45224.62533333333</v>
      </c>
      <c r="B2506" s="20"/>
      <c r="C2506" s="43">
        <v>8.0</v>
      </c>
      <c r="D2506" s="43">
        <v>8.0</v>
      </c>
      <c r="E2506" s="43">
        <v>4905.0</v>
      </c>
      <c r="F2506" s="44">
        <f t="shared" si="1"/>
        <v>0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</row>
    <row r="2507" ht="15.75" customHeight="1">
      <c r="A2507" s="42">
        <v>45225.62533333333</v>
      </c>
      <c r="B2507" s="20"/>
      <c r="C2507" s="43">
        <v>8.0</v>
      </c>
      <c r="D2507" s="43">
        <v>8.0</v>
      </c>
      <c r="E2507" s="43">
        <v>0.0</v>
      </c>
      <c r="F2507" s="44">
        <f t="shared" si="1"/>
        <v>0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</row>
    <row r="2508" ht="15.75" customHeight="1">
      <c r="A2508" s="42">
        <v>45226.62533333333</v>
      </c>
      <c r="B2508" s="20"/>
      <c r="C2508" s="43">
        <v>8.01</v>
      </c>
      <c r="D2508" s="43">
        <v>8.01</v>
      </c>
      <c r="E2508" s="43">
        <v>4000.0</v>
      </c>
      <c r="F2508" s="44">
        <f t="shared" si="1"/>
        <v>0.00125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</row>
    <row r="2509" ht="15.75" customHeight="1">
      <c r="A2509" s="42">
        <v>45229.62533333333</v>
      </c>
      <c r="B2509" s="20"/>
      <c r="C2509" s="43">
        <v>8.1</v>
      </c>
      <c r="D2509" s="43">
        <v>8.1</v>
      </c>
      <c r="E2509" s="43">
        <v>7627.0</v>
      </c>
      <c r="F2509" s="44">
        <f t="shared" si="1"/>
        <v>0.01123595506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</row>
    <row r="2510" ht="15.75" customHeight="1">
      <c r="A2510" s="42">
        <v>45230.62533333333</v>
      </c>
      <c r="B2510" s="20"/>
      <c r="C2510" s="43">
        <v>8.2</v>
      </c>
      <c r="D2510" s="43">
        <v>8.2</v>
      </c>
      <c r="E2510" s="43">
        <v>1904.0</v>
      </c>
      <c r="F2510" s="44">
        <f t="shared" si="1"/>
        <v>0.01234567901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</row>
    <row r="2511" ht="15.75" customHeight="1">
      <c r="A2511" s="42">
        <v>45231.62533333333</v>
      </c>
      <c r="B2511" s="20"/>
      <c r="C2511" s="43">
        <v>8.2</v>
      </c>
      <c r="D2511" s="43">
        <v>8.2</v>
      </c>
      <c r="E2511" s="43">
        <v>0.0</v>
      </c>
      <c r="F2511" s="44">
        <f t="shared" si="1"/>
        <v>0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</row>
    <row r="2512" ht="15.75" customHeight="1">
      <c r="A2512" s="42">
        <v>45232.62533333333</v>
      </c>
      <c r="B2512" s="20"/>
      <c r="C2512" s="43">
        <v>8.21</v>
      </c>
      <c r="D2512" s="43">
        <v>8.21</v>
      </c>
      <c r="E2512" s="43">
        <v>17327.0</v>
      </c>
      <c r="F2512" s="44">
        <f t="shared" si="1"/>
        <v>0.001219512195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</row>
    <row r="2513" ht="15.75" customHeight="1">
      <c r="A2513" s="42">
        <v>45233.62533333333</v>
      </c>
      <c r="B2513" s="20"/>
      <c r="C2513" s="43">
        <v>8.57</v>
      </c>
      <c r="D2513" s="43">
        <v>8.57</v>
      </c>
      <c r="E2513" s="43">
        <v>45.0</v>
      </c>
      <c r="F2513" s="44">
        <f t="shared" si="1"/>
        <v>0.04384896468</v>
      </c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</row>
    <row r="2514" ht="15.75" customHeight="1">
      <c r="A2514" s="42">
        <v>45236.62533333333</v>
      </c>
      <c r="B2514" s="20"/>
      <c r="C2514" s="43">
        <v>8.57</v>
      </c>
      <c r="D2514" s="43">
        <v>8.57</v>
      </c>
      <c r="E2514" s="43">
        <v>0.0</v>
      </c>
      <c r="F2514" s="44">
        <f t="shared" si="1"/>
        <v>0</v>
      </c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</row>
    <row r="2515" ht="15.75" customHeight="1">
      <c r="A2515" s="42">
        <v>45237.62533333333</v>
      </c>
      <c r="B2515" s="20"/>
      <c r="C2515" s="43">
        <v>8.57</v>
      </c>
      <c r="D2515" s="43">
        <v>8.57</v>
      </c>
      <c r="E2515" s="43">
        <v>0.0</v>
      </c>
      <c r="F2515" s="44">
        <f t="shared" si="1"/>
        <v>0</v>
      </c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</row>
    <row r="2516" ht="15.75" customHeight="1">
      <c r="A2516" s="42">
        <v>45238.62533333333</v>
      </c>
      <c r="B2516" s="20"/>
      <c r="C2516" s="43">
        <v>8.35</v>
      </c>
      <c r="D2516" s="43">
        <v>8.35</v>
      </c>
      <c r="E2516" s="43">
        <v>200.0</v>
      </c>
      <c r="F2516" s="44">
        <f t="shared" si="1"/>
        <v>-0.02567094516</v>
      </c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</row>
    <row r="2517" ht="15.75" customHeight="1">
      <c r="A2517" s="42">
        <v>45239.62533333333</v>
      </c>
      <c r="B2517" s="20"/>
      <c r="C2517" s="43">
        <v>8.35</v>
      </c>
      <c r="D2517" s="43">
        <v>8.35</v>
      </c>
      <c r="E2517" s="43">
        <v>55.0</v>
      </c>
      <c r="F2517" s="44">
        <f t="shared" si="1"/>
        <v>0</v>
      </c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</row>
    <row r="2518" ht="15.75" customHeight="1">
      <c r="A2518" s="42">
        <v>45240.62533333333</v>
      </c>
      <c r="B2518" s="20"/>
      <c r="C2518" s="43">
        <v>8.5</v>
      </c>
      <c r="D2518" s="43">
        <v>8.5</v>
      </c>
      <c r="E2518" s="43">
        <v>100.0</v>
      </c>
      <c r="F2518" s="44">
        <f t="shared" si="1"/>
        <v>0.01796407186</v>
      </c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</row>
    <row r="2519" ht="15.75" customHeight="1">
      <c r="A2519" s="42">
        <v>45243.62533333333</v>
      </c>
      <c r="B2519" s="20"/>
      <c r="C2519" s="43">
        <v>8.5</v>
      </c>
      <c r="D2519" s="43">
        <v>8.5</v>
      </c>
      <c r="E2519" s="43">
        <v>0.0</v>
      </c>
      <c r="F2519" s="44">
        <f t="shared" si="1"/>
        <v>0</v>
      </c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</row>
    <row r="2520" ht="15.75" customHeight="1">
      <c r="A2520" s="42">
        <v>45244.62533333333</v>
      </c>
      <c r="B2520" s="20"/>
      <c r="C2520" s="43">
        <v>8.5</v>
      </c>
      <c r="D2520" s="43">
        <v>8.5</v>
      </c>
      <c r="E2520" s="43">
        <v>0.0</v>
      </c>
      <c r="F2520" s="44">
        <f t="shared" si="1"/>
        <v>0</v>
      </c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</row>
    <row r="2521" ht="15.75" customHeight="1">
      <c r="A2521" s="42">
        <v>45245.62533333333</v>
      </c>
      <c r="B2521" s="20"/>
      <c r="C2521" s="43">
        <v>8.5</v>
      </c>
      <c r="D2521" s="43">
        <v>8.5</v>
      </c>
      <c r="E2521" s="43">
        <v>0.0</v>
      </c>
      <c r="F2521" s="44">
        <f t="shared" si="1"/>
        <v>0</v>
      </c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</row>
    <row r="2522" ht="15.75" customHeight="1">
      <c r="A2522" s="42">
        <v>45246.62533333333</v>
      </c>
      <c r="B2522" s="20"/>
      <c r="C2522" s="43">
        <v>8.5</v>
      </c>
      <c r="D2522" s="43">
        <v>8.5</v>
      </c>
      <c r="E2522" s="43">
        <v>0.0</v>
      </c>
      <c r="F2522" s="44">
        <f t="shared" si="1"/>
        <v>0</v>
      </c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</row>
    <row r="2523" ht="15.75" customHeight="1">
      <c r="A2523" s="42">
        <v>45247.62533333333</v>
      </c>
      <c r="B2523" s="20"/>
      <c r="C2523" s="43">
        <v>8.5</v>
      </c>
      <c r="D2523" s="43">
        <v>8.5</v>
      </c>
      <c r="E2523" s="43">
        <v>0.0</v>
      </c>
      <c r="F2523" s="44">
        <f t="shared" si="1"/>
        <v>0</v>
      </c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</row>
    <row r="2524" ht="15.75" customHeight="1">
      <c r="A2524" s="42">
        <v>45250.62533333333</v>
      </c>
      <c r="B2524" s="20"/>
      <c r="C2524" s="43">
        <v>8.49</v>
      </c>
      <c r="D2524" s="43">
        <v>8.49</v>
      </c>
      <c r="E2524" s="43">
        <v>200.0</v>
      </c>
      <c r="F2524" s="44">
        <f t="shared" si="1"/>
        <v>-0.001176470588</v>
      </c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</row>
    <row r="2525" ht="15.75" customHeight="1">
      <c r="A2525" s="42">
        <v>45251.62533333333</v>
      </c>
      <c r="B2525" s="20"/>
      <c r="C2525" s="43">
        <v>8.5</v>
      </c>
      <c r="D2525" s="43">
        <v>8.5</v>
      </c>
      <c r="E2525" s="43">
        <v>257.0</v>
      </c>
      <c r="F2525" s="44">
        <f t="shared" si="1"/>
        <v>0.001177856302</v>
      </c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</row>
    <row r="2526" ht="15.75" customHeight="1">
      <c r="A2526" s="42">
        <v>45252.62533333333</v>
      </c>
      <c r="B2526" s="20"/>
      <c r="C2526" s="43">
        <v>8.55</v>
      </c>
      <c r="D2526" s="43">
        <v>8.55</v>
      </c>
      <c r="E2526" s="43">
        <v>120.0</v>
      </c>
      <c r="F2526" s="44">
        <f t="shared" si="1"/>
        <v>0.005882352941</v>
      </c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</row>
    <row r="2527" ht="15.75" customHeight="1">
      <c r="A2527" s="34"/>
      <c r="B2527" s="20"/>
      <c r="C2527" s="20"/>
      <c r="D2527" s="20"/>
      <c r="E2527" s="20"/>
      <c r="F2527" s="35"/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</row>
    <row r="2528" ht="15.75" customHeight="1">
      <c r="A2528" s="34"/>
      <c r="B2528" s="20"/>
      <c r="C2528" s="20"/>
      <c r="D2528" s="20"/>
      <c r="E2528" s="20"/>
      <c r="F2528" s="35"/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</row>
    <row r="2529" ht="15.75" customHeight="1">
      <c r="A2529" s="34"/>
      <c r="B2529" s="20"/>
      <c r="C2529" s="20"/>
      <c r="D2529" s="20"/>
      <c r="E2529" s="20"/>
      <c r="F2529" s="35"/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</row>
    <row r="2530" ht="15.75" customHeight="1">
      <c r="A2530" s="34"/>
      <c r="B2530" s="20"/>
      <c r="C2530" s="20"/>
      <c r="D2530" s="20"/>
      <c r="E2530" s="20"/>
      <c r="F2530" s="35"/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</row>
    <row r="2531" ht="15.75" customHeight="1">
      <c r="A2531" s="34"/>
      <c r="B2531" s="20"/>
      <c r="C2531" s="20"/>
      <c r="D2531" s="20"/>
      <c r="E2531" s="20"/>
      <c r="F2531" s="35"/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</row>
    <row r="2532" ht="15.75" customHeight="1">
      <c r="A2532" s="34"/>
      <c r="B2532" s="20"/>
      <c r="C2532" s="20"/>
      <c r="D2532" s="20"/>
      <c r="E2532" s="20"/>
      <c r="F2532" s="35"/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</row>
    <row r="2533" ht="15.75" customHeight="1">
      <c r="A2533" s="34"/>
      <c r="B2533" s="20"/>
      <c r="C2533" s="20"/>
      <c r="D2533" s="20"/>
      <c r="E2533" s="20"/>
      <c r="F2533" s="35"/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</row>
    <row r="2534" ht="15.75" customHeight="1">
      <c r="A2534" s="34"/>
      <c r="B2534" s="20"/>
      <c r="C2534" s="20"/>
      <c r="D2534" s="20"/>
      <c r="E2534" s="20"/>
      <c r="F2534" s="35"/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</row>
    <row r="2535" ht="15.75" customHeight="1">
      <c r="A2535" s="34"/>
      <c r="B2535" s="20"/>
      <c r="C2535" s="20"/>
      <c r="D2535" s="20"/>
      <c r="E2535" s="20"/>
      <c r="F2535" s="35"/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</row>
    <row r="2536" ht="15.75" customHeight="1">
      <c r="A2536" s="34"/>
      <c r="B2536" s="20"/>
      <c r="C2536" s="20"/>
      <c r="D2536" s="20"/>
      <c r="E2536" s="20"/>
      <c r="F2536" s="35"/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</row>
    <row r="2537" ht="15.75" customHeight="1">
      <c r="A2537" s="34"/>
      <c r="B2537" s="20"/>
      <c r="C2537" s="20"/>
      <c r="D2537" s="20"/>
      <c r="E2537" s="20"/>
      <c r="F2537" s="35"/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</row>
    <row r="2538" ht="15.75" customHeight="1">
      <c r="A2538" s="34"/>
      <c r="B2538" s="20"/>
      <c r="C2538" s="20"/>
      <c r="D2538" s="20"/>
      <c r="E2538" s="20"/>
      <c r="F2538" s="35"/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</row>
    <row r="2539" ht="15.75" customHeight="1">
      <c r="A2539" s="34"/>
      <c r="B2539" s="20"/>
      <c r="C2539" s="20"/>
      <c r="D2539" s="20"/>
      <c r="E2539" s="20"/>
      <c r="F2539" s="35"/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</row>
    <row r="2540" ht="15.75" customHeight="1">
      <c r="A2540" s="34"/>
      <c r="B2540" s="20"/>
      <c r="C2540" s="20"/>
      <c r="D2540" s="20"/>
      <c r="E2540" s="20"/>
      <c r="F2540" s="35"/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</row>
    <row r="2541" ht="15.75" customHeight="1">
      <c r="A2541" s="34"/>
      <c r="B2541" s="20"/>
      <c r="C2541" s="20"/>
      <c r="D2541" s="20"/>
      <c r="E2541" s="20"/>
      <c r="F2541" s="35"/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</row>
    <row r="2542" ht="15.75" customHeight="1">
      <c r="A2542" s="34"/>
      <c r="B2542" s="20"/>
      <c r="C2542" s="20"/>
      <c r="D2542" s="20"/>
      <c r="E2542" s="20"/>
      <c r="F2542" s="35"/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</row>
    <row r="2543" ht="15.75" customHeight="1">
      <c r="A2543" s="34"/>
      <c r="B2543" s="20"/>
      <c r="C2543" s="20"/>
      <c r="D2543" s="20"/>
      <c r="E2543" s="20"/>
      <c r="F2543" s="35"/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</row>
    <row r="2544" ht="15.75" customHeight="1">
      <c r="A2544" s="34"/>
      <c r="B2544" s="20"/>
      <c r="C2544" s="20"/>
      <c r="D2544" s="20"/>
      <c r="E2544" s="20"/>
      <c r="F2544" s="35"/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</row>
    <row r="2545" ht="15.75" customHeight="1">
      <c r="A2545" s="34"/>
      <c r="B2545" s="20"/>
      <c r="C2545" s="20"/>
      <c r="D2545" s="20"/>
      <c r="E2545" s="20"/>
      <c r="F2545" s="35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</row>
    <row r="2546" ht="15.75" customHeight="1">
      <c r="A2546" s="34"/>
      <c r="B2546" s="20"/>
      <c r="C2546" s="20"/>
      <c r="D2546" s="20"/>
      <c r="E2546" s="20"/>
      <c r="F2546" s="35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</row>
    <row r="2547" ht="15.75" customHeight="1">
      <c r="A2547" s="34"/>
      <c r="B2547" s="20"/>
      <c r="C2547" s="20"/>
      <c r="D2547" s="20"/>
      <c r="E2547" s="20"/>
      <c r="F2547" s="35"/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</row>
    <row r="2548" ht="15.75" customHeight="1">
      <c r="A2548" s="34"/>
      <c r="B2548" s="20"/>
      <c r="C2548" s="20"/>
      <c r="D2548" s="20"/>
      <c r="E2548" s="20"/>
      <c r="F2548" s="35"/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</row>
    <row r="2549" ht="15.75" customHeight="1">
      <c r="A2549" s="34"/>
      <c r="B2549" s="20"/>
      <c r="C2549" s="20"/>
      <c r="D2549" s="20"/>
      <c r="E2549" s="20"/>
      <c r="F2549" s="35"/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</row>
    <row r="2550" ht="15.75" customHeight="1">
      <c r="A2550" s="34"/>
      <c r="B2550" s="20"/>
      <c r="C2550" s="20"/>
      <c r="D2550" s="20"/>
      <c r="E2550" s="20"/>
      <c r="F2550" s="35"/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</row>
    <row r="2551" ht="15.75" customHeight="1">
      <c r="A2551" s="34"/>
      <c r="B2551" s="20"/>
      <c r="C2551" s="20"/>
      <c r="D2551" s="20"/>
      <c r="E2551" s="20"/>
      <c r="F2551" s="35"/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</row>
    <row r="2552" ht="15.75" customHeight="1">
      <c r="A2552" s="34"/>
      <c r="B2552" s="20"/>
      <c r="C2552" s="20"/>
      <c r="D2552" s="20"/>
      <c r="E2552" s="20"/>
      <c r="F2552" s="35"/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</row>
    <row r="2553" ht="15.75" customHeight="1">
      <c r="A2553" s="34"/>
      <c r="B2553" s="20"/>
      <c r="C2553" s="20"/>
      <c r="D2553" s="20"/>
      <c r="E2553" s="20"/>
      <c r="F2553" s="35"/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</row>
    <row r="2554" ht="15.75" customHeight="1">
      <c r="A2554" s="34"/>
      <c r="B2554" s="20"/>
      <c r="C2554" s="20"/>
      <c r="D2554" s="20"/>
      <c r="E2554" s="20"/>
      <c r="F2554" s="35"/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</row>
    <row r="2555" ht="15.75" customHeight="1">
      <c r="A2555" s="34"/>
      <c r="B2555" s="20"/>
      <c r="C2555" s="20"/>
      <c r="D2555" s="20"/>
      <c r="E2555" s="20"/>
      <c r="F2555" s="35"/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</row>
    <row r="2556" ht="15.75" customHeight="1">
      <c r="A2556" s="34"/>
      <c r="B2556" s="20"/>
      <c r="C2556" s="20"/>
      <c r="D2556" s="20"/>
      <c r="E2556" s="20"/>
      <c r="F2556" s="35"/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</row>
    <row r="2557" ht="15.75" customHeight="1">
      <c r="A2557" s="34"/>
      <c r="B2557" s="20"/>
      <c r="C2557" s="20"/>
      <c r="D2557" s="20"/>
      <c r="E2557" s="20"/>
      <c r="F2557" s="35"/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</row>
    <row r="2558" ht="15.75" customHeight="1">
      <c r="A2558" s="34"/>
      <c r="B2558" s="20"/>
      <c r="C2558" s="20"/>
      <c r="D2558" s="20"/>
      <c r="E2558" s="20"/>
      <c r="F2558" s="35"/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</row>
    <row r="2559" ht="15.75" customHeight="1">
      <c r="A2559" s="34"/>
      <c r="B2559" s="20"/>
      <c r="C2559" s="20"/>
      <c r="D2559" s="20"/>
      <c r="E2559" s="20"/>
      <c r="F2559" s="35"/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</row>
    <row r="2560" ht="15.75" customHeight="1">
      <c r="A2560" s="34"/>
      <c r="B2560" s="20"/>
      <c r="C2560" s="20"/>
      <c r="D2560" s="20"/>
      <c r="E2560" s="20"/>
      <c r="F2560" s="35"/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</row>
    <row r="2561" ht="15.75" customHeight="1">
      <c r="A2561" s="34"/>
      <c r="B2561" s="20"/>
      <c r="C2561" s="20"/>
      <c r="D2561" s="20"/>
      <c r="E2561" s="20"/>
      <c r="F2561" s="35"/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</row>
    <row r="2562" ht="15.75" customHeight="1">
      <c r="A2562" s="34"/>
      <c r="B2562" s="20"/>
      <c r="C2562" s="20"/>
      <c r="D2562" s="20"/>
      <c r="E2562" s="20"/>
      <c r="F2562" s="35"/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</row>
    <row r="2563" ht="15.75" customHeight="1">
      <c r="A2563" s="34"/>
      <c r="B2563" s="20"/>
      <c r="C2563" s="20"/>
      <c r="D2563" s="20"/>
      <c r="E2563" s="20"/>
      <c r="F2563" s="35"/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</row>
    <row r="2564" ht="15.75" customHeight="1">
      <c r="A2564" s="34"/>
      <c r="B2564" s="20"/>
      <c r="C2564" s="20"/>
      <c r="D2564" s="20"/>
      <c r="E2564" s="20"/>
      <c r="F2564" s="35"/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</row>
    <row r="2565" ht="15.75" customHeight="1">
      <c r="A2565" s="34"/>
      <c r="B2565" s="20"/>
      <c r="C2565" s="20"/>
      <c r="D2565" s="20"/>
      <c r="E2565" s="20"/>
      <c r="F2565" s="35"/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</row>
    <row r="2566" ht="15.75" customHeight="1">
      <c r="A2566" s="34"/>
      <c r="B2566" s="20"/>
      <c r="C2566" s="20"/>
      <c r="D2566" s="20"/>
      <c r="E2566" s="20"/>
      <c r="F2566" s="35"/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</row>
    <row r="2567" ht="15.75" customHeight="1">
      <c r="A2567" s="34"/>
      <c r="B2567" s="20"/>
      <c r="C2567" s="20"/>
      <c r="D2567" s="20"/>
      <c r="E2567" s="20"/>
      <c r="F2567" s="35"/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</row>
    <row r="2568" ht="15.75" customHeight="1">
      <c r="A2568" s="34"/>
      <c r="B2568" s="20"/>
      <c r="C2568" s="20"/>
      <c r="D2568" s="20"/>
      <c r="E2568" s="20"/>
      <c r="F2568" s="35"/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</row>
    <row r="2569" ht="15.75" customHeight="1">
      <c r="A2569" s="34"/>
      <c r="B2569" s="20"/>
      <c r="C2569" s="20"/>
      <c r="D2569" s="20"/>
      <c r="E2569" s="20"/>
      <c r="F2569" s="35"/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</row>
    <row r="2570" ht="15.75" customHeight="1">
      <c r="A2570" s="34"/>
      <c r="B2570" s="20"/>
      <c r="C2570" s="20"/>
      <c r="D2570" s="20"/>
      <c r="E2570" s="20"/>
      <c r="F2570" s="35"/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</row>
    <row r="2571" ht="15.75" customHeight="1">
      <c r="A2571" s="34"/>
      <c r="B2571" s="20"/>
      <c r="C2571" s="20"/>
      <c r="D2571" s="20"/>
      <c r="E2571" s="20"/>
      <c r="F2571" s="35"/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</row>
    <row r="2572" ht="15.75" customHeight="1">
      <c r="A2572" s="34"/>
      <c r="B2572" s="20"/>
      <c r="C2572" s="20"/>
      <c r="D2572" s="20"/>
      <c r="E2572" s="20"/>
      <c r="F2572" s="35"/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</row>
    <row r="2573" ht="15.75" customHeight="1">
      <c r="A2573" s="34"/>
      <c r="B2573" s="20"/>
      <c r="C2573" s="20"/>
      <c r="D2573" s="20"/>
      <c r="E2573" s="20"/>
      <c r="F2573" s="35"/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</row>
    <row r="2574" ht="15.75" customHeight="1">
      <c r="A2574" s="34"/>
      <c r="B2574" s="20"/>
      <c r="C2574" s="20"/>
      <c r="D2574" s="20"/>
      <c r="E2574" s="20"/>
      <c r="F2574" s="35"/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</row>
    <row r="2575" ht="15.75" customHeight="1">
      <c r="A2575" s="34"/>
      <c r="B2575" s="20"/>
      <c r="C2575" s="20"/>
      <c r="D2575" s="20"/>
      <c r="E2575" s="20"/>
      <c r="F2575" s="35"/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</row>
    <row r="2576" ht="15.75" customHeight="1">
      <c r="A2576" s="34"/>
      <c r="B2576" s="20"/>
      <c r="C2576" s="20"/>
      <c r="D2576" s="20"/>
      <c r="E2576" s="20"/>
      <c r="F2576" s="35"/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</row>
    <row r="2577" ht="15.75" customHeight="1">
      <c r="A2577" s="34"/>
      <c r="B2577" s="20"/>
      <c r="C2577" s="20"/>
      <c r="D2577" s="20"/>
      <c r="E2577" s="20"/>
      <c r="F2577" s="35"/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</row>
    <row r="2578" ht="15.75" customHeight="1">
      <c r="A2578" s="34"/>
      <c r="B2578" s="20"/>
      <c r="C2578" s="20"/>
      <c r="D2578" s="20"/>
      <c r="E2578" s="20"/>
      <c r="F2578" s="35"/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</row>
    <row r="2579" ht="15.75" customHeight="1">
      <c r="A2579" s="34"/>
      <c r="B2579" s="20"/>
      <c r="C2579" s="20"/>
      <c r="D2579" s="20"/>
      <c r="E2579" s="20"/>
      <c r="F2579" s="35"/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</row>
    <row r="2580" ht="15.75" customHeight="1">
      <c r="A2580" s="34"/>
      <c r="B2580" s="20"/>
      <c r="C2580" s="20"/>
      <c r="D2580" s="20"/>
      <c r="E2580" s="20"/>
      <c r="F2580" s="35"/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</row>
    <row r="2581" ht="15.75" customHeight="1">
      <c r="A2581" s="34"/>
      <c r="B2581" s="20"/>
      <c r="C2581" s="20"/>
      <c r="D2581" s="20"/>
      <c r="E2581" s="20"/>
      <c r="F2581" s="35"/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</row>
    <row r="2582" ht="15.75" customHeight="1">
      <c r="A2582" s="34"/>
      <c r="B2582" s="20"/>
      <c r="C2582" s="20"/>
      <c r="D2582" s="20"/>
      <c r="E2582" s="20"/>
      <c r="F2582" s="35"/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</row>
    <row r="2583" ht="15.75" customHeight="1">
      <c r="A2583" s="34"/>
      <c r="B2583" s="20"/>
      <c r="C2583" s="20"/>
      <c r="D2583" s="20"/>
      <c r="E2583" s="20"/>
      <c r="F2583" s="35"/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</row>
    <row r="2584" ht="15.75" customHeight="1">
      <c r="A2584" s="34"/>
      <c r="B2584" s="20"/>
      <c r="C2584" s="20"/>
      <c r="D2584" s="20"/>
      <c r="E2584" s="20"/>
      <c r="F2584" s="35"/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</row>
    <row r="2585" ht="15.75" customHeight="1">
      <c r="A2585" s="34"/>
      <c r="B2585" s="20"/>
      <c r="C2585" s="20"/>
      <c r="D2585" s="20"/>
      <c r="E2585" s="20"/>
      <c r="F2585" s="35"/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</row>
    <row r="2586" ht="15.75" customHeight="1">
      <c r="A2586" s="34"/>
      <c r="B2586" s="20"/>
      <c r="C2586" s="20"/>
      <c r="D2586" s="20"/>
      <c r="E2586" s="20"/>
      <c r="F2586" s="35"/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</row>
    <row r="2587" ht="15.75" customHeight="1">
      <c r="A2587" s="34"/>
      <c r="B2587" s="20"/>
      <c r="C2587" s="20"/>
      <c r="D2587" s="20"/>
      <c r="E2587" s="20"/>
      <c r="F2587" s="35"/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</row>
    <row r="2588" ht="15.75" customHeight="1">
      <c r="A2588" s="34"/>
      <c r="B2588" s="20"/>
      <c r="C2588" s="20"/>
      <c r="D2588" s="20"/>
      <c r="E2588" s="20"/>
      <c r="F2588" s="35"/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</row>
    <row r="2589" ht="15.75" customHeight="1">
      <c r="A2589" s="34"/>
      <c r="B2589" s="20"/>
      <c r="C2589" s="20"/>
      <c r="D2589" s="20"/>
      <c r="E2589" s="20"/>
      <c r="F2589" s="35"/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</row>
    <row r="2590" ht="15.75" customHeight="1">
      <c r="A2590" s="34"/>
      <c r="B2590" s="20"/>
      <c r="C2590" s="20"/>
      <c r="D2590" s="20"/>
      <c r="E2590" s="20"/>
      <c r="F2590" s="35"/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</row>
    <row r="2591" ht="15.75" customHeight="1">
      <c r="A2591" s="34"/>
      <c r="B2591" s="20"/>
      <c r="C2591" s="20"/>
      <c r="D2591" s="20"/>
      <c r="E2591" s="20"/>
      <c r="F2591" s="35"/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</row>
    <row r="2592" ht="15.75" customHeight="1">
      <c r="A2592" s="34"/>
      <c r="B2592" s="20"/>
      <c r="C2592" s="20"/>
      <c r="D2592" s="20"/>
      <c r="E2592" s="20"/>
      <c r="F2592" s="35"/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</row>
    <row r="2593" ht="15.75" customHeight="1">
      <c r="A2593" s="34"/>
      <c r="B2593" s="20"/>
      <c r="C2593" s="20"/>
      <c r="D2593" s="20"/>
      <c r="E2593" s="20"/>
      <c r="F2593" s="35"/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</row>
    <row r="2594" ht="15.75" customHeight="1">
      <c r="A2594" s="34"/>
      <c r="B2594" s="20"/>
      <c r="C2594" s="20"/>
      <c r="D2594" s="20"/>
      <c r="E2594" s="20"/>
      <c r="F2594" s="35"/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</row>
    <row r="2595" ht="15.75" customHeight="1">
      <c r="A2595" s="34"/>
      <c r="B2595" s="20"/>
      <c r="C2595" s="20"/>
      <c r="D2595" s="20"/>
      <c r="E2595" s="20"/>
      <c r="F2595" s="35"/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</row>
    <row r="2596" ht="15.75" customHeight="1">
      <c r="A2596" s="34"/>
      <c r="B2596" s="20"/>
      <c r="C2596" s="20"/>
      <c r="D2596" s="20"/>
      <c r="E2596" s="20"/>
      <c r="F2596" s="35"/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</row>
    <row r="2597" ht="15.75" customHeight="1">
      <c r="A2597" s="34"/>
      <c r="B2597" s="20"/>
      <c r="C2597" s="20"/>
      <c r="D2597" s="20"/>
      <c r="E2597" s="20"/>
      <c r="F2597" s="35"/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</row>
    <row r="2598" ht="15.75" customHeight="1">
      <c r="A2598" s="34"/>
      <c r="B2598" s="20"/>
      <c r="C2598" s="20"/>
      <c r="D2598" s="20"/>
      <c r="E2598" s="20"/>
      <c r="F2598" s="35"/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</row>
    <row r="2599" ht="15.75" customHeight="1">
      <c r="A2599" s="34"/>
      <c r="B2599" s="20"/>
      <c r="C2599" s="20"/>
      <c r="D2599" s="20"/>
      <c r="E2599" s="20"/>
      <c r="F2599" s="35"/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</row>
    <row r="2600" ht="15.75" customHeight="1">
      <c r="A2600" s="34"/>
      <c r="B2600" s="20"/>
      <c r="C2600" s="20"/>
      <c r="D2600" s="20"/>
      <c r="E2600" s="20"/>
      <c r="F2600" s="35"/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</row>
    <row r="2601" ht="15.75" customHeight="1">
      <c r="A2601" s="34"/>
      <c r="B2601" s="20"/>
      <c r="C2601" s="20"/>
      <c r="D2601" s="20"/>
      <c r="E2601" s="20"/>
      <c r="F2601" s="35"/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</row>
    <row r="2602" ht="15.75" customHeight="1">
      <c r="A2602" s="34"/>
      <c r="B2602" s="20"/>
      <c r="C2602" s="20"/>
      <c r="D2602" s="20"/>
      <c r="E2602" s="20"/>
      <c r="F2602" s="35"/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</row>
    <row r="2603" ht="15.75" customHeight="1">
      <c r="A2603" s="34"/>
      <c r="B2603" s="20"/>
      <c r="C2603" s="20"/>
      <c r="D2603" s="20"/>
      <c r="E2603" s="20"/>
      <c r="F2603" s="35"/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</row>
    <row r="2604" ht="15.75" customHeight="1">
      <c r="A2604" s="34"/>
      <c r="B2604" s="20"/>
      <c r="C2604" s="20"/>
      <c r="D2604" s="20"/>
      <c r="E2604" s="20"/>
      <c r="F2604" s="35"/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</row>
    <row r="2605" ht="15.75" customHeight="1">
      <c r="A2605" s="34"/>
      <c r="B2605" s="20"/>
      <c r="C2605" s="20"/>
      <c r="D2605" s="20"/>
      <c r="E2605" s="20"/>
      <c r="F2605" s="35"/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</row>
    <row r="2606" ht="15.75" customHeight="1">
      <c r="A2606" s="34"/>
      <c r="B2606" s="20"/>
      <c r="C2606" s="20"/>
      <c r="D2606" s="20"/>
      <c r="E2606" s="20"/>
      <c r="F2606" s="35"/>
      <c r="G2606" s="20"/>
      <c r="H2606" s="20"/>
      <c r="I2606" s="20"/>
      <c r="J2606" s="20"/>
      <c r="K2606" s="20"/>
      <c r="L2606" s="20"/>
      <c r="M2606" s="20"/>
      <c r="N2606" s="20"/>
      <c r="O2606" s="20"/>
      <c r="P2606" s="20"/>
      <c r="Q2606" s="20"/>
      <c r="R2606" s="20"/>
      <c r="S2606" s="20"/>
      <c r="T2606" s="20"/>
    </row>
    <row r="2607" ht="15.75" customHeight="1">
      <c r="A2607" s="34"/>
      <c r="B2607" s="20"/>
      <c r="C2607" s="20"/>
      <c r="D2607" s="20"/>
      <c r="E2607" s="20"/>
      <c r="F2607" s="35"/>
      <c r="G2607" s="20"/>
      <c r="H2607" s="20"/>
      <c r="I2607" s="20"/>
      <c r="J2607" s="20"/>
      <c r="K2607" s="20"/>
      <c r="L2607" s="20"/>
      <c r="M2607" s="20"/>
      <c r="N2607" s="20"/>
      <c r="O2607" s="20"/>
      <c r="P2607" s="20"/>
      <c r="Q2607" s="20"/>
      <c r="R2607" s="20"/>
      <c r="S2607" s="20"/>
      <c r="T2607" s="20"/>
    </row>
    <row r="2608" ht="15.75" customHeight="1">
      <c r="A2608" s="34"/>
      <c r="B2608" s="20"/>
      <c r="C2608" s="20"/>
      <c r="D2608" s="20"/>
      <c r="E2608" s="20"/>
      <c r="F2608" s="35"/>
      <c r="G2608" s="20"/>
      <c r="H2608" s="20"/>
      <c r="I2608" s="20"/>
      <c r="J2608" s="20"/>
      <c r="K2608" s="20"/>
      <c r="L2608" s="20"/>
      <c r="M2608" s="20"/>
      <c r="N2608" s="20"/>
      <c r="O2608" s="20"/>
      <c r="P2608" s="20"/>
      <c r="Q2608" s="20"/>
      <c r="R2608" s="20"/>
      <c r="S2608" s="20"/>
      <c r="T2608" s="20"/>
    </row>
    <row r="2609" ht="15.75" customHeight="1">
      <c r="A2609" s="34"/>
      <c r="B2609" s="20"/>
      <c r="C2609" s="20"/>
      <c r="D2609" s="20"/>
      <c r="E2609" s="20"/>
      <c r="F2609" s="35"/>
      <c r="G2609" s="20"/>
      <c r="H2609" s="20"/>
      <c r="I2609" s="20"/>
      <c r="J2609" s="20"/>
      <c r="K2609" s="20"/>
      <c r="L2609" s="20"/>
      <c r="M2609" s="20"/>
      <c r="N2609" s="20"/>
      <c r="O2609" s="20"/>
      <c r="P2609" s="20"/>
      <c r="Q2609" s="20"/>
      <c r="R2609" s="20"/>
      <c r="S2609" s="20"/>
      <c r="T2609" s="20"/>
    </row>
    <row r="2610" ht="15.75" customHeight="1">
      <c r="A2610" s="34"/>
      <c r="B2610" s="20"/>
      <c r="C2610" s="20"/>
      <c r="D2610" s="20"/>
      <c r="E2610" s="20"/>
      <c r="F2610" s="35"/>
      <c r="G2610" s="20"/>
      <c r="H2610" s="20"/>
      <c r="I2610" s="20"/>
      <c r="J2610" s="20"/>
      <c r="K2610" s="20"/>
      <c r="L2610" s="20"/>
      <c r="M2610" s="20"/>
      <c r="N2610" s="20"/>
      <c r="O2610" s="20"/>
      <c r="P2610" s="20"/>
      <c r="Q2610" s="20"/>
      <c r="R2610" s="20"/>
      <c r="S2610" s="20"/>
      <c r="T2610" s="20"/>
    </row>
    <row r="2611" ht="15.75" customHeight="1">
      <c r="A2611" s="34"/>
      <c r="B2611" s="20"/>
      <c r="C2611" s="20"/>
      <c r="D2611" s="20"/>
      <c r="E2611" s="20"/>
      <c r="F2611" s="35"/>
      <c r="G2611" s="20"/>
      <c r="H2611" s="20"/>
      <c r="I2611" s="20"/>
      <c r="J2611" s="20"/>
      <c r="K2611" s="20"/>
      <c r="L2611" s="20"/>
      <c r="M2611" s="20"/>
      <c r="N2611" s="20"/>
      <c r="O2611" s="20"/>
      <c r="P2611" s="20"/>
      <c r="Q2611" s="20"/>
      <c r="R2611" s="20"/>
      <c r="S2611" s="20"/>
      <c r="T2611" s="20"/>
    </row>
    <row r="2612" ht="15.75" customHeight="1">
      <c r="A2612" s="34"/>
      <c r="B2612" s="20"/>
      <c r="C2612" s="20"/>
      <c r="D2612" s="20"/>
      <c r="E2612" s="20"/>
      <c r="F2612" s="35"/>
      <c r="G2612" s="20"/>
      <c r="H2612" s="20"/>
      <c r="I2612" s="20"/>
      <c r="J2612" s="20"/>
      <c r="K2612" s="20"/>
      <c r="L2612" s="20"/>
      <c r="M2612" s="20"/>
      <c r="N2612" s="20"/>
      <c r="O2612" s="20"/>
      <c r="P2612" s="20"/>
      <c r="Q2612" s="20"/>
      <c r="R2612" s="20"/>
      <c r="S2612" s="20"/>
      <c r="T2612" s="20"/>
    </row>
    <row r="2613" ht="15.75" customHeight="1">
      <c r="A2613" s="34"/>
      <c r="B2613" s="20"/>
      <c r="C2613" s="20"/>
      <c r="D2613" s="20"/>
      <c r="E2613" s="20"/>
      <c r="F2613" s="35"/>
      <c r="G2613" s="20"/>
      <c r="H2613" s="20"/>
      <c r="I2613" s="20"/>
      <c r="J2613" s="20"/>
      <c r="K2613" s="20"/>
      <c r="L2613" s="20"/>
      <c r="M2613" s="20"/>
      <c r="N2613" s="20"/>
      <c r="O2613" s="20"/>
      <c r="P2613" s="20"/>
      <c r="Q2613" s="20"/>
      <c r="R2613" s="20"/>
      <c r="S2613" s="20"/>
      <c r="T2613" s="20"/>
    </row>
    <row r="2614" ht="15.75" customHeight="1">
      <c r="A2614" s="34"/>
      <c r="B2614" s="20"/>
      <c r="C2614" s="20"/>
      <c r="D2614" s="20"/>
      <c r="E2614" s="20"/>
      <c r="F2614" s="35"/>
      <c r="G2614" s="20"/>
      <c r="H2614" s="20"/>
      <c r="I2614" s="20"/>
      <c r="J2614" s="20"/>
      <c r="K2614" s="20"/>
      <c r="L2614" s="20"/>
      <c r="M2614" s="20"/>
      <c r="N2614" s="20"/>
      <c r="O2614" s="20"/>
      <c r="P2614" s="20"/>
      <c r="Q2614" s="20"/>
      <c r="R2614" s="20"/>
      <c r="S2614" s="20"/>
      <c r="T2614" s="20"/>
    </row>
    <row r="2615" ht="15.75" customHeight="1">
      <c r="A2615" s="34"/>
      <c r="B2615" s="20"/>
      <c r="C2615" s="20"/>
      <c r="D2615" s="20"/>
      <c r="E2615" s="20"/>
      <c r="F2615" s="35"/>
      <c r="G2615" s="20"/>
      <c r="H2615" s="20"/>
      <c r="I2615" s="20"/>
      <c r="J2615" s="20"/>
      <c r="K2615" s="20"/>
      <c r="L2615" s="20"/>
      <c r="M2615" s="20"/>
      <c r="N2615" s="20"/>
      <c r="O2615" s="20"/>
      <c r="P2615" s="20"/>
      <c r="Q2615" s="20"/>
      <c r="R2615" s="20"/>
      <c r="S2615" s="20"/>
      <c r="T2615" s="20"/>
    </row>
    <row r="2616" ht="15.75" customHeight="1">
      <c r="A2616" s="34"/>
      <c r="B2616" s="20"/>
      <c r="C2616" s="20"/>
      <c r="D2616" s="20"/>
      <c r="E2616" s="20"/>
      <c r="F2616" s="35"/>
      <c r="G2616" s="20"/>
      <c r="H2616" s="20"/>
      <c r="I2616" s="20"/>
      <c r="J2616" s="20"/>
      <c r="K2616" s="20"/>
      <c r="L2616" s="20"/>
      <c r="M2616" s="20"/>
      <c r="N2616" s="20"/>
      <c r="O2616" s="20"/>
      <c r="P2616" s="20"/>
      <c r="Q2616" s="20"/>
      <c r="R2616" s="20"/>
      <c r="S2616" s="20"/>
      <c r="T2616" s="20"/>
    </row>
    <row r="2617" ht="15.75" customHeight="1">
      <c r="A2617" s="34"/>
      <c r="B2617" s="20"/>
      <c r="C2617" s="20"/>
      <c r="D2617" s="20"/>
      <c r="E2617" s="20"/>
      <c r="F2617" s="35"/>
      <c r="G2617" s="20"/>
      <c r="H2617" s="20"/>
      <c r="I2617" s="20"/>
      <c r="J2617" s="20"/>
      <c r="K2617" s="20"/>
      <c r="L2617" s="20"/>
      <c r="M2617" s="20"/>
      <c r="N2617" s="20"/>
      <c r="O2617" s="20"/>
      <c r="P2617" s="20"/>
      <c r="Q2617" s="20"/>
      <c r="R2617" s="20"/>
      <c r="S2617" s="20"/>
      <c r="T2617" s="20"/>
    </row>
    <row r="2618" ht="15.75" customHeight="1">
      <c r="A2618" s="34"/>
      <c r="B2618" s="20"/>
      <c r="C2618" s="20"/>
      <c r="D2618" s="20"/>
      <c r="E2618" s="20"/>
      <c r="F2618" s="35"/>
      <c r="G2618" s="20"/>
      <c r="H2618" s="20"/>
      <c r="I2618" s="20"/>
      <c r="J2618" s="20"/>
      <c r="K2618" s="20"/>
      <c r="L2618" s="20"/>
      <c r="M2618" s="20"/>
      <c r="N2618" s="20"/>
      <c r="O2618" s="20"/>
      <c r="P2618" s="20"/>
      <c r="Q2618" s="20"/>
      <c r="R2618" s="20"/>
      <c r="S2618" s="20"/>
      <c r="T2618" s="20"/>
    </row>
    <row r="2619" ht="15.75" customHeight="1">
      <c r="A2619" s="34"/>
      <c r="B2619" s="20"/>
      <c r="C2619" s="20"/>
      <c r="D2619" s="20"/>
      <c r="E2619" s="20"/>
      <c r="F2619" s="35"/>
      <c r="G2619" s="20"/>
      <c r="H2619" s="20"/>
      <c r="I2619" s="20"/>
      <c r="J2619" s="20"/>
      <c r="K2619" s="20"/>
      <c r="L2619" s="20"/>
      <c r="M2619" s="20"/>
      <c r="N2619" s="20"/>
      <c r="O2619" s="20"/>
      <c r="P2619" s="20"/>
      <c r="Q2619" s="20"/>
      <c r="R2619" s="20"/>
      <c r="S2619" s="20"/>
      <c r="T2619" s="20"/>
    </row>
    <row r="2620" ht="15.75" customHeight="1">
      <c r="A2620" s="34"/>
      <c r="B2620" s="20"/>
      <c r="C2620" s="20"/>
      <c r="D2620" s="20"/>
      <c r="E2620" s="20"/>
      <c r="F2620" s="35"/>
      <c r="G2620" s="20"/>
      <c r="H2620" s="20"/>
      <c r="I2620" s="20"/>
      <c r="J2620" s="20"/>
      <c r="K2620" s="20"/>
      <c r="L2620" s="20"/>
      <c r="M2620" s="20"/>
      <c r="N2620" s="20"/>
      <c r="O2620" s="20"/>
      <c r="P2620" s="20"/>
      <c r="Q2620" s="20"/>
      <c r="R2620" s="20"/>
      <c r="S2620" s="20"/>
      <c r="T2620" s="20"/>
    </row>
    <row r="2621" ht="15.75" customHeight="1">
      <c r="A2621" s="34"/>
      <c r="B2621" s="20"/>
      <c r="C2621" s="20"/>
      <c r="D2621" s="20"/>
      <c r="E2621" s="20"/>
      <c r="F2621" s="35"/>
      <c r="G2621" s="20"/>
      <c r="H2621" s="20"/>
      <c r="I2621" s="20"/>
      <c r="J2621" s="20"/>
      <c r="K2621" s="20"/>
      <c r="L2621" s="20"/>
      <c r="M2621" s="20"/>
      <c r="N2621" s="20"/>
      <c r="O2621" s="20"/>
      <c r="P2621" s="20"/>
      <c r="Q2621" s="20"/>
      <c r="R2621" s="20"/>
      <c r="S2621" s="20"/>
      <c r="T2621" s="20"/>
    </row>
    <row r="2622" ht="15.75" customHeight="1">
      <c r="A2622" s="34"/>
      <c r="B2622" s="20"/>
      <c r="C2622" s="20"/>
      <c r="D2622" s="20"/>
      <c r="E2622" s="20"/>
      <c r="F2622" s="35"/>
      <c r="G2622" s="20"/>
      <c r="H2622" s="20"/>
      <c r="I2622" s="20"/>
      <c r="J2622" s="20"/>
      <c r="K2622" s="20"/>
      <c r="L2622" s="20"/>
      <c r="M2622" s="20"/>
      <c r="N2622" s="20"/>
      <c r="O2622" s="20"/>
      <c r="P2622" s="20"/>
      <c r="Q2622" s="20"/>
      <c r="R2622" s="20"/>
      <c r="S2622" s="20"/>
      <c r="T2622" s="20"/>
    </row>
    <row r="2623" ht="15.75" customHeight="1">
      <c r="A2623" s="34"/>
      <c r="B2623" s="20"/>
      <c r="C2623" s="20"/>
      <c r="D2623" s="20"/>
      <c r="E2623" s="20"/>
      <c r="F2623" s="35"/>
      <c r="G2623" s="20"/>
      <c r="H2623" s="20"/>
      <c r="I2623" s="20"/>
      <c r="J2623" s="20"/>
      <c r="K2623" s="20"/>
      <c r="L2623" s="20"/>
      <c r="M2623" s="20"/>
      <c r="N2623" s="20"/>
      <c r="O2623" s="20"/>
      <c r="P2623" s="20"/>
      <c r="Q2623" s="20"/>
      <c r="R2623" s="20"/>
      <c r="S2623" s="20"/>
      <c r="T2623" s="20"/>
    </row>
    <row r="2624" ht="15.75" customHeight="1">
      <c r="A2624" s="34"/>
      <c r="B2624" s="20"/>
      <c r="C2624" s="20"/>
      <c r="D2624" s="20"/>
      <c r="E2624" s="20"/>
      <c r="F2624" s="35"/>
      <c r="G2624" s="20"/>
      <c r="H2624" s="20"/>
      <c r="I2624" s="20"/>
      <c r="J2624" s="20"/>
      <c r="K2624" s="20"/>
      <c r="L2624" s="20"/>
      <c r="M2624" s="20"/>
      <c r="N2624" s="20"/>
      <c r="O2624" s="20"/>
      <c r="P2624" s="20"/>
      <c r="Q2624" s="20"/>
      <c r="R2624" s="20"/>
      <c r="S2624" s="20"/>
      <c r="T2624" s="20"/>
    </row>
    <row r="2625" ht="15.75" customHeight="1">
      <c r="A2625" s="34"/>
      <c r="B2625" s="20"/>
      <c r="C2625" s="20"/>
      <c r="D2625" s="20"/>
      <c r="E2625" s="20"/>
      <c r="F2625" s="35"/>
      <c r="G2625" s="20"/>
      <c r="H2625" s="20"/>
      <c r="I2625" s="20"/>
      <c r="J2625" s="20"/>
      <c r="K2625" s="20"/>
      <c r="L2625" s="20"/>
      <c r="M2625" s="20"/>
      <c r="N2625" s="20"/>
      <c r="O2625" s="20"/>
      <c r="P2625" s="20"/>
      <c r="Q2625" s="20"/>
      <c r="R2625" s="20"/>
      <c r="S2625" s="20"/>
      <c r="T2625" s="20"/>
    </row>
    <row r="2626" ht="15.75" customHeight="1">
      <c r="A2626" s="34"/>
      <c r="B2626" s="20"/>
      <c r="C2626" s="20"/>
      <c r="D2626" s="20"/>
      <c r="E2626" s="20"/>
      <c r="F2626" s="35"/>
      <c r="G2626" s="20"/>
      <c r="H2626" s="20"/>
      <c r="I2626" s="20"/>
      <c r="J2626" s="20"/>
      <c r="K2626" s="20"/>
      <c r="L2626" s="20"/>
      <c r="M2626" s="20"/>
      <c r="N2626" s="20"/>
      <c r="O2626" s="20"/>
      <c r="P2626" s="20"/>
      <c r="Q2626" s="20"/>
      <c r="R2626" s="20"/>
      <c r="S2626" s="20"/>
      <c r="T2626" s="20"/>
    </row>
    <row r="2627" ht="15.75" customHeight="1">
      <c r="A2627" s="34"/>
      <c r="B2627" s="20"/>
      <c r="C2627" s="20"/>
      <c r="D2627" s="20"/>
      <c r="E2627" s="20"/>
      <c r="F2627" s="35"/>
      <c r="G2627" s="20"/>
      <c r="H2627" s="20"/>
      <c r="I2627" s="20"/>
      <c r="J2627" s="20"/>
      <c r="K2627" s="20"/>
      <c r="L2627" s="20"/>
      <c r="M2627" s="20"/>
      <c r="N2627" s="20"/>
      <c r="O2627" s="20"/>
      <c r="P2627" s="20"/>
      <c r="Q2627" s="20"/>
      <c r="R2627" s="20"/>
      <c r="S2627" s="20"/>
      <c r="T2627" s="20"/>
    </row>
    <row r="2628" ht="15.75" customHeight="1">
      <c r="A2628" s="34"/>
      <c r="B2628" s="20"/>
      <c r="C2628" s="20"/>
      <c r="D2628" s="20"/>
      <c r="E2628" s="20"/>
      <c r="F2628" s="35"/>
      <c r="G2628" s="20"/>
      <c r="H2628" s="20"/>
      <c r="I2628" s="20"/>
      <c r="J2628" s="20"/>
      <c r="K2628" s="20"/>
      <c r="L2628" s="20"/>
      <c r="M2628" s="20"/>
      <c r="N2628" s="20"/>
      <c r="O2628" s="20"/>
      <c r="P2628" s="20"/>
      <c r="Q2628" s="20"/>
      <c r="R2628" s="20"/>
      <c r="S2628" s="20"/>
      <c r="T2628" s="20"/>
    </row>
    <row r="2629" ht="15.75" customHeight="1">
      <c r="A2629" s="34"/>
      <c r="B2629" s="20"/>
      <c r="C2629" s="20"/>
      <c r="D2629" s="20"/>
      <c r="E2629" s="20"/>
      <c r="F2629" s="35"/>
      <c r="G2629" s="20"/>
      <c r="H2629" s="20"/>
      <c r="I2629" s="20"/>
      <c r="J2629" s="20"/>
      <c r="K2629" s="20"/>
      <c r="L2629" s="20"/>
      <c r="M2629" s="20"/>
      <c r="N2629" s="20"/>
      <c r="O2629" s="20"/>
      <c r="P2629" s="20"/>
      <c r="Q2629" s="20"/>
      <c r="R2629" s="20"/>
      <c r="S2629" s="20"/>
      <c r="T2629" s="20"/>
    </row>
    <row r="2630" ht="15.75" customHeight="1">
      <c r="A2630" s="34"/>
      <c r="B2630" s="20"/>
      <c r="C2630" s="20"/>
      <c r="D2630" s="20"/>
      <c r="E2630" s="20"/>
      <c r="F2630" s="35"/>
      <c r="G2630" s="20"/>
      <c r="H2630" s="20"/>
      <c r="I2630" s="20"/>
      <c r="J2630" s="20"/>
      <c r="K2630" s="20"/>
      <c r="L2630" s="20"/>
      <c r="M2630" s="20"/>
      <c r="N2630" s="20"/>
      <c r="O2630" s="20"/>
      <c r="P2630" s="20"/>
      <c r="Q2630" s="20"/>
      <c r="R2630" s="20"/>
      <c r="S2630" s="20"/>
      <c r="T2630" s="20"/>
    </row>
    <row r="2631" ht="15.75" customHeight="1">
      <c r="A2631" s="34"/>
      <c r="B2631" s="20"/>
      <c r="C2631" s="20"/>
      <c r="D2631" s="20"/>
      <c r="E2631" s="20"/>
      <c r="F2631" s="35"/>
      <c r="G2631" s="20"/>
      <c r="H2631" s="20"/>
      <c r="I2631" s="20"/>
      <c r="J2631" s="20"/>
      <c r="K2631" s="20"/>
      <c r="L2631" s="20"/>
      <c r="M2631" s="20"/>
      <c r="N2631" s="20"/>
      <c r="O2631" s="20"/>
      <c r="P2631" s="20"/>
      <c r="Q2631" s="20"/>
      <c r="R2631" s="20"/>
      <c r="S2631" s="20"/>
      <c r="T2631" s="20"/>
    </row>
    <row r="2632" ht="15.75" customHeight="1">
      <c r="A2632" s="34"/>
      <c r="B2632" s="20"/>
      <c r="C2632" s="20"/>
      <c r="D2632" s="20"/>
      <c r="E2632" s="20"/>
      <c r="F2632" s="35"/>
      <c r="G2632" s="20"/>
      <c r="H2632" s="20"/>
      <c r="I2632" s="20"/>
      <c r="J2632" s="20"/>
      <c r="K2632" s="20"/>
      <c r="L2632" s="20"/>
      <c r="M2632" s="20"/>
      <c r="N2632" s="20"/>
      <c r="O2632" s="20"/>
      <c r="P2632" s="20"/>
      <c r="Q2632" s="20"/>
      <c r="R2632" s="20"/>
      <c r="S2632" s="20"/>
      <c r="T2632" s="20"/>
    </row>
    <row r="2633" ht="15.75" customHeight="1">
      <c r="A2633" s="34"/>
      <c r="B2633" s="20"/>
      <c r="C2633" s="20"/>
      <c r="D2633" s="20"/>
      <c r="E2633" s="20"/>
      <c r="F2633" s="35"/>
      <c r="G2633" s="20"/>
      <c r="H2633" s="20"/>
      <c r="I2633" s="20"/>
      <c r="J2633" s="20"/>
      <c r="K2633" s="20"/>
      <c r="L2633" s="20"/>
      <c r="M2633" s="20"/>
      <c r="N2633" s="20"/>
      <c r="O2633" s="20"/>
      <c r="P2633" s="20"/>
      <c r="Q2633" s="20"/>
      <c r="R2633" s="20"/>
      <c r="S2633" s="20"/>
      <c r="T2633" s="20"/>
    </row>
    <row r="2634" ht="15.75" customHeight="1">
      <c r="A2634" s="34"/>
      <c r="B2634" s="20"/>
      <c r="C2634" s="20"/>
      <c r="D2634" s="20"/>
      <c r="E2634" s="20"/>
      <c r="F2634" s="35"/>
      <c r="G2634" s="20"/>
      <c r="H2634" s="20"/>
      <c r="I2634" s="20"/>
      <c r="J2634" s="20"/>
      <c r="K2634" s="20"/>
      <c r="L2634" s="20"/>
      <c r="M2634" s="20"/>
      <c r="N2634" s="20"/>
      <c r="O2634" s="20"/>
      <c r="P2634" s="20"/>
      <c r="Q2634" s="20"/>
      <c r="R2634" s="20"/>
      <c r="S2634" s="20"/>
      <c r="T2634" s="20"/>
    </row>
    <row r="2635" ht="15.75" customHeight="1">
      <c r="A2635" s="34"/>
      <c r="B2635" s="20"/>
      <c r="C2635" s="20"/>
      <c r="D2635" s="20"/>
      <c r="E2635" s="20"/>
      <c r="F2635" s="35"/>
      <c r="G2635" s="20"/>
      <c r="H2635" s="20"/>
      <c r="I2635" s="20"/>
      <c r="J2635" s="20"/>
      <c r="K2635" s="20"/>
      <c r="L2635" s="20"/>
      <c r="M2635" s="20"/>
      <c r="N2635" s="20"/>
      <c r="O2635" s="20"/>
      <c r="P2635" s="20"/>
      <c r="Q2635" s="20"/>
      <c r="R2635" s="20"/>
      <c r="S2635" s="20"/>
      <c r="T2635" s="20"/>
    </row>
    <row r="2636" ht="15.75" customHeight="1">
      <c r="A2636" s="34"/>
      <c r="B2636" s="20"/>
      <c r="C2636" s="20"/>
      <c r="D2636" s="20"/>
      <c r="E2636" s="20"/>
      <c r="F2636" s="35"/>
      <c r="G2636" s="20"/>
      <c r="H2636" s="20"/>
      <c r="I2636" s="20"/>
      <c r="J2636" s="20"/>
      <c r="K2636" s="20"/>
      <c r="L2636" s="20"/>
      <c r="M2636" s="20"/>
      <c r="N2636" s="20"/>
      <c r="O2636" s="20"/>
      <c r="P2636" s="20"/>
      <c r="Q2636" s="20"/>
      <c r="R2636" s="20"/>
      <c r="S2636" s="20"/>
      <c r="T2636" s="20"/>
    </row>
    <row r="2637" ht="15.75" customHeight="1">
      <c r="A2637" s="34"/>
      <c r="B2637" s="20"/>
      <c r="C2637" s="20"/>
      <c r="D2637" s="20"/>
      <c r="E2637" s="20"/>
      <c r="F2637" s="35"/>
      <c r="G2637" s="20"/>
      <c r="H2637" s="20"/>
      <c r="I2637" s="20"/>
      <c r="J2637" s="20"/>
      <c r="K2637" s="20"/>
      <c r="L2637" s="20"/>
      <c r="M2637" s="20"/>
      <c r="N2637" s="20"/>
      <c r="O2637" s="20"/>
      <c r="P2637" s="20"/>
      <c r="Q2637" s="20"/>
      <c r="R2637" s="20"/>
      <c r="S2637" s="20"/>
      <c r="T2637" s="20"/>
    </row>
    <row r="2638" ht="15.75" customHeight="1">
      <c r="A2638" s="34"/>
      <c r="B2638" s="20"/>
      <c r="C2638" s="20"/>
      <c r="D2638" s="20"/>
      <c r="E2638" s="20"/>
      <c r="F2638" s="35"/>
      <c r="G2638" s="20"/>
      <c r="H2638" s="20"/>
      <c r="I2638" s="20"/>
      <c r="J2638" s="20"/>
      <c r="K2638" s="20"/>
      <c r="L2638" s="20"/>
      <c r="M2638" s="20"/>
      <c r="N2638" s="20"/>
      <c r="O2638" s="20"/>
      <c r="P2638" s="20"/>
      <c r="Q2638" s="20"/>
      <c r="R2638" s="20"/>
      <c r="S2638" s="20"/>
      <c r="T2638" s="20"/>
    </row>
    <row r="2639" ht="15.75" customHeight="1">
      <c r="A2639" s="34"/>
      <c r="B2639" s="20"/>
      <c r="C2639" s="20"/>
      <c r="D2639" s="20"/>
      <c r="E2639" s="20"/>
      <c r="F2639" s="35"/>
      <c r="G2639" s="20"/>
      <c r="H2639" s="20"/>
      <c r="I2639" s="20"/>
      <c r="J2639" s="20"/>
      <c r="K2639" s="20"/>
      <c r="L2639" s="20"/>
      <c r="M2639" s="20"/>
      <c r="N2639" s="20"/>
      <c r="O2639" s="20"/>
      <c r="P2639" s="20"/>
      <c r="Q2639" s="20"/>
      <c r="R2639" s="20"/>
      <c r="S2639" s="20"/>
      <c r="T2639" s="20"/>
    </row>
    <row r="2640" ht="15.75" customHeight="1">
      <c r="A2640" s="34"/>
      <c r="B2640" s="20"/>
      <c r="C2640" s="20"/>
      <c r="D2640" s="20"/>
      <c r="E2640" s="20"/>
      <c r="F2640" s="35"/>
      <c r="G2640" s="20"/>
      <c r="H2640" s="20"/>
      <c r="I2640" s="20"/>
      <c r="J2640" s="20"/>
      <c r="K2640" s="20"/>
      <c r="L2640" s="20"/>
      <c r="M2640" s="20"/>
      <c r="N2640" s="20"/>
      <c r="O2640" s="20"/>
      <c r="P2640" s="20"/>
      <c r="Q2640" s="20"/>
      <c r="R2640" s="20"/>
      <c r="S2640" s="20"/>
      <c r="T2640" s="20"/>
    </row>
    <row r="2641" ht="15.75" customHeight="1">
      <c r="A2641" s="34"/>
      <c r="B2641" s="20"/>
      <c r="C2641" s="20"/>
      <c r="D2641" s="20"/>
      <c r="E2641" s="20"/>
      <c r="F2641" s="35"/>
      <c r="G2641" s="20"/>
      <c r="H2641" s="20"/>
      <c r="I2641" s="20"/>
      <c r="J2641" s="20"/>
      <c r="K2641" s="20"/>
      <c r="L2641" s="20"/>
      <c r="M2641" s="20"/>
      <c r="N2641" s="20"/>
      <c r="O2641" s="20"/>
      <c r="P2641" s="20"/>
      <c r="Q2641" s="20"/>
      <c r="R2641" s="20"/>
      <c r="S2641" s="20"/>
      <c r="T2641" s="20"/>
    </row>
    <row r="2642" ht="15.75" customHeight="1">
      <c r="A2642" s="34"/>
      <c r="B2642" s="20"/>
      <c r="C2642" s="20"/>
      <c r="D2642" s="20"/>
      <c r="E2642" s="20"/>
      <c r="F2642" s="35"/>
      <c r="G2642" s="20"/>
      <c r="H2642" s="20"/>
      <c r="I2642" s="20"/>
      <c r="J2642" s="20"/>
      <c r="K2642" s="20"/>
      <c r="L2642" s="20"/>
      <c r="M2642" s="20"/>
      <c r="N2642" s="20"/>
      <c r="O2642" s="20"/>
      <c r="P2642" s="20"/>
      <c r="Q2642" s="20"/>
      <c r="R2642" s="20"/>
      <c r="S2642" s="20"/>
      <c r="T2642" s="20"/>
    </row>
    <row r="2643" ht="15.75" customHeight="1">
      <c r="A2643" s="34"/>
      <c r="B2643" s="20"/>
      <c r="C2643" s="20"/>
      <c r="D2643" s="20"/>
      <c r="E2643" s="20"/>
      <c r="F2643" s="35"/>
      <c r="G2643" s="20"/>
      <c r="H2643" s="20"/>
      <c r="I2643" s="20"/>
      <c r="J2643" s="20"/>
      <c r="K2643" s="20"/>
      <c r="L2643" s="20"/>
      <c r="M2643" s="20"/>
      <c r="N2643" s="20"/>
      <c r="O2643" s="20"/>
      <c r="P2643" s="20"/>
      <c r="Q2643" s="20"/>
      <c r="R2643" s="20"/>
      <c r="S2643" s="20"/>
      <c r="T2643" s="20"/>
    </row>
    <row r="2644" ht="15.75" customHeight="1">
      <c r="A2644" s="34"/>
      <c r="B2644" s="20"/>
      <c r="C2644" s="20"/>
      <c r="D2644" s="20"/>
      <c r="E2644" s="20"/>
      <c r="F2644" s="35"/>
      <c r="G2644" s="20"/>
      <c r="H2644" s="20"/>
      <c r="I2644" s="20"/>
      <c r="J2644" s="20"/>
      <c r="K2644" s="20"/>
      <c r="L2644" s="20"/>
      <c r="M2644" s="20"/>
      <c r="N2644" s="20"/>
      <c r="O2644" s="20"/>
      <c r="P2644" s="20"/>
      <c r="Q2644" s="20"/>
      <c r="R2644" s="20"/>
      <c r="S2644" s="20"/>
      <c r="T2644" s="20"/>
    </row>
    <row r="2645" ht="15.75" customHeight="1">
      <c r="A2645" s="34"/>
      <c r="B2645" s="20"/>
      <c r="C2645" s="20"/>
      <c r="D2645" s="20"/>
      <c r="E2645" s="20"/>
      <c r="F2645" s="35"/>
      <c r="G2645" s="20"/>
      <c r="H2645" s="20"/>
      <c r="I2645" s="20"/>
      <c r="J2645" s="20"/>
      <c r="K2645" s="20"/>
      <c r="L2645" s="20"/>
      <c r="M2645" s="20"/>
      <c r="N2645" s="20"/>
      <c r="O2645" s="20"/>
      <c r="P2645" s="20"/>
      <c r="Q2645" s="20"/>
      <c r="R2645" s="20"/>
      <c r="S2645" s="20"/>
      <c r="T2645" s="20"/>
    </row>
    <row r="2646" ht="15.75" customHeight="1">
      <c r="A2646" s="34"/>
      <c r="B2646" s="20"/>
      <c r="C2646" s="20"/>
      <c r="D2646" s="20"/>
      <c r="E2646" s="20"/>
      <c r="F2646" s="35"/>
      <c r="G2646" s="20"/>
      <c r="H2646" s="20"/>
      <c r="I2646" s="20"/>
      <c r="J2646" s="20"/>
      <c r="K2646" s="20"/>
      <c r="L2646" s="20"/>
      <c r="M2646" s="20"/>
      <c r="N2646" s="20"/>
      <c r="O2646" s="20"/>
      <c r="P2646" s="20"/>
      <c r="Q2646" s="20"/>
      <c r="R2646" s="20"/>
      <c r="S2646" s="20"/>
      <c r="T2646" s="20"/>
    </row>
    <row r="2647" ht="15.75" customHeight="1">
      <c r="A2647" s="34"/>
      <c r="B2647" s="20"/>
      <c r="C2647" s="20"/>
      <c r="D2647" s="20"/>
      <c r="E2647" s="20"/>
      <c r="F2647" s="35"/>
      <c r="G2647" s="20"/>
      <c r="H2647" s="20"/>
      <c r="I2647" s="20"/>
      <c r="J2647" s="20"/>
      <c r="K2647" s="20"/>
      <c r="L2647" s="20"/>
      <c r="M2647" s="20"/>
      <c r="N2647" s="20"/>
      <c r="O2647" s="20"/>
      <c r="P2647" s="20"/>
      <c r="Q2647" s="20"/>
      <c r="R2647" s="20"/>
      <c r="S2647" s="20"/>
      <c r="T2647" s="20"/>
    </row>
    <row r="2648" ht="15.75" customHeight="1">
      <c r="A2648" s="34"/>
      <c r="B2648" s="20"/>
      <c r="C2648" s="20"/>
      <c r="D2648" s="20"/>
      <c r="E2648" s="20"/>
      <c r="F2648" s="35"/>
      <c r="G2648" s="20"/>
      <c r="H2648" s="20"/>
      <c r="I2648" s="20"/>
      <c r="J2648" s="20"/>
      <c r="K2648" s="20"/>
      <c r="L2648" s="20"/>
      <c r="M2648" s="20"/>
      <c r="N2648" s="20"/>
      <c r="O2648" s="20"/>
      <c r="P2648" s="20"/>
      <c r="Q2648" s="20"/>
      <c r="R2648" s="20"/>
      <c r="S2648" s="20"/>
      <c r="T2648" s="20"/>
    </row>
    <row r="2649" ht="15.75" customHeight="1">
      <c r="A2649" s="34"/>
      <c r="B2649" s="20"/>
      <c r="C2649" s="20"/>
      <c r="D2649" s="20"/>
      <c r="E2649" s="20"/>
      <c r="F2649" s="35"/>
      <c r="G2649" s="20"/>
      <c r="H2649" s="20"/>
      <c r="I2649" s="20"/>
      <c r="J2649" s="20"/>
      <c r="K2649" s="20"/>
      <c r="L2649" s="20"/>
      <c r="M2649" s="20"/>
      <c r="N2649" s="20"/>
      <c r="O2649" s="20"/>
      <c r="P2649" s="20"/>
      <c r="Q2649" s="20"/>
      <c r="R2649" s="20"/>
      <c r="S2649" s="20"/>
      <c r="T2649" s="20"/>
    </row>
    <row r="2650" ht="15.75" customHeight="1">
      <c r="A2650" s="34"/>
      <c r="B2650" s="20"/>
      <c r="C2650" s="20"/>
      <c r="D2650" s="20"/>
      <c r="E2650" s="20"/>
      <c r="F2650" s="35"/>
      <c r="G2650" s="20"/>
      <c r="H2650" s="20"/>
      <c r="I2650" s="20"/>
      <c r="J2650" s="20"/>
      <c r="K2650" s="20"/>
      <c r="L2650" s="20"/>
      <c r="M2650" s="20"/>
      <c r="N2650" s="20"/>
      <c r="O2650" s="20"/>
      <c r="P2650" s="20"/>
      <c r="Q2650" s="20"/>
      <c r="R2650" s="20"/>
      <c r="S2650" s="20"/>
      <c r="T2650" s="20"/>
    </row>
    <row r="2651" ht="15.75" customHeight="1">
      <c r="A2651" s="34"/>
      <c r="B2651" s="20"/>
      <c r="C2651" s="20"/>
      <c r="D2651" s="20"/>
      <c r="E2651" s="20"/>
      <c r="F2651" s="35"/>
      <c r="G2651" s="20"/>
      <c r="H2651" s="20"/>
      <c r="I2651" s="20"/>
      <c r="J2651" s="20"/>
      <c r="K2651" s="20"/>
      <c r="L2651" s="20"/>
      <c r="M2651" s="20"/>
      <c r="N2651" s="20"/>
      <c r="O2651" s="20"/>
      <c r="P2651" s="20"/>
      <c r="Q2651" s="20"/>
      <c r="R2651" s="20"/>
      <c r="S2651" s="20"/>
      <c r="T2651" s="20"/>
    </row>
    <row r="2652" ht="15.75" customHeight="1">
      <c r="A2652" s="34"/>
      <c r="B2652" s="20"/>
      <c r="C2652" s="20"/>
      <c r="D2652" s="20"/>
      <c r="E2652" s="20"/>
      <c r="F2652" s="35"/>
      <c r="G2652" s="20"/>
      <c r="H2652" s="20"/>
      <c r="I2652" s="20"/>
      <c r="J2652" s="20"/>
      <c r="K2652" s="20"/>
      <c r="L2652" s="20"/>
      <c r="M2652" s="20"/>
      <c r="N2652" s="20"/>
      <c r="O2652" s="20"/>
      <c r="P2652" s="20"/>
      <c r="Q2652" s="20"/>
      <c r="R2652" s="20"/>
      <c r="S2652" s="20"/>
      <c r="T2652" s="20"/>
    </row>
    <row r="2653" ht="15.75" customHeight="1">
      <c r="A2653" s="34"/>
      <c r="B2653" s="20"/>
      <c r="C2653" s="20"/>
      <c r="D2653" s="20"/>
      <c r="E2653" s="20"/>
      <c r="F2653" s="35"/>
      <c r="G2653" s="20"/>
      <c r="H2653" s="20"/>
      <c r="I2653" s="20"/>
      <c r="J2653" s="20"/>
      <c r="K2653" s="20"/>
      <c r="L2653" s="20"/>
      <c r="M2653" s="20"/>
      <c r="N2653" s="20"/>
      <c r="O2653" s="20"/>
      <c r="P2653" s="20"/>
      <c r="Q2653" s="20"/>
      <c r="R2653" s="20"/>
      <c r="S2653" s="20"/>
      <c r="T2653" s="20"/>
    </row>
    <row r="2654" ht="15.75" customHeight="1">
      <c r="A2654" s="34"/>
      <c r="B2654" s="20"/>
      <c r="C2654" s="20"/>
      <c r="D2654" s="20"/>
      <c r="E2654" s="20"/>
      <c r="F2654" s="35"/>
      <c r="G2654" s="20"/>
      <c r="H2654" s="20"/>
      <c r="I2654" s="20"/>
      <c r="J2654" s="20"/>
      <c r="K2654" s="20"/>
      <c r="L2654" s="20"/>
      <c r="M2654" s="20"/>
      <c r="N2654" s="20"/>
      <c r="O2654" s="20"/>
      <c r="P2654" s="20"/>
      <c r="Q2654" s="20"/>
      <c r="R2654" s="20"/>
      <c r="S2654" s="20"/>
      <c r="T2654" s="20"/>
    </row>
    <row r="2655" ht="15.75" customHeight="1">
      <c r="A2655" s="34"/>
      <c r="B2655" s="20"/>
      <c r="C2655" s="20"/>
      <c r="D2655" s="20"/>
      <c r="E2655" s="20"/>
      <c r="F2655" s="35"/>
      <c r="G2655" s="20"/>
      <c r="H2655" s="20"/>
      <c r="I2655" s="20"/>
      <c r="J2655" s="20"/>
      <c r="K2655" s="20"/>
      <c r="L2655" s="20"/>
      <c r="M2655" s="20"/>
      <c r="N2655" s="20"/>
      <c r="O2655" s="20"/>
      <c r="P2655" s="20"/>
      <c r="Q2655" s="20"/>
      <c r="R2655" s="20"/>
      <c r="S2655" s="20"/>
      <c r="T2655" s="20"/>
    </row>
    <row r="2656" ht="15.75" customHeight="1">
      <c r="A2656" s="34"/>
      <c r="B2656" s="20"/>
      <c r="C2656" s="20"/>
      <c r="D2656" s="20"/>
      <c r="E2656" s="20"/>
      <c r="F2656" s="35"/>
      <c r="G2656" s="20"/>
      <c r="H2656" s="20"/>
      <c r="I2656" s="20"/>
      <c r="J2656" s="20"/>
      <c r="K2656" s="20"/>
      <c r="L2656" s="20"/>
      <c r="M2656" s="20"/>
      <c r="N2656" s="20"/>
      <c r="O2656" s="20"/>
      <c r="P2656" s="20"/>
      <c r="Q2656" s="20"/>
      <c r="R2656" s="20"/>
      <c r="S2656" s="20"/>
      <c r="T2656" s="20"/>
    </row>
    <row r="2657" ht="15.75" customHeight="1">
      <c r="A2657" s="34"/>
      <c r="B2657" s="20"/>
      <c r="C2657" s="20"/>
      <c r="D2657" s="20"/>
      <c r="E2657" s="20"/>
      <c r="F2657" s="35"/>
      <c r="G2657" s="20"/>
      <c r="H2657" s="20"/>
      <c r="I2657" s="20"/>
      <c r="J2657" s="20"/>
      <c r="K2657" s="20"/>
      <c r="L2657" s="20"/>
      <c r="M2657" s="20"/>
      <c r="N2657" s="20"/>
      <c r="O2657" s="20"/>
      <c r="P2657" s="20"/>
      <c r="Q2657" s="20"/>
      <c r="R2657" s="20"/>
      <c r="S2657" s="20"/>
      <c r="T2657" s="20"/>
    </row>
    <row r="2658" ht="15.75" customHeight="1">
      <c r="A2658" s="34"/>
      <c r="B2658" s="20"/>
      <c r="C2658" s="20"/>
      <c r="D2658" s="20"/>
      <c r="E2658" s="20"/>
      <c r="F2658" s="35"/>
      <c r="G2658" s="20"/>
      <c r="H2658" s="20"/>
      <c r="I2658" s="20"/>
      <c r="J2658" s="20"/>
      <c r="K2658" s="20"/>
      <c r="L2658" s="20"/>
      <c r="M2658" s="20"/>
      <c r="N2658" s="20"/>
      <c r="O2658" s="20"/>
      <c r="P2658" s="20"/>
      <c r="Q2658" s="20"/>
      <c r="R2658" s="20"/>
      <c r="S2658" s="20"/>
      <c r="T2658" s="20"/>
    </row>
    <row r="2659" ht="15.75" customHeight="1">
      <c r="A2659" s="34"/>
      <c r="B2659" s="20"/>
      <c r="C2659" s="20"/>
      <c r="D2659" s="20"/>
      <c r="E2659" s="20"/>
      <c r="F2659" s="35"/>
      <c r="G2659" s="20"/>
      <c r="H2659" s="20"/>
      <c r="I2659" s="20"/>
      <c r="J2659" s="20"/>
      <c r="K2659" s="20"/>
      <c r="L2659" s="20"/>
      <c r="M2659" s="20"/>
      <c r="N2659" s="20"/>
      <c r="O2659" s="20"/>
      <c r="P2659" s="20"/>
      <c r="Q2659" s="20"/>
      <c r="R2659" s="20"/>
      <c r="S2659" s="20"/>
      <c r="T2659" s="20"/>
    </row>
    <row r="2660" ht="15.75" customHeight="1">
      <c r="A2660" s="34"/>
      <c r="B2660" s="20"/>
      <c r="C2660" s="20"/>
      <c r="D2660" s="20"/>
      <c r="E2660" s="20"/>
      <c r="F2660" s="35"/>
      <c r="G2660" s="20"/>
      <c r="H2660" s="20"/>
      <c r="I2660" s="20"/>
      <c r="J2660" s="20"/>
      <c r="K2660" s="20"/>
      <c r="L2660" s="20"/>
      <c r="M2660" s="20"/>
      <c r="N2660" s="20"/>
      <c r="O2660" s="20"/>
      <c r="P2660" s="20"/>
      <c r="Q2660" s="20"/>
      <c r="R2660" s="20"/>
      <c r="S2660" s="20"/>
      <c r="T2660" s="20"/>
    </row>
    <row r="2661" ht="15.75" customHeight="1">
      <c r="A2661" s="34"/>
      <c r="B2661" s="20"/>
      <c r="C2661" s="20"/>
      <c r="D2661" s="20"/>
      <c r="E2661" s="20"/>
      <c r="F2661" s="35"/>
      <c r="G2661" s="20"/>
      <c r="H2661" s="20"/>
      <c r="I2661" s="20"/>
      <c r="J2661" s="20"/>
      <c r="K2661" s="20"/>
      <c r="L2661" s="20"/>
      <c r="M2661" s="20"/>
      <c r="N2661" s="20"/>
      <c r="O2661" s="20"/>
      <c r="P2661" s="20"/>
      <c r="Q2661" s="20"/>
      <c r="R2661" s="20"/>
      <c r="S2661" s="20"/>
      <c r="T2661" s="20"/>
    </row>
    <row r="2662" ht="15.75" customHeight="1">
      <c r="A2662" s="34"/>
      <c r="B2662" s="20"/>
      <c r="C2662" s="20"/>
      <c r="D2662" s="20"/>
      <c r="E2662" s="20"/>
      <c r="F2662" s="35"/>
      <c r="G2662" s="20"/>
      <c r="H2662" s="20"/>
      <c r="I2662" s="20"/>
      <c r="J2662" s="20"/>
      <c r="K2662" s="20"/>
      <c r="L2662" s="20"/>
      <c r="M2662" s="20"/>
      <c r="N2662" s="20"/>
      <c r="O2662" s="20"/>
      <c r="P2662" s="20"/>
      <c r="Q2662" s="20"/>
      <c r="R2662" s="20"/>
      <c r="S2662" s="20"/>
      <c r="T2662" s="20"/>
    </row>
    <row r="2663" ht="15.75" customHeight="1">
      <c r="A2663" s="34"/>
      <c r="B2663" s="20"/>
      <c r="C2663" s="20"/>
      <c r="D2663" s="20"/>
      <c r="E2663" s="20"/>
      <c r="F2663" s="35"/>
      <c r="G2663" s="20"/>
      <c r="H2663" s="20"/>
      <c r="I2663" s="20"/>
      <c r="J2663" s="20"/>
      <c r="K2663" s="20"/>
      <c r="L2663" s="20"/>
      <c r="M2663" s="20"/>
      <c r="N2663" s="20"/>
      <c r="O2663" s="20"/>
      <c r="P2663" s="20"/>
      <c r="Q2663" s="20"/>
      <c r="R2663" s="20"/>
      <c r="S2663" s="20"/>
      <c r="T2663" s="20"/>
    </row>
    <row r="2664" ht="15.75" customHeight="1">
      <c r="A2664" s="34"/>
      <c r="B2664" s="20"/>
      <c r="C2664" s="20"/>
      <c r="D2664" s="20"/>
      <c r="E2664" s="20"/>
      <c r="F2664" s="35"/>
      <c r="G2664" s="20"/>
      <c r="H2664" s="20"/>
      <c r="I2664" s="20"/>
      <c r="J2664" s="20"/>
      <c r="K2664" s="20"/>
      <c r="L2664" s="20"/>
      <c r="M2664" s="20"/>
      <c r="N2664" s="20"/>
      <c r="O2664" s="20"/>
      <c r="P2664" s="20"/>
      <c r="Q2664" s="20"/>
      <c r="R2664" s="20"/>
      <c r="S2664" s="20"/>
      <c r="T2664" s="20"/>
    </row>
    <row r="2665" ht="15.75" customHeight="1">
      <c r="A2665" s="34"/>
      <c r="B2665" s="20"/>
      <c r="C2665" s="20"/>
      <c r="D2665" s="20"/>
      <c r="E2665" s="20"/>
      <c r="F2665" s="35"/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0"/>
      <c r="R2665" s="20"/>
      <c r="S2665" s="20"/>
      <c r="T2665" s="20"/>
    </row>
    <row r="2666" ht="15.75" customHeight="1">
      <c r="A2666" s="34"/>
      <c r="B2666" s="20"/>
      <c r="C2666" s="20"/>
      <c r="D2666" s="20"/>
      <c r="E2666" s="20"/>
      <c r="F2666" s="35"/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0"/>
      <c r="R2666" s="20"/>
      <c r="S2666" s="20"/>
      <c r="T2666" s="20"/>
    </row>
    <row r="2667" ht="15.75" customHeight="1">
      <c r="A2667" s="34"/>
      <c r="B2667" s="20"/>
      <c r="C2667" s="20"/>
      <c r="D2667" s="20"/>
      <c r="E2667" s="20"/>
      <c r="F2667" s="35"/>
      <c r="G2667" s="20"/>
      <c r="H2667" s="20"/>
      <c r="I2667" s="20"/>
      <c r="J2667" s="20"/>
      <c r="K2667" s="20"/>
      <c r="L2667" s="20"/>
      <c r="M2667" s="20"/>
      <c r="N2667" s="20"/>
      <c r="O2667" s="20"/>
      <c r="P2667" s="20"/>
      <c r="Q2667" s="20"/>
      <c r="R2667" s="20"/>
      <c r="S2667" s="20"/>
      <c r="T2667" s="20"/>
    </row>
    <row r="2668" ht="15.75" customHeight="1">
      <c r="A2668" s="34"/>
      <c r="B2668" s="20"/>
      <c r="C2668" s="20"/>
      <c r="D2668" s="20"/>
      <c r="E2668" s="20"/>
      <c r="F2668" s="35"/>
      <c r="G2668" s="20"/>
      <c r="H2668" s="20"/>
      <c r="I2668" s="20"/>
      <c r="J2668" s="20"/>
      <c r="K2668" s="20"/>
      <c r="L2668" s="20"/>
      <c r="M2668" s="20"/>
      <c r="N2668" s="20"/>
      <c r="O2668" s="20"/>
      <c r="P2668" s="20"/>
      <c r="Q2668" s="20"/>
      <c r="R2668" s="20"/>
      <c r="S2668" s="20"/>
      <c r="T2668" s="20"/>
    </row>
    <row r="2669" ht="15.75" customHeight="1">
      <c r="A2669" s="34"/>
      <c r="B2669" s="20"/>
      <c r="C2669" s="20"/>
      <c r="D2669" s="20"/>
      <c r="E2669" s="20"/>
      <c r="F2669" s="35"/>
      <c r="G2669" s="20"/>
      <c r="H2669" s="20"/>
      <c r="I2669" s="20"/>
      <c r="J2669" s="20"/>
      <c r="K2669" s="20"/>
      <c r="L2669" s="20"/>
      <c r="M2669" s="20"/>
      <c r="N2669" s="20"/>
      <c r="O2669" s="20"/>
      <c r="P2669" s="20"/>
      <c r="Q2669" s="20"/>
      <c r="R2669" s="20"/>
      <c r="S2669" s="20"/>
      <c r="T2669" s="20"/>
    </row>
    <row r="2670" ht="15.75" customHeight="1">
      <c r="A2670" s="34"/>
      <c r="B2670" s="20"/>
      <c r="C2670" s="20"/>
      <c r="D2670" s="20"/>
      <c r="E2670" s="20"/>
      <c r="F2670" s="35"/>
      <c r="G2670" s="20"/>
      <c r="H2670" s="20"/>
      <c r="I2670" s="20"/>
      <c r="J2670" s="20"/>
      <c r="K2670" s="20"/>
      <c r="L2670" s="20"/>
      <c r="M2670" s="20"/>
      <c r="N2670" s="20"/>
      <c r="O2670" s="20"/>
      <c r="P2670" s="20"/>
      <c r="Q2670" s="20"/>
      <c r="R2670" s="20"/>
      <c r="S2670" s="20"/>
      <c r="T2670" s="20"/>
    </row>
    <row r="2671" ht="15.75" customHeight="1">
      <c r="A2671" s="34"/>
      <c r="B2671" s="20"/>
      <c r="C2671" s="20"/>
      <c r="D2671" s="20"/>
      <c r="E2671" s="20"/>
      <c r="F2671" s="35"/>
      <c r="G2671" s="20"/>
      <c r="H2671" s="20"/>
      <c r="I2671" s="20"/>
      <c r="J2671" s="20"/>
      <c r="K2671" s="20"/>
      <c r="L2671" s="20"/>
      <c r="M2671" s="20"/>
      <c r="N2671" s="20"/>
      <c r="O2671" s="20"/>
      <c r="P2671" s="20"/>
      <c r="Q2671" s="20"/>
      <c r="R2671" s="20"/>
      <c r="S2671" s="20"/>
      <c r="T2671" s="20"/>
    </row>
    <row r="2672" ht="15.75" customHeight="1">
      <c r="A2672" s="34"/>
      <c r="B2672" s="20"/>
      <c r="C2672" s="20"/>
      <c r="D2672" s="20"/>
      <c r="E2672" s="20"/>
      <c r="F2672" s="35"/>
      <c r="G2672" s="20"/>
      <c r="H2672" s="20"/>
      <c r="I2672" s="20"/>
      <c r="J2672" s="20"/>
      <c r="K2672" s="20"/>
      <c r="L2672" s="20"/>
      <c r="M2672" s="20"/>
      <c r="N2672" s="20"/>
      <c r="O2672" s="20"/>
      <c r="P2672" s="20"/>
      <c r="Q2672" s="20"/>
      <c r="R2672" s="20"/>
      <c r="S2672" s="20"/>
      <c r="T2672" s="20"/>
    </row>
    <row r="2673" ht="15.75" customHeight="1">
      <c r="A2673" s="34"/>
      <c r="B2673" s="20"/>
      <c r="C2673" s="20"/>
      <c r="D2673" s="20"/>
      <c r="E2673" s="20"/>
      <c r="F2673" s="35"/>
      <c r="G2673" s="20"/>
      <c r="H2673" s="20"/>
      <c r="I2673" s="20"/>
      <c r="J2673" s="20"/>
      <c r="K2673" s="20"/>
      <c r="L2673" s="20"/>
      <c r="M2673" s="20"/>
      <c r="N2673" s="20"/>
      <c r="O2673" s="20"/>
      <c r="P2673" s="20"/>
      <c r="Q2673" s="20"/>
      <c r="R2673" s="20"/>
      <c r="S2673" s="20"/>
      <c r="T2673" s="20"/>
    </row>
    <row r="2674" ht="15.75" customHeight="1">
      <c r="A2674" s="34"/>
      <c r="B2674" s="20"/>
      <c r="C2674" s="20"/>
      <c r="D2674" s="20"/>
      <c r="E2674" s="20"/>
      <c r="F2674" s="35"/>
      <c r="G2674" s="20"/>
      <c r="H2674" s="20"/>
      <c r="I2674" s="20"/>
      <c r="J2674" s="20"/>
      <c r="K2674" s="20"/>
      <c r="L2674" s="20"/>
      <c r="M2674" s="20"/>
      <c r="N2674" s="20"/>
      <c r="O2674" s="20"/>
      <c r="P2674" s="20"/>
      <c r="Q2674" s="20"/>
      <c r="R2674" s="20"/>
      <c r="S2674" s="20"/>
      <c r="T2674" s="20"/>
    </row>
    <row r="2675" ht="15.75" customHeight="1">
      <c r="A2675" s="34"/>
      <c r="B2675" s="20"/>
      <c r="C2675" s="20"/>
      <c r="D2675" s="20"/>
      <c r="E2675" s="20"/>
      <c r="F2675" s="35"/>
      <c r="G2675" s="20"/>
      <c r="H2675" s="20"/>
      <c r="I2675" s="20"/>
      <c r="J2675" s="20"/>
      <c r="K2675" s="20"/>
      <c r="L2675" s="20"/>
      <c r="M2675" s="20"/>
      <c r="N2675" s="20"/>
      <c r="O2675" s="20"/>
      <c r="P2675" s="20"/>
      <c r="Q2675" s="20"/>
      <c r="R2675" s="20"/>
      <c r="S2675" s="20"/>
      <c r="T2675" s="20"/>
    </row>
    <row r="2676" ht="15.75" customHeight="1">
      <c r="A2676" s="34"/>
      <c r="B2676" s="20"/>
      <c r="C2676" s="20"/>
      <c r="D2676" s="20"/>
      <c r="E2676" s="20"/>
      <c r="F2676" s="35"/>
      <c r="G2676" s="20"/>
      <c r="H2676" s="20"/>
      <c r="I2676" s="20"/>
      <c r="J2676" s="20"/>
      <c r="K2676" s="20"/>
      <c r="L2676" s="20"/>
      <c r="M2676" s="20"/>
      <c r="N2676" s="20"/>
      <c r="O2676" s="20"/>
      <c r="P2676" s="20"/>
      <c r="Q2676" s="20"/>
      <c r="R2676" s="20"/>
      <c r="S2676" s="20"/>
      <c r="T2676" s="20"/>
    </row>
    <row r="2677" ht="15.75" customHeight="1">
      <c r="A2677" s="34"/>
      <c r="B2677" s="20"/>
      <c r="C2677" s="20"/>
      <c r="D2677" s="20"/>
      <c r="E2677" s="20"/>
      <c r="F2677" s="35"/>
      <c r="G2677" s="20"/>
      <c r="H2677" s="20"/>
      <c r="I2677" s="20"/>
      <c r="J2677" s="20"/>
      <c r="K2677" s="20"/>
      <c r="L2677" s="20"/>
      <c r="M2677" s="20"/>
      <c r="N2677" s="20"/>
      <c r="O2677" s="20"/>
      <c r="P2677" s="20"/>
      <c r="Q2677" s="20"/>
      <c r="R2677" s="20"/>
      <c r="S2677" s="20"/>
      <c r="T2677" s="20"/>
    </row>
    <row r="2678" ht="15.75" customHeight="1">
      <c r="A2678" s="34"/>
      <c r="B2678" s="20"/>
      <c r="C2678" s="20"/>
      <c r="D2678" s="20"/>
      <c r="E2678" s="20"/>
      <c r="F2678" s="35"/>
      <c r="G2678" s="20"/>
      <c r="H2678" s="20"/>
      <c r="I2678" s="20"/>
      <c r="J2678" s="20"/>
      <c r="K2678" s="20"/>
      <c r="L2678" s="20"/>
      <c r="M2678" s="20"/>
      <c r="N2678" s="20"/>
      <c r="O2678" s="20"/>
      <c r="P2678" s="20"/>
      <c r="Q2678" s="20"/>
      <c r="R2678" s="20"/>
      <c r="S2678" s="20"/>
      <c r="T2678" s="20"/>
    </row>
    <row r="2679" ht="15.75" customHeight="1">
      <c r="A2679" s="34"/>
      <c r="B2679" s="20"/>
      <c r="C2679" s="20"/>
      <c r="D2679" s="20"/>
      <c r="E2679" s="20"/>
      <c r="F2679" s="35"/>
      <c r="G2679" s="20"/>
      <c r="H2679" s="20"/>
      <c r="I2679" s="20"/>
      <c r="J2679" s="20"/>
      <c r="K2679" s="20"/>
      <c r="L2679" s="20"/>
      <c r="M2679" s="20"/>
      <c r="N2679" s="20"/>
      <c r="O2679" s="20"/>
      <c r="P2679" s="20"/>
      <c r="Q2679" s="20"/>
      <c r="R2679" s="20"/>
      <c r="S2679" s="20"/>
      <c r="T2679" s="20"/>
    </row>
    <row r="2680" ht="15.75" customHeight="1">
      <c r="A2680" s="34"/>
      <c r="B2680" s="20"/>
      <c r="C2680" s="20"/>
      <c r="D2680" s="20"/>
      <c r="E2680" s="20"/>
      <c r="F2680" s="35"/>
      <c r="G2680" s="20"/>
      <c r="H2680" s="20"/>
      <c r="I2680" s="20"/>
      <c r="J2680" s="20"/>
      <c r="K2680" s="20"/>
      <c r="L2680" s="20"/>
      <c r="M2680" s="20"/>
      <c r="N2680" s="20"/>
      <c r="O2680" s="20"/>
      <c r="P2680" s="20"/>
      <c r="Q2680" s="20"/>
      <c r="R2680" s="20"/>
      <c r="S2680" s="20"/>
      <c r="T2680" s="20"/>
    </row>
    <row r="2681" ht="15.75" customHeight="1">
      <c r="A2681" s="34"/>
      <c r="B2681" s="20"/>
      <c r="C2681" s="20"/>
      <c r="D2681" s="20"/>
      <c r="E2681" s="20"/>
      <c r="F2681" s="35"/>
      <c r="G2681" s="20"/>
      <c r="H2681" s="20"/>
      <c r="I2681" s="20"/>
      <c r="J2681" s="20"/>
      <c r="K2681" s="20"/>
      <c r="L2681" s="20"/>
      <c r="M2681" s="20"/>
      <c r="N2681" s="20"/>
      <c r="O2681" s="20"/>
      <c r="P2681" s="20"/>
      <c r="Q2681" s="20"/>
      <c r="R2681" s="20"/>
      <c r="S2681" s="20"/>
      <c r="T2681" s="20"/>
    </row>
    <row r="2682" ht="15.75" customHeight="1">
      <c r="A2682" s="34"/>
      <c r="B2682" s="20"/>
      <c r="C2682" s="20"/>
      <c r="D2682" s="20"/>
      <c r="E2682" s="20"/>
      <c r="F2682" s="35"/>
      <c r="G2682" s="20"/>
      <c r="H2682" s="20"/>
      <c r="I2682" s="20"/>
      <c r="J2682" s="20"/>
      <c r="K2682" s="20"/>
      <c r="L2682" s="20"/>
      <c r="M2682" s="20"/>
      <c r="N2682" s="20"/>
      <c r="O2682" s="20"/>
      <c r="P2682" s="20"/>
      <c r="Q2682" s="20"/>
      <c r="R2682" s="20"/>
      <c r="S2682" s="20"/>
      <c r="T2682" s="20"/>
    </row>
    <row r="2683" ht="15.75" customHeight="1">
      <c r="A2683" s="34"/>
      <c r="B2683" s="20"/>
      <c r="C2683" s="20"/>
      <c r="D2683" s="20"/>
      <c r="E2683" s="20"/>
      <c r="F2683" s="35"/>
      <c r="G2683" s="20"/>
      <c r="H2683" s="20"/>
      <c r="I2683" s="20"/>
      <c r="J2683" s="20"/>
      <c r="K2683" s="20"/>
      <c r="L2683" s="20"/>
      <c r="M2683" s="20"/>
      <c r="N2683" s="20"/>
      <c r="O2683" s="20"/>
      <c r="P2683" s="20"/>
      <c r="Q2683" s="20"/>
      <c r="R2683" s="20"/>
      <c r="S2683" s="20"/>
      <c r="T2683" s="20"/>
    </row>
    <row r="2684" ht="15.75" customHeight="1">
      <c r="A2684" s="34"/>
      <c r="B2684" s="20"/>
      <c r="C2684" s="20"/>
      <c r="D2684" s="20"/>
      <c r="E2684" s="20"/>
      <c r="F2684" s="35"/>
      <c r="G2684" s="20"/>
      <c r="H2684" s="20"/>
      <c r="I2684" s="20"/>
      <c r="J2684" s="20"/>
      <c r="K2684" s="20"/>
      <c r="L2684" s="20"/>
      <c r="M2684" s="20"/>
      <c r="N2684" s="20"/>
      <c r="O2684" s="20"/>
      <c r="P2684" s="20"/>
      <c r="Q2684" s="20"/>
      <c r="R2684" s="20"/>
      <c r="S2684" s="20"/>
      <c r="T2684" s="20"/>
    </row>
    <row r="2685" ht="15.75" customHeight="1">
      <c r="A2685" s="34"/>
      <c r="B2685" s="20"/>
      <c r="C2685" s="20"/>
      <c r="D2685" s="20"/>
      <c r="E2685" s="20"/>
      <c r="F2685" s="35"/>
      <c r="G2685" s="20"/>
      <c r="H2685" s="20"/>
      <c r="I2685" s="20"/>
      <c r="J2685" s="20"/>
      <c r="K2685" s="20"/>
      <c r="L2685" s="20"/>
      <c r="M2685" s="20"/>
      <c r="N2685" s="20"/>
      <c r="O2685" s="20"/>
      <c r="P2685" s="20"/>
      <c r="Q2685" s="20"/>
      <c r="R2685" s="20"/>
      <c r="S2685" s="20"/>
      <c r="T2685" s="20"/>
    </row>
    <row r="2686" ht="15.75" customHeight="1">
      <c r="A2686" s="34"/>
      <c r="B2686" s="20"/>
      <c r="C2686" s="20"/>
      <c r="D2686" s="20"/>
      <c r="E2686" s="20"/>
      <c r="F2686" s="35"/>
      <c r="G2686" s="20"/>
      <c r="H2686" s="20"/>
      <c r="I2686" s="20"/>
      <c r="J2686" s="20"/>
      <c r="K2686" s="20"/>
      <c r="L2686" s="20"/>
      <c r="M2686" s="20"/>
      <c r="N2686" s="20"/>
      <c r="O2686" s="20"/>
      <c r="P2686" s="20"/>
      <c r="Q2686" s="20"/>
      <c r="R2686" s="20"/>
      <c r="S2686" s="20"/>
      <c r="T2686" s="20"/>
    </row>
    <row r="2687" ht="15.75" customHeight="1">
      <c r="A2687" s="34"/>
      <c r="B2687" s="20"/>
      <c r="C2687" s="20"/>
      <c r="D2687" s="20"/>
      <c r="E2687" s="20"/>
      <c r="F2687" s="35"/>
      <c r="G2687" s="20"/>
      <c r="H2687" s="20"/>
      <c r="I2687" s="20"/>
      <c r="J2687" s="20"/>
      <c r="K2687" s="20"/>
      <c r="L2687" s="20"/>
      <c r="M2687" s="20"/>
      <c r="N2687" s="20"/>
      <c r="O2687" s="20"/>
      <c r="P2687" s="20"/>
      <c r="Q2687" s="20"/>
      <c r="R2687" s="20"/>
      <c r="S2687" s="20"/>
      <c r="T2687" s="20"/>
    </row>
    <row r="2688" ht="15.75" customHeight="1">
      <c r="A2688" s="34"/>
      <c r="B2688" s="20"/>
      <c r="C2688" s="20"/>
      <c r="D2688" s="20"/>
      <c r="E2688" s="20"/>
      <c r="F2688" s="35"/>
      <c r="G2688" s="20"/>
      <c r="H2688" s="20"/>
      <c r="I2688" s="20"/>
      <c r="J2688" s="20"/>
      <c r="K2688" s="20"/>
      <c r="L2688" s="20"/>
      <c r="M2688" s="20"/>
      <c r="N2688" s="20"/>
      <c r="O2688" s="20"/>
      <c r="P2688" s="20"/>
      <c r="Q2688" s="20"/>
      <c r="R2688" s="20"/>
      <c r="S2688" s="20"/>
      <c r="T2688" s="20"/>
    </row>
    <row r="2689" ht="15.75" customHeight="1">
      <c r="A2689" s="34"/>
      <c r="B2689" s="20"/>
      <c r="C2689" s="20"/>
      <c r="D2689" s="20"/>
      <c r="E2689" s="20"/>
      <c r="F2689" s="35"/>
      <c r="G2689" s="20"/>
      <c r="H2689" s="20"/>
      <c r="I2689" s="20"/>
      <c r="J2689" s="20"/>
      <c r="K2689" s="20"/>
      <c r="L2689" s="20"/>
      <c r="M2689" s="20"/>
      <c r="N2689" s="20"/>
      <c r="O2689" s="20"/>
      <c r="P2689" s="20"/>
      <c r="Q2689" s="20"/>
      <c r="R2689" s="20"/>
      <c r="S2689" s="20"/>
      <c r="T2689" s="20"/>
    </row>
    <row r="2690" ht="15.75" customHeight="1">
      <c r="A2690" s="34"/>
      <c r="B2690" s="20"/>
      <c r="C2690" s="20"/>
      <c r="D2690" s="20"/>
      <c r="E2690" s="20"/>
      <c r="F2690" s="35"/>
      <c r="G2690" s="20"/>
      <c r="H2690" s="20"/>
      <c r="I2690" s="20"/>
      <c r="J2690" s="20"/>
      <c r="K2690" s="20"/>
      <c r="L2690" s="20"/>
      <c r="M2690" s="20"/>
      <c r="N2690" s="20"/>
      <c r="O2690" s="20"/>
      <c r="P2690" s="20"/>
      <c r="Q2690" s="20"/>
      <c r="R2690" s="20"/>
      <c r="S2690" s="20"/>
      <c r="T2690" s="20"/>
    </row>
    <row r="2691" ht="15.75" customHeight="1">
      <c r="A2691" s="34"/>
      <c r="B2691" s="20"/>
      <c r="C2691" s="20"/>
      <c r="D2691" s="20"/>
      <c r="E2691" s="20"/>
      <c r="F2691" s="35"/>
      <c r="G2691" s="20"/>
      <c r="H2691" s="20"/>
      <c r="I2691" s="20"/>
      <c r="J2691" s="20"/>
      <c r="K2691" s="20"/>
      <c r="L2691" s="20"/>
      <c r="M2691" s="20"/>
      <c r="N2691" s="20"/>
      <c r="O2691" s="20"/>
      <c r="P2691" s="20"/>
      <c r="Q2691" s="20"/>
      <c r="R2691" s="20"/>
      <c r="S2691" s="20"/>
      <c r="T2691" s="20"/>
    </row>
    <row r="2692" ht="15.75" customHeight="1">
      <c r="A2692" s="34"/>
      <c r="B2692" s="20"/>
      <c r="C2692" s="20"/>
      <c r="D2692" s="20"/>
      <c r="E2692" s="20"/>
      <c r="F2692" s="35"/>
      <c r="G2692" s="20"/>
      <c r="H2692" s="20"/>
      <c r="I2692" s="20"/>
      <c r="J2692" s="20"/>
      <c r="K2692" s="20"/>
      <c r="L2692" s="20"/>
      <c r="M2692" s="20"/>
      <c r="N2692" s="20"/>
      <c r="O2692" s="20"/>
      <c r="P2692" s="20"/>
      <c r="Q2692" s="20"/>
      <c r="R2692" s="20"/>
      <c r="S2692" s="20"/>
      <c r="T2692" s="20"/>
    </row>
    <row r="2693" ht="15.75" customHeight="1">
      <c r="A2693" s="34"/>
      <c r="B2693" s="20"/>
      <c r="C2693" s="20"/>
      <c r="D2693" s="20"/>
      <c r="E2693" s="20"/>
      <c r="F2693" s="35"/>
      <c r="G2693" s="20"/>
      <c r="H2693" s="20"/>
      <c r="I2693" s="20"/>
      <c r="J2693" s="20"/>
      <c r="K2693" s="20"/>
      <c r="L2693" s="20"/>
      <c r="M2693" s="20"/>
      <c r="N2693" s="20"/>
      <c r="O2693" s="20"/>
      <c r="P2693" s="20"/>
      <c r="Q2693" s="20"/>
      <c r="R2693" s="20"/>
      <c r="S2693" s="20"/>
      <c r="T2693" s="20"/>
    </row>
    <row r="2694" ht="15.75" customHeight="1">
      <c r="A2694" s="34"/>
      <c r="B2694" s="20"/>
      <c r="C2694" s="20"/>
      <c r="D2694" s="20"/>
      <c r="E2694" s="20"/>
      <c r="F2694" s="35"/>
      <c r="G2694" s="20"/>
      <c r="H2694" s="20"/>
      <c r="I2694" s="20"/>
      <c r="J2694" s="20"/>
      <c r="K2694" s="20"/>
      <c r="L2694" s="20"/>
      <c r="M2694" s="20"/>
      <c r="N2694" s="20"/>
      <c r="O2694" s="20"/>
      <c r="P2694" s="20"/>
      <c r="Q2694" s="20"/>
      <c r="R2694" s="20"/>
      <c r="S2694" s="20"/>
      <c r="T2694" s="20"/>
    </row>
    <row r="2695" ht="15.75" customHeight="1">
      <c r="A2695" s="34"/>
      <c r="B2695" s="20"/>
      <c r="C2695" s="20"/>
      <c r="D2695" s="20"/>
      <c r="E2695" s="20"/>
      <c r="F2695" s="35"/>
      <c r="G2695" s="20"/>
      <c r="H2695" s="20"/>
      <c r="I2695" s="20"/>
      <c r="J2695" s="20"/>
      <c r="K2695" s="20"/>
      <c r="L2695" s="20"/>
      <c r="M2695" s="20"/>
      <c r="N2695" s="20"/>
      <c r="O2695" s="20"/>
      <c r="P2695" s="20"/>
      <c r="Q2695" s="20"/>
      <c r="R2695" s="20"/>
      <c r="S2695" s="20"/>
      <c r="T2695" s="20"/>
    </row>
    <row r="2696" ht="15.75" customHeight="1">
      <c r="A2696" s="34"/>
      <c r="B2696" s="20"/>
      <c r="C2696" s="20"/>
      <c r="D2696" s="20"/>
      <c r="E2696" s="20"/>
      <c r="F2696" s="35"/>
      <c r="G2696" s="20"/>
      <c r="H2696" s="20"/>
      <c r="I2696" s="20"/>
      <c r="J2696" s="20"/>
      <c r="K2696" s="20"/>
      <c r="L2696" s="20"/>
      <c r="M2696" s="20"/>
      <c r="N2696" s="20"/>
      <c r="O2696" s="20"/>
      <c r="P2696" s="20"/>
      <c r="Q2696" s="20"/>
      <c r="R2696" s="20"/>
      <c r="S2696" s="20"/>
      <c r="T2696" s="20"/>
    </row>
    <row r="2697" ht="15.75" customHeight="1">
      <c r="A2697" s="34"/>
      <c r="B2697" s="20"/>
      <c r="C2697" s="20"/>
      <c r="D2697" s="20"/>
      <c r="E2697" s="20"/>
      <c r="F2697" s="35"/>
      <c r="G2697" s="20"/>
      <c r="H2697" s="20"/>
      <c r="I2697" s="20"/>
      <c r="J2697" s="20"/>
      <c r="K2697" s="20"/>
      <c r="L2697" s="20"/>
      <c r="M2697" s="20"/>
      <c r="N2697" s="20"/>
      <c r="O2697" s="20"/>
      <c r="P2697" s="20"/>
      <c r="Q2697" s="20"/>
      <c r="R2697" s="20"/>
      <c r="S2697" s="20"/>
      <c r="T2697" s="20"/>
    </row>
    <row r="2698" ht="15.75" customHeight="1">
      <c r="A2698" s="34"/>
      <c r="B2698" s="20"/>
      <c r="C2698" s="20"/>
      <c r="D2698" s="20"/>
      <c r="E2698" s="20"/>
      <c r="F2698" s="35"/>
      <c r="G2698" s="20"/>
      <c r="H2698" s="20"/>
      <c r="I2698" s="20"/>
      <c r="J2698" s="20"/>
      <c r="K2698" s="20"/>
      <c r="L2698" s="20"/>
      <c r="M2698" s="20"/>
      <c r="N2698" s="20"/>
      <c r="O2698" s="20"/>
      <c r="P2698" s="20"/>
      <c r="Q2698" s="20"/>
      <c r="R2698" s="20"/>
      <c r="S2698" s="20"/>
      <c r="T2698" s="20"/>
    </row>
    <row r="2699" ht="15.75" customHeight="1">
      <c r="A2699" s="34"/>
      <c r="B2699" s="20"/>
      <c r="C2699" s="20"/>
      <c r="D2699" s="20"/>
      <c r="E2699" s="20"/>
      <c r="F2699" s="35"/>
      <c r="G2699" s="20"/>
      <c r="H2699" s="20"/>
      <c r="I2699" s="20"/>
      <c r="J2699" s="20"/>
      <c r="K2699" s="20"/>
      <c r="L2699" s="20"/>
      <c r="M2699" s="20"/>
      <c r="N2699" s="20"/>
      <c r="O2699" s="20"/>
      <c r="P2699" s="20"/>
      <c r="Q2699" s="20"/>
      <c r="R2699" s="20"/>
      <c r="S2699" s="20"/>
      <c r="T2699" s="20"/>
    </row>
    <row r="2700" ht="15.75" customHeight="1">
      <c r="A2700" s="34"/>
      <c r="B2700" s="20"/>
      <c r="C2700" s="20"/>
      <c r="D2700" s="20"/>
      <c r="E2700" s="20"/>
      <c r="F2700" s="35"/>
      <c r="G2700" s="20"/>
      <c r="H2700" s="20"/>
      <c r="I2700" s="20"/>
      <c r="J2700" s="20"/>
      <c r="K2700" s="20"/>
      <c r="L2700" s="20"/>
      <c r="M2700" s="20"/>
      <c r="N2700" s="20"/>
      <c r="O2700" s="20"/>
      <c r="P2700" s="20"/>
      <c r="Q2700" s="20"/>
      <c r="R2700" s="20"/>
      <c r="S2700" s="20"/>
      <c r="T2700" s="20"/>
    </row>
    <row r="2701" ht="15.75" customHeight="1">
      <c r="A2701" s="34"/>
      <c r="B2701" s="20"/>
      <c r="C2701" s="20"/>
      <c r="D2701" s="20"/>
      <c r="E2701" s="20"/>
      <c r="F2701" s="35"/>
      <c r="G2701" s="20"/>
      <c r="H2701" s="20"/>
      <c r="I2701" s="20"/>
      <c r="J2701" s="20"/>
      <c r="K2701" s="20"/>
      <c r="L2701" s="20"/>
      <c r="M2701" s="20"/>
      <c r="N2701" s="20"/>
      <c r="O2701" s="20"/>
      <c r="P2701" s="20"/>
      <c r="Q2701" s="20"/>
      <c r="R2701" s="20"/>
      <c r="S2701" s="20"/>
      <c r="T2701" s="20"/>
    </row>
    <row r="2702" ht="15.75" customHeight="1">
      <c r="A2702" s="34"/>
      <c r="B2702" s="20"/>
      <c r="C2702" s="20"/>
      <c r="D2702" s="20"/>
      <c r="E2702" s="20"/>
      <c r="F2702" s="35"/>
      <c r="G2702" s="20"/>
      <c r="H2702" s="20"/>
      <c r="I2702" s="20"/>
      <c r="J2702" s="20"/>
      <c r="K2702" s="20"/>
      <c r="L2702" s="20"/>
      <c r="M2702" s="20"/>
      <c r="N2702" s="20"/>
      <c r="O2702" s="20"/>
      <c r="P2702" s="20"/>
      <c r="Q2702" s="20"/>
      <c r="R2702" s="20"/>
      <c r="S2702" s="20"/>
      <c r="T2702" s="20"/>
    </row>
    <row r="2703" ht="15.75" customHeight="1">
      <c r="A2703" s="34"/>
      <c r="B2703" s="20"/>
      <c r="C2703" s="20"/>
      <c r="D2703" s="20"/>
      <c r="E2703" s="20"/>
      <c r="F2703" s="35"/>
      <c r="G2703" s="20"/>
      <c r="H2703" s="20"/>
      <c r="I2703" s="20"/>
      <c r="J2703" s="20"/>
      <c r="K2703" s="20"/>
      <c r="L2703" s="20"/>
      <c r="M2703" s="20"/>
      <c r="N2703" s="20"/>
      <c r="O2703" s="20"/>
      <c r="P2703" s="20"/>
      <c r="Q2703" s="20"/>
      <c r="R2703" s="20"/>
      <c r="S2703" s="20"/>
      <c r="T2703" s="20"/>
    </row>
    <row r="2704" ht="15.75" customHeight="1">
      <c r="A2704" s="34"/>
      <c r="B2704" s="20"/>
      <c r="C2704" s="20"/>
      <c r="D2704" s="20"/>
      <c r="E2704" s="20"/>
      <c r="F2704" s="35"/>
      <c r="G2704" s="20"/>
      <c r="H2704" s="20"/>
      <c r="I2704" s="20"/>
      <c r="J2704" s="20"/>
      <c r="K2704" s="20"/>
      <c r="L2704" s="20"/>
      <c r="M2704" s="20"/>
      <c r="N2704" s="20"/>
      <c r="O2704" s="20"/>
      <c r="P2704" s="20"/>
      <c r="Q2704" s="20"/>
      <c r="R2704" s="20"/>
      <c r="S2704" s="20"/>
      <c r="T2704" s="20"/>
    </row>
    <row r="2705" ht="15.75" customHeight="1">
      <c r="A2705" s="34"/>
      <c r="B2705" s="20"/>
      <c r="C2705" s="20"/>
      <c r="D2705" s="20"/>
      <c r="E2705" s="20"/>
      <c r="F2705" s="35"/>
      <c r="G2705" s="20"/>
      <c r="H2705" s="20"/>
      <c r="I2705" s="20"/>
      <c r="J2705" s="20"/>
      <c r="K2705" s="20"/>
      <c r="L2705" s="20"/>
      <c r="M2705" s="20"/>
      <c r="N2705" s="20"/>
      <c r="O2705" s="20"/>
      <c r="P2705" s="20"/>
      <c r="Q2705" s="20"/>
      <c r="R2705" s="20"/>
      <c r="S2705" s="20"/>
      <c r="T2705" s="20"/>
    </row>
    <row r="2706" ht="15.75" customHeight="1">
      <c r="A2706" s="34"/>
      <c r="B2706" s="20"/>
      <c r="C2706" s="20"/>
      <c r="D2706" s="20"/>
      <c r="E2706" s="20"/>
      <c r="F2706" s="35"/>
      <c r="G2706" s="20"/>
      <c r="H2706" s="20"/>
      <c r="I2706" s="20"/>
      <c r="J2706" s="20"/>
      <c r="K2706" s="20"/>
      <c r="L2706" s="20"/>
      <c r="M2706" s="20"/>
      <c r="N2706" s="20"/>
      <c r="O2706" s="20"/>
      <c r="P2706" s="20"/>
      <c r="Q2706" s="20"/>
      <c r="R2706" s="20"/>
      <c r="S2706" s="20"/>
      <c r="T2706" s="20"/>
    </row>
    <row r="2707" ht="15.75" customHeight="1">
      <c r="A2707" s="34"/>
      <c r="B2707" s="20"/>
      <c r="C2707" s="20"/>
      <c r="D2707" s="20"/>
      <c r="E2707" s="20"/>
      <c r="F2707" s="35"/>
      <c r="G2707" s="20"/>
      <c r="H2707" s="20"/>
      <c r="I2707" s="20"/>
      <c r="J2707" s="20"/>
      <c r="K2707" s="20"/>
      <c r="L2707" s="20"/>
      <c r="M2707" s="20"/>
      <c r="N2707" s="20"/>
      <c r="O2707" s="20"/>
      <c r="P2707" s="20"/>
      <c r="Q2707" s="20"/>
      <c r="R2707" s="20"/>
      <c r="S2707" s="20"/>
      <c r="T2707" s="20"/>
    </row>
    <row r="2708" ht="15.75" customHeight="1">
      <c r="A2708" s="34"/>
      <c r="B2708" s="20"/>
      <c r="C2708" s="20"/>
      <c r="D2708" s="20"/>
      <c r="E2708" s="20"/>
      <c r="F2708" s="35"/>
      <c r="G2708" s="20"/>
      <c r="H2708" s="20"/>
      <c r="I2708" s="20"/>
      <c r="J2708" s="20"/>
      <c r="K2708" s="20"/>
      <c r="L2708" s="20"/>
      <c r="M2708" s="20"/>
      <c r="N2708" s="20"/>
      <c r="O2708" s="20"/>
      <c r="P2708" s="20"/>
      <c r="Q2708" s="20"/>
      <c r="R2708" s="20"/>
      <c r="S2708" s="20"/>
      <c r="T2708" s="20"/>
    </row>
    <row r="2709" ht="15.75" customHeight="1">
      <c r="A2709" s="34"/>
      <c r="B2709" s="20"/>
      <c r="C2709" s="20"/>
      <c r="D2709" s="20"/>
      <c r="E2709" s="20"/>
      <c r="F2709" s="35"/>
      <c r="G2709" s="20"/>
      <c r="H2709" s="20"/>
      <c r="I2709" s="20"/>
      <c r="J2709" s="20"/>
      <c r="K2709" s="20"/>
      <c r="L2709" s="20"/>
      <c r="M2709" s="20"/>
      <c r="N2709" s="20"/>
      <c r="O2709" s="20"/>
      <c r="P2709" s="20"/>
      <c r="Q2709" s="20"/>
      <c r="R2709" s="20"/>
      <c r="S2709" s="20"/>
      <c r="T2709" s="20"/>
    </row>
    <row r="2710" ht="15.75" customHeight="1">
      <c r="A2710" s="34"/>
      <c r="B2710" s="20"/>
      <c r="C2710" s="20"/>
      <c r="D2710" s="20"/>
      <c r="E2710" s="20"/>
      <c r="F2710" s="35"/>
      <c r="G2710" s="20"/>
      <c r="H2710" s="20"/>
      <c r="I2710" s="20"/>
      <c r="J2710" s="20"/>
      <c r="K2710" s="20"/>
      <c r="L2710" s="20"/>
      <c r="M2710" s="20"/>
      <c r="N2710" s="20"/>
      <c r="O2710" s="20"/>
      <c r="P2710" s="20"/>
      <c r="Q2710" s="20"/>
      <c r="R2710" s="20"/>
      <c r="S2710" s="20"/>
      <c r="T2710" s="20"/>
    </row>
    <row r="2711" ht="15.75" customHeight="1">
      <c r="A2711" s="34"/>
      <c r="B2711" s="20"/>
      <c r="C2711" s="20"/>
      <c r="D2711" s="20"/>
      <c r="E2711" s="20"/>
      <c r="F2711" s="35"/>
      <c r="G2711" s="20"/>
      <c r="H2711" s="20"/>
      <c r="I2711" s="20"/>
      <c r="J2711" s="20"/>
      <c r="K2711" s="20"/>
      <c r="L2711" s="20"/>
      <c r="M2711" s="20"/>
      <c r="N2711" s="20"/>
      <c r="O2711" s="20"/>
      <c r="P2711" s="20"/>
      <c r="Q2711" s="20"/>
      <c r="R2711" s="20"/>
      <c r="S2711" s="20"/>
      <c r="T2711" s="20"/>
    </row>
    <row r="2712" ht="15.75" customHeight="1">
      <c r="A2712" s="34"/>
      <c r="B2712" s="20"/>
      <c r="C2712" s="20"/>
      <c r="D2712" s="20"/>
      <c r="E2712" s="20"/>
      <c r="F2712" s="35"/>
      <c r="G2712" s="20"/>
      <c r="H2712" s="20"/>
      <c r="I2712" s="20"/>
      <c r="J2712" s="20"/>
      <c r="K2712" s="20"/>
      <c r="L2712" s="20"/>
      <c r="M2712" s="20"/>
      <c r="N2712" s="20"/>
      <c r="O2712" s="20"/>
      <c r="P2712" s="20"/>
      <c r="Q2712" s="20"/>
      <c r="R2712" s="20"/>
      <c r="S2712" s="20"/>
      <c r="T2712" s="20"/>
    </row>
    <row r="2713" ht="15.75" customHeight="1">
      <c r="A2713" s="34"/>
      <c r="B2713" s="20"/>
      <c r="C2713" s="20"/>
      <c r="D2713" s="20"/>
      <c r="E2713" s="20"/>
      <c r="F2713" s="35"/>
      <c r="G2713" s="20"/>
      <c r="H2713" s="20"/>
      <c r="I2713" s="20"/>
      <c r="J2713" s="20"/>
      <c r="K2713" s="20"/>
      <c r="L2713" s="20"/>
      <c r="M2713" s="20"/>
      <c r="N2713" s="20"/>
      <c r="O2713" s="20"/>
      <c r="P2713" s="20"/>
      <c r="Q2713" s="20"/>
      <c r="R2713" s="20"/>
      <c r="S2713" s="20"/>
      <c r="T2713" s="20"/>
    </row>
    <row r="2714" ht="15.75" customHeight="1">
      <c r="A2714" s="34"/>
      <c r="B2714" s="20"/>
      <c r="C2714" s="20"/>
      <c r="D2714" s="20"/>
      <c r="E2714" s="20"/>
      <c r="F2714" s="35"/>
      <c r="G2714" s="20"/>
      <c r="H2714" s="20"/>
      <c r="I2714" s="20"/>
      <c r="J2714" s="20"/>
      <c r="K2714" s="20"/>
      <c r="L2714" s="20"/>
      <c r="M2714" s="20"/>
      <c r="N2714" s="20"/>
      <c r="O2714" s="20"/>
      <c r="P2714" s="20"/>
      <c r="Q2714" s="20"/>
      <c r="R2714" s="20"/>
      <c r="S2714" s="20"/>
      <c r="T2714" s="20"/>
    </row>
    <row r="2715" ht="15.75" customHeight="1">
      <c r="A2715" s="34"/>
      <c r="B2715" s="20"/>
      <c r="C2715" s="20"/>
      <c r="D2715" s="20"/>
      <c r="E2715" s="20"/>
      <c r="F2715" s="35"/>
      <c r="G2715" s="20"/>
      <c r="H2715" s="20"/>
      <c r="I2715" s="20"/>
      <c r="J2715" s="20"/>
      <c r="K2715" s="20"/>
      <c r="L2715" s="20"/>
      <c r="M2715" s="20"/>
      <c r="N2715" s="20"/>
      <c r="O2715" s="20"/>
      <c r="P2715" s="20"/>
      <c r="Q2715" s="20"/>
      <c r="R2715" s="20"/>
      <c r="S2715" s="20"/>
      <c r="T2715" s="20"/>
    </row>
    <row r="2716" ht="15.75" customHeight="1">
      <c r="A2716" s="34"/>
      <c r="B2716" s="20"/>
      <c r="C2716" s="20"/>
      <c r="D2716" s="20"/>
      <c r="E2716" s="20"/>
      <c r="F2716" s="35"/>
      <c r="G2716" s="20"/>
      <c r="H2716" s="20"/>
      <c r="I2716" s="20"/>
      <c r="J2716" s="20"/>
      <c r="K2716" s="20"/>
      <c r="L2716" s="20"/>
      <c r="M2716" s="20"/>
      <c r="N2716" s="20"/>
      <c r="O2716" s="20"/>
      <c r="P2716" s="20"/>
      <c r="Q2716" s="20"/>
      <c r="R2716" s="20"/>
      <c r="S2716" s="20"/>
      <c r="T2716" s="20"/>
    </row>
    <row r="2717" ht="15.75" customHeight="1">
      <c r="A2717" s="34"/>
      <c r="B2717" s="20"/>
      <c r="C2717" s="20"/>
      <c r="D2717" s="20"/>
      <c r="E2717" s="20"/>
      <c r="F2717" s="35"/>
      <c r="G2717" s="20"/>
      <c r="H2717" s="20"/>
      <c r="I2717" s="20"/>
      <c r="J2717" s="20"/>
      <c r="K2717" s="20"/>
      <c r="L2717" s="20"/>
      <c r="M2717" s="20"/>
      <c r="N2717" s="20"/>
      <c r="O2717" s="20"/>
      <c r="P2717" s="20"/>
      <c r="Q2717" s="20"/>
      <c r="R2717" s="20"/>
      <c r="S2717" s="20"/>
      <c r="T2717" s="20"/>
    </row>
    <row r="2718" ht="15.75" customHeight="1">
      <c r="A2718" s="34"/>
      <c r="B2718" s="20"/>
      <c r="C2718" s="20"/>
      <c r="D2718" s="20"/>
      <c r="E2718" s="20"/>
      <c r="F2718" s="35"/>
      <c r="G2718" s="20"/>
      <c r="H2718" s="20"/>
      <c r="I2718" s="20"/>
      <c r="J2718" s="20"/>
      <c r="K2718" s="20"/>
      <c r="L2718" s="20"/>
      <c r="M2718" s="20"/>
      <c r="N2718" s="20"/>
      <c r="O2718" s="20"/>
      <c r="P2718" s="20"/>
      <c r="Q2718" s="20"/>
      <c r="R2718" s="20"/>
      <c r="S2718" s="20"/>
      <c r="T2718" s="20"/>
    </row>
    <row r="2719" ht="15.75" customHeight="1">
      <c r="A2719" s="34"/>
      <c r="B2719" s="20"/>
      <c r="C2719" s="20"/>
      <c r="D2719" s="20"/>
      <c r="E2719" s="20"/>
      <c r="F2719" s="35"/>
      <c r="G2719" s="20"/>
      <c r="H2719" s="20"/>
      <c r="I2719" s="20"/>
      <c r="J2719" s="20"/>
      <c r="K2719" s="20"/>
      <c r="L2719" s="20"/>
      <c r="M2719" s="20"/>
      <c r="N2719" s="20"/>
      <c r="O2719" s="20"/>
      <c r="P2719" s="20"/>
      <c r="Q2719" s="20"/>
      <c r="R2719" s="20"/>
      <c r="S2719" s="20"/>
      <c r="T2719" s="20"/>
    </row>
    <row r="2720" ht="15.75" customHeight="1">
      <c r="A2720" s="34"/>
      <c r="B2720" s="20"/>
      <c r="C2720" s="20"/>
      <c r="D2720" s="20"/>
      <c r="E2720" s="20"/>
      <c r="F2720" s="35"/>
      <c r="G2720" s="20"/>
      <c r="H2720" s="20"/>
      <c r="I2720" s="20"/>
      <c r="J2720" s="20"/>
      <c r="K2720" s="20"/>
      <c r="L2720" s="20"/>
      <c r="M2720" s="20"/>
      <c r="N2720" s="20"/>
      <c r="O2720" s="20"/>
      <c r="P2720" s="20"/>
      <c r="Q2720" s="20"/>
      <c r="R2720" s="20"/>
      <c r="S2720" s="20"/>
      <c r="T2720" s="20"/>
    </row>
    <row r="2721" ht="15.75" customHeight="1">
      <c r="A2721" s="34"/>
      <c r="B2721" s="20"/>
      <c r="C2721" s="20"/>
      <c r="D2721" s="20"/>
      <c r="E2721" s="20"/>
      <c r="F2721" s="35"/>
      <c r="G2721" s="20"/>
      <c r="H2721" s="20"/>
      <c r="I2721" s="20"/>
      <c r="J2721" s="20"/>
      <c r="K2721" s="20"/>
      <c r="L2721" s="20"/>
      <c r="M2721" s="20"/>
      <c r="N2721" s="20"/>
      <c r="O2721" s="20"/>
      <c r="P2721" s="20"/>
      <c r="Q2721" s="20"/>
      <c r="R2721" s="20"/>
      <c r="S2721" s="20"/>
      <c r="T2721" s="20"/>
    </row>
    <row r="2722" ht="15.75" customHeight="1">
      <c r="A2722" s="34"/>
      <c r="B2722" s="20"/>
      <c r="C2722" s="20"/>
      <c r="D2722" s="20"/>
      <c r="E2722" s="20"/>
      <c r="F2722" s="35"/>
      <c r="G2722" s="20"/>
      <c r="H2722" s="20"/>
      <c r="I2722" s="20"/>
      <c r="J2722" s="20"/>
      <c r="K2722" s="20"/>
      <c r="L2722" s="20"/>
      <c r="M2722" s="20"/>
      <c r="N2722" s="20"/>
      <c r="O2722" s="20"/>
      <c r="P2722" s="20"/>
      <c r="Q2722" s="20"/>
      <c r="R2722" s="20"/>
      <c r="S2722" s="20"/>
      <c r="T2722" s="20"/>
    </row>
    <row r="2723" ht="15.75" customHeight="1">
      <c r="A2723" s="34"/>
      <c r="B2723" s="20"/>
      <c r="C2723" s="20"/>
      <c r="D2723" s="20"/>
      <c r="E2723" s="20"/>
      <c r="F2723" s="35"/>
      <c r="G2723" s="20"/>
      <c r="H2723" s="20"/>
      <c r="I2723" s="20"/>
      <c r="J2723" s="20"/>
      <c r="K2723" s="20"/>
      <c r="L2723" s="20"/>
      <c r="M2723" s="20"/>
      <c r="N2723" s="20"/>
      <c r="O2723" s="20"/>
      <c r="P2723" s="20"/>
      <c r="Q2723" s="20"/>
      <c r="R2723" s="20"/>
      <c r="S2723" s="20"/>
      <c r="T2723" s="20"/>
    </row>
    <row r="2724" ht="15.75" customHeight="1">
      <c r="A2724" s="34"/>
      <c r="B2724" s="20"/>
      <c r="C2724" s="20"/>
      <c r="D2724" s="20"/>
      <c r="E2724" s="20"/>
      <c r="F2724" s="35"/>
      <c r="G2724" s="20"/>
      <c r="H2724" s="20"/>
      <c r="I2724" s="20"/>
      <c r="J2724" s="20"/>
      <c r="K2724" s="20"/>
      <c r="L2724" s="20"/>
      <c r="M2724" s="20"/>
      <c r="N2724" s="20"/>
      <c r="O2724" s="20"/>
      <c r="P2724" s="20"/>
      <c r="Q2724" s="20"/>
      <c r="R2724" s="20"/>
      <c r="S2724" s="20"/>
      <c r="T2724" s="20"/>
    </row>
    <row r="2725" ht="15.75" customHeight="1">
      <c r="A2725" s="34"/>
      <c r="B2725" s="20"/>
      <c r="C2725" s="20"/>
      <c r="D2725" s="20"/>
      <c r="E2725" s="20"/>
      <c r="F2725" s="35"/>
      <c r="G2725" s="20"/>
      <c r="H2725" s="20"/>
      <c r="I2725" s="20"/>
      <c r="J2725" s="20"/>
      <c r="K2725" s="20"/>
      <c r="L2725" s="20"/>
      <c r="M2725" s="20"/>
      <c r="N2725" s="20"/>
      <c r="O2725" s="20"/>
      <c r="P2725" s="20"/>
      <c r="Q2725" s="20"/>
      <c r="R2725" s="20"/>
      <c r="S2725" s="20"/>
      <c r="T2725" s="20"/>
    </row>
    <row r="2726" ht="15.75" customHeight="1">
      <c r="A2726" s="34"/>
      <c r="B2726" s="20"/>
      <c r="C2726" s="20"/>
      <c r="D2726" s="20"/>
      <c r="E2726" s="20"/>
      <c r="F2726" s="35"/>
      <c r="G2726" s="20"/>
      <c r="H2726" s="20"/>
      <c r="I2726" s="20"/>
      <c r="J2726" s="20"/>
      <c r="K2726" s="20"/>
      <c r="L2726" s="20"/>
      <c r="M2726" s="20"/>
      <c r="N2726" s="20"/>
      <c r="O2726" s="20"/>
      <c r="P2726" s="20"/>
      <c r="Q2726" s="20"/>
      <c r="R2726" s="20"/>
      <c r="S2726" s="20"/>
      <c r="T2726" s="20"/>
    </row>
    <row r="2727" ht="15.75" customHeight="1">
      <c r="A2727" s="34"/>
      <c r="B2727" s="20"/>
      <c r="C2727" s="20"/>
      <c r="D2727" s="20"/>
      <c r="E2727" s="20"/>
      <c r="F2727" s="35"/>
      <c r="G2727" s="20"/>
      <c r="H2727" s="20"/>
      <c r="I2727" s="20"/>
      <c r="J2727" s="20"/>
      <c r="K2727" s="20"/>
      <c r="L2727" s="20"/>
      <c r="M2727" s="20"/>
      <c r="N2727" s="20"/>
      <c r="O2727" s="20"/>
      <c r="P2727" s="20"/>
      <c r="Q2727" s="20"/>
      <c r="R2727" s="20"/>
      <c r="S2727" s="20"/>
      <c r="T2727" s="20"/>
    </row>
    <row r="2728" ht="15.75" customHeight="1">
      <c r="A2728" s="34"/>
      <c r="B2728" s="20"/>
      <c r="C2728" s="20"/>
      <c r="D2728" s="20"/>
      <c r="E2728" s="20"/>
      <c r="F2728" s="35"/>
      <c r="G2728" s="20"/>
      <c r="H2728" s="20"/>
      <c r="I2728" s="20"/>
      <c r="J2728" s="20"/>
      <c r="K2728" s="20"/>
      <c r="L2728" s="20"/>
      <c r="M2728" s="20"/>
      <c r="N2728" s="20"/>
      <c r="O2728" s="20"/>
      <c r="P2728" s="20"/>
      <c r="Q2728" s="20"/>
      <c r="R2728" s="20"/>
      <c r="S2728" s="20"/>
      <c r="T2728" s="20"/>
    </row>
    <row r="2729" ht="15.75" customHeight="1">
      <c r="A2729" s="34"/>
      <c r="B2729" s="20"/>
      <c r="C2729" s="20"/>
      <c r="D2729" s="20"/>
      <c r="E2729" s="20"/>
      <c r="F2729" s="35"/>
      <c r="G2729" s="20"/>
      <c r="H2729" s="20"/>
      <c r="I2729" s="20"/>
      <c r="J2729" s="20"/>
      <c r="K2729" s="20"/>
      <c r="L2729" s="20"/>
      <c r="M2729" s="20"/>
      <c r="N2729" s="20"/>
      <c r="O2729" s="20"/>
      <c r="P2729" s="20"/>
      <c r="Q2729" s="20"/>
      <c r="R2729" s="20"/>
      <c r="S2729" s="20"/>
      <c r="T2729" s="20"/>
    </row>
    <row r="2730" ht="15.75" customHeight="1">
      <c r="A2730" s="34"/>
      <c r="B2730" s="20"/>
      <c r="C2730" s="20"/>
      <c r="D2730" s="20"/>
      <c r="E2730" s="20"/>
      <c r="F2730" s="35"/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</row>
    <row r="2731" ht="15.75" customHeight="1">
      <c r="A2731" s="34"/>
      <c r="B2731" s="20"/>
      <c r="C2731" s="20"/>
      <c r="D2731" s="20"/>
      <c r="E2731" s="20"/>
      <c r="F2731" s="35"/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</row>
    <row r="2732" ht="15.75" customHeight="1">
      <c r="A2732" s="34"/>
      <c r="B2732" s="20"/>
      <c r="C2732" s="20"/>
      <c r="D2732" s="20"/>
      <c r="E2732" s="20"/>
      <c r="F2732" s="35"/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</row>
    <row r="2733" ht="15.75" customHeight="1">
      <c r="A2733" s="34"/>
      <c r="B2733" s="20"/>
      <c r="C2733" s="20"/>
      <c r="D2733" s="20"/>
      <c r="E2733" s="20"/>
      <c r="F2733" s="35"/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</row>
    <row r="2734" ht="15.75" customHeight="1">
      <c r="A2734" s="34"/>
      <c r="B2734" s="20"/>
      <c r="C2734" s="20"/>
      <c r="D2734" s="20"/>
      <c r="E2734" s="20"/>
      <c r="F2734" s="35"/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</row>
    <row r="2735" ht="15.75" customHeight="1">
      <c r="A2735" s="34"/>
      <c r="B2735" s="20"/>
      <c r="C2735" s="20"/>
      <c r="D2735" s="20"/>
      <c r="E2735" s="20"/>
      <c r="F2735" s="35"/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</row>
    <row r="2736" ht="15.75" customHeight="1">
      <c r="A2736" s="34"/>
      <c r="B2736" s="20"/>
      <c r="C2736" s="20"/>
      <c r="D2736" s="20"/>
      <c r="E2736" s="20"/>
      <c r="F2736" s="35"/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</row>
    <row r="2737" ht="15.75" customHeight="1">
      <c r="A2737" s="34"/>
      <c r="B2737" s="20"/>
      <c r="C2737" s="20"/>
      <c r="D2737" s="20"/>
      <c r="E2737" s="20"/>
      <c r="F2737" s="35"/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</row>
    <row r="2738" ht="15.75" customHeight="1">
      <c r="A2738" s="34"/>
      <c r="B2738" s="20"/>
      <c r="C2738" s="20"/>
      <c r="D2738" s="20"/>
      <c r="E2738" s="20"/>
      <c r="F2738" s="35"/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</row>
    <row r="2739" ht="15.75" customHeight="1">
      <c r="A2739" s="34"/>
      <c r="B2739" s="20"/>
      <c r="C2739" s="20"/>
      <c r="D2739" s="20"/>
      <c r="E2739" s="20"/>
      <c r="F2739" s="35"/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</row>
    <row r="2740" ht="15.75" customHeight="1">
      <c r="A2740" s="34"/>
      <c r="B2740" s="20"/>
      <c r="C2740" s="20"/>
      <c r="D2740" s="20"/>
      <c r="E2740" s="20"/>
      <c r="F2740" s="35"/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</row>
    <row r="2741" ht="15.75" customHeight="1">
      <c r="A2741" s="34"/>
      <c r="B2741" s="20"/>
      <c r="C2741" s="20"/>
      <c r="D2741" s="20"/>
      <c r="E2741" s="20"/>
      <c r="F2741" s="35"/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</row>
    <row r="2742" ht="15.75" customHeight="1">
      <c r="A2742" s="34"/>
      <c r="B2742" s="20"/>
      <c r="C2742" s="20"/>
      <c r="D2742" s="20"/>
      <c r="E2742" s="20"/>
      <c r="F2742" s="35"/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</row>
    <row r="2743" ht="15.75" customHeight="1">
      <c r="A2743" s="34"/>
      <c r="B2743" s="20"/>
      <c r="C2743" s="20"/>
      <c r="D2743" s="20"/>
      <c r="E2743" s="20"/>
      <c r="F2743" s="35"/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</row>
    <row r="2744" ht="15.75" customHeight="1">
      <c r="A2744" s="34"/>
      <c r="B2744" s="20"/>
      <c r="C2744" s="20"/>
      <c r="D2744" s="20"/>
      <c r="E2744" s="20"/>
      <c r="F2744" s="35"/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</row>
    <row r="2745" ht="15.75" customHeight="1">
      <c r="A2745" s="34"/>
      <c r="B2745" s="20"/>
      <c r="C2745" s="20"/>
      <c r="D2745" s="20"/>
      <c r="E2745" s="20"/>
      <c r="F2745" s="35"/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</row>
    <row r="2746" ht="15.75" customHeight="1">
      <c r="A2746" s="34"/>
      <c r="B2746" s="20"/>
      <c r="C2746" s="20"/>
      <c r="D2746" s="20"/>
      <c r="E2746" s="20"/>
      <c r="F2746" s="35"/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</row>
    <row r="2747" ht="15.75" customHeight="1">
      <c r="A2747" s="34"/>
      <c r="B2747" s="20"/>
      <c r="C2747" s="20"/>
      <c r="D2747" s="20"/>
      <c r="E2747" s="20"/>
      <c r="F2747" s="35"/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</row>
    <row r="2748" ht="15.75" customHeight="1">
      <c r="A2748" s="34"/>
      <c r="B2748" s="20"/>
      <c r="C2748" s="20"/>
      <c r="D2748" s="20"/>
      <c r="E2748" s="20"/>
      <c r="F2748" s="35"/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</row>
    <row r="2749" ht="15.75" customHeight="1">
      <c r="A2749" s="34"/>
      <c r="B2749" s="20"/>
      <c r="C2749" s="20"/>
      <c r="D2749" s="20"/>
      <c r="E2749" s="20"/>
      <c r="F2749" s="35"/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</row>
    <row r="2750" ht="15.75" customHeight="1">
      <c r="A2750" s="34"/>
      <c r="B2750" s="20"/>
      <c r="C2750" s="20"/>
      <c r="D2750" s="20"/>
      <c r="E2750" s="20"/>
      <c r="F2750" s="35"/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</row>
    <row r="2751" ht="15.75" customHeight="1">
      <c r="A2751" s="34"/>
      <c r="B2751" s="20"/>
      <c r="C2751" s="20"/>
      <c r="D2751" s="20"/>
      <c r="E2751" s="20"/>
      <c r="F2751" s="35"/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</row>
    <row r="2752" ht="15.75" customHeight="1">
      <c r="A2752" s="34"/>
      <c r="B2752" s="20"/>
      <c r="C2752" s="20"/>
      <c r="D2752" s="20"/>
      <c r="E2752" s="20"/>
      <c r="F2752" s="35"/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</row>
    <row r="2753" ht="15.75" customHeight="1">
      <c r="A2753" s="34"/>
      <c r="B2753" s="20"/>
      <c r="C2753" s="20"/>
      <c r="D2753" s="20"/>
      <c r="E2753" s="20"/>
      <c r="F2753" s="35"/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</row>
    <row r="2754" ht="15.75" customHeight="1">
      <c r="A2754" s="34"/>
      <c r="B2754" s="20"/>
      <c r="C2754" s="20"/>
      <c r="D2754" s="20"/>
      <c r="E2754" s="20"/>
      <c r="F2754" s="35"/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</row>
    <row r="2755" ht="15.75" customHeight="1">
      <c r="A2755" s="34"/>
      <c r="B2755" s="20"/>
      <c r="C2755" s="20"/>
      <c r="D2755" s="20"/>
      <c r="E2755" s="20"/>
      <c r="F2755" s="35"/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</row>
    <row r="2756" ht="15.75" customHeight="1">
      <c r="A2756" s="34"/>
      <c r="B2756" s="20"/>
      <c r="C2756" s="20"/>
      <c r="D2756" s="20"/>
      <c r="E2756" s="20"/>
      <c r="F2756" s="35"/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</row>
    <row r="2757" ht="15.75" customHeight="1">
      <c r="A2757" s="34"/>
      <c r="B2757" s="20"/>
      <c r="C2757" s="20"/>
      <c r="D2757" s="20"/>
      <c r="E2757" s="20"/>
      <c r="F2757" s="35"/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</row>
    <row r="2758" ht="15.75" customHeight="1">
      <c r="A2758" s="34"/>
      <c r="B2758" s="20"/>
      <c r="C2758" s="20"/>
      <c r="D2758" s="20"/>
      <c r="E2758" s="20"/>
      <c r="F2758" s="35"/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</row>
    <row r="2759" ht="15.75" customHeight="1">
      <c r="A2759" s="34"/>
      <c r="B2759" s="20"/>
      <c r="C2759" s="20"/>
      <c r="D2759" s="20"/>
      <c r="E2759" s="20"/>
      <c r="F2759" s="35"/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</row>
    <row r="2760" ht="15.75" customHeight="1">
      <c r="A2760" s="34"/>
      <c r="B2760" s="20"/>
      <c r="C2760" s="20"/>
      <c r="D2760" s="20"/>
      <c r="E2760" s="20"/>
      <c r="F2760" s="35"/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</row>
    <row r="2761" ht="15.75" customHeight="1">
      <c r="A2761" s="34"/>
      <c r="B2761" s="20"/>
      <c r="C2761" s="20"/>
      <c r="D2761" s="20"/>
      <c r="E2761" s="20"/>
      <c r="F2761" s="35"/>
      <c r="G2761" s="20"/>
      <c r="H2761" s="20"/>
      <c r="I2761" s="20"/>
      <c r="J2761" s="20"/>
      <c r="K2761" s="20"/>
      <c r="L2761" s="20"/>
      <c r="M2761" s="20"/>
      <c r="N2761" s="20"/>
      <c r="O2761" s="20"/>
      <c r="P2761" s="20"/>
      <c r="Q2761" s="20"/>
      <c r="R2761" s="20"/>
      <c r="S2761" s="20"/>
      <c r="T2761" s="20"/>
    </row>
    <row r="2762" ht="15.75" customHeight="1">
      <c r="A2762" s="34"/>
      <c r="B2762" s="20"/>
      <c r="C2762" s="20"/>
      <c r="D2762" s="20"/>
      <c r="E2762" s="20"/>
      <c r="F2762" s="35"/>
      <c r="G2762" s="20"/>
      <c r="H2762" s="20"/>
      <c r="I2762" s="20"/>
      <c r="J2762" s="20"/>
      <c r="K2762" s="20"/>
      <c r="L2762" s="20"/>
      <c r="M2762" s="20"/>
      <c r="N2762" s="20"/>
      <c r="O2762" s="20"/>
      <c r="P2762" s="20"/>
      <c r="Q2762" s="20"/>
      <c r="R2762" s="20"/>
      <c r="S2762" s="20"/>
      <c r="T2762" s="20"/>
    </row>
    <row r="2763" ht="15.75" customHeight="1">
      <c r="A2763" s="34"/>
      <c r="B2763" s="20"/>
      <c r="C2763" s="20"/>
      <c r="D2763" s="20"/>
      <c r="E2763" s="20"/>
      <c r="F2763" s="35"/>
      <c r="G2763" s="20"/>
      <c r="H2763" s="20"/>
      <c r="I2763" s="20"/>
      <c r="J2763" s="20"/>
      <c r="K2763" s="20"/>
      <c r="L2763" s="20"/>
      <c r="M2763" s="20"/>
      <c r="N2763" s="20"/>
      <c r="O2763" s="20"/>
      <c r="P2763" s="20"/>
      <c r="Q2763" s="20"/>
      <c r="R2763" s="20"/>
      <c r="S2763" s="20"/>
      <c r="T2763" s="20"/>
    </row>
    <row r="2764" ht="15.75" customHeight="1">
      <c r="A2764" s="34"/>
      <c r="B2764" s="20"/>
      <c r="C2764" s="20"/>
      <c r="D2764" s="20"/>
      <c r="E2764" s="20"/>
      <c r="F2764" s="35"/>
      <c r="G2764" s="20"/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</row>
    <row r="2765" ht="15.75" customHeight="1">
      <c r="A2765" s="34"/>
      <c r="B2765" s="20"/>
      <c r="C2765" s="20"/>
      <c r="D2765" s="20"/>
      <c r="E2765" s="20"/>
      <c r="F2765" s="35"/>
      <c r="G2765" s="20"/>
      <c r="H2765" s="20"/>
      <c r="I2765" s="20"/>
      <c r="J2765" s="20"/>
      <c r="K2765" s="20"/>
      <c r="L2765" s="20"/>
      <c r="M2765" s="20"/>
      <c r="N2765" s="20"/>
      <c r="O2765" s="20"/>
      <c r="P2765" s="20"/>
      <c r="Q2765" s="20"/>
      <c r="R2765" s="20"/>
      <c r="S2765" s="20"/>
      <c r="T2765" s="20"/>
    </row>
    <row r="2766" ht="15.75" customHeight="1">
      <c r="A2766" s="34"/>
      <c r="B2766" s="20"/>
      <c r="C2766" s="20"/>
      <c r="D2766" s="20"/>
      <c r="E2766" s="20"/>
      <c r="F2766" s="35"/>
      <c r="G2766" s="20"/>
      <c r="H2766" s="20"/>
      <c r="I2766" s="20"/>
      <c r="J2766" s="20"/>
      <c r="K2766" s="20"/>
      <c r="L2766" s="20"/>
      <c r="M2766" s="20"/>
      <c r="N2766" s="20"/>
      <c r="O2766" s="20"/>
      <c r="P2766" s="20"/>
      <c r="Q2766" s="20"/>
      <c r="R2766" s="20"/>
      <c r="S2766" s="20"/>
      <c r="T2766" s="20"/>
    </row>
    <row r="2767" ht="15.75" customHeight="1">
      <c r="A2767" s="34"/>
      <c r="B2767" s="20"/>
      <c r="C2767" s="20"/>
      <c r="D2767" s="20"/>
      <c r="E2767" s="20"/>
      <c r="F2767" s="35"/>
      <c r="G2767" s="20"/>
      <c r="H2767" s="20"/>
      <c r="I2767" s="20"/>
      <c r="J2767" s="20"/>
      <c r="K2767" s="20"/>
      <c r="L2767" s="20"/>
      <c r="M2767" s="20"/>
      <c r="N2767" s="20"/>
      <c r="O2767" s="20"/>
      <c r="P2767" s="20"/>
      <c r="Q2767" s="20"/>
      <c r="R2767" s="20"/>
      <c r="S2767" s="20"/>
      <c r="T2767" s="20"/>
    </row>
    <row r="2768" ht="15.75" customHeight="1">
      <c r="A2768" s="34"/>
      <c r="B2768" s="20"/>
      <c r="C2768" s="20"/>
      <c r="D2768" s="20"/>
      <c r="E2768" s="20"/>
      <c r="F2768" s="35"/>
      <c r="G2768" s="20"/>
      <c r="H2768" s="20"/>
      <c r="I2768" s="20"/>
      <c r="J2768" s="20"/>
      <c r="K2768" s="20"/>
      <c r="L2768" s="20"/>
      <c r="M2768" s="20"/>
      <c r="N2768" s="20"/>
      <c r="O2768" s="20"/>
      <c r="P2768" s="20"/>
      <c r="Q2768" s="20"/>
      <c r="R2768" s="20"/>
      <c r="S2768" s="20"/>
      <c r="T2768" s="20"/>
    </row>
    <row r="2769" ht="15.75" customHeight="1">
      <c r="A2769" s="34"/>
      <c r="B2769" s="20"/>
      <c r="C2769" s="20"/>
      <c r="D2769" s="20"/>
      <c r="E2769" s="20"/>
      <c r="F2769" s="35"/>
      <c r="G2769" s="20"/>
      <c r="H2769" s="20"/>
      <c r="I2769" s="20"/>
      <c r="J2769" s="20"/>
      <c r="K2769" s="20"/>
      <c r="L2769" s="20"/>
      <c r="M2769" s="20"/>
      <c r="N2769" s="20"/>
      <c r="O2769" s="20"/>
      <c r="P2769" s="20"/>
      <c r="Q2769" s="20"/>
      <c r="R2769" s="20"/>
      <c r="S2769" s="20"/>
      <c r="T2769" s="20"/>
    </row>
    <row r="2770" ht="15.75" customHeight="1">
      <c r="A2770" s="34"/>
      <c r="B2770" s="20"/>
      <c r="C2770" s="20"/>
      <c r="D2770" s="20"/>
      <c r="E2770" s="20"/>
      <c r="F2770" s="35"/>
      <c r="G2770" s="20"/>
      <c r="H2770" s="20"/>
      <c r="I2770" s="20"/>
      <c r="J2770" s="20"/>
      <c r="K2770" s="20"/>
      <c r="L2770" s="20"/>
      <c r="M2770" s="20"/>
      <c r="N2770" s="20"/>
      <c r="O2770" s="20"/>
      <c r="P2770" s="20"/>
      <c r="Q2770" s="20"/>
      <c r="R2770" s="20"/>
      <c r="S2770" s="20"/>
      <c r="T2770" s="20"/>
    </row>
    <row r="2771" ht="15.75" customHeight="1">
      <c r="A2771" s="34"/>
      <c r="B2771" s="20"/>
      <c r="C2771" s="20"/>
      <c r="D2771" s="20"/>
      <c r="E2771" s="20"/>
      <c r="F2771" s="35"/>
      <c r="G2771" s="20"/>
      <c r="H2771" s="20"/>
      <c r="I2771" s="20"/>
      <c r="J2771" s="20"/>
      <c r="K2771" s="20"/>
      <c r="L2771" s="20"/>
      <c r="M2771" s="20"/>
      <c r="N2771" s="20"/>
      <c r="O2771" s="20"/>
      <c r="P2771" s="20"/>
      <c r="Q2771" s="20"/>
      <c r="R2771" s="20"/>
      <c r="S2771" s="20"/>
      <c r="T2771" s="20"/>
    </row>
    <row r="2772" ht="15.75" customHeight="1">
      <c r="A2772" s="34"/>
      <c r="B2772" s="20"/>
      <c r="C2772" s="20"/>
      <c r="D2772" s="20"/>
      <c r="E2772" s="20"/>
      <c r="F2772" s="35"/>
      <c r="G2772" s="20"/>
      <c r="H2772" s="20"/>
      <c r="I2772" s="20"/>
      <c r="J2772" s="20"/>
      <c r="K2772" s="20"/>
      <c r="L2772" s="20"/>
      <c r="M2772" s="20"/>
      <c r="N2772" s="20"/>
      <c r="O2772" s="20"/>
      <c r="P2772" s="20"/>
      <c r="Q2772" s="20"/>
      <c r="R2772" s="20"/>
      <c r="S2772" s="20"/>
      <c r="T2772" s="20"/>
    </row>
    <row r="2773" ht="15.75" customHeight="1">
      <c r="A2773" s="34"/>
      <c r="B2773" s="20"/>
      <c r="C2773" s="20"/>
      <c r="D2773" s="20"/>
      <c r="E2773" s="20"/>
      <c r="F2773" s="35"/>
      <c r="G2773" s="20"/>
      <c r="H2773" s="20"/>
      <c r="I2773" s="20"/>
      <c r="J2773" s="20"/>
      <c r="K2773" s="20"/>
      <c r="L2773" s="20"/>
      <c r="M2773" s="20"/>
      <c r="N2773" s="20"/>
      <c r="O2773" s="20"/>
      <c r="P2773" s="20"/>
      <c r="Q2773" s="20"/>
      <c r="R2773" s="20"/>
      <c r="S2773" s="20"/>
      <c r="T2773" s="20"/>
    </row>
    <row r="2774" ht="15.75" customHeight="1">
      <c r="A2774" s="34"/>
      <c r="B2774" s="20"/>
      <c r="C2774" s="20"/>
      <c r="D2774" s="20"/>
      <c r="E2774" s="20"/>
      <c r="F2774" s="35"/>
      <c r="G2774" s="20"/>
      <c r="H2774" s="20"/>
      <c r="I2774" s="20"/>
      <c r="J2774" s="20"/>
      <c r="K2774" s="20"/>
      <c r="L2774" s="20"/>
      <c r="M2774" s="20"/>
      <c r="N2774" s="20"/>
      <c r="O2774" s="20"/>
      <c r="P2774" s="20"/>
      <c r="Q2774" s="20"/>
      <c r="R2774" s="20"/>
      <c r="S2774" s="20"/>
      <c r="T2774" s="20"/>
    </row>
    <row r="2775" ht="15.75" customHeight="1">
      <c r="A2775" s="34"/>
      <c r="B2775" s="20"/>
      <c r="C2775" s="20"/>
      <c r="D2775" s="20"/>
      <c r="E2775" s="20"/>
      <c r="F2775" s="35"/>
      <c r="G2775" s="20"/>
      <c r="H2775" s="20"/>
      <c r="I2775" s="20"/>
      <c r="J2775" s="20"/>
      <c r="K2775" s="20"/>
      <c r="L2775" s="20"/>
      <c r="M2775" s="20"/>
      <c r="N2775" s="20"/>
      <c r="O2775" s="20"/>
      <c r="P2775" s="20"/>
      <c r="Q2775" s="20"/>
      <c r="R2775" s="20"/>
      <c r="S2775" s="20"/>
      <c r="T2775" s="20"/>
    </row>
    <row r="2776" ht="15.75" customHeight="1">
      <c r="A2776" s="34"/>
      <c r="B2776" s="20"/>
      <c r="C2776" s="20"/>
      <c r="D2776" s="20"/>
      <c r="E2776" s="20"/>
      <c r="F2776" s="35"/>
      <c r="G2776" s="20"/>
      <c r="H2776" s="20"/>
      <c r="I2776" s="20"/>
      <c r="J2776" s="20"/>
      <c r="K2776" s="20"/>
      <c r="L2776" s="20"/>
      <c r="M2776" s="20"/>
      <c r="N2776" s="20"/>
      <c r="O2776" s="20"/>
      <c r="P2776" s="20"/>
      <c r="Q2776" s="20"/>
      <c r="R2776" s="20"/>
      <c r="S2776" s="20"/>
      <c r="T2776" s="20"/>
    </row>
    <row r="2777" ht="15.75" customHeight="1">
      <c r="A2777" s="34"/>
      <c r="B2777" s="20"/>
      <c r="C2777" s="20"/>
      <c r="D2777" s="20"/>
      <c r="E2777" s="20"/>
      <c r="F2777" s="35"/>
      <c r="G2777" s="20"/>
      <c r="H2777" s="20"/>
      <c r="I2777" s="20"/>
      <c r="J2777" s="20"/>
      <c r="K2777" s="20"/>
      <c r="L2777" s="20"/>
      <c r="M2777" s="20"/>
      <c r="N2777" s="20"/>
      <c r="O2777" s="20"/>
      <c r="P2777" s="20"/>
      <c r="Q2777" s="20"/>
      <c r="R2777" s="20"/>
      <c r="S2777" s="20"/>
      <c r="T2777" s="20"/>
    </row>
    <row r="2778" ht="15.75" customHeight="1">
      <c r="A2778" s="34"/>
      <c r="B2778" s="20"/>
      <c r="C2778" s="20"/>
      <c r="D2778" s="20"/>
      <c r="E2778" s="20"/>
      <c r="F2778" s="35"/>
      <c r="G2778" s="20"/>
      <c r="H2778" s="20"/>
      <c r="I2778" s="20"/>
      <c r="J2778" s="20"/>
      <c r="K2778" s="20"/>
      <c r="L2778" s="20"/>
      <c r="M2778" s="20"/>
      <c r="N2778" s="20"/>
      <c r="O2778" s="20"/>
      <c r="P2778" s="20"/>
      <c r="Q2778" s="20"/>
      <c r="R2778" s="20"/>
      <c r="S2778" s="20"/>
      <c r="T2778" s="20"/>
    </row>
    <row r="2779" ht="15.75" customHeight="1">
      <c r="A2779" s="34"/>
      <c r="B2779" s="20"/>
      <c r="C2779" s="20"/>
      <c r="D2779" s="20"/>
      <c r="E2779" s="20"/>
      <c r="F2779" s="35"/>
      <c r="G2779" s="20"/>
      <c r="H2779" s="20"/>
      <c r="I2779" s="20"/>
      <c r="J2779" s="20"/>
      <c r="K2779" s="20"/>
      <c r="L2779" s="20"/>
      <c r="M2779" s="20"/>
      <c r="N2779" s="20"/>
      <c r="O2779" s="20"/>
      <c r="P2779" s="20"/>
      <c r="Q2779" s="20"/>
      <c r="R2779" s="20"/>
      <c r="S2779" s="20"/>
      <c r="T2779" s="20"/>
    </row>
    <row r="2780" ht="15.75" customHeight="1">
      <c r="A2780" s="34"/>
      <c r="B2780" s="20"/>
      <c r="C2780" s="20"/>
      <c r="D2780" s="20"/>
      <c r="E2780" s="20"/>
      <c r="F2780" s="35"/>
      <c r="G2780" s="20"/>
      <c r="H2780" s="20"/>
      <c r="I2780" s="20"/>
      <c r="J2780" s="20"/>
      <c r="K2780" s="20"/>
      <c r="L2780" s="20"/>
      <c r="M2780" s="20"/>
      <c r="N2780" s="20"/>
      <c r="O2780" s="20"/>
      <c r="P2780" s="20"/>
      <c r="Q2780" s="20"/>
      <c r="R2780" s="20"/>
      <c r="S2780" s="20"/>
      <c r="T2780" s="20"/>
    </row>
    <row r="2781" ht="15.75" customHeight="1">
      <c r="A2781" s="34"/>
      <c r="B2781" s="20"/>
      <c r="C2781" s="20"/>
      <c r="D2781" s="20"/>
      <c r="E2781" s="20"/>
      <c r="F2781" s="35"/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</row>
    <row r="2782" ht="15.75" customHeight="1">
      <c r="A2782" s="34"/>
      <c r="B2782" s="20"/>
      <c r="C2782" s="20"/>
      <c r="D2782" s="20"/>
      <c r="E2782" s="20"/>
      <c r="F2782" s="35"/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</row>
    <row r="2783" ht="15.75" customHeight="1">
      <c r="A2783" s="34"/>
      <c r="B2783" s="20"/>
      <c r="C2783" s="20"/>
      <c r="D2783" s="20"/>
      <c r="E2783" s="20"/>
      <c r="F2783" s="35"/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</row>
    <row r="2784" ht="15.75" customHeight="1">
      <c r="A2784" s="34"/>
      <c r="B2784" s="20"/>
      <c r="C2784" s="20"/>
      <c r="D2784" s="20"/>
      <c r="E2784" s="20"/>
      <c r="F2784" s="35"/>
      <c r="G2784" s="20"/>
      <c r="H2784" s="20"/>
      <c r="I2784" s="20"/>
      <c r="J2784" s="20"/>
      <c r="K2784" s="20"/>
      <c r="L2784" s="20"/>
      <c r="M2784" s="20"/>
      <c r="N2784" s="20"/>
      <c r="O2784" s="20"/>
      <c r="P2784" s="20"/>
      <c r="Q2784" s="20"/>
      <c r="R2784" s="20"/>
      <c r="S2784" s="20"/>
      <c r="T2784" s="20"/>
    </row>
    <row r="2785" ht="15.75" customHeight="1">
      <c r="A2785" s="34"/>
      <c r="B2785" s="20"/>
      <c r="C2785" s="20"/>
      <c r="D2785" s="20"/>
      <c r="E2785" s="20"/>
      <c r="F2785" s="35"/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</row>
    <row r="2786" ht="15.75" customHeight="1">
      <c r="A2786" s="34"/>
      <c r="B2786" s="20"/>
      <c r="C2786" s="20"/>
      <c r="D2786" s="20"/>
      <c r="E2786" s="20"/>
      <c r="F2786" s="35"/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</row>
    <row r="2787" ht="15.75" customHeight="1">
      <c r="A2787" s="34"/>
      <c r="B2787" s="20"/>
      <c r="C2787" s="20"/>
      <c r="D2787" s="20"/>
      <c r="E2787" s="20"/>
      <c r="F2787" s="35"/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</row>
    <row r="2788" ht="15.75" customHeight="1">
      <c r="A2788" s="34"/>
      <c r="B2788" s="20"/>
      <c r="C2788" s="20"/>
      <c r="D2788" s="20"/>
      <c r="E2788" s="20"/>
      <c r="F2788" s="35"/>
      <c r="G2788" s="20"/>
      <c r="H2788" s="20"/>
      <c r="I2788" s="20"/>
      <c r="J2788" s="20"/>
      <c r="K2788" s="20"/>
      <c r="L2788" s="20"/>
      <c r="M2788" s="20"/>
      <c r="N2788" s="20"/>
      <c r="O2788" s="20"/>
      <c r="P2788" s="20"/>
      <c r="Q2788" s="20"/>
      <c r="R2788" s="20"/>
      <c r="S2788" s="20"/>
      <c r="T2788" s="20"/>
    </row>
    <row r="2789" ht="15.75" customHeight="1">
      <c r="A2789" s="34"/>
      <c r="B2789" s="20"/>
      <c r="C2789" s="20"/>
      <c r="D2789" s="20"/>
      <c r="E2789" s="20"/>
      <c r="F2789" s="35"/>
      <c r="G2789" s="20"/>
      <c r="H2789" s="20"/>
      <c r="I2789" s="20"/>
      <c r="J2789" s="20"/>
      <c r="K2789" s="20"/>
      <c r="L2789" s="20"/>
      <c r="M2789" s="20"/>
      <c r="N2789" s="20"/>
      <c r="O2789" s="20"/>
      <c r="P2789" s="20"/>
      <c r="Q2789" s="20"/>
      <c r="R2789" s="20"/>
      <c r="S2789" s="20"/>
      <c r="T2789" s="20"/>
    </row>
    <row r="2790" ht="15.75" customHeight="1">
      <c r="A2790" s="34"/>
      <c r="B2790" s="20"/>
      <c r="C2790" s="20"/>
      <c r="D2790" s="20"/>
      <c r="E2790" s="20"/>
      <c r="F2790" s="35"/>
      <c r="G2790" s="20"/>
      <c r="H2790" s="20"/>
      <c r="I2790" s="20"/>
      <c r="J2790" s="20"/>
      <c r="K2790" s="20"/>
      <c r="L2790" s="20"/>
      <c r="M2790" s="20"/>
      <c r="N2790" s="20"/>
      <c r="O2790" s="20"/>
      <c r="P2790" s="20"/>
      <c r="Q2790" s="20"/>
      <c r="R2790" s="20"/>
      <c r="S2790" s="20"/>
      <c r="T2790" s="20"/>
    </row>
    <row r="2791" ht="15.75" customHeight="1">
      <c r="A2791" s="34"/>
      <c r="B2791" s="20"/>
      <c r="C2791" s="20"/>
      <c r="D2791" s="20"/>
      <c r="E2791" s="20"/>
      <c r="F2791" s="35"/>
      <c r="G2791" s="20"/>
      <c r="H2791" s="20"/>
      <c r="I2791" s="20"/>
      <c r="J2791" s="20"/>
      <c r="K2791" s="20"/>
      <c r="L2791" s="20"/>
      <c r="M2791" s="20"/>
      <c r="N2791" s="20"/>
      <c r="O2791" s="20"/>
      <c r="P2791" s="20"/>
      <c r="Q2791" s="20"/>
      <c r="R2791" s="20"/>
      <c r="S2791" s="20"/>
      <c r="T2791" s="20"/>
    </row>
    <row r="2792" ht="15.75" customHeight="1">
      <c r="A2792" s="34"/>
      <c r="B2792" s="20"/>
      <c r="C2792" s="20"/>
      <c r="D2792" s="20"/>
      <c r="E2792" s="20"/>
      <c r="F2792" s="35"/>
      <c r="G2792" s="20"/>
      <c r="H2792" s="20"/>
      <c r="I2792" s="20"/>
      <c r="J2792" s="20"/>
      <c r="K2792" s="20"/>
      <c r="L2792" s="20"/>
      <c r="M2792" s="20"/>
      <c r="N2792" s="20"/>
      <c r="O2792" s="20"/>
      <c r="P2792" s="20"/>
      <c r="Q2792" s="20"/>
      <c r="R2792" s="20"/>
      <c r="S2792" s="20"/>
      <c r="T2792" s="20"/>
    </row>
    <row r="2793" ht="15.75" customHeight="1">
      <c r="A2793" s="34"/>
      <c r="B2793" s="20"/>
      <c r="C2793" s="20"/>
      <c r="D2793" s="20"/>
      <c r="E2793" s="20"/>
      <c r="F2793" s="35"/>
      <c r="G2793" s="20"/>
      <c r="H2793" s="20"/>
      <c r="I2793" s="20"/>
      <c r="J2793" s="20"/>
      <c r="K2793" s="20"/>
      <c r="L2793" s="20"/>
      <c r="M2793" s="20"/>
      <c r="N2793" s="20"/>
      <c r="O2793" s="20"/>
      <c r="P2793" s="20"/>
      <c r="Q2793" s="20"/>
      <c r="R2793" s="20"/>
      <c r="S2793" s="20"/>
      <c r="T2793" s="20"/>
    </row>
    <row r="2794" ht="15.75" customHeight="1">
      <c r="A2794" s="34"/>
      <c r="B2794" s="20"/>
      <c r="C2794" s="20"/>
      <c r="D2794" s="20"/>
      <c r="E2794" s="20"/>
      <c r="F2794" s="35"/>
      <c r="G2794" s="20"/>
      <c r="H2794" s="20"/>
      <c r="I2794" s="20"/>
      <c r="J2794" s="20"/>
      <c r="K2794" s="20"/>
      <c r="L2794" s="20"/>
      <c r="M2794" s="20"/>
      <c r="N2794" s="20"/>
      <c r="O2794" s="20"/>
      <c r="P2794" s="20"/>
      <c r="Q2794" s="20"/>
      <c r="R2794" s="20"/>
      <c r="S2794" s="20"/>
      <c r="T2794" s="20"/>
    </row>
    <row r="2795" ht="15.75" customHeight="1">
      <c r="A2795" s="34"/>
      <c r="B2795" s="20"/>
      <c r="C2795" s="20"/>
      <c r="D2795" s="20"/>
      <c r="E2795" s="20"/>
      <c r="F2795" s="35"/>
      <c r="G2795" s="20"/>
      <c r="H2795" s="20"/>
      <c r="I2795" s="20"/>
      <c r="J2795" s="20"/>
      <c r="K2795" s="20"/>
      <c r="L2795" s="20"/>
      <c r="M2795" s="20"/>
      <c r="N2795" s="20"/>
      <c r="O2795" s="20"/>
      <c r="P2795" s="20"/>
      <c r="Q2795" s="20"/>
      <c r="R2795" s="20"/>
      <c r="S2795" s="20"/>
      <c r="T2795" s="20"/>
    </row>
    <row r="2796" ht="15.75" customHeight="1">
      <c r="A2796" s="34"/>
      <c r="B2796" s="20"/>
      <c r="C2796" s="20"/>
      <c r="D2796" s="20"/>
      <c r="E2796" s="20"/>
      <c r="F2796" s="35"/>
      <c r="G2796" s="20"/>
      <c r="H2796" s="20"/>
      <c r="I2796" s="20"/>
      <c r="J2796" s="20"/>
      <c r="K2796" s="20"/>
      <c r="L2796" s="20"/>
      <c r="M2796" s="20"/>
      <c r="N2796" s="20"/>
      <c r="O2796" s="20"/>
      <c r="P2796" s="20"/>
      <c r="Q2796" s="20"/>
      <c r="R2796" s="20"/>
      <c r="S2796" s="20"/>
      <c r="T2796" s="20"/>
    </row>
    <row r="2797" ht="15.75" customHeight="1">
      <c r="A2797" s="34"/>
      <c r="B2797" s="20"/>
      <c r="C2797" s="20"/>
      <c r="D2797" s="20"/>
      <c r="E2797" s="20"/>
      <c r="F2797" s="35"/>
      <c r="G2797" s="20"/>
      <c r="H2797" s="20"/>
      <c r="I2797" s="20"/>
      <c r="J2797" s="20"/>
      <c r="K2797" s="20"/>
      <c r="L2797" s="20"/>
      <c r="M2797" s="20"/>
      <c r="N2797" s="20"/>
      <c r="O2797" s="20"/>
      <c r="P2797" s="20"/>
      <c r="Q2797" s="20"/>
      <c r="R2797" s="20"/>
      <c r="S2797" s="20"/>
      <c r="T2797" s="20"/>
    </row>
    <row r="2798" ht="15.75" customHeight="1">
      <c r="A2798" s="34"/>
      <c r="B2798" s="20"/>
      <c r="C2798" s="20"/>
      <c r="D2798" s="20"/>
      <c r="E2798" s="20"/>
      <c r="F2798" s="35"/>
      <c r="G2798" s="20"/>
      <c r="H2798" s="20"/>
      <c r="I2798" s="20"/>
      <c r="J2798" s="20"/>
      <c r="K2798" s="20"/>
      <c r="L2798" s="20"/>
      <c r="M2798" s="20"/>
      <c r="N2798" s="20"/>
      <c r="O2798" s="20"/>
      <c r="P2798" s="20"/>
      <c r="Q2798" s="20"/>
      <c r="R2798" s="20"/>
      <c r="S2798" s="20"/>
      <c r="T2798" s="20"/>
    </row>
    <row r="2799" ht="15.75" customHeight="1">
      <c r="A2799" s="34"/>
      <c r="B2799" s="20"/>
      <c r="C2799" s="20"/>
      <c r="D2799" s="20"/>
      <c r="E2799" s="20"/>
      <c r="F2799" s="35"/>
      <c r="G2799" s="20"/>
      <c r="H2799" s="20"/>
      <c r="I2799" s="20"/>
      <c r="J2799" s="20"/>
      <c r="K2799" s="20"/>
      <c r="L2799" s="20"/>
      <c r="M2799" s="20"/>
      <c r="N2799" s="20"/>
      <c r="O2799" s="20"/>
      <c r="P2799" s="20"/>
      <c r="Q2799" s="20"/>
      <c r="R2799" s="20"/>
      <c r="S2799" s="20"/>
      <c r="T2799" s="20"/>
    </row>
    <row r="2800" ht="15.75" customHeight="1">
      <c r="A2800" s="34"/>
      <c r="B2800" s="20"/>
      <c r="C2800" s="20"/>
      <c r="D2800" s="20"/>
      <c r="E2800" s="20"/>
      <c r="F2800" s="35"/>
      <c r="G2800" s="20"/>
      <c r="H2800" s="20"/>
      <c r="I2800" s="20"/>
      <c r="J2800" s="20"/>
      <c r="K2800" s="20"/>
      <c r="L2800" s="20"/>
      <c r="M2800" s="20"/>
      <c r="N2800" s="20"/>
      <c r="O2800" s="20"/>
      <c r="P2800" s="20"/>
      <c r="Q2800" s="20"/>
      <c r="R2800" s="20"/>
      <c r="S2800" s="20"/>
      <c r="T2800" s="20"/>
    </row>
    <row r="2801" ht="15.75" customHeight="1">
      <c r="A2801" s="34"/>
      <c r="B2801" s="20"/>
      <c r="C2801" s="20"/>
      <c r="D2801" s="20"/>
      <c r="E2801" s="20"/>
      <c r="F2801" s="35"/>
      <c r="G2801" s="20"/>
      <c r="H2801" s="20"/>
      <c r="I2801" s="20"/>
      <c r="J2801" s="20"/>
      <c r="K2801" s="20"/>
      <c r="L2801" s="20"/>
      <c r="M2801" s="20"/>
      <c r="N2801" s="20"/>
      <c r="O2801" s="20"/>
      <c r="P2801" s="20"/>
      <c r="Q2801" s="20"/>
      <c r="R2801" s="20"/>
      <c r="S2801" s="20"/>
      <c r="T2801" s="20"/>
    </row>
    <row r="2802" ht="15.75" customHeight="1">
      <c r="A2802" s="34"/>
      <c r="B2802" s="20"/>
      <c r="C2802" s="20"/>
      <c r="D2802" s="20"/>
      <c r="E2802" s="20"/>
      <c r="F2802" s="35"/>
      <c r="G2802" s="20"/>
      <c r="H2802" s="20"/>
      <c r="I2802" s="20"/>
      <c r="J2802" s="20"/>
      <c r="K2802" s="20"/>
      <c r="L2802" s="20"/>
      <c r="M2802" s="20"/>
      <c r="N2802" s="20"/>
      <c r="O2802" s="20"/>
      <c r="P2802" s="20"/>
      <c r="Q2802" s="20"/>
      <c r="R2802" s="20"/>
      <c r="S2802" s="20"/>
      <c r="T2802" s="20"/>
    </row>
    <row r="2803" ht="15.75" customHeight="1">
      <c r="A2803" s="34"/>
      <c r="B2803" s="20"/>
      <c r="C2803" s="20"/>
      <c r="D2803" s="20"/>
      <c r="E2803" s="20"/>
      <c r="F2803" s="35"/>
      <c r="G2803" s="20"/>
      <c r="H2803" s="20"/>
      <c r="I2803" s="20"/>
      <c r="J2803" s="20"/>
      <c r="K2803" s="20"/>
      <c r="L2803" s="20"/>
      <c r="M2803" s="20"/>
      <c r="N2803" s="20"/>
      <c r="O2803" s="20"/>
      <c r="P2803" s="20"/>
      <c r="Q2803" s="20"/>
      <c r="R2803" s="20"/>
      <c r="S2803" s="20"/>
      <c r="T2803" s="20"/>
    </row>
    <row r="2804" ht="15.75" customHeight="1">
      <c r="A2804" s="34"/>
      <c r="B2804" s="20"/>
      <c r="C2804" s="20"/>
      <c r="D2804" s="20"/>
      <c r="E2804" s="20"/>
      <c r="F2804" s="35"/>
      <c r="G2804" s="20"/>
      <c r="H2804" s="20"/>
      <c r="I2804" s="20"/>
      <c r="J2804" s="20"/>
      <c r="K2804" s="20"/>
      <c r="L2804" s="20"/>
      <c r="M2804" s="20"/>
      <c r="N2804" s="20"/>
      <c r="O2804" s="20"/>
      <c r="P2804" s="20"/>
      <c r="Q2804" s="20"/>
      <c r="R2804" s="20"/>
      <c r="S2804" s="20"/>
      <c r="T2804" s="20"/>
    </row>
    <row r="2805" ht="15.75" customHeight="1">
      <c r="A2805" s="34"/>
      <c r="B2805" s="20"/>
      <c r="C2805" s="20"/>
      <c r="D2805" s="20"/>
      <c r="E2805" s="20"/>
      <c r="F2805" s="35"/>
      <c r="G2805" s="20"/>
      <c r="H2805" s="20"/>
      <c r="I2805" s="20"/>
      <c r="J2805" s="20"/>
      <c r="K2805" s="20"/>
      <c r="L2805" s="20"/>
      <c r="M2805" s="20"/>
      <c r="N2805" s="20"/>
      <c r="O2805" s="20"/>
      <c r="P2805" s="20"/>
      <c r="Q2805" s="20"/>
      <c r="R2805" s="20"/>
      <c r="S2805" s="20"/>
      <c r="T2805" s="20"/>
    </row>
    <row r="2806" ht="15.75" customHeight="1">
      <c r="A2806" s="34"/>
      <c r="B2806" s="20"/>
      <c r="C2806" s="20"/>
      <c r="D2806" s="20"/>
      <c r="E2806" s="20"/>
      <c r="F2806" s="35"/>
      <c r="G2806" s="20"/>
      <c r="H2806" s="20"/>
      <c r="I2806" s="20"/>
      <c r="J2806" s="20"/>
      <c r="K2806" s="20"/>
      <c r="L2806" s="20"/>
      <c r="M2806" s="20"/>
      <c r="N2806" s="20"/>
      <c r="O2806" s="20"/>
      <c r="P2806" s="20"/>
      <c r="Q2806" s="20"/>
      <c r="R2806" s="20"/>
      <c r="S2806" s="20"/>
      <c r="T2806" s="20"/>
    </row>
    <row r="2807" ht="15.75" customHeight="1">
      <c r="A2807" s="34"/>
      <c r="B2807" s="20"/>
      <c r="C2807" s="20"/>
      <c r="D2807" s="20"/>
      <c r="E2807" s="20"/>
      <c r="F2807" s="35"/>
      <c r="G2807" s="20"/>
      <c r="H2807" s="20"/>
      <c r="I2807" s="20"/>
      <c r="J2807" s="20"/>
      <c r="K2807" s="20"/>
      <c r="L2807" s="20"/>
      <c r="M2807" s="20"/>
      <c r="N2807" s="20"/>
      <c r="O2807" s="20"/>
      <c r="P2807" s="20"/>
      <c r="Q2807" s="20"/>
      <c r="R2807" s="20"/>
      <c r="S2807" s="20"/>
      <c r="T2807" s="20"/>
    </row>
    <row r="2808" ht="15.75" customHeight="1">
      <c r="A2808" s="34"/>
      <c r="B2808" s="20"/>
      <c r="C2808" s="20"/>
      <c r="D2808" s="20"/>
      <c r="E2808" s="20"/>
      <c r="F2808" s="35"/>
      <c r="G2808" s="20"/>
      <c r="H2808" s="20"/>
      <c r="I2808" s="20"/>
      <c r="J2808" s="20"/>
      <c r="K2808" s="20"/>
      <c r="L2808" s="20"/>
      <c r="M2808" s="20"/>
      <c r="N2808" s="20"/>
      <c r="O2808" s="20"/>
      <c r="P2808" s="20"/>
      <c r="Q2808" s="20"/>
      <c r="R2808" s="20"/>
      <c r="S2808" s="20"/>
      <c r="T2808" s="20"/>
    </row>
    <row r="2809" ht="15.75" customHeight="1">
      <c r="A2809" s="34"/>
      <c r="B2809" s="20"/>
      <c r="C2809" s="20"/>
      <c r="D2809" s="20"/>
      <c r="E2809" s="20"/>
      <c r="F2809" s="35"/>
      <c r="G2809" s="20"/>
      <c r="H2809" s="20"/>
      <c r="I2809" s="20"/>
      <c r="J2809" s="20"/>
      <c r="K2809" s="20"/>
      <c r="L2809" s="20"/>
      <c r="M2809" s="20"/>
      <c r="N2809" s="20"/>
      <c r="O2809" s="20"/>
      <c r="P2809" s="20"/>
      <c r="Q2809" s="20"/>
      <c r="R2809" s="20"/>
      <c r="S2809" s="20"/>
      <c r="T2809" s="20"/>
    </row>
    <row r="2810" ht="15.75" customHeight="1">
      <c r="A2810" s="34"/>
      <c r="B2810" s="20"/>
      <c r="C2810" s="20"/>
      <c r="D2810" s="20"/>
      <c r="E2810" s="20"/>
      <c r="F2810" s="35"/>
      <c r="G2810" s="20"/>
      <c r="H2810" s="20"/>
      <c r="I2810" s="20"/>
      <c r="J2810" s="20"/>
      <c r="K2810" s="20"/>
      <c r="L2810" s="20"/>
      <c r="M2810" s="20"/>
      <c r="N2810" s="20"/>
      <c r="O2810" s="20"/>
      <c r="P2810" s="20"/>
      <c r="Q2810" s="20"/>
      <c r="R2810" s="20"/>
      <c r="S2810" s="20"/>
      <c r="T2810" s="20"/>
    </row>
    <row r="2811" ht="15.75" customHeight="1">
      <c r="A2811" s="34"/>
      <c r="B2811" s="20"/>
      <c r="C2811" s="20"/>
      <c r="D2811" s="20"/>
      <c r="E2811" s="20"/>
      <c r="F2811" s="35"/>
      <c r="G2811" s="20"/>
      <c r="H2811" s="20"/>
      <c r="I2811" s="20"/>
      <c r="J2811" s="20"/>
      <c r="K2811" s="20"/>
      <c r="L2811" s="20"/>
      <c r="M2811" s="20"/>
      <c r="N2811" s="20"/>
      <c r="O2811" s="20"/>
      <c r="P2811" s="20"/>
      <c r="Q2811" s="20"/>
      <c r="R2811" s="20"/>
      <c r="S2811" s="20"/>
      <c r="T2811" s="20"/>
    </row>
    <row r="2812" ht="15.75" customHeight="1">
      <c r="A2812" s="34"/>
      <c r="B2812" s="20"/>
      <c r="C2812" s="20"/>
      <c r="D2812" s="20"/>
      <c r="E2812" s="20"/>
      <c r="F2812" s="35"/>
      <c r="G2812" s="20"/>
      <c r="H2812" s="20"/>
      <c r="I2812" s="20"/>
      <c r="J2812" s="20"/>
      <c r="K2812" s="20"/>
      <c r="L2812" s="20"/>
      <c r="M2812" s="20"/>
      <c r="N2812" s="20"/>
      <c r="O2812" s="20"/>
      <c r="P2812" s="20"/>
      <c r="Q2812" s="20"/>
      <c r="R2812" s="20"/>
      <c r="S2812" s="20"/>
      <c r="T2812" s="20"/>
    </row>
    <row r="2813" ht="15.75" customHeight="1">
      <c r="A2813" s="34"/>
      <c r="B2813" s="20"/>
      <c r="C2813" s="20"/>
      <c r="D2813" s="20"/>
      <c r="E2813" s="20"/>
      <c r="F2813" s="35"/>
      <c r="G2813" s="20"/>
      <c r="H2813" s="20"/>
      <c r="I2813" s="20"/>
      <c r="J2813" s="20"/>
      <c r="K2813" s="20"/>
      <c r="L2813" s="20"/>
      <c r="M2813" s="20"/>
      <c r="N2813" s="20"/>
      <c r="O2813" s="20"/>
      <c r="P2813" s="20"/>
      <c r="Q2813" s="20"/>
      <c r="R2813" s="20"/>
      <c r="S2813" s="20"/>
      <c r="T2813" s="20"/>
    </row>
    <row r="2814" ht="15.75" customHeight="1">
      <c r="A2814" s="34"/>
      <c r="B2814" s="20"/>
      <c r="C2814" s="20"/>
      <c r="D2814" s="20"/>
      <c r="E2814" s="20"/>
      <c r="F2814" s="35"/>
      <c r="G2814" s="20"/>
      <c r="H2814" s="20"/>
      <c r="I2814" s="20"/>
      <c r="J2814" s="20"/>
      <c r="K2814" s="20"/>
      <c r="L2814" s="20"/>
      <c r="M2814" s="20"/>
      <c r="N2814" s="20"/>
      <c r="O2814" s="20"/>
      <c r="P2814" s="20"/>
      <c r="Q2814" s="20"/>
      <c r="R2814" s="20"/>
      <c r="S2814" s="20"/>
      <c r="T2814" s="20"/>
    </row>
    <row r="2815" ht="15.75" customHeight="1">
      <c r="A2815" s="34"/>
      <c r="B2815" s="20"/>
      <c r="C2815" s="20"/>
      <c r="D2815" s="20"/>
      <c r="E2815" s="20"/>
      <c r="F2815" s="35"/>
      <c r="G2815" s="20"/>
      <c r="H2815" s="20"/>
      <c r="I2815" s="20"/>
      <c r="J2815" s="20"/>
      <c r="K2815" s="20"/>
      <c r="L2815" s="20"/>
      <c r="M2815" s="20"/>
      <c r="N2815" s="20"/>
      <c r="O2815" s="20"/>
      <c r="P2815" s="20"/>
      <c r="Q2815" s="20"/>
      <c r="R2815" s="20"/>
      <c r="S2815" s="20"/>
      <c r="T2815" s="20"/>
    </row>
    <row r="2816" ht="15.75" customHeight="1">
      <c r="A2816" s="34"/>
      <c r="B2816" s="20"/>
      <c r="C2816" s="20"/>
      <c r="D2816" s="20"/>
      <c r="E2816" s="20"/>
      <c r="F2816" s="35"/>
      <c r="G2816" s="20"/>
      <c r="H2816" s="20"/>
      <c r="I2816" s="20"/>
      <c r="J2816" s="20"/>
      <c r="K2816" s="20"/>
      <c r="L2816" s="20"/>
      <c r="M2816" s="20"/>
      <c r="N2816" s="20"/>
      <c r="O2816" s="20"/>
      <c r="P2816" s="20"/>
      <c r="Q2816" s="20"/>
      <c r="R2816" s="20"/>
      <c r="S2816" s="20"/>
      <c r="T2816" s="20"/>
    </row>
    <row r="2817" ht="15.75" customHeight="1">
      <c r="A2817" s="34"/>
      <c r="B2817" s="20"/>
      <c r="C2817" s="20"/>
      <c r="D2817" s="20"/>
      <c r="E2817" s="20"/>
      <c r="F2817" s="35"/>
      <c r="G2817" s="20"/>
      <c r="H2817" s="20"/>
      <c r="I2817" s="20"/>
      <c r="J2817" s="20"/>
      <c r="K2817" s="20"/>
      <c r="L2817" s="20"/>
      <c r="M2817" s="20"/>
      <c r="N2817" s="20"/>
      <c r="O2817" s="20"/>
      <c r="P2817" s="20"/>
      <c r="Q2817" s="20"/>
      <c r="R2817" s="20"/>
      <c r="S2817" s="20"/>
      <c r="T2817" s="20"/>
    </row>
    <row r="2818" ht="15.75" customHeight="1">
      <c r="A2818" s="34"/>
      <c r="B2818" s="20"/>
      <c r="C2818" s="20"/>
      <c r="D2818" s="20"/>
      <c r="E2818" s="20"/>
      <c r="F2818" s="35"/>
      <c r="G2818" s="20"/>
      <c r="H2818" s="20"/>
      <c r="I2818" s="20"/>
      <c r="J2818" s="20"/>
      <c r="K2818" s="20"/>
      <c r="L2818" s="20"/>
      <c r="M2818" s="20"/>
      <c r="N2818" s="20"/>
      <c r="O2818" s="20"/>
      <c r="P2818" s="20"/>
      <c r="Q2818" s="20"/>
      <c r="R2818" s="20"/>
      <c r="S2818" s="20"/>
      <c r="T2818" s="20"/>
    </row>
    <row r="2819" ht="15.75" customHeight="1">
      <c r="A2819" s="34"/>
      <c r="B2819" s="20"/>
      <c r="C2819" s="20"/>
      <c r="D2819" s="20"/>
      <c r="E2819" s="20"/>
      <c r="F2819" s="35"/>
      <c r="G2819" s="20"/>
      <c r="H2819" s="20"/>
      <c r="I2819" s="20"/>
      <c r="J2819" s="20"/>
      <c r="K2819" s="20"/>
      <c r="L2819" s="20"/>
      <c r="M2819" s="20"/>
      <c r="N2819" s="20"/>
      <c r="O2819" s="20"/>
      <c r="P2819" s="20"/>
      <c r="Q2819" s="20"/>
      <c r="R2819" s="20"/>
      <c r="S2819" s="20"/>
      <c r="T2819" s="20"/>
    </row>
    <row r="2820" ht="15.75" customHeight="1">
      <c r="A2820" s="34"/>
      <c r="B2820" s="20"/>
      <c r="C2820" s="20"/>
      <c r="D2820" s="20"/>
      <c r="E2820" s="20"/>
      <c r="F2820" s="35"/>
      <c r="G2820" s="20"/>
      <c r="H2820" s="20"/>
      <c r="I2820" s="20"/>
      <c r="J2820" s="20"/>
      <c r="K2820" s="20"/>
      <c r="L2820" s="20"/>
      <c r="M2820" s="20"/>
      <c r="N2820" s="20"/>
      <c r="O2820" s="20"/>
      <c r="P2820" s="20"/>
      <c r="Q2820" s="20"/>
      <c r="R2820" s="20"/>
      <c r="S2820" s="20"/>
      <c r="T2820" s="20"/>
    </row>
    <row r="2821" ht="15.75" customHeight="1">
      <c r="A2821" s="34"/>
      <c r="B2821" s="20"/>
      <c r="C2821" s="20"/>
      <c r="D2821" s="20"/>
      <c r="E2821" s="20"/>
      <c r="F2821" s="35"/>
      <c r="G2821" s="20"/>
      <c r="H2821" s="20"/>
      <c r="I2821" s="20"/>
      <c r="J2821" s="20"/>
      <c r="K2821" s="20"/>
      <c r="L2821" s="20"/>
      <c r="M2821" s="20"/>
      <c r="N2821" s="20"/>
      <c r="O2821" s="20"/>
      <c r="P2821" s="20"/>
      <c r="Q2821" s="20"/>
      <c r="R2821" s="20"/>
      <c r="S2821" s="20"/>
      <c r="T2821" s="20"/>
    </row>
    <row r="2822" ht="15.75" customHeight="1">
      <c r="A2822" s="34"/>
      <c r="B2822" s="20"/>
      <c r="C2822" s="20"/>
      <c r="D2822" s="20"/>
      <c r="E2822" s="20"/>
      <c r="F2822" s="35"/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</row>
    <row r="2823" ht="15.75" customHeight="1">
      <c r="A2823" s="34"/>
      <c r="B2823" s="20"/>
      <c r="C2823" s="20"/>
      <c r="D2823" s="20"/>
      <c r="E2823" s="20"/>
      <c r="F2823" s="35"/>
      <c r="G2823" s="20"/>
      <c r="H2823" s="20"/>
      <c r="I2823" s="20"/>
      <c r="J2823" s="20"/>
      <c r="K2823" s="20"/>
      <c r="L2823" s="20"/>
      <c r="M2823" s="20"/>
      <c r="N2823" s="20"/>
      <c r="O2823" s="20"/>
      <c r="P2823" s="20"/>
      <c r="Q2823" s="20"/>
      <c r="R2823" s="20"/>
      <c r="S2823" s="20"/>
      <c r="T2823" s="20"/>
    </row>
    <row r="2824" ht="15.75" customHeight="1">
      <c r="A2824" s="34"/>
      <c r="B2824" s="20"/>
      <c r="C2824" s="20"/>
      <c r="D2824" s="20"/>
      <c r="E2824" s="20"/>
      <c r="F2824" s="35"/>
      <c r="G2824" s="20"/>
      <c r="H2824" s="20"/>
      <c r="I2824" s="20"/>
      <c r="J2824" s="20"/>
      <c r="K2824" s="20"/>
      <c r="L2824" s="20"/>
      <c r="M2824" s="20"/>
      <c r="N2824" s="20"/>
      <c r="O2824" s="20"/>
      <c r="P2824" s="20"/>
      <c r="Q2824" s="20"/>
      <c r="R2824" s="20"/>
      <c r="S2824" s="20"/>
      <c r="T2824" s="20"/>
    </row>
    <row r="2825" ht="15.75" customHeight="1">
      <c r="A2825" s="34"/>
      <c r="B2825" s="20"/>
      <c r="C2825" s="20"/>
      <c r="D2825" s="20"/>
      <c r="E2825" s="20"/>
      <c r="F2825" s="35"/>
      <c r="G2825" s="20"/>
      <c r="H2825" s="20"/>
      <c r="I2825" s="20"/>
      <c r="J2825" s="20"/>
      <c r="K2825" s="20"/>
      <c r="L2825" s="20"/>
      <c r="M2825" s="20"/>
      <c r="N2825" s="20"/>
      <c r="O2825" s="20"/>
      <c r="P2825" s="20"/>
      <c r="Q2825" s="20"/>
      <c r="R2825" s="20"/>
      <c r="S2825" s="20"/>
      <c r="T2825" s="20"/>
    </row>
    <row r="2826" ht="15.75" customHeight="1">
      <c r="A2826" s="34"/>
      <c r="B2826" s="20"/>
      <c r="C2826" s="20"/>
      <c r="D2826" s="20"/>
      <c r="E2826" s="20"/>
      <c r="F2826" s="35"/>
      <c r="G2826" s="20"/>
      <c r="H2826" s="20"/>
      <c r="I2826" s="20"/>
      <c r="J2826" s="20"/>
      <c r="K2826" s="20"/>
      <c r="L2826" s="20"/>
      <c r="M2826" s="20"/>
      <c r="N2826" s="20"/>
      <c r="O2826" s="20"/>
      <c r="P2826" s="20"/>
      <c r="Q2826" s="20"/>
      <c r="R2826" s="20"/>
      <c r="S2826" s="20"/>
      <c r="T2826" s="20"/>
    </row>
    <row r="2827" ht="15.75" customHeight="1">
      <c r="A2827" s="34"/>
      <c r="B2827" s="20"/>
      <c r="C2827" s="20"/>
      <c r="D2827" s="20"/>
      <c r="E2827" s="20"/>
      <c r="F2827" s="35"/>
      <c r="G2827" s="20"/>
      <c r="H2827" s="20"/>
      <c r="I2827" s="20"/>
      <c r="J2827" s="20"/>
      <c r="K2827" s="20"/>
      <c r="L2827" s="20"/>
      <c r="M2827" s="20"/>
      <c r="N2827" s="20"/>
      <c r="O2827" s="20"/>
      <c r="P2827" s="20"/>
      <c r="Q2827" s="20"/>
      <c r="R2827" s="20"/>
      <c r="S2827" s="20"/>
      <c r="T2827" s="20"/>
    </row>
    <row r="2828" ht="15.75" customHeight="1">
      <c r="A2828" s="34"/>
      <c r="B2828" s="20"/>
      <c r="C2828" s="20"/>
      <c r="D2828" s="20"/>
      <c r="E2828" s="20"/>
      <c r="F2828" s="35"/>
      <c r="G2828" s="20"/>
      <c r="H2828" s="20"/>
      <c r="I2828" s="20"/>
      <c r="J2828" s="20"/>
      <c r="K2828" s="20"/>
      <c r="L2828" s="20"/>
      <c r="M2828" s="20"/>
      <c r="N2828" s="20"/>
      <c r="O2828" s="20"/>
      <c r="P2828" s="20"/>
      <c r="Q2828" s="20"/>
      <c r="R2828" s="20"/>
      <c r="S2828" s="20"/>
      <c r="T2828" s="20"/>
    </row>
    <row r="2829" ht="15.75" customHeight="1">
      <c r="A2829" s="34"/>
      <c r="B2829" s="20"/>
      <c r="C2829" s="20"/>
      <c r="D2829" s="20"/>
      <c r="E2829" s="20"/>
      <c r="F2829" s="35"/>
      <c r="G2829" s="20"/>
      <c r="H2829" s="20"/>
      <c r="I2829" s="20"/>
      <c r="J2829" s="20"/>
      <c r="K2829" s="20"/>
      <c r="L2829" s="20"/>
      <c r="M2829" s="20"/>
      <c r="N2829" s="20"/>
      <c r="O2829" s="20"/>
      <c r="P2829" s="20"/>
      <c r="Q2829" s="20"/>
      <c r="R2829" s="20"/>
      <c r="S2829" s="20"/>
      <c r="T2829" s="20"/>
    </row>
    <row r="2830" ht="15.75" customHeight="1">
      <c r="A2830" s="34"/>
      <c r="B2830" s="20"/>
      <c r="C2830" s="20"/>
      <c r="D2830" s="20"/>
      <c r="E2830" s="20"/>
      <c r="F2830" s="35"/>
      <c r="G2830" s="20"/>
      <c r="H2830" s="20"/>
      <c r="I2830" s="20"/>
      <c r="J2830" s="20"/>
      <c r="K2830" s="20"/>
      <c r="L2830" s="20"/>
      <c r="M2830" s="20"/>
      <c r="N2830" s="20"/>
      <c r="O2830" s="20"/>
      <c r="P2830" s="20"/>
      <c r="Q2830" s="20"/>
      <c r="R2830" s="20"/>
      <c r="S2830" s="20"/>
      <c r="T2830" s="20"/>
    </row>
    <row r="2831" ht="15.75" customHeight="1">
      <c r="A2831" s="34"/>
      <c r="B2831" s="20"/>
      <c r="C2831" s="20"/>
      <c r="D2831" s="20"/>
      <c r="E2831" s="20"/>
      <c r="F2831" s="35"/>
      <c r="G2831" s="20"/>
      <c r="H2831" s="20"/>
      <c r="I2831" s="20"/>
      <c r="J2831" s="20"/>
      <c r="K2831" s="20"/>
      <c r="L2831" s="20"/>
      <c r="M2831" s="20"/>
      <c r="N2831" s="20"/>
      <c r="O2831" s="20"/>
      <c r="P2831" s="20"/>
      <c r="Q2831" s="20"/>
      <c r="R2831" s="20"/>
      <c r="S2831" s="20"/>
      <c r="T2831" s="20"/>
    </row>
    <row r="2832" ht="15.75" customHeight="1">
      <c r="A2832" s="34"/>
      <c r="B2832" s="20"/>
      <c r="C2832" s="20"/>
      <c r="D2832" s="20"/>
      <c r="E2832" s="20"/>
      <c r="F2832" s="35"/>
      <c r="G2832" s="20"/>
      <c r="H2832" s="20"/>
      <c r="I2832" s="20"/>
      <c r="J2832" s="20"/>
      <c r="K2832" s="20"/>
      <c r="L2832" s="20"/>
      <c r="M2832" s="20"/>
      <c r="N2832" s="20"/>
      <c r="O2832" s="20"/>
      <c r="P2832" s="20"/>
      <c r="Q2832" s="20"/>
      <c r="R2832" s="20"/>
      <c r="S2832" s="20"/>
      <c r="T2832" s="20"/>
    </row>
    <row r="2833" ht="15.75" customHeight="1">
      <c r="A2833" s="34"/>
      <c r="B2833" s="20"/>
      <c r="C2833" s="20"/>
      <c r="D2833" s="20"/>
      <c r="E2833" s="20"/>
      <c r="F2833" s="35"/>
      <c r="G2833" s="20"/>
      <c r="H2833" s="20"/>
      <c r="I2833" s="20"/>
      <c r="J2833" s="20"/>
      <c r="K2833" s="20"/>
      <c r="L2833" s="20"/>
      <c r="M2833" s="20"/>
      <c r="N2833" s="20"/>
      <c r="O2833" s="20"/>
      <c r="P2833" s="20"/>
      <c r="Q2833" s="20"/>
      <c r="R2833" s="20"/>
      <c r="S2833" s="20"/>
      <c r="T2833" s="20"/>
    </row>
    <row r="2834" ht="15.75" customHeight="1">
      <c r="A2834" s="34"/>
      <c r="B2834" s="20"/>
      <c r="C2834" s="20"/>
      <c r="D2834" s="20"/>
      <c r="E2834" s="20"/>
      <c r="F2834" s="35"/>
      <c r="G2834" s="20"/>
      <c r="H2834" s="20"/>
      <c r="I2834" s="20"/>
      <c r="J2834" s="20"/>
      <c r="K2834" s="20"/>
      <c r="L2834" s="20"/>
      <c r="M2834" s="20"/>
      <c r="N2834" s="20"/>
      <c r="O2834" s="20"/>
      <c r="P2834" s="20"/>
      <c r="Q2834" s="20"/>
      <c r="R2834" s="20"/>
      <c r="S2834" s="20"/>
      <c r="T2834" s="20"/>
    </row>
    <row r="2835" ht="15.75" customHeight="1">
      <c r="A2835" s="34"/>
      <c r="B2835" s="20"/>
      <c r="C2835" s="20"/>
      <c r="D2835" s="20"/>
      <c r="E2835" s="20"/>
      <c r="F2835" s="35"/>
      <c r="G2835" s="20"/>
      <c r="H2835" s="20"/>
      <c r="I2835" s="20"/>
      <c r="J2835" s="20"/>
      <c r="K2835" s="20"/>
      <c r="L2835" s="20"/>
      <c r="M2835" s="20"/>
      <c r="N2835" s="20"/>
      <c r="O2835" s="20"/>
      <c r="P2835" s="20"/>
      <c r="Q2835" s="20"/>
      <c r="R2835" s="20"/>
      <c r="S2835" s="20"/>
      <c r="T2835" s="20"/>
    </row>
    <row r="2836" ht="15.75" customHeight="1">
      <c r="A2836" s="34"/>
      <c r="B2836" s="20"/>
      <c r="C2836" s="20"/>
      <c r="D2836" s="20"/>
      <c r="E2836" s="20"/>
      <c r="F2836" s="35"/>
      <c r="G2836" s="20"/>
      <c r="H2836" s="20"/>
      <c r="I2836" s="20"/>
      <c r="J2836" s="20"/>
      <c r="K2836" s="20"/>
      <c r="L2836" s="20"/>
      <c r="M2836" s="20"/>
      <c r="N2836" s="20"/>
      <c r="O2836" s="20"/>
      <c r="P2836" s="20"/>
      <c r="Q2836" s="20"/>
      <c r="R2836" s="20"/>
      <c r="S2836" s="20"/>
      <c r="T2836" s="20"/>
    </row>
    <row r="2837" ht="15.75" customHeight="1">
      <c r="A2837" s="34"/>
      <c r="B2837" s="20"/>
      <c r="C2837" s="20"/>
      <c r="D2837" s="20"/>
      <c r="E2837" s="20"/>
      <c r="F2837" s="35"/>
      <c r="G2837" s="20"/>
      <c r="H2837" s="20"/>
      <c r="I2837" s="20"/>
      <c r="J2837" s="20"/>
      <c r="K2837" s="20"/>
      <c r="L2837" s="20"/>
      <c r="M2837" s="20"/>
      <c r="N2837" s="20"/>
      <c r="O2837" s="20"/>
      <c r="P2837" s="20"/>
      <c r="Q2837" s="20"/>
      <c r="R2837" s="20"/>
      <c r="S2837" s="20"/>
      <c r="T2837" s="20"/>
    </row>
    <row r="2838" ht="15.75" customHeight="1">
      <c r="A2838" s="34"/>
      <c r="B2838" s="20"/>
      <c r="C2838" s="20"/>
      <c r="D2838" s="20"/>
      <c r="E2838" s="20"/>
      <c r="F2838" s="35"/>
      <c r="G2838" s="20"/>
      <c r="H2838" s="20"/>
      <c r="I2838" s="20"/>
      <c r="J2838" s="20"/>
      <c r="K2838" s="20"/>
      <c r="L2838" s="20"/>
      <c r="M2838" s="20"/>
      <c r="N2838" s="20"/>
      <c r="O2838" s="20"/>
      <c r="P2838" s="20"/>
      <c r="Q2838" s="20"/>
      <c r="R2838" s="20"/>
      <c r="S2838" s="20"/>
      <c r="T2838" s="20"/>
    </row>
    <row r="2839" ht="15.75" customHeight="1">
      <c r="A2839" s="34"/>
      <c r="B2839" s="20"/>
      <c r="C2839" s="20"/>
      <c r="D2839" s="20"/>
      <c r="E2839" s="20"/>
      <c r="F2839" s="35"/>
      <c r="G2839" s="20"/>
      <c r="H2839" s="20"/>
      <c r="I2839" s="20"/>
      <c r="J2839" s="20"/>
      <c r="K2839" s="20"/>
      <c r="L2839" s="20"/>
      <c r="M2839" s="20"/>
      <c r="N2839" s="20"/>
      <c r="O2839" s="20"/>
      <c r="P2839" s="20"/>
      <c r="Q2839" s="20"/>
      <c r="R2839" s="20"/>
      <c r="S2839" s="20"/>
      <c r="T2839" s="20"/>
    </row>
    <row r="2840" ht="15.75" customHeight="1">
      <c r="A2840" s="34"/>
      <c r="B2840" s="20"/>
      <c r="C2840" s="20"/>
      <c r="D2840" s="20"/>
      <c r="E2840" s="20"/>
      <c r="F2840" s="35"/>
      <c r="G2840" s="20"/>
      <c r="H2840" s="20"/>
      <c r="I2840" s="20"/>
      <c r="J2840" s="20"/>
      <c r="K2840" s="20"/>
      <c r="L2840" s="20"/>
      <c r="M2840" s="20"/>
      <c r="N2840" s="20"/>
      <c r="O2840" s="20"/>
      <c r="P2840" s="20"/>
      <c r="Q2840" s="20"/>
      <c r="R2840" s="20"/>
      <c r="S2840" s="20"/>
      <c r="T2840" s="20"/>
    </row>
    <row r="2841" ht="15.75" customHeight="1">
      <c r="A2841" s="34"/>
      <c r="B2841" s="20"/>
      <c r="C2841" s="20"/>
      <c r="D2841" s="20"/>
      <c r="E2841" s="20"/>
      <c r="F2841" s="35"/>
      <c r="G2841" s="20"/>
      <c r="H2841" s="20"/>
      <c r="I2841" s="20"/>
      <c r="J2841" s="20"/>
      <c r="K2841" s="20"/>
      <c r="L2841" s="20"/>
      <c r="M2841" s="20"/>
      <c r="N2841" s="20"/>
      <c r="O2841" s="20"/>
      <c r="P2841" s="20"/>
      <c r="Q2841" s="20"/>
      <c r="R2841" s="20"/>
      <c r="S2841" s="20"/>
      <c r="T2841" s="20"/>
    </row>
    <row r="2842" ht="15.75" customHeight="1">
      <c r="A2842" s="34"/>
      <c r="B2842" s="20"/>
      <c r="C2842" s="20"/>
      <c r="D2842" s="20"/>
      <c r="E2842" s="20"/>
      <c r="F2842" s="35"/>
      <c r="G2842" s="20"/>
      <c r="H2842" s="20"/>
      <c r="I2842" s="20"/>
      <c r="J2842" s="20"/>
      <c r="K2842" s="20"/>
      <c r="L2842" s="20"/>
      <c r="M2842" s="20"/>
      <c r="N2842" s="20"/>
      <c r="O2842" s="20"/>
      <c r="P2842" s="20"/>
      <c r="Q2842" s="20"/>
      <c r="R2842" s="20"/>
      <c r="S2842" s="20"/>
      <c r="T2842" s="20"/>
    </row>
    <row r="2843" ht="15.75" customHeight="1">
      <c r="A2843" s="34"/>
      <c r="B2843" s="20"/>
      <c r="C2843" s="20"/>
      <c r="D2843" s="20"/>
      <c r="E2843" s="20"/>
      <c r="F2843" s="35"/>
      <c r="G2843" s="20"/>
      <c r="H2843" s="20"/>
      <c r="I2843" s="20"/>
      <c r="J2843" s="20"/>
      <c r="K2843" s="20"/>
      <c r="L2843" s="20"/>
      <c r="M2843" s="20"/>
      <c r="N2843" s="20"/>
      <c r="O2843" s="20"/>
      <c r="P2843" s="20"/>
      <c r="Q2843" s="20"/>
      <c r="R2843" s="20"/>
      <c r="S2843" s="20"/>
      <c r="T2843" s="20"/>
    </row>
    <row r="2844" ht="15.75" customHeight="1">
      <c r="A2844" s="34"/>
      <c r="B2844" s="20"/>
      <c r="C2844" s="20"/>
      <c r="D2844" s="20"/>
      <c r="E2844" s="20"/>
      <c r="F2844" s="35"/>
      <c r="G2844" s="20"/>
      <c r="H2844" s="20"/>
      <c r="I2844" s="20"/>
      <c r="J2844" s="20"/>
      <c r="K2844" s="20"/>
      <c r="L2844" s="20"/>
      <c r="M2844" s="20"/>
      <c r="N2844" s="20"/>
      <c r="O2844" s="20"/>
      <c r="P2844" s="20"/>
      <c r="Q2844" s="20"/>
      <c r="R2844" s="20"/>
      <c r="S2844" s="20"/>
      <c r="T2844" s="20"/>
    </row>
    <row r="2845" ht="15.75" customHeight="1">
      <c r="A2845" s="34"/>
      <c r="B2845" s="20"/>
      <c r="C2845" s="20"/>
      <c r="D2845" s="20"/>
      <c r="E2845" s="20"/>
      <c r="F2845" s="35"/>
      <c r="G2845" s="20"/>
      <c r="H2845" s="20"/>
      <c r="I2845" s="20"/>
      <c r="J2845" s="20"/>
      <c r="K2845" s="20"/>
      <c r="L2845" s="20"/>
      <c r="M2845" s="20"/>
      <c r="N2845" s="20"/>
      <c r="O2845" s="20"/>
      <c r="P2845" s="20"/>
      <c r="Q2845" s="20"/>
      <c r="R2845" s="20"/>
      <c r="S2845" s="20"/>
      <c r="T2845" s="20"/>
    </row>
    <row r="2846" ht="15.75" customHeight="1">
      <c r="A2846" s="34"/>
      <c r="B2846" s="20"/>
      <c r="C2846" s="20"/>
      <c r="D2846" s="20"/>
      <c r="E2846" s="20"/>
      <c r="F2846" s="35"/>
      <c r="G2846" s="20"/>
      <c r="H2846" s="20"/>
      <c r="I2846" s="20"/>
      <c r="J2846" s="20"/>
      <c r="K2846" s="20"/>
      <c r="L2846" s="20"/>
      <c r="M2846" s="20"/>
      <c r="N2846" s="20"/>
      <c r="O2846" s="20"/>
      <c r="P2846" s="20"/>
      <c r="Q2846" s="20"/>
      <c r="R2846" s="20"/>
      <c r="S2846" s="20"/>
      <c r="T2846" s="20"/>
    </row>
    <row r="2847" ht="15.75" customHeight="1">
      <c r="A2847" s="34"/>
      <c r="B2847" s="20"/>
      <c r="C2847" s="20"/>
      <c r="D2847" s="20"/>
      <c r="E2847" s="20"/>
      <c r="F2847" s="35"/>
      <c r="G2847" s="20"/>
      <c r="H2847" s="20"/>
      <c r="I2847" s="20"/>
      <c r="J2847" s="20"/>
      <c r="K2847" s="20"/>
      <c r="L2847" s="20"/>
      <c r="M2847" s="20"/>
      <c r="N2847" s="20"/>
      <c r="O2847" s="20"/>
      <c r="P2847" s="20"/>
      <c r="Q2847" s="20"/>
      <c r="R2847" s="20"/>
      <c r="S2847" s="20"/>
      <c r="T2847" s="20"/>
    </row>
    <row r="2848" ht="15.75" customHeight="1">
      <c r="A2848" s="34"/>
      <c r="B2848" s="20"/>
      <c r="C2848" s="20"/>
      <c r="D2848" s="20"/>
      <c r="E2848" s="20"/>
      <c r="F2848" s="35"/>
      <c r="G2848" s="20"/>
      <c r="H2848" s="20"/>
      <c r="I2848" s="20"/>
      <c r="J2848" s="20"/>
      <c r="K2848" s="20"/>
      <c r="L2848" s="20"/>
      <c r="M2848" s="20"/>
      <c r="N2848" s="20"/>
      <c r="O2848" s="20"/>
      <c r="P2848" s="20"/>
      <c r="Q2848" s="20"/>
      <c r="R2848" s="20"/>
      <c r="S2848" s="20"/>
      <c r="T2848" s="20"/>
    </row>
    <row r="2849" ht="15.75" customHeight="1">
      <c r="A2849" s="34"/>
      <c r="B2849" s="20"/>
      <c r="C2849" s="20"/>
      <c r="D2849" s="20"/>
      <c r="E2849" s="20"/>
      <c r="F2849" s="35"/>
      <c r="G2849" s="20"/>
      <c r="H2849" s="20"/>
      <c r="I2849" s="20"/>
      <c r="J2849" s="20"/>
      <c r="K2849" s="20"/>
      <c r="L2849" s="20"/>
      <c r="M2849" s="20"/>
      <c r="N2849" s="20"/>
      <c r="O2849" s="20"/>
      <c r="P2849" s="20"/>
      <c r="Q2849" s="20"/>
      <c r="R2849" s="20"/>
      <c r="S2849" s="20"/>
      <c r="T2849" s="20"/>
    </row>
    <row r="2850" ht="15.75" customHeight="1">
      <c r="A2850" s="34"/>
      <c r="B2850" s="20"/>
      <c r="C2850" s="20"/>
      <c r="D2850" s="20"/>
      <c r="E2850" s="20"/>
      <c r="F2850" s="35"/>
      <c r="G2850" s="20"/>
      <c r="H2850" s="20"/>
      <c r="I2850" s="20"/>
      <c r="J2850" s="20"/>
      <c r="K2850" s="20"/>
      <c r="L2850" s="20"/>
      <c r="M2850" s="20"/>
      <c r="N2850" s="20"/>
      <c r="O2850" s="20"/>
      <c r="P2850" s="20"/>
      <c r="Q2850" s="20"/>
      <c r="R2850" s="20"/>
      <c r="S2850" s="20"/>
      <c r="T2850" s="20"/>
    </row>
    <row r="2851" ht="15.75" customHeight="1">
      <c r="A2851" s="34"/>
      <c r="B2851" s="20"/>
      <c r="C2851" s="20"/>
      <c r="D2851" s="20"/>
      <c r="E2851" s="20"/>
      <c r="F2851" s="35"/>
      <c r="G2851" s="20"/>
      <c r="H2851" s="20"/>
      <c r="I2851" s="20"/>
      <c r="J2851" s="20"/>
      <c r="K2851" s="20"/>
      <c r="L2851" s="20"/>
      <c r="M2851" s="20"/>
      <c r="N2851" s="20"/>
      <c r="O2851" s="20"/>
      <c r="P2851" s="20"/>
      <c r="Q2851" s="20"/>
      <c r="R2851" s="20"/>
      <c r="S2851" s="20"/>
      <c r="T2851" s="20"/>
    </row>
    <row r="2852" ht="15.75" customHeight="1">
      <c r="A2852" s="34"/>
      <c r="B2852" s="20"/>
      <c r="C2852" s="20"/>
      <c r="D2852" s="20"/>
      <c r="E2852" s="20"/>
      <c r="F2852" s="35"/>
      <c r="G2852" s="20"/>
      <c r="H2852" s="20"/>
      <c r="I2852" s="20"/>
      <c r="J2852" s="20"/>
      <c r="K2852" s="20"/>
      <c r="L2852" s="20"/>
      <c r="M2852" s="20"/>
      <c r="N2852" s="20"/>
      <c r="O2852" s="20"/>
      <c r="P2852" s="20"/>
      <c r="Q2852" s="20"/>
      <c r="R2852" s="20"/>
      <c r="S2852" s="20"/>
      <c r="T2852" s="20"/>
    </row>
    <row r="2853" ht="15.75" customHeight="1">
      <c r="A2853" s="34"/>
      <c r="B2853" s="20"/>
      <c r="C2853" s="20"/>
      <c r="D2853" s="20"/>
      <c r="E2853" s="20"/>
      <c r="F2853" s="35"/>
      <c r="G2853" s="20"/>
      <c r="H2853" s="20"/>
      <c r="I2853" s="20"/>
      <c r="J2853" s="20"/>
      <c r="K2853" s="20"/>
      <c r="L2853" s="20"/>
      <c r="M2853" s="20"/>
      <c r="N2853" s="20"/>
      <c r="O2853" s="20"/>
      <c r="P2853" s="20"/>
      <c r="Q2853" s="20"/>
      <c r="R2853" s="20"/>
      <c r="S2853" s="20"/>
      <c r="T2853" s="20"/>
    </row>
    <row r="2854" ht="15.75" customHeight="1">
      <c r="A2854" s="34"/>
      <c r="B2854" s="20"/>
      <c r="C2854" s="20"/>
      <c r="D2854" s="20"/>
      <c r="E2854" s="20"/>
      <c r="F2854" s="35"/>
      <c r="G2854" s="20"/>
      <c r="H2854" s="20"/>
      <c r="I2854" s="20"/>
      <c r="J2854" s="20"/>
      <c r="K2854" s="20"/>
      <c r="L2854" s="20"/>
      <c r="M2854" s="20"/>
      <c r="N2854" s="20"/>
      <c r="O2854" s="20"/>
      <c r="P2854" s="20"/>
      <c r="Q2854" s="20"/>
      <c r="R2854" s="20"/>
      <c r="S2854" s="20"/>
      <c r="T2854" s="20"/>
    </row>
    <row r="2855" ht="15.75" customHeight="1">
      <c r="A2855" s="34"/>
      <c r="B2855" s="20"/>
      <c r="C2855" s="20"/>
      <c r="D2855" s="20"/>
      <c r="E2855" s="20"/>
      <c r="F2855" s="35"/>
      <c r="G2855" s="20"/>
      <c r="H2855" s="20"/>
      <c r="I2855" s="20"/>
      <c r="J2855" s="20"/>
      <c r="K2855" s="20"/>
      <c r="L2855" s="20"/>
      <c r="M2855" s="20"/>
      <c r="N2855" s="20"/>
      <c r="O2855" s="20"/>
      <c r="P2855" s="20"/>
      <c r="Q2855" s="20"/>
      <c r="R2855" s="20"/>
      <c r="S2855" s="20"/>
      <c r="T2855" s="20"/>
    </row>
    <row r="2856" ht="15.75" customHeight="1">
      <c r="A2856" s="34"/>
      <c r="B2856" s="20"/>
      <c r="C2856" s="20"/>
      <c r="D2856" s="20"/>
      <c r="E2856" s="20"/>
      <c r="F2856" s="35"/>
      <c r="G2856" s="20"/>
      <c r="H2856" s="20"/>
      <c r="I2856" s="20"/>
      <c r="J2856" s="20"/>
      <c r="K2856" s="20"/>
      <c r="L2856" s="20"/>
      <c r="M2856" s="20"/>
      <c r="N2856" s="20"/>
      <c r="O2856" s="20"/>
      <c r="P2856" s="20"/>
      <c r="Q2856" s="20"/>
      <c r="R2856" s="20"/>
      <c r="S2856" s="20"/>
      <c r="T2856" s="20"/>
    </row>
    <row r="2857" ht="15.75" customHeight="1">
      <c r="A2857" s="34"/>
      <c r="B2857" s="20"/>
      <c r="C2857" s="20"/>
      <c r="D2857" s="20"/>
      <c r="E2857" s="20"/>
      <c r="F2857" s="35"/>
      <c r="G2857" s="20"/>
      <c r="H2857" s="20"/>
      <c r="I2857" s="20"/>
      <c r="J2857" s="20"/>
      <c r="K2857" s="20"/>
      <c r="L2857" s="20"/>
      <c r="M2857" s="20"/>
      <c r="N2857" s="20"/>
      <c r="O2857" s="20"/>
      <c r="P2857" s="20"/>
      <c r="Q2857" s="20"/>
      <c r="R2857" s="20"/>
      <c r="S2857" s="20"/>
      <c r="T2857" s="20"/>
    </row>
    <row r="2858" ht="15.75" customHeight="1">
      <c r="A2858" s="34"/>
      <c r="B2858" s="20"/>
      <c r="C2858" s="20"/>
      <c r="D2858" s="20"/>
      <c r="E2858" s="20"/>
      <c r="F2858" s="35"/>
      <c r="G2858" s="20"/>
      <c r="H2858" s="20"/>
      <c r="I2858" s="20"/>
      <c r="J2858" s="20"/>
      <c r="K2858" s="20"/>
      <c r="L2858" s="20"/>
      <c r="M2858" s="20"/>
      <c r="N2858" s="20"/>
      <c r="O2858" s="20"/>
      <c r="P2858" s="20"/>
      <c r="Q2858" s="20"/>
      <c r="R2858" s="20"/>
      <c r="S2858" s="20"/>
      <c r="T2858" s="20"/>
    </row>
    <row r="2859" ht="15.75" customHeight="1">
      <c r="A2859" s="34"/>
      <c r="B2859" s="20"/>
      <c r="C2859" s="20"/>
      <c r="D2859" s="20"/>
      <c r="E2859" s="20"/>
      <c r="F2859" s="35"/>
      <c r="G2859" s="20"/>
      <c r="H2859" s="20"/>
      <c r="I2859" s="20"/>
      <c r="J2859" s="20"/>
      <c r="K2859" s="20"/>
      <c r="L2859" s="20"/>
      <c r="M2859" s="20"/>
      <c r="N2859" s="20"/>
      <c r="O2859" s="20"/>
      <c r="P2859" s="20"/>
      <c r="Q2859" s="20"/>
      <c r="R2859" s="20"/>
      <c r="S2859" s="20"/>
      <c r="T2859" s="20"/>
    </row>
    <row r="2860" ht="15.75" customHeight="1">
      <c r="A2860" s="34"/>
      <c r="B2860" s="20"/>
      <c r="C2860" s="20"/>
      <c r="D2860" s="20"/>
      <c r="E2860" s="20"/>
      <c r="F2860" s="35"/>
      <c r="G2860" s="20"/>
      <c r="H2860" s="20"/>
      <c r="I2860" s="20"/>
      <c r="J2860" s="20"/>
      <c r="K2860" s="20"/>
      <c r="L2860" s="20"/>
      <c r="M2860" s="20"/>
      <c r="N2860" s="20"/>
      <c r="O2860" s="20"/>
      <c r="P2860" s="20"/>
      <c r="Q2860" s="20"/>
      <c r="R2860" s="20"/>
      <c r="S2860" s="20"/>
      <c r="T2860" s="20"/>
    </row>
    <row r="2861" ht="15.75" customHeight="1">
      <c r="A2861" s="34"/>
      <c r="B2861" s="20"/>
      <c r="C2861" s="20"/>
      <c r="D2861" s="20"/>
      <c r="E2861" s="20"/>
      <c r="F2861" s="35"/>
      <c r="G2861" s="20"/>
      <c r="H2861" s="20"/>
      <c r="I2861" s="20"/>
      <c r="J2861" s="20"/>
      <c r="K2861" s="20"/>
      <c r="L2861" s="20"/>
      <c r="M2861" s="20"/>
      <c r="N2861" s="20"/>
      <c r="O2861" s="20"/>
      <c r="P2861" s="20"/>
      <c r="Q2861" s="20"/>
      <c r="R2861" s="20"/>
      <c r="S2861" s="20"/>
      <c r="T2861" s="20"/>
    </row>
    <row r="2862" ht="15.75" customHeight="1">
      <c r="A2862" s="34"/>
      <c r="B2862" s="20"/>
      <c r="C2862" s="20"/>
      <c r="D2862" s="20"/>
      <c r="E2862" s="20"/>
      <c r="F2862" s="35"/>
      <c r="G2862" s="20"/>
      <c r="H2862" s="20"/>
      <c r="I2862" s="20"/>
      <c r="J2862" s="20"/>
      <c r="K2862" s="20"/>
      <c r="L2862" s="20"/>
      <c r="M2862" s="20"/>
      <c r="N2862" s="20"/>
      <c r="O2862" s="20"/>
      <c r="P2862" s="20"/>
      <c r="Q2862" s="20"/>
      <c r="R2862" s="20"/>
      <c r="S2862" s="20"/>
      <c r="T2862" s="20"/>
    </row>
    <row r="2863" ht="15.75" customHeight="1">
      <c r="A2863" s="34"/>
      <c r="B2863" s="20"/>
      <c r="C2863" s="20"/>
      <c r="D2863" s="20"/>
      <c r="E2863" s="20"/>
      <c r="F2863" s="35"/>
      <c r="G2863" s="20"/>
      <c r="H2863" s="20"/>
      <c r="I2863" s="20"/>
      <c r="J2863" s="20"/>
      <c r="K2863" s="20"/>
      <c r="L2863" s="20"/>
      <c r="M2863" s="20"/>
      <c r="N2863" s="20"/>
      <c r="O2863" s="20"/>
      <c r="P2863" s="20"/>
      <c r="Q2863" s="20"/>
      <c r="R2863" s="20"/>
      <c r="S2863" s="20"/>
      <c r="T2863" s="20"/>
    </row>
    <row r="2864" ht="15.75" customHeight="1">
      <c r="A2864" s="34"/>
      <c r="B2864" s="20"/>
      <c r="C2864" s="20"/>
      <c r="D2864" s="20"/>
      <c r="E2864" s="20"/>
      <c r="F2864" s="35"/>
      <c r="G2864" s="20"/>
      <c r="H2864" s="20"/>
      <c r="I2864" s="20"/>
      <c r="J2864" s="20"/>
      <c r="K2864" s="20"/>
      <c r="L2864" s="20"/>
      <c r="M2864" s="20"/>
      <c r="N2864" s="20"/>
      <c r="O2864" s="20"/>
      <c r="P2864" s="20"/>
      <c r="Q2864" s="20"/>
      <c r="R2864" s="20"/>
      <c r="S2864" s="20"/>
      <c r="T2864" s="20"/>
    </row>
    <row r="2865" ht="15.75" customHeight="1">
      <c r="A2865" s="34"/>
      <c r="B2865" s="20"/>
      <c r="C2865" s="20"/>
      <c r="D2865" s="20"/>
      <c r="E2865" s="20"/>
      <c r="F2865" s="35"/>
      <c r="G2865" s="20"/>
      <c r="H2865" s="20"/>
      <c r="I2865" s="20"/>
      <c r="J2865" s="20"/>
      <c r="K2865" s="20"/>
      <c r="L2865" s="20"/>
      <c r="M2865" s="20"/>
      <c r="N2865" s="20"/>
      <c r="O2865" s="20"/>
      <c r="P2865" s="20"/>
      <c r="Q2865" s="20"/>
      <c r="R2865" s="20"/>
      <c r="S2865" s="20"/>
      <c r="T2865" s="20"/>
    </row>
    <row r="2866" ht="15.75" customHeight="1">
      <c r="A2866" s="34"/>
      <c r="B2866" s="20"/>
      <c r="C2866" s="20"/>
      <c r="D2866" s="20"/>
      <c r="E2866" s="20"/>
      <c r="F2866" s="35"/>
      <c r="G2866" s="20"/>
      <c r="H2866" s="20"/>
      <c r="I2866" s="20"/>
      <c r="J2866" s="20"/>
      <c r="K2866" s="20"/>
      <c r="L2866" s="20"/>
      <c r="M2866" s="20"/>
      <c r="N2866" s="20"/>
      <c r="O2866" s="20"/>
      <c r="P2866" s="20"/>
      <c r="Q2866" s="20"/>
      <c r="R2866" s="20"/>
      <c r="S2866" s="20"/>
      <c r="T2866" s="20"/>
    </row>
    <row r="2867" ht="15.75" customHeight="1">
      <c r="A2867" s="34"/>
      <c r="B2867" s="20"/>
      <c r="C2867" s="20"/>
      <c r="D2867" s="20"/>
      <c r="E2867" s="20"/>
      <c r="F2867" s="35"/>
      <c r="G2867" s="20"/>
      <c r="H2867" s="20"/>
      <c r="I2867" s="20"/>
      <c r="J2867" s="20"/>
      <c r="K2867" s="20"/>
      <c r="L2867" s="20"/>
      <c r="M2867" s="20"/>
      <c r="N2867" s="20"/>
      <c r="O2867" s="20"/>
      <c r="P2867" s="20"/>
      <c r="Q2867" s="20"/>
      <c r="R2867" s="20"/>
      <c r="S2867" s="20"/>
      <c r="T2867" s="20"/>
    </row>
    <row r="2868" ht="15.75" customHeight="1">
      <c r="A2868" s="34"/>
      <c r="B2868" s="20"/>
      <c r="C2868" s="20"/>
      <c r="D2868" s="20"/>
      <c r="E2868" s="20"/>
      <c r="F2868" s="35"/>
      <c r="G2868" s="20"/>
      <c r="H2868" s="20"/>
      <c r="I2868" s="20"/>
      <c r="J2868" s="20"/>
      <c r="K2868" s="20"/>
      <c r="L2868" s="20"/>
      <c r="M2868" s="20"/>
      <c r="N2868" s="20"/>
      <c r="O2868" s="20"/>
      <c r="P2868" s="20"/>
      <c r="Q2868" s="20"/>
      <c r="R2868" s="20"/>
      <c r="S2868" s="20"/>
      <c r="T2868" s="20"/>
    </row>
    <row r="2869" ht="15.75" customHeight="1">
      <c r="A2869" s="34"/>
      <c r="B2869" s="20"/>
      <c r="C2869" s="20"/>
      <c r="D2869" s="20"/>
      <c r="E2869" s="20"/>
      <c r="F2869" s="35"/>
      <c r="G2869" s="20"/>
      <c r="H2869" s="20"/>
      <c r="I2869" s="20"/>
      <c r="J2869" s="20"/>
      <c r="K2869" s="20"/>
      <c r="L2869" s="20"/>
      <c r="M2869" s="20"/>
      <c r="N2869" s="20"/>
      <c r="O2869" s="20"/>
      <c r="P2869" s="20"/>
      <c r="Q2869" s="20"/>
      <c r="R2869" s="20"/>
      <c r="S2869" s="20"/>
      <c r="T2869" s="20"/>
    </row>
    <row r="2870" ht="15.75" customHeight="1">
      <c r="A2870" s="34"/>
      <c r="B2870" s="20"/>
      <c r="C2870" s="20"/>
      <c r="D2870" s="20"/>
      <c r="E2870" s="20"/>
      <c r="F2870" s="35"/>
      <c r="G2870" s="20"/>
      <c r="H2870" s="20"/>
      <c r="I2870" s="20"/>
      <c r="J2870" s="20"/>
      <c r="K2870" s="20"/>
      <c r="L2870" s="20"/>
      <c r="M2870" s="20"/>
      <c r="N2870" s="20"/>
      <c r="O2870" s="20"/>
      <c r="P2870" s="20"/>
      <c r="Q2870" s="20"/>
      <c r="R2870" s="20"/>
      <c r="S2870" s="20"/>
      <c r="T2870" s="20"/>
    </row>
    <row r="2871" ht="15.75" customHeight="1">
      <c r="A2871" s="34"/>
      <c r="B2871" s="20"/>
      <c r="C2871" s="20"/>
      <c r="D2871" s="20"/>
      <c r="E2871" s="20"/>
      <c r="F2871" s="35"/>
      <c r="G2871" s="20"/>
      <c r="H2871" s="20"/>
      <c r="I2871" s="20"/>
      <c r="J2871" s="20"/>
      <c r="K2871" s="20"/>
      <c r="L2871" s="20"/>
      <c r="M2871" s="20"/>
      <c r="N2871" s="20"/>
      <c r="O2871" s="20"/>
      <c r="P2871" s="20"/>
      <c r="Q2871" s="20"/>
      <c r="R2871" s="20"/>
      <c r="S2871" s="20"/>
      <c r="T2871" s="20"/>
    </row>
    <row r="2872" ht="15.75" customHeight="1">
      <c r="A2872" s="34"/>
      <c r="B2872" s="20"/>
      <c r="C2872" s="20"/>
      <c r="D2872" s="20"/>
      <c r="E2872" s="20"/>
      <c r="F2872" s="35"/>
      <c r="G2872" s="20"/>
      <c r="H2872" s="20"/>
      <c r="I2872" s="20"/>
      <c r="J2872" s="20"/>
      <c r="K2872" s="20"/>
      <c r="L2872" s="20"/>
      <c r="M2872" s="20"/>
      <c r="N2872" s="20"/>
      <c r="O2872" s="20"/>
      <c r="P2872" s="20"/>
      <c r="Q2872" s="20"/>
      <c r="R2872" s="20"/>
      <c r="S2872" s="20"/>
      <c r="T2872" s="20"/>
    </row>
    <row r="2873" ht="15.75" customHeight="1">
      <c r="A2873" s="34"/>
      <c r="B2873" s="20"/>
      <c r="C2873" s="20"/>
      <c r="D2873" s="20"/>
      <c r="E2873" s="20"/>
      <c r="F2873" s="35"/>
      <c r="G2873" s="20"/>
      <c r="H2873" s="20"/>
      <c r="I2873" s="20"/>
      <c r="J2873" s="20"/>
      <c r="K2873" s="20"/>
      <c r="L2873" s="20"/>
      <c r="M2873" s="20"/>
      <c r="N2873" s="20"/>
      <c r="O2873" s="20"/>
      <c r="P2873" s="20"/>
      <c r="Q2873" s="20"/>
      <c r="R2873" s="20"/>
      <c r="S2873" s="20"/>
      <c r="T2873" s="20"/>
    </row>
    <row r="2874" ht="15.75" customHeight="1">
      <c r="A2874" s="34"/>
      <c r="B2874" s="20"/>
      <c r="C2874" s="20"/>
      <c r="D2874" s="20"/>
      <c r="E2874" s="20"/>
      <c r="F2874" s="35"/>
      <c r="G2874" s="20"/>
      <c r="H2874" s="20"/>
      <c r="I2874" s="20"/>
      <c r="J2874" s="20"/>
      <c r="K2874" s="20"/>
      <c r="L2874" s="20"/>
      <c r="M2874" s="20"/>
      <c r="N2874" s="20"/>
      <c r="O2874" s="20"/>
      <c r="P2874" s="20"/>
      <c r="Q2874" s="20"/>
      <c r="R2874" s="20"/>
      <c r="S2874" s="20"/>
      <c r="T2874" s="20"/>
    </row>
    <row r="2875" ht="15.75" customHeight="1">
      <c r="A2875" s="34"/>
      <c r="B2875" s="20"/>
      <c r="C2875" s="20"/>
      <c r="D2875" s="20"/>
      <c r="E2875" s="20"/>
      <c r="F2875" s="35"/>
      <c r="G2875" s="20"/>
      <c r="H2875" s="20"/>
      <c r="I2875" s="20"/>
      <c r="J2875" s="20"/>
      <c r="K2875" s="20"/>
      <c r="L2875" s="20"/>
      <c r="M2875" s="20"/>
      <c r="N2875" s="20"/>
      <c r="O2875" s="20"/>
      <c r="P2875" s="20"/>
      <c r="Q2875" s="20"/>
      <c r="R2875" s="20"/>
      <c r="S2875" s="20"/>
      <c r="T2875" s="20"/>
    </row>
    <row r="2876" ht="15.75" customHeight="1">
      <c r="A2876" s="34"/>
      <c r="B2876" s="20"/>
      <c r="C2876" s="20"/>
      <c r="D2876" s="20"/>
      <c r="E2876" s="20"/>
      <c r="F2876" s="35"/>
      <c r="G2876" s="20"/>
      <c r="H2876" s="20"/>
      <c r="I2876" s="20"/>
      <c r="J2876" s="20"/>
      <c r="K2876" s="20"/>
      <c r="L2876" s="20"/>
      <c r="M2876" s="20"/>
      <c r="N2876" s="20"/>
      <c r="O2876" s="20"/>
      <c r="P2876" s="20"/>
      <c r="Q2876" s="20"/>
      <c r="R2876" s="20"/>
      <c r="S2876" s="20"/>
      <c r="T2876" s="20"/>
    </row>
    <row r="2877" ht="15.75" customHeight="1">
      <c r="A2877" s="34"/>
      <c r="B2877" s="20"/>
      <c r="C2877" s="20"/>
      <c r="D2877" s="20"/>
      <c r="E2877" s="20"/>
      <c r="F2877" s="35"/>
      <c r="G2877" s="20"/>
      <c r="H2877" s="20"/>
      <c r="I2877" s="20"/>
      <c r="J2877" s="20"/>
      <c r="K2877" s="20"/>
      <c r="L2877" s="20"/>
      <c r="M2877" s="20"/>
      <c r="N2877" s="20"/>
      <c r="O2877" s="20"/>
      <c r="P2877" s="20"/>
      <c r="Q2877" s="20"/>
      <c r="R2877" s="20"/>
      <c r="S2877" s="20"/>
      <c r="T2877" s="20"/>
    </row>
    <row r="2878" ht="15.75" customHeight="1">
      <c r="A2878" s="34"/>
      <c r="B2878" s="20"/>
      <c r="C2878" s="20"/>
      <c r="D2878" s="20"/>
      <c r="E2878" s="20"/>
      <c r="F2878" s="35"/>
      <c r="G2878" s="20"/>
      <c r="H2878" s="20"/>
      <c r="I2878" s="20"/>
      <c r="J2878" s="20"/>
      <c r="K2878" s="20"/>
      <c r="L2878" s="20"/>
      <c r="M2878" s="20"/>
      <c r="N2878" s="20"/>
      <c r="O2878" s="20"/>
      <c r="P2878" s="20"/>
      <c r="Q2878" s="20"/>
      <c r="R2878" s="20"/>
      <c r="S2878" s="20"/>
      <c r="T2878" s="20"/>
    </row>
    <row r="2879" ht="15.75" customHeight="1">
      <c r="A2879" s="34"/>
      <c r="B2879" s="20"/>
      <c r="C2879" s="20"/>
      <c r="D2879" s="20"/>
      <c r="E2879" s="20"/>
      <c r="F2879" s="35"/>
      <c r="G2879" s="20"/>
      <c r="H2879" s="20"/>
      <c r="I2879" s="20"/>
      <c r="J2879" s="20"/>
      <c r="K2879" s="20"/>
      <c r="L2879" s="20"/>
      <c r="M2879" s="20"/>
      <c r="N2879" s="20"/>
      <c r="O2879" s="20"/>
      <c r="P2879" s="20"/>
      <c r="Q2879" s="20"/>
      <c r="R2879" s="20"/>
      <c r="S2879" s="20"/>
      <c r="T2879" s="20"/>
    </row>
    <row r="2880" ht="15.75" customHeight="1">
      <c r="A2880" s="34"/>
      <c r="B2880" s="20"/>
      <c r="C2880" s="20"/>
      <c r="D2880" s="20"/>
      <c r="E2880" s="20"/>
      <c r="F2880" s="35"/>
      <c r="G2880" s="20"/>
      <c r="H2880" s="20"/>
      <c r="I2880" s="20"/>
      <c r="J2880" s="20"/>
      <c r="K2880" s="20"/>
      <c r="L2880" s="20"/>
      <c r="M2880" s="20"/>
      <c r="N2880" s="20"/>
      <c r="O2880" s="20"/>
      <c r="P2880" s="20"/>
      <c r="Q2880" s="20"/>
      <c r="R2880" s="20"/>
      <c r="S2880" s="20"/>
      <c r="T2880" s="20"/>
    </row>
    <row r="2881" ht="15.75" customHeight="1">
      <c r="A2881" s="34"/>
      <c r="B2881" s="20"/>
      <c r="C2881" s="20"/>
      <c r="D2881" s="20"/>
      <c r="E2881" s="20"/>
      <c r="F2881" s="35"/>
      <c r="G2881" s="20"/>
      <c r="H2881" s="20"/>
      <c r="I2881" s="20"/>
      <c r="J2881" s="20"/>
      <c r="K2881" s="20"/>
      <c r="L2881" s="20"/>
      <c r="M2881" s="20"/>
      <c r="N2881" s="20"/>
      <c r="O2881" s="20"/>
      <c r="P2881" s="20"/>
      <c r="Q2881" s="20"/>
      <c r="R2881" s="20"/>
      <c r="S2881" s="20"/>
      <c r="T2881" s="20"/>
    </row>
    <row r="2882" ht="15.75" customHeight="1">
      <c r="A2882" s="34"/>
      <c r="B2882" s="20"/>
      <c r="C2882" s="20"/>
      <c r="D2882" s="20"/>
      <c r="E2882" s="20"/>
      <c r="F2882" s="35"/>
      <c r="G2882" s="20"/>
      <c r="H2882" s="20"/>
      <c r="I2882" s="20"/>
      <c r="J2882" s="20"/>
      <c r="K2882" s="20"/>
      <c r="L2882" s="20"/>
      <c r="M2882" s="20"/>
      <c r="N2882" s="20"/>
      <c r="O2882" s="20"/>
      <c r="P2882" s="20"/>
      <c r="Q2882" s="20"/>
      <c r="R2882" s="20"/>
      <c r="S2882" s="20"/>
      <c r="T2882" s="20"/>
    </row>
    <row r="2883" ht="15.75" customHeight="1">
      <c r="A2883" s="34"/>
      <c r="B2883" s="20"/>
      <c r="C2883" s="20"/>
      <c r="D2883" s="20"/>
      <c r="E2883" s="20"/>
      <c r="F2883" s="35"/>
      <c r="G2883" s="20"/>
      <c r="H2883" s="20"/>
      <c r="I2883" s="20"/>
      <c r="J2883" s="20"/>
      <c r="K2883" s="20"/>
      <c r="L2883" s="20"/>
      <c r="M2883" s="20"/>
      <c r="N2883" s="20"/>
      <c r="O2883" s="20"/>
      <c r="P2883" s="20"/>
      <c r="Q2883" s="20"/>
      <c r="R2883" s="20"/>
      <c r="S2883" s="20"/>
      <c r="T2883" s="20"/>
    </row>
    <row r="2884" ht="15.75" customHeight="1">
      <c r="A2884" s="34"/>
      <c r="B2884" s="20"/>
      <c r="C2884" s="20"/>
      <c r="D2884" s="20"/>
      <c r="E2884" s="20"/>
      <c r="F2884" s="35"/>
      <c r="G2884" s="20"/>
      <c r="H2884" s="20"/>
      <c r="I2884" s="20"/>
      <c r="J2884" s="20"/>
      <c r="K2884" s="20"/>
      <c r="L2884" s="20"/>
      <c r="M2884" s="20"/>
      <c r="N2884" s="20"/>
      <c r="O2884" s="20"/>
      <c r="P2884" s="20"/>
      <c r="Q2884" s="20"/>
      <c r="R2884" s="20"/>
      <c r="S2884" s="20"/>
      <c r="T2884" s="20"/>
    </row>
    <row r="2885" ht="15.75" customHeight="1">
      <c r="A2885" s="34"/>
      <c r="B2885" s="20"/>
      <c r="C2885" s="20"/>
      <c r="D2885" s="20"/>
      <c r="E2885" s="20"/>
      <c r="F2885" s="35"/>
      <c r="G2885" s="20"/>
      <c r="H2885" s="20"/>
      <c r="I2885" s="20"/>
      <c r="J2885" s="20"/>
      <c r="K2885" s="20"/>
      <c r="L2885" s="20"/>
      <c r="M2885" s="20"/>
      <c r="N2885" s="20"/>
      <c r="O2885" s="20"/>
      <c r="P2885" s="20"/>
      <c r="Q2885" s="20"/>
      <c r="R2885" s="20"/>
      <c r="S2885" s="20"/>
      <c r="T2885" s="20"/>
    </row>
    <row r="2886" ht="15.75" customHeight="1">
      <c r="A2886" s="34"/>
      <c r="B2886" s="20"/>
      <c r="C2886" s="20"/>
      <c r="D2886" s="20"/>
      <c r="E2886" s="20"/>
      <c r="F2886" s="35"/>
      <c r="G2886" s="20"/>
      <c r="H2886" s="20"/>
      <c r="I2886" s="20"/>
      <c r="J2886" s="20"/>
      <c r="K2886" s="20"/>
      <c r="L2886" s="20"/>
      <c r="M2886" s="20"/>
      <c r="N2886" s="20"/>
      <c r="O2886" s="20"/>
      <c r="P2886" s="20"/>
      <c r="Q2886" s="20"/>
      <c r="R2886" s="20"/>
      <c r="S2886" s="20"/>
      <c r="T2886" s="20"/>
    </row>
    <row r="2887" ht="15.75" customHeight="1">
      <c r="A2887" s="34"/>
      <c r="B2887" s="20"/>
      <c r="C2887" s="20"/>
      <c r="D2887" s="20"/>
      <c r="E2887" s="20"/>
      <c r="F2887" s="35"/>
      <c r="G2887" s="20"/>
      <c r="H2887" s="20"/>
      <c r="I2887" s="20"/>
      <c r="J2887" s="20"/>
      <c r="K2887" s="20"/>
      <c r="L2887" s="20"/>
      <c r="M2887" s="20"/>
      <c r="N2887" s="20"/>
      <c r="O2887" s="20"/>
      <c r="P2887" s="20"/>
      <c r="Q2887" s="20"/>
      <c r="R2887" s="20"/>
      <c r="S2887" s="20"/>
      <c r="T2887" s="20"/>
    </row>
    <row r="2888" ht="15.75" customHeight="1">
      <c r="A2888" s="34"/>
      <c r="B2888" s="20"/>
      <c r="C2888" s="20"/>
      <c r="D2888" s="20"/>
      <c r="E2888" s="20"/>
      <c r="F2888" s="35"/>
      <c r="G2888" s="20"/>
      <c r="H2888" s="20"/>
      <c r="I2888" s="20"/>
      <c r="J2888" s="20"/>
      <c r="K2888" s="20"/>
      <c r="L2888" s="20"/>
      <c r="M2888" s="20"/>
      <c r="N2888" s="20"/>
      <c r="O2888" s="20"/>
      <c r="P2888" s="20"/>
      <c r="Q2888" s="20"/>
      <c r="R2888" s="20"/>
      <c r="S2888" s="20"/>
      <c r="T2888" s="20"/>
    </row>
    <row r="2889" ht="15.75" customHeight="1">
      <c r="A2889" s="34"/>
      <c r="B2889" s="20"/>
      <c r="C2889" s="20"/>
      <c r="D2889" s="20"/>
      <c r="E2889" s="20"/>
      <c r="F2889" s="35"/>
      <c r="G2889" s="20"/>
      <c r="H2889" s="20"/>
      <c r="I2889" s="20"/>
      <c r="J2889" s="20"/>
      <c r="K2889" s="20"/>
      <c r="L2889" s="20"/>
      <c r="M2889" s="20"/>
      <c r="N2889" s="20"/>
      <c r="O2889" s="20"/>
      <c r="P2889" s="20"/>
      <c r="Q2889" s="20"/>
      <c r="R2889" s="20"/>
      <c r="S2889" s="20"/>
      <c r="T2889" s="20"/>
    </row>
    <row r="2890" ht="15.75" customHeight="1">
      <c r="A2890" s="34"/>
      <c r="B2890" s="20"/>
      <c r="C2890" s="20"/>
      <c r="D2890" s="20"/>
      <c r="E2890" s="20"/>
      <c r="F2890" s="35"/>
      <c r="G2890" s="20"/>
      <c r="H2890" s="20"/>
      <c r="I2890" s="20"/>
      <c r="J2890" s="20"/>
      <c r="K2890" s="20"/>
      <c r="L2890" s="20"/>
      <c r="M2890" s="20"/>
      <c r="N2890" s="20"/>
      <c r="O2890" s="20"/>
      <c r="P2890" s="20"/>
      <c r="Q2890" s="20"/>
      <c r="R2890" s="20"/>
      <c r="S2890" s="20"/>
      <c r="T2890" s="20"/>
    </row>
    <row r="2891" ht="15.75" customHeight="1">
      <c r="A2891" s="34"/>
      <c r="B2891" s="20"/>
      <c r="C2891" s="20"/>
      <c r="D2891" s="20"/>
      <c r="E2891" s="20"/>
      <c r="F2891" s="35"/>
      <c r="G2891" s="20"/>
      <c r="H2891" s="20"/>
      <c r="I2891" s="20"/>
      <c r="J2891" s="20"/>
      <c r="K2891" s="20"/>
      <c r="L2891" s="20"/>
      <c r="M2891" s="20"/>
      <c r="N2891" s="20"/>
      <c r="O2891" s="20"/>
      <c r="P2891" s="20"/>
      <c r="Q2891" s="20"/>
      <c r="R2891" s="20"/>
      <c r="S2891" s="20"/>
      <c r="T2891" s="20"/>
    </row>
    <row r="2892" ht="15.75" customHeight="1">
      <c r="A2892" s="34"/>
      <c r="B2892" s="20"/>
      <c r="C2892" s="20"/>
      <c r="D2892" s="20"/>
      <c r="E2892" s="20"/>
      <c r="F2892" s="35"/>
      <c r="G2892" s="20"/>
      <c r="H2892" s="20"/>
      <c r="I2892" s="20"/>
      <c r="J2892" s="20"/>
      <c r="K2892" s="20"/>
      <c r="L2892" s="20"/>
      <c r="M2892" s="20"/>
      <c r="N2892" s="20"/>
      <c r="O2892" s="20"/>
      <c r="P2892" s="20"/>
      <c r="Q2892" s="20"/>
      <c r="R2892" s="20"/>
      <c r="S2892" s="20"/>
      <c r="T2892" s="20"/>
    </row>
    <row r="2893" ht="15.75" customHeight="1">
      <c r="A2893" s="34"/>
      <c r="B2893" s="20"/>
      <c r="C2893" s="20"/>
      <c r="D2893" s="20"/>
      <c r="E2893" s="20"/>
      <c r="F2893" s="35"/>
      <c r="G2893" s="20"/>
      <c r="H2893" s="20"/>
      <c r="I2893" s="20"/>
      <c r="J2893" s="20"/>
      <c r="K2893" s="20"/>
      <c r="L2893" s="20"/>
      <c r="M2893" s="20"/>
      <c r="N2893" s="20"/>
      <c r="O2893" s="20"/>
      <c r="P2893" s="20"/>
      <c r="Q2893" s="20"/>
      <c r="R2893" s="20"/>
      <c r="S2893" s="20"/>
      <c r="T2893" s="20"/>
    </row>
    <row r="2894" ht="15.75" customHeight="1">
      <c r="A2894" s="34"/>
      <c r="B2894" s="20"/>
      <c r="C2894" s="20"/>
      <c r="D2894" s="20"/>
      <c r="E2894" s="20"/>
      <c r="F2894" s="35"/>
      <c r="G2894" s="20"/>
      <c r="H2894" s="20"/>
      <c r="I2894" s="20"/>
      <c r="J2894" s="20"/>
      <c r="K2894" s="20"/>
      <c r="L2894" s="20"/>
      <c r="M2894" s="20"/>
      <c r="N2894" s="20"/>
      <c r="O2894" s="20"/>
      <c r="P2894" s="20"/>
      <c r="Q2894" s="20"/>
      <c r="R2894" s="20"/>
      <c r="S2894" s="20"/>
      <c r="T2894" s="20"/>
    </row>
    <row r="2895" ht="15.75" customHeight="1">
      <c r="A2895" s="34"/>
      <c r="B2895" s="20"/>
      <c r="C2895" s="20"/>
      <c r="D2895" s="20"/>
      <c r="E2895" s="20"/>
      <c r="F2895" s="35"/>
      <c r="G2895" s="20"/>
      <c r="H2895" s="20"/>
      <c r="I2895" s="20"/>
      <c r="J2895" s="20"/>
      <c r="K2895" s="20"/>
      <c r="L2895" s="20"/>
      <c r="M2895" s="20"/>
      <c r="N2895" s="20"/>
      <c r="O2895" s="20"/>
      <c r="P2895" s="20"/>
      <c r="Q2895" s="20"/>
      <c r="R2895" s="20"/>
      <c r="S2895" s="20"/>
      <c r="T2895" s="20"/>
    </row>
    <row r="2896" ht="15.75" customHeight="1">
      <c r="A2896" s="34"/>
      <c r="B2896" s="20"/>
      <c r="C2896" s="20"/>
      <c r="D2896" s="20"/>
      <c r="E2896" s="20"/>
      <c r="F2896" s="35"/>
      <c r="G2896" s="20"/>
      <c r="H2896" s="20"/>
      <c r="I2896" s="20"/>
      <c r="J2896" s="20"/>
      <c r="K2896" s="20"/>
      <c r="L2896" s="20"/>
      <c r="M2896" s="20"/>
      <c r="N2896" s="20"/>
      <c r="O2896" s="20"/>
      <c r="P2896" s="20"/>
      <c r="Q2896" s="20"/>
      <c r="R2896" s="20"/>
      <c r="S2896" s="20"/>
      <c r="T2896" s="20"/>
    </row>
    <row r="2897" ht="15.75" customHeight="1">
      <c r="A2897" s="34"/>
      <c r="B2897" s="20"/>
      <c r="C2897" s="20"/>
      <c r="D2897" s="20"/>
      <c r="E2897" s="20"/>
      <c r="F2897" s="35"/>
      <c r="G2897" s="20"/>
      <c r="H2897" s="20"/>
      <c r="I2897" s="20"/>
      <c r="J2897" s="20"/>
      <c r="K2897" s="20"/>
      <c r="L2897" s="20"/>
      <c r="M2897" s="20"/>
      <c r="N2897" s="20"/>
      <c r="O2897" s="20"/>
      <c r="P2897" s="20"/>
      <c r="Q2897" s="20"/>
      <c r="R2897" s="20"/>
      <c r="S2897" s="20"/>
      <c r="T2897" s="20"/>
    </row>
    <row r="2898" ht="15.75" customHeight="1">
      <c r="A2898" s="34"/>
      <c r="B2898" s="20"/>
      <c r="C2898" s="20"/>
      <c r="D2898" s="20"/>
      <c r="E2898" s="20"/>
      <c r="F2898" s="35"/>
      <c r="G2898" s="20"/>
      <c r="H2898" s="20"/>
      <c r="I2898" s="20"/>
      <c r="J2898" s="20"/>
      <c r="K2898" s="20"/>
      <c r="L2898" s="20"/>
      <c r="M2898" s="20"/>
      <c r="N2898" s="20"/>
      <c r="O2898" s="20"/>
      <c r="P2898" s="20"/>
      <c r="Q2898" s="20"/>
      <c r="R2898" s="20"/>
      <c r="S2898" s="20"/>
      <c r="T2898" s="20"/>
    </row>
    <row r="2899" ht="15.75" customHeight="1">
      <c r="A2899" s="34"/>
      <c r="B2899" s="20"/>
      <c r="C2899" s="20"/>
      <c r="D2899" s="20"/>
      <c r="E2899" s="20"/>
      <c r="F2899" s="35"/>
      <c r="G2899" s="20"/>
      <c r="H2899" s="20"/>
      <c r="I2899" s="20"/>
      <c r="J2899" s="20"/>
      <c r="K2899" s="20"/>
      <c r="L2899" s="20"/>
      <c r="M2899" s="20"/>
      <c r="N2899" s="20"/>
      <c r="O2899" s="20"/>
      <c r="P2899" s="20"/>
      <c r="Q2899" s="20"/>
      <c r="R2899" s="20"/>
      <c r="S2899" s="20"/>
      <c r="T2899" s="20"/>
    </row>
    <row r="2900" ht="15.75" customHeight="1">
      <c r="A2900" s="34"/>
      <c r="B2900" s="20"/>
      <c r="C2900" s="20"/>
      <c r="D2900" s="20"/>
      <c r="E2900" s="20"/>
      <c r="F2900" s="35"/>
      <c r="G2900" s="20"/>
      <c r="H2900" s="20"/>
      <c r="I2900" s="20"/>
      <c r="J2900" s="20"/>
      <c r="K2900" s="20"/>
      <c r="L2900" s="20"/>
      <c r="M2900" s="20"/>
      <c r="N2900" s="20"/>
      <c r="O2900" s="20"/>
      <c r="P2900" s="20"/>
      <c r="Q2900" s="20"/>
      <c r="R2900" s="20"/>
      <c r="S2900" s="20"/>
      <c r="T2900" s="20"/>
    </row>
    <row r="2901" ht="15.75" customHeight="1">
      <c r="A2901" s="34"/>
      <c r="B2901" s="20"/>
      <c r="C2901" s="20"/>
      <c r="D2901" s="20"/>
      <c r="E2901" s="20"/>
      <c r="F2901" s="35"/>
      <c r="G2901" s="20"/>
      <c r="H2901" s="20"/>
      <c r="I2901" s="20"/>
      <c r="J2901" s="20"/>
      <c r="K2901" s="20"/>
      <c r="L2901" s="20"/>
      <c r="M2901" s="20"/>
      <c r="N2901" s="20"/>
      <c r="O2901" s="20"/>
      <c r="P2901" s="20"/>
      <c r="Q2901" s="20"/>
      <c r="R2901" s="20"/>
      <c r="S2901" s="20"/>
      <c r="T2901" s="20"/>
    </row>
    <row r="2902" ht="15.75" customHeight="1">
      <c r="A2902" s="34"/>
      <c r="B2902" s="20"/>
      <c r="C2902" s="20"/>
      <c r="D2902" s="20"/>
      <c r="E2902" s="20"/>
      <c r="F2902" s="35"/>
      <c r="G2902" s="20"/>
      <c r="H2902" s="20"/>
      <c r="I2902" s="20"/>
      <c r="J2902" s="20"/>
      <c r="K2902" s="20"/>
      <c r="L2902" s="20"/>
      <c r="M2902" s="20"/>
      <c r="N2902" s="20"/>
      <c r="O2902" s="20"/>
      <c r="P2902" s="20"/>
      <c r="Q2902" s="20"/>
      <c r="R2902" s="20"/>
      <c r="S2902" s="20"/>
      <c r="T2902" s="20"/>
    </row>
    <row r="2903" ht="15.75" customHeight="1">
      <c r="A2903" s="34"/>
      <c r="B2903" s="20"/>
      <c r="C2903" s="20"/>
      <c r="D2903" s="20"/>
      <c r="E2903" s="20"/>
      <c r="F2903" s="35"/>
      <c r="G2903" s="20"/>
      <c r="H2903" s="20"/>
      <c r="I2903" s="20"/>
      <c r="J2903" s="20"/>
      <c r="K2903" s="20"/>
      <c r="L2903" s="20"/>
      <c r="M2903" s="20"/>
      <c r="N2903" s="20"/>
      <c r="O2903" s="20"/>
      <c r="P2903" s="20"/>
      <c r="Q2903" s="20"/>
      <c r="R2903" s="20"/>
      <c r="S2903" s="20"/>
      <c r="T2903" s="20"/>
    </row>
    <row r="2904" ht="15.75" customHeight="1">
      <c r="A2904" s="34"/>
      <c r="B2904" s="20"/>
      <c r="C2904" s="20"/>
      <c r="D2904" s="20"/>
      <c r="E2904" s="20"/>
      <c r="F2904" s="35"/>
      <c r="G2904" s="20"/>
      <c r="H2904" s="20"/>
      <c r="I2904" s="20"/>
      <c r="J2904" s="20"/>
      <c r="K2904" s="20"/>
      <c r="L2904" s="20"/>
      <c r="M2904" s="20"/>
      <c r="N2904" s="20"/>
      <c r="O2904" s="20"/>
      <c r="P2904" s="20"/>
      <c r="Q2904" s="20"/>
      <c r="R2904" s="20"/>
      <c r="S2904" s="20"/>
      <c r="T2904" s="20"/>
    </row>
    <row r="2905" ht="15.75" customHeight="1">
      <c r="A2905" s="34"/>
      <c r="B2905" s="20"/>
      <c r="C2905" s="20"/>
      <c r="D2905" s="20"/>
      <c r="E2905" s="20"/>
      <c r="F2905" s="35"/>
      <c r="G2905" s="20"/>
      <c r="H2905" s="20"/>
      <c r="I2905" s="20"/>
      <c r="J2905" s="20"/>
      <c r="K2905" s="20"/>
      <c r="L2905" s="20"/>
      <c r="M2905" s="20"/>
      <c r="N2905" s="20"/>
      <c r="O2905" s="20"/>
      <c r="P2905" s="20"/>
      <c r="Q2905" s="20"/>
      <c r="R2905" s="20"/>
      <c r="S2905" s="20"/>
      <c r="T2905" s="20"/>
    </row>
    <row r="2906" ht="15.75" customHeight="1">
      <c r="A2906" s="34"/>
      <c r="B2906" s="20"/>
      <c r="C2906" s="20"/>
      <c r="D2906" s="20"/>
      <c r="E2906" s="20"/>
      <c r="F2906" s="35"/>
      <c r="G2906" s="20"/>
      <c r="H2906" s="20"/>
      <c r="I2906" s="20"/>
      <c r="J2906" s="20"/>
      <c r="K2906" s="20"/>
      <c r="L2906" s="20"/>
      <c r="M2906" s="20"/>
      <c r="N2906" s="20"/>
      <c r="O2906" s="20"/>
      <c r="P2906" s="20"/>
      <c r="Q2906" s="20"/>
      <c r="R2906" s="20"/>
      <c r="S2906" s="20"/>
      <c r="T2906" s="20"/>
    </row>
    <row r="2907" ht="15.75" customHeight="1">
      <c r="A2907" s="34"/>
      <c r="B2907" s="20"/>
      <c r="C2907" s="20"/>
      <c r="D2907" s="20"/>
      <c r="E2907" s="20"/>
      <c r="F2907" s="35"/>
      <c r="G2907" s="20"/>
      <c r="H2907" s="20"/>
      <c r="I2907" s="20"/>
      <c r="J2907" s="20"/>
      <c r="K2907" s="20"/>
      <c r="L2907" s="20"/>
      <c r="M2907" s="20"/>
      <c r="N2907" s="20"/>
      <c r="O2907" s="20"/>
      <c r="P2907" s="20"/>
      <c r="Q2907" s="20"/>
      <c r="R2907" s="20"/>
      <c r="S2907" s="20"/>
      <c r="T2907" s="20"/>
    </row>
    <row r="2908" ht="15.75" customHeight="1">
      <c r="A2908" s="34"/>
      <c r="B2908" s="20"/>
      <c r="C2908" s="20"/>
      <c r="D2908" s="20"/>
      <c r="E2908" s="20"/>
      <c r="F2908" s="35"/>
      <c r="G2908" s="20"/>
      <c r="H2908" s="20"/>
      <c r="I2908" s="20"/>
      <c r="J2908" s="20"/>
      <c r="K2908" s="20"/>
      <c r="L2908" s="20"/>
      <c r="M2908" s="20"/>
      <c r="N2908" s="20"/>
      <c r="O2908" s="20"/>
      <c r="P2908" s="20"/>
      <c r="Q2908" s="20"/>
      <c r="R2908" s="20"/>
      <c r="S2908" s="20"/>
      <c r="T2908" s="20"/>
    </row>
    <row r="2909" ht="15.75" customHeight="1">
      <c r="A2909" s="34"/>
      <c r="B2909" s="20"/>
      <c r="C2909" s="20"/>
      <c r="D2909" s="20"/>
      <c r="E2909" s="20"/>
      <c r="F2909" s="35"/>
      <c r="G2909" s="20"/>
      <c r="H2909" s="20"/>
      <c r="I2909" s="20"/>
      <c r="J2909" s="20"/>
      <c r="K2909" s="20"/>
      <c r="L2909" s="20"/>
      <c r="M2909" s="20"/>
      <c r="N2909" s="20"/>
      <c r="O2909" s="20"/>
      <c r="P2909" s="20"/>
      <c r="Q2909" s="20"/>
      <c r="R2909" s="20"/>
      <c r="S2909" s="20"/>
      <c r="T2909" s="20"/>
    </row>
    <row r="2910" ht="15.75" customHeight="1">
      <c r="A2910" s="34"/>
      <c r="B2910" s="20"/>
      <c r="C2910" s="20"/>
      <c r="D2910" s="20"/>
      <c r="E2910" s="20"/>
      <c r="F2910" s="35"/>
      <c r="G2910" s="20"/>
      <c r="H2910" s="20"/>
      <c r="I2910" s="20"/>
      <c r="J2910" s="20"/>
      <c r="K2910" s="20"/>
      <c r="L2910" s="20"/>
      <c r="M2910" s="20"/>
      <c r="N2910" s="20"/>
      <c r="O2910" s="20"/>
      <c r="P2910" s="20"/>
      <c r="Q2910" s="20"/>
      <c r="R2910" s="20"/>
      <c r="S2910" s="20"/>
      <c r="T2910" s="20"/>
    </row>
    <row r="2911" ht="15.75" customHeight="1">
      <c r="A2911" s="34"/>
      <c r="B2911" s="20"/>
      <c r="C2911" s="20"/>
      <c r="D2911" s="20"/>
      <c r="E2911" s="20"/>
      <c r="F2911" s="35"/>
      <c r="G2911" s="20"/>
      <c r="H2911" s="20"/>
      <c r="I2911" s="20"/>
      <c r="J2911" s="20"/>
      <c r="K2911" s="20"/>
      <c r="L2911" s="20"/>
      <c r="M2911" s="20"/>
      <c r="N2911" s="20"/>
      <c r="O2911" s="20"/>
      <c r="P2911" s="20"/>
      <c r="Q2911" s="20"/>
      <c r="R2911" s="20"/>
      <c r="S2911" s="20"/>
      <c r="T2911" s="20"/>
    </row>
    <row r="2912" ht="15.75" customHeight="1">
      <c r="A2912" s="34"/>
      <c r="B2912" s="20"/>
      <c r="C2912" s="20"/>
      <c r="D2912" s="20"/>
      <c r="E2912" s="20"/>
      <c r="F2912" s="35"/>
      <c r="G2912" s="20"/>
      <c r="H2912" s="20"/>
      <c r="I2912" s="20"/>
      <c r="J2912" s="20"/>
      <c r="K2912" s="20"/>
      <c r="L2912" s="20"/>
      <c r="M2912" s="20"/>
      <c r="N2912" s="20"/>
      <c r="O2912" s="20"/>
      <c r="P2912" s="20"/>
      <c r="Q2912" s="20"/>
      <c r="R2912" s="20"/>
      <c r="S2912" s="20"/>
      <c r="T2912" s="20"/>
    </row>
    <row r="2913" ht="15.75" customHeight="1">
      <c r="A2913" s="34"/>
      <c r="B2913" s="20"/>
      <c r="C2913" s="20"/>
      <c r="D2913" s="20"/>
      <c r="E2913" s="20"/>
      <c r="F2913" s="35"/>
      <c r="G2913" s="20"/>
      <c r="H2913" s="20"/>
      <c r="I2913" s="20"/>
      <c r="J2913" s="20"/>
      <c r="K2913" s="20"/>
      <c r="L2913" s="20"/>
      <c r="M2913" s="20"/>
      <c r="N2913" s="20"/>
      <c r="O2913" s="20"/>
      <c r="P2913" s="20"/>
      <c r="Q2913" s="20"/>
      <c r="R2913" s="20"/>
      <c r="S2913" s="20"/>
      <c r="T2913" s="20"/>
    </row>
    <row r="2914" ht="15.75" customHeight="1">
      <c r="A2914" s="34"/>
      <c r="B2914" s="20"/>
      <c r="C2914" s="20"/>
      <c r="D2914" s="20"/>
      <c r="E2914" s="20"/>
      <c r="F2914" s="35"/>
      <c r="G2914" s="20"/>
      <c r="H2914" s="20"/>
      <c r="I2914" s="20"/>
      <c r="J2914" s="20"/>
      <c r="K2914" s="20"/>
      <c r="L2914" s="20"/>
      <c r="M2914" s="20"/>
      <c r="N2914" s="20"/>
      <c r="O2914" s="20"/>
      <c r="P2914" s="20"/>
      <c r="Q2914" s="20"/>
      <c r="R2914" s="20"/>
      <c r="S2914" s="20"/>
      <c r="T2914" s="20"/>
    </row>
    <row r="2915" ht="15.75" customHeight="1">
      <c r="A2915" s="34"/>
      <c r="B2915" s="20"/>
      <c r="C2915" s="20"/>
      <c r="D2915" s="20"/>
      <c r="E2915" s="20"/>
      <c r="F2915" s="35"/>
      <c r="G2915" s="20"/>
      <c r="H2915" s="20"/>
      <c r="I2915" s="20"/>
      <c r="J2915" s="20"/>
      <c r="K2915" s="20"/>
      <c r="L2915" s="20"/>
      <c r="M2915" s="20"/>
      <c r="N2915" s="20"/>
      <c r="O2915" s="20"/>
      <c r="P2915" s="20"/>
      <c r="Q2915" s="20"/>
      <c r="R2915" s="20"/>
      <c r="S2915" s="20"/>
      <c r="T2915" s="20"/>
    </row>
    <row r="2916" ht="15.75" customHeight="1">
      <c r="A2916" s="34"/>
      <c r="B2916" s="20"/>
      <c r="C2916" s="20"/>
      <c r="D2916" s="20"/>
      <c r="E2916" s="20"/>
      <c r="F2916" s="35"/>
      <c r="G2916" s="20"/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</row>
    <row r="2917" ht="15.75" customHeight="1">
      <c r="A2917" s="34"/>
      <c r="B2917" s="20"/>
      <c r="C2917" s="20"/>
      <c r="D2917" s="20"/>
      <c r="E2917" s="20"/>
      <c r="F2917" s="35"/>
      <c r="G2917" s="20"/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</row>
    <row r="2918" ht="15.75" customHeight="1">
      <c r="A2918" s="34"/>
      <c r="B2918" s="20"/>
      <c r="C2918" s="20"/>
      <c r="D2918" s="20"/>
      <c r="E2918" s="20"/>
      <c r="F2918" s="35"/>
      <c r="G2918" s="20"/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</row>
    <row r="2919" ht="15.75" customHeight="1">
      <c r="A2919" s="34"/>
      <c r="B2919" s="20"/>
      <c r="C2919" s="20"/>
      <c r="D2919" s="20"/>
      <c r="E2919" s="20"/>
      <c r="F2919" s="35"/>
      <c r="G2919" s="20"/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</row>
    <row r="2920" ht="15.75" customHeight="1">
      <c r="A2920" s="34"/>
      <c r="B2920" s="20"/>
      <c r="C2920" s="20"/>
      <c r="D2920" s="20"/>
      <c r="E2920" s="20"/>
      <c r="F2920" s="35"/>
      <c r="G2920" s="20"/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</row>
    <row r="2921" ht="15.75" customHeight="1">
      <c r="A2921" s="34"/>
      <c r="B2921" s="20"/>
      <c r="C2921" s="20"/>
      <c r="D2921" s="20"/>
      <c r="E2921" s="20"/>
      <c r="F2921" s="35"/>
      <c r="G2921" s="20"/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</row>
    <row r="2922" ht="15.75" customHeight="1">
      <c r="A2922" s="34"/>
      <c r="B2922" s="20"/>
      <c r="C2922" s="20"/>
      <c r="D2922" s="20"/>
      <c r="E2922" s="20"/>
      <c r="F2922" s="35"/>
      <c r="G2922" s="20"/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</row>
    <row r="2923" ht="15.75" customHeight="1">
      <c r="A2923" s="34"/>
      <c r="B2923" s="20"/>
      <c r="C2923" s="20"/>
      <c r="D2923" s="20"/>
      <c r="E2923" s="20"/>
      <c r="F2923" s="35"/>
      <c r="G2923" s="20"/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</row>
    <row r="2924" ht="15.75" customHeight="1">
      <c r="A2924" s="34"/>
      <c r="B2924" s="20"/>
      <c r="C2924" s="20"/>
      <c r="D2924" s="20"/>
      <c r="E2924" s="20"/>
      <c r="F2924" s="35"/>
      <c r="G2924" s="20"/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</row>
    <row r="2925" ht="15.75" customHeight="1">
      <c r="A2925" s="34"/>
      <c r="B2925" s="20"/>
      <c r="C2925" s="20"/>
      <c r="D2925" s="20"/>
      <c r="E2925" s="20"/>
      <c r="F2925" s="35"/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</row>
    <row r="2926" ht="15.75" customHeight="1">
      <c r="A2926" s="34"/>
      <c r="B2926" s="20"/>
      <c r="C2926" s="20"/>
      <c r="D2926" s="20"/>
      <c r="E2926" s="20"/>
      <c r="F2926" s="35"/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</row>
    <row r="2927" ht="15.75" customHeight="1">
      <c r="A2927" s="34"/>
      <c r="B2927" s="20"/>
      <c r="C2927" s="20"/>
      <c r="D2927" s="20"/>
      <c r="E2927" s="20"/>
      <c r="F2927" s="35"/>
      <c r="G2927" s="20"/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</row>
    <row r="2928" ht="15.75" customHeight="1">
      <c r="A2928" s="34"/>
      <c r="B2928" s="20"/>
      <c r="C2928" s="20"/>
      <c r="D2928" s="20"/>
      <c r="E2928" s="20"/>
      <c r="F2928" s="35"/>
      <c r="G2928" s="20"/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</row>
    <row r="2929" ht="15.75" customHeight="1">
      <c r="A2929" s="34"/>
      <c r="B2929" s="20"/>
      <c r="C2929" s="20"/>
      <c r="D2929" s="20"/>
      <c r="E2929" s="20"/>
      <c r="F2929" s="35"/>
      <c r="G2929" s="20"/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</row>
    <row r="2930" ht="15.75" customHeight="1">
      <c r="A2930" s="34"/>
      <c r="B2930" s="20"/>
      <c r="C2930" s="20"/>
      <c r="D2930" s="20"/>
      <c r="E2930" s="20"/>
      <c r="F2930" s="35"/>
      <c r="G2930" s="20"/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</row>
    <row r="2931" ht="15.75" customHeight="1">
      <c r="A2931" s="34"/>
      <c r="B2931" s="20"/>
      <c r="C2931" s="20"/>
      <c r="D2931" s="20"/>
      <c r="E2931" s="20"/>
      <c r="F2931" s="35"/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</row>
    <row r="2932" ht="15.75" customHeight="1">
      <c r="A2932" s="34"/>
      <c r="B2932" s="20"/>
      <c r="C2932" s="20"/>
      <c r="D2932" s="20"/>
      <c r="E2932" s="20"/>
      <c r="F2932" s="35"/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</row>
    <row r="2933" ht="15.75" customHeight="1">
      <c r="A2933" s="34"/>
      <c r="B2933" s="20"/>
      <c r="C2933" s="20"/>
      <c r="D2933" s="20"/>
      <c r="E2933" s="20"/>
      <c r="F2933" s="35"/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</row>
    <row r="2934" ht="15.75" customHeight="1">
      <c r="A2934" s="34"/>
      <c r="B2934" s="20"/>
      <c r="C2934" s="20"/>
      <c r="D2934" s="20"/>
      <c r="E2934" s="20"/>
      <c r="F2934" s="35"/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</row>
    <row r="2935" ht="15.75" customHeight="1">
      <c r="A2935" s="34"/>
      <c r="B2935" s="20"/>
      <c r="C2935" s="20"/>
      <c r="D2935" s="20"/>
      <c r="E2935" s="20"/>
      <c r="F2935" s="35"/>
      <c r="G2935" s="20"/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</row>
    <row r="2936" ht="15.75" customHeight="1">
      <c r="A2936" s="34"/>
      <c r="B2936" s="20"/>
      <c r="C2936" s="20"/>
      <c r="D2936" s="20"/>
      <c r="E2936" s="20"/>
      <c r="F2936" s="35"/>
      <c r="G2936" s="20"/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</row>
    <row r="2937" ht="15.75" customHeight="1">
      <c r="A2937" s="34"/>
      <c r="B2937" s="20"/>
      <c r="C2937" s="20"/>
      <c r="D2937" s="20"/>
      <c r="E2937" s="20"/>
      <c r="F2937" s="35"/>
      <c r="G2937" s="20"/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</row>
    <row r="2938" ht="15.75" customHeight="1">
      <c r="A2938" s="34"/>
      <c r="B2938" s="20"/>
      <c r="C2938" s="20"/>
      <c r="D2938" s="20"/>
      <c r="E2938" s="20"/>
      <c r="F2938" s="35"/>
      <c r="G2938" s="20"/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</row>
    <row r="2939" ht="15.75" customHeight="1">
      <c r="A2939" s="34"/>
      <c r="B2939" s="20"/>
      <c r="C2939" s="20"/>
      <c r="D2939" s="20"/>
      <c r="E2939" s="20"/>
      <c r="F2939" s="35"/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</row>
    <row r="2940" ht="15.75" customHeight="1">
      <c r="A2940" s="34"/>
      <c r="B2940" s="20"/>
      <c r="C2940" s="20"/>
      <c r="D2940" s="20"/>
      <c r="E2940" s="20"/>
      <c r="F2940" s="35"/>
      <c r="G2940" s="20"/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</row>
    <row r="2941" ht="15.75" customHeight="1">
      <c r="A2941" s="34"/>
      <c r="B2941" s="20"/>
      <c r="C2941" s="20"/>
      <c r="D2941" s="20"/>
      <c r="E2941" s="20"/>
      <c r="F2941" s="35"/>
      <c r="G2941" s="20"/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</row>
    <row r="2942" ht="15.75" customHeight="1">
      <c r="A2942" s="34"/>
      <c r="B2942" s="20"/>
      <c r="C2942" s="20"/>
      <c r="D2942" s="20"/>
      <c r="E2942" s="20"/>
      <c r="F2942" s="35"/>
      <c r="G2942" s="20"/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</row>
    <row r="2943" ht="15.75" customHeight="1">
      <c r="A2943" s="34"/>
      <c r="B2943" s="20"/>
      <c r="C2943" s="20"/>
      <c r="D2943" s="20"/>
      <c r="E2943" s="20"/>
      <c r="F2943" s="35"/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</row>
    <row r="2944" ht="15.75" customHeight="1">
      <c r="A2944" s="34"/>
      <c r="B2944" s="20"/>
      <c r="C2944" s="20"/>
      <c r="D2944" s="20"/>
      <c r="E2944" s="20"/>
      <c r="F2944" s="35"/>
      <c r="G2944" s="20"/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</row>
    <row r="2945" ht="15.75" customHeight="1">
      <c r="A2945" s="34"/>
      <c r="B2945" s="20"/>
      <c r="C2945" s="20"/>
      <c r="D2945" s="20"/>
      <c r="E2945" s="20"/>
      <c r="F2945" s="35"/>
      <c r="G2945" s="20"/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</row>
    <row r="2946" ht="15.75" customHeight="1">
      <c r="A2946" s="34"/>
      <c r="B2946" s="20"/>
      <c r="C2946" s="20"/>
      <c r="D2946" s="20"/>
      <c r="E2946" s="20"/>
      <c r="F2946" s="35"/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</row>
    <row r="2947" ht="15.75" customHeight="1">
      <c r="A2947" s="34"/>
      <c r="B2947" s="20"/>
      <c r="C2947" s="20"/>
      <c r="D2947" s="20"/>
      <c r="E2947" s="20"/>
      <c r="F2947" s="35"/>
      <c r="G2947" s="20"/>
      <c r="H2947" s="20"/>
      <c r="I2947" s="20"/>
      <c r="J2947" s="20"/>
      <c r="K2947" s="20"/>
      <c r="L2947" s="20"/>
      <c r="M2947" s="20"/>
      <c r="N2947" s="20"/>
      <c r="O2947" s="20"/>
      <c r="P2947" s="20"/>
      <c r="Q2947" s="20"/>
      <c r="R2947" s="20"/>
      <c r="S2947" s="20"/>
      <c r="T2947" s="20"/>
    </row>
    <row r="2948" ht="15.75" customHeight="1">
      <c r="A2948" s="34"/>
      <c r="B2948" s="20"/>
      <c r="C2948" s="20"/>
      <c r="D2948" s="20"/>
      <c r="E2948" s="20"/>
      <c r="F2948" s="35"/>
      <c r="G2948" s="20"/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0"/>
      <c r="S2948" s="20"/>
      <c r="T2948" s="20"/>
    </row>
    <row r="2949" ht="15.75" customHeight="1">
      <c r="A2949" s="34"/>
      <c r="B2949" s="20"/>
      <c r="C2949" s="20"/>
      <c r="D2949" s="20"/>
      <c r="E2949" s="20"/>
      <c r="F2949" s="35"/>
      <c r="G2949" s="20"/>
      <c r="H2949" s="20"/>
      <c r="I2949" s="20"/>
      <c r="J2949" s="20"/>
      <c r="K2949" s="20"/>
      <c r="L2949" s="20"/>
      <c r="M2949" s="20"/>
      <c r="N2949" s="20"/>
      <c r="O2949" s="20"/>
      <c r="P2949" s="20"/>
      <c r="Q2949" s="20"/>
      <c r="R2949" s="20"/>
      <c r="S2949" s="20"/>
      <c r="T2949" s="20"/>
    </row>
    <row r="2950" ht="15.75" customHeight="1">
      <c r="A2950" s="34"/>
      <c r="B2950" s="20"/>
      <c r="C2950" s="20"/>
      <c r="D2950" s="20"/>
      <c r="E2950" s="20"/>
      <c r="F2950" s="35"/>
      <c r="G2950" s="20"/>
      <c r="H2950" s="20"/>
      <c r="I2950" s="20"/>
      <c r="J2950" s="20"/>
      <c r="K2950" s="20"/>
      <c r="L2950" s="20"/>
      <c r="M2950" s="20"/>
      <c r="N2950" s="20"/>
      <c r="O2950" s="20"/>
      <c r="P2950" s="20"/>
      <c r="Q2950" s="20"/>
      <c r="R2950" s="20"/>
      <c r="S2950" s="20"/>
      <c r="T2950" s="20"/>
    </row>
    <row r="2951" ht="15.75" customHeight="1">
      <c r="A2951" s="34"/>
      <c r="B2951" s="20"/>
      <c r="C2951" s="20"/>
      <c r="D2951" s="20"/>
      <c r="E2951" s="20"/>
      <c r="F2951" s="35"/>
      <c r="G2951" s="20"/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</row>
    <row r="2952" ht="15.75" customHeight="1">
      <c r="A2952" s="34"/>
      <c r="B2952" s="20"/>
      <c r="C2952" s="20"/>
      <c r="D2952" s="20"/>
      <c r="E2952" s="20"/>
      <c r="F2952" s="35"/>
      <c r="G2952" s="20"/>
      <c r="H2952" s="20"/>
      <c r="I2952" s="20"/>
      <c r="J2952" s="20"/>
      <c r="K2952" s="20"/>
      <c r="L2952" s="20"/>
      <c r="M2952" s="20"/>
      <c r="N2952" s="20"/>
      <c r="O2952" s="20"/>
      <c r="P2952" s="20"/>
      <c r="Q2952" s="20"/>
      <c r="R2952" s="20"/>
      <c r="S2952" s="20"/>
      <c r="T2952" s="20"/>
    </row>
    <row r="2953" ht="15.75" customHeight="1">
      <c r="A2953" s="34"/>
      <c r="B2953" s="20"/>
      <c r="C2953" s="20"/>
      <c r="D2953" s="20"/>
      <c r="E2953" s="20"/>
      <c r="F2953" s="35"/>
      <c r="G2953" s="20"/>
      <c r="H2953" s="20"/>
      <c r="I2953" s="20"/>
      <c r="J2953" s="20"/>
      <c r="K2953" s="20"/>
      <c r="L2953" s="20"/>
      <c r="M2953" s="20"/>
      <c r="N2953" s="20"/>
      <c r="O2953" s="20"/>
      <c r="P2953" s="20"/>
      <c r="Q2953" s="20"/>
      <c r="R2953" s="20"/>
      <c r="S2953" s="20"/>
      <c r="T2953" s="20"/>
    </row>
    <row r="2954" ht="15.75" customHeight="1">
      <c r="A2954" s="34"/>
      <c r="B2954" s="20"/>
      <c r="C2954" s="20"/>
      <c r="D2954" s="20"/>
      <c r="E2954" s="20"/>
      <c r="F2954" s="35"/>
      <c r="G2954" s="20"/>
      <c r="H2954" s="20"/>
      <c r="I2954" s="20"/>
      <c r="J2954" s="20"/>
      <c r="K2954" s="20"/>
      <c r="L2954" s="20"/>
      <c r="M2954" s="20"/>
      <c r="N2954" s="20"/>
      <c r="O2954" s="20"/>
      <c r="P2954" s="20"/>
      <c r="Q2954" s="20"/>
      <c r="R2954" s="20"/>
      <c r="S2954" s="20"/>
      <c r="T2954" s="20"/>
    </row>
    <row r="2955" ht="15.75" customHeight="1">
      <c r="A2955" s="34"/>
      <c r="B2955" s="20"/>
      <c r="C2955" s="20"/>
      <c r="D2955" s="20"/>
      <c r="E2955" s="20"/>
      <c r="F2955" s="35"/>
      <c r="G2955" s="20"/>
      <c r="H2955" s="20"/>
      <c r="I2955" s="20"/>
      <c r="J2955" s="20"/>
      <c r="K2955" s="20"/>
      <c r="L2955" s="20"/>
      <c r="M2955" s="20"/>
      <c r="N2955" s="20"/>
      <c r="O2955" s="20"/>
      <c r="P2955" s="20"/>
      <c r="Q2955" s="20"/>
      <c r="R2955" s="20"/>
      <c r="S2955" s="20"/>
      <c r="T2955" s="20"/>
    </row>
    <row r="2956" ht="15.75" customHeight="1">
      <c r="A2956" s="34"/>
      <c r="B2956" s="20"/>
      <c r="C2956" s="20"/>
      <c r="D2956" s="20"/>
      <c r="E2956" s="20"/>
      <c r="F2956" s="35"/>
      <c r="G2956" s="20"/>
      <c r="H2956" s="20"/>
      <c r="I2956" s="20"/>
      <c r="J2956" s="20"/>
      <c r="K2956" s="20"/>
      <c r="L2956" s="20"/>
      <c r="M2956" s="20"/>
      <c r="N2956" s="20"/>
      <c r="O2956" s="20"/>
      <c r="P2956" s="20"/>
      <c r="Q2956" s="20"/>
      <c r="R2956" s="20"/>
      <c r="S2956" s="20"/>
      <c r="T2956" s="20"/>
    </row>
    <row r="2957" ht="15.75" customHeight="1">
      <c r="A2957" s="34"/>
      <c r="B2957" s="20"/>
      <c r="C2957" s="20"/>
      <c r="D2957" s="20"/>
      <c r="E2957" s="20"/>
      <c r="F2957" s="35"/>
      <c r="G2957" s="20"/>
      <c r="H2957" s="20"/>
      <c r="I2957" s="20"/>
      <c r="J2957" s="20"/>
      <c r="K2957" s="20"/>
      <c r="L2957" s="20"/>
      <c r="M2957" s="20"/>
      <c r="N2957" s="20"/>
      <c r="O2957" s="20"/>
      <c r="P2957" s="20"/>
      <c r="Q2957" s="20"/>
      <c r="R2957" s="20"/>
      <c r="S2957" s="20"/>
      <c r="T2957" s="20"/>
    </row>
    <row r="2958" ht="15.75" customHeight="1">
      <c r="A2958" s="34"/>
      <c r="B2958" s="20"/>
      <c r="C2958" s="20"/>
      <c r="D2958" s="20"/>
      <c r="E2958" s="20"/>
      <c r="F2958" s="35"/>
      <c r="G2958" s="20"/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</row>
    <row r="2959" ht="15.75" customHeight="1">
      <c r="A2959" s="34"/>
      <c r="B2959" s="20"/>
      <c r="C2959" s="20"/>
      <c r="D2959" s="20"/>
      <c r="E2959" s="20"/>
      <c r="F2959" s="35"/>
      <c r="G2959" s="20"/>
      <c r="H2959" s="20"/>
      <c r="I2959" s="20"/>
      <c r="J2959" s="20"/>
      <c r="K2959" s="20"/>
      <c r="L2959" s="20"/>
      <c r="M2959" s="20"/>
      <c r="N2959" s="20"/>
      <c r="O2959" s="20"/>
      <c r="P2959" s="20"/>
      <c r="Q2959" s="20"/>
      <c r="R2959" s="20"/>
      <c r="S2959" s="20"/>
      <c r="T2959" s="20"/>
    </row>
    <row r="2960" ht="15.75" customHeight="1">
      <c r="A2960" s="34"/>
      <c r="B2960" s="20"/>
      <c r="C2960" s="20"/>
      <c r="D2960" s="20"/>
      <c r="E2960" s="20"/>
      <c r="F2960" s="35"/>
      <c r="G2960" s="20"/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</row>
    <row r="2961" ht="15.75" customHeight="1">
      <c r="A2961" s="34"/>
      <c r="B2961" s="20"/>
      <c r="C2961" s="20"/>
      <c r="D2961" s="20"/>
      <c r="E2961" s="20"/>
      <c r="F2961" s="35"/>
      <c r="G2961" s="20"/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</row>
    <row r="2962" ht="15.75" customHeight="1">
      <c r="A2962" s="34"/>
      <c r="B2962" s="20"/>
      <c r="C2962" s="20"/>
      <c r="D2962" s="20"/>
      <c r="E2962" s="20"/>
      <c r="F2962" s="35"/>
      <c r="G2962" s="20"/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</row>
    <row r="2963" ht="15.75" customHeight="1">
      <c r="A2963" s="34"/>
      <c r="B2963" s="20"/>
      <c r="C2963" s="20"/>
      <c r="D2963" s="20"/>
      <c r="E2963" s="20"/>
      <c r="F2963" s="35"/>
      <c r="G2963" s="20"/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</row>
    <row r="2964" ht="15.75" customHeight="1">
      <c r="A2964" s="34"/>
      <c r="B2964" s="20"/>
      <c r="C2964" s="20"/>
      <c r="D2964" s="20"/>
      <c r="E2964" s="20"/>
      <c r="F2964" s="35"/>
      <c r="G2964" s="20"/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</row>
    <row r="2965" ht="15.75" customHeight="1">
      <c r="A2965" s="34"/>
      <c r="B2965" s="20"/>
      <c r="C2965" s="20"/>
      <c r="D2965" s="20"/>
      <c r="E2965" s="20"/>
      <c r="F2965" s="35"/>
      <c r="G2965" s="20"/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</row>
    <row r="2966" ht="15.75" customHeight="1">
      <c r="A2966" s="34"/>
      <c r="B2966" s="20"/>
      <c r="C2966" s="20"/>
      <c r="D2966" s="20"/>
      <c r="E2966" s="20"/>
      <c r="F2966" s="35"/>
      <c r="G2966" s="20"/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</row>
    <row r="2967" ht="15.75" customHeight="1">
      <c r="A2967" s="34"/>
      <c r="B2967" s="20"/>
      <c r="C2967" s="20"/>
      <c r="D2967" s="20"/>
      <c r="E2967" s="20"/>
      <c r="F2967" s="35"/>
      <c r="G2967" s="20"/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</row>
    <row r="2968" ht="15.75" customHeight="1">
      <c r="A2968" s="34"/>
      <c r="B2968" s="20"/>
      <c r="C2968" s="20"/>
      <c r="D2968" s="20"/>
      <c r="E2968" s="20"/>
      <c r="F2968" s="35"/>
      <c r="G2968" s="20"/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</row>
    <row r="2969" ht="15.75" customHeight="1">
      <c r="A2969" s="34"/>
      <c r="B2969" s="20"/>
      <c r="C2969" s="20"/>
      <c r="D2969" s="20"/>
      <c r="E2969" s="20"/>
      <c r="F2969" s="35"/>
      <c r="G2969" s="20"/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</row>
    <row r="2970" ht="15.75" customHeight="1">
      <c r="A2970" s="34"/>
      <c r="B2970" s="20"/>
      <c r="C2970" s="20"/>
      <c r="D2970" s="20"/>
      <c r="E2970" s="20"/>
      <c r="F2970" s="35"/>
      <c r="G2970" s="20"/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</row>
    <row r="2971" ht="15.75" customHeight="1">
      <c r="A2971" s="34"/>
      <c r="B2971" s="20"/>
      <c r="C2971" s="20"/>
      <c r="D2971" s="20"/>
      <c r="E2971" s="20"/>
      <c r="F2971" s="35"/>
      <c r="G2971" s="20"/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</row>
    <row r="2972" ht="15.75" customHeight="1">
      <c r="A2972" s="34"/>
      <c r="B2972" s="20"/>
      <c r="C2972" s="20"/>
      <c r="D2972" s="20"/>
      <c r="E2972" s="20"/>
      <c r="F2972" s="35"/>
      <c r="G2972" s="20"/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</row>
    <row r="2973" ht="15.75" customHeight="1">
      <c r="A2973" s="34"/>
      <c r="B2973" s="20"/>
      <c r="C2973" s="20"/>
      <c r="D2973" s="20"/>
      <c r="E2973" s="20"/>
      <c r="F2973" s="35"/>
      <c r="G2973" s="20"/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</row>
    <row r="2974" ht="15.75" customHeight="1">
      <c r="A2974" s="34"/>
      <c r="B2974" s="20"/>
      <c r="C2974" s="20"/>
      <c r="D2974" s="20"/>
      <c r="E2974" s="20"/>
      <c r="F2974" s="35"/>
      <c r="G2974" s="20"/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</row>
    <row r="2975" ht="15.75" customHeight="1">
      <c r="A2975" s="34"/>
      <c r="B2975" s="20"/>
      <c r="C2975" s="20"/>
      <c r="D2975" s="20"/>
      <c r="E2975" s="20"/>
      <c r="F2975" s="35"/>
      <c r="G2975" s="20"/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</row>
    <row r="2976" ht="15.75" customHeight="1">
      <c r="A2976" s="34"/>
      <c r="B2976" s="20"/>
      <c r="C2976" s="20"/>
      <c r="D2976" s="20"/>
      <c r="E2976" s="20"/>
      <c r="F2976" s="35"/>
      <c r="G2976" s="20"/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</row>
    <row r="2977" ht="15.75" customHeight="1">
      <c r="A2977" s="34"/>
      <c r="B2977" s="20"/>
      <c r="C2977" s="20"/>
      <c r="D2977" s="20"/>
      <c r="E2977" s="20"/>
      <c r="F2977" s="35"/>
      <c r="G2977" s="20"/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</row>
    <row r="2978" ht="15.75" customHeight="1">
      <c r="A2978" s="34"/>
      <c r="B2978" s="20"/>
      <c r="C2978" s="20"/>
      <c r="D2978" s="20"/>
      <c r="E2978" s="20"/>
      <c r="F2978" s="35"/>
      <c r="G2978" s="20"/>
      <c r="H2978" s="20"/>
      <c r="I2978" s="20"/>
      <c r="J2978" s="20"/>
      <c r="K2978" s="20"/>
      <c r="L2978" s="20"/>
      <c r="M2978" s="20"/>
      <c r="N2978" s="20"/>
      <c r="O2978" s="20"/>
      <c r="P2978" s="20"/>
      <c r="Q2978" s="20"/>
      <c r="R2978" s="20"/>
      <c r="S2978" s="20"/>
      <c r="T2978" s="20"/>
    </row>
    <row r="2979" ht="15.75" customHeight="1">
      <c r="A2979" s="34"/>
      <c r="B2979" s="20"/>
      <c r="C2979" s="20"/>
      <c r="D2979" s="20"/>
      <c r="E2979" s="20"/>
      <c r="F2979" s="35"/>
      <c r="G2979" s="20"/>
      <c r="H2979" s="20"/>
      <c r="I2979" s="20"/>
      <c r="J2979" s="20"/>
      <c r="K2979" s="20"/>
      <c r="L2979" s="20"/>
      <c r="M2979" s="20"/>
      <c r="N2979" s="20"/>
      <c r="O2979" s="20"/>
      <c r="P2979" s="20"/>
      <c r="Q2979" s="20"/>
      <c r="R2979" s="20"/>
      <c r="S2979" s="20"/>
      <c r="T2979" s="20"/>
    </row>
    <row r="2980" ht="15.75" customHeight="1">
      <c r="A2980" s="34"/>
      <c r="B2980" s="20"/>
      <c r="C2980" s="20"/>
      <c r="D2980" s="20"/>
      <c r="E2980" s="20"/>
      <c r="F2980" s="35"/>
      <c r="G2980" s="20"/>
      <c r="H2980" s="20"/>
      <c r="I2980" s="20"/>
      <c r="J2980" s="20"/>
      <c r="K2980" s="20"/>
      <c r="L2980" s="20"/>
      <c r="M2980" s="20"/>
      <c r="N2980" s="20"/>
      <c r="O2980" s="20"/>
      <c r="P2980" s="20"/>
      <c r="Q2980" s="20"/>
      <c r="R2980" s="20"/>
      <c r="S2980" s="20"/>
      <c r="T2980" s="20"/>
    </row>
    <row r="2981" ht="15.75" customHeight="1">
      <c r="A2981" s="34"/>
      <c r="B2981" s="20"/>
      <c r="C2981" s="20"/>
      <c r="D2981" s="20"/>
      <c r="E2981" s="20"/>
      <c r="F2981" s="35"/>
      <c r="G2981" s="20"/>
      <c r="H2981" s="20"/>
      <c r="I2981" s="20"/>
      <c r="J2981" s="20"/>
      <c r="K2981" s="20"/>
      <c r="L2981" s="20"/>
      <c r="M2981" s="20"/>
      <c r="N2981" s="20"/>
      <c r="O2981" s="20"/>
      <c r="P2981" s="20"/>
      <c r="Q2981" s="20"/>
      <c r="R2981" s="20"/>
      <c r="S2981" s="20"/>
      <c r="T2981" s="20"/>
    </row>
    <row r="2982" ht="15.75" customHeight="1">
      <c r="A2982" s="34"/>
      <c r="B2982" s="20"/>
      <c r="C2982" s="20"/>
      <c r="D2982" s="20"/>
      <c r="E2982" s="20"/>
      <c r="F2982" s="35"/>
      <c r="G2982" s="20"/>
      <c r="H2982" s="20"/>
      <c r="I2982" s="20"/>
      <c r="J2982" s="20"/>
      <c r="K2982" s="20"/>
      <c r="L2982" s="20"/>
      <c r="M2982" s="20"/>
      <c r="N2982" s="20"/>
      <c r="O2982" s="20"/>
      <c r="P2982" s="20"/>
      <c r="Q2982" s="20"/>
      <c r="R2982" s="20"/>
      <c r="S2982" s="20"/>
      <c r="T2982" s="20"/>
    </row>
    <row r="2983" ht="15.75" customHeight="1">
      <c r="A2983" s="34"/>
      <c r="B2983" s="20"/>
      <c r="C2983" s="20"/>
      <c r="D2983" s="20"/>
      <c r="E2983" s="20"/>
      <c r="F2983" s="35"/>
      <c r="G2983" s="20"/>
      <c r="H2983" s="20"/>
      <c r="I2983" s="20"/>
      <c r="J2983" s="20"/>
      <c r="K2983" s="20"/>
      <c r="L2983" s="20"/>
      <c r="M2983" s="20"/>
      <c r="N2983" s="20"/>
      <c r="O2983" s="20"/>
      <c r="P2983" s="20"/>
      <c r="Q2983" s="20"/>
      <c r="R2983" s="20"/>
      <c r="S2983" s="20"/>
      <c r="T2983" s="20"/>
    </row>
    <row r="2984" ht="15.75" customHeight="1">
      <c r="A2984" s="34"/>
      <c r="B2984" s="20"/>
      <c r="C2984" s="20"/>
      <c r="D2984" s="20"/>
      <c r="E2984" s="20"/>
      <c r="F2984" s="35"/>
      <c r="G2984" s="20"/>
      <c r="H2984" s="20"/>
      <c r="I2984" s="20"/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  <c r="T2984" s="20"/>
    </row>
    <row r="2985" ht="15.75" customHeight="1">
      <c r="A2985" s="34"/>
      <c r="B2985" s="20"/>
      <c r="C2985" s="20"/>
      <c r="D2985" s="20"/>
      <c r="E2985" s="20"/>
      <c r="F2985" s="35"/>
      <c r="G2985" s="20"/>
      <c r="H2985" s="20"/>
      <c r="I2985" s="20"/>
      <c r="J2985" s="20"/>
      <c r="K2985" s="20"/>
      <c r="L2985" s="20"/>
      <c r="M2985" s="20"/>
      <c r="N2985" s="20"/>
      <c r="O2985" s="20"/>
      <c r="P2985" s="20"/>
      <c r="Q2985" s="20"/>
      <c r="R2985" s="20"/>
      <c r="S2985" s="20"/>
      <c r="T2985" s="20"/>
    </row>
    <row r="2986" ht="15.75" customHeight="1">
      <c r="A2986" s="34"/>
      <c r="B2986" s="20"/>
      <c r="C2986" s="20"/>
      <c r="D2986" s="20"/>
      <c r="E2986" s="20"/>
      <c r="F2986" s="35"/>
      <c r="G2986" s="20"/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</row>
    <row r="2987" ht="15.75" customHeight="1">
      <c r="A2987" s="34"/>
      <c r="B2987" s="20"/>
      <c r="C2987" s="20"/>
      <c r="D2987" s="20"/>
      <c r="E2987" s="20"/>
      <c r="F2987" s="35"/>
      <c r="G2987" s="20"/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</row>
    <row r="2988" ht="15.75" customHeight="1">
      <c r="A2988" s="34"/>
      <c r="B2988" s="20"/>
      <c r="C2988" s="20"/>
      <c r="D2988" s="20"/>
      <c r="E2988" s="20"/>
      <c r="F2988" s="35"/>
      <c r="G2988" s="20"/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</row>
    <row r="2989" ht="15.75" customHeight="1">
      <c r="A2989" s="34"/>
      <c r="B2989" s="20"/>
      <c r="C2989" s="20"/>
      <c r="D2989" s="20"/>
      <c r="E2989" s="20"/>
      <c r="F2989" s="35"/>
      <c r="G2989" s="20"/>
      <c r="H2989" s="20"/>
      <c r="I2989" s="20"/>
      <c r="J2989" s="20"/>
      <c r="K2989" s="20"/>
      <c r="L2989" s="20"/>
      <c r="M2989" s="20"/>
      <c r="N2989" s="20"/>
      <c r="O2989" s="20"/>
      <c r="P2989" s="20"/>
      <c r="Q2989" s="20"/>
      <c r="R2989" s="20"/>
      <c r="S2989" s="20"/>
      <c r="T2989" s="20"/>
    </row>
    <row r="2990" ht="15.75" customHeight="1">
      <c r="A2990" s="34"/>
      <c r="B2990" s="20"/>
      <c r="C2990" s="20"/>
      <c r="D2990" s="20"/>
      <c r="E2990" s="20"/>
      <c r="F2990" s="35"/>
      <c r="G2990" s="20"/>
      <c r="H2990" s="20"/>
      <c r="I2990" s="20"/>
      <c r="J2990" s="20"/>
      <c r="K2990" s="20"/>
      <c r="L2990" s="20"/>
      <c r="M2990" s="20"/>
      <c r="N2990" s="20"/>
      <c r="O2990" s="20"/>
      <c r="P2990" s="20"/>
      <c r="Q2990" s="20"/>
      <c r="R2990" s="20"/>
      <c r="S2990" s="20"/>
      <c r="T2990" s="20"/>
    </row>
    <row r="2991" ht="15.75" customHeight="1">
      <c r="A2991" s="34"/>
      <c r="B2991" s="20"/>
      <c r="C2991" s="20"/>
      <c r="D2991" s="20"/>
      <c r="E2991" s="20"/>
      <c r="F2991" s="35"/>
      <c r="G2991" s="20"/>
      <c r="H2991" s="20"/>
      <c r="I2991" s="20"/>
      <c r="J2991" s="20"/>
      <c r="K2991" s="20"/>
      <c r="L2991" s="20"/>
      <c r="M2991" s="20"/>
      <c r="N2991" s="20"/>
      <c r="O2991" s="20"/>
      <c r="P2991" s="20"/>
      <c r="Q2991" s="20"/>
      <c r="R2991" s="20"/>
      <c r="S2991" s="20"/>
      <c r="T2991" s="20"/>
    </row>
    <row r="2992" ht="15.75" customHeight="1">
      <c r="A2992" s="34"/>
      <c r="B2992" s="20"/>
      <c r="C2992" s="20"/>
      <c r="D2992" s="20"/>
      <c r="E2992" s="20"/>
      <c r="F2992" s="35"/>
      <c r="G2992" s="20"/>
      <c r="H2992" s="20"/>
      <c r="I2992" s="20"/>
      <c r="J2992" s="20"/>
      <c r="K2992" s="20"/>
      <c r="L2992" s="20"/>
      <c r="M2992" s="20"/>
      <c r="N2992" s="20"/>
      <c r="O2992" s="20"/>
      <c r="P2992" s="20"/>
      <c r="Q2992" s="20"/>
      <c r="R2992" s="20"/>
      <c r="S2992" s="20"/>
      <c r="T2992" s="20"/>
    </row>
    <row r="2993" ht="15.75" customHeight="1">
      <c r="A2993" s="34"/>
      <c r="B2993" s="20"/>
      <c r="C2993" s="20"/>
      <c r="D2993" s="20"/>
      <c r="E2993" s="20"/>
      <c r="F2993" s="35"/>
      <c r="G2993" s="20"/>
      <c r="H2993" s="20"/>
      <c r="I2993" s="20"/>
      <c r="J2993" s="20"/>
      <c r="K2993" s="20"/>
      <c r="L2993" s="20"/>
      <c r="M2993" s="20"/>
      <c r="N2993" s="20"/>
      <c r="O2993" s="20"/>
      <c r="P2993" s="20"/>
      <c r="Q2993" s="20"/>
      <c r="R2993" s="20"/>
      <c r="S2993" s="20"/>
      <c r="T2993" s="20"/>
    </row>
    <row r="2994" ht="15.75" customHeight="1">
      <c r="A2994" s="34"/>
      <c r="B2994" s="20"/>
      <c r="C2994" s="20"/>
      <c r="D2994" s="20"/>
      <c r="E2994" s="20"/>
      <c r="F2994" s="35"/>
      <c r="G2994" s="20"/>
      <c r="H2994" s="20"/>
      <c r="I2994" s="20"/>
      <c r="J2994" s="20"/>
      <c r="K2994" s="20"/>
      <c r="L2994" s="20"/>
      <c r="M2994" s="20"/>
      <c r="N2994" s="20"/>
      <c r="O2994" s="20"/>
      <c r="P2994" s="20"/>
      <c r="Q2994" s="20"/>
      <c r="R2994" s="20"/>
      <c r="S2994" s="20"/>
      <c r="T2994" s="20"/>
    </row>
    <row r="2995" ht="15.75" customHeight="1">
      <c r="A2995" s="34"/>
      <c r="B2995" s="20"/>
      <c r="C2995" s="20"/>
      <c r="D2995" s="20"/>
      <c r="E2995" s="20"/>
      <c r="F2995" s="35"/>
      <c r="G2995" s="20"/>
      <c r="H2995" s="20"/>
      <c r="I2995" s="20"/>
      <c r="J2995" s="20"/>
      <c r="K2995" s="20"/>
      <c r="L2995" s="20"/>
      <c r="M2995" s="20"/>
      <c r="N2995" s="20"/>
      <c r="O2995" s="20"/>
      <c r="P2995" s="20"/>
      <c r="Q2995" s="20"/>
      <c r="R2995" s="20"/>
      <c r="S2995" s="20"/>
      <c r="T2995" s="20"/>
    </row>
    <row r="2996" ht="15.75" customHeight="1">
      <c r="A2996" s="34"/>
      <c r="B2996" s="20"/>
      <c r="C2996" s="20"/>
      <c r="D2996" s="20"/>
      <c r="E2996" s="20"/>
      <c r="F2996" s="35"/>
      <c r="G2996" s="20"/>
      <c r="H2996" s="20"/>
      <c r="I2996" s="20"/>
      <c r="J2996" s="20"/>
      <c r="K2996" s="20"/>
      <c r="L2996" s="20"/>
      <c r="M2996" s="20"/>
      <c r="N2996" s="20"/>
      <c r="O2996" s="20"/>
      <c r="P2996" s="20"/>
      <c r="Q2996" s="20"/>
      <c r="R2996" s="20"/>
      <c r="S2996" s="20"/>
      <c r="T2996" s="20"/>
    </row>
    <row r="2997" ht="15.75" customHeight="1">
      <c r="A2997" s="34"/>
      <c r="B2997" s="20"/>
      <c r="C2997" s="20"/>
      <c r="D2997" s="20"/>
      <c r="E2997" s="20"/>
      <c r="F2997" s="35"/>
      <c r="G2997" s="20"/>
      <c r="H2997" s="20"/>
      <c r="I2997" s="20"/>
      <c r="J2997" s="20"/>
      <c r="K2997" s="20"/>
      <c r="L2997" s="20"/>
      <c r="M2997" s="20"/>
      <c r="N2997" s="20"/>
      <c r="O2997" s="20"/>
      <c r="P2997" s="20"/>
      <c r="Q2997" s="20"/>
      <c r="R2997" s="20"/>
      <c r="S2997" s="20"/>
      <c r="T2997" s="20"/>
    </row>
    <row r="2998" ht="15.75" customHeight="1">
      <c r="A2998" s="34"/>
      <c r="B2998" s="20"/>
      <c r="C2998" s="20"/>
      <c r="D2998" s="20"/>
      <c r="E2998" s="20"/>
      <c r="F2998" s="35"/>
      <c r="G2998" s="20"/>
      <c r="H2998" s="20"/>
      <c r="I2998" s="20"/>
      <c r="J2998" s="20"/>
      <c r="K2998" s="20"/>
      <c r="L2998" s="20"/>
      <c r="M2998" s="20"/>
      <c r="N2998" s="20"/>
      <c r="O2998" s="20"/>
      <c r="P2998" s="20"/>
      <c r="Q2998" s="20"/>
      <c r="R2998" s="20"/>
      <c r="S2998" s="20"/>
      <c r="T2998" s="20"/>
    </row>
    <row r="2999" ht="15.75" customHeight="1">
      <c r="A2999" s="34"/>
      <c r="B2999" s="20"/>
      <c r="C2999" s="20"/>
      <c r="D2999" s="20"/>
      <c r="E2999" s="20"/>
      <c r="F2999" s="35"/>
      <c r="G2999" s="20"/>
      <c r="H2999" s="20"/>
      <c r="I2999" s="20"/>
      <c r="J2999" s="20"/>
      <c r="K2999" s="20"/>
      <c r="L2999" s="20"/>
      <c r="M2999" s="20"/>
      <c r="N2999" s="20"/>
      <c r="O2999" s="20"/>
      <c r="P2999" s="20"/>
      <c r="Q2999" s="20"/>
      <c r="R2999" s="20"/>
      <c r="S2999" s="20"/>
      <c r="T2999" s="20"/>
    </row>
    <row r="3000" ht="15.75" customHeight="1">
      <c r="A3000" s="34"/>
      <c r="B3000" s="20"/>
      <c r="C3000" s="20"/>
      <c r="D3000" s="20"/>
      <c r="E3000" s="20"/>
      <c r="F3000" s="35"/>
      <c r="G3000" s="20"/>
      <c r="H3000" s="20"/>
      <c r="I3000" s="20"/>
      <c r="J3000" s="20"/>
      <c r="K3000" s="20"/>
      <c r="L3000" s="20"/>
      <c r="M3000" s="20"/>
      <c r="N3000" s="20"/>
      <c r="O3000" s="20"/>
      <c r="P3000" s="20"/>
      <c r="Q3000" s="20"/>
      <c r="R3000" s="20"/>
      <c r="S3000" s="20"/>
      <c r="T3000" s="20"/>
    </row>
    <row r="3001" ht="15.75" customHeight="1">
      <c r="A3001" s="34"/>
      <c r="B3001" s="20"/>
      <c r="C3001" s="20"/>
      <c r="D3001" s="20"/>
      <c r="E3001" s="20"/>
      <c r="F3001" s="35"/>
      <c r="G3001" s="20"/>
      <c r="H3001" s="20"/>
      <c r="I3001" s="20"/>
      <c r="J3001" s="20"/>
      <c r="K3001" s="20"/>
      <c r="L3001" s="20"/>
      <c r="M3001" s="20"/>
      <c r="N3001" s="20"/>
      <c r="O3001" s="20"/>
      <c r="P3001" s="20"/>
      <c r="Q3001" s="20"/>
      <c r="R3001" s="20"/>
      <c r="S3001" s="20"/>
      <c r="T3001" s="20"/>
    </row>
    <row r="3002" ht="15.75" customHeight="1">
      <c r="A3002" s="34"/>
      <c r="B3002" s="20"/>
      <c r="C3002" s="20"/>
      <c r="D3002" s="20"/>
      <c r="E3002" s="20"/>
      <c r="F3002" s="35"/>
      <c r="G3002" s="20"/>
      <c r="H3002" s="20"/>
      <c r="I3002" s="20"/>
      <c r="J3002" s="20"/>
      <c r="K3002" s="20"/>
      <c r="L3002" s="20"/>
      <c r="M3002" s="20"/>
      <c r="N3002" s="20"/>
      <c r="O3002" s="20"/>
      <c r="P3002" s="20"/>
      <c r="Q3002" s="20"/>
      <c r="R3002" s="20"/>
      <c r="S3002" s="20"/>
      <c r="T3002" s="20"/>
    </row>
    <row r="3003" ht="15.75" customHeight="1">
      <c r="A3003" s="34"/>
      <c r="B3003" s="20"/>
      <c r="C3003" s="20"/>
      <c r="D3003" s="20"/>
      <c r="E3003" s="20"/>
      <c r="F3003" s="35"/>
      <c r="G3003" s="20"/>
      <c r="H3003" s="20"/>
      <c r="I3003" s="20"/>
      <c r="J3003" s="20"/>
      <c r="K3003" s="20"/>
      <c r="L3003" s="20"/>
      <c r="M3003" s="20"/>
      <c r="N3003" s="20"/>
      <c r="O3003" s="20"/>
      <c r="P3003" s="20"/>
      <c r="Q3003" s="20"/>
      <c r="R3003" s="20"/>
      <c r="S3003" s="20"/>
      <c r="T3003" s="20"/>
    </row>
    <row r="3004" ht="15.75" customHeight="1">
      <c r="A3004" s="34"/>
      <c r="B3004" s="20"/>
      <c r="C3004" s="20"/>
      <c r="D3004" s="20"/>
      <c r="E3004" s="20"/>
      <c r="F3004" s="35"/>
      <c r="G3004" s="20"/>
      <c r="H3004" s="20"/>
      <c r="I3004" s="20"/>
      <c r="J3004" s="20"/>
      <c r="K3004" s="20"/>
      <c r="L3004" s="20"/>
      <c r="M3004" s="20"/>
      <c r="N3004" s="20"/>
      <c r="O3004" s="20"/>
      <c r="P3004" s="20"/>
      <c r="Q3004" s="20"/>
      <c r="R3004" s="20"/>
      <c r="S3004" s="20"/>
      <c r="T3004" s="20"/>
    </row>
    <row r="3005" ht="15.75" customHeight="1">
      <c r="A3005" s="34"/>
      <c r="B3005" s="20"/>
      <c r="C3005" s="20"/>
      <c r="D3005" s="20"/>
      <c r="E3005" s="20"/>
      <c r="F3005" s="35"/>
      <c r="G3005" s="20"/>
      <c r="H3005" s="20"/>
      <c r="I3005" s="20"/>
      <c r="J3005" s="20"/>
      <c r="K3005" s="20"/>
      <c r="L3005" s="20"/>
      <c r="M3005" s="20"/>
      <c r="N3005" s="20"/>
      <c r="O3005" s="20"/>
      <c r="P3005" s="20"/>
      <c r="Q3005" s="20"/>
      <c r="R3005" s="20"/>
      <c r="S3005" s="20"/>
      <c r="T3005" s="20"/>
    </row>
    <row r="3006" ht="15.75" customHeight="1">
      <c r="A3006" s="34"/>
      <c r="B3006" s="20"/>
      <c r="C3006" s="20"/>
      <c r="D3006" s="20"/>
      <c r="E3006" s="20"/>
      <c r="F3006" s="35"/>
      <c r="G3006" s="20"/>
      <c r="H3006" s="20"/>
      <c r="I3006" s="20"/>
      <c r="J3006" s="20"/>
      <c r="K3006" s="20"/>
      <c r="L3006" s="20"/>
      <c r="M3006" s="20"/>
      <c r="N3006" s="20"/>
      <c r="O3006" s="20"/>
      <c r="P3006" s="20"/>
      <c r="Q3006" s="20"/>
      <c r="R3006" s="20"/>
      <c r="S3006" s="20"/>
      <c r="T3006" s="20"/>
    </row>
    <row r="3007" ht="15.75" customHeight="1">
      <c r="A3007" s="34"/>
      <c r="B3007" s="20"/>
      <c r="C3007" s="20"/>
      <c r="D3007" s="20"/>
      <c r="E3007" s="20"/>
      <c r="F3007" s="35"/>
      <c r="G3007" s="20"/>
      <c r="H3007" s="20"/>
      <c r="I3007" s="20"/>
      <c r="J3007" s="20"/>
      <c r="K3007" s="20"/>
      <c r="L3007" s="20"/>
      <c r="M3007" s="20"/>
      <c r="N3007" s="20"/>
      <c r="O3007" s="20"/>
      <c r="P3007" s="20"/>
      <c r="Q3007" s="20"/>
      <c r="R3007" s="20"/>
      <c r="S3007" s="20"/>
      <c r="T3007" s="20"/>
    </row>
    <row r="3008" ht="15.75" customHeight="1">
      <c r="A3008" s="34"/>
      <c r="B3008" s="20"/>
      <c r="C3008" s="20"/>
      <c r="D3008" s="20"/>
      <c r="E3008" s="20"/>
      <c r="F3008" s="35"/>
      <c r="G3008" s="20"/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</row>
    <row r="3009" ht="15.75" customHeight="1">
      <c r="A3009" s="34"/>
      <c r="B3009" s="20"/>
      <c r="C3009" s="20"/>
      <c r="D3009" s="20"/>
      <c r="E3009" s="20"/>
      <c r="F3009" s="35"/>
      <c r="G3009" s="20"/>
      <c r="H3009" s="20"/>
      <c r="I3009" s="20"/>
      <c r="J3009" s="20"/>
      <c r="K3009" s="20"/>
      <c r="L3009" s="20"/>
      <c r="M3009" s="20"/>
      <c r="N3009" s="20"/>
      <c r="O3009" s="20"/>
      <c r="P3009" s="20"/>
      <c r="Q3009" s="20"/>
      <c r="R3009" s="20"/>
      <c r="S3009" s="20"/>
      <c r="T3009" s="20"/>
    </row>
    <row r="3010" ht="15.75" customHeight="1">
      <c r="A3010" s="34"/>
      <c r="B3010" s="20"/>
      <c r="C3010" s="20"/>
      <c r="D3010" s="20"/>
      <c r="E3010" s="20"/>
      <c r="F3010" s="35"/>
      <c r="G3010" s="20"/>
      <c r="H3010" s="20"/>
      <c r="I3010" s="20"/>
      <c r="J3010" s="20"/>
      <c r="K3010" s="20"/>
      <c r="L3010" s="20"/>
      <c r="M3010" s="20"/>
      <c r="N3010" s="20"/>
      <c r="O3010" s="20"/>
      <c r="P3010" s="20"/>
      <c r="Q3010" s="20"/>
      <c r="R3010" s="20"/>
      <c r="S3010" s="20"/>
      <c r="T3010" s="20"/>
    </row>
    <row r="3011" ht="15.75" customHeight="1">
      <c r="A3011" s="34"/>
      <c r="B3011" s="20"/>
      <c r="C3011" s="20"/>
      <c r="D3011" s="20"/>
      <c r="E3011" s="20"/>
      <c r="F3011" s="35"/>
      <c r="G3011" s="20"/>
      <c r="H3011" s="20"/>
      <c r="I3011" s="20"/>
      <c r="J3011" s="20"/>
      <c r="K3011" s="20"/>
      <c r="L3011" s="20"/>
      <c r="M3011" s="20"/>
      <c r="N3011" s="20"/>
      <c r="O3011" s="20"/>
      <c r="P3011" s="20"/>
      <c r="Q3011" s="20"/>
      <c r="R3011" s="20"/>
      <c r="S3011" s="20"/>
      <c r="T3011" s="20"/>
    </row>
    <row r="3012" ht="15.75" customHeight="1">
      <c r="A3012" s="34"/>
      <c r="B3012" s="20"/>
      <c r="C3012" s="20"/>
      <c r="D3012" s="20"/>
      <c r="E3012" s="20"/>
      <c r="F3012" s="35"/>
      <c r="G3012" s="20"/>
      <c r="H3012" s="20"/>
      <c r="I3012" s="20"/>
      <c r="J3012" s="20"/>
      <c r="K3012" s="20"/>
      <c r="L3012" s="20"/>
      <c r="M3012" s="20"/>
      <c r="N3012" s="20"/>
      <c r="O3012" s="20"/>
      <c r="P3012" s="20"/>
      <c r="Q3012" s="20"/>
      <c r="R3012" s="20"/>
      <c r="S3012" s="20"/>
      <c r="T3012" s="20"/>
    </row>
    <row r="3013" ht="15.75" customHeight="1">
      <c r="A3013" s="34"/>
      <c r="B3013" s="20"/>
      <c r="C3013" s="20"/>
      <c r="D3013" s="20"/>
      <c r="E3013" s="20"/>
      <c r="F3013" s="35"/>
      <c r="G3013" s="20"/>
      <c r="H3013" s="20"/>
      <c r="I3013" s="20"/>
      <c r="J3013" s="20"/>
      <c r="K3013" s="20"/>
      <c r="L3013" s="20"/>
      <c r="M3013" s="20"/>
      <c r="N3013" s="20"/>
      <c r="O3013" s="20"/>
      <c r="P3013" s="20"/>
      <c r="Q3013" s="20"/>
      <c r="R3013" s="20"/>
      <c r="S3013" s="20"/>
      <c r="T3013" s="20"/>
    </row>
    <row r="3014" ht="15.75" customHeight="1">
      <c r="A3014" s="34"/>
      <c r="B3014" s="20"/>
      <c r="C3014" s="20"/>
      <c r="D3014" s="20"/>
      <c r="E3014" s="20"/>
      <c r="F3014" s="35"/>
      <c r="G3014" s="20"/>
      <c r="H3014" s="20"/>
      <c r="I3014" s="20"/>
      <c r="J3014" s="20"/>
      <c r="K3014" s="20"/>
      <c r="L3014" s="20"/>
      <c r="M3014" s="20"/>
      <c r="N3014" s="20"/>
      <c r="O3014" s="20"/>
      <c r="P3014" s="20"/>
      <c r="Q3014" s="20"/>
      <c r="R3014" s="20"/>
      <c r="S3014" s="20"/>
      <c r="T3014" s="20"/>
    </row>
    <row r="3015" ht="15.75" customHeight="1">
      <c r="A3015" s="34"/>
      <c r="B3015" s="20"/>
      <c r="C3015" s="20"/>
      <c r="D3015" s="20"/>
      <c r="E3015" s="20"/>
      <c r="F3015" s="35"/>
      <c r="G3015" s="20"/>
      <c r="H3015" s="20"/>
      <c r="I3015" s="20"/>
      <c r="J3015" s="20"/>
      <c r="K3015" s="20"/>
      <c r="L3015" s="20"/>
      <c r="M3015" s="20"/>
      <c r="N3015" s="20"/>
      <c r="O3015" s="20"/>
      <c r="P3015" s="20"/>
      <c r="Q3015" s="20"/>
      <c r="R3015" s="20"/>
      <c r="S3015" s="20"/>
      <c r="T3015" s="20"/>
    </row>
    <row r="3016" ht="15.75" customHeight="1">
      <c r="A3016" s="34"/>
      <c r="B3016" s="20"/>
      <c r="C3016" s="20"/>
      <c r="D3016" s="20"/>
      <c r="E3016" s="20"/>
      <c r="F3016" s="35"/>
      <c r="G3016" s="20"/>
      <c r="H3016" s="20"/>
      <c r="I3016" s="20"/>
      <c r="J3016" s="20"/>
      <c r="K3016" s="20"/>
      <c r="L3016" s="20"/>
      <c r="M3016" s="20"/>
      <c r="N3016" s="20"/>
      <c r="O3016" s="20"/>
      <c r="P3016" s="20"/>
      <c r="Q3016" s="20"/>
      <c r="R3016" s="20"/>
      <c r="S3016" s="20"/>
      <c r="T3016" s="20"/>
    </row>
    <row r="3017" ht="15.75" customHeight="1">
      <c r="A3017" s="34"/>
      <c r="B3017" s="20"/>
      <c r="C3017" s="20"/>
      <c r="D3017" s="20"/>
      <c r="E3017" s="20"/>
      <c r="F3017" s="35"/>
      <c r="G3017" s="20"/>
      <c r="H3017" s="20"/>
      <c r="I3017" s="20"/>
      <c r="J3017" s="20"/>
      <c r="K3017" s="20"/>
      <c r="L3017" s="20"/>
      <c r="M3017" s="20"/>
      <c r="N3017" s="20"/>
      <c r="O3017" s="20"/>
      <c r="P3017" s="20"/>
      <c r="Q3017" s="20"/>
      <c r="R3017" s="20"/>
      <c r="S3017" s="20"/>
      <c r="T3017" s="20"/>
    </row>
    <row r="3018" ht="15.75" customHeight="1">
      <c r="A3018" s="34"/>
      <c r="B3018" s="20"/>
      <c r="C3018" s="20"/>
      <c r="D3018" s="20"/>
      <c r="E3018" s="20"/>
      <c r="F3018" s="35"/>
      <c r="G3018" s="20"/>
      <c r="H3018" s="20"/>
      <c r="I3018" s="20"/>
      <c r="J3018" s="20"/>
      <c r="K3018" s="20"/>
      <c r="L3018" s="20"/>
      <c r="M3018" s="20"/>
      <c r="N3018" s="20"/>
      <c r="O3018" s="20"/>
      <c r="P3018" s="20"/>
      <c r="Q3018" s="20"/>
      <c r="R3018" s="20"/>
      <c r="S3018" s="20"/>
      <c r="T3018" s="20"/>
    </row>
    <row r="3019" ht="15.75" customHeight="1">
      <c r="A3019" s="34"/>
      <c r="B3019" s="20"/>
      <c r="C3019" s="20"/>
      <c r="D3019" s="20"/>
      <c r="E3019" s="20"/>
      <c r="F3019" s="35"/>
      <c r="G3019" s="20"/>
      <c r="H3019" s="20"/>
      <c r="I3019" s="20"/>
      <c r="J3019" s="20"/>
      <c r="K3019" s="20"/>
      <c r="L3019" s="20"/>
      <c r="M3019" s="20"/>
      <c r="N3019" s="20"/>
      <c r="O3019" s="20"/>
      <c r="P3019" s="20"/>
      <c r="Q3019" s="20"/>
      <c r="R3019" s="20"/>
      <c r="S3019" s="20"/>
      <c r="T3019" s="20"/>
    </row>
    <row r="3020" ht="15.75" customHeight="1">
      <c r="A3020" s="34"/>
      <c r="B3020" s="20"/>
      <c r="C3020" s="20"/>
      <c r="D3020" s="20"/>
      <c r="E3020" s="20"/>
      <c r="F3020" s="35"/>
      <c r="G3020" s="20"/>
      <c r="H3020" s="20"/>
      <c r="I3020" s="20"/>
      <c r="J3020" s="20"/>
      <c r="K3020" s="20"/>
      <c r="L3020" s="20"/>
      <c r="M3020" s="20"/>
      <c r="N3020" s="20"/>
      <c r="O3020" s="20"/>
      <c r="P3020" s="20"/>
      <c r="Q3020" s="20"/>
      <c r="R3020" s="20"/>
      <c r="S3020" s="20"/>
      <c r="T3020" s="20"/>
    </row>
    <row r="3021" ht="15.75" customHeight="1">
      <c r="A3021" s="34"/>
      <c r="B3021" s="20"/>
      <c r="C3021" s="20"/>
      <c r="D3021" s="20"/>
      <c r="E3021" s="20"/>
      <c r="F3021" s="35"/>
      <c r="G3021" s="20"/>
      <c r="H3021" s="20"/>
      <c r="I3021" s="20"/>
      <c r="J3021" s="20"/>
      <c r="K3021" s="20"/>
      <c r="L3021" s="20"/>
      <c r="M3021" s="20"/>
      <c r="N3021" s="20"/>
      <c r="O3021" s="20"/>
      <c r="P3021" s="20"/>
      <c r="Q3021" s="20"/>
      <c r="R3021" s="20"/>
      <c r="S3021" s="20"/>
      <c r="T3021" s="20"/>
    </row>
    <row r="3022" ht="15.75" customHeight="1">
      <c r="A3022" s="34"/>
      <c r="B3022" s="20"/>
      <c r="C3022" s="20"/>
      <c r="D3022" s="20"/>
      <c r="E3022" s="20"/>
      <c r="F3022" s="35"/>
      <c r="G3022" s="20"/>
      <c r="H3022" s="20"/>
      <c r="I3022" s="20"/>
      <c r="J3022" s="20"/>
      <c r="K3022" s="20"/>
      <c r="L3022" s="20"/>
      <c r="M3022" s="20"/>
      <c r="N3022" s="20"/>
      <c r="O3022" s="20"/>
      <c r="P3022" s="20"/>
      <c r="Q3022" s="20"/>
      <c r="R3022" s="20"/>
      <c r="S3022" s="20"/>
      <c r="T3022" s="20"/>
    </row>
    <row r="3023" ht="15.75" customHeight="1">
      <c r="A3023" s="34"/>
      <c r="B3023" s="20"/>
      <c r="C3023" s="20"/>
      <c r="D3023" s="20"/>
      <c r="E3023" s="20"/>
      <c r="F3023" s="35"/>
      <c r="G3023" s="20"/>
      <c r="H3023" s="20"/>
      <c r="I3023" s="20"/>
      <c r="J3023" s="20"/>
      <c r="K3023" s="20"/>
      <c r="L3023" s="20"/>
      <c r="M3023" s="20"/>
      <c r="N3023" s="20"/>
      <c r="O3023" s="20"/>
      <c r="P3023" s="20"/>
      <c r="Q3023" s="20"/>
      <c r="R3023" s="20"/>
      <c r="S3023" s="20"/>
      <c r="T3023" s="20"/>
    </row>
    <row r="3024" ht="15.75" customHeight="1">
      <c r="A3024" s="34"/>
      <c r="B3024" s="20"/>
      <c r="C3024" s="20"/>
      <c r="D3024" s="20"/>
      <c r="E3024" s="20"/>
      <c r="F3024" s="35"/>
      <c r="G3024" s="20"/>
      <c r="H3024" s="20"/>
      <c r="I3024" s="20"/>
      <c r="J3024" s="20"/>
      <c r="K3024" s="20"/>
      <c r="L3024" s="20"/>
      <c r="M3024" s="20"/>
      <c r="N3024" s="20"/>
      <c r="O3024" s="20"/>
      <c r="P3024" s="20"/>
      <c r="Q3024" s="20"/>
      <c r="R3024" s="20"/>
      <c r="S3024" s="20"/>
      <c r="T3024" s="20"/>
    </row>
    <row r="3025" ht="15.75" customHeight="1">
      <c r="A3025" s="34"/>
      <c r="B3025" s="20"/>
      <c r="C3025" s="20"/>
      <c r="D3025" s="20"/>
      <c r="E3025" s="20"/>
      <c r="F3025" s="35"/>
      <c r="G3025" s="20"/>
      <c r="H3025" s="20"/>
      <c r="I3025" s="20"/>
      <c r="J3025" s="20"/>
      <c r="K3025" s="20"/>
      <c r="L3025" s="20"/>
      <c r="M3025" s="20"/>
      <c r="N3025" s="20"/>
      <c r="O3025" s="20"/>
      <c r="P3025" s="20"/>
      <c r="Q3025" s="20"/>
      <c r="R3025" s="20"/>
      <c r="S3025" s="20"/>
      <c r="T3025" s="20"/>
    </row>
    <row r="3026" ht="15.75" customHeight="1">
      <c r="A3026" s="34"/>
      <c r="B3026" s="20"/>
      <c r="C3026" s="20"/>
      <c r="D3026" s="20"/>
      <c r="E3026" s="20"/>
      <c r="F3026" s="35"/>
      <c r="G3026" s="20"/>
      <c r="H3026" s="20"/>
      <c r="I3026" s="20"/>
      <c r="J3026" s="20"/>
      <c r="K3026" s="20"/>
      <c r="L3026" s="20"/>
      <c r="M3026" s="20"/>
      <c r="N3026" s="20"/>
      <c r="O3026" s="20"/>
      <c r="P3026" s="20"/>
      <c r="Q3026" s="20"/>
      <c r="R3026" s="20"/>
      <c r="S3026" s="20"/>
      <c r="T3026" s="20"/>
    </row>
    <row r="3027" ht="15.75" customHeight="1">
      <c r="A3027" s="34"/>
      <c r="B3027" s="20"/>
      <c r="C3027" s="20"/>
      <c r="D3027" s="20"/>
      <c r="E3027" s="20"/>
      <c r="F3027" s="35"/>
      <c r="G3027" s="20"/>
      <c r="H3027" s="20"/>
      <c r="I3027" s="20"/>
      <c r="J3027" s="20"/>
      <c r="K3027" s="20"/>
      <c r="L3027" s="20"/>
      <c r="M3027" s="20"/>
      <c r="N3027" s="20"/>
      <c r="O3027" s="20"/>
      <c r="P3027" s="20"/>
      <c r="Q3027" s="20"/>
      <c r="R3027" s="20"/>
      <c r="S3027" s="20"/>
      <c r="T3027" s="20"/>
    </row>
    <row r="3028" ht="15.75" customHeight="1">
      <c r="A3028" s="34"/>
      <c r="B3028" s="20"/>
      <c r="C3028" s="20"/>
      <c r="D3028" s="20"/>
      <c r="E3028" s="20"/>
      <c r="F3028" s="35"/>
      <c r="G3028" s="20"/>
      <c r="H3028" s="20"/>
      <c r="I3028" s="20"/>
      <c r="J3028" s="20"/>
      <c r="K3028" s="20"/>
      <c r="L3028" s="20"/>
      <c r="M3028" s="20"/>
      <c r="N3028" s="20"/>
      <c r="O3028" s="20"/>
      <c r="P3028" s="20"/>
      <c r="Q3028" s="20"/>
      <c r="R3028" s="20"/>
      <c r="S3028" s="20"/>
      <c r="T3028" s="20"/>
    </row>
    <row r="3029" ht="15.75" customHeight="1">
      <c r="A3029" s="34"/>
      <c r="B3029" s="20"/>
      <c r="C3029" s="20"/>
      <c r="D3029" s="20"/>
      <c r="E3029" s="20"/>
      <c r="F3029" s="35"/>
      <c r="G3029" s="20"/>
      <c r="H3029" s="20"/>
      <c r="I3029" s="20"/>
      <c r="J3029" s="20"/>
      <c r="K3029" s="20"/>
      <c r="L3029" s="20"/>
      <c r="M3029" s="20"/>
      <c r="N3029" s="20"/>
      <c r="O3029" s="20"/>
      <c r="P3029" s="20"/>
      <c r="Q3029" s="20"/>
      <c r="R3029" s="20"/>
      <c r="S3029" s="20"/>
      <c r="T3029" s="20"/>
    </row>
    <row r="3030" ht="15.75" customHeight="1">
      <c r="A3030" s="34"/>
      <c r="B3030" s="20"/>
      <c r="C3030" s="20"/>
      <c r="D3030" s="20"/>
      <c r="E3030" s="20"/>
      <c r="F3030" s="35"/>
      <c r="G3030" s="20"/>
      <c r="H3030" s="20"/>
      <c r="I3030" s="20"/>
      <c r="J3030" s="20"/>
      <c r="K3030" s="20"/>
      <c r="L3030" s="20"/>
      <c r="M3030" s="20"/>
      <c r="N3030" s="20"/>
      <c r="O3030" s="20"/>
      <c r="P3030" s="20"/>
      <c r="Q3030" s="20"/>
      <c r="R3030" s="20"/>
      <c r="S3030" s="20"/>
      <c r="T3030" s="20"/>
    </row>
    <row r="3031" ht="15.75" customHeight="1">
      <c r="A3031" s="34"/>
      <c r="B3031" s="20"/>
      <c r="C3031" s="20"/>
      <c r="D3031" s="20"/>
      <c r="E3031" s="20"/>
      <c r="F3031" s="35"/>
      <c r="G3031" s="20"/>
      <c r="H3031" s="20"/>
      <c r="I3031" s="20"/>
      <c r="J3031" s="20"/>
      <c r="K3031" s="20"/>
      <c r="L3031" s="20"/>
      <c r="M3031" s="20"/>
      <c r="N3031" s="20"/>
      <c r="O3031" s="20"/>
      <c r="P3031" s="20"/>
      <c r="Q3031" s="20"/>
      <c r="R3031" s="20"/>
      <c r="S3031" s="20"/>
      <c r="T3031" s="20"/>
    </row>
    <row r="3032" ht="15.75" customHeight="1">
      <c r="A3032" s="34"/>
      <c r="B3032" s="20"/>
      <c r="C3032" s="20"/>
      <c r="D3032" s="20"/>
      <c r="E3032" s="20"/>
      <c r="F3032" s="35"/>
      <c r="G3032" s="20"/>
      <c r="H3032" s="20"/>
      <c r="I3032" s="20"/>
      <c r="J3032" s="20"/>
      <c r="K3032" s="20"/>
      <c r="L3032" s="20"/>
      <c r="M3032" s="20"/>
      <c r="N3032" s="20"/>
      <c r="O3032" s="20"/>
      <c r="P3032" s="20"/>
      <c r="Q3032" s="20"/>
      <c r="R3032" s="20"/>
      <c r="S3032" s="20"/>
      <c r="T3032" s="20"/>
    </row>
    <row r="3033" ht="15.75" customHeight="1">
      <c r="A3033" s="34"/>
      <c r="B3033" s="20"/>
      <c r="C3033" s="20"/>
      <c r="D3033" s="20"/>
      <c r="E3033" s="20"/>
      <c r="F3033" s="35"/>
      <c r="G3033" s="20"/>
      <c r="H3033" s="20"/>
      <c r="I3033" s="20"/>
      <c r="J3033" s="20"/>
      <c r="K3033" s="20"/>
      <c r="L3033" s="20"/>
      <c r="M3033" s="20"/>
      <c r="N3033" s="20"/>
      <c r="O3033" s="20"/>
      <c r="P3033" s="20"/>
      <c r="Q3033" s="20"/>
      <c r="R3033" s="20"/>
      <c r="S3033" s="20"/>
      <c r="T3033" s="20"/>
    </row>
    <row r="3034" ht="15.75" customHeight="1">
      <c r="A3034" s="34"/>
      <c r="B3034" s="20"/>
      <c r="C3034" s="20"/>
      <c r="D3034" s="20"/>
      <c r="E3034" s="20"/>
      <c r="F3034" s="35"/>
      <c r="G3034" s="20"/>
      <c r="H3034" s="20"/>
      <c r="I3034" s="20"/>
      <c r="J3034" s="20"/>
      <c r="K3034" s="20"/>
      <c r="L3034" s="20"/>
      <c r="M3034" s="20"/>
      <c r="N3034" s="20"/>
      <c r="O3034" s="20"/>
      <c r="P3034" s="20"/>
      <c r="Q3034" s="20"/>
      <c r="R3034" s="20"/>
      <c r="S3034" s="20"/>
      <c r="T3034" s="20"/>
    </row>
    <row r="3035" ht="15.75" customHeight="1">
      <c r="A3035" s="34"/>
      <c r="B3035" s="20"/>
      <c r="C3035" s="20"/>
      <c r="D3035" s="20"/>
      <c r="E3035" s="20"/>
      <c r="F3035" s="35"/>
      <c r="G3035" s="20"/>
      <c r="H3035" s="20"/>
      <c r="I3035" s="20"/>
      <c r="J3035" s="20"/>
      <c r="K3035" s="20"/>
      <c r="L3035" s="20"/>
      <c r="M3035" s="20"/>
      <c r="N3035" s="20"/>
      <c r="O3035" s="20"/>
      <c r="P3035" s="20"/>
      <c r="Q3035" s="20"/>
      <c r="R3035" s="20"/>
      <c r="S3035" s="20"/>
      <c r="T3035" s="20"/>
    </row>
    <row r="3036" ht="15.75" customHeight="1">
      <c r="A3036" s="34"/>
      <c r="B3036" s="20"/>
      <c r="C3036" s="20"/>
      <c r="D3036" s="20"/>
      <c r="E3036" s="20"/>
      <c r="F3036" s="35"/>
      <c r="G3036" s="20"/>
      <c r="H3036" s="20"/>
      <c r="I3036" s="20"/>
      <c r="J3036" s="20"/>
      <c r="K3036" s="20"/>
      <c r="L3036" s="20"/>
      <c r="M3036" s="20"/>
      <c r="N3036" s="20"/>
      <c r="O3036" s="20"/>
      <c r="P3036" s="20"/>
      <c r="Q3036" s="20"/>
      <c r="R3036" s="20"/>
      <c r="S3036" s="20"/>
      <c r="T3036" s="20"/>
    </row>
    <row r="3037" ht="15.75" customHeight="1">
      <c r="A3037" s="34"/>
      <c r="B3037" s="20"/>
      <c r="C3037" s="20"/>
      <c r="D3037" s="20"/>
      <c r="E3037" s="20"/>
      <c r="F3037" s="35"/>
      <c r="G3037" s="20"/>
      <c r="H3037" s="20"/>
      <c r="I3037" s="20"/>
      <c r="J3037" s="20"/>
      <c r="K3037" s="20"/>
      <c r="L3037" s="20"/>
      <c r="M3037" s="20"/>
      <c r="N3037" s="20"/>
      <c r="O3037" s="20"/>
      <c r="P3037" s="20"/>
      <c r="Q3037" s="20"/>
      <c r="R3037" s="20"/>
      <c r="S3037" s="20"/>
      <c r="T3037" s="20"/>
    </row>
    <row r="3038" ht="15.75" customHeight="1">
      <c r="A3038" s="34"/>
      <c r="B3038" s="20"/>
      <c r="C3038" s="20"/>
      <c r="D3038" s="20"/>
      <c r="E3038" s="20"/>
      <c r="F3038" s="35"/>
      <c r="G3038" s="20"/>
      <c r="H3038" s="20"/>
      <c r="I3038" s="20"/>
      <c r="J3038" s="20"/>
      <c r="K3038" s="20"/>
      <c r="L3038" s="20"/>
      <c r="M3038" s="20"/>
      <c r="N3038" s="20"/>
      <c r="O3038" s="20"/>
      <c r="P3038" s="20"/>
      <c r="Q3038" s="20"/>
      <c r="R3038" s="20"/>
      <c r="S3038" s="20"/>
      <c r="T3038" s="20"/>
    </row>
    <row r="3039" ht="15.75" customHeight="1">
      <c r="A3039" s="34"/>
      <c r="B3039" s="20"/>
      <c r="C3039" s="20"/>
      <c r="D3039" s="20"/>
      <c r="E3039" s="20"/>
      <c r="F3039" s="35"/>
      <c r="G3039" s="20"/>
      <c r="H3039" s="20"/>
      <c r="I3039" s="20"/>
      <c r="J3039" s="20"/>
      <c r="K3039" s="20"/>
      <c r="L3039" s="20"/>
      <c r="M3039" s="20"/>
      <c r="N3039" s="20"/>
      <c r="O3039" s="20"/>
      <c r="P3039" s="20"/>
      <c r="Q3039" s="20"/>
      <c r="R3039" s="20"/>
      <c r="S3039" s="20"/>
      <c r="T3039" s="20"/>
    </row>
    <row r="3040" ht="15.75" customHeight="1">
      <c r="A3040" s="34"/>
      <c r="B3040" s="20"/>
      <c r="C3040" s="20"/>
      <c r="D3040" s="20"/>
      <c r="E3040" s="20"/>
      <c r="F3040" s="35"/>
      <c r="G3040" s="20"/>
      <c r="H3040" s="20"/>
      <c r="I3040" s="20"/>
      <c r="J3040" s="20"/>
      <c r="K3040" s="20"/>
      <c r="L3040" s="20"/>
      <c r="M3040" s="20"/>
      <c r="N3040" s="20"/>
      <c r="O3040" s="20"/>
      <c r="P3040" s="20"/>
      <c r="Q3040" s="20"/>
      <c r="R3040" s="20"/>
      <c r="S3040" s="20"/>
      <c r="T3040" s="20"/>
    </row>
    <row r="3041" ht="15.75" customHeight="1">
      <c r="A3041" s="34"/>
      <c r="B3041" s="20"/>
      <c r="C3041" s="20"/>
      <c r="D3041" s="20"/>
      <c r="E3041" s="20"/>
      <c r="F3041" s="35"/>
      <c r="G3041" s="20"/>
      <c r="H3041" s="20"/>
      <c r="I3041" s="20"/>
      <c r="J3041" s="20"/>
      <c r="K3041" s="20"/>
      <c r="L3041" s="20"/>
      <c r="M3041" s="20"/>
      <c r="N3041" s="20"/>
      <c r="O3041" s="20"/>
      <c r="P3041" s="20"/>
      <c r="Q3041" s="20"/>
      <c r="R3041" s="20"/>
      <c r="S3041" s="20"/>
      <c r="T3041" s="20"/>
    </row>
    <row r="3042" ht="15.75" customHeight="1">
      <c r="A3042" s="34"/>
      <c r="B3042" s="20"/>
      <c r="C3042" s="20"/>
      <c r="D3042" s="20"/>
      <c r="E3042" s="20"/>
      <c r="F3042" s="35"/>
      <c r="G3042" s="20"/>
      <c r="H3042" s="20"/>
      <c r="I3042" s="20"/>
      <c r="J3042" s="20"/>
      <c r="K3042" s="20"/>
      <c r="L3042" s="20"/>
      <c r="M3042" s="20"/>
      <c r="N3042" s="20"/>
      <c r="O3042" s="20"/>
      <c r="P3042" s="20"/>
      <c r="Q3042" s="20"/>
      <c r="R3042" s="20"/>
      <c r="S3042" s="20"/>
      <c r="T3042" s="20"/>
    </row>
    <row r="3043" ht="15.75" customHeight="1">
      <c r="A3043" s="34"/>
      <c r="B3043" s="20"/>
      <c r="C3043" s="20"/>
      <c r="D3043" s="20"/>
      <c r="E3043" s="20"/>
      <c r="F3043" s="35"/>
      <c r="G3043" s="20"/>
      <c r="H3043" s="20"/>
      <c r="I3043" s="20"/>
      <c r="J3043" s="20"/>
      <c r="K3043" s="20"/>
      <c r="L3043" s="20"/>
      <c r="M3043" s="20"/>
      <c r="N3043" s="20"/>
      <c r="O3043" s="20"/>
      <c r="P3043" s="20"/>
      <c r="Q3043" s="20"/>
      <c r="R3043" s="20"/>
      <c r="S3043" s="20"/>
      <c r="T3043" s="20"/>
    </row>
    <row r="3044" ht="15.75" customHeight="1">
      <c r="A3044" s="34"/>
      <c r="B3044" s="20"/>
      <c r="C3044" s="20"/>
      <c r="D3044" s="20"/>
      <c r="E3044" s="20"/>
      <c r="F3044" s="35"/>
      <c r="G3044" s="20"/>
      <c r="H3044" s="20"/>
      <c r="I3044" s="20"/>
      <c r="J3044" s="20"/>
      <c r="K3044" s="20"/>
      <c r="L3044" s="20"/>
      <c r="M3044" s="20"/>
      <c r="N3044" s="20"/>
      <c r="O3044" s="20"/>
      <c r="P3044" s="20"/>
      <c r="Q3044" s="20"/>
      <c r="R3044" s="20"/>
      <c r="S3044" s="20"/>
      <c r="T3044" s="20"/>
    </row>
    <row r="3045" ht="15.75" customHeight="1">
      <c r="A3045" s="34"/>
      <c r="B3045" s="20"/>
      <c r="C3045" s="20"/>
      <c r="D3045" s="20"/>
      <c r="E3045" s="20"/>
      <c r="F3045" s="35"/>
      <c r="G3045" s="20"/>
      <c r="H3045" s="20"/>
      <c r="I3045" s="20"/>
      <c r="J3045" s="20"/>
      <c r="K3045" s="20"/>
      <c r="L3045" s="20"/>
      <c r="M3045" s="20"/>
      <c r="N3045" s="20"/>
      <c r="O3045" s="20"/>
      <c r="P3045" s="20"/>
      <c r="Q3045" s="20"/>
      <c r="R3045" s="20"/>
      <c r="S3045" s="20"/>
      <c r="T3045" s="20"/>
    </row>
    <row r="3046" ht="15.75" customHeight="1">
      <c r="A3046" s="34"/>
      <c r="B3046" s="20"/>
      <c r="C3046" s="20"/>
      <c r="D3046" s="20"/>
      <c r="E3046" s="20"/>
      <c r="F3046" s="35"/>
      <c r="G3046" s="20"/>
      <c r="H3046" s="20"/>
      <c r="I3046" s="20"/>
      <c r="J3046" s="20"/>
      <c r="K3046" s="20"/>
      <c r="L3046" s="20"/>
      <c r="M3046" s="20"/>
      <c r="N3046" s="20"/>
      <c r="O3046" s="20"/>
      <c r="P3046" s="20"/>
      <c r="Q3046" s="20"/>
      <c r="R3046" s="20"/>
      <c r="S3046" s="20"/>
      <c r="T3046" s="20"/>
    </row>
    <row r="3047" ht="15.75" customHeight="1">
      <c r="A3047" s="34"/>
      <c r="B3047" s="20"/>
      <c r="C3047" s="20"/>
      <c r="D3047" s="20"/>
      <c r="E3047" s="20"/>
      <c r="F3047" s="35"/>
      <c r="G3047" s="20"/>
      <c r="H3047" s="20"/>
      <c r="I3047" s="20"/>
      <c r="J3047" s="20"/>
      <c r="K3047" s="20"/>
      <c r="L3047" s="20"/>
      <c r="M3047" s="20"/>
      <c r="N3047" s="20"/>
      <c r="O3047" s="20"/>
      <c r="P3047" s="20"/>
      <c r="Q3047" s="20"/>
      <c r="R3047" s="20"/>
      <c r="S3047" s="20"/>
      <c r="T3047" s="20"/>
    </row>
    <row r="3048" ht="15.75" customHeight="1">
      <c r="A3048" s="34"/>
      <c r="B3048" s="20"/>
      <c r="C3048" s="20"/>
      <c r="D3048" s="20"/>
      <c r="E3048" s="20"/>
      <c r="F3048" s="35"/>
      <c r="G3048" s="20"/>
      <c r="H3048" s="20"/>
      <c r="I3048" s="20"/>
      <c r="J3048" s="20"/>
      <c r="K3048" s="20"/>
      <c r="L3048" s="20"/>
      <c r="M3048" s="20"/>
      <c r="N3048" s="20"/>
      <c r="O3048" s="20"/>
      <c r="P3048" s="20"/>
      <c r="Q3048" s="20"/>
      <c r="R3048" s="20"/>
      <c r="S3048" s="20"/>
      <c r="T3048" s="20"/>
    </row>
    <row r="3049" ht="15.75" customHeight="1">
      <c r="A3049" s="34"/>
      <c r="B3049" s="20"/>
      <c r="C3049" s="20"/>
      <c r="D3049" s="20"/>
      <c r="E3049" s="20"/>
      <c r="F3049" s="35"/>
      <c r="G3049" s="20"/>
      <c r="H3049" s="20"/>
      <c r="I3049" s="20"/>
      <c r="J3049" s="20"/>
      <c r="K3049" s="20"/>
      <c r="L3049" s="20"/>
      <c r="M3049" s="20"/>
      <c r="N3049" s="20"/>
      <c r="O3049" s="20"/>
      <c r="P3049" s="20"/>
      <c r="Q3049" s="20"/>
      <c r="R3049" s="20"/>
      <c r="S3049" s="20"/>
      <c r="T3049" s="20"/>
    </row>
    <row r="3050" ht="15.75" customHeight="1">
      <c r="A3050" s="34"/>
      <c r="B3050" s="20"/>
      <c r="C3050" s="20"/>
      <c r="D3050" s="20"/>
      <c r="E3050" s="20"/>
      <c r="F3050" s="35"/>
      <c r="G3050" s="20"/>
      <c r="H3050" s="20"/>
      <c r="I3050" s="20"/>
      <c r="J3050" s="20"/>
      <c r="K3050" s="20"/>
      <c r="L3050" s="20"/>
      <c r="M3050" s="20"/>
      <c r="N3050" s="20"/>
      <c r="O3050" s="20"/>
      <c r="P3050" s="20"/>
      <c r="Q3050" s="20"/>
      <c r="R3050" s="20"/>
      <c r="S3050" s="20"/>
      <c r="T3050" s="20"/>
    </row>
    <row r="3051" ht="15.75" customHeight="1">
      <c r="A3051" s="34"/>
      <c r="B3051" s="20"/>
      <c r="C3051" s="20"/>
      <c r="D3051" s="20"/>
      <c r="E3051" s="20"/>
      <c r="F3051" s="35"/>
      <c r="G3051" s="20"/>
      <c r="H3051" s="20"/>
      <c r="I3051" s="20"/>
      <c r="J3051" s="20"/>
      <c r="K3051" s="20"/>
      <c r="L3051" s="20"/>
      <c r="M3051" s="20"/>
      <c r="N3051" s="20"/>
      <c r="O3051" s="20"/>
      <c r="P3051" s="20"/>
      <c r="Q3051" s="20"/>
      <c r="R3051" s="20"/>
      <c r="S3051" s="20"/>
      <c r="T3051" s="20"/>
    </row>
    <row r="3052" ht="15.75" customHeight="1">
      <c r="A3052" s="34"/>
      <c r="B3052" s="20"/>
      <c r="C3052" s="20"/>
      <c r="D3052" s="20"/>
      <c r="E3052" s="20"/>
      <c r="F3052" s="35"/>
      <c r="G3052" s="20"/>
      <c r="H3052" s="20"/>
      <c r="I3052" s="20"/>
      <c r="J3052" s="20"/>
      <c r="K3052" s="20"/>
      <c r="L3052" s="20"/>
      <c r="M3052" s="20"/>
      <c r="N3052" s="20"/>
      <c r="O3052" s="20"/>
      <c r="P3052" s="20"/>
      <c r="Q3052" s="20"/>
      <c r="R3052" s="20"/>
      <c r="S3052" s="20"/>
      <c r="T3052" s="20"/>
    </row>
    <row r="3053" ht="15.75" customHeight="1">
      <c r="A3053" s="34"/>
      <c r="B3053" s="20"/>
      <c r="C3053" s="20"/>
      <c r="D3053" s="20"/>
      <c r="E3053" s="20"/>
      <c r="F3053" s="35"/>
      <c r="G3053" s="20"/>
      <c r="H3053" s="20"/>
      <c r="I3053" s="20"/>
      <c r="J3053" s="20"/>
      <c r="K3053" s="20"/>
      <c r="L3053" s="20"/>
      <c r="M3053" s="20"/>
      <c r="N3053" s="20"/>
      <c r="O3053" s="20"/>
      <c r="P3053" s="20"/>
      <c r="Q3053" s="20"/>
      <c r="R3053" s="20"/>
      <c r="S3053" s="20"/>
      <c r="T3053" s="20"/>
    </row>
    <row r="3054" ht="15.75" customHeight="1">
      <c r="A3054" s="34"/>
      <c r="B3054" s="20"/>
      <c r="C3054" s="20"/>
      <c r="D3054" s="20"/>
      <c r="E3054" s="20"/>
      <c r="F3054" s="35"/>
      <c r="G3054" s="20"/>
      <c r="H3054" s="20"/>
      <c r="I3054" s="20"/>
      <c r="J3054" s="20"/>
      <c r="K3054" s="20"/>
      <c r="L3054" s="20"/>
      <c r="M3054" s="20"/>
      <c r="N3054" s="20"/>
      <c r="O3054" s="20"/>
      <c r="P3054" s="20"/>
      <c r="Q3054" s="20"/>
      <c r="R3054" s="20"/>
      <c r="S3054" s="20"/>
      <c r="T3054" s="20"/>
    </row>
    <row r="3055" ht="15.75" customHeight="1">
      <c r="A3055" s="34"/>
      <c r="B3055" s="20"/>
      <c r="C3055" s="20"/>
      <c r="D3055" s="20"/>
      <c r="E3055" s="20"/>
      <c r="F3055" s="35"/>
      <c r="G3055" s="20"/>
      <c r="H3055" s="20"/>
      <c r="I3055" s="20"/>
      <c r="J3055" s="20"/>
      <c r="K3055" s="20"/>
      <c r="L3055" s="20"/>
      <c r="M3055" s="20"/>
      <c r="N3055" s="20"/>
      <c r="O3055" s="20"/>
      <c r="P3055" s="20"/>
      <c r="Q3055" s="20"/>
      <c r="R3055" s="20"/>
      <c r="S3055" s="20"/>
      <c r="T3055" s="20"/>
    </row>
    <row r="3056" ht="15.75" customHeight="1">
      <c r="A3056" s="34"/>
      <c r="B3056" s="20"/>
      <c r="C3056" s="20"/>
      <c r="D3056" s="20"/>
      <c r="E3056" s="20"/>
      <c r="F3056" s="35"/>
      <c r="G3056" s="20"/>
      <c r="H3056" s="20"/>
      <c r="I3056" s="20"/>
      <c r="J3056" s="20"/>
      <c r="K3056" s="20"/>
      <c r="L3056" s="20"/>
      <c r="M3056" s="20"/>
      <c r="N3056" s="20"/>
      <c r="O3056" s="20"/>
      <c r="P3056" s="20"/>
      <c r="Q3056" s="20"/>
      <c r="R3056" s="20"/>
      <c r="S3056" s="20"/>
      <c r="T3056" s="20"/>
    </row>
    <row r="3057" ht="15.75" customHeight="1">
      <c r="A3057" s="34"/>
      <c r="B3057" s="20"/>
      <c r="C3057" s="20"/>
      <c r="D3057" s="20"/>
      <c r="E3057" s="20"/>
      <c r="F3057" s="35"/>
      <c r="G3057" s="20"/>
      <c r="H3057" s="20"/>
      <c r="I3057" s="20"/>
      <c r="J3057" s="20"/>
      <c r="K3057" s="20"/>
      <c r="L3057" s="20"/>
      <c r="M3057" s="20"/>
      <c r="N3057" s="20"/>
      <c r="O3057" s="20"/>
      <c r="P3057" s="20"/>
      <c r="Q3057" s="20"/>
      <c r="R3057" s="20"/>
      <c r="S3057" s="20"/>
      <c r="T3057" s="20"/>
    </row>
    <row r="3058" ht="15.75" customHeight="1">
      <c r="A3058" s="34"/>
      <c r="B3058" s="20"/>
      <c r="C3058" s="20"/>
      <c r="D3058" s="20"/>
      <c r="E3058" s="20"/>
      <c r="F3058" s="35"/>
      <c r="G3058" s="20"/>
      <c r="H3058" s="20"/>
      <c r="I3058" s="20"/>
      <c r="J3058" s="20"/>
      <c r="K3058" s="20"/>
      <c r="L3058" s="20"/>
      <c r="M3058" s="20"/>
      <c r="N3058" s="20"/>
      <c r="O3058" s="20"/>
      <c r="P3058" s="20"/>
      <c r="Q3058" s="20"/>
      <c r="R3058" s="20"/>
      <c r="S3058" s="20"/>
      <c r="T3058" s="20"/>
    </row>
    <row r="3059" ht="15.75" customHeight="1">
      <c r="A3059" s="34"/>
      <c r="B3059" s="20"/>
      <c r="C3059" s="20"/>
      <c r="D3059" s="20"/>
      <c r="E3059" s="20"/>
      <c r="F3059" s="35"/>
      <c r="G3059" s="20"/>
      <c r="H3059" s="20"/>
      <c r="I3059" s="20"/>
      <c r="J3059" s="20"/>
      <c r="K3059" s="20"/>
      <c r="L3059" s="20"/>
      <c r="M3059" s="20"/>
      <c r="N3059" s="20"/>
      <c r="O3059" s="20"/>
      <c r="P3059" s="20"/>
      <c r="Q3059" s="20"/>
      <c r="R3059" s="20"/>
      <c r="S3059" s="20"/>
      <c r="T3059" s="20"/>
    </row>
    <row r="3060" ht="15.75" customHeight="1">
      <c r="A3060" s="34"/>
      <c r="B3060" s="20"/>
      <c r="C3060" s="20"/>
      <c r="D3060" s="20"/>
      <c r="E3060" s="20"/>
      <c r="F3060" s="35"/>
      <c r="G3060" s="20"/>
      <c r="H3060" s="20"/>
      <c r="I3060" s="20"/>
      <c r="J3060" s="20"/>
      <c r="K3060" s="20"/>
      <c r="L3060" s="20"/>
      <c r="M3060" s="20"/>
      <c r="N3060" s="20"/>
      <c r="O3060" s="20"/>
      <c r="P3060" s="20"/>
      <c r="Q3060" s="20"/>
      <c r="R3060" s="20"/>
      <c r="S3060" s="20"/>
      <c r="T3060" s="20"/>
    </row>
    <row r="3061" ht="15.75" customHeight="1">
      <c r="A3061" s="34"/>
      <c r="B3061" s="20"/>
      <c r="C3061" s="20"/>
      <c r="D3061" s="20"/>
      <c r="E3061" s="20"/>
      <c r="F3061" s="35"/>
      <c r="G3061" s="20"/>
      <c r="H3061" s="20"/>
      <c r="I3061" s="20"/>
      <c r="J3061" s="20"/>
      <c r="K3061" s="20"/>
      <c r="L3061" s="20"/>
      <c r="M3061" s="20"/>
      <c r="N3061" s="20"/>
      <c r="O3061" s="20"/>
      <c r="P3061" s="20"/>
      <c r="Q3061" s="20"/>
      <c r="R3061" s="20"/>
      <c r="S3061" s="20"/>
      <c r="T3061" s="20"/>
    </row>
    <row r="3062" ht="15.75" customHeight="1">
      <c r="A3062" s="34"/>
      <c r="B3062" s="20"/>
      <c r="C3062" s="20"/>
      <c r="D3062" s="20"/>
      <c r="E3062" s="20"/>
      <c r="F3062" s="35"/>
      <c r="G3062" s="20"/>
      <c r="H3062" s="20"/>
      <c r="I3062" s="20"/>
      <c r="J3062" s="20"/>
      <c r="K3062" s="20"/>
      <c r="L3062" s="20"/>
      <c r="M3062" s="20"/>
      <c r="N3062" s="20"/>
      <c r="O3062" s="20"/>
      <c r="P3062" s="20"/>
      <c r="Q3062" s="20"/>
      <c r="R3062" s="20"/>
      <c r="S3062" s="20"/>
      <c r="T3062" s="20"/>
    </row>
    <row r="3063" ht="15.75" customHeight="1">
      <c r="A3063" s="34"/>
      <c r="B3063" s="20"/>
      <c r="C3063" s="20"/>
      <c r="D3063" s="20"/>
      <c r="E3063" s="20"/>
      <c r="F3063" s="35"/>
      <c r="G3063" s="20"/>
      <c r="H3063" s="20"/>
      <c r="I3063" s="20"/>
      <c r="J3063" s="20"/>
      <c r="K3063" s="20"/>
      <c r="L3063" s="20"/>
      <c r="M3063" s="20"/>
      <c r="N3063" s="20"/>
      <c r="O3063" s="20"/>
      <c r="P3063" s="20"/>
      <c r="Q3063" s="20"/>
      <c r="R3063" s="20"/>
      <c r="S3063" s="20"/>
      <c r="T3063" s="20"/>
    </row>
    <row r="3064" ht="15.75" customHeight="1">
      <c r="A3064" s="34"/>
      <c r="B3064" s="20"/>
      <c r="C3064" s="20"/>
      <c r="D3064" s="20"/>
      <c r="E3064" s="20"/>
      <c r="F3064" s="35"/>
      <c r="G3064" s="20"/>
      <c r="H3064" s="20"/>
      <c r="I3064" s="20"/>
      <c r="J3064" s="20"/>
      <c r="K3064" s="20"/>
      <c r="L3064" s="20"/>
      <c r="M3064" s="20"/>
      <c r="N3064" s="20"/>
      <c r="O3064" s="20"/>
      <c r="P3064" s="20"/>
      <c r="Q3064" s="20"/>
      <c r="R3064" s="20"/>
      <c r="S3064" s="20"/>
      <c r="T3064" s="20"/>
    </row>
    <row r="3065" ht="15.75" customHeight="1">
      <c r="A3065" s="34"/>
      <c r="B3065" s="20"/>
      <c r="C3065" s="20"/>
      <c r="D3065" s="20"/>
      <c r="E3065" s="20"/>
      <c r="F3065" s="35"/>
      <c r="G3065" s="20"/>
      <c r="H3065" s="20"/>
      <c r="I3065" s="20"/>
      <c r="J3065" s="20"/>
      <c r="K3065" s="20"/>
      <c r="L3065" s="20"/>
      <c r="M3065" s="20"/>
      <c r="N3065" s="20"/>
      <c r="O3065" s="20"/>
      <c r="P3065" s="20"/>
      <c r="Q3065" s="20"/>
      <c r="R3065" s="20"/>
      <c r="S3065" s="20"/>
      <c r="T3065" s="20"/>
    </row>
    <row r="3066" ht="15.75" customHeight="1">
      <c r="A3066" s="34"/>
      <c r="B3066" s="20"/>
      <c r="C3066" s="20"/>
      <c r="D3066" s="20"/>
      <c r="E3066" s="20"/>
      <c r="F3066" s="35"/>
      <c r="G3066" s="20"/>
      <c r="H3066" s="20"/>
      <c r="I3066" s="20"/>
      <c r="J3066" s="20"/>
      <c r="K3066" s="20"/>
      <c r="L3066" s="20"/>
      <c r="M3066" s="20"/>
      <c r="N3066" s="20"/>
      <c r="O3066" s="20"/>
      <c r="P3066" s="20"/>
      <c r="Q3066" s="20"/>
      <c r="R3066" s="20"/>
      <c r="S3066" s="20"/>
      <c r="T3066" s="20"/>
    </row>
    <row r="3067" ht="15.75" customHeight="1">
      <c r="A3067" s="34"/>
      <c r="B3067" s="20"/>
      <c r="C3067" s="20"/>
      <c r="D3067" s="20"/>
      <c r="E3067" s="20"/>
      <c r="F3067" s="35"/>
      <c r="G3067" s="20"/>
      <c r="H3067" s="20"/>
      <c r="I3067" s="20"/>
      <c r="J3067" s="20"/>
      <c r="K3067" s="20"/>
      <c r="L3067" s="20"/>
      <c r="M3067" s="20"/>
      <c r="N3067" s="20"/>
      <c r="O3067" s="20"/>
      <c r="P3067" s="20"/>
      <c r="Q3067" s="20"/>
      <c r="R3067" s="20"/>
      <c r="S3067" s="20"/>
      <c r="T3067" s="20"/>
    </row>
    <row r="3068" ht="15.75" customHeight="1">
      <c r="A3068" s="34"/>
      <c r="B3068" s="20"/>
      <c r="C3068" s="20"/>
      <c r="D3068" s="20"/>
      <c r="E3068" s="20"/>
      <c r="F3068" s="35"/>
      <c r="G3068" s="20"/>
      <c r="H3068" s="20"/>
      <c r="I3068" s="20"/>
      <c r="J3068" s="20"/>
      <c r="K3068" s="20"/>
      <c r="L3068" s="20"/>
      <c r="M3068" s="20"/>
      <c r="N3068" s="20"/>
      <c r="O3068" s="20"/>
      <c r="P3068" s="20"/>
      <c r="Q3068" s="20"/>
      <c r="R3068" s="20"/>
      <c r="S3068" s="20"/>
      <c r="T3068" s="20"/>
    </row>
    <row r="3069" ht="15.75" customHeight="1">
      <c r="A3069" s="34"/>
      <c r="B3069" s="20"/>
      <c r="C3069" s="20"/>
      <c r="D3069" s="20"/>
      <c r="E3069" s="20"/>
      <c r="F3069" s="35"/>
      <c r="G3069" s="20"/>
      <c r="H3069" s="20"/>
      <c r="I3069" s="20"/>
      <c r="J3069" s="20"/>
      <c r="K3069" s="20"/>
      <c r="L3069" s="20"/>
      <c r="M3069" s="20"/>
      <c r="N3069" s="20"/>
      <c r="O3069" s="20"/>
      <c r="P3069" s="20"/>
      <c r="Q3069" s="20"/>
      <c r="R3069" s="20"/>
      <c r="S3069" s="20"/>
      <c r="T3069" s="20"/>
    </row>
    <row r="3070" ht="15.75" customHeight="1">
      <c r="A3070" s="34"/>
      <c r="B3070" s="20"/>
      <c r="C3070" s="20"/>
      <c r="D3070" s="20"/>
      <c r="E3070" s="20"/>
      <c r="F3070" s="35"/>
      <c r="G3070" s="20"/>
      <c r="H3070" s="20"/>
      <c r="I3070" s="20"/>
      <c r="J3070" s="20"/>
      <c r="K3070" s="20"/>
      <c r="L3070" s="20"/>
      <c r="M3070" s="20"/>
      <c r="N3070" s="20"/>
      <c r="O3070" s="20"/>
      <c r="P3070" s="20"/>
      <c r="Q3070" s="20"/>
      <c r="R3070" s="20"/>
      <c r="S3070" s="20"/>
      <c r="T3070" s="20"/>
    </row>
    <row r="3071" ht="15.75" customHeight="1">
      <c r="A3071" s="34"/>
      <c r="B3071" s="20"/>
      <c r="C3071" s="20"/>
      <c r="D3071" s="20"/>
      <c r="E3071" s="20"/>
      <c r="F3071" s="35"/>
      <c r="G3071" s="20"/>
      <c r="H3071" s="20"/>
      <c r="I3071" s="20"/>
      <c r="J3071" s="20"/>
      <c r="K3071" s="20"/>
      <c r="L3071" s="20"/>
      <c r="M3071" s="20"/>
      <c r="N3071" s="20"/>
      <c r="O3071" s="20"/>
      <c r="P3071" s="20"/>
      <c r="Q3071" s="20"/>
      <c r="R3071" s="20"/>
      <c r="S3071" s="20"/>
      <c r="T3071" s="20"/>
    </row>
    <row r="3072" ht="15.75" customHeight="1">
      <c r="A3072" s="34"/>
      <c r="B3072" s="20"/>
      <c r="C3072" s="20"/>
      <c r="D3072" s="20"/>
      <c r="E3072" s="20"/>
      <c r="F3072" s="35"/>
      <c r="G3072" s="20"/>
      <c r="H3072" s="20"/>
      <c r="I3072" s="20"/>
      <c r="J3072" s="20"/>
      <c r="K3072" s="20"/>
      <c r="L3072" s="20"/>
      <c r="M3072" s="20"/>
      <c r="N3072" s="20"/>
      <c r="O3072" s="20"/>
      <c r="P3072" s="20"/>
      <c r="Q3072" s="20"/>
      <c r="R3072" s="20"/>
      <c r="S3072" s="20"/>
      <c r="T3072" s="20"/>
    </row>
    <row r="3073" ht="15.75" customHeight="1">
      <c r="A3073" s="34"/>
      <c r="B3073" s="20"/>
      <c r="C3073" s="20"/>
      <c r="D3073" s="20"/>
      <c r="E3073" s="20"/>
      <c r="F3073" s="35"/>
      <c r="G3073" s="20"/>
      <c r="H3073" s="20"/>
      <c r="I3073" s="20"/>
      <c r="J3073" s="20"/>
      <c r="K3073" s="20"/>
      <c r="L3073" s="20"/>
      <c r="M3073" s="20"/>
      <c r="N3073" s="20"/>
      <c r="O3073" s="20"/>
      <c r="P3073" s="20"/>
      <c r="Q3073" s="20"/>
      <c r="R3073" s="20"/>
      <c r="S3073" s="20"/>
      <c r="T3073" s="20"/>
    </row>
    <row r="3074" ht="15.75" customHeight="1">
      <c r="A3074" s="34"/>
      <c r="B3074" s="20"/>
      <c r="C3074" s="20"/>
      <c r="D3074" s="20"/>
      <c r="E3074" s="20"/>
      <c r="F3074" s="35"/>
      <c r="G3074" s="20"/>
      <c r="H3074" s="20"/>
      <c r="I3074" s="20"/>
      <c r="J3074" s="20"/>
      <c r="K3074" s="20"/>
      <c r="L3074" s="20"/>
      <c r="M3074" s="20"/>
      <c r="N3074" s="20"/>
      <c r="O3074" s="20"/>
      <c r="P3074" s="20"/>
      <c r="Q3074" s="20"/>
      <c r="R3074" s="20"/>
      <c r="S3074" s="20"/>
      <c r="T3074" s="20"/>
    </row>
    <row r="3075" ht="15.75" customHeight="1">
      <c r="A3075" s="34"/>
      <c r="B3075" s="20"/>
      <c r="C3075" s="20"/>
      <c r="D3075" s="20"/>
      <c r="E3075" s="20"/>
      <c r="F3075" s="35"/>
      <c r="G3075" s="20"/>
      <c r="H3075" s="20"/>
      <c r="I3075" s="20"/>
      <c r="J3075" s="20"/>
      <c r="K3075" s="20"/>
      <c r="L3075" s="20"/>
      <c r="M3075" s="20"/>
      <c r="N3075" s="20"/>
      <c r="O3075" s="20"/>
      <c r="P3075" s="20"/>
      <c r="Q3075" s="20"/>
      <c r="R3075" s="20"/>
      <c r="S3075" s="20"/>
      <c r="T3075" s="20"/>
    </row>
    <row r="3076" ht="15.75" customHeight="1">
      <c r="A3076" s="34"/>
      <c r="B3076" s="20"/>
      <c r="C3076" s="20"/>
      <c r="D3076" s="20"/>
      <c r="E3076" s="20"/>
      <c r="F3076" s="35"/>
      <c r="G3076" s="20"/>
      <c r="H3076" s="20"/>
      <c r="I3076" s="20"/>
      <c r="J3076" s="20"/>
      <c r="K3076" s="20"/>
      <c r="L3076" s="20"/>
      <c r="M3076" s="20"/>
      <c r="N3076" s="20"/>
      <c r="O3076" s="20"/>
      <c r="P3076" s="20"/>
      <c r="Q3076" s="20"/>
      <c r="R3076" s="20"/>
      <c r="S3076" s="20"/>
      <c r="T3076" s="20"/>
    </row>
    <row r="3077" ht="15.75" customHeight="1">
      <c r="A3077" s="34"/>
      <c r="B3077" s="20"/>
      <c r="C3077" s="20"/>
      <c r="D3077" s="20"/>
      <c r="E3077" s="20"/>
      <c r="F3077" s="35"/>
      <c r="G3077" s="20"/>
      <c r="H3077" s="20"/>
      <c r="I3077" s="20"/>
      <c r="J3077" s="20"/>
      <c r="K3077" s="20"/>
      <c r="L3077" s="20"/>
      <c r="M3077" s="20"/>
      <c r="N3077" s="20"/>
      <c r="O3077" s="20"/>
      <c r="P3077" s="20"/>
      <c r="Q3077" s="20"/>
      <c r="R3077" s="20"/>
      <c r="S3077" s="20"/>
      <c r="T3077" s="20"/>
    </row>
    <row r="3078" ht="15.75" customHeight="1">
      <c r="A3078" s="34"/>
      <c r="B3078" s="20"/>
      <c r="C3078" s="20"/>
      <c r="D3078" s="20"/>
      <c r="E3078" s="20"/>
      <c r="F3078" s="35"/>
      <c r="G3078" s="20"/>
      <c r="H3078" s="20"/>
      <c r="I3078" s="20"/>
      <c r="J3078" s="20"/>
      <c r="K3078" s="20"/>
      <c r="L3078" s="20"/>
      <c r="M3078" s="20"/>
      <c r="N3078" s="20"/>
      <c r="O3078" s="20"/>
      <c r="P3078" s="20"/>
      <c r="Q3078" s="20"/>
      <c r="R3078" s="20"/>
      <c r="S3078" s="20"/>
      <c r="T3078" s="20"/>
    </row>
    <row r="3079" ht="15.75" customHeight="1">
      <c r="A3079" s="34"/>
      <c r="B3079" s="20"/>
      <c r="C3079" s="20"/>
      <c r="D3079" s="20"/>
      <c r="E3079" s="20"/>
      <c r="F3079" s="35"/>
      <c r="G3079" s="20"/>
      <c r="H3079" s="20"/>
      <c r="I3079" s="20"/>
      <c r="J3079" s="20"/>
      <c r="K3079" s="20"/>
      <c r="L3079" s="20"/>
      <c r="M3079" s="20"/>
      <c r="N3079" s="20"/>
      <c r="O3079" s="20"/>
      <c r="P3079" s="20"/>
      <c r="Q3079" s="20"/>
      <c r="R3079" s="20"/>
      <c r="S3079" s="20"/>
      <c r="T3079" s="20"/>
    </row>
    <row r="3080" ht="15.75" customHeight="1">
      <c r="A3080" s="34"/>
      <c r="B3080" s="20"/>
      <c r="C3080" s="20"/>
      <c r="D3080" s="20"/>
      <c r="E3080" s="20"/>
      <c r="F3080" s="35"/>
      <c r="G3080" s="20"/>
      <c r="H3080" s="20"/>
      <c r="I3080" s="20"/>
      <c r="J3080" s="20"/>
      <c r="K3080" s="20"/>
      <c r="L3080" s="20"/>
      <c r="M3080" s="20"/>
      <c r="N3080" s="20"/>
      <c r="O3080" s="20"/>
      <c r="P3080" s="20"/>
      <c r="Q3080" s="20"/>
      <c r="R3080" s="20"/>
      <c r="S3080" s="20"/>
      <c r="T3080" s="20"/>
    </row>
    <row r="3081" ht="15.75" customHeight="1">
      <c r="A3081" s="34"/>
      <c r="B3081" s="20"/>
      <c r="C3081" s="20"/>
      <c r="D3081" s="20"/>
      <c r="E3081" s="20"/>
      <c r="F3081" s="35"/>
      <c r="G3081" s="20"/>
      <c r="H3081" s="20"/>
      <c r="I3081" s="20"/>
      <c r="J3081" s="20"/>
      <c r="K3081" s="20"/>
      <c r="L3081" s="20"/>
      <c r="M3081" s="20"/>
      <c r="N3081" s="20"/>
      <c r="O3081" s="20"/>
      <c r="P3081" s="20"/>
      <c r="Q3081" s="20"/>
      <c r="R3081" s="20"/>
      <c r="S3081" s="20"/>
      <c r="T3081" s="20"/>
    </row>
    <row r="3082" ht="15.75" customHeight="1">
      <c r="A3082" s="34"/>
      <c r="B3082" s="20"/>
      <c r="C3082" s="20"/>
      <c r="D3082" s="20"/>
      <c r="E3082" s="20"/>
      <c r="F3082" s="35"/>
      <c r="G3082" s="20"/>
      <c r="H3082" s="20"/>
      <c r="I3082" s="20"/>
      <c r="J3082" s="20"/>
      <c r="K3082" s="20"/>
      <c r="L3082" s="20"/>
      <c r="M3082" s="20"/>
      <c r="N3082" s="20"/>
      <c r="O3082" s="20"/>
      <c r="P3082" s="20"/>
      <c r="Q3082" s="20"/>
      <c r="R3082" s="20"/>
      <c r="S3082" s="20"/>
      <c r="T3082" s="20"/>
    </row>
    <row r="3083" ht="15.75" customHeight="1">
      <c r="A3083" s="34"/>
      <c r="B3083" s="20"/>
      <c r="C3083" s="20"/>
      <c r="D3083" s="20"/>
      <c r="E3083" s="20"/>
      <c r="F3083" s="35"/>
      <c r="G3083" s="20"/>
      <c r="H3083" s="20"/>
      <c r="I3083" s="20"/>
      <c r="J3083" s="20"/>
      <c r="K3083" s="20"/>
      <c r="L3083" s="20"/>
      <c r="M3083" s="20"/>
      <c r="N3083" s="20"/>
      <c r="O3083" s="20"/>
      <c r="P3083" s="20"/>
      <c r="Q3083" s="20"/>
      <c r="R3083" s="20"/>
      <c r="S3083" s="20"/>
      <c r="T3083" s="20"/>
    </row>
    <row r="3084" ht="15.75" customHeight="1">
      <c r="A3084" s="34"/>
      <c r="B3084" s="20"/>
      <c r="C3084" s="20"/>
      <c r="D3084" s="20"/>
      <c r="E3084" s="20"/>
      <c r="F3084" s="35"/>
      <c r="G3084" s="20"/>
      <c r="H3084" s="20"/>
      <c r="I3084" s="20"/>
      <c r="J3084" s="20"/>
      <c r="K3084" s="20"/>
      <c r="L3084" s="20"/>
      <c r="M3084" s="20"/>
      <c r="N3084" s="20"/>
      <c r="O3084" s="20"/>
      <c r="P3084" s="20"/>
      <c r="Q3084" s="20"/>
      <c r="R3084" s="20"/>
      <c r="S3084" s="20"/>
      <c r="T3084" s="20"/>
    </row>
    <row r="3085" ht="15.75" customHeight="1">
      <c r="A3085" s="34"/>
      <c r="B3085" s="20"/>
      <c r="C3085" s="20"/>
      <c r="D3085" s="20"/>
      <c r="E3085" s="20"/>
      <c r="F3085" s="35"/>
      <c r="G3085" s="20"/>
      <c r="H3085" s="20"/>
      <c r="I3085" s="20"/>
      <c r="J3085" s="20"/>
      <c r="K3085" s="20"/>
      <c r="L3085" s="20"/>
      <c r="M3085" s="20"/>
      <c r="N3085" s="20"/>
      <c r="O3085" s="20"/>
      <c r="P3085" s="20"/>
      <c r="Q3085" s="20"/>
      <c r="R3085" s="20"/>
      <c r="S3085" s="20"/>
      <c r="T3085" s="20"/>
    </row>
    <row r="3086" ht="15.75" customHeight="1">
      <c r="A3086" s="34"/>
      <c r="B3086" s="20"/>
      <c r="C3086" s="20"/>
      <c r="D3086" s="20"/>
      <c r="E3086" s="20"/>
      <c r="F3086" s="35"/>
      <c r="G3086" s="20"/>
      <c r="H3086" s="20"/>
      <c r="I3086" s="20"/>
      <c r="J3086" s="20"/>
      <c r="K3086" s="20"/>
      <c r="L3086" s="20"/>
      <c r="M3086" s="20"/>
      <c r="N3086" s="20"/>
      <c r="O3086" s="20"/>
      <c r="P3086" s="20"/>
      <c r="Q3086" s="20"/>
      <c r="R3086" s="20"/>
      <c r="S3086" s="20"/>
      <c r="T3086" s="20"/>
    </row>
    <row r="3087" ht="15.75" customHeight="1">
      <c r="A3087" s="34"/>
      <c r="B3087" s="20"/>
      <c r="C3087" s="20"/>
      <c r="D3087" s="20"/>
      <c r="E3087" s="20"/>
      <c r="F3087" s="35"/>
      <c r="G3087" s="20"/>
      <c r="H3087" s="20"/>
      <c r="I3087" s="20"/>
      <c r="J3087" s="20"/>
      <c r="K3087" s="20"/>
      <c r="L3087" s="20"/>
      <c r="M3087" s="20"/>
      <c r="N3087" s="20"/>
      <c r="O3087" s="20"/>
      <c r="P3087" s="20"/>
      <c r="Q3087" s="20"/>
      <c r="R3087" s="20"/>
      <c r="S3087" s="20"/>
      <c r="T3087" s="20"/>
    </row>
    <row r="3088" ht="15.75" customHeight="1">
      <c r="A3088" s="34"/>
      <c r="B3088" s="20"/>
      <c r="C3088" s="20"/>
      <c r="D3088" s="20"/>
      <c r="E3088" s="20"/>
      <c r="F3088" s="35"/>
      <c r="G3088" s="20"/>
      <c r="H3088" s="20"/>
      <c r="I3088" s="20"/>
      <c r="J3088" s="20"/>
      <c r="K3088" s="20"/>
      <c r="L3088" s="20"/>
      <c r="M3088" s="20"/>
      <c r="N3088" s="20"/>
      <c r="O3088" s="20"/>
      <c r="P3088" s="20"/>
      <c r="Q3088" s="20"/>
      <c r="R3088" s="20"/>
      <c r="S3088" s="20"/>
      <c r="T3088" s="20"/>
    </row>
    <row r="3089" ht="15.75" customHeight="1">
      <c r="A3089" s="34"/>
      <c r="B3089" s="20"/>
      <c r="C3089" s="20"/>
      <c r="D3089" s="20"/>
      <c r="E3089" s="20"/>
      <c r="F3089" s="35"/>
      <c r="G3089" s="20"/>
      <c r="H3089" s="20"/>
      <c r="I3089" s="20"/>
      <c r="J3089" s="20"/>
      <c r="K3089" s="20"/>
      <c r="L3089" s="20"/>
      <c r="M3089" s="20"/>
      <c r="N3089" s="20"/>
      <c r="O3089" s="20"/>
      <c r="P3089" s="20"/>
      <c r="Q3089" s="20"/>
      <c r="R3089" s="20"/>
      <c r="S3089" s="20"/>
      <c r="T3089" s="20"/>
    </row>
    <row r="3090" ht="15.75" customHeight="1">
      <c r="A3090" s="34"/>
      <c r="B3090" s="20"/>
      <c r="C3090" s="20"/>
      <c r="D3090" s="20"/>
      <c r="E3090" s="20"/>
      <c r="F3090" s="35"/>
      <c r="G3090" s="20"/>
      <c r="H3090" s="20"/>
      <c r="I3090" s="20"/>
      <c r="J3090" s="20"/>
      <c r="K3090" s="20"/>
      <c r="L3090" s="20"/>
      <c r="M3090" s="20"/>
      <c r="N3090" s="20"/>
      <c r="O3090" s="20"/>
      <c r="P3090" s="20"/>
      <c r="Q3090" s="20"/>
      <c r="R3090" s="20"/>
      <c r="S3090" s="20"/>
      <c r="T3090" s="20"/>
    </row>
    <row r="3091" ht="15.75" customHeight="1">
      <c r="A3091" s="34"/>
      <c r="B3091" s="20"/>
      <c r="C3091" s="20"/>
      <c r="D3091" s="20"/>
      <c r="E3091" s="20"/>
      <c r="F3091" s="35"/>
      <c r="G3091" s="20"/>
      <c r="H3091" s="20"/>
      <c r="I3091" s="20"/>
      <c r="J3091" s="20"/>
      <c r="K3091" s="20"/>
      <c r="L3091" s="20"/>
      <c r="M3091" s="20"/>
      <c r="N3091" s="20"/>
      <c r="O3091" s="20"/>
      <c r="P3091" s="20"/>
      <c r="Q3091" s="20"/>
      <c r="R3091" s="20"/>
      <c r="S3091" s="20"/>
      <c r="T3091" s="20"/>
    </row>
    <row r="3092" ht="15.75" customHeight="1">
      <c r="A3092" s="34"/>
      <c r="B3092" s="20"/>
      <c r="C3092" s="20"/>
      <c r="D3092" s="20"/>
      <c r="E3092" s="20"/>
      <c r="F3092" s="35"/>
      <c r="G3092" s="20"/>
      <c r="H3092" s="20"/>
      <c r="I3092" s="20"/>
      <c r="J3092" s="20"/>
      <c r="K3092" s="20"/>
      <c r="L3092" s="20"/>
      <c r="M3092" s="20"/>
      <c r="N3092" s="20"/>
      <c r="O3092" s="20"/>
      <c r="P3092" s="20"/>
      <c r="Q3092" s="20"/>
      <c r="R3092" s="20"/>
      <c r="S3092" s="20"/>
      <c r="T3092" s="20"/>
    </row>
    <row r="3093" ht="15.75" customHeight="1">
      <c r="A3093" s="34"/>
      <c r="B3093" s="20"/>
      <c r="C3093" s="20"/>
      <c r="D3093" s="20"/>
      <c r="E3093" s="20"/>
      <c r="F3093" s="35"/>
      <c r="G3093" s="20"/>
      <c r="H3093" s="20"/>
      <c r="I3093" s="20"/>
      <c r="J3093" s="20"/>
      <c r="K3093" s="20"/>
      <c r="L3093" s="20"/>
      <c r="M3093" s="20"/>
      <c r="N3093" s="20"/>
      <c r="O3093" s="20"/>
      <c r="P3093" s="20"/>
      <c r="Q3093" s="20"/>
      <c r="R3093" s="20"/>
      <c r="S3093" s="20"/>
      <c r="T3093" s="20"/>
    </row>
    <row r="3094" ht="15.75" customHeight="1">
      <c r="A3094" s="34"/>
      <c r="B3094" s="20"/>
      <c r="C3094" s="20"/>
      <c r="D3094" s="20"/>
      <c r="E3094" s="20"/>
      <c r="F3094" s="35"/>
      <c r="G3094" s="20"/>
      <c r="H3094" s="20"/>
      <c r="I3094" s="20"/>
      <c r="J3094" s="20"/>
      <c r="K3094" s="20"/>
      <c r="L3094" s="20"/>
      <c r="M3094" s="20"/>
      <c r="N3094" s="20"/>
      <c r="O3094" s="20"/>
      <c r="P3094" s="20"/>
      <c r="Q3094" s="20"/>
      <c r="R3094" s="20"/>
      <c r="S3094" s="20"/>
      <c r="T3094" s="20"/>
    </row>
    <row r="3095" ht="15.75" customHeight="1">
      <c r="A3095" s="34"/>
      <c r="B3095" s="20"/>
      <c r="C3095" s="20"/>
      <c r="D3095" s="20"/>
      <c r="E3095" s="20"/>
      <c r="F3095" s="35"/>
      <c r="G3095" s="20"/>
      <c r="H3095" s="20"/>
      <c r="I3095" s="20"/>
      <c r="J3095" s="20"/>
      <c r="K3095" s="20"/>
      <c r="L3095" s="20"/>
      <c r="M3095" s="20"/>
      <c r="N3095" s="20"/>
      <c r="O3095" s="20"/>
      <c r="P3095" s="20"/>
      <c r="Q3095" s="20"/>
      <c r="R3095" s="20"/>
      <c r="S3095" s="20"/>
      <c r="T3095" s="20"/>
    </row>
    <row r="3096" ht="15.75" customHeight="1">
      <c r="A3096" s="34"/>
      <c r="B3096" s="20"/>
      <c r="C3096" s="20"/>
      <c r="D3096" s="20"/>
      <c r="E3096" s="20"/>
      <c r="F3096" s="35"/>
      <c r="G3096" s="20"/>
      <c r="H3096" s="20"/>
      <c r="I3096" s="20"/>
      <c r="J3096" s="20"/>
      <c r="K3096" s="20"/>
      <c r="L3096" s="20"/>
      <c r="M3096" s="20"/>
      <c r="N3096" s="20"/>
      <c r="O3096" s="20"/>
      <c r="P3096" s="20"/>
      <c r="Q3096" s="20"/>
      <c r="R3096" s="20"/>
      <c r="S3096" s="20"/>
      <c r="T3096" s="20"/>
    </row>
    <row r="3097" ht="15.75" customHeight="1">
      <c r="A3097" s="34"/>
      <c r="B3097" s="20"/>
      <c r="C3097" s="20"/>
      <c r="D3097" s="20"/>
      <c r="E3097" s="20"/>
      <c r="F3097" s="35"/>
      <c r="G3097" s="20"/>
      <c r="H3097" s="20"/>
      <c r="I3097" s="20"/>
      <c r="J3097" s="20"/>
      <c r="K3097" s="20"/>
      <c r="L3097" s="20"/>
      <c r="M3097" s="20"/>
      <c r="N3097" s="20"/>
      <c r="O3097" s="20"/>
      <c r="P3097" s="20"/>
      <c r="Q3097" s="20"/>
      <c r="R3097" s="20"/>
      <c r="S3097" s="20"/>
      <c r="T3097" s="20"/>
    </row>
    <row r="3098" ht="15.75" customHeight="1">
      <c r="A3098" s="34"/>
      <c r="B3098" s="20"/>
      <c r="C3098" s="20"/>
      <c r="D3098" s="20"/>
      <c r="E3098" s="20"/>
      <c r="F3098" s="35"/>
      <c r="G3098" s="20"/>
      <c r="H3098" s="20"/>
      <c r="I3098" s="20"/>
      <c r="J3098" s="20"/>
      <c r="K3098" s="20"/>
      <c r="L3098" s="20"/>
      <c r="M3098" s="20"/>
      <c r="N3098" s="20"/>
      <c r="O3098" s="20"/>
      <c r="P3098" s="20"/>
      <c r="Q3098" s="20"/>
      <c r="R3098" s="20"/>
      <c r="S3098" s="20"/>
      <c r="T3098" s="20"/>
    </row>
    <row r="3099" ht="15.75" customHeight="1">
      <c r="A3099" s="34"/>
      <c r="B3099" s="20"/>
      <c r="C3099" s="20"/>
      <c r="D3099" s="20"/>
      <c r="E3099" s="20"/>
      <c r="F3099" s="35"/>
      <c r="G3099" s="20"/>
      <c r="H3099" s="20"/>
      <c r="I3099" s="20"/>
      <c r="J3099" s="20"/>
      <c r="K3099" s="20"/>
      <c r="L3099" s="20"/>
      <c r="M3099" s="20"/>
      <c r="N3099" s="20"/>
      <c r="O3099" s="20"/>
      <c r="P3099" s="20"/>
      <c r="Q3099" s="20"/>
      <c r="R3099" s="20"/>
      <c r="S3099" s="20"/>
      <c r="T3099" s="20"/>
    </row>
    <row r="3100" ht="15.75" customHeight="1">
      <c r="A3100" s="34"/>
      <c r="B3100" s="20"/>
      <c r="C3100" s="20"/>
      <c r="D3100" s="20"/>
      <c r="E3100" s="20"/>
      <c r="F3100" s="35"/>
      <c r="G3100" s="20"/>
      <c r="H3100" s="20"/>
      <c r="I3100" s="20"/>
      <c r="J3100" s="20"/>
      <c r="K3100" s="20"/>
      <c r="L3100" s="20"/>
      <c r="M3100" s="20"/>
      <c r="N3100" s="20"/>
      <c r="O3100" s="20"/>
      <c r="P3100" s="20"/>
      <c r="Q3100" s="20"/>
      <c r="R3100" s="20"/>
      <c r="S3100" s="20"/>
      <c r="T3100" s="20"/>
    </row>
    <row r="3101" ht="15.75" customHeight="1">
      <c r="A3101" s="34"/>
      <c r="B3101" s="20"/>
      <c r="C3101" s="20"/>
      <c r="D3101" s="20"/>
      <c r="E3101" s="20"/>
      <c r="F3101" s="35"/>
      <c r="G3101" s="20"/>
      <c r="H3101" s="20"/>
      <c r="I3101" s="20"/>
      <c r="J3101" s="20"/>
      <c r="K3101" s="20"/>
      <c r="L3101" s="20"/>
      <c r="M3101" s="20"/>
      <c r="N3101" s="20"/>
      <c r="O3101" s="20"/>
      <c r="P3101" s="20"/>
      <c r="Q3101" s="20"/>
      <c r="R3101" s="20"/>
      <c r="S3101" s="20"/>
      <c r="T3101" s="20"/>
    </row>
    <row r="3102" ht="15.75" customHeight="1">
      <c r="A3102" s="34"/>
      <c r="B3102" s="20"/>
      <c r="C3102" s="20"/>
      <c r="D3102" s="20"/>
      <c r="E3102" s="20"/>
      <c r="F3102" s="35"/>
      <c r="G3102" s="20"/>
      <c r="H3102" s="20"/>
      <c r="I3102" s="20"/>
      <c r="J3102" s="20"/>
      <c r="K3102" s="20"/>
      <c r="L3102" s="20"/>
      <c r="M3102" s="20"/>
      <c r="N3102" s="20"/>
      <c r="O3102" s="20"/>
      <c r="P3102" s="20"/>
      <c r="Q3102" s="20"/>
      <c r="R3102" s="20"/>
      <c r="S3102" s="20"/>
      <c r="T3102" s="20"/>
    </row>
    <row r="3103" ht="15.75" customHeight="1">
      <c r="A3103" s="34"/>
      <c r="B3103" s="20"/>
      <c r="C3103" s="20"/>
      <c r="D3103" s="20"/>
      <c r="E3103" s="20"/>
      <c r="F3103" s="35"/>
      <c r="G3103" s="20"/>
      <c r="H3103" s="20"/>
      <c r="I3103" s="20"/>
      <c r="J3103" s="20"/>
      <c r="K3103" s="20"/>
      <c r="L3103" s="20"/>
      <c r="M3103" s="20"/>
      <c r="N3103" s="20"/>
      <c r="O3103" s="20"/>
      <c r="P3103" s="20"/>
      <c r="Q3103" s="20"/>
      <c r="R3103" s="20"/>
      <c r="S3103" s="20"/>
      <c r="T3103" s="20"/>
    </row>
    <row r="3104" ht="15.75" customHeight="1">
      <c r="A3104" s="34"/>
      <c r="B3104" s="20"/>
      <c r="C3104" s="20"/>
      <c r="D3104" s="20"/>
      <c r="E3104" s="20"/>
      <c r="F3104" s="35"/>
      <c r="G3104" s="20"/>
      <c r="H3104" s="20"/>
      <c r="I3104" s="20"/>
      <c r="J3104" s="20"/>
      <c r="K3104" s="20"/>
      <c r="L3104" s="20"/>
      <c r="M3104" s="20"/>
      <c r="N3104" s="20"/>
      <c r="O3104" s="20"/>
      <c r="P3104" s="20"/>
      <c r="Q3104" s="20"/>
      <c r="R3104" s="20"/>
      <c r="S3104" s="20"/>
      <c r="T3104" s="20"/>
    </row>
    <row r="3105" ht="15.75" customHeight="1">
      <c r="A3105" s="34"/>
      <c r="B3105" s="20"/>
      <c r="C3105" s="20"/>
      <c r="D3105" s="20"/>
      <c r="E3105" s="20"/>
      <c r="F3105" s="35"/>
      <c r="G3105" s="20"/>
      <c r="H3105" s="20"/>
      <c r="I3105" s="20"/>
      <c r="J3105" s="20"/>
      <c r="K3105" s="20"/>
      <c r="L3105" s="20"/>
      <c r="M3105" s="20"/>
      <c r="N3105" s="20"/>
      <c r="O3105" s="20"/>
      <c r="P3105" s="20"/>
      <c r="Q3105" s="20"/>
      <c r="R3105" s="20"/>
      <c r="S3105" s="20"/>
      <c r="T3105" s="20"/>
    </row>
    <row r="3106" ht="15.75" customHeight="1">
      <c r="A3106" s="34"/>
      <c r="B3106" s="20"/>
      <c r="C3106" s="20"/>
      <c r="D3106" s="20"/>
      <c r="E3106" s="20"/>
      <c r="F3106" s="35"/>
      <c r="G3106" s="20"/>
      <c r="H3106" s="20"/>
      <c r="I3106" s="20"/>
      <c r="J3106" s="20"/>
      <c r="K3106" s="20"/>
      <c r="L3106" s="20"/>
      <c r="M3106" s="20"/>
      <c r="N3106" s="20"/>
      <c r="O3106" s="20"/>
      <c r="P3106" s="20"/>
      <c r="Q3106" s="20"/>
      <c r="R3106" s="20"/>
      <c r="S3106" s="20"/>
      <c r="T3106" s="20"/>
    </row>
    <row r="3107" ht="15.75" customHeight="1">
      <c r="A3107" s="34"/>
      <c r="B3107" s="20"/>
      <c r="C3107" s="20"/>
      <c r="D3107" s="20"/>
      <c r="E3107" s="20"/>
      <c r="F3107" s="35"/>
      <c r="G3107" s="20"/>
      <c r="H3107" s="20"/>
      <c r="I3107" s="20"/>
      <c r="J3107" s="20"/>
      <c r="K3107" s="20"/>
      <c r="L3107" s="20"/>
      <c r="M3107" s="20"/>
      <c r="N3107" s="20"/>
      <c r="O3107" s="20"/>
      <c r="P3107" s="20"/>
      <c r="Q3107" s="20"/>
      <c r="R3107" s="20"/>
      <c r="S3107" s="20"/>
      <c r="T3107" s="20"/>
    </row>
    <row r="3108" ht="15.75" customHeight="1">
      <c r="A3108" s="34"/>
      <c r="B3108" s="20"/>
      <c r="C3108" s="20"/>
      <c r="D3108" s="20"/>
      <c r="E3108" s="20"/>
      <c r="F3108" s="35"/>
      <c r="G3108" s="20"/>
      <c r="H3108" s="20"/>
      <c r="I3108" s="20"/>
      <c r="J3108" s="20"/>
      <c r="K3108" s="20"/>
      <c r="L3108" s="20"/>
      <c r="M3108" s="20"/>
      <c r="N3108" s="20"/>
      <c r="O3108" s="20"/>
      <c r="P3108" s="20"/>
      <c r="Q3108" s="20"/>
      <c r="R3108" s="20"/>
      <c r="S3108" s="20"/>
      <c r="T3108" s="20"/>
    </row>
    <row r="3109" ht="15.75" customHeight="1">
      <c r="A3109" s="34"/>
      <c r="B3109" s="20"/>
      <c r="C3109" s="20"/>
      <c r="D3109" s="20"/>
      <c r="E3109" s="20"/>
      <c r="F3109" s="35"/>
      <c r="G3109" s="20"/>
      <c r="H3109" s="20"/>
      <c r="I3109" s="20"/>
      <c r="J3109" s="20"/>
      <c r="K3109" s="20"/>
      <c r="L3109" s="20"/>
      <c r="M3109" s="20"/>
      <c r="N3109" s="20"/>
      <c r="O3109" s="20"/>
      <c r="P3109" s="20"/>
      <c r="Q3109" s="20"/>
      <c r="R3109" s="20"/>
      <c r="S3109" s="20"/>
      <c r="T3109" s="20"/>
    </row>
    <row r="3110" ht="15.75" customHeight="1">
      <c r="A3110" s="34"/>
      <c r="B3110" s="20"/>
      <c r="C3110" s="20"/>
      <c r="D3110" s="20"/>
      <c r="E3110" s="20"/>
      <c r="F3110" s="35"/>
      <c r="G3110" s="20"/>
      <c r="H3110" s="20"/>
      <c r="I3110" s="20"/>
      <c r="J3110" s="20"/>
      <c r="K3110" s="20"/>
      <c r="L3110" s="20"/>
      <c r="M3110" s="20"/>
      <c r="N3110" s="20"/>
      <c r="O3110" s="20"/>
      <c r="P3110" s="20"/>
      <c r="Q3110" s="20"/>
      <c r="R3110" s="20"/>
      <c r="S3110" s="20"/>
      <c r="T3110" s="20"/>
    </row>
    <row r="3111" ht="15.75" customHeight="1">
      <c r="A3111" s="34"/>
      <c r="B3111" s="20"/>
      <c r="C3111" s="20"/>
      <c r="D3111" s="20"/>
      <c r="E3111" s="20"/>
      <c r="F3111" s="35"/>
      <c r="G3111" s="20"/>
      <c r="H3111" s="20"/>
      <c r="I3111" s="20"/>
      <c r="J3111" s="20"/>
      <c r="K3111" s="20"/>
      <c r="L3111" s="20"/>
      <c r="M3111" s="20"/>
      <c r="N3111" s="20"/>
      <c r="O3111" s="20"/>
      <c r="P3111" s="20"/>
      <c r="Q3111" s="20"/>
      <c r="R3111" s="20"/>
      <c r="S3111" s="20"/>
      <c r="T3111" s="20"/>
    </row>
    <row r="3112" ht="15.75" customHeight="1">
      <c r="A3112" s="34"/>
      <c r="B3112" s="20"/>
      <c r="C3112" s="20"/>
      <c r="D3112" s="20"/>
      <c r="E3112" s="20"/>
      <c r="F3112" s="35"/>
      <c r="G3112" s="20"/>
      <c r="H3112" s="20"/>
      <c r="I3112" s="20"/>
      <c r="J3112" s="20"/>
      <c r="K3112" s="20"/>
      <c r="L3112" s="20"/>
      <c r="M3112" s="20"/>
      <c r="N3112" s="20"/>
      <c r="O3112" s="20"/>
      <c r="P3112" s="20"/>
      <c r="Q3112" s="20"/>
      <c r="R3112" s="20"/>
      <c r="S3112" s="20"/>
      <c r="T3112" s="20"/>
    </row>
    <row r="3113" ht="15.75" customHeight="1">
      <c r="A3113" s="34"/>
      <c r="B3113" s="20"/>
      <c r="C3113" s="20"/>
      <c r="D3113" s="20"/>
      <c r="E3113" s="20"/>
      <c r="F3113" s="35"/>
      <c r="G3113" s="20"/>
      <c r="H3113" s="20"/>
      <c r="I3113" s="20"/>
      <c r="J3113" s="20"/>
      <c r="K3113" s="20"/>
      <c r="L3113" s="20"/>
      <c r="M3113" s="20"/>
      <c r="N3113" s="20"/>
      <c r="O3113" s="20"/>
      <c r="P3113" s="20"/>
      <c r="Q3113" s="20"/>
      <c r="R3113" s="20"/>
      <c r="S3113" s="20"/>
      <c r="T3113" s="20"/>
    </row>
    <row r="3114" ht="15.75" customHeight="1">
      <c r="A3114" s="34"/>
      <c r="B3114" s="20"/>
      <c r="C3114" s="20"/>
      <c r="D3114" s="20"/>
      <c r="E3114" s="20"/>
      <c r="F3114" s="35"/>
      <c r="G3114" s="20"/>
      <c r="H3114" s="20"/>
      <c r="I3114" s="20"/>
      <c r="J3114" s="20"/>
      <c r="K3114" s="20"/>
      <c r="L3114" s="20"/>
      <c r="M3114" s="20"/>
      <c r="N3114" s="20"/>
      <c r="O3114" s="20"/>
      <c r="P3114" s="20"/>
      <c r="Q3114" s="20"/>
      <c r="R3114" s="20"/>
      <c r="S3114" s="20"/>
      <c r="T3114" s="20"/>
    </row>
    <row r="3115" ht="15.75" customHeight="1">
      <c r="A3115" s="34"/>
      <c r="B3115" s="20"/>
      <c r="C3115" s="20"/>
      <c r="D3115" s="20"/>
      <c r="E3115" s="20"/>
      <c r="F3115" s="35"/>
      <c r="G3115" s="20"/>
      <c r="H3115" s="20"/>
      <c r="I3115" s="20"/>
      <c r="J3115" s="20"/>
      <c r="K3115" s="20"/>
      <c r="L3115" s="20"/>
      <c r="M3115" s="20"/>
      <c r="N3115" s="20"/>
      <c r="O3115" s="20"/>
      <c r="P3115" s="20"/>
      <c r="Q3115" s="20"/>
      <c r="R3115" s="20"/>
      <c r="S3115" s="20"/>
      <c r="T3115" s="20"/>
    </row>
    <row r="3116" ht="15.75" customHeight="1">
      <c r="A3116" s="34"/>
      <c r="B3116" s="20"/>
      <c r="C3116" s="20"/>
      <c r="D3116" s="20"/>
      <c r="E3116" s="20"/>
      <c r="F3116" s="35"/>
      <c r="G3116" s="20"/>
      <c r="H3116" s="20"/>
      <c r="I3116" s="20"/>
      <c r="J3116" s="20"/>
      <c r="K3116" s="20"/>
      <c r="L3116" s="20"/>
      <c r="M3116" s="20"/>
      <c r="N3116" s="20"/>
      <c r="O3116" s="20"/>
      <c r="P3116" s="20"/>
      <c r="Q3116" s="20"/>
      <c r="R3116" s="20"/>
      <c r="S3116" s="20"/>
      <c r="T3116" s="20"/>
    </row>
    <row r="3117" ht="15.75" customHeight="1">
      <c r="A3117" s="34"/>
      <c r="B3117" s="20"/>
      <c r="C3117" s="20"/>
      <c r="D3117" s="20"/>
      <c r="E3117" s="20"/>
      <c r="F3117" s="35"/>
      <c r="G3117" s="20"/>
      <c r="H3117" s="20"/>
      <c r="I3117" s="20"/>
      <c r="J3117" s="20"/>
      <c r="K3117" s="20"/>
      <c r="L3117" s="20"/>
      <c r="M3117" s="20"/>
      <c r="N3117" s="20"/>
      <c r="O3117" s="20"/>
      <c r="P3117" s="20"/>
      <c r="Q3117" s="20"/>
      <c r="R3117" s="20"/>
      <c r="S3117" s="20"/>
      <c r="T3117" s="20"/>
    </row>
    <row r="3118" ht="15.75" customHeight="1">
      <c r="A3118" s="34"/>
      <c r="B3118" s="20"/>
      <c r="C3118" s="20"/>
      <c r="D3118" s="20"/>
      <c r="E3118" s="20"/>
      <c r="F3118" s="35"/>
      <c r="G3118" s="20"/>
      <c r="H3118" s="20"/>
      <c r="I3118" s="20"/>
      <c r="J3118" s="20"/>
      <c r="K3118" s="20"/>
      <c r="L3118" s="20"/>
      <c r="M3118" s="20"/>
      <c r="N3118" s="20"/>
      <c r="O3118" s="20"/>
      <c r="P3118" s="20"/>
      <c r="Q3118" s="20"/>
      <c r="R3118" s="20"/>
      <c r="S3118" s="20"/>
      <c r="T3118" s="20"/>
    </row>
    <row r="3119" ht="15.75" customHeight="1">
      <c r="A3119" s="34"/>
      <c r="B3119" s="20"/>
      <c r="C3119" s="20"/>
      <c r="D3119" s="20"/>
      <c r="E3119" s="20"/>
      <c r="F3119" s="35"/>
      <c r="G3119" s="20"/>
      <c r="H3119" s="20"/>
      <c r="I3119" s="20"/>
      <c r="J3119" s="20"/>
      <c r="K3119" s="20"/>
      <c r="L3119" s="20"/>
      <c r="M3119" s="20"/>
      <c r="N3119" s="20"/>
      <c r="O3119" s="20"/>
      <c r="P3119" s="20"/>
      <c r="Q3119" s="20"/>
      <c r="R3119" s="20"/>
      <c r="S3119" s="20"/>
      <c r="T3119" s="20"/>
    </row>
    <row r="3120" ht="15.75" customHeight="1">
      <c r="A3120" s="34"/>
      <c r="B3120" s="20"/>
      <c r="C3120" s="20"/>
      <c r="D3120" s="20"/>
      <c r="E3120" s="20"/>
      <c r="F3120" s="35"/>
      <c r="G3120" s="20"/>
      <c r="H3120" s="20"/>
      <c r="I3120" s="20"/>
      <c r="J3120" s="20"/>
      <c r="K3120" s="20"/>
      <c r="L3120" s="20"/>
      <c r="M3120" s="20"/>
      <c r="N3120" s="20"/>
      <c r="O3120" s="20"/>
      <c r="P3120" s="20"/>
      <c r="Q3120" s="20"/>
      <c r="R3120" s="20"/>
      <c r="S3120" s="20"/>
      <c r="T3120" s="20"/>
    </row>
    <row r="3121" ht="15.75" customHeight="1">
      <c r="A3121" s="34"/>
      <c r="B3121" s="20"/>
      <c r="C3121" s="20"/>
      <c r="D3121" s="20"/>
      <c r="E3121" s="20"/>
      <c r="F3121" s="35"/>
      <c r="G3121" s="20"/>
      <c r="H3121" s="20"/>
      <c r="I3121" s="20"/>
      <c r="J3121" s="20"/>
      <c r="K3121" s="20"/>
      <c r="L3121" s="20"/>
      <c r="M3121" s="20"/>
      <c r="N3121" s="20"/>
      <c r="O3121" s="20"/>
      <c r="P3121" s="20"/>
      <c r="Q3121" s="20"/>
      <c r="R3121" s="20"/>
      <c r="S3121" s="20"/>
      <c r="T3121" s="20"/>
    </row>
    <row r="3122" ht="15.75" customHeight="1">
      <c r="A3122" s="34"/>
      <c r="B3122" s="20"/>
      <c r="C3122" s="20"/>
      <c r="D3122" s="20"/>
      <c r="E3122" s="20"/>
      <c r="F3122" s="35"/>
      <c r="G3122" s="20"/>
      <c r="H3122" s="20"/>
      <c r="I3122" s="20"/>
      <c r="J3122" s="20"/>
      <c r="K3122" s="20"/>
      <c r="L3122" s="20"/>
      <c r="M3122" s="20"/>
      <c r="N3122" s="20"/>
      <c r="O3122" s="20"/>
      <c r="P3122" s="20"/>
      <c r="Q3122" s="20"/>
      <c r="R3122" s="20"/>
      <c r="S3122" s="20"/>
      <c r="T3122" s="20"/>
    </row>
    <row r="3123" ht="15.75" customHeight="1">
      <c r="A3123" s="34"/>
      <c r="B3123" s="20"/>
      <c r="C3123" s="20"/>
      <c r="D3123" s="20"/>
      <c r="E3123" s="20"/>
      <c r="F3123" s="35"/>
      <c r="G3123" s="20"/>
      <c r="H3123" s="20"/>
      <c r="I3123" s="20"/>
      <c r="J3123" s="20"/>
      <c r="K3123" s="20"/>
      <c r="L3123" s="20"/>
      <c r="M3123" s="20"/>
      <c r="N3123" s="20"/>
      <c r="O3123" s="20"/>
      <c r="P3123" s="20"/>
      <c r="Q3123" s="20"/>
      <c r="R3123" s="20"/>
      <c r="S3123" s="20"/>
      <c r="T3123" s="20"/>
    </row>
    <row r="3124" ht="15.75" customHeight="1">
      <c r="A3124" s="34"/>
      <c r="B3124" s="20"/>
      <c r="C3124" s="20"/>
      <c r="D3124" s="20"/>
      <c r="E3124" s="20"/>
      <c r="F3124" s="35"/>
      <c r="G3124" s="20"/>
      <c r="H3124" s="20"/>
      <c r="I3124" s="20"/>
      <c r="J3124" s="20"/>
      <c r="K3124" s="20"/>
      <c r="L3124" s="20"/>
      <c r="M3124" s="20"/>
      <c r="N3124" s="20"/>
      <c r="O3124" s="20"/>
      <c r="P3124" s="20"/>
      <c r="Q3124" s="20"/>
      <c r="R3124" s="20"/>
      <c r="S3124" s="20"/>
      <c r="T3124" s="20"/>
    </row>
    <row r="3125" ht="15.75" customHeight="1">
      <c r="A3125" s="34"/>
      <c r="B3125" s="20"/>
      <c r="C3125" s="20"/>
      <c r="D3125" s="20"/>
      <c r="E3125" s="20"/>
      <c r="F3125" s="35"/>
      <c r="G3125" s="20"/>
      <c r="H3125" s="20"/>
      <c r="I3125" s="20"/>
      <c r="J3125" s="20"/>
      <c r="K3125" s="20"/>
      <c r="L3125" s="20"/>
      <c r="M3125" s="20"/>
      <c r="N3125" s="20"/>
      <c r="O3125" s="20"/>
      <c r="P3125" s="20"/>
      <c r="Q3125" s="20"/>
      <c r="R3125" s="20"/>
      <c r="S3125" s="20"/>
      <c r="T3125" s="20"/>
    </row>
    <row r="3126" ht="15.75" customHeight="1">
      <c r="A3126" s="34"/>
      <c r="B3126" s="20"/>
      <c r="C3126" s="20"/>
      <c r="D3126" s="20"/>
      <c r="E3126" s="20"/>
      <c r="F3126" s="35"/>
      <c r="G3126" s="20"/>
      <c r="H3126" s="20"/>
      <c r="I3126" s="20"/>
      <c r="J3126" s="20"/>
      <c r="K3126" s="20"/>
      <c r="L3126" s="20"/>
      <c r="M3126" s="20"/>
      <c r="N3126" s="20"/>
      <c r="O3126" s="20"/>
      <c r="P3126" s="20"/>
      <c r="Q3126" s="20"/>
      <c r="R3126" s="20"/>
      <c r="S3126" s="20"/>
      <c r="T3126" s="20"/>
    </row>
    <row r="3127" ht="15.75" customHeight="1">
      <c r="A3127" s="34"/>
      <c r="B3127" s="20"/>
      <c r="C3127" s="20"/>
      <c r="D3127" s="20"/>
      <c r="E3127" s="20"/>
      <c r="F3127" s="35"/>
      <c r="G3127" s="20"/>
      <c r="H3127" s="20"/>
      <c r="I3127" s="20"/>
      <c r="J3127" s="20"/>
      <c r="K3127" s="20"/>
      <c r="L3127" s="20"/>
      <c r="M3127" s="20"/>
      <c r="N3127" s="20"/>
      <c r="O3127" s="20"/>
      <c r="P3127" s="20"/>
      <c r="Q3127" s="20"/>
      <c r="R3127" s="20"/>
      <c r="S3127" s="20"/>
      <c r="T3127" s="20"/>
    </row>
    <row r="3128" ht="15.75" customHeight="1">
      <c r="A3128" s="34"/>
      <c r="B3128" s="20"/>
      <c r="C3128" s="20"/>
      <c r="D3128" s="20"/>
      <c r="E3128" s="20"/>
      <c r="F3128" s="35"/>
      <c r="G3128" s="20"/>
      <c r="H3128" s="20"/>
      <c r="I3128" s="20"/>
      <c r="J3128" s="20"/>
      <c r="K3128" s="20"/>
      <c r="L3128" s="20"/>
      <c r="M3128" s="20"/>
      <c r="N3128" s="20"/>
      <c r="O3128" s="20"/>
      <c r="P3128" s="20"/>
      <c r="Q3128" s="20"/>
      <c r="R3128" s="20"/>
      <c r="S3128" s="20"/>
      <c r="T3128" s="20"/>
    </row>
    <row r="3129" ht="15.75" customHeight="1">
      <c r="A3129" s="34"/>
      <c r="B3129" s="20"/>
      <c r="C3129" s="20"/>
      <c r="D3129" s="20"/>
      <c r="E3129" s="20"/>
      <c r="F3129" s="35"/>
      <c r="G3129" s="20"/>
      <c r="H3129" s="20"/>
      <c r="I3129" s="20"/>
      <c r="J3129" s="20"/>
      <c r="K3129" s="20"/>
      <c r="L3129" s="20"/>
      <c r="M3129" s="20"/>
      <c r="N3129" s="20"/>
      <c r="O3129" s="20"/>
      <c r="P3129" s="20"/>
      <c r="Q3129" s="20"/>
      <c r="R3129" s="20"/>
      <c r="S3129" s="20"/>
      <c r="T3129" s="20"/>
    </row>
    <row r="3130" ht="15.75" customHeight="1">
      <c r="A3130" s="34"/>
      <c r="B3130" s="20"/>
      <c r="C3130" s="20"/>
      <c r="D3130" s="20"/>
      <c r="E3130" s="20"/>
      <c r="F3130" s="35"/>
      <c r="G3130" s="20"/>
      <c r="H3130" s="20"/>
      <c r="I3130" s="20"/>
      <c r="J3130" s="20"/>
      <c r="K3130" s="20"/>
      <c r="L3130" s="20"/>
      <c r="M3130" s="20"/>
      <c r="N3130" s="20"/>
      <c r="O3130" s="20"/>
      <c r="P3130" s="20"/>
      <c r="Q3130" s="20"/>
      <c r="R3130" s="20"/>
      <c r="S3130" s="20"/>
      <c r="T3130" s="20"/>
    </row>
    <row r="3131" ht="15.75" customHeight="1">
      <c r="A3131" s="34"/>
      <c r="B3131" s="20"/>
      <c r="C3131" s="20"/>
      <c r="D3131" s="20"/>
      <c r="E3131" s="20"/>
      <c r="F3131" s="35"/>
      <c r="G3131" s="20"/>
      <c r="H3131" s="20"/>
      <c r="I3131" s="20"/>
      <c r="J3131" s="20"/>
      <c r="K3131" s="20"/>
      <c r="L3131" s="20"/>
      <c r="M3131" s="20"/>
      <c r="N3131" s="20"/>
      <c r="O3131" s="20"/>
      <c r="P3131" s="20"/>
      <c r="Q3131" s="20"/>
      <c r="R3131" s="20"/>
      <c r="S3131" s="20"/>
      <c r="T3131" s="20"/>
    </row>
    <row r="3132" ht="15.75" customHeight="1">
      <c r="A3132" s="34"/>
      <c r="B3132" s="20"/>
      <c r="C3132" s="20"/>
      <c r="D3132" s="20"/>
      <c r="E3132" s="20"/>
      <c r="F3132" s="35"/>
      <c r="G3132" s="20"/>
      <c r="H3132" s="20"/>
      <c r="I3132" s="20"/>
      <c r="J3132" s="20"/>
      <c r="K3132" s="20"/>
      <c r="L3132" s="20"/>
      <c r="M3132" s="20"/>
      <c r="N3132" s="20"/>
      <c r="O3132" s="20"/>
      <c r="P3132" s="20"/>
      <c r="Q3132" s="20"/>
      <c r="R3132" s="20"/>
      <c r="S3132" s="20"/>
      <c r="T3132" s="20"/>
    </row>
    <row r="3133" ht="15.75" customHeight="1">
      <c r="A3133" s="34"/>
      <c r="B3133" s="20"/>
      <c r="C3133" s="20"/>
      <c r="D3133" s="20"/>
      <c r="E3133" s="20"/>
      <c r="F3133" s="35"/>
      <c r="G3133" s="20"/>
      <c r="H3133" s="20"/>
      <c r="I3133" s="20"/>
      <c r="J3133" s="20"/>
      <c r="K3133" s="20"/>
      <c r="L3133" s="20"/>
      <c r="M3133" s="20"/>
      <c r="N3133" s="20"/>
      <c r="O3133" s="20"/>
      <c r="P3133" s="20"/>
      <c r="Q3133" s="20"/>
      <c r="R3133" s="20"/>
      <c r="S3133" s="20"/>
      <c r="T3133" s="20"/>
    </row>
    <row r="3134" ht="15.75" customHeight="1">
      <c r="A3134" s="34"/>
      <c r="B3134" s="20"/>
      <c r="C3134" s="20"/>
      <c r="D3134" s="20"/>
      <c r="E3134" s="20"/>
      <c r="F3134" s="35"/>
      <c r="G3134" s="20"/>
      <c r="H3134" s="20"/>
      <c r="I3134" s="20"/>
      <c r="J3134" s="20"/>
      <c r="K3134" s="20"/>
      <c r="L3134" s="20"/>
      <c r="M3134" s="20"/>
      <c r="N3134" s="20"/>
      <c r="O3134" s="20"/>
      <c r="P3134" s="20"/>
      <c r="Q3134" s="20"/>
      <c r="R3134" s="20"/>
      <c r="S3134" s="20"/>
      <c r="T3134" s="20"/>
    </row>
    <row r="3135" ht="15.75" customHeight="1">
      <c r="A3135" s="34"/>
      <c r="B3135" s="20"/>
      <c r="C3135" s="20"/>
      <c r="D3135" s="20"/>
      <c r="E3135" s="20"/>
      <c r="F3135" s="35"/>
      <c r="G3135" s="20"/>
      <c r="H3135" s="20"/>
      <c r="I3135" s="20"/>
      <c r="J3135" s="20"/>
      <c r="K3135" s="20"/>
      <c r="L3135" s="20"/>
      <c r="M3135" s="20"/>
      <c r="N3135" s="20"/>
      <c r="O3135" s="20"/>
      <c r="P3135" s="20"/>
      <c r="Q3135" s="20"/>
      <c r="R3135" s="20"/>
      <c r="S3135" s="20"/>
      <c r="T3135" s="20"/>
    </row>
    <row r="3136" ht="15.75" customHeight="1">
      <c r="A3136" s="34"/>
      <c r="B3136" s="20"/>
      <c r="C3136" s="20"/>
      <c r="D3136" s="20"/>
      <c r="E3136" s="20"/>
      <c r="F3136" s="35"/>
      <c r="G3136" s="20"/>
      <c r="H3136" s="20"/>
      <c r="I3136" s="20"/>
      <c r="J3136" s="20"/>
      <c r="K3136" s="20"/>
      <c r="L3136" s="20"/>
      <c r="M3136" s="20"/>
      <c r="N3136" s="20"/>
      <c r="O3136" s="20"/>
      <c r="P3136" s="20"/>
      <c r="Q3136" s="20"/>
      <c r="R3136" s="20"/>
      <c r="S3136" s="20"/>
      <c r="T3136" s="20"/>
    </row>
    <row r="3137" ht="15.75" customHeight="1">
      <c r="A3137" s="34"/>
      <c r="B3137" s="20"/>
      <c r="C3137" s="20"/>
      <c r="D3137" s="20"/>
      <c r="E3137" s="20"/>
      <c r="F3137" s="35"/>
      <c r="G3137" s="20"/>
      <c r="H3137" s="20"/>
      <c r="I3137" s="20"/>
      <c r="J3137" s="20"/>
      <c r="K3137" s="20"/>
      <c r="L3137" s="20"/>
      <c r="M3137" s="20"/>
      <c r="N3137" s="20"/>
      <c r="O3137" s="20"/>
      <c r="P3137" s="20"/>
      <c r="Q3137" s="20"/>
      <c r="R3137" s="20"/>
      <c r="S3137" s="20"/>
      <c r="T3137" s="20"/>
    </row>
    <row r="3138" ht="15.75" customHeight="1">
      <c r="A3138" s="34"/>
      <c r="B3138" s="20"/>
      <c r="C3138" s="20"/>
      <c r="D3138" s="20"/>
      <c r="E3138" s="20"/>
      <c r="F3138" s="35"/>
      <c r="G3138" s="20"/>
      <c r="H3138" s="20"/>
      <c r="I3138" s="20"/>
      <c r="J3138" s="20"/>
      <c r="K3138" s="20"/>
      <c r="L3138" s="20"/>
      <c r="M3138" s="20"/>
      <c r="N3138" s="20"/>
      <c r="O3138" s="20"/>
      <c r="P3138" s="20"/>
      <c r="Q3138" s="20"/>
      <c r="R3138" s="20"/>
      <c r="S3138" s="20"/>
      <c r="T3138" s="20"/>
    </row>
    <row r="3139" ht="15.75" customHeight="1">
      <c r="A3139" s="34"/>
      <c r="B3139" s="20"/>
      <c r="C3139" s="20"/>
      <c r="D3139" s="20"/>
      <c r="E3139" s="20"/>
      <c r="F3139" s="35"/>
      <c r="G3139" s="20"/>
      <c r="H3139" s="20"/>
      <c r="I3139" s="20"/>
      <c r="J3139" s="20"/>
      <c r="K3139" s="20"/>
      <c r="L3139" s="20"/>
      <c r="M3139" s="20"/>
      <c r="N3139" s="20"/>
      <c r="O3139" s="20"/>
      <c r="P3139" s="20"/>
      <c r="Q3139" s="20"/>
      <c r="R3139" s="20"/>
      <c r="S3139" s="20"/>
      <c r="T3139" s="20"/>
    </row>
    <row r="3140" ht="15.75" customHeight="1">
      <c r="A3140" s="34"/>
      <c r="B3140" s="20"/>
      <c r="C3140" s="20"/>
      <c r="D3140" s="20"/>
      <c r="E3140" s="20"/>
      <c r="F3140" s="35"/>
      <c r="G3140" s="20"/>
      <c r="H3140" s="20"/>
      <c r="I3140" s="20"/>
      <c r="J3140" s="20"/>
      <c r="K3140" s="20"/>
      <c r="L3140" s="20"/>
      <c r="M3140" s="20"/>
      <c r="N3140" s="20"/>
      <c r="O3140" s="20"/>
      <c r="P3140" s="20"/>
      <c r="Q3140" s="20"/>
      <c r="R3140" s="20"/>
      <c r="S3140" s="20"/>
      <c r="T3140" s="20"/>
    </row>
    <row r="3141" ht="15.75" customHeight="1">
      <c r="A3141" s="34"/>
      <c r="B3141" s="20"/>
      <c r="C3141" s="20"/>
      <c r="D3141" s="20"/>
      <c r="E3141" s="20"/>
      <c r="F3141" s="35"/>
      <c r="G3141" s="20"/>
      <c r="H3141" s="20"/>
      <c r="I3141" s="20"/>
      <c r="J3141" s="20"/>
      <c r="K3141" s="20"/>
      <c r="L3141" s="20"/>
      <c r="M3141" s="20"/>
      <c r="N3141" s="20"/>
      <c r="O3141" s="20"/>
      <c r="P3141" s="20"/>
      <c r="Q3141" s="20"/>
      <c r="R3141" s="20"/>
      <c r="S3141" s="20"/>
      <c r="T3141" s="20"/>
    </row>
    <row r="3142" ht="15.75" customHeight="1">
      <c r="A3142" s="34"/>
      <c r="B3142" s="20"/>
      <c r="C3142" s="20"/>
      <c r="D3142" s="20"/>
      <c r="E3142" s="20"/>
      <c r="F3142" s="35"/>
      <c r="G3142" s="20"/>
      <c r="H3142" s="20"/>
      <c r="I3142" s="20"/>
      <c r="J3142" s="20"/>
      <c r="K3142" s="20"/>
      <c r="L3142" s="20"/>
      <c r="M3142" s="20"/>
      <c r="N3142" s="20"/>
      <c r="O3142" s="20"/>
      <c r="P3142" s="20"/>
      <c r="Q3142" s="20"/>
      <c r="R3142" s="20"/>
      <c r="S3142" s="20"/>
      <c r="T3142" s="20"/>
    </row>
    <row r="3143" ht="15.75" customHeight="1">
      <c r="A3143" s="34"/>
      <c r="B3143" s="20"/>
      <c r="C3143" s="20"/>
      <c r="D3143" s="20"/>
      <c r="E3143" s="20"/>
      <c r="F3143" s="35"/>
      <c r="G3143" s="20"/>
      <c r="H3143" s="20"/>
      <c r="I3143" s="20"/>
      <c r="J3143" s="20"/>
      <c r="K3143" s="20"/>
      <c r="L3143" s="20"/>
      <c r="M3143" s="20"/>
      <c r="N3143" s="20"/>
      <c r="O3143" s="20"/>
      <c r="P3143" s="20"/>
      <c r="Q3143" s="20"/>
      <c r="R3143" s="20"/>
      <c r="S3143" s="20"/>
      <c r="T3143" s="20"/>
    </row>
    <row r="3144" ht="15.75" customHeight="1">
      <c r="A3144" s="34"/>
      <c r="B3144" s="20"/>
      <c r="C3144" s="20"/>
      <c r="D3144" s="20"/>
      <c r="E3144" s="20"/>
      <c r="F3144" s="35"/>
      <c r="G3144" s="20"/>
      <c r="H3144" s="20"/>
      <c r="I3144" s="20"/>
      <c r="J3144" s="20"/>
      <c r="K3144" s="20"/>
      <c r="L3144" s="20"/>
      <c r="M3144" s="20"/>
      <c r="N3144" s="20"/>
      <c r="O3144" s="20"/>
      <c r="P3144" s="20"/>
      <c r="Q3144" s="20"/>
      <c r="R3144" s="20"/>
      <c r="S3144" s="20"/>
      <c r="T3144" s="20"/>
    </row>
    <row r="3145" ht="15.75" customHeight="1">
      <c r="A3145" s="34"/>
      <c r="B3145" s="20"/>
      <c r="C3145" s="20"/>
      <c r="D3145" s="20"/>
      <c r="E3145" s="20"/>
      <c r="F3145" s="35"/>
      <c r="G3145" s="20"/>
      <c r="H3145" s="20"/>
      <c r="I3145" s="20"/>
      <c r="J3145" s="20"/>
      <c r="K3145" s="20"/>
      <c r="L3145" s="20"/>
      <c r="M3145" s="20"/>
      <c r="N3145" s="20"/>
      <c r="O3145" s="20"/>
      <c r="P3145" s="20"/>
      <c r="Q3145" s="20"/>
      <c r="R3145" s="20"/>
      <c r="S3145" s="20"/>
      <c r="T3145" s="20"/>
    </row>
    <row r="3146" ht="15.75" customHeight="1">
      <c r="A3146" s="34"/>
      <c r="B3146" s="20"/>
      <c r="C3146" s="20"/>
      <c r="D3146" s="20"/>
      <c r="E3146" s="20"/>
      <c r="F3146" s="35"/>
      <c r="G3146" s="20"/>
      <c r="H3146" s="20"/>
      <c r="I3146" s="20"/>
      <c r="J3146" s="20"/>
      <c r="K3146" s="20"/>
      <c r="L3146" s="20"/>
      <c r="M3146" s="20"/>
      <c r="N3146" s="20"/>
      <c r="O3146" s="20"/>
      <c r="P3146" s="20"/>
      <c r="Q3146" s="20"/>
      <c r="R3146" s="20"/>
      <c r="S3146" s="20"/>
      <c r="T3146" s="20"/>
    </row>
    <row r="3147" ht="15.75" customHeight="1">
      <c r="A3147" s="34"/>
      <c r="B3147" s="20"/>
      <c r="C3147" s="20"/>
      <c r="D3147" s="20"/>
      <c r="E3147" s="20"/>
      <c r="F3147" s="35"/>
      <c r="G3147" s="20"/>
      <c r="H3147" s="20"/>
      <c r="I3147" s="20"/>
      <c r="J3147" s="20"/>
      <c r="K3147" s="20"/>
      <c r="L3147" s="20"/>
      <c r="M3147" s="20"/>
      <c r="N3147" s="20"/>
      <c r="O3147" s="20"/>
      <c r="P3147" s="20"/>
      <c r="Q3147" s="20"/>
      <c r="R3147" s="20"/>
      <c r="S3147" s="20"/>
      <c r="T3147" s="20"/>
    </row>
    <row r="3148" ht="15.75" customHeight="1">
      <c r="A3148" s="34"/>
      <c r="B3148" s="20"/>
      <c r="C3148" s="20"/>
      <c r="D3148" s="20"/>
      <c r="E3148" s="20"/>
      <c r="F3148" s="35"/>
      <c r="G3148" s="20"/>
      <c r="H3148" s="20"/>
      <c r="I3148" s="20"/>
      <c r="J3148" s="20"/>
      <c r="K3148" s="20"/>
      <c r="L3148" s="20"/>
      <c r="M3148" s="20"/>
      <c r="N3148" s="20"/>
      <c r="O3148" s="20"/>
      <c r="P3148" s="20"/>
      <c r="Q3148" s="20"/>
      <c r="R3148" s="20"/>
      <c r="S3148" s="20"/>
      <c r="T3148" s="20"/>
    </row>
    <row r="3149" ht="15.75" customHeight="1">
      <c r="A3149" s="34"/>
      <c r="B3149" s="20"/>
      <c r="C3149" s="20"/>
      <c r="D3149" s="20"/>
      <c r="E3149" s="20"/>
      <c r="F3149" s="35"/>
      <c r="G3149" s="20"/>
      <c r="H3149" s="20"/>
      <c r="I3149" s="20"/>
      <c r="J3149" s="20"/>
      <c r="K3149" s="20"/>
      <c r="L3149" s="20"/>
      <c r="M3149" s="20"/>
      <c r="N3149" s="20"/>
      <c r="O3149" s="20"/>
      <c r="P3149" s="20"/>
      <c r="Q3149" s="20"/>
      <c r="R3149" s="20"/>
      <c r="S3149" s="20"/>
      <c r="T3149" s="20"/>
    </row>
    <row r="3150" ht="15.75" customHeight="1">
      <c r="A3150" s="34"/>
      <c r="B3150" s="20"/>
      <c r="C3150" s="20"/>
      <c r="D3150" s="20"/>
      <c r="E3150" s="20"/>
      <c r="F3150" s="35"/>
      <c r="G3150" s="20"/>
      <c r="H3150" s="20"/>
      <c r="I3150" s="20"/>
      <c r="J3150" s="20"/>
      <c r="K3150" s="20"/>
      <c r="L3150" s="20"/>
      <c r="M3150" s="20"/>
      <c r="N3150" s="20"/>
      <c r="O3150" s="20"/>
      <c r="P3150" s="20"/>
      <c r="Q3150" s="20"/>
      <c r="R3150" s="20"/>
      <c r="S3150" s="20"/>
      <c r="T3150" s="20"/>
    </row>
    <row r="3151" ht="15.75" customHeight="1">
      <c r="A3151" s="34"/>
      <c r="B3151" s="20"/>
      <c r="C3151" s="20"/>
      <c r="D3151" s="20"/>
      <c r="E3151" s="20"/>
      <c r="F3151" s="35"/>
      <c r="G3151" s="20"/>
      <c r="H3151" s="20"/>
      <c r="I3151" s="20"/>
      <c r="J3151" s="20"/>
      <c r="K3151" s="20"/>
      <c r="L3151" s="20"/>
      <c r="M3151" s="20"/>
      <c r="N3151" s="20"/>
      <c r="O3151" s="20"/>
      <c r="P3151" s="20"/>
      <c r="Q3151" s="20"/>
      <c r="R3151" s="20"/>
      <c r="S3151" s="20"/>
      <c r="T3151" s="20"/>
    </row>
    <row r="3152" ht="15.75" customHeight="1">
      <c r="A3152" s="34"/>
      <c r="B3152" s="20"/>
      <c r="C3152" s="20"/>
      <c r="D3152" s="20"/>
      <c r="E3152" s="20"/>
      <c r="F3152" s="35"/>
      <c r="G3152" s="20"/>
      <c r="H3152" s="20"/>
      <c r="I3152" s="20"/>
      <c r="J3152" s="20"/>
      <c r="K3152" s="20"/>
      <c r="L3152" s="20"/>
      <c r="M3152" s="20"/>
      <c r="N3152" s="20"/>
      <c r="O3152" s="20"/>
      <c r="P3152" s="20"/>
      <c r="Q3152" s="20"/>
      <c r="R3152" s="20"/>
      <c r="S3152" s="20"/>
      <c r="T3152" s="20"/>
    </row>
    <row r="3153" ht="15.75" customHeight="1">
      <c r="A3153" s="34"/>
      <c r="B3153" s="20"/>
      <c r="C3153" s="20"/>
      <c r="D3153" s="20"/>
      <c r="E3153" s="20"/>
      <c r="F3153" s="35"/>
      <c r="G3153" s="20"/>
      <c r="H3153" s="20"/>
      <c r="I3153" s="20"/>
      <c r="J3153" s="20"/>
      <c r="K3153" s="20"/>
      <c r="L3153" s="20"/>
      <c r="M3153" s="20"/>
      <c r="N3153" s="20"/>
      <c r="O3153" s="20"/>
      <c r="P3153" s="20"/>
      <c r="Q3153" s="20"/>
      <c r="R3153" s="20"/>
      <c r="S3153" s="20"/>
      <c r="T3153" s="20"/>
    </row>
    <row r="3154" ht="15.75" customHeight="1">
      <c r="A3154" s="34"/>
      <c r="B3154" s="20"/>
      <c r="C3154" s="20"/>
      <c r="D3154" s="20"/>
      <c r="E3154" s="20"/>
      <c r="F3154" s="35"/>
      <c r="G3154" s="20"/>
      <c r="H3154" s="20"/>
      <c r="I3154" s="20"/>
      <c r="J3154" s="20"/>
      <c r="K3154" s="20"/>
      <c r="L3154" s="20"/>
      <c r="M3154" s="20"/>
      <c r="N3154" s="20"/>
      <c r="O3154" s="20"/>
      <c r="P3154" s="20"/>
      <c r="Q3154" s="20"/>
      <c r="R3154" s="20"/>
      <c r="S3154" s="20"/>
      <c r="T3154" s="20"/>
    </row>
    <row r="3155" ht="15.75" customHeight="1">
      <c r="A3155" s="34"/>
      <c r="B3155" s="20"/>
      <c r="C3155" s="20"/>
      <c r="D3155" s="20"/>
      <c r="E3155" s="20"/>
      <c r="F3155" s="35"/>
      <c r="G3155" s="20"/>
      <c r="H3155" s="20"/>
      <c r="I3155" s="20"/>
      <c r="J3155" s="20"/>
      <c r="K3155" s="20"/>
      <c r="L3155" s="20"/>
      <c r="M3155" s="20"/>
      <c r="N3155" s="20"/>
      <c r="O3155" s="20"/>
      <c r="P3155" s="20"/>
      <c r="Q3155" s="20"/>
      <c r="R3155" s="20"/>
      <c r="S3155" s="20"/>
      <c r="T3155" s="20"/>
    </row>
    <row r="3156" ht="15.75" customHeight="1">
      <c r="A3156" s="34"/>
      <c r="B3156" s="20"/>
      <c r="C3156" s="20"/>
      <c r="D3156" s="20"/>
      <c r="E3156" s="20"/>
      <c r="F3156" s="35"/>
      <c r="G3156" s="20"/>
      <c r="H3156" s="20"/>
      <c r="I3156" s="20"/>
      <c r="J3156" s="20"/>
      <c r="K3156" s="20"/>
      <c r="L3156" s="20"/>
      <c r="M3156" s="20"/>
      <c r="N3156" s="20"/>
      <c r="O3156" s="20"/>
      <c r="P3156" s="20"/>
      <c r="Q3156" s="20"/>
      <c r="R3156" s="20"/>
      <c r="S3156" s="20"/>
      <c r="T3156" s="20"/>
    </row>
    <row r="3157" ht="15.75" customHeight="1">
      <c r="A3157" s="34"/>
      <c r="B3157" s="20"/>
      <c r="C3157" s="20"/>
      <c r="D3157" s="20"/>
      <c r="E3157" s="20"/>
      <c r="F3157" s="35"/>
      <c r="G3157" s="20"/>
      <c r="H3157" s="20"/>
      <c r="I3157" s="20"/>
      <c r="J3157" s="20"/>
      <c r="K3157" s="20"/>
      <c r="L3157" s="20"/>
      <c r="M3157" s="20"/>
      <c r="N3157" s="20"/>
      <c r="O3157" s="20"/>
      <c r="P3157" s="20"/>
      <c r="Q3157" s="20"/>
      <c r="R3157" s="20"/>
      <c r="S3157" s="20"/>
      <c r="T3157" s="20"/>
    </row>
    <row r="3158" ht="15.75" customHeight="1">
      <c r="A3158" s="34"/>
      <c r="B3158" s="20"/>
      <c r="C3158" s="20"/>
      <c r="D3158" s="20"/>
      <c r="E3158" s="20"/>
      <c r="F3158" s="35"/>
      <c r="G3158" s="20"/>
      <c r="H3158" s="20"/>
      <c r="I3158" s="20"/>
      <c r="J3158" s="20"/>
      <c r="K3158" s="20"/>
      <c r="L3158" s="20"/>
      <c r="M3158" s="20"/>
      <c r="N3158" s="20"/>
      <c r="O3158" s="20"/>
      <c r="P3158" s="20"/>
      <c r="Q3158" s="20"/>
      <c r="R3158" s="20"/>
      <c r="S3158" s="20"/>
      <c r="T3158" s="20"/>
    </row>
    <row r="3159" ht="15.75" customHeight="1">
      <c r="A3159" s="34"/>
      <c r="B3159" s="20"/>
      <c r="C3159" s="20"/>
      <c r="D3159" s="20"/>
      <c r="E3159" s="20"/>
      <c r="F3159" s="35"/>
      <c r="G3159" s="20"/>
      <c r="H3159" s="20"/>
      <c r="I3159" s="20"/>
      <c r="J3159" s="20"/>
      <c r="K3159" s="20"/>
      <c r="L3159" s="20"/>
      <c r="M3159" s="20"/>
      <c r="N3159" s="20"/>
      <c r="O3159" s="20"/>
      <c r="P3159" s="20"/>
      <c r="Q3159" s="20"/>
      <c r="R3159" s="20"/>
      <c r="S3159" s="20"/>
      <c r="T3159" s="20"/>
    </row>
    <row r="3160" ht="15.75" customHeight="1">
      <c r="A3160" s="34"/>
      <c r="B3160" s="20"/>
      <c r="C3160" s="20"/>
      <c r="D3160" s="20"/>
      <c r="E3160" s="20"/>
      <c r="F3160" s="35"/>
      <c r="G3160" s="20"/>
      <c r="H3160" s="20"/>
      <c r="I3160" s="20"/>
      <c r="J3160" s="20"/>
      <c r="K3160" s="20"/>
      <c r="L3160" s="20"/>
      <c r="M3160" s="20"/>
      <c r="N3160" s="20"/>
      <c r="O3160" s="20"/>
      <c r="P3160" s="20"/>
      <c r="Q3160" s="20"/>
      <c r="R3160" s="20"/>
      <c r="S3160" s="20"/>
      <c r="T3160" s="20"/>
    </row>
    <row r="3161" ht="15.75" customHeight="1">
      <c r="A3161" s="34"/>
      <c r="B3161" s="20"/>
      <c r="C3161" s="20"/>
      <c r="D3161" s="20"/>
      <c r="E3161" s="20"/>
      <c r="F3161" s="35"/>
      <c r="G3161" s="20"/>
      <c r="H3161" s="20"/>
      <c r="I3161" s="20"/>
      <c r="J3161" s="20"/>
      <c r="K3161" s="20"/>
      <c r="L3161" s="20"/>
      <c r="M3161" s="20"/>
      <c r="N3161" s="20"/>
      <c r="O3161" s="20"/>
      <c r="P3161" s="20"/>
      <c r="Q3161" s="20"/>
      <c r="R3161" s="20"/>
      <c r="S3161" s="20"/>
      <c r="T3161" s="20"/>
    </row>
    <row r="3162" ht="15.75" customHeight="1">
      <c r="A3162" s="34"/>
      <c r="B3162" s="20"/>
      <c r="C3162" s="20"/>
      <c r="D3162" s="20"/>
      <c r="E3162" s="20"/>
      <c r="F3162" s="35"/>
      <c r="G3162" s="20"/>
      <c r="H3162" s="20"/>
      <c r="I3162" s="20"/>
      <c r="J3162" s="20"/>
      <c r="K3162" s="20"/>
      <c r="L3162" s="20"/>
      <c r="M3162" s="20"/>
      <c r="N3162" s="20"/>
      <c r="O3162" s="20"/>
      <c r="P3162" s="20"/>
      <c r="Q3162" s="20"/>
      <c r="R3162" s="20"/>
      <c r="S3162" s="20"/>
      <c r="T3162" s="20"/>
    </row>
    <row r="3163" ht="15.75" customHeight="1">
      <c r="A3163" s="34"/>
      <c r="B3163" s="20"/>
      <c r="C3163" s="20"/>
      <c r="D3163" s="20"/>
      <c r="E3163" s="20"/>
      <c r="F3163" s="35"/>
      <c r="G3163" s="20"/>
      <c r="H3163" s="20"/>
      <c r="I3163" s="20"/>
      <c r="J3163" s="20"/>
      <c r="K3163" s="20"/>
      <c r="L3163" s="20"/>
      <c r="M3163" s="20"/>
      <c r="N3163" s="20"/>
      <c r="O3163" s="20"/>
      <c r="P3163" s="20"/>
      <c r="Q3163" s="20"/>
      <c r="R3163" s="20"/>
      <c r="S3163" s="20"/>
      <c r="T3163" s="20"/>
    </row>
    <row r="3164" ht="15.75" customHeight="1">
      <c r="A3164" s="34"/>
      <c r="B3164" s="20"/>
      <c r="C3164" s="20"/>
      <c r="D3164" s="20"/>
      <c r="E3164" s="20"/>
      <c r="F3164" s="35"/>
      <c r="G3164" s="20"/>
      <c r="H3164" s="20"/>
      <c r="I3164" s="20"/>
      <c r="J3164" s="20"/>
      <c r="K3164" s="20"/>
      <c r="L3164" s="20"/>
      <c r="M3164" s="20"/>
      <c r="N3164" s="20"/>
      <c r="O3164" s="20"/>
      <c r="P3164" s="20"/>
      <c r="Q3164" s="20"/>
      <c r="R3164" s="20"/>
      <c r="S3164" s="20"/>
      <c r="T3164" s="20"/>
    </row>
    <row r="3165" ht="15.75" customHeight="1">
      <c r="A3165" s="34"/>
      <c r="B3165" s="20"/>
      <c r="C3165" s="20"/>
      <c r="D3165" s="20"/>
      <c r="E3165" s="20"/>
      <c r="F3165" s="35"/>
      <c r="G3165" s="20"/>
      <c r="H3165" s="20"/>
      <c r="I3165" s="20"/>
      <c r="J3165" s="20"/>
      <c r="K3165" s="20"/>
      <c r="L3165" s="20"/>
      <c r="M3165" s="20"/>
      <c r="N3165" s="20"/>
      <c r="O3165" s="20"/>
      <c r="P3165" s="20"/>
      <c r="Q3165" s="20"/>
      <c r="R3165" s="20"/>
      <c r="S3165" s="20"/>
      <c r="T3165" s="20"/>
    </row>
    <row r="3166" ht="15.75" customHeight="1">
      <c r="A3166" s="34"/>
      <c r="B3166" s="20"/>
      <c r="C3166" s="20"/>
      <c r="D3166" s="20"/>
      <c r="E3166" s="20"/>
      <c r="F3166" s="35"/>
      <c r="G3166" s="20"/>
      <c r="H3166" s="20"/>
      <c r="I3166" s="20"/>
      <c r="J3166" s="20"/>
      <c r="K3166" s="20"/>
      <c r="L3166" s="20"/>
      <c r="M3166" s="20"/>
      <c r="N3166" s="20"/>
      <c r="O3166" s="20"/>
      <c r="P3166" s="20"/>
      <c r="Q3166" s="20"/>
      <c r="R3166" s="20"/>
      <c r="S3166" s="20"/>
      <c r="T3166" s="20"/>
    </row>
    <row r="3167" ht="15.75" customHeight="1">
      <c r="A3167" s="34"/>
      <c r="B3167" s="20"/>
      <c r="C3167" s="20"/>
      <c r="D3167" s="20"/>
      <c r="E3167" s="20"/>
      <c r="F3167" s="35"/>
      <c r="G3167" s="20"/>
      <c r="H3167" s="20"/>
      <c r="I3167" s="20"/>
      <c r="J3167" s="20"/>
      <c r="K3167" s="20"/>
      <c r="L3167" s="20"/>
      <c r="M3167" s="20"/>
      <c r="N3167" s="20"/>
      <c r="O3167" s="20"/>
      <c r="P3167" s="20"/>
      <c r="Q3167" s="20"/>
      <c r="R3167" s="20"/>
      <c r="S3167" s="20"/>
      <c r="T3167" s="20"/>
    </row>
    <row r="3168" ht="15.75" customHeight="1">
      <c r="A3168" s="34"/>
      <c r="B3168" s="20"/>
      <c r="C3168" s="20"/>
      <c r="D3168" s="20"/>
      <c r="E3168" s="20"/>
      <c r="F3168" s="35"/>
      <c r="G3168" s="20"/>
      <c r="H3168" s="20"/>
      <c r="I3168" s="20"/>
      <c r="J3168" s="20"/>
      <c r="K3168" s="20"/>
      <c r="L3168" s="20"/>
      <c r="M3168" s="20"/>
      <c r="N3168" s="20"/>
      <c r="O3168" s="20"/>
      <c r="P3168" s="20"/>
      <c r="Q3168" s="20"/>
      <c r="R3168" s="20"/>
      <c r="S3168" s="20"/>
      <c r="T3168" s="20"/>
    </row>
    <row r="3169" ht="15.75" customHeight="1">
      <c r="A3169" s="34"/>
      <c r="B3169" s="20"/>
      <c r="C3169" s="20"/>
      <c r="D3169" s="20"/>
      <c r="E3169" s="20"/>
      <c r="F3169" s="35"/>
      <c r="G3169" s="20"/>
      <c r="H3169" s="20"/>
      <c r="I3169" s="20"/>
      <c r="J3169" s="20"/>
      <c r="K3169" s="20"/>
      <c r="L3169" s="20"/>
      <c r="M3169" s="20"/>
      <c r="N3169" s="20"/>
      <c r="O3169" s="20"/>
      <c r="P3169" s="20"/>
      <c r="Q3169" s="20"/>
      <c r="R3169" s="20"/>
      <c r="S3169" s="20"/>
      <c r="T3169" s="20"/>
    </row>
    <row r="3170" ht="15.75" customHeight="1">
      <c r="A3170" s="34"/>
      <c r="B3170" s="20"/>
      <c r="C3170" s="20"/>
      <c r="D3170" s="20"/>
      <c r="E3170" s="20"/>
      <c r="F3170" s="35"/>
      <c r="G3170" s="20"/>
      <c r="H3170" s="20"/>
      <c r="I3170" s="20"/>
      <c r="J3170" s="20"/>
      <c r="K3170" s="20"/>
      <c r="L3170" s="20"/>
      <c r="M3170" s="20"/>
      <c r="N3170" s="20"/>
      <c r="O3170" s="20"/>
      <c r="P3170" s="20"/>
      <c r="Q3170" s="20"/>
      <c r="R3170" s="20"/>
      <c r="S3170" s="20"/>
      <c r="T3170" s="20"/>
    </row>
    <row r="3171" ht="15.75" customHeight="1">
      <c r="A3171" s="34"/>
      <c r="B3171" s="20"/>
      <c r="C3171" s="20"/>
      <c r="D3171" s="20"/>
      <c r="E3171" s="20"/>
      <c r="F3171" s="35"/>
      <c r="G3171" s="20"/>
      <c r="H3171" s="20"/>
      <c r="I3171" s="20"/>
      <c r="J3171" s="20"/>
      <c r="K3171" s="20"/>
      <c r="L3171" s="20"/>
      <c r="M3171" s="20"/>
      <c r="N3171" s="20"/>
      <c r="O3171" s="20"/>
      <c r="P3171" s="20"/>
      <c r="Q3171" s="20"/>
      <c r="R3171" s="20"/>
      <c r="S3171" s="20"/>
      <c r="T3171" s="20"/>
    </row>
    <row r="3172" ht="15.75" customHeight="1">
      <c r="A3172" s="34"/>
      <c r="B3172" s="20"/>
      <c r="C3172" s="20"/>
      <c r="D3172" s="20"/>
      <c r="E3172" s="20"/>
      <c r="F3172" s="35"/>
      <c r="G3172" s="20"/>
      <c r="H3172" s="20"/>
      <c r="I3172" s="20"/>
      <c r="J3172" s="20"/>
      <c r="K3172" s="20"/>
      <c r="L3172" s="20"/>
      <c r="M3172" s="20"/>
      <c r="N3172" s="20"/>
      <c r="O3172" s="20"/>
      <c r="P3172" s="20"/>
      <c r="Q3172" s="20"/>
      <c r="R3172" s="20"/>
      <c r="S3172" s="20"/>
      <c r="T3172" s="20"/>
    </row>
    <row r="3173" ht="15.75" customHeight="1">
      <c r="A3173" s="34"/>
      <c r="B3173" s="20"/>
      <c r="C3173" s="20"/>
      <c r="D3173" s="20"/>
      <c r="E3173" s="20"/>
      <c r="F3173" s="35"/>
      <c r="G3173" s="20"/>
      <c r="H3173" s="20"/>
      <c r="I3173" s="20"/>
      <c r="J3173" s="20"/>
      <c r="K3173" s="20"/>
      <c r="L3173" s="20"/>
      <c r="M3173" s="20"/>
      <c r="N3173" s="20"/>
      <c r="O3173" s="20"/>
      <c r="P3173" s="20"/>
      <c r="Q3173" s="20"/>
      <c r="R3173" s="20"/>
      <c r="S3173" s="20"/>
      <c r="T3173" s="20"/>
    </row>
    <row r="3174" ht="15.75" customHeight="1">
      <c r="A3174" s="34"/>
      <c r="B3174" s="20"/>
      <c r="C3174" s="20"/>
      <c r="D3174" s="20"/>
      <c r="E3174" s="20"/>
      <c r="F3174" s="35"/>
      <c r="G3174" s="20"/>
      <c r="H3174" s="20"/>
      <c r="I3174" s="20"/>
      <c r="J3174" s="20"/>
      <c r="K3174" s="20"/>
      <c r="L3174" s="20"/>
      <c r="M3174" s="20"/>
      <c r="N3174" s="20"/>
      <c r="O3174" s="20"/>
      <c r="P3174" s="20"/>
      <c r="Q3174" s="20"/>
      <c r="R3174" s="20"/>
      <c r="S3174" s="20"/>
      <c r="T3174" s="20"/>
    </row>
    <row r="3175" ht="15.75" customHeight="1">
      <c r="A3175" s="34"/>
      <c r="B3175" s="20"/>
      <c r="C3175" s="20"/>
      <c r="D3175" s="20"/>
      <c r="E3175" s="20"/>
      <c r="F3175" s="35"/>
      <c r="G3175" s="20"/>
      <c r="H3175" s="20"/>
      <c r="I3175" s="20"/>
      <c r="J3175" s="20"/>
      <c r="K3175" s="20"/>
      <c r="L3175" s="20"/>
      <c r="M3175" s="20"/>
      <c r="N3175" s="20"/>
      <c r="O3175" s="20"/>
      <c r="P3175" s="20"/>
      <c r="Q3175" s="20"/>
      <c r="R3175" s="20"/>
      <c r="S3175" s="20"/>
      <c r="T3175" s="20"/>
    </row>
    <row r="3176" ht="15.75" customHeight="1">
      <c r="A3176" s="34"/>
      <c r="B3176" s="20"/>
      <c r="C3176" s="20"/>
      <c r="D3176" s="20"/>
      <c r="E3176" s="20"/>
      <c r="F3176" s="35"/>
      <c r="G3176" s="20"/>
      <c r="H3176" s="20"/>
      <c r="I3176" s="20"/>
      <c r="J3176" s="20"/>
      <c r="K3176" s="20"/>
      <c r="L3176" s="20"/>
      <c r="M3176" s="20"/>
      <c r="N3176" s="20"/>
      <c r="O3176" s="20"/>
      <c r="P3176" s="20"/>
      <c r="Q3176" s="20"/>
      <c r="R3176" s="20"/>
      <c r="S3176" s="20"/>
      <c r="T3176" s="20"/>
    </row>
    <row r="3177" ht="15.75" customHeight="1">
      <c r="A3177" s="34"/>
      <c r="B3177" s="20"/>
      <c r="C3177" s="20"/>
      <c r="D3177" s="20"/>
      <c r="E3177" s="20"/>
      <c r="F3177" s="35"/>
      <c r="G3177" s="20"/>
      <c r="H3177" s="20"/>
      <c r="I3177" s="20"/>
      <c r="J3177" s="20"/>
      <c r="K3177" s="20"/>
      <c r="L3177" s="20"/>
      <c r="M3177" s="20"/>
      <c r="N3177" s="20"/>
      <c r="O3177" s="20"/>
      <c r="P3177" s="20"/>
      <c r="Q3177" s="20"/>
      <c r="R3177" s="20"/>
      <c r="S3177" s="20"/>
      <c r="T3177" s="20"/>
    </row>
    <row r="3178" ht="15.75" customHeight="1">
      <c r="A3178" s="34"/>
      <c r="B3178" s="20"/>
      <c r="C3178" s="20"/>
      <c r="D3178" s="20"/>
      <c r="E3178" s="20"/>
      <c r="F3178" s="35"/>
      <c r="G3178" s="20"/>
      <c r="H3178" s="20"/>
      <c r="I3178" s="20"/>
      <c r="J3178" s="20"/>
      <c r="K3178" s="20"/>
      <c r="L3178" s="20"/>
      <c r="M3178" s="20"/>
      <c r="N3178" s="20"/>
      <c r="O3178" s="20"/>
      <c r="P3178" s="20"/>
      <c r="Q3178" s="20"/>
      <c r="R3178" s="20"/>
      <c r="S3178" s="20"/>
      <c r="T3178" s="20"/>
    </row>
    <row r="3179" ht="15.75" customHeight="1">
      <c r="A3179" s="34"/>
      <c r="B3179" s="20"/>
      <c r="C3179" s="20"/>
      <c r="D3179" s="20"/>
      <c r="E3179" s="20"/>
      <c r="F3179" s="35"/>
      <c r="G3179" s="20"/>
      <c r="H3179" s="20"/>
      <c r="I3179" s="20"/>
      <c r="J3179" s="20"/>
      <c r="K3179" s="20"/>
      <c r="L3179" s="20"/>
      <c r="M3179" s="20"/>
      <c r="N3179" s="20"/>
      <c r="O3179" s="20"/>
      <c r="P3179" s="20"/>
      <c r="Q3179" s="20"/>
      <c r="R3179" s="20"/>
      <c r="S3179" s="20"/>
      <c r="T3179" s="20"/>
    </row>
    <row r="3180" ht="15.75" customHeight="1">
      <c r="A3180" s="34"/>
      <c r="B3180" s="20"/>
      <c r="C3180" s="20"/>
      <c r="D3180" s="20"/>
      <c r="E3180" s="20"/>
      <c r="F3180" s="35"/>
      <c r="G3180" s="20"/>
      <c r="H3180" s="20"/>
      <c r="I3180" s="20"/>
      <c r="J3180" s="20"/>
      <c r="K3180" s="20"/>
      <c r="L3180" s="20"/>
      <c r="M3180" s="20"/>
      <c r="N3180" s="20"/>
      <c r="O3180" s="20"/>
      <c r="P3180" s="20"/>
      <c r="Q3180" s="20"/>
      <c r="R3180" s="20"/>
      <c r="S3180" s="20"/>
      <c r="T3180" s="20"/>
    </row>
    <row r="3181" ht="15.75" customHeight="1">
      <c r="A3181" s="34"/>
      <c r="B3181" s="20"/>
      <c r="C3181" s="20"/>
      <c r="D3181" s="20"/>
      <c r="E3181" s="20"/>
      <c r="F3181" s="35"/>
      <c r="G3181" s="20"/>
      <c r="H3181" s="20"/>
      <c r="I3181" s="20"/>
      <c r="J3181" s="20"/>
      <c r="K3181" s="20"/>
      <c r="L3181" s="20"/>
      <c r="M3181" s="20"/>
      <c r="N3181" s="20"/>
      <c r="O3181" s="20"/>
      <c r="P3181" s="20"/>
      <c r="Q3181" s="20"/>
      <c r="R3181" s="20"/>
      <c r="S3181" s="20"/>
      <c r="T3181" s="20"/>
    </row>
    <row r="3182" ht="15.75" customHeight="1">
      <c r="A3182" s="34"/>
      <c r="B3182" s="20"/>
      <c r="C3182" s="20"/>
      <c r="D3182" s="20"/>
      <c r="E3182" s="20"/>
      <c r="F3182" s="35"/>
      <c r="G3182" s="20"/>
      <c r="H3182" s="20"/>
      <c r="I3182" s="20"/>
      <c r="J3182" s="20"/>
      <c r="K3182" s="20"/>
      <c r="L3182" s="20"/>
      <c r="M3182" s="20"/>
      <c r="N3182" s="20"/>
      <c r="O3182" s="20"/>
      <c r="P3182" s="20"/>
      <c r="Q3182" s="20"/>
      <c r="R3182" s="20"/>
      <c r="S3182" s="20"/>
      <c r="T3182" s="20"/>
    </row>
    <row r="3183" ht="15.75" customHeight="1">
      <c r="A3183" s="34"/>
      <c r="B3183" s="20"/>
      <c r="C3183" s="20"/>
      <c r="D3183" s="20"/>
      <c r="E3183" s="20"/>
      <c r="F3183" s="35"/>
      <c r="G3183" s="20"/>
      <c r="H3183" s="20"/>
      <c r="I3183" s="20"/>
      <c r="J3183" s="20"/>
      <c r="K3183" s="20"/>
      <c r="L3183" s="20"/>
      <c r="M3183" s="20"/>
      <c r="N3183" s="20"/>
      <c r="O3183" s="20"/>
      <c r="P3183" s="20"/>
      <c r="Q3183" s="20"/>
      <c r="R3183" s="20"/>
      <c r="S3183" s="20"/>
      <c r="T3183" s="20"/>
    </row>
    <row r="3184" ht="15.75" customHeight="1">
      <c r="A3184" s="34"/>
      <c r="B3184" s="20"/>
      <c r="C3184" s="20"/>
      <c r="D3184" s="20"/>
      <c r="E3184" s="20"/>
      <c r="F3184" s="35"/>
      <c r="G3184" s="20"/>
      <c r="H3184" s="20"/>
      <c r="I3184" s="20"/>
      <c r="J3184" s="20"/>
      <c r="K3184" s="20"/>
      <c r="L3184" s="20"/>
      <c r="M3184" s="20"/>
      <c r="N3184" s="20"/>
      <c r="O3184" s="20"/>
      <c r="P3184" s="20"/>
      <c r="Q3184" s="20"/>
      <c r="R3184" s="20"/>
      <c r="S3184" s="20"/>
      <c r="T3184" s="20"/>
    </row>
    <row r="3185" ht="15.75" customHeight="1">
      <c r="A3185" s="34"/>
      <c r="B3185" s="20"/>
      <c r="C3185" s="20"/>
      <c r="D3185" s="20"/>
      <c r="E3185" s="20"/>
      <c r="F3185" s="35"/>
      <c r="G3185" s="20"/>
      <c r="H3185" s="20"/>
      <c r="I3185" s="20"/>
      <c r="J3185" s="20"/>
      <c r="K3185" s="20"/>
      <c r="L3185" s="20"/>
      <c r="M3185" s="20"/>
      <c r="N3185" s="20"/>
      <c r="O3185" s="20"/>
      <c r="P3185" s="20"/>
      <c r="Q3185" s="20"/>
      <c r="R3185" s="20"/>
      <c r="S3185" s="20"/>
      <c r="T3185" s="20"/>
    </row>
    <row r="3186" ht="15.75" customHeight="1">
      <c r="A3186" s="34"/>
      <c r="B3186" s="20"/>
      <c r="C3186" s="20"/>
      <c r="D3186" s="20"/>
      <c r="E3186" s="20"/>
      <c r="F3186" s="35"/>
      <c r="G3186" s="20"/>
      <c r="H3186" s="20"/>
      <c r="I3186" s="20"/>
      <c r="J3186" s="20"/>
      <c r="K3186" s="20"/>
      <c r="L3186" s="20"/>
      <c r="M3186" s="20"/>
      <c r="N3186" s="20"/>
      <c r="O3186" s="20"/>
      <c r="P3186" s="20"/>
      <c r="Q3186" s="20"/>
      <c r="R3186" s="20"/>
      <c r="S3186" s="20"/>
      <c r="T3186" s="20"/>
    </row>
    <row r="3187" ht="15.75" customHeight="1">
      <c r="A3187" s="34"/>
      <c r="B3187" s="20"/>
      <c r="C3187" s="20"/>
      <c r="D3187" s="20"/>
      <c r="E3187" s="20"/>
      <c r="F3187" s="35"/>
      <c r="G3187" s="20"/>
      <c r="H3187" s="20"/>
      <c r="I3187" s="20"/>
      <c r="J3187" s="20"/>
      <c r="K3187" s="20"/>
      <c r="L3187" s="20"/>
      <c r="M3187" s="20"/>
      <c r="N3187" s="20"/>
      <c r="O3187" s="20"/>
      <c r="P3187" s="20"/>
      <c r="Q3187" s="20"/>
      <c r="R3187" s="20"/>
      <c r="S3187" s="20"/>
      <c r="T3187" s="20"/>
    </row>
    <row r="3188" ht="15.75" customHeight="1">
      <c r="A3188" s="34"/>
      <c r="B3188" s="20"/>
      <c r="C3188" s="20"/>
      <c r="D3188" s="20"/>
      <c r="E3188" s="20"/>
      <c r="F3188" s="35"/>
      <c r="G3188" s="20"/>
      <c r="H3188" s="20"/>
      <c r="I3188" s="20"/>
      <c r="J3188" s="20"/>
      <c r="K3188" s="20"/>
      <c r="L3188" s="20"/>
      <c r="M3188" s="20"/>
      <c r="N3188" s="20"/>
      <c r="O3188" s="20"/>
      <c r="P3188" s="20"/>
      <c r="Q3188" s="20"/>
      <c r="R3188" s="20"/>
      <c r="S3188" s="20"/>
      <c r="T3188" s="20"/>
    </row>
    <row r="3189" ht="15.75" customHeight="1">
      <c r="A3189" s="34"/>
      <c r="B3189" s="20"/>
      <c r="C3189" s="20"/>
      <c r="D3189" s="20"/>
      <c r="E3189" s="20"/>
      <c r="F3189" s="35"/>
      <c r="G3189" s="20"/>
      <c r="H3189" s="20"/>
      <c r="I3189" s="20"/>
      <c r="J3189" s="20"/>
      <c r="K3189" s="20"/>
      <c r="L3189" s="20"/>
      <c r="M3189" s="20"/>
      <c r="N3189" s="20"/>
      <c r="O3189" s="20"/>
      <c r="P3189" s="20"/>
      <c r="Q3189" s="20"/>
      <c r="R3189" s="20"/>
      <c r="S3189" s="20"/>
      <c r="T3189" s="20"/>
    </row>
    <row r="3190" ht="15.75" customHeight="1">
      <c r="A3190" s="34"/>
      <c r="B3190" s="20"/>
      <c r="C3190" s="20"/>
      <c r="D3190" s="20"/>
      <c r="E3190" s="20"/>
      <c r="F3190" s="35"/>
      <c r="G3190" s="20"/>
      <c r="H3190" s="20"/>
      <c r="I3190" s="20"/>
      <c r="J3190" s="20"/>
      <c r="K3190" s="20"/>
      <c r="L3190" s="20"/>
      <c r="M3190" s="20"/>
      <c r="N3190" s="20"/>
      <c r="O3190" s="20"/>
      <c r="P3190" s="20"/>
      <c r="Q3190" s="20"/>
      <c r="R3190" s="20"/>
      <c r="S3190" s="20"/>
      <c r="T3190" s="20"/>
    </row>
    <row r="3191" ht="15.75" customHeight="1">
      <c r="A3191" s="34"/>
      <c r="B3191" s="20"/>
      <c r="C3191" s="20"/>
      <c r="D3191" s="20"/>
      <c r="E3191" s="20"/>
      <c r="F3191" s="35"/>
      <c r="G3191" s="20"/>
      <c r="H3191" s="20"/>
      <c r="I3191" s="20"/>
      <c r="J3191" s="20"/>
      <c r="K3191" s="20"/>
      <c r="L3191" s="20"/>
      <c r="M3191" s="20"/>
      <c r="N3191" s="20"/>
      <c r="O3191" s="20"/>
      <c r="P3191" s="20"/>
      <c r="Q3191" s="20"/>
      <c r="R3191" s="20"/>
      <c r="S3191" s="20"/>
      <c r="T3191" s="20"/>
    </row>
    <row r="3192" ht="15.75" customHeight="1">
      <c r="A3192" s="34"/>
      <c r="B3192" s="20"/>
      <c r="C3192" s="20"/>
      <c r="D3192" s="20"/>
      <c r="E3192" s="20"/>
      <c r="F3192" s="35"/>
      <c r="G3192" s="20"/>
      <c r="H3192" s="20"/>
      <c r="I3192" s="20"/>
      <c r="J3192" s="20"/>
      <c r="K3192" s="20"/>
      <c r="L3192" s="20"/>
      <c r="M3192" s="20"/>
      <c r="N3192" s="20"/>
      <c r="O3192" s="20"/>
      <c r="P3192" s="20"/>
      <c r="Q3192" s="20"/>
      <c r="R3192" s="20"/>
      <c r="S3192" s="20"/>
      <c r="T3192" s="20"/>
    </row>
    <row r="3193" ht="15.75" customHeight="1">
      <c r="A3193" s="34"/>
      <c r="B3193" s="20"/>
      <c r="C3193" s="20"/>
      <c r="D3193" s="20"/>
      <c r="E3193" s="20"/>
      <c r="F3193" s="35"/>
      <c r="G3193" s="20"/>
      <c r="H3193" s="20"/>
      <c r="I3193" s="20"/>
      <c r="J3193" s="20"/>
      <c r="K3193" s="20"/>
      <c r="L3193" s="20"/>
      <c r="M3193" s="20"/>
      <c r="N3193" s="20"/>
      <c r="O3193" s="20"/>
      <c r="P3193" s="20"/>
      <c r="Q3193" s="20"/>
      <c r="R3193" s="20"/>
      <c r="S3193" s="20"/>
      <c r="T3193" s="20"/>
    </row>
    <row r="3194" ht="15.75" customHeight="1">
      <c r="A3194" s="34"/>
      <c r="B3194" s="20"/>
      <c r="C3194" s="20"/>
      <c r="D3194" s="20"/>
      <c r="E3194" s="20"/>
      <c r="F3194" s="35"/>
      <c r="G3194" s="20"/>
      <c r="H3194" s="20"/>
      <c r="I3194" s="20"/>
      <c r="J3194" s="20"/>
      <c r="K3194" s="20"/>
      <c r="L3194" s="20"/>
      <c r="M3194" s="20"/>
      <c r="N3194" s="20"/>
      <c r="O3194" s="20"/>
      <c r="P3194" s="20"/>
      <c r="Q3194" s="20"/>
      <c r="R3194" s="20"/>
      <c r="S3194" s="20"/>
      <c r="T3194" s="20"/>
    </row>
    <row r="3195" ht="15.75" customHeight="1">
      <c r="A3195" s="34"/>
      <c r="B3195" s="20"/>
      <c r="C3195" s="20"/>
      <c r="D3195" s="20"/>
      <c r="E3195" s="20"/>
      <c r="F3195" s="35"/>
      <c r="G3195" s="20"/>
      <c r="H3195" s="20"/>
      <c r="I3195" s="20"/>
      <c r="J3195" s="20"/>
      <c r="K3195" s="20"/>
      <c r="L3195" s="20"/>
      <c r="M3195" s="20"/>
      <c r="N3195" s="20"/>
      <c r="O3195" s="20"/>
      <c r="P3195" s="20"/>
      <c r="Q3195" s="20"/>
      <c r="R3195" s="20"/>
      <c r="S3195" s="20"/>
      <c r="T3195" s="20"/>
    </row>
    <row r="3196" ht="15.75" customHeight="1">
      <c r="A3196" s="34"/>
      <c r="B3196" s="20"/>
      <c r="C3196" s="20"/>
      <c r="D3196" s="20"/>
      <c r="E3196" s="20"/>
      <c r="F3196" s="35"/>
      <c r="G3196" s="20"/>
      <c r="H3196" s="20"/>
      <c r="I3196" s="20"/>
      <c r="J3196" s="20"/>
      <c r="K3196" s="20"/>
      <c r="L3196" s="20"/>
      <c r="M3196" s="20"/>
      <c r="N3196" s="20"/>
      <c r="O3196" s="20"/>
      <c r="P3196" s="20"/>
      <c r="Q3196" s="20"/>
      <c r="R3196" s="20"/>
      <c r="S3196" s="20"/>
      <c r="T3196" s="20"/>
    </row>
    <row r="3197" ht="15.75" customHeight="1">
      <c r="A3197" s="34"/>
      <c r="B3197" s="20"/>
      <c r="C3197" s="20"/>
      <c r="D3197" s="20"/>
      <c r="E3197" s="20"/>
      <c r="F3197" s="35"/>
      <c r="G3197" s="20"/>
      <c r="H3197" s="20"/>
      <c r="I3197" s="20"/>
      <c r="J3197" s="20"/>
      <c r="K3197" s="20"/>
      <c r="L3197" s="20"/>
      <c r="M3197" s="20"/>
      <c r="N3197" s="20"/>
      <c r="O3197" s="20"/>
      <c r="P3197" s="20"/>
      <c r="Q3197" s="20"/>
      <c r="R3197" s="20"/>
      <c r="S3197" s="20"/>
      <c r="T3197" s="20"/>
    </row>
    <row r="3198" ht="15.75" customHeight="1">
      <c r="A3198" s="34"/>
      <c r="B3198" s="20"/>
      <c r="C3198" s="20"/>
      <c r="D3198" s="20"/>
      <c r="E3198" s="20"/>
      <c r="F3198" s="35"/>
      <c r="G3198" s="20"/>
      <c r="H3198" s="20"/>
      <c r="I3198" s="20"/>
      <c r="J3198" s="20"/>
      <c r="K3198" s="20"/>
      <c r="L3198" s="20"/>
      <c r="M3198" s="20"/>
      <c r="N3198" s="20"/>
      <c r="O3198" s="20"/>
      <c r="P3198" s="20"/>
      <c r="Q3198" s="20"/>
      <c r="R3198" s="20"/>
      <c r="S3198" s="20"/>
      <c r="T3198" s="20"/>
    </row>
    <row r="3199" ht="15.75" customHeight="1">
      <c r="A3199" s="34"/>
      <c r="B3199" s="20"/>
      <c r="C3199" s="20"/>
      <c r="D3199" s="20"/>
      <c r="E3199" s="20"/>
      <c r="F3199" s="35"/>
      <c r="G3199" s="20"/>
      <c r="H3199" s="20"/>
      <c r="I3199" s="20"/>
      <c r="J3199" s="20"/>
      <c r="K3199" s="20"/>
      <c r="L3199" s="20"/>
      <c r="M3199" s="20"/>
      <c r="N3199" s="20"/>
      <c r="O3199" s="20"/>
      <c r="P3199" s="20"/>
      <c r="Q3199" s="20"/>
      <c r="R3199" s="20"/>
      <c r="S3199" s="20"/>
      <c r="T3199" s="20"/>
    </row>
    <row r="3200" ht="15.75" customHeight="1">
      <c r="A3200" s="34"/>
      <c r="B3200" s="20"/>
      <c r="C3200" s="20"/>
      <c r="D3200" s="20"/>
      <c r="E3200" s="20"/>
      <c r="F3200" s="35"/>
      <c r="G3200" s="20"/>
      <c r="H3200" s="20"/>
      <c r="I3200" s="20"/>
      <c r="J3200" s="20"/>
      <c r="K3200" s="20"/>
      <c r="L3200" s="20"/>
      <c r="M3200" s="20"/>
      <c r="N3200" s="20"/>
      <c r="O3200" s="20"/>
      <c r="P3200" s="20"/>
      <c r="Q3200" s="20"/>
      <c r="R3200" s="20"/>
      <c r="S3200" s="20"/>
      <c r="T3200" s="20"/>
    </row>
    <row r="3201" ht="15.75" customHeight="1">
      <c r="A3201" s="34"/>
      <c r="B3201" s="20"/>
      <c r="C3201" s="20"/>
      <c r="D3201" s="20"/>
      <c r="E3201" s="20"/>
      <c r="F3201" s="35"/>
      <c r="G3201" s="20"/>
      <c r="H3201" s="20"/>
      <c r="I3201" s="20"/>
      <c r="J3201" s="20"/>
      <c r="K3201" s="20"/>
      <c r="L3201" s="20"/>
      <c r="M3201" s="20"/>
      <c r="N3201" s="20"/>
      <c r="O3201" s="20"/>
      <c r="P3201" s="20"/>
      <c r="Q3201" s="20"/>
      <c r="R3201" s="20"/>
      <c r="S3201" s="20"/>
      <c r="T3201" s="20"/>
    </row>
    <row r="3202" ht="15.75" customHeight="1">
      <c r="A3202" s="34"/>
      <c r="B3202" s="20"/>
      <c r="C3202" s="20"/>
      <c r="D3202" s="20"/>
      <c r="E3202" s="20"/>
      <c r="F3202" s="35"/>
      <c r="G3202" s="20"/>
      <c r="H3202" s="20"/>
      <c r="I3202" s="20"/>
      <c r="J3202" s="20"/>
      <c r="K3202" s="20"/>
      <c r="L3202" s="20"/>
      <c r="M3202" s="20"/>
      <c r="N3202" s="20"/>
      <c r="O3202" s="20"/>
      <c r="P3202" s="20"/>
      <c r="Q3202" s="20"/>
      <c r="R3202" s="20"/>
      <c r="S3202" s="20"/>
      <c r="T3202" s="20"/>
    </row>
    <row r="3203" ht="15.75" customHeight="1">
      <c r="A3203" s="34"/>
      <c r="B3203" s="20"/>
      <c r="C3203" s="20"/>
      <c r="D3203" s="20"/>
      <c r="E3203" s="20"/>
      <c r="F3203" s="35"/>
      <c r="G3203" s="20"/>
      <c r="H3203" s="20"/>
      <c r="I3203" s="20"/>
      <c r="J3203" s="20"/>
      <c r="K3203" s="20"/>
      <c r="L3203" s="20"/>
      <c r="M3203" s="20"/>
      <c r="N3203" s="20"/>
      <c r="O3203" s="20"/>
      <c r="P3203" s="20"/>
      <c r="Q3203" s="20"/>
      <c r="R3203" s="20"/>
      <c r="S3203" s="20"/>
      <c r="T3203" s="20"/>
    </row>
    <row r="3204" ht="15.75" customHeight="1">
      <c r="A3204" s="34"/>
      <c r="B3204" s="20"/>
      <c r="C3204" s="20"/>
      <c r="D3204" s="20"/>
      <c r="E3204" s="20"/>
      <c r="F3204" s="35"/>
      <c r="G3204" s="20"/>
      <c r="H3204" s="20"/>
      <c r="I3204" s="20"/>
      <c r="J3204" s="20"/>
      <c r="K3204" s="20"/>
      <c r="L3204" s="20"/>
      <c r="M3204" s="20"/>
      <c r="N3204" s="20"/>
      <c r="O3204" s="20"/>
      <c r="P3204" s="20"/>
      <c r="Q3204" s="20"/>
      <c r="R3204" s="20"/>
      <c r="S3204" s="20"/>
      <c r="T3204" s="20"/>
    </row>
    <row r="3205" ht="15.75" customHeight="1">
      <c r="A3205" s="34"/>
      <c r="B3205" s="20"/>
      <c r="C3205" s="20"/>
      <c r="D3205" s="20"/>
      <c r="E3205" s="20"/>
      <c r="F3205" s="35"/>
      <c r="G3205" s="20"/>
      <c r="H3205" s="20"/>
      <c r="I3205" s="20"/>
      <c r="J3205" s="20"/>
      <c r="K3205" s="20"/>
      <c r="L3205" s="20"/>
      <c r="M3205" s="20"/>
      <c r="N3205" s="20"/>
      <c r="O3205" s="20"/>
      <c r="P3205" s="20"/>
      <c r="Q3205" s="20"/>
      <c r="R3205" s="20"/>
      <c r="S3205" s="20"/>
      <c r="T3205" s="20"/>
    </row>
    <row r="3206" ht="15.75" customHeight="1">
      <c r="A3206" s="34"/>
      <c r="B3206" s="20"/>
      <c r="C3206" s="20"/>
      <c r="D3206" s="20"/>
      <c r="E3206" s="20"/>
      <c r="F3206" s="35"/>
      <c r="G3206" s="20"/>
      <c r="H3206" s="20"/>
      <c r="I3206" s="20"/>
      <c r="J3206" s="20"/>
      <c r="K3206" s="20"/>
      <c r="L3206" s="20"/>
      <c r="M3206" s="20"/>
      <c r="N3206" s="20"/>
      <c r="O3206" s="20"/>
      <c r="P3206" s="20"/>
      <c r="Q3206" s="20"/>
      <c r="R3206" s="20"/>
      <c r="S3206" s="20"/>
      <c r="T3206" s="20"/>
    </row>
    <row r="3207" ht="15.75" customHeight="1">
      <c r="A3207" s="34"/>
      <c r="B3207" s="20"/>
      <c r="C3207" s="20"/>
      <c r="D3207" s="20"/>
      <c r="E3207" s="20"/>
      <c r="F3207" s="35"/>
      <c r="G3207" s="20"/>
      <c r="H3207" s="20"/>
      <c r="I3207" s="20"/>
      <c r="J3207" s="20"/>
      <c r="K3207" s="20"/>
      <c r="L3207" s="20"/>
      <c r="M3207" s="20"/>
      <c r="N3207" s="20"/>
      <c r="O3207" s="20"/>
      <c r="P3207" s="20"/>
      <c r="Q3207" s="20"/>
      <c r="R3207" s="20"/>
      <c r="S3207" s="20"/>
      <c r="T3207" s="20"/>
    </row>
    <row r="3208" ht="15.75" customHeight="1">
      <c r="A3208" s="34"/>
      <c r="B3208" s="20"/>
      <c r="C3208" s="20"/>
      <c r="D3208" s="20"/>
      <c r="E3208" s="20"/>
      <c r="F3208" s="35"/>
      <c r="G3208" s="20"/>
      <c r="H3208" s="20"/>
      <c r="I3208" s="20"/>
      <c r="J3208" s="20"/>
      <c r="K3208" s="20"/>
      <c r="L3208" s="20"/>
      <c r="M3208" s="20"/>
      <c r="N3208" s="20"/>
      <c r="O3208" s="20"/>
      <c r="P3208" s="20"/>
      <c r="Q3208" s="20"/>
      <c r="R3208" s="20"/>
      <c r="S3208" s="20"/>
      <c r="T3208" s="20"/>
    </row>
    <row r="3209" ht="15.75" customHeight="1">
      <c r="A3209" s="34"/>
      <c r="B3209" s="20"/>
      <c r="C3209" s="20"/>
      <c r="D3209" s="20"/>
      <c r="E3209" s="20"/>
      <c r="F3209" s="35"/>
      <c r="G3209" s="20"/>
      <c r="H3209" s="20"/>
      <c r="I3209" s="20"/>
      <c r="J3209" s="20"/>
      <c r="K3209" s="20"/>
      <c r="L3209" s="20"/>
      <c r="M3209" s="20"/>
      <c r="N3209" s="20"/>
      <c r="O3209" s="20"/>
      <c r="P3209" s="20"/>
      <c r="Q3209" s="20"/>
      <c r="R3209" s="20"/>
      <c r="S3209" s="20"/>
      <c r="T3209" s="20"/>
    </row>
    <row r="3210" ht="15.75" customHeight="1">
      <c r="A3210" s="34"/>
      <c r="B3210" s="20"/>
      <c r="C3210" s="20"/>
      <c r="D3210" s="20"/>
      <c r="E3210" s="20"/>
      <c r="F3210" s="35"/>
      <c r="G3210" s="20"/>
      <c r="H3210" s="20"/>
      <c r="I3210" s="20"/>
      <c r="J3210" s="20"/>
      <c r="K3210" s="20"/>
      <c r="L3210" s="20"/>
      <c r="M3210" s="20"/>
      <c r="N3210" s="20"/>
      <c r="O3210" s="20"/>
      <c r="P3210" s="20"/>
      <c r="Q3210" s="20"/>
      <c r="R3210" s="20"/>
      <c r="S3210" s="20"/>
      <c r="T3210" s="20"/>
    </row>
    <row r="3211" ht="15.75" customHeight="1">
      <c r="A3211" s="34"/>
      <c r="B3211" s="20"/>
      <c r="C3211" s="20"/>
      <c r="D3211" s="20"/>
      <c r="E3211" s="20"/>
      <c r="F3211" s="35"/>
      <c r="G3211" s="20"/>
      <c r="H3211" s="20"/>
      <c r="I3211" s="20"/>
      <c r="J3211" s="20"/>
      <c r="K3211" s="20"/>
      <c r="L3211" s="20"/>
      <c r="M3211" s="20"/>
      <c r="N3211" s="20"/>
      <c r="O3211" s="20"/>
      <c r="P3211" s="20"/>
      <c r="Q3211" s="20"/>
      <c r="R3211" s="20"/>
      <c r="S3211" s="20"/>
      <c r="T3211" s="20"/>
    </row>
    <row r="3212" ht="15.75" customHeight="1">
      <c r="A3212" s="34"/>
      <c r="B3212" s="20"/>
      <c r="C3212" s="20"/>
      <c r="D3212" s="20"/>
      <c r="E3212" s="20"/>
      <c r="F3212" s="35"/>
      <c r="G3212" s="20"/>
      <c r="H3212" s="20"/>
      <c r="I3212" s="20"/>
      <c r="J3212" s="20"/>
      <c r="K3212" s="20"/>
      <c r="L3212" s="20"/>
      <c r="M3212" s="20"/>
      <c r="N3212" s="20"/>
      <c r="O3212" s="20"/>
      <c r="P3212" s="20"/>
      <c r="Q3212" s="20"/>
      <c r="R3212" s="20"/>
      <c r="S3212" s="20"/>
      <c r="T3212" s="20"/>
    </row>
    <row r="3213" ht="15.75" customHeight="1">
      <c r="A3213" s="34"/>
      <c r="B3213" s="20"/>
      <c r="C3213" s="20"/>
      <c r="D3213" s="20"/>
      <c r="E3213" s="20"/>
      <c r="F3213" s="35"/>
      <c r="G3213" s="20"/>
      <c r="H3213" s="20"/>
      <c r="I3213" s="20"/>
      <c r="J3213" s="20"/>
      <c r="K3213" s="20"/>
      <c r="L3213" s="20"/>
      <c r="M3213" s="20"/>
      <c r="N3213" s="20"/>
      <c r="O3213" s="20"/>
      <c r="P3213" s="20"/>
      <c r="Q3213" s="20"/>
      <c r="R3213" s="20"/>
      <c r="S3213" s="20"/>
      <c r="T3213" s="20"/>
    </row>
    <row r="3214" ht="15.75" customHeight="1">
      <c r="A3214" s="34"/>
      <c r="B3214" s="20"/>
      <c r="C3214" s="20"/>
      <c r="D3214" s="20"/>
      <c r="E3214" s="20"/>
      <c r="F3214" s="35"/>
      <c r="G3214" s="20"/>
      <c r="H3214" s="20"/>
      <c r="I3214" s="20"/>
      <c r="J3214" s="20"/>
      <c r="K3214" s="20"/>
      <c r="L3214" s="20"/>
      <c r="M3214" s="20"/>
      <c r="N3214" s="20"/>
      <c r="O3214" s="20"/>
      <c r="P3214" s="20"/>
      <c r="Q3214" s="20"/>
      <c r="R3214" s="20"/>
      <c r="S3214" s="20"/>
      <c r="T3214" s="20"/>
    </row>
    <row r="3215" ht="15.75" customHeight="1">
      <c r="A3215" s="34"/>
      <c r="B3215" s="20"/>
      <c r="C3215" s="20"/>
      <c r="D3215" s="20"/>
      <c r="E3215" s="20"/>
      <c r="F3215" s="35"/>
      <c r="G3215" s="20"/>
      <c r="H3215" s="20"/>
      <c r="I3215" s="20"/>
      <c r="J3215" s="20"/>
      <c r="K3215" s="20"/>
      <c r="L3215" s="20"/>
      <c r="M3215" s="20"/>
      <c r="N3215" s="20"/>
      <c r="O3215" s="20"/>
      <c r="P3215" s="20"/>
      <c r="Q3215" s="20"/>
      <c r="R3215" s="20"/>
      <c r="S3215" s="20"/>
      <c r="T3215" s="20"/>
    </row>
    <row r="3216" ht="15.75" customHeight="1">
      <c r="A3216" s="34"/>
      <c r="B3216" s="20"/>
      <c r="C3216" s="20"/>
      <c r="D3216" s="20"/>
      <c r="E3216" s="20"/>
      <c r="F3216" s="35"/>
      <c r="G3216" s="20"/>
      <c r="H3216" s="20"/>
      <c r="I3216" s="20"/>
      <c r="J3216" s="20"/>
      <c r="K3216" s="20"/>
      <c r="L3216" s="20"/>
      <c r="M3216" s="20"/>
      <c r="N3216" s="20"/>
      <c r="O3216" s="20"/>
      <c r="P3216" s="20"/>
      <c r="Q3216" s="20"/>
      <c r="R3216" s="20"/>
      <c r="S3216" s="20"/>
      <c r="T3216" s="20"/>
    </row>
    <row r="3217" ht="15.75" customHeight="1">
      <c r="A3217" s="34"/>
      <c r="B3217" s="20"/>
      <c r="C3217" s="20"/>
      <c r="D3217" s="20"/>
      <c r="E3217" s="20"/>
      <c r="F3217" s="35"/>
      <c r="G3217" s="20"/>
      <c r="H3217" s="20"/>
      <c r="I3217" s="20"/>
      <c r="J3217" s="20"/>
      <c r="K3217" s="20"/>
      <c r="L3217" s="20"/>
      <c r="M3217" s="20"/>
      <c r="N3217" s="20"/>
      <c r="O3217" s="20"/>
      <c r="P3217" s="20"/>
      <c r="Q3217" s="20"/>
      <c r="R3217" s="20"/>
      <c r="S3217" s="20"/>
      <c r="T3217" s="20"/>
    </row>
    <row r="3218" ht="15.75" customHeight="1">
      <c r="A3218" s="34"/>
      <c r="B3218" s="20"/>
      <c r="C3218" s="20"/>
      <c r="D3218" s="20"/>
      <c r="E3218" s="20"/>
      <c r="F3218" s="35"/>
      <c r="G3218" s="20"/>
      <c r="H3218" s="20"/>
      <c r="I3218" s="20"/>
      <c r="J3218" s="20"/>
      <c r="K3218" s="20"/>
      <c r="L3218" s="20"/>
      <c r="M3218" s="20"/>
      <c r="N3218" s="20"/>
      <c r="O3218" s="20"/>
      <c r="P3218" s="20"/>
      <c r="Q3218" s="20"/>
      <c r="R3218" s="20"/>
      <c r="S3218" s="20"/>
      <c r="T3218" s="20"/>
    </row>
    <row r="3219" ht="15.75" customHeight="1">
      <c r="A3219" s="34"/>
      <c r="B3219" s="20"/>
      <c r="C3219" s="20"/>
      <c r="D3219" s="20"/>
      <c r="E3219" s="20"/>
      <c r="F3219" s="35"/>
      <c r="G3219" s="20"/>
      <c r="H3219" s="20"/>
      <c r="I3219" s="20"/>
      <c r="J3219" s="20"/>
      <c r="K3219" s="20"/>
      <c r="L3219" s="20"/>
      <c r="M3219" s="20"/>
      <c r="N3219" s="20"/>
      <c r="O3219" s="20"/>
      <c r="P3219" s="20"/>
      <c r="Q3219" s="20"/>
      <c r="R3219" s="20"/>
      <c r="S3219" s="20"/>
      <c r="T3219" s="20"/>
    </row>
    <row r="3220" ht="15.75" customHeight="1">
      <c r="A3220" s="34"/>
      <c r="B3220" s="20"/>
      <c r="C3220" s="20"/>
      <c r="D3220" s="20"/>
      <c r="E3220" s="20"/>
      <c r="F3220" s="35"/>
      <c r="G3220" s="20"/>
      <c r="H3220" s="20"/>
      <c r="I3220" s="20"/>
      <c r="J3220" s="20"/>
      <c r="K3220" s="20"/>
      <c r="L3220" s="20"/>
      <c r="M3220" s="20"/>
      <c r="N3220" s="20"/>
      <c r="O3220" s="20"/>
      <c r="P3220" s="20"/>
      <c r="Q3220" s="20"/>
      <c r="R3220" s="20"/>
      <c r="S3220" s="20"/>
      <c r="T3220" s="20"/>
    </row>
    <row r="3221" ht="15.75" customHeight="1">
      <c r="A3221" s="34"/>
      <c r="B3221" s="20"/>
      <c r="C3221" s="20"/>
      <c r="D3221" s="20"/>
      <c r="E3221" s="20"/>
      <c r="F3221" s="35"/>
      <c r="G3221" s="20"/>
      <c r="H3221" s="20"/>
      <c r="I3221" s="20"/>
      <c r="J3221" s="20"/>
      <c r="K3221" s="20"/>
      <c r="L3221" s="20"/>
      <c r="M3221" s="20"/>
      <c r="N3221" s="20"/>
      <c r="O3221" s="20"/>
      <c r="P3221" s="20"/>
      <c r="Q3221" s="20"/>
      <c r="R3221" s="20"/>
      <c r="S3221" s="20"/>
      <c r="T3221" s="20"/>
    </row>
    <row r="3222" ht="15.75" customHeight="1">
      <c r="A3222" s="34"/>
      <c r="B3222" s="20"/>
      <c r="C3222" s="20"/>
      <c r="D3222" s="20"/>
      <c r="E3222" s="20"/>
      <c r="F3222" s="35"/>
      <c r="G3222" s="20"/>
      <c r="H3222" s="20"/>
      <c r="I3222" s="20"/>
      <c r="J3222" s="20"/>
      <c r="K3222" s="20"/>
      <c r="L3222" s="20"/>
      <c r="M3222" s="20"/>
      <c r="N3222" s="20"/>
      <c r="O3222" s="20"/>
      <c r="P3222" s="20"/>
      <c r="Q3222" s="20"/>
      <c r="R3222" s="20"/>
      <c r="S3222" s="20"/>
      <c r="T3222" s="20"/>
    </row>
    <row r="3223" ht="15.75" customHeight="1">
      <c r="A3223" s="34"/>
      <c r="B3223" s="20"/>
      <c r="C3223" s="20"/>
      <c r="D3223" s="20"/>
      <c r="E3223" s="20"/>
      <c r="F3223" s="35"/>
      <c r="G3223" s="20"/>
      <c r="H3223" s="20"/>
      <c r="I3223" s="20"/>
      <c r="J3223" s="20"/>
      <c r="K3223" s="20"/>
      <c r="L3223" s="20"/>
      <c r="M3223" s="20"/>
      <c r="N3223" s="20"/>
      <c r="O3223" s="20"/>
      <c r="P3223" s="20"/>
      <c r="Q3223" s="20"/>
      <c r="R3223" s="20"/>
      <c r="S3223" s="20"/>
      <c r="T3223" s="20"/>
    </row>
    <row r="3224" ht="15.75" customHeight="1">
      <c r="A3224" s="34"/>
      <c r="B3224" s="20"/>
      <c r="C3224" s="20"/>
      <c r="D3224" s="20"/>
      <c r="E3224" s="20"/>
      <c r="F3224" s="35"/>
      <c r="G3224" s="20"/>
      <c r="H3224" s="20"/>
      <c r="I3224" s="20"/>
      <c r="J3224" s="20"/>
      <c r="K3224" s="20"/>
      <c r="L3224" s="20"/>
      <c r="M3224" s="20"/>
      <c r="N3224" s="20"/>
      <c r="O3224" s="20"/>
      <c r="P3224" s="20"/>
      <c r="Q3224" s="20"/>
      <c r="R3224" s="20"/>
      <c r="S3224" s="20"/>
      <c r="T3224" s="20"/>
    </row>
    <row r="3225" ht="15.75" customHeight="1">
      <c r="A3225" s="34"/>
      <c r="B3225" s="20"/>
      <c r="C3225" s="20"/>
      <c r="D3225" s="20"/>
      <c r="E3225" s="20"/>
      <c r="F3225" s="35"/>
      <c r="G3225" s="20"/>
      <c r="H3225" s="20"/>
      <c r="I3225" s="20"/>
      <c r="J3225" s="20"/>
      <c r="K3225" s="20"/>
      <c r="L3225" s="20"/>
      <c r="M3225" s="20"/>
      <c r="N3225" s="20"/>
      <c r="O3225" s="20"/>
      <c r="P3225" s="20"/>
      <c r="Q3225" s="20"/>
      <c r="R3225" s="20"/>
      <c r="S3225" s="20"/>
      <c r="T3225" s="20"/>
    </row>
    <row r="3226" ht="15.75" customHeight="1">
      <c r="A3226" s="34"/>
      <c r="B3226" s="20"/>
      <c r="C3226" s="20"/>
      <c r="D3226" s="20"/>
      <c r="E3226" s="20"/>
      <c r="F3226" s="35"/>
      <c r="G3226" s="20"/>
      <c r="H3226" s="20"/>
      <c r="I3226" s="20"/>
      <c r="J3226" s="20"/>
      <c r="K3226" s="20"/>
      <c r="L3226" s="20"/>
      <c r="M3226" s="20"/>
      <c r="N3226" s="20"/>
      <c r="O3226" s="20"/>
      <c r="P3226" s="20"/>
      <c r="Q3226" s="20"/>
      <c r="R3226" s="20"/>
      <c r="S3226" s="20"/>
      <c r="T3226" s="20"/>
    </row>
    <row r="3227" ht="15.75" customHeight="1">
      <c r="A3227" s="34"/>
      <c r="B3227" s="20"/>
      <c r="C3227" s="20"/>
      <c r="D3227" s="20"/>
      <c r="E3227" s="20"/>
      <c r="F3227" s="35"/>
      <c r="G3227" s="20"/>
      <c r="H3227" s="20"/>
      <c r="I3227" s="20"/>
      <c r="J3227" s="20"/>
      <c r="K3227" s="20"/>
      <c r="L3227" s="20"/>
      <c r="M3227" s="20"/>
      <c r="N3227" s="20"/>
      <c r="O3227" s="20"/>
      <c r="P3227" s="20"/>
      <c r="Q3227" s="20"/>
      <c r="R3227" s="20"/>
      <c r="S3227" s="20"/>
      <c r="T3227" s="20"/>
    </row>
    <row r="3228" ht="15.75" customHeight="1">
      <c r="A3228" s="34"/>
      <c r="B3228" s="20"/>
      <c r="C3228" s="20"/>
      <c r="D3228" s="20"/>
      <c r="E3228" s="20"/>
      <c r="F3228" s="35"/>
      <c r="G3228" s="20"/>
      <c r="H3228" s="20"/>
      <c r="I3228" s="20"/>
      <c r="J3228" s="20"/>
      <c r="K3228" s="20"/>
      <c r="L3228" s="20"/>
      <c r="M3228" s="20"/>
      <c r="N3228" s="20"/>
      <c r="O3228" s="20"/>
      <c r="P3228" s="20"/>
      <c r="Q3228" s="20"/>
      <c r="R3228" s="20"/>
      <c r="S3228" s="20"/>
      <c r="T3228" s="20"/>
    </row>
    <row r="3229" ht="15.75" customHeight="1">
      <c r="A3229" s="34"/>
      <c r="B3229" s="20"/>
      <c r="C3229" s="20"/>
      <c r="D3229" s="20"/>
      <c r="E3229" s="20"/>
      <c r="F3229" s="35"/>
      <c r="G3229" s="20"/>
      <c r="H3229" s="20"/>
      <c r="I3229" s="20"/>
      <c r="J3229" s="20"/>
      <c r="K3229" s="20"/>
      <c r="L3229" s="20"/>
      <c r="M3229" s="20"/>
      <c r="N3229" s="20"/>
      <c r="O3229" s="20"/>
      <c r="P3229" s="20"/>
      <c r="Q3229" s="20"/>
      <c r="R3229" s="20"/>
      <c r="S3229" s="20"/>
      <c r="T3229" s="20"/>
    </row>
    <row r="3230" ht="15.75" customHeight="1">
      <c r="A3230" s="34"/>
      <c r="B3230" s="20"/>
      <c r="C3230" s="20"/>
      <c r="D3230" s="20"/>
      <c r="E3230" s="20"/>
      <c r="F3230" s="35"/>
      <c r="G3230" s="20"/>
      <c r="H3230" s="20"/>
      <c r="I3230" s="20"/>
      <c r="J3230" s="20"/>
      <c r="K3230" s="20"/>
      <c r="L3230" s="20"/>
      <c r="M3230" s="20"/>
      <c r="N3230" s="20"/>
      <c r="O3230" s="20"/>
      <c r="P3230" s="20"/>
      <c r="Q3230" s="20"/>
      <c r="R3230" s="20"/>
      <c r="S3230" s="20"/>
      <c r="T3230" s="20"/>
    </row>
    <row r="3231" ht="15.75" customHeight="1">
      <c r="A3231" s="34"/>
      <c r="B3231" s="20"/>
      <c r="C3231" s="20"/>
      <c r="D3231" s="20"/>
      <c r="E3231" s="20"/>
      <c r="F3231" s="35"/>
      <c r="G3231" s="20"/>
      <c r="H3231" s="20"/>
      <c r="I3231" s="20"/>
      <c r="J3231" s="20"/>
      <c r="K3231" s="20"/>
      <c r="L3231" s="20"/>
      <c r="M3231" s="20"/>
      <c r="N3231" s="20"/>
      <c r="O3231" s="20"/>
      <c r="P3231" s="20"/>
      <c r="Q3231" s="20"/>
      <c r="R3231" s="20"/>
      <c r="S3231" s="20"/>
      <c r="T3231" s="20"/>
    </row>
    <row r="3232" ht="15.75" customHeight="1">
      <c r="A3232" s="34"/>
      <c r="B3232" s="20"/>
      <c r="C3232" s="20"/>
      <c r="D3232" s="20"/>
      <c r="E3232" s="20"/>
      <c r="F3232" s="35"/>
      <c r="G3232" s="20"/>
      <c r="H3232" s="20"/>
      <c r="I3232" s="20"/>
      <c r="J3232" s="20"/>
      <c r="K3232" s="20"/>
      <c r="L3232" s="20"/>
      <c r="M3232" s="20"/>
      <c r="N3232" s="20"/>
      <c r="O3232" s="20"/>
      <c r="P3232" s="20"/>
      <c r="Q3232" s="20"/>
      <c r="R3232" s="20"/>
      <c r="S3232" s="20"/>
      <c r="T3232" s="20"/>
    </row>
    <row r="3233" ht="15.75" customHeight="1">
      <c r="A3233" s="34"/>
      <c r="B3233" s="20"/>
      <c r="C3233" s="20"/>
      <c r="D3233" s="20"/>
      <c r="E3233" s="20"/>
      <c r="F3233" s="35"/>
      <c r="G3233" s="20"/>
      <c r="H3233" s="20"/>
      <c r="I3233" s="20"/>
      <c r="J3233" s="20"/>
      <c r="K3233" s="20"/>
      <c r="L3233" s="20"/>
      <c r="M3233" s="20"/>
      <c r="N3233" s="20"/>
      <c r="O3233" s="20"/>
      <c r="P3233" s="20"/>
      <c r="Q3233" s="20"/>
      <c r="R3233" s="20"/>
      <c r="S3233" s="20"/>
      <c r="T3233" s="20"/>
    </row>
    <row r="3234" ht="15.75" customHeight="1">
      <c r="A3234" s="34"/>
      <c r="B3234" s="20"/>
      <c r="C3234" s="20"/>
      <c r="D3234" s="20"/>
      <c r="E3234" s="20"/>
      <c r="F3234" s="35"/>
      <c r="G3234" s="20"/>
      <c r="H3234" s="20"/>
      <c r="I3234" s="20"/>
      <c r="J3234" s="20"/>
      <c r="K3234" s="20"/>
      <c r="L3234" s="20"/>
      <c r="M3234" s="20"/>
      <c r="N3234" s="20"/>
      <c r="O3234" s="20"/>
      <c r="P3234" s="20"/>
      <c r="Q3234" s="20"/>
      <c r="R3234" s="20"/>
      <c r="S3234" s="20"/>
      <c r="T3234" s="20"/>
    </row>
    <row r="3235" ht="15.75" customHeight="1">
      <c r="A3235" s="34"/>
      <c r="B3235" s="20"/>
      <c r="C3235" s="20"/>
      <c r="D3235" s="20"/>
      <c r="E3235" s="20"/>
      <c r="F3235" s="35"/>
      <c r="G3235" s="20"/>
      <c r="H3235" s="20"/>
      <c r="I3235" s="20"/>
      <c r="J3235" s="20"/>
      <c r="K3235" s="20"/>
      <c r="L3235" s="20"/>
      <c r="M3235" s="20"/>
      <c r="N3235" s="20"/>
      <c r="O3235" s="20"/>
      <c r="P3235" s="20"/>
      <c r="Q3235" s="20"/>
      <c r="R3235" s="20"/>
      <c r="S3235" s="20"/>
      <c r="T3235" s="20"/>
    </row>
    <row r="3236" ht="15.75" customHeight="1">
      <c r="A3236" s="34"/>
      <c r="B3236" s="20"/>
      <c r="C3236" s="20"/>
      <c r="D3236" s="20"/>
      <c r="E3236" s="20"/>
      <c r="F3236" s="35"/>
      <c r="G3236" s="20"/>
      <c r="H3236" s="20"/>
      <c r="I3236" s="20"/>
      <c r="J3236" s="20"/>
      <c r="K3236" s="20"/>
      <c r="L3236" s="20"/>
      <c r="M3236" s="20"/>
      <c r="N3236" s="20"/>
      <c r="O3236" s="20"/>
      <c r="P3236" s="20"/>
      <c r="Q3236" s="20"/>
      <c r="R3236" s="20"/>
      <c r="S3236" s="20"/>
      <c r="T3236" s="20"/>
    </row>
    <row r="3237" ht="15.75" customHeight="1">
      <c r="A3237" s="34"/>
      <c r="B3237" s="20"/>
      <c r="C3237" s="20"/>
      <c r="D3237" s="20"/>
      <c r="E3237" s="20"/>
      <c r="F3237" s="35"/>
      <c r="G3237" s="20"/>
      <c r="H3237" s="20"/>
      <c r="I3237" s="20"/>
      <c r="J3237" s="20"/>
      <c r="K3237" s="20"/>
      <c r="L3237" s="20"/>
      <c r="M3237" s="20"/>
      <c r="N3237" s="20"/>
      <c r="O3237" s="20"/>
      <c r="P3237" s="20"/>
      <c r="Q3237" s="20"/>
      <c r="R3237" s="20"/>
      <c r="S3237" s="20"/>
      <c r="T3237" s="20"/>
    </row>
    <row r="3238" ht="15.75" customHeight="1">
      <c r="A3238" s="34"/>
      <c r="B3238" s="20"/>
      <c r="C3238" s="20"/>
      <c r="D3238" s="20"/>
      <c r="E3238" s="20"/>
      <c r="F3238" s="35"/>
      <c r="G3238" s="20"/>
      <c r="H3238" s="20"/>
      <c r="I3238" s="20"/>
      <c r="J3238" s="20"/>
      <c r="K3238" s="20"/>
      <c r="L3238" s="20"/>
      <c r="M3238" s="20"/>
      <c r="N3238" s="20"/>
      <c r="O3238" s="20"/>
      <c r="P3238" s="20"/>
      <c r="Q3238" s="20"/>
      <c r="R3238" s="20"/>
      <c r="S3238" s="20"/>
      <c r="T3238" s="20"/>
    </row>
    <row r="3239" ht="15.75" customHeight="1">
      <c r="A3239" s="34"/>
      <c r="B3239" s="20"/>
      <c r="C3239" s="20"/>
      <c r="D3239" s="20"/>
      <c r="E3239" s="20"/>
      <c r="F3239" s="35"/>
      <c r="G3239" s="20"/>
      <c r="H3239" s="20"/>
      <c r="I3239" s="20"/>
      <c r="J3239" s="20"/>
      <c r="K3239" s="20"/>
      <c r="L3239" s="20"/>
      <c r="M3239" s="20"/>
      <c r="N3239" s="20"/>
      <c r="O3239" s="20"/>
      <c r="P3239" s="20"/>
      <c r="Q3239" s="20"/>
      <c r="R3239" s="20"/>
      <c r="S3239" s="20"/>
      <c r="T3239" s="20"/>
    </row>
    <row r="3240" ht="15.75" customHeight="1">
      <c r="A3240" s="34"/>
      <c r="B3240" s="20"/>
      <c r="C3240" s="20"/>
      <c r="D3240" s="20"/>
      <c r="E3240" s="20"/>
      <c r="F3240" s="35"/>
      <c r="G3240" s="20"/>
      <c r="H3240" s="20"/>
      <c r="I3240" s="20"/>
      <c r="J3240" s="20"/>
      <c r="K3240" s="20"/>
      <c r="L3240" s="20"/>
      <c r="M3240" s="20"/>
      <c r="N3240" s="20"/>
      <c r="O3240" s="20"/>
      <c r="P3240" s="20"/>
      <c r="Q3240" s="20"/>
      <c r="R3240" s="20"/>
      <c r="S3240" s="20"/>
      <c r="T3240" s="20"/>
    </row>
    <row r="3241" ht="15.75" customHeight="1">
      <c r="A3241" s="34"/>
      <c r="B3241" s="20"/>
      <c r="C3241" s="20"/>
      <c r="D3241" s="20"/>
      <c r="E3241" s="20"/>
      <c r="F3241" s="35"/>
      <c r="G3241" s="20"/>
      <c r="H3241" s="20"/>
      <c r="I3241" s="20"/>
      <c r="J3241" s="20"/>
      <c r="K3241" s="20"/>
      <c r="L3241" s="20"/>
      <c r="M3241" s="20"/>
      <c r="N3241" s="20"/>
      <c r="O3241" s="20"/>
      <c r="P3241" s="20"/>
      <c r="Q3241" s="20"/>
      <c r="R3241" s="20"/>
      <c r="S3241" s="20"/>
      <c r="T3241" s="20"/>
    </row>
    <row r="3242" ht="15.75" customHeight="1">
      <c r="A3242" s="34"/>
      <c r="B3242" s="20"/>
      <c r="C3242" s="20"/>
      <c r="D3242" s="20"/>
      <c r="E3242" s="20"/>
      <c r="F3242" s="35"/>
      <c r="G3242" s="20"/>
      <c r="H3242" s="20"/>
      <c r="I3242" s="20"/>
      <c r="J3242" s="20"/>
      <c r="K3242" s="20"/>
      <c r="L3242" s="20"/>
      <c r="M3242" s="20"/>
      <c r="N3242" s="20"/>
      <c r="O3242" s="20"/>
      <c r="P3242" s="20"/>
      <c r="Q3242" s="20"/>
      <c r="R3242" s="20"/>
      <c r="S3242" s="20"/>
      <c r="T3242" s="20"/>
    </row>
    <row r="3243" ht="15.75" customHeight="1">
      <c r="A3243" s="34"/>
      <c r="B3243" s="20"/>
      <c r="C3243" s="20"/>
      <c r="D3243" s="20"/>
      <c r="E3243" s="20"/>
      <c r="F3243" s="35"/>
      <c r="G3243" s="20"/>
      <c r="H3243" s="20"/>
      <c r="I3243" s="20"/>
      <c r="J3243" s="20"/>
      <c r="K3243" s="20"/>
      <c r="L3243" s="20"/>
      <c r="M3243" s="20"/>
      <c r="N3243" s="20"/>
      <c r="O3243" s="20"/>
      <c r="P3243" s="20"/>
      <c r="Q3243" s="20"/>
      <c r="R3243" s="20"/>
      <c r="S3243" s="20"/>
      <c r="T3243" s="20"/>
    </row>
    <row r="3244" ht="15.75" customHeight="1">
      <c r="A3244" s="34"/>
      <c r="B3244" s="20"/>
      <c r="C3244" s="20"/>
      <c r="D3244" s="20"/>
      <c r="E3244" s="20"/>
      <c r="F3244" s="35"/>
      <c r="G3244" s="20"/>
      <c r="H3244" s="20"/>
      <c r="I3244" s="20"/>
      <c r="J3244" s="20"/>
      <c r="K3244" s="20"/>
      <c r="L3244" s="20"/>
      <c r="M3244" s="20"/>
      <c r="N3244" s="20"/>
      <c r="O3244" s="20"/>
      <c r="P3244" s="20"/>
      <c r="Q3244" s="20"/>
      <c r="R3244" s="20"/>
      <c r="S3244" s="20"/>
      <c r="T3244" s="20"/>
    </row>
    <row r="3245" ht="15.75" customHeight="1">
      <c r="A3245" s="34"/>
      <c r="B3245" s="20"/>
      <c r="C3245" s="20"/>
      <c r="D3245" s="20"/>
      <c r="E3245" s="20"/>
      <c r="F3245" s="35"/>
      <c r="G3245" s="20"/>
      <c r="H3245" s="20"/>
      <c r="I3245" s="20"/>
      <c r="J3245" s="20"/>
      <c r="K3245" s="20"/>
      <c r="L3245" s="20"/>
      <c r="M3245" s="20"/>
      <c r="N3245" s="20"/>
      <c r="O3245" s="20"/>
      <c r="P3245" s="20"/>
      <c r="Q3245" s="20"/>
      <c r="R3245" s="20"/>
      <c r="S3245" s="20"/>
      <c r="T3245" s="20"/>
    </row>
    <row r="3246" ht="15.75" customHeight="1">
      <c r="A3246" s="34"/>
      <c r="B3246" s="20"/>
      <c r="C3246" s="20"/>
      <c r="D3246" s="20"/>
      <c r="E3246" s="20"/>
      <c r="F3246" s="35"/>
      <c r="G3246" s="20"/>
      <c r="H3246" s="20"/>
      <c r="I3246" s="20"/>
      <c r="J3246" s="20"/>
      <c r="K3246" s="20"/>
      <c r="L3246" s="20"/>
      <c r="M3246" s="20"/>
      <c r="N3246" s="20"/>
      <c r="O3246" s="20"/>
      <c r="P3246" s="20"/>
      <c r="Q3246" s="20"/>
      <c r="R3246" s="20"/>
      <c r="S3246" s="20"/>
      <c r="T3246" s="20"/>
    </row>
    <row r="3247" ht="15.75" customHeight="1">
      <c r="A3247" s="34"/>
      <c r="B3247" s="20"/>
      <c r="C3247" s="20"/>
      <c r="D3247" s="20"/>
      <c r="E3247" s="20"/>
      <c r="F3247" s="35"/>
      <c r="G3247" s="20"/>
      <c r="H3247" s="20"/>
      <c r="I3247" s="20"/>
      <c r="J3247" s="20"/>
      <c r="K3247" s="20"/>
      <c r="L3247" s="20"/>
      <c r="M3247" s="20"/>
      <c r="N3247" s="20"/>
      <c r="O3247" s="20"/>
      <c r="P3247" s="20"/>
      <c r="Q3247" s="20"/>
      <c r="R3247" s="20"/>
      <c r="S3247" s="20"/>
      <c r="T3247" s="20"/>
    </row>
    <row r="3248" ht="15.75" customHeight="1">
      <c r="A3248" s="34"/>
      <c r="B3248" s="20"/>
      <c r="C3248" s="20"/>
      <c r="D3248" s="20"/>
      <c r="E3248" s="20"/>
      <c r="F3248" s="35"/>
      <c r="G3248" s="20"/>
      <c r="H3248" s="20"/>
      <c r="I3248" s="20"/>
      <c r="J3248" s="20"/>
      <c r="K3248" s="20"/>
      <c r="L3248" s="20"/>
      <c r="M3248" s="20"/>
      <c r="N3248" s="20"/>
      <c r="O3248" s="20"/>
      <c r="P3248" s="20"/>
      <c r="Q3248" s="20"/>
      <c r="R3248" s="20"/>
      <c r="S3248" s="20"/>
      <c r="T3248" s="20"/>
    </row>
    <row r="3249" ht="15.75" customHeight="1">
      <c r="A3249" s="34"/>
      <c r="B3249" s="20"/>
      <c r="C3249" s="20"/>
      <c r="D3249" s="20"/>
      <c r="E3249" s="20"/>
      <c r="F3249" s="35"/>
      <c r="G3249" s="20"/>
      <c r="H3249" s="20"/>
      <c r="I3249" s="20"/>
      <c r="J3249" s="20"/>
      <c r="K3249" s="20"/>
      <c r="L3249" s="20"/>
      <c r="M3249" s="20"/>
      <c r="N3249" s="20"/>
      <c r="O3249" s="20"/>
      <c r="P3249" s="20"/>
      <c r="Q3249" s="20"/>
      <c r="R3249" s="20"/>
      <c r="S3249" s="20"/>
      <c r="T3249" s="20"/>
    </row>
    <row r="3250" ht="15.75" customHeight="1">
      <c r="A3250" s="34"/>
      <c r="B3250" s="20"/>
      <c r="C3250" s="20"/>
      <c r="D3250" s="20"/>
      <c r="E3250" s="20"/>
      <c r="F3250" s="35"/>
      <c r="G3250" s="20"/>
      <c r="H3250" s="20"/>
      <c r="I3250" s="20"/>
      <c r="J3250" s="20"/>
      <c r="K3250" s="20"/>
      <c r="L3250" s="20"/>
      <c r="M3250" s="20"/>
      <c r="N3250" s="20"/>
      <c r="O3250" s="20"/>
      <c r="P3250" s="20"/>
      <c r="Q3250" s="20"/>
      <c r="R3250" s="20"/>
      <c r="S3250" s="20"/>
      <c r="T3250" s="20"/>
    </row>
    <row r="3251" ht="15.75" customHeight="1">
      <c r="A3251" s="34"/>
      <c r="B3251" s="20"/>
      <c r="C3251" s="20"/>
      <c r="D3251" s="20"/>
      <c r="E3251" s="20"/>
      <c r="F3251" s="35"/>
      <c r="G3251" s="20"/>
      <c r="H3251" s="20"/>
      <c r="I3251" s="20"/>
      <c r="J3251" s="20"/>
      <c r="K3251" s="20"/>
      <c r="L3251" s="20"/>
      <c r="M3251" s="20"/>
      <c r="N3251" s="20"/>
      <c r="O3251" s="20"/>
      <c r="P3251" s="20"/>
      <c r="Q3251" s="20"/>
      <c r="R3251" s="20"/>
      <c r="S3251" s="20"/>
      <c r="T3251" s="20"/>
    </row>
    <row r="3252" ht="15.75" customHeight="1">
      <c r="A3252" s="34"/>
      <c r="B3252" s="20"/>
      <c r="C3252" s="20"/>
      <c r="D3252" s="20"/>
      <c r="E3252" s="20"/>
      <c r="F3252" s="35"/>
      <c r="G3252" s="20"/>
      <c r="H3252" s="20"/>
      <c r="I3252" s="20"/>
      <c r="J3252" s="20"/>
      <c r="K3252" s="20"/>
      <c r="L3252" s="20"/>
      <c r="M3252" s="20"/>
      <c r="N3252" s="20"/>
      <c r="O3252" s="20"/>
      <c r="P3252" s="20"/>
      <c r="Q3252" s="20"/>
      <c r="R3252" s="20"/>
      <c r="S3252" s="20"/>
      <c r="T3252" s="20"/>
    </row>
    <row r="3253" ht="15.75" customHeight="1">
      <c r="A3253" s="34"/>
      <c r="B3253" s="20"/>
      <c r="C3253" s="20"/>
      <c r="D3253" s="20"/>
      <c r="E3253" s="20"/>
      <c r="F3253" s="35"/>
      <c r="G3253" s="20"/>
      <c r="H3253" s="20"/>
      <c r="I3253" s="20"/>
      <c r="J3253" s="20"/>
      <c r="K3253" s="20"/>
      <c r="L3253" s="20"/>
      <c r="M3253" s="20"/>
      <c r="N3253" s="20"/>
      <c r="O3253" s="20"/>
      <c r="P3253" s="20"/>
      <c r="Q3253" s="20"/>
      <c r="R3253" s="20"/>
      <c r="S3253" s="20"/>
      <c r="T3253" s="20"/>
    </row>
    <row r="3254" ht="15.75" customHeight="1">
      <c r="A3254" s="34"/>
      <c r="B3254" s="20"/>
      <c r="C3254" s="20"/>
      <c r="D3254" s="20"/>
      <c r="E3254" s="20"/>
      <c r="F3254" s="35"/>
      <c r="G3254" s="20"/>
      <c r="H3254" s="20"/>
      <c r="I3254" s="20"/>
      <c r="J3254" s="20"/>
      <c r="K3254" s="20"/>
      <c r="L3254" s="20"/>
      <c r="M3254" s="20"/>
      <c r="N3254" s="20"/>
      <c r="O3254" s="20"/>
      <c r="P3254" s="20"/>
      <c r="Q3254" s="20"/>
      <c r="R3254" s="20"/>
      <c r="S3254" s="20"/>
      <c r="T3254" s="20"/>
    </row>
    <row r="3255" ht="15.75" customHeight="1">
      <c r="A3255" s="34"/>
      <c r="B3255" s="20"/>
      <c r="C3255" s="20"/>
      <c r="D3255" s="20"/>
      <c r="E3255" s="20"/>
      <c r="F3255" s="35"/>
      <c r="G3255" s="20"/>
      <c r="H3255" s="20"/>
      <c r="I3255" s="20"/>
      <c r="J3255" s="20"/>
      <c r="K3255" s="20"/>
      <c r="L3255" s="20"/>
      <c r="M3255" s="20"/>
      <c r="N3255" s="20"/>
      <c r="O3255" s="20"/>
      <c r="P3255" s="20"/>
      <c r="Q3255" s="20"/>
      <c r="R3255" s="20"/>
      <c r="S3255" s="20"/>
      <c r="T3255" s="20"/>
    </row>
    <row r="3256" ht="15.75" customHeight="1">
      <c r="A3256" s="34"/>
      <c r="B3256" s="20"/>
      <c r="C3256" s="20"/>
      <c r="D3256" s="20"/>
      <c r="E3256" s="20"/>
      <c r="F3256" s="35"/>
      <c r="G3256" s="20"/>
      <c r="H3256" s="20"/>
      <c r="I3256" s="20"/>
      <c r="J3256" s="20"/>
      <c r="K3256" s="20"/>
      <c r="L3256" s="20"/>
      <c r="M3256" s="20"/>
      <c r="N3256" s="20"/>
      <c r="O3256" s="20"/>
      <c r="P3256" s="20"/>
      <c r="Q3256" s="20"/>
      <c r="R3256" s="20"/>
      <c r="S3256" s="20"/>
      <c r="T3256" s="20"/>
    </row>
    <row r="3257" ht="15.75" customHeight="1">
      <c r="A3257" s="34"/>
      <c r="B3257" s="20"/>
      <c r="C3257" s="20"/>
      <c r="D3257" s="20"/>
      <c r="E3257" s="20"/>
      <c r="F3257" s="35"/>
      <c r="G3257" s="20"/>
      <c r="H3257" s="20"/>
      <c r="I3257" s="20"/>
      <c r="J3257" s="20"/>
      <c r="K3257" s="20"/>
      <c r="L3257" s="20"/>
      <c r="M3257" s="20"/>
      <c r="N3257" s="20"/>
      <c r="O3257" s="20"/>
      <c r="P3257" s="20"/>
      <c r="Q3257" s="20"/>
      <c r="R3257" s="20"/>
      <c r="S3257" s="20"/>
      <c r="T3257" s="20"/>
    </row>
    <row r="3258" ht="15.75" customHeight="1">
      <c r="A3258" s="34"/>
      <c r="B3258" s="20"/>
      <c r="C3258" s="20"/>
      <c r="D3258" s="20"/>
      <c r="E3258" s="20"/>
      <c r="F3258" s="35"/>
      <c r="G3258" s="20"/>
      <c r="H3258" s="20"/>
      <c r="I3258" s="20"/>
      <c r="J3258" s="20"/>
      <c r="K3258" s="20"/>
      <c r="L3258" s="20"/>
      <c r="M3258" s="20"/>
      <c r="N3258" s="20"/>
      <c r="O3258" s="20"/>
      <c r="P3258" s="20"/>
      <c r="Q3258" s="20"/>
      <c r="R3258" s="20"/>
      <c r="S3258" s="20"/>
      <c r="T3258" s="20"/>
    </row>
    <row r="3259" ht="15.75" customHeight="1">
      <c r="A3259" s="34"/>
      <c r="B3259" s="20"/>
      <c r="C3259" s="20"/>
      <c r="D3259" s="20"/>
      <c r="E3259" s="20"/>
      <c r="F3259" s="35"/>
      <c r="G3259" s="20"/>
      <c r="H3259" s="20"/>
      <c r="I3259" s="20"/>
      <c r="J3259" s="20"/>
      <c r="K3259" s="20"/>
      <c r="L3259" s="20"/>
      <c r="M3259" s="20"/>
      <c r="N3259" s="20"/>
      <c r="O3259" s="20"/>
      <c r="P3259" s="20"/>
      <c r="Q3259" s="20"/>
      <c r="R3259" s="20"/>
      <c r="S3259" s="20"/>
      <c r="T3259" s="20"/>
    </row>
    <row r="3260" ht="15.75" customHeight="1">
      <c r="A3260" s="34"/>
      <c r="B3260" s="20"/>
      <c r="C3260" s="20"/>
      <c r="D3260" s="20"/>
      <c r="E3260" s="20"/>
      <c r="F3260" s="35"/>
      <c r="G3260" s="20"/>
      <c r="H3260" s="20"/>
      <c r="I3260" s="20"/>
      <c r="J3260" s="20"/>
      <c r="K3260" s="20"/>
      <c r="L3260" s="20"/>
      <c r="M3260" s="20"/>
      <c r="N3260" s="20"/>
      <c r="O3260" s="20"/>
      <c r="P3260" s="20"/>
      <c r="Q3260" s="20"/>
      <c r="R3260" s="20"/>
      <c r="S3260" s="20"/>
      <c r="T3260" s="20"/>
    </row>
    <row r="3261" ht="15.75" customHeight="1">
      <c r="A3261" s="34"/>
      <c r="B3261" s="20"/>
      <c r="C3261" s="20"/>
      <c r="D3261" s="20"/>
      <c r="E3261" s="20"/>
      <c r="F3261" s="35"/>
      <c r="G3261" s="20"/>
      <c r="H3261" s="20"/>
      <c r="I3261" s="20"/>
      <c r="J3261" s="20"/>
      <c r="K3261" s="20"/>
      <c r="L3261" s="20"/>
      <c r="M3261" s="20"/>
      <c r="N3261" s="20"/>
      <c r="O3261" s="20"/>
      <c r="P3261" s="20"/>
      <c r="Q3261" s="20"/>
      <c r="R3261" s="20"/>
      <c r="S3261" s="20"/>
      <c r="T3261" s="20"/>
    </row>
    <row r="3262" ht="15.75" customHeight="1">
      <c r="A3262" s="34"/>
      <c r="B3262" s="20"/>
      <c r="C3262" s="20"/>
      <c r="D3262" s="20"/>
      <c r="E3262" s="20"/>
      <c r="F3262" s="35"/>
      <c r="G3262" s="20"/>
      <c r="H3262" s="20"/>
      <c r="I3262" s="20"/>
      <c r="J3262" s="20"/>
      <c r="K3262" s="20"/>
      <c r="L3262" s="20"/>
      <c r="M3262" s="20"/>
      <c r="N3262" s="20"/>
      <c r="O3262" s="20"/>
      <c r="P3262" s="20"/>
      <c r="Q3262" s="20"/>
      <c r="R3262" s="20"/>
      <c r="S3262" s="20"/>
      <c r="T3262" s="20"/>
    </row>
    <row r="3263" ht="15.75" customHeight="1">
      <c r="A3263" s="34"/>
      <c r="B3263" s="20"/>
      <c r="C3263" s="20"/>
      <c r="D3263" s="20"/>
      <c r="E3263" s="20"/>
      <c r="F3263" s="35"/>
      <c r="G3263" s="20"/>
      <c r="H3263" s="20"/>
      <c r="I3263" s="20"/>
      <c r="J3263" s="20"/>
      <c r="K3263" s="20"/>
      <c r="L3263" s="20"/>
      <c r="M3263" s="20"/>
      <c r="N3263" s="20"/>
      <c r="O3263" s="20"/>
      <c r="P3263" s="20"/>
      <c r="Q3263" s="20"/>
      <c r="R3263" s="20"/>
      <c r="S3263" s="20"/>
      <c r="T3263" s="20"/>
    </row>
    <row r="3264" ht="15.75" customHeight="1">
      <c r="A3264" s="34"/>
      <c r="B3264" s="20"/>
      <c r="C3264" s="20"/>
      <c r="D3264" s="20"/>
      <c r="E3264" s="20"/>
      <c r="F3264" s="35"/>
      <c r="G3264" s="20"/>
      <c r="H3264" s="20"/>
      <c r="I3264" s="20"/>
      <c r="J3264" s="20"/>
      <c r="K3264" s="20"/>
      <c r="L3264" s="20"/>
      <c r="M3264" s="20"/>
      <c r="N3264" s="20"/>
      <c r="O3264" s="20"/>
      <c r="P3264" s="20"/>
      <c r="Q3264" s="20"/>
      <c r="R3264" s="20"/>
      <c r="S3264" s="20"/>
      <c r="T3264" s="20"/>
    </row>
    <row r="3265" ht="15.75" customHeight="1">
      <c r="A3265" s="34"/>
      <c r="B3265" s="20"/>
      <c r="C3265" s="20"/>
      <c r="D3265" s="20"/>
      <c r="E3265" s="20"/>
      <c r="F3265" s="35"/>
      <c r="G3265" s="20"/>
      <c r="H3265" s="20"/>
      <c r="I3265" s="20"/>
      <c r="J3265" s="20"/>
      <c r="K3265" s="20"/>
      <c r="L3265" s="20"/>
      <c r="M3265" s="20"/>
      <c r="N3265" s="20"/>
      <c r="O3265" s="20"/>
      <c r="P3265" s="20"/>
      <c r="Q3265" s="20"/>
      <c r="R3265" s="20"/>
      <c r="S3265" s="20"/>
      <c r="T3265" s="20"/>
    </row>
    <row r="3266" ht="15.75" customHeight="1">
      <c r="A3266" s="34"/>
      <c r="B3266" s="20"/>
      <c r="C3266" s="20"/>
      <c r="D3266" s="20"/>
      <c r="E3266" s="20"/>
      <c r="F3266" s="35"/>
      <c r="G3266" s="20"/>
      <c r="H3266" s="20"/>
      <c r="I3266" s="20"/>
      <c r="J3266" s="20"/>
      <c r="K3266" s="20"/>
      <c r="L3266" s="20"/>
      <c r="M3266" s="20"/>
      <c r="N3266" s="20"/>
      <c r="O3266" s="20"/>
      <c r="P3266" s="20"/>
      <c r="Q3266" s="20"/>
      <c r="R3266" s="20"/>
      <c r="S3266" s="20"/>
      <c r="T3266" s="20"/>
    </row>
    <row r="3267" ht="15.75" customHeight="1">
      <c r="A3267" s="34"/>
      <c r="B3267" s="20"/>
      <c r="C3267" s="20"/>
      <c r="D3267" s="20"/>
      <c r="E3267" s="20"/>
      <c r="F3267" s="35"/>
      <c r="G3267" s="20"/>
      <c r="H3267" s="20"/>
      <c r="I3267" s="20"/>
      <c r="J3267" s="20"/>
      <c r="K3267" s="20"/>
      <c r="L3267" s="20"/>
      <c r="M3267" s="20"/>
      <c r="N3267" s="20"/>
      <c r="O3267" s="20"/>
      <c r="P3267" s="20"/>
      <c r="Q3267" s="20"/>
      <c r="R3267" s="20"/>
      <c r="S3267" s="20"/>
      <c r="T3267" s="20"/>
    </row>
    <row r="3268" ht="15.75" customHeight="1">
      <c r="A3268" s="34"/>
      <c r="B3268" s="20"/>
      <c r="C3268" s="20"/>
      <c r="D3268" s="20"/>
      <c r="E3268" s="20"/>
      <c r="F3268" s="35"/>
      <c r="G3268" s="20"/>
      <c r="H3268" s="20"/>
      <c r="I3268" s="20"/>
      <c r="J3268" s="20"/>
      <c r="K3268" s="20"/>
      <c r="L3268" s="20"/>
      <c r="M3268" s="20"/>
      <c r="N3268" s="20"/>
      <c r="O3268" s="20"/>
      <c r="P3268" s="20"/>
      <c r="Q3268" s="20"/>
      <c r="R3268" s="20"/>
      <c r="S3268" s="20"/>
      <c r="T3268" s="20"/>
    </row>
    <row r="3269" ht="15.75" customHeight="1">
      <c r="A3269" s="34"/>
      <c r="B3269" s="20"/>
      <c r="C3269" s="20"/>
      <c r="D3269" s="20"/>
      <c r="E3269" s="20"/>
      <c r="F3269" s="35"/>
      <c r="G3269" s="20"/>
      <c r="H3269" s="20"/>
      <c r="I3269" s="20"/>
      <c r="J3269" s="20"/>
      <c r="K3269" s="20"/>
      <c r="L3269" s="20"/>
      <c r="M3269" s="20"/>
      <c r="N3269" s="20"/>
      <c r="O3269" s="20"/>
      <c r="P3269" s="20"/>
      <c r="Q3269" s="20"/>
      <c r="R3269" s="20"/>
      <c r="S3269" s="20"/>
      <c r="T3269" s="20"/>
    </row>
    <row r="3270" ht="15.75" customHeight="1">
      <c r="A3270" s="34"/>
      <c r="B3270" s="20"/>
      <c r="C3270" s="20"/>
      <c r="D3270" s="20"/>
      <c r="E3270" s="20"/>
      <c r="F3270" s="35"/>
      <c r="G3270" s="20"/>
      <c r="H3270" s="20"/>
      <c r="I3270" s="20"/>
      <c r="J3270" s="20"/>
      <c r="K3270" s="20"/>
      <c r="L3270" s="20"/>
      <c r="M3270" s="20"/>
      <c r="N3270" s="20"/>
      <c r="O3270" s="20"/>
      <c r="P3270" s="20"/>
      <c r="Q3270" s="20"/>
      <c r="R3270" s="20"/>
      <c r="S3270" s="20"/>
      <c r="T3270" s="20"/>
    </row>
    <row r="3271" ht="15.75" customHeight="1">
      <c r="A3271" s="34"/>
      <c r="B3271" s="20"/>
      <c r="C3271" s="20"/>
      <c r="D3271" s="20"/>
      <c r="E3271" s="20"/>
      <c r="F3271" s="35"/>
      <c r="G3271" s="20"/>
      <c r="H3271" s="20"/>
      <c r="I3271" s="20"/>
      <c r="J3271" s="20"/>
      <c r="K3271" s="20"/>
      <c r="L3271" s="20"/>
      <c r="M3271" s="20"/>
      <c r="N3271" s="20"/>
      <c r="O3271" s="20"/>
      <c r="P3271" s="20"/>
      <c r="Q3271" s="20"/>
      <c r="R3271" s="20"/>
      <c r="S3271" s="20"/>
      <c r="T3271" s="20"/>
    </row>
    <row r="3272" ht="15.75" customHeight="1">
      <c r="A3272" s="34"/>
      <c r="B3272" s="20"/>
      <c r="C3272" s="20"/>
      <c r="D3272" s="20"/>
      <c r="E3272" s="20"/>
      <c r="F3272" s="35"/>
      <c r="G3272" s="20"/>
      <c r="H3272" s="20"/>
      <c r="I3272" s="20"/>
      <c r="J3272" s="20"/>
      <c r="K3272" s="20"/>
      <c r="L3272" s="20"/>
      <c r="M3272" s="20"/>
      <c r="N3272" s="20"/>
      <c r="O3272" s="20"/>
      <c r="P3272" s="20"/>
      <c r="Q3272" s="20"/>
      <c r="R3272" s="20"/>
      <c r="S3272" s="20"/>
      <c r="T3272" s="20"/>
    </row>
    <row r="3273" ht="15.75" customHeight="1">
      <c r="A3273" s="34"/>
      <c r="B3273" s="20"/>
      <c r="C3273" s="20"/>
      <c r="D3273" s="20"/>
      <c r="E3273" s="20"/>
      <c r="F3273" s="35"/>
      <c r="G3273" s="20"/>
      <c r="H3273" s="20"/>
      <c r="I3273" s="20"/>
      <c r="J3273" s="20"/>
      <c r="K3273" s="20"/>
      <c r="L3273" s="20"/>
      <c r="M3273" s="20"/>
      <c r="N3273" s="20"/>
      <c r="O3273" s="20"/>
      <c r="P3273" s="20"/>
      <c r="Q3273" s="20"/>
      <c r="R3273" s="20"/>
      <c r="S3273" s="20"/>
      <c r="T3273" s="20"/>
    </row>
    <row r="3274" ht="15.75" customHeight="1">
      <c r="A3274" s="34"/>
      <c r="B3274" s="20"/>
      <c r="C3274" s="20"/>
      <c r="D3274" s="20"/>
      <c r="E3274" s="20"/>
      <c r="F3274" s="35"/>
      <c r="G3274" s="20"/>
      <c r="H3274" s="20"/>
      <c r="I3274" s="20"/>
      <c r="J3274" s="20"/>
      <c r="K3274" s="20"/>
      <c r="L3274" s="20"/>
      <c r="M3274" s="20"/>
      <c r="N3274" s="20"/>
      <c r="O3274" s="20"/>
      <c r="P3274" s="20"/>
      <c r="Q3274" s="20"/>
      <c r="R3274" s="20"/>
      <c r="S3274" s="20"/>
      <c r="T3274" s="20"/>
    </row>
    <row r="3275" ht="15.75" customHeight="1">
      <c r="A3275" s="34"/>
      <c r="B3275" s="20"/>
      <c r="C3275" s="20"/>
      <c r="D3275" s="20"/>
      <c r="E3275" s="20"/>
      <c r="F3275" s="35"/>
      <c r="G3275" s="20"/>
      <c r="H3275" s="20"/>
      <c r="I3275" s="20"/>
      <c r="J3275" s="20"/>
      <c r="K3275" s="20"/>
      <c r="L3275" s="20"/>
      <c r="M3275" s="20"/>
      <c r="N3275" s="20"/>
      <c r="O3275" s="20"/>
      <c r="P3275" s="20"/>
      <c r="Q3275" s="20"/>
      <c r="R3275" s="20"/>
      <c r="S3275" s="20"/>
      <c r="T3275" s="20"/>
    </row>
    <row r="3276" ht="15.75" customHeight="1">
      <c r="A3276" s="34"/>
      <c r="B3276" s="20"/>
      <c r="C3276" s="20"/>
      <c r="D3276" s="20"/>
      <c r="E3276" s="20"/>
      <c r="F3276" s="35"/>
      <c r="G3276" s="20"/>
      <c r="H3276" s="20"/>
      <c r="I3276" s="20"/>
      <c r="J3276" s="20"/>
      <c r="K3276" s="20"/>
      <c r="L3276" s="20"/>
      <c r="M3276" s="20"/>
      <c r="N3276" s="20"/>
      <c r="O3276" s="20"/>
      <c r="P3276" s="20"/>
      <c r="Q3276" s="20"/>
      <c r="R3276" s="20"/>
      <c r="S3276" s="20"/>
      <c r="T3276" s="20"/>
    </row>
    <row r="3277" ht="15.75" customHeight="1">
      <c r="A3277" s="34"/>
      <c r="B3277" s="20"/>
      <c r="C3277" s="20"/>
      <c r="D3277" s="20"/>
      <c r="E3277" s="20"/>
      <c r="F3277" s="35"/>
      <c r="G3277" s="20"/>
      <c r="H3277" s="20"/>
      <c r="I3277" s="20"/>
      <c r="J3277" s="20"/>
      <c r="K3277" s="20"/>
      <c r="L3277" s="20"/>
      <c r="M3277" s="20"/>
      <c r="N3277" s="20"/>
      <c r="O3277" s="20"/>
      <c r="P3277" s="20"/>
      <c r="Q3277" s="20"/>
      <c r="R3277" s="20"/>
      <c r="S3277" s="20"/>
      <c r="T3277" s="20"/>
    </row>
    <row r="3278" ht="15.75" customHeight="1">
      <c r="A3278" s="34"/>
      <c r="B3278" s="20"/>
      <c r="C3278" s="20"/>
      <c r="D3278" s="20"/>
      <c r="E3278" s="20"/>
      <c r="F3278" s="35"/>
      <c r="G3278" s="20"/>
      <c r="H3278" s="20"/>
      <c r="I3278" s="20"/>
      <c r="J3278" s="20"/>
      <c r="K3278" s="20"/>
      <c r="L3278" s="20"/>
      <c r="M3278" s="20"/>
      <c r="N3278" s="20"/>
      <c r="O3278" s="20"/>
      <c r="P3278" s="20"/>
      <c r="Q3278" s="20"/>
      <c r="R3278" s="20"/>
      <c r="S3278" s="20"/>
      <c r="T3278" s="20"/>
    </row>
    <row r="3279" ht="15.75" customHeight="1">
      <c r="A3279" s="34"/>
      <c r="B3279" s="20"/>
      <c r="C3279" s="20"/>
      <c r="D3279" s="20"/>
      <c r="E3279" s="20"/>
      <c r="F3279" s="35"/>
      <c r="G3279" s="20"/>
      <c r="H3279" s="20"/>
      <c r="I3279" s="20"/>
      <c r="J3279" s="20"/>
      <c r="K3279" s="20"/>
      <c r="L3279" s="20"/>
      <c r="M3279" s="20"/>
      <c r="N3279" s="20"/>
      <c r="O3279" s="20"/>
      <c r="P3279" s="20"/>
      <c r="Q3279" s="20"/>
      <c r="R3279" s="20"/>
      <c r="S3279" s="20"/>
      <c r="T3279" s="20"/>
    </row>
    <row r="3280" ht="15.75" customHeight="1">
      <c r="A3280" s="34"/>
      <c r="B3280" s="20"/>
      <c r="C3280" s="20"/>
      <c r="D3280" s="20"/>
      <c r="E3280" s="20"/>
      <c r="F3280" s="35"/>
      <c r="G3280" s="20"/>
      <c r="H3280" s="20"/>
      <c r="I3280" s="20"/>
      <c r="J3280" s="20"/>
      <c r="K3280" s="20"/>
      <c r="L3280" s="20"/>
      <c r="M3280" s="20"/>
      <c r="N3280" s="20"/>
      <c r="O3280" s="20"/>
      <c r="P3280" s="20"/>
      <c r="Q3280" s="20"/>
      <c r="R3280" s="20"/>
      <c r="S3280" s="20"/>
      <c r="T3280" s="20"/>
    </row>
    <row r="3281" ht="15.75" customHeight="1">
      <c r="A3281" s="34"/>
      <c r="B3281" s="20"/>
      <c r="C3281" s="20"/>
      <c r="D3281" s="20"/>
      <c r="E3281" s="20"/>
      <c r="F3281" s="35"/>
      <c r="G3281" s="20"/>
      <c r="H3281" s="20"/>
      <c r="I3281" s="20"/>
      <c r="J3281" s="20"/>
      <c r="K3281" s="20"/>
      <c r="L3281" s="20"/>
      <c r="M3281" s="20"/>
      <c r="N3281" s="20"/>
      <c r="O3281" s="20"/>
      <c r="P3281" s="20"/>
      <c r="Q3281" s="20"/>
      <c r="R3281" s="20"/>
      <c r="S3281" s="20"/>
      <c r="T3281" s="20"/>
    </row>
    <row r="3282" ht="15.75" customHeight="1">
      <c r="A3282" s="34"/>
      <c r="B3282" s="20"/>
      <c r="C3282" s="20"/>
      <c r="D3282" s="20"/>
      <c r="E3282" s="20"/>
      <c r="F3282" s="35"/>
      <c r="G3282" s="20"/>
      <c r="H3282" s="20"/>
      <c r="I3282" s="20"/>
      <c r="J3282" s="20"/>
      <c r="K3282" s="20"/>
      <c r="L3282" s="20"/>
      <c r="M3282" s="20"/>
      <c r="N3282" s="20"/>
      <c r="O3282" s="20"/>
      <c r="P3282" s="20"/>
      <c r="Q3282" s="20"/>
      <c r="R3282" s="20"/>
      <c r="S3282" s="20"/>
      <c r="T3282" s="20"/>
    </row>
    <row r="3283" ht="15.75" customHeight="1">
      <c r="A3283" s="34"/>
      <c r="B3283" s="20"/>
      <c r="C3283" s="20"/>
      <c r="D3283" s="20"/>
      <c r="E3283" s="20"/>
      <c r="F3283" s="35"/>
      <c r="G3283" s="20"/>
      <c r="H3283" s="20"/>
      <c r="I3283" s="20"/>
      <c r="J3283" s="20"/>
      <c r="K3283" s="20"/>
      <c r="L3283" s="20"/>
      <c r="M3283" s="20"/>
      <c r="N3283" s="20"/>
      <c r="O3283" s="20"/>
      <c r="P3283" s="20"/>
      <c r="Q3283" s="20"/>
      <c r="R3283" s="20"/>
      <c r="S3283" s="20"/>
      <c r="T3283" s="20"/>
    </row>
    <row r="3284" ht="15.75" customHeight="1">
      <c r="A3284" s="34"/>
      <c r="B3284" s="20"/>
      <c r="C3284" s="20"/>
      <c r="D3284" s="20"/>
      <c r="E3284" s="20"/>
      <c r="F3284" s="35"/>
      <c r="G3284" s="20"/>
      <c r="H3284" s="20"/>
      <c r="I3284" s="20"/>
      <c r="J3284" s="20"/>
      <c r="K3284" s="20"/>
      <c r="L3284" s="20"/>
      <c r="M3284" s="20"/>
      <c r="N3284" s="20"/>
      <c r="O3284" s="20"/>
      <c r="P3284" s="20"/>
      <c r="Q3284" s="20"/>
      <c r="R3284" s="20"/>
      <c r="S3284" s="20"/>
      <c r="T3284" s="20"/>
    </row>
    <row r="3285" ht="15.75" customHeight="1">
      <c r="A3285" s="34"/>
      <c r="B3285" s="20"/>
      <c r="C3285" s="20"/>
      <c r="D3285" s="20"/>
      <c r="E3285" s="20"/>
      <c r="F3285" s="35"/>
      <c r="G3285" s="20"/>
      <c r="H3285" s="20"/>
      <c r="I3285" s="20"/>
      <c r="J3285" s="20"/>
      <c r="K3285" s="20"/>
      <c r="L3285" s="20"/>
      <c r="M3285" s="20"/>
      <c r="N3285" s="20"/>
      <c r="O3285" s="20"/>
      <c r="P3285" s="20"/>
      <c r="Q3285" s="20"/>
      <c r="R3285" s="20"/>
      <c r="S3285" s="20"/>
      <c r="T3285" s="20"/>
    </row>
    <row r="3286" ht="15.75" customHeight="1">
      <c r="A3286" s="34"/>
      <c r="B3286" s="20"/>
      <c r="C3286" s="20"/>
      <c r="D3286" s="20"/>
      <c r="E3286" s="20"/>
      <c r="F3286" s="35"/>
      <c r="G3286" s="20"/>
      <c r="H3286" s="20"/>
      <c r="I3286" s="20"/>
      <c r="J3286" s="20"/>
      <c r="K3286" s="20"/>
      <c r="L3286" s="20"/>
      <c r="M3286" s="20"/>
      <c r="N3286" s="20"/>
      <c r="O3286" s="20"/>
      <c r="P3286" s="20"/>
      <c r="Q3286" s="20"/>
      <c r="R3286" s="20"/>
      <c r="S3286" s="20"/>
      <c r="T3286" s="20"/>
    </row>
    <row r="3287" ht="15.75" customHeight="1">
      <c r="A3287" s="34"/>
      <c r="B3287" s="20"/>
      <c r="C3287" s="20"/>
      <c r="D3287" s="20"/>
      <c r="E3287" s="20"/>
      <c r="F3287" s="35"/>
      <c r="G3287" s="20"/>
      <c r="H3287" s="20"/>
      <c r="I3287" s="20"/>
      <c r="J3287" s="20"/>
      <c r="K3287" s="20"/>
      <c r="L3287" s="20"/>
      <c r="M3287" s="20"/>
      <c r="N3287" s="20"/>
      <c r="O3287" s="20"/>
      <c r="P3287" s="20"/>
      <c r="Q3287" s="20"/>
      <c r="R3287" s="20"/>
      <c r="S3287" s="20"/>
      <c r="T3287" s="20"/>
    </row>
    <row r="3288" ht="15.75" customHeight="1">
      <c r="A3288" s="34"/>
      <c r="B3288" s="20"/>
      <c r="C3288" s="20"/>
      <c r="D3288" s="20"/>
      <c r="E3288" s="20"/>
      <c r="F3288" s="35"/>
      <c r="G3288" s="20"/>
      <c r="H3288" s="20"/>
      <c r="I3288" s="20"/>
      <c r="J3288" s="20"/>
      <c r="K3288" s="20"/>
      <c r="L3288" s="20"/>
      <c r="M3288" s="20"/>
      <c r="N3288" s="20"/>
      <c r="O3288" s="20"/>
      <c r="P3288" s="20"/>
      <c r="Q3288" s="20"/>
      <c r="R3288" s="20"/>
      <c r="S3288" s="20"/>
      <c r="T3288" s="20"/>
    </row>
    <row r="3289" ht="15.75" customHeight="1">
      <c r="A3289" s="34"/>
      <c r="B3289" s="20"/>
      <c r="C3289" s="20"/>
      <c r="D3289" s="20"/>
      <c r="E3289" s="20"/>
      <c r="F3289" s="35"/>
      <c r="G3289" s="20"/>
      <c r="H3289" s="20"/>
      <c r="I3289" s="20"/>
      <c r="J3289" s="20"/>
      <c r="K3289" s="20"/>
      <c r="L3289" s="20"/>
      <c r="M3289" s="20"/>
      <c r="N3289" s="20"/>
      <c r="O3289" s="20"/>
      <c r="P3289" s="20"/>
      <c r="Q3289" s="20"/>
      <c r="R3289" s="20"/>
      <c r="S3289" s="20"/>
      <c r="T3289" s="20"/>
    </row>
    <row r="3290" ht="15.75" customHeight="1">
      <c r="A3290" s="34"/>
      <c r="B3290" s="20"/>
      <c r="C3290" s="20"/>
      <c r="D3290" s="20"/>
      <c r="E3290" s="20"/>
      <c r="F3290" s="35"/>
      <c r="G3290" s="20"/>
      <c r="H3290" s="20"/>
      <c r="I3290" s="20"/>
      <c r="J3290" s="20"/>
      <c r="K3290" s="20"/>
      <c r="L3290" s="20"/>
      <c r="M3290" s="20"/>
      <c r="N3290" s="20"/>
      <c r="O3290" s="20"/>
      <c r="P3290" s="20"/>
      <c r="Q3290" s="20"/>
      <c r="R3290" s="20"/>
      <c r="S3290" s="20"/>
      <c r="T3290" s="20"/>
    </row>
    <row r="3291" ht="15.75" customHeight="1">
      <c r="A3291" s="34"/>
      <c r="B3291" s="20"/>
      <c r="C3291" s="20"/>
      <c r="D3291" s="20"/>
      <c r="E3291" s="20"/>
      <c r="F3291" s="35"/>
      <c r="G3291" s="20"/>
      <c r="H3291" s="20"/>
      <c r="I3291" s="20"/>
      <c r="J3291" s="20"/>
      <c r="K3291" s="20"/>
      <c r="L3291" s="20"/>
      <c r="M3291" s="20"/>
      <c r="N3291" s="20"/>
      <c r="O3291" s="20"/>
      <c r="P3291" s="20"/>
      <c r="Q3291" s="20"/>
      <c r="R3291" s="20"/>
      <c r="S3291" s="20"/>
      <c r="T3291" s="20"/>
    </row>
    <row r="3292" ht="15.75" customHeight="1">
      <c r="A3292" s="34"/>
      <c r="B3292" s="20"/>
      <c r="C3292" s="20"/>
      <c r="D3292" s="20"/>
      <c r="E3292" s="20"/>
      <c r="F3292" s="35"/>
      <c r="G3292" s="20"/>
      <c r="H3292" s="20"/>
      <c r="I3292" s="20"/>
      <c r="J3292" s="20"/>
      <c r="K3292" s="20"/>
      <c r="L3292" s="20"/>
      <c r="M3292" s="20"/>
      <c r="N3292" s="20"/>
      <c r="O3292" s="20"/>
      <c r="P3292" s="20"/>
      <c r="Q3292" s="20"/>
      <c r="R3292" s="20"/>
      <c r="S3292" s="20"/>
      <c r="T3292" s="20"/>
    </row>
    <row r="3293" ht="15.75" customHeight="1">
      <c r="A3293" s="34"/>
      <c r="B3293" s="20"/>
      <c r="C3293" s="20"/>
      <c r="D3293" s="20"/>
      <c r="E3293" s="20"/>
      <c r="F3293" s="35"/>
      <c r="G3293" s="20"/>
      <c r="H3293" s="20"/>
      <c r="I3293" s="20"/>
      <c r="J3293" s="20"/>
      <c r="K3293" s="20"/>
      <c r="L3293" s="20"/>
      <c r="M3293" s="20"/>
      <c r="N3293" s="20"/>
      <c r="O3293" s="20"/>
      <c r="P3293" s="20"/>
      <c r="Q3293" s="20"/>
      <c r="R3293" s="20"/>
      <c r="S3293" s="20"/>
      <c r="T3293" s="20"/>
    </row>
    <row r="3294" ht="15.75" customHeight="1">
      <c r="A3294" s="34"/>
      <c r="B3294" s="20"/>
      <c r="C3294" s="20"/>
      <c r="D3294" s="20"/>
      <c r="E3294" s="20"/>
      <c r="F3294" s="35"/>
      <c r="G3294" s="20"/>
      <c r="H3294" s="20"/>
      <c r="I3294" s="20"/>
      <c r="J3294" s="20"/>
      <c r="K3294" s="20"/>
      <c r="L3294" s="20"/>
      <c r="M3294" s="20"/>
      <c r="N3294" s="20"/>
      <c r="O3294" s="20"/>
      <c r="P3294" s="20"/>
      <c r="Q3294" s="20"/>
      <c r="R3294" s="20"/>
      <c r="S3294" s="20"/>
      <c r="T3294" s="20"/>
    </row>
    <row r="3295" ht="15.75" customHeight="1">
      <c r="A3295" s="34"/>
      <c r="B3295" s="20"/>
      <c r="C3295" s="20"/>
      <c r="D3295" s="20"/>
      <c r="E3295" s="20"/>
      <c r="F3295" s="35"/>
      <c r="G3295" s="20"/>
      <c r="H3295" s="20"/>
      <c r="I3295" s="20"/>
      <c r="J3295" s="20"/>
      <c r="K3295" s="20"/>
      <c r="L3295" s="20"/>
      <c r="M3295" s="20"/>
      <c r="N3295" s="20"/>
      <c r="O3295" s="20"/>
      <c r="P3295" s="20"/>
      <c r="Q3295" s="20"/>
      <c r="R3295" s="20"/>
      <c r="S3295" s="20"/>
      <c r="T3295" s="20"/>
    </row>
    <row r="3296" ht="15.75" customHeight="1">
      <c r="A3296" s="34"/>
      <c r="B3296" s="20"/>
      <c r="C3296" s="20"/>
      <c r="D3296" s="20"/>
      <c r="E3296" s="20"/>
      <c r="F3296" s="35"/>
      <c r="G3296" s="20"/>
      <c r="H3296" s="20"/>
      <c r="I3296" s="20"/>
      <c r="J3296" s="20"/>
      <c r="K3296" s="20"/>
      <c r="L3296" s="20"/>
      <c r="M3296" s="20"/>
      <c r="N3296" s="20"/>
      <c r="O3296" s="20"/>
      <c r="P3296" s="20"/>
      <c r="Q3296" s="20"/>
      <c r="R3296" s="20"/>
      <c r="S3296" s="20"/>
      <c r="T3296" s="20"/>
    </row>
    <row r="3297" ht="15.75" customHeight="1">
      <c r="A3297" s="34"/>
      <c r="B3297" s="20"/>
      <c r="C3297" s="20"/>
      <c r="D3297" s="20"/>
      <c r="E3297" s="20"/>
      <c r="F3297" s="35"/>
      <c r="G3297" s="20"/>
      <c r="H3297" s="20"/>
      <c r="I3297" s="20"/>
      <c r="J3297" s="20"/>
      <c r="K3297" s="20"/>
      <c r="L3297" s="20"/>
      <c r="M3297" s="20"/>
      <c r="N3297" s="20"/>
      <c r="O3297" s="20"/>
      <c r="P3297" s="20"/>
      <c r="Q3297" s="20"/>
      <c r="R3297" s="20"/>
      <c r="S3297" s="20"/>
      <c r="T3297" s="20"/>
    </row>
    <row r="3298" ht="15.75" customHeight="1">
      <c r="A3298" s="34"/>
      <c r="B3298" s="20"/>
      <c r="C3298" s="20"/>
      <c r="D3298" s="20"/>
      <c r="E3298" s="20"/>
      <c r="F3298" s="35"/>
      <c r="G3298" s="20"/>
      <c r="H3298" s="20"/>
      <c r="I3298" s="20"/>
      <c r="J3298" s="20"/>
      <c r="K3298" s="20"/>
      <c r="L3298" s="20"/>
      <c r="M3298" s="20"/>
      <c r="N3298" s="20"/>
      <c r="O3298" s="20"/>
      <c r="P3298" s="20"/>
      <c r="Q3298" s="20"/>
      <c r="R3298" s="20"/>
      <c r="S3298" s="20"/>
      <c r="T3298" s="20"/>
    </row>
    <row r="3299" ht="15.75" customHeight="1">
      <c r="A3299" s="34"/>
      <c r="B3299" s="20"/>
      <c r="C3299" s="20"/>
      <c r="D3299" s="20"/>
      <c r="E3299" s="20"/>
      <c r="F3299" s="35"/>
      <c r="G3299" s="20"/>
      <c r="H3299" s="20"/>
      <c r="I3299" s="20"/>
      <c r="J3299" s="20"/>
      <c r="K3299" s="20"/>
      <c r="L3299" s="20"/>
      <c r="M3299" s="20"/>
      <c r="N3299" s="20"/>
      <c r="O3299" s="20"/>
      <c r="P3299" s="20"/>
      <c r="Q3299" s="20"/>
      <c r="R3299" s="20"/>
      <c r="S3299" s="20"/>
      <c r="T3299" s="20"/>
    </row>
    <row r="3300" ht="15.75" customHeight="1">
      <c r="A3300" s="34"/>
      <c r="B3300" s="20"/>
      <c r="C3300" s="20"/>
      <c r="D3300" s="20"/>
      <c r="E3300" s="20"/>
      <c r="F3300" s="35"/>
      <c r="G3300" s="20"/>
      <c r="H3300" s="20"/>
      <c r="I3300" s="20"/>
      <c r="J3300" s="20"/>
      <c r="K3300" s="20"/>
      <c r="L3300" s="20"/>
      <c r="M3300" s="20"/>
      <c r="N3300" s="20"/>
      <c r="O3300" s="20"/>
      <c r="P3300" s="20"/>
      <c r="Q3300" s="20"/>
      <c r="R3300" s="20"/>
      <c r="S3300" s="20"/>
      <c r="T3300" s="20"/>
    </row>
    <row r="3301" ht="15.75" customHeight="1">
      <c r="A3301" s="34"/>
      <c r="B3301" s="20"/>
      <c r="C3301" s="20"/>
      <c r="D3301" s="20"/>
      <c r="E3301" s="20"/>
      <c r="F3301" s="35"/>
      <c r="G3301" s="20"/>
      <c r="H3301" s="20"/>
      <c r="I3301" s="20"/>
      <c r="J3301" s="20"/>
      <c r="K3301" s="20"/>
      <c r="L3301" s="20"/>
      <c r="M3301" s="20"/>
      <c r="N3301" s="20"/>
      <c r="O3301" s="20"/>
      <c r="P3301" s="20"/>
      <c r="Q3301" s="20"/>
      <c r="R3301" s="20"/>
      <c r="S3301" s="20"/>
      <c r="T3301" s="20"/>
    </row>
    <row r="3302" ht="15.75" customHeight="1">
      <c r="A3302" s="34"/>
      <c r="B3302" s="20"/>
      <c r="C3302" s="20"/>
      <c r="D3302" s="20"/>
      <c r="E3302" s="20"/>
      <c r="F3302" s="35"/>
      <c r="G3302" s="20"/>
      <c r="H3302" s="20"/>
      <c r="I3302" s="20"/>
      <c r="J3302" s="20"/>
      <c r="K3302" s="20"/>
      <c r="L3302" s="20"/>
      <c r="M3302" s="20"/>
      <c r="N3302" s="20"/>
      <c r="O3302" s="20"/>
      <c r="P3302" s="20"/>
      <c r="Q3302" s="20"/>
      <c r="R3302" s="20"/>
      <c r="S3302" s="20"/>
      <c r="T3302" s="20"/>
    </row>
    <row r="3303" ht="15.75" customHeight="1">
      <c r="A3303" s="34"/>
      <c r="B3303" s="20"/>
      <c r="C3303" s="20"/>
      <c r="D3303" s="20"/>
      <c r="E3303" s="20"/>
      <c r="F3303" s="35"/>
      <c r="G3303" s="20"/>
      <c r="H3303" s="20"/>
      <c r="I3303" s="20"/>
      <c r="J3303" s="20"/>
      <c r="K3303" s="20"/>
      <c r="L3303" s="20"/>
      <c r="M3303" s="20"/>
      <c r="N3303" s="20"/>
      <c r="O3303" s="20"/>
      <c r="P3303" s="20"/>
      <c r="Q3303" s="20"/>
      <c r="R3303" s="20"/>
      <c r="S3303" s="20"/>
      <c r="T3303" s="20"/>
    </row>
    <row r="3304" ht="15.75" customHeight="1">
      <c r="A3304" s="34"/>
      <c r="B3304" s="20"/>
      <c r="C3304" s="20"/>
      <c r="D3304" s="20"/>
      <c r="E3304" s="20"/>
      <c r="F3304" s="35"/>
      <c r="G3304" s="20"/>
      <c r="H3304" s="20"/>
      <c r="I3304" s="20"/>
      <c r="J3304" s="20"/>
      <c r="K3304" s="20"/>
      <c r="L3304" s="20"/>
      <c r="M3304" s="20"/>
      <c r="N3304" s="20"/>
      <c r="O3304" s="20"/>
      <c r="P3304" s="20"/>
      <c r="Q3304" s="20"/>
      <c r="R3304" s="20"/>
      <c r="S3304" s="20"/>
      <c r="T3304" s="20"/>
    </row>
    <row r="3305" ht="15.75" customHeight="1">
      <c r="A3305" s="34"/>
      <c r="B3305" s="20"/>
      <c r="C3305" s="20"/>
      <c r="D3305" s="20"/>
      <c r="E3305" s="20"/>
      <c r="F3305" s="35"/>
      <c r="G3305" s="20"/>
      <c r="H3305" s="20"/>
      <c r="I3305" s="20"/>
      <c r="J3305" s="20"/>
      <c r="K3305" s="20"/>
      <c r="L3305" s="20"/>
      <c r="M3305" s="20"/>
      <c r="N3305" s="20"/>
      <c r="O3305" s="20"/>
      <c r="P3305" s="20"/>
      <c r="Q3305" s="20"/>
      <c r="R3305" s="20"/>
      <c r="S3305" s="20"/>
      <c r="T3305" s="20"/>
    </row>
    <row r="3306" ht="15.75" customHeight="1">
      <c r="A3306" s="34"/>
      <c r="B3306" s="20"/>
      <c r="C3306" s="20"/>
      <c r="D3306" s="20"/>
      <c r="E3306" s="20"/>
      <c r="F3306" s="35"/>
      <c r="G3306" s="20"/>
      <c r="H3306" s="20"/>
      <c r="I3306" s="20"/>
      <c r="J3306" s="20"/>
      <c r="K3306" s="20"/>
      <c r="L3306" s="20"/>
      <c r="M3306" s="20"/>
      <c r="N3306" s="20"/>
      <c r="O3306" s="20"/>
      <c r="P3306" s="20"/>
      <c r="Q3306" s="20"/>
      <c r="R3306" s="20"/>
      <c r="S3306" s="20"/>
      <c r="T3306" s="20"/>
    </row>
    <row r="3307" ht="15.75" customHeight="1">
      <c r="A3307" s="34"/>
      <c r="B3307" s="20"/>
      <c r="C3307" s="20"/>
      <c r="D3307" s="20"/>
      <c r="E3307" s="20"/>
      <c r="F3307" s="35"/>
      <c r="G3307" s="20"/>
      <c r="H3307" s="20"/>
      <c r="I3307" s="20"/>
      <c r="J3307" s="20"/>
      <c r="K3307" s="20"/>
      <c r="L3307" s="20"/>
      <c r="M3307" s="20"/>
      <c r="N3307" s="20"/>
      <c r="O3307" s="20"/>
      <c r="P3307" s="20"/>
      <c r="Q3307" s="20"/>
      <c r="R3307" s="20"/>
      <c r="S3307" s="20"/>
      <c r="T3307" s="20"/>
    </row>
    <row r="3308" ht="15.75" customHeight="1">
      <c r="A3308" s="34"/>
      <c r="B3308" s="20"/>
      <c r="C3308" s="20"/>
      <c r="D3308" s="20"/>
      <c r="E3308" s="20"/>
      <c r="F3308" s="35"/>
      <c r="G3308" s="20"/>
      <c r="H3308" s="20"/>
      <c r="I3308" s="20"/>
      <c r="J3308" s="20"/>
      <c r="K3308" s="20"/>
      <c r="L3308" s="20"/>
      <c r="M3308" s="20"/>
      <c r="N3308" s="20"/>
      <c r="O3308" s="20"/>
      <c r="P3308" s="20"/>
      <c r="Q3308" s="20"/>
      <c r="R3308" s="20"/>
      <c r="S3308" s="20"/>
      <c r="T3308" s="20"/>
    </row>
    <row r="3309" ht="15.75" customHeight="1">
      <c r="A3309" s="34"/>
      <c r="B3309" s="20"/>
      <c r="C3309" s="20"/>
      <c r="D3309" s="20"/>
      <c r="E3309" s="20"/>
      <c r="F3309" s="35"/>
      <c r="G3309" s="20"/>
      <c r="H3309" s="20"/>
      <c r="I3309" s="20"/>
      <c r="J3309" s="20"/>
      <c r="K3309" s="20"/>
      <c r="L3309" s="20"/>
      <c r="M3309" s="20"/>
      <c r="N3309" s="20"/>
      <c r="O3309" s="20"/>
      <c r="P3309" s="20"/>
      <c r="Q3309" s="20"/>
      <c r="R3309" s="20"/>
      <c r="S3309" s="20"/>
      <c r="T3309" s="20"/>
    </row>
    <row r="3310" ht="15.75" customHeight="1">
      <c r="A3310" s="34"/>
      <c r="B3310" s="20"/>
      <c r="C3310" s="20"/>
      <c r="D3310" s="20"/>
      <c r="E3310" s="20"/>
      <c r="F3310" s="35"/>
      <c r="G3310" s="20"/>
      <c r="H3310" s="20"/>
      <c r="I3310" s="20"/>
      <c r="J3310" s="20"/>
      <c r="K3310" s="20"/>
      <c r="L3310" s="20"/>
      <c r="M3310" s="20"/>
      <c r="N3310" s="20"/>
      <c r="O3310" s="20"/>
      <c r="P3310" s="20"/>
      <c r="Q3310" s="20"/>
      <c r="R3310" s="20"/>
      <c r="S3310" s="20"/>
      <c r="T3310" s="20"/>
    </row>
    <row r="3311" ht="15.75" customHeight="1">
      <c r="A3311" s="34"/>
      <c r="B3311" s="20"/>
      <c r="C3311" s="20"/>
      <c r="D3311" s="20"/>
      <c r="E3311" s="20"/>
      <c r="F3311" s="35"/>
      <c r="G3311" s="20"/>
      <c r="H3311" s="20"/>
      <c r="I3311" s="20"/>
      <c r="J3311" s="20"/>
      <c r="K3311" s="20"/>
      <c r="L3311" s="20"/>
      <c r="M3311" s="20"/>
      <c r="N3311" s="20"/>
      <c r="O3311" s="20"/>
      <c r="P3311" s="20"/>
      <c r="Q3311" s="20"/>
      <c r="R3311" s="20"/>
      <c r="S3311" s="20"/>
      <c r="T3311" s="20"/>
    </row>
    <row r="3312" ht="15.75" customHeight="1">
      <c r="A3312" s="34"/>
      <c r="B3312" s="20"/>
      <c r="C3312" s="20"/>
      <c r="D3312" s="20"/>
      <c r="E3312" s="20"/>
      <c r="F3312" s="35"/>
      <c r="G3312" s="20"/>
      <c r="H3312" s="20"/>
      <c r="I3312" s="20"/>
      <c r="J3312" s="20"/>
      <c r="K3312" s="20"/>
      <c r="L3312" s="20"/>
      <c r="M3312" s="20"/>
      <c r="N3312" s="20"/>
      <c r="O3312" s="20"/>
      <c r="P3312" s="20"/>
      <c r="Q3312" s="20"/>
      <c r="R3312" s="20"/>
      <c r="S3312" s="20"/>
      <c r="T3312" s="20"/>
    </row>
    <row r="3313" ht="15.75" customHeight="1">
      <c r="A3313" s="34"/>
      <c r="B3313" s="20"/>
      <c r="C3313" s="20"/>
      <c r="D3313" s="20"/>
      <c r="E3313" s="20"/>
      <c r="F3313" s="35"/>
      <c r="G3313" s="20"/>
      <c r="H3313" s="20"/>
      <c r="I3313" s="20"/>
      <c r="J3313" s="20"/>
      <c r="K3313" s="20"/>
      <c r="L3313" s="20"/>
      <c r="M3313" s="20"/>
      <c r="N3313" s="20"/>
      <c r="O3313" s="20"/>
      <c r="P3313" s="20"/>
      <c r="Q3313" s="20"/>
      <c r="R3313" s="20"/>
      <c r="S3313" s="20"/>
      <c r="T3313" s="20"/>
    </row>
    <row r="3314" ht="15.75" customHeight="1">
      <c r="A3314" s="34"/>
      <c r="B3314" s="20"/>
      <c r="C3314" s="20"/>
      <c r="D3314" s="20"/>
      <c r="E3314" s="20"/>
      <c r="F3314" s="35"/>
      <c r="G3314" s="20"/>
      <c r="H3314" s="20"/>
      <c r="I3314" s="20"/>
      <c r="J3314" s="20"/>
      <c r="K3314" s="20"/>
      <c r="L3314" s="20"/>
      <c r="M3314" s="20"/>
      <c r="N3314" s="20"/>
      <c r="O3314" s="20"/>
      <c r="P3314" s="20"/>
      <c r="Q3314" s="20"/>
      <c r="R3314" s="20"/>
      <c r="S3314" s="20"/>
      <c r="T3314" s="20"/>
    </row>
    <row r="3315" ht="15.75" customHeight="1">
      <c r="A3315" s="34"/>
      <c r="B3315" s="20"/>
      <c r="C3315" s="20"/>
      <c r="D3315" s="20"/>
      <c r="E3315" s="20"/>
      <c r="F3315" s="35"/>
      <c r="G3315" s="20"/>
      <c r="H3315" s="20"/>
      <c r="I3315" s="20"/>
      <c r="J3315" s="20"/>
      <c r="K3315" s="20"/>
      <c r="L3315" s="20"/>
      <c r="M3315" s="20"/>
      <c r="N3315" s="20"/>
      <c r="O3315" s="20"/>
      <c r="P3315" s="20"/>
      <c r="Q3315" s="20"/>
      <c r="R3315" s="20"/>
      <c r="S3315" s="20"/>
      <c r="T3315" s="20"/>
    </row>
    <row r="3316" ht="15.75" customHeight="1">
      <c r="A3316" s="34"/>
      <c r="B3316" s="20"/>
      <c r="C3316" s="20"/>
      <c r="D3316" s="20"/>
      <c r="E3316" s="20"/>
      <c r="F3316" s="35"/>
      <c r="G3316" s="20"/>
      <c r="H3316" s="20"/>
      <c r="I3316" s="20"/>
      <c r="J3316" s="20"/>
      <c r="K3316" s="20"/>
      <c r="L3316" s="20"/>
      <c r="M3316" s="20"/>
      <c r="N3316" s="20"/>
      <c r="O3316" s="20"/>
      <c r="P3316" s="20"/>
      <c r="Q3316" s="20"/>
      <c r="R3316" s="20"/>
      <c r="S3316" s="20"/>
      <c r="T3316" s="20"/>
    </row>
    <row r="3317" ht="15.75" customHeight="1">
      <c r="A3317" s="34"/>
      <c r="B3317" s="20"/>
      <c r="C3317" s="20"/>
      <c r="D3317" s="20"/>
      <c r="E3317" s="20"/>
      <c r="F3317" s="35"/>
      <c r="G3317" s="20"/>
      <c r="H3317" s="20"/>
      <c r="I3317" s="20"/>
      <c r="J3317" s="20"/>
      <c r="K3317" s="20"/>
      <c r="L3317" s="20"/>
      <c r="M3317" s="20"/>
      <c r="N3317" s="20"/>
      <c r="O3317" s="20"/>
      <c r="P3317" s="20"/>
      <c r="Q3317" s="20"/>
      <c r="R3317" s="20"/>
      <c r="S3317" s="20"/>
      <c r="T3317" s="20"/>
    </row>
    <row r="3318" ht="15.75" customHeight="1">
      <c r="A3318" s="34"/>
      <c r="B3318" s="20"/>
      <c r="C3318" s="20"/>
      <c r="D3318" s="20"/>
      <c r="E3318" s="20"/>
      <c r="F3318" s="35"/>
      <c r="G3318" s="20"/>
      <c r="H3318" s="20"/>
      <c r="I3318" s="20"/>
      <c r="J3318" s="20"/>
      <c r="K3318" s="20"/>
      <c r="L3318" s="20"/>
      <c r="M3318" s="20"/>
      <c r="N3318" s="20"/>
      <c r="O3318" s="20"/>
      <c r="P3318" s="20"/>
      <c r="Q3318" s="20"/>
      <c r="R3318" s="20"/>
      <c r="S3318" s="20"/>
      <c r="T3318" s="20"/>
    </row>
    <row r="3319" ht="15.75" customHeight="1">
      <c r="A3319" s="34"/>
      <c r="B3319" s="20"/>
      <c r="C3319" s="20"/>
      <c r="D3319" s="20"/>
      <c r="E3319" s="20"/>
      <c r="F3319" s="35"/>
      <c r="G3319" s="20"/>
      <c r="H3319" s="20"/>
      <c r="I3319" s="20"/>
      <c r="J3319" s="20"/>
      <c r="K3319" s="20"/>
      <c r="L3319" s="20"/>
      <c r="M3319" s="20"/>
      <c r="N3319" s="20"/>
      <c r="O3319" s="20"/>
      <c r="P3319" s="20"/>
      <c r="Q3319" s="20"/>
      <c r="R3319" s="20"/>
      <c r="S3319" s="20"/>
      <c r="T3319" s="20"/>
    </row>
    <row r="3320" ht="15.75" customHeight="1">
      <c r="A3320" s="34"/>
      <c r="B3320" s="20"/>
      <c r="C3320" s="20"/>
      <c r="D3320" s="20"/>
      <c r="E3320" s="20"/>
      <c r="F3320" s="35"/>
      <c r="G3320" s="20"/>
      <c r="H3320" s="20"/>
      <c r="I3320" s="20"/>
      <c r="J3320" s="20"/>
      <c r="K3320" s="20"/>
      <c r="L3320" s="20"/>
      <c r="M3320" s="20"/>
      <c r="N3320" s="20"/>
      <c r="O3320" s="20"/>
      <c r="P3320" s="20"/>
      <c r="Q3320" s="20"/>
      <c r="R3320" s="20"/>
      <c r="S3320" s="20"/>
      <c r="T3320" s="20"/>
    </row>
    <row r="3321" ht="15.75" customHeight="1">
      <c r="A3321" s="34"/>
      <c r="B3321" s="20"/>
      <c r="C3321" s="20"/>
      <c r="D3321" s="20"/>
      <c r="E3321" s="20"/>
      <c r="F3321" s="35"/>
      <c r="G3321" s="20"/>
      <c r="H3321" s="20"/>
      <c r="I3321" s="20"/>
      <c r="J3321" s="20"/>
      <c r="K3321" s="20"/>
      <c r="L3321" s="20"/>
      <c r="M3321" s="20"/>
      <c r="N3321" s="20"/>
      <c r="O3321" s="20"/>
      <c r="P3321" s="20"/>
      <c r="Q3321" s="20"/>
      <c r="R3321" s="20"/>
      <c r="S3321" s="20"/>
      <c r="T3321" s="20"/>
    </row>
    <row r="3322" ht="15.75" customHeight="1">
      <c r="A3322" s="34"/>
      <c r="B3322" s="20"/>
      <c r="C3322" s="20"/>
      <c r="D3322" s="20"/>
      <c r="E3322" s="20"/>
      <c r="F3322" s="35"/>
      <c r="G3322" s="20"/>
      <c r="H3322" s="20"/>
      <c r="I3322" s="20"/>
      <c r="J3322" s="20"/>
      <c r="K3322" s="20"/>
      <c r="L3322" s="20"/>
      <c r="M3322" s="20"/>
      <c r="N3322" s="20"/>
      <c r="O3322" s="20"/>
      <c r="P3322" s="20"/>
      <c r="Q3322" s="20"/>
      <c r="R3322" s="20"/>
      <c r="S3322" s="20"/>
      <c r="T3322" s="20"/>
    </row>
    <row r="3323" ht="15.75" customHeight="1">
      <c r="A3323" s="34"/>
      <c r="B3323" s="20"/>
      <c r="C3323" s="20"/>
      <c r="D3323" s="20"/>
      <c r="E3323" s="20"/>
      <c r="F3323" s="35"/>
      <c r="G3323" s="20"/>
      <c r="H3323" s="20"/>
      <c r="I3323" s="20"/>
      <c r="J3323" s="20"/>
      <c r="K3323" s="20"/>
      <c r="L3323" s="20"/>
      <c r="M3323" s="20"/>
      <c r="N3323" s="20"/>
      <c r="O3323" s="20"/>
      <c r="P3323" s="20"/>
      <c r="Q3323" s="20"/>
      <c r="R3323" s="20"/>
      <c r="S3323" s="20"/>
      <c r="T3323" s="20"/>
    </row>
    <row r="3324" ht="15.75" customHeight="1">
      <c r="A3324" s="34"/>
      <c r="B3324" s="20"/>
      <c r="C3324" s="20"/>
      <c r="D3324" s="20"/>
      <c r="E3324" s="20"/>
      <c r="F3324" s="35"/>
      <c r="G3324" s="20"/>
      <c r="H3324" s="20"/>
      <c r="I3324" s="20"/>
      <c r="J3324" s="20"/>
      <c r="K3324" s="20"/>
      <c r="L3324" s="20"/>
      <c r="M3324" s="20"/>
      <c r="N3324" s="20"/>
      <c r="O3324" s="20"/>
      <c r="P3324" s="20"/>
      <c r="Q3324" s="20"/>
      <c r="R3324" s="20"/>
      <c r="S3324" s="20"/>
      <c r="T3324" s="20"/>
    </row>
    <row r="3325" ht="15.75" customHeight="1">
      <c r="A3325" s="34"/>
      <c r="B3325" s="20"/>
      <c r="C3325" s="20"/>
      <c r="D3325" s="20"/>
      <c r="E3325" s="20"/>
      <c r="F3325" s="35"/>
      <c r="G3325" s="20"/>
      <c r="H3325" s="20"/>
      <c r="I3325" s="20"/>
      <c r="J3325" s="20"/>
      <c r="K3325" s="20"/>
      <c r="L3325" s="20"/>
      <c r="M3325" s="20"/>
      <c r="N3325" s="20"/>
      <c r="O3325" s="20"/>
      <c r="P3325" s="20"/>
      <c r="Q3325" s="20"/>
      <c r="R3325" s="20"/>
      <c r="S3325" s="20"/>
      <c r="T3325" s="20"/>
    </row>
    <row r="3326" ht="15.75" customHeight="1">
      <c r="A3326" s="34"/>
      <c r="B3326" s="20"/>
      <c r="C3326" s="20"/>
      <c r="D3326" s="20"/>
      <c r="E3326" s="20"/>
      <c r="F3326" s="35"/>
      <c r="G3326" s="20"/>
      <c r="H3326" s="20"/>
      <c r="I3326" s="20"/>
      <c r="J3326" s="20"/>
      <c r="K3326" s="20"/>
      <c r="L3326" s="20"/>
      <c r="M3326" s="20"/>
      <c r="N3326" s="20"/>
      <c r="O3326" s="20"/>
      <c r="P3326" s="20"/>
      <c r="Q3326" s="20"/>
      <c r="R3326" s="20"/>
      <c r="S3326" s="20"/>
      <c r="T3326" s="20"/>
    </row>
    <row r="3327" ht="15.75" customHeight="1">
      <c r="A3327" s="34"/>
      <c r="B3327" s="20"/>
      <c r="C3327" s="20"/>
      <c r="D3327" s="20"/>
      <c r="E3327" s="20"/>
      <c r="F3327" s="35"/>
      <c r="G3327" s="20"/>
      <c r="H3327" s="20"/>
      <c r="I3327" s="20"/>
      <c r="J3327" s="20"/>
      <c r="K3327" s="20"/>
      <c r="L3327" s="20"/>
      <c r="M3327" s="20"/>
      <c r="N3327" s="20"/>
      <c r="O3327" s="20"/>
      <c r="P3327" s="20"/>
      <c r="Q3327" s="20"/>
      <c r="R3327" s="20"/>
      <c r="S3327" s="20"/>
      <c r="T3327" s="20"/>
    </row>
    <row r="3328" ht="15.75" customHeight="1">
      <c r="A3328" s="34"/>
      <c r="B3328" s="20"/>
      <c r="C3328" s="20"/>
      <c r="D3328" s="20"/>
      <c r="E3328" s="20"/>
      <c r="F3328" s="35"/>
      <c r="G3328" s="20"/>
      <c r="H3328" s="20"/>
      <c r="I3328" s="20"/>
      <c r="J3328" s="20"/>
      <c r="K3328" s="20"/>
      <c r="L3328" s="20"/>
      <c r="M3328" s="20"/>
      <c r="N3328" s="20"/>
      <c r="O3328" s="20"/>
      <c r="P3328" s="20"/>
      <c r="Q3328" s="20"/>
      <c r="R3328" s="20"/>
      <c r="S3328" s="20"/>
      <c r="T3328" s="20"/>
    </row>
    <row r="3329" ht="15.75" customHeight="1">
      <c r="A3329" s="34"/>
      <c r="B3329" s="20"/>
      <c r="C3329" s="20"/>
      <c r="D3329" s="20"/>
      <c r="E3329" s="20"/>
      <c r="F3329" s="35"/>
      <c r="G3329" s="20"/>
      <c r="H3329" s="20"/>
      <c r="I3329" s="20"/>
      <c r="J3329" s="20"/>
      <c r="K3329" s="20"/>
      <c r="L3329" s="20"/>
      <c r="M3329" s="20"/>
      <c r="N3329" s="20"/>
      <c r="O3329" s="20"/>
      <c r="P3329" s="20"/>
      <c r="Q3329" s="20"/>
      <c r="R3329" s="20"/>
      <c r="S3329" s="20"/>
      <c r="T3329" s="20"/>
    </row>
    <row r="3330" ht="15.75" customHeight="1">
      <c r="A3330" s="34"/>
      <c r="B3330" s="20"/>
      <c r="C3330" s="20"/>
      <c r="D3330" s="20"/>
      <c r="E3330" s="20"/>
      <c r="F3330" s="35"/>
      <c r="G3330" s="20"/>
      <c r="H3330" s="20"/>
      <c r="I3330" s="20"/>
      <c r="J3330" s="20"/>
      <c r="K3330" s="20"/>
      <c r="L3330" s="20"/>
      <c r="M3330" s="20"/>
      <c r="N3330" s="20"/>
      <c r="O3330" s="20"/>
      <c r="P3330" s="20"/>
      <c r="Q3330" s="20"/>
      <c r="R3330" s="20"/>
      <c r="S3330" s="20"/>
      <c r="T3330" s="20"/>
    </row>
    <row r="3331" ht="15.75" customHeight="1">
      <c r="A3331" s="34"/>
      <c r="B3331" s="20"/>
      <c r="C3331" s="20"/>
      <c r="D3331" s="20"/>
      <c r="E3331" s="20"/>
      <c r="F3331" s="35"/>
      <c r="G3331" s="20"/>
      <c r="H3331" s="20"/>
      <c r="I3331" s="20"/>
      <c r="J3331" s="20"/>
      <c r="K3331" s="20"/>
      <c r="L3331" s="20"/>
      <c r="M3331" s="20"/>
      <c r="N3331" s="20"/>
      <c r="O3331" s="20"/>
      <c r="P3331" s="20"/>
      <c r="Q3331" s="20"/>
      <c r="R3331" s="20"/>
      <c r="S3331" s="20"/>
      <c r="T3331" s="20"/>
    </row>
    <row r="3332" ht="15.75" customHeight="1">
      <c r="A3332" s="34"/>
      <c r="B3332" s="20"/>
      <c r="C3332" s="20"/>
      <c r="D3332" s="20"/>
      <c r="E3332" s="20"/>
      <c r="F3332" s="35"/>
      <c r="G3332" s="20"/>
      <c r="H3332" s="20"/>
      <c r="I3332" s="20"/>
      <c r="J3332" s="20"/>
      <c r="K3332" s="20"/>
      <c r="L3332" s="20"/>
      <c r="M3332" s="20"/>
      <c r="N3332" s="20"/>
      <c r="O3332" s="20"/>
      <c r="P3332" s="20"/>
      <c r="Q3332" s="20"/>
      <c r="R3332" s="20"/>
      <c r="S3332" s="20"/>
      <c r="T3332" s="20"/>
    </row>
    <row r="3333" ht="15.75" customHeight="1">
      <c r="A3333" s="34"/>
      <c r="B3333" s="20"/>
      <c r="C3333" s="20"/>
      <c r="D3333" s="20"/>
      <c r="E3333" s="20"/>
      <c r="F3333" s="35"/>
      <c r="G3333" s="20"/>
      <c r="H3333" s="20"/>
      <c r="I3333" s="20"/>
      <c r="J3333" s="20"/>
      <c r="K3333" s="20"/>
      <c r="L3333" s="20"/>
      <c r="M3333" s="20"/>
      <c r="N3333" s="20"/>
      <c r="O3333" s="20"/>
      <c r="P3333" s="20"/>
      <c r="Q3333" s="20"/>
      <c r="R3333" s="20"/>
      <c r="S3333" s="20"/>
      <c r="T3333" s="20"/>
    </row>
    <row r="3334" ht="15.75" customHeight="1">
      <c r="A3334" s="34"/>
      <c r="B3334" s="20"/>
      <c r="C3334" s="20"/>
      <c r="D3334" s="20"/>
      <c r="E3334" s="20"/>
      <c r="F3334" s="35"/>
      <c r="G3334" s="20"/>
      <c r="H3334" s="20"/>
      <c r="I3334" s="20"/>
      <c r="J3334" s="20"/>
      <c r="K3334" s="20"/>
      <c r="L3334" s="20"/>
      <c r="M3334" s="20"/>
      <c r="N3334" s="20"/>
      <c r="O3334" s="20"/>
      <c r="P3334" s="20"/>
      <c r="Q3334" s="20"/>
      <c r="R3334" s="20"/>
      <c r="S3334" s="20"/>
      <c r="T3334" s="20"/>
    </row>
    <row r="3335" ht="15.75" customHeight="1">
      <c r="A3335" s="34"/>
      <c r="B3335" s="20"/>
      <c r="C3335" s="20"/>
      <c r="D3335" s="20"/>
      <c r="E3335" s="20"/>
      <c r="F3335" s="35"/>
      <c r="G3335" s="20"/>
      <c r="H3335" s="20"/>
      <c r="I3335" s="20"/>
      <c r="J3335" s="20"/>
      <c r="K3335" s="20"/>
      <c r="L3335" s="20"/>
      <c r="M3335" s="20"/>
      <c r="N3335" s="20"/>
      <c r="O3335" s="20"/>
      <c r="P3335" s="20"/>
      <c r="Q3335" s="20"/>
      <c r="R3335" s="20"/>
      <c r="S3335" s="20"/>
      <c r="T3335" s="20"/>
    </row>
    <row r="3336" ht="15.75" customHeight="1">
      <c r="A3336" s="34"/>
      <c r="B3336" s="20"/>
      <c r="C3336" s="20"/>
      <c r="D3336" s="20"/>
      <c r="E3336" s="20"/>
      <c r="F3336" s="35"/>
      <c r="G3336" s="20"/>
      <c r="H3336" s="20"/>
      <c r="I3336" s="20"/>
      <c r="J3336" s="20"/>
      <c r="K3336" s="20"/>
      <c r="L3336" s="20"/>
      <c r="M3336" s="20"/>
      <c r="N3336" s="20"/>
      <c r="O3336" s="20"/>
      <c r="P3336" s="20"/>
      <c r="Q3336" s="20"/>
      <c r="R3336" s="20"/>
      <c r="S3336" s="20"/>
      <c r="T3336" s="20"/>
    </row>
    <row r="3337" ht="15.75" customHeight="1">
      <c r="A3337" s="34"/>
      <c r="B3337" s="20"/>
      <c r="C3337" s="20"/>
      <c r="D3337" s="20"/>
      <c r="E3337" s="20"/>
      <c r="F3337" s="35"/>
      <c r="G3337" s="20"/>
      <c r="H3337" s="20"/>
      <c r="I3337" s="20"/>
      <c r="J3337" s="20"/>
      <c r="K3337" s="20"/>
      <c r="L3337" s="20"/>
      <c r="M3337" s="20"/>
      <c r="N3337" s="20"/>
      <c r="O3337" s="20"/>
      <c r="P3337" s="20"/>
      <c r="Q3337" s="20"/>
      <c r="R3337" s="20"/>
      <c r="S3337" s="20"/>
      <c r="T3337" s="20"/>
    </row>
    <row r="3338" ht="15.75" customHeight="1">
      <c r="A3338" s="34"/>
      <c r="B3338" s="20"/>
      <c r="C3338" s="20"/>
      <c r="D3338" s="20"/>
      <c r="E3338" s="20"/>
      <c r="F3338" s="35"/>
      <c r="G3338" s="20"/>
      <c r="H3338" s="20"/>
      <c r="I3338" s="20"/>
      <c r="J3338" s="20"/>
      <c r="K3338" s="20"/>
      <c r="L3338" s="20"/>
      <c r="M3338" s="20"/>
      <c r="N3338" s="20"/>
      <c r="O3338" s="20"/>
      <c r="P3338" s="20"/>
      <c r="Q3338" s="20"/>
      <c r="R3338" s="20"/>
      <c r="S3338" s="20"/>
      <c r="T3338" s="20"/>
    </row>
    <row r="3339" ht="15.75" customHeight="1">
      <c r="A3339" s="34"/>
      <c r="B3339" s="20"/>
      <c r="C3339" s="20"/>
      <c r="D3339" s="20"/>
      <c r="E3339" s="20"/>
      <c r="F3339" s="35"/>
      <c r="G3339" s="20"/>
      <c r="H3339" s="20"/>
      <c r="I3339" s="20"/>
      <c r="J3339" s="20"/>
      <c r="K3339" s="20"/>
      <c r="L3339" s="20"/>
      <c r="M3339" s="20"/>
      <c r="N3339" s="20"/>
      <c r="O3339" s="20"/>
      <c r="P3339" s="20"/>
      <c r="Q3339" s="20"/>
      <c r="R3339" s="20"/>
      <c r="S3339" s="20"/>
      <c r="T3339" s="20"/>
    </row>
    <row r="3340" ht="15.75" customHeight="1">
      <c r="A3340" s="34"/>
      <c r="B3340" s="20"/>
      <c r="C3340" s="20"/>
      <c r="D3340" s="20"/>
      <c r="E3340" s="20"/>
      <c r="F3340" s="35"/>
      <c r="G3340" s="20"/>
      <c r="H3340" s="20"/>
      <c r="I3340" s="20"/>
      <c r="J3340" s="20"/>
      <c r="K3340" s="20"/>
      <c r="L3340" s="20"/>
      <c r="M3340" s="20"/>
      <c r="N3340" s="20"/>
      <c r="O3340" s="20"/>
      <c r="P3340" s="20"/>
      <c r="Q3340" s="20"/>
      <c r="R3340" s="20"/>
      <c r="S3340" s="20"/>
      <c r="T3340" s="20"/>
    </row>
    <row r="3341" ht="15.75" customHeight="1">
      <c r="A3341" s="34"/>
      <c r="B3341" s="20"/>
      <c r="C3341" s="20"/>
      <c r="D3341" s="20"/>
      <c r="E3341" s="20"/>
      <c r="F3341" s="35"/>
      <c r="G3341" s="20"/>
      <c r="H3341" s="20"/>
      <c r="I3341" s="20"/>
      <c r="J3341" s="20"/>
      <c r="K3341" s="20"/>
      <c r="L3341" s="20"/>
      <c r="M3341" s="20"/>
      <c r="N3341" s="20"/>
      <c r="O3341" s="20"/>
      <c r="P3341" s="20"/>
      <c r="Q3341" s="20"/>
      <c r="R3341" s="20"/>
      <c r="S3341" s="20"/>
      <c r="T3341" s="20"/>
    </row>
    <row r="3342" ht="15.75" customHeight="1">
      <c r="A3342" s="34"/>
      <c r="B3342" s="20"/>
      <c r="C3342" s="20"/>
      <c r="D3342" s="20"/>
      <c r="E3342" s="20"/>
      <c r="F3342" s="35"/>
      <c r="G3342" s="20"/>
      <c r="H3342" s="20"/>
      <c r="I3342" s="20"/>
      <c r="J3342" s="20"/>
      <c r="K3342" s="20"/>
      <c r="L3342" s="20"/>
      <c r="M3342" s="20"/>
      <c r="N3342" s="20"/>
      <c r="O3342" s="20"/>
      <c r="P3342" s="20"/>
      <c r="Q3342" s="20"/>
      <c r="R3342" s="20"/>
      <c r="S3342" s="20"/>
      <c r="T3342" s="20"/>
    </row>
    <row r="3343" ht="15.75" customHeight="1">
      <c r="A3343" s="34"/>
      <c r="B3343" s="20"/>
      <c r="C3343" s="20"/>
      <c r="D3343" s="20"/>
      <c r="E3343" s="20"/>
      <c r="F3343" s="35"/>
      <c r="G3343" s="20"/>
      <c r="H3343" s="20"/>
      <c r="I3343" s="20"/>
      <c r="J3343" s="20"/>
      <c r="K3343" s="20"/>
      <c r="L3343" s="20"/>
      <c r="M3343" s="20"/>
      <c r="N3343" s="20"/>
      <c r="O3343" s="20"/>
      <c r="P3343" s="20"/>
      <c r="Q3343" s="20"/>
      <c r="R3343" s="20"/>
      <c r="S3343" s="20"/>
      <c r="T3343" s="20"/>
    </row>
    <row r="3344" ht="15.75" customHeight="1">
      <c r="A3344" s="34"/>
      <c r="B3344" s="20"/>
      <c r="C3344" s="20"/>
      <c r="D3344" s="20"/>
      <c r="E3344" s="20"/>
      <c r="F3344" s="35"/>
      <c r="G3344" s="20"/>
      <c r="H3344" s="20"/>
      <c r="I3344" s="20"/>
      <c r="J3344" s="20"/>
      <c r="K3344" s="20"/>
      <c r="L3344" s="20"/>
      <c r="M3344" s="20"/>
      <c r="N3344" s="20"/>
      <c r="O3344" s="20"/>
      <c r="P3344" s="20"/>
      <c r="Q3344" s="20"/>
      <c r="R3344" s="20"/>
      <c r="S3344" s="20"/>
      <c r="T3344" s="20"/>
    </row>
    <row r="3345" ht="15.75" customHeight="1">
      <c r="A3345" s="34"/>
      <c r="B3345" s="20"/>
      <c r="C3345" s="20"/>
      <c r="D3345" s="20"/>
      <c r="E3345" s="20"/>
      <c r="F3345" s="35"/>
      <c r="G3345" s="20"/>
      <c r="H3345" s="20"/>
      <c r="I3345" s="20"/>
      <c r="J3345" s="20"/>
      <c r="K3345" s="20"/>
      <c r="L3345" s="20"/>
      <c r="M3345" s="20"/>
      <c r="N3345" s="20"/>
      <c r="O3345" s="20"/>
      <c r="P3345" s="20"/>
      <c r="Q3345" s="20"/>
      <c r="R3345" s="20"/>
      <c r="S3345" s="20"/>
      <c r="T3345" s="20"/>
    </row>
    <row r="3346" ht="15.75" customHeight="1">
      <c r="A3346" s="34"/>
      <c r="B3346" s="20"/>
      <c r="C3346" s="20"/>
      <c r="D3346" s="20"/>
      <c r="E3346" s="20"/>
      <c r="F3346" s="35"/>
      <c r="G3346" s="20"/>
      <c r="H3346" s="20"/>
      <c r="I3346" s="20"/>
      <c r="J3346" s="20"/>
      <c r="K3346" s="20"/>
      <c r="L3346" s="20"/>
      <c r="M3346" s="20"/>
      <c r="N3346" s="20"/>
      <c r="O3346" s="20"/>
      <c r="P3346" s="20"/>
      <c r="Q3346" s="20"/>
      <c r="R3346" s="20"/>
      <c r="S3346" s="20"/>
      <c r="T3346" s="20"/>
    </row>
    <row r="3347" ht="15.75" customHeight="1">
      <c r="A3347" s="34"/>
      <c r="B3347" s="20"/>
      <c r="C3347" s="20"/>
      <c r="D3347" s="20"/>
      <c r="E3347" s="20"/>
      <c r="F3347" s="35"/>
      <c r="G3347" s="20"/>
      <c r="H3347" s="20"/>
      <c r="I3347" s="20"/>
      <c r="J3347" s="20"/>
      <c r="K3347" s="20"/>
      <c r="L3347" s="20"/>
      <c r="M3347" s="20"/>
      <c r="N3347" s="20"/>
      <c r="O3347" s="20"/>
      <c r="P3347" s="20"/>
      <c r="Q3347" s="20"/>
      <c r="R3347" s="20"/>
      <c r="S3347" s="20"/>
      <c r="T3347" s="20"/>
    </row>
    <row r="3348" ht="15.75" customHeight="1">
      <c r="A3348" s="34"/>
      <c r="B3348" s="20"/>
      <c r="C3348" s="20"/>
      <c r="D3348" s="20"/>
      <c r="E3348" s="20"/>
      <c r="F3348" s="35"/>
      <c r="G3348" s="20"/>
      <c r="H3348" s="20"/>
      <c r="I3348" s="20"/>
      <c r="J3348" s="20"/>
      <c r="K3348" s="20"/>
      <c r="L3348" s="20"/>
      <c r="M3348" s="20"/>
      <c r="N3348" s="20"/>
      <c r="O3348" s="20"/>
      <c r="P3348" s="20"/>
      <c r="Q3348" s="20"/>
      <c r="R3348" s="20"/>
      <c r="S3348" s="20"/>
      <c r="T3348" s="20"/>
    </row>
    <row r="3349" ht="15.75" customHeight="1">
      <c r="A3349" s="34"/>
      <c r="B3349" s="20"/>
      <c r="C3349" s="20"/>
      <c r="D3349" s="20"/>
      <c r="E3349" s="20"/>
      <c r="F3349" s="35"/>
      <c r="G3349" s="20"/>
      <c r="H3349" s="20"/>
      <c r="I3349" s="20"/>
      <c r="J3349" s="20"/>
      <c r="K3349" s="20"/>
      <c r="L3349" s="20"/>
      <c r="M3349" s="20"/>
      <c r="N3349" s="20"/>
      <c r="O3349" s="20"/>
      <c r="P3349" s="20"/>
      <c r="Q3349" s="20"/>
      <c r="R3349" s="20"/>
      <c r="S3349" s="20"/>
      <c r="T3349" s="20"/>
    </row>
    <row r="3350" ht="15.75" customHeight="1">
      <c r="A3350" s="34"/>
      <c r="B3350" s="20"/>
      <c r="C3350" s="20"/>
      <c r="D3350" s="20"/>
      <c r="E3350" s="20"/>
      <c r="F3350" s="35"/>
      <c r="G3350" s="20"/>
      <c r="H3350" s="20"/>
      <c r="I3350" s="20"/>
      <c r="J3350" s="20"/>
      <c r="K3350" s="20"/>
      <c r="L3350" s="20"/>
      <c r="M3350" s="20"/>
      <c r="N3350" s="20"/>
      <c r="O3350" s="20"/>
      <c r="P3350" s="20"/>
      <c r="Q3350" s="20"/>
      <c r="R3350" s="20"/>
      <c r="S3350" s="20"/>
      <c r="T3350" s="20"/>
    </row>
    <row r="3351" ht="15.75" customHeight="1">
      <c r="A3351" s="34"/>
      <c r="B3351" s="20"/>
      <c r="C3351" s="20"/>
      <c r="D3351" s="20"/>
      <c r="E3351" s="20"/>
      <c r="F3351" s="35"/>
      <c r="G3351" s="20"/>
      <c r="H3351" s="20"/>
      <c r="I3351" s="20"/>
      <c r="J3351" s="20"/>
      <c r="K3351" s="20"/>
      <c r="L3351" s="20"/>
      <c r="M3351" s="20"/>
      <c r="N3351" s="20"/>
      <c r="O3351" s="20"/>
      <c r="P3351" s="20"/>
      <c r="Q3351" s="20"/>
      <c r="R3351" s="20"/>
      <c r="S3351" s="20"/>
      <c r="T3351" s="20"/>
    </row>
    <row r="3352" ht="15.75" customHeight="1">
      <c r="A3352" s="34"/>
      <c r="B3352" s="20"/>
      <c r="C3352" s="20"/>
      <c r="D3352" s="20"/>
      <c r="E3352" s="20"/>
      <c r="F3352" s="35"/>
      <c r="G3352" s="20"/>
      <c r="H3352" s="20"/>
      <c r="I3352" s="20"/>
      <c r="J3352" s="20"/>
      <c r="K3352" s="20"/>
      <c r="L3352" s="20"/>
      <c r="M3352" s="20"/>
      <c r="N3352" s="20"/>
      <c r="O3352" s="20"/>
      <c r="P3352" s="20"/>
      <c r="Q3352" s="20"/>
      <c r="R3352" s="20"/>
      <c r="S3352" s="20"/>
      <c r="T3352" s="20"/>
    </row>
    <row r="3353" ht="15.75" customHeight="1">
      <c r="A3353" s="34"/>
      <c r="B3353" s="20"/>
      <c r="C3353" s="20"/>
      <c r="D3353" s="20"/>
      <c r="E3353" s="20"/>
      <c r="F3353" s="35"/>
      <c r="G3353" s="20"/>
      <c r="H3353" s="20"/>
      <c r="I3353" s="20"/>
      <c r="J3353" s="20"/>
      <c r="K3353" s="20"/>
      <c r="L3353" s="20"/>
      <c r="M3353" s="20"/>
      <c r="N3353" s="20"/>
      <c r="O3353" s="20"/>
      <c r="P3353" s="20"/>
      <c r="Q3353" s="20"/>
      <c r="R3353" s="20"/>
      <c r="S3353" s="20"/>
      <c r="T3353" s="20"/>
    </row>
    <row r="3354" ht="15.75" customHeight="1">
      <c r="A3354" s="34"/>
      <c r="B3354" s="20"/>
      <c r="C3354" s="20"/>
      <c r="D3354" s="20"/>
      <c r="E3354" s="20"/>
      <c r="F3354" s="35"/>
      <c r="G3354" s="20"/>
      <c r="H3354" s="20"/>
      <c r="I3354" s="20"/>
      <c r="J3354" s="20"/>
      <c r="K3354" s="20"/>
      <c r="L3354" s="20"/>
      <c r="M3354" s="20"/>
      <c r="N3354" s="20"/>
      <c r="O3354" s="20"/>
      <c r="P3354" s="20"/>
      <c r="Q3354" s="20"/>
      <c r="R3354" s="20"/>
      <c r="S3354" s="20"/>
      <c r="T3354" s="20"/>
    </row>
    <row r="3355" ht="15.75" customHeight="1">
      <c r="A3355" s="34"/>
      <c r="B3355" s="20"/>
      <c r="C3355" s="20"/>
      <c r="D3355" s="20"/>
      <c r="E3355" s="20"/>
      <c r="F3355" s="35"/>
      <c r="G3355" s="20"/>
      <c r="H3355" s="20"/>
      <c r="I3355" s="20"/>
      <c r="J3355" s="20"/>
      <c r="K3355" s="20"/>
      <c r="L3355" s="20"/>
      <c r="M3355" s="20"/>
      <c r="N3355" s="20"/>
      <c r="O3355" s="20"/>
      <c r="P3355" s="20"/>
      <c r="Q3355" s="20"/>
      <c r="R3355" s="20"/>
      <c r="S3355" s="20"/>
      <c r="T3355" s="20"/>
    </row>
    <row r="3356" ht="15.75" customHeight="1">
      <c r="A3356" s="34"/>
      <c r="B3356" s="20"/>
      <c r="C3356" s="20"/>
      <c r="D3356" s="20"/>
      <c r="E3356" s="20"/>
      <c r="F3356" s="35"/>
      <c r="G3356" s="20"/>
      <c r="H3356" s="20"/>
      <c r="I3356" s="20"/>
      <c r="J3356" s="20"/>
      <c r="K3356" s="20"/>
      <c r="L3356" s="20"/>
      <c r="M3356" s="20"/>
      <c r="N3356" s="20"/>
      <c r="O3356" s="20"/>
      <c r="P3356" s="20"/>
      <c r="Q3356" s="20"/>
      <c r="R3356" s="20"/>
      <c r="S3356" s="20"/>
      <c r="T3356" s="20"/>
    </row>
    <row r="3357" ht="15.75" customHeight="1">
      <c r="A3357" s="34"/>
      <c r="B3357" s="20"/>
      <c r="C3357" s="20"/>
      <c r="D3357" s="20"/>
      <c r="E3357" s="20"/>
      <c r="F3357" s="35"/>
      <c r="G3357" s="20"/>
      <c r="H3357" s="20"/>
      <c r="I3357" s="20"/>
      <c r="J3357" s="20"/>
      <c r="K3357" s="20"/>
      <c r="L3357" s="20"/>
      <c r="M3357" s="20"/>
      <c r="N3357" s="20"/>
      <c r="O3357" s="20"/>
      <c r="P3357" s="20"/>
      <c r="Q3357" s="20"/>
      <c r="R3357" s="20"/>
      <c r="S3357" s="20"/>
      <c r="T3357" s="20"/>
    </row>
    <row r="3358" ht="15.75" customHeight="1">
      <c r="A3358" s="34"/>
      <c r="B3358" s="20"/>
      <c r="C3358" s="20"/>
      <c r="D3358" s="20"/>
      <c r="E3358" s="20"/>
      <c r="F3358" s="35"/>
      <c r="G3358" s="20"/>
      <c r="H3358" s="20"/>
      <c r="I3358" s="20"/>
      <c r="J3358" s="20"/>
      <c r="K3358" s="20"/>
      <c r="L3358" s="20"/>
      <c r="M3358" s="20"/>
      <c r="N3358" s="20"/>
      <c r="O3358" s="20"/>
      <c r="P3358" s="20"/>
      <c r="Q3358" s="20"/>
      <c r="R3358" s="20"/>
      <c r="S3358" s="20"/>
      <c r="T3358" s="20"/>
    </row>
    <row r="3359" ht="15.75" customHeight="1">
      <c r="A3359" s="34"/>
      <c r="B3359" s="20"/>
      <c r="C3359" s="20"/>
      <c r="D3359" s="20"/>
      <c r="E3359" s="20"/>
      <c r="F3359" s="35"/>
      <c r="G3359" s="20"/>
      <c r="H3359" s="20"/>
      <c r="I3359" s="20"/>
      <c r="J3359" s="20"/>
      <c r="K3359" s="20"/>
      <c r="L3359" s="20"/>
      <c r="M3359" s="20"/>
      <c r="N3359" s="20"/>
      <c r="O3359" s="20"/>
      <c r="P3359" s="20"/>
      <c r="Q3359" s="20"/>
      <c r="R3359" s="20"/>
      <c r="S3359" s="20"/>
      <c r="T3359" s="20"/>
    </row>
    <row r="3360" ht="15.75" customHeight="1">
      <c r="A3360" s="34"/>
      <c r="B3360" s="20"/>
      <c r="C3360" s="20"/>
      <c r="D3360" s="20"/>
      <c r="E3360" s="20"/>
      <c r="F3360" s="35"/>
      <c r="G3360" s="20"/>
      <c r="H3360" s="20"/>
      <c r="I3360" s="20"/>
      <c r="J3360" s="20"/>
      <c r="K3360" s="20"/>
      <c r="L3360" s="20"/>
      <c r="M3360" s="20"/>
      <c r="N3360" s="20"/>
      <c r="O3360" s="20"/>
      <c r="P3360" s="20"/>
      <c r="Q3360" s="20"/>
      <c r="R3360" s="20"/>
      <c r="S3360" s="20"/>
      <c r="T3360" s="20"/>
    </row>
    <row r="3361" ht="15.75" customHeight="1">
      <c r="A3361" s="34"/>
      <c r="B3361" s="20"/>
      <c r="C3361" s="20"/>
      <c r="D3361" s="20"/>
      <c r="E3361" s="20"/>
      <c r="F3361" s="35"/>
      <c r="G3361" s="20"/>
      <c r="H3361" s="20"/>
      <c r="I3361" s="20"/>
      <c r="J3361" s="20"/>
      <c r="K3361" s="20"/>
      <c r="L3361" s="20"/>
      <c r="M3361" s="20"/>
      <c r="N3361" s="20"/>
      <c r="O3361" s="20"/>
      <c r="P3361" s="20"/>
      <c r="Q3361" s="20"/>
      <c r="R3361" s="20"/>
      <c r="S3361" s="20"/>
      <c r="T3361" s="20"/>
    </row>
    <row r="3362" ht="15.75" customHeight="1">
      <c r="A3362" s="34"/>
      <c r="B3362" s="20"/>
      <c r="C3362" s="20"/>
      <c r="D3362" s="20"/>
      <c r="E3362" s="20"/>
      <c r="F3362" s="35"/>
      <c r="G3362" s="20"/>
      <c r="H3362" s="20"/>
      <c r="I3362" s="20"/>
      <c r="J3362" s="20"/>
      <c r="K3362" s="20"/>
      <c r="L3362" s="20"/>
      <c r="M3362" s="20"/>
      <c r="N3362" s="20"/>
      <c r="O3362" s="20"/>
      <c r="P3362" s="20"/>
      <c r="Q3362" s="20"/>
      <c r="R3362" s="20"/>
      <c r="S3362" s="20"/>
      <c r="T3362" s="20"/>
    </row>
    <row r="3363" ht="15.75" customHeight="1">
      <c r="A3363" s="34"/>
      <c r="B3363" s="20"/>
      <c r="C3363" s="20"/>
      <c r="D3363" s="20"/>
      <c r="E3363" s="20"/>
      <c r="F3363" s="35"/>
      <c r="G3363" s="20"/>
      <c r="H3363" s="20"/>
      <c r="I3363" s="20"/>
      <c r="J3363" s="20"/>
      <c r="K3363" s="20"/>
      <c r="L3363" s="20"/>
      <c r="M3363" s="20"/>
      <c r="N3363" s="20"/>
      <c r="O3363" s="20"/>
      <c r="P3363" s="20"/>
      <c r="Q3363" s="20"/>
      <c r="R3363" s="20"/>
      <c r="S3363" s="20"/>
      <c r="T3363" s="20"/>
    </row>
    <row r="3364" ht="15.75" customHeight="1">
      <c r="A3364" s="34"/>
      <c r="B3364" s="20"/>
      <c r="C3364" s="20"/>
      <c r="D3364" s="20"/>
      <c r="E3364" s="20"/>
      <c r="F3364" s="35"/>
      <c r="G3364" s="20"/>
      <c r="H3364" s="20"/>
      <c r="I3364" s="20"/>
      <c r="J3364" s="20"/>
      <c r="K3364" s="20"/>
      <c r="L3364" s="20"/>
      <c r="M3364" s="20"/>
      <c r="N3364" s="20"/>
      <c r="O3364" s="20"/>
      <c r="P3364" s="20"/>
      <c r="Q3364" s="20"/>
      <c r="R3364" s="20"/>
      <c r="S3364" s="20"/>
      <c r="T3364" s="20"/>
    </row>
    <row r="3365" ht="15.75" customHeight="1">
      <c r="A3365" s="34"/>
      <c r="B3365" s="20"/>
      <c r="C3365" s="20"/>
      <c r="D3365" s="20"/>
      <c r="E3365" s="20"/>
      <c r="F3365" s="35"/>
      <c r="G3365" s="20"/>
      <c r="H3365" s="20"/>
      <c r="I3365" s="20"/>
      <c r="J3365" s="20"/>
      <c r="K3365" s="20"/>
      <c r="L3365" s="20"/>
      <c r="M3365" s="20"/>
      <c r="N3365" s="20"/>
      <c r="O3365" s="20"/>
      <c r="P3365" s="20"/>
      <c r="Q3365" s="20"/>
      <c r="R3365" s="20"/>
      <c r="S3365" s="20"/>
      <c r="T3365" s="20"/>
    </row>
    <row r="3366" ht="15.75" customHeight="1">
      <c r="A3366" s="34"/>
      <c r="B3366" s="20"/>
      <c r="C3366" s="20"/>
      <c r="D3366" s="20"/>
      <c r="E3366" s="20"/>
      <c r="F3366" s="35"/>
      <c r="G3366" s="20"/>
      <c r="H3366" s="20"/>
      <c r="I3366" s="20"/>
      <c r="J3366" s="20"/>
      <c r="K3366" s="20"/>
      <c r="L3366" s="20"/>
      <c r="M3366" s="20"/>
      <c r="N3366" s="20"/>
      <c r="O3366" s="20"/>
      <c r="P3366" s="20"/>
      <c r="Q3366" s="20"/>
      <c r="R3366" s="20"/>
      <c r="S3366" s="20"/>
      <c r="T3366" s="20"/>
    </row>
    <row r="3367" ht="15.75" customHeight="1">
      <c r="A3367" s="34"/>
      <c r="B3367" s="20"/>
      <c r="C3367" s="20"/>
      <c r="D3367" s="20"/>
      <c r="E3367" s="20"/>
      <c r="F3367" s="35"/>
      <c r="G3367" s="20"/>
      <c r="H3367" s="20"/>
      <c r="I3367" s="20"/>
      <c r="J3367" s="20"/>
      <c r="K3367" s="20"/>
      <c r="L3367" s="20"/>
      <c r="M3367" s="20"/>
      <c r="N3367" s="20"/>
      <c r="O3367" s="20"/>
      <c r="P3367" s="20"/>
      <c r="Q3367" s="20"/>
      <c r="R3367" s="20"/>
      <c r="S3367" s="20"/>
      <c r="T3367" s="20"/>
    </row>
    <row r="3368" ht="15.75" customHeight="1">
      <c r="A3368" s="34"/>
      <c r="B3368" s="20"/>
      <c r="C3368" s="20"/>
      <c r="D3368" s="20"/>
      <c r="E3368" s="20"/>
      <c r="F3368" s="35"/>
      <c r="G3368" s="20"/>
      <c r="H3368" s="20"/>
      <c r="I3368" s="20"/>
      <c r="J3368" s="20"/>
      <c r="K3368" s="20"/>
      <c r="L3368" s="20"/>
      <c r="M3368" s="20"/>
      <c r="N3368" s="20"/>
      <c r="O3368" s="20"/>
      <c r="P3368" s="20"/>
      <c r="Q3368" s="20"/>
      <c r="R3368" s="20"/>
      <c r="S3368" s="20"/>
      <c r="T3368" s="20"/>
    </row>
    <row r="3369" ht="15.75" customHeight="1">
      <c r="A3369" s="34"/>
      <c r="B3369" s="20"/>
      <c r="C3369" s="20"/>
      <c r="D3369" s="20"/>
      <c r="E3369" s="20"/>
      <c r="F3369" s="35"/>
      <c r="G3369" s="20"/>
      <c r="H3369" s="20"/>
      <c r="I3369" s="20"/>
      <c r="J3369" s="20"/>
      <c r="K3369" s="20"/>
      <c r="L3369" s="20"/>
      <c r="M3369" s="20"/>
      <c r="N3369" s="20"/>
      <c r="O3369" s="20"/>
      <c r="P3369" s="20"/>
      <c r="Q3369" s="20"/>
      <c r="R3369" s="20"/>
      <c r="S3369" s="20"/>
      <c r="T3369" s="20"/>
    </row>
    <row r="3370" ht="15.75" customHeight="1">
      <c r="A3370" s="34"/>
      <c r="B3370" s="20"/>
      <c r="C3370" s="20"/>
      <c r="D3370" s="20"/>
      <c r="E3370" s="20"/>
      <c r="F3370" s="35"/>
      <c r="G3370" s="20"/>
      <c r="H3370" s="20"/>
      <c r="I3370" s="20"/>
      <c r="J3370" s="20"/>
      <c r="K3370" s="20"/>
      <c r="L3370" s="20"/>
      <c r="M3370" s="20"/>
      <c r="N3370" s="20"/>
      <c r="O3370" s="20"/>
      <c r="P3370" s="20"/>
      <c r="Q3370" s="20"/>
      <c r="R3370" s="20"/>
      <c r="S3370" s="20"/>
      <c r="T3370" s="20"/>
    </row>
    <row r="3371" ht="15.75" customHeight="1">
      <c r="A3371" s="34"/>
      <c r="B3371" s="20"/>
      <c r="C3371" s="20"/>
      <c r="D3371" s="20"/>
      <c r="E3371" s="20"/>
      <c r="F3371" s="35"/>
      <c r="G3371" s="20"/>
      <c r="H3371" s="20"/>
      <c r="I3371" s="20"/>
      <c r="J3371" s="20"/>
      <c r="K3371" s="20"/>
      <c r="L3371" s="20"/>
      <c r="M3371" s="20"/>
      <c r="N3371" s="20"/>
      <c r="O3371" s="20"/>
      <c r="P3371" s="20"/>
      <c r="Q3371" s="20"/>
      <c r="R3371" s="20"/>
      <c r="S3371" s="20"/>
      <c r="T3371" s="20"/>
    </row>
    <row r="3372" ht="15.75" customHeight="1">
      <c r="A3372" s="34"/>
      <c r="B3372" s="20"/>
      <c r="C3372" s="20"/>
      <c r="D3372" s="20"/>
      <c r="E3372" s="20"/>
      <c r="F3372" s="35"/>
      <c r="G3372" s="20"/>
      <c r="H3372" s="20"/>
      <c r="I3372" s="20"/>
      <c r="J3372" s="20"/>
      <c r="K3372" s="20"/>
      <c r="L3372" s="20"/>
      <c r="M3372" s="20"/>
      <c r="N3372" s="20"/>
      <c r="O3372" s="20"/>
      <c r="P3372" s="20"/>
      <c r="Q3372" s="20"/>
      <c r="R3372" s="20"/>
      <c r="S3372" s="20"/>
      <c r="T3372" s="20"/>
    </row>
    <row r="3373" ht="15.75" customHeight="1">
      <c r="A3373" s="34"/>
      <c r="B3373" s="20"/>
      <c r="C3373" s="20"/>
      <c r="D3373" s="20"/>
      <c r="E3373" s="20"/>
      <c r="F3373" s="35"/>
      <c r="G3373" s="20"/>
      <c r="H3373" s="20"/>
      <c r="I3373" s="20"/>
      <c r="J3373" s="20"/>
      <c r="K3373" s="20"/>
      <c r="L3373" s="20"/>
      <c r="M3373" s="20"/>
      <c r="N3373" s="20"/>
      <c r="O3373" s="20"/>
      <c r="P3373" s="20"/>
      <c r="Q3373" s="20"/>
      <c r="R3373" s="20"/>
      <c r="S3373" s="20"/>
      <c r="T3373" s="20"/>
    </row>
    <row r="3374" ht="15.75" customHeight="1">
      <c r="A3374" s="34"/>
      <c r="B3374" s="20"/>
      <c r="C3374" s="20"/>
      <c r="D3374" s="20"/>
      <c r="E3374" s="20"/>
      <c r="F3374" s="35"/>
      <c r="G3374" s="20"/>
      <c r="H3374" s="20"/>
      <c r="I3374" s="20"/>
      <c r="J3374" s="20"/>
      <c r="K3374" s="20"/>
      <c r="L3374" s="20"/>
      <c r="M3374" s="20"/>
      <c r="N3374" s="20"/>
      <c r="O3374" s="20"/>
      <c r="P3374" s="20"/>
      <c r="Q3374" s="20"/>
      <c r="R3374" s="20"/>
      <c r="S3374" s="20"/>
      <c r="T3374" s="20"/>
    </row>
    <row r="3375" ht="15.75" customHeight="1">
      <c r="A3375" s="34"/>
      <c r="B3375" s="20"/>
      <c r="C3375" s="20"/>
      <c r="D3375" s="20"/>
      <c r="E3375" s="20"/>
      <c r="F3375" s="35"/>
      <c r="G3375" s="20"/>
      <c r="H3375" s="20"/>
      <c r="I3375" s="20"/>
      <c r="J3375" s="20"/>
      <c r="K3375" s="20"/>
      <c r="L3375" s="20"/>
      <c r="M3375" s="20"/>
      <c r="N3375" s="20"/>
      <c r="O3375" s="20"/>
      <c r="P3375" s="20"/>
      <c r="Q3375" s="20"/>
      <c r="R3375" s="20"/>
      <c r="S3375" s="20"/>
      <c r="T3375" s="20"/>
    </row>
    <row r="3376" ht="15.75" customHeight="1">
      <c r="A3376" s="34"/>
      <c r="B3376" s="20"/>
      <c r="C3376" s="20"/>
      <c r="D3376" s="20"/>
      <c r="E3376" s="20"/>
      <c r="F3376" s="35"/>
      <c r="G3376" s="20"/>
      <c r="H3376" s="20"/>
      <c r="I3376" s="20"/>
      <c r="J3376" s="20"/>
      <c r="K3376" s="20"/>
      <c r="L3376" s="20"/>
      <c r="M3376" s="20"/>
      <c r="N3376" s="20"/>
      <c r="O3376" s="20"/>
      <c r="P3376" s="20"/>
      <c r="Q3376" s="20"/>
      <c r="R3376" s="20"/>
      <c r="S3376" s="20"/>
      <c r="T3376" s="20"/>
    </row>
    <row r="3377" ht="15.75" customHeight="1">
      <c r="A3377" s="34"/>
      <c r="B3377" s="20"/>
      <c r="C3377" s="20"/>
      <c r="D3377" s="20"/>
      <c r="E3377" s="20"/>
      <c r="F3377" s="35"/>
      <c r="G3377" s="20"/>
      <c r="H3377" s="20"/>
      <c r="I3377" s="20"/>
      <c r="J3377" s="20"/>
      <c r="K3377" s="20"/>
      <c r="L3377" s="20"/>
      <c r="M3377" s="20"/>
      <c r="N3377" s="20"/>
      <c r="O3377" s="20"/>
      <c r="P3377" s="20"/>
      <c r="Q3377" s="20"/>
      <c r="R3377" s="20"/>
      <c r="S3377" s="20"/>
      <c r="T3377" s="20"/>
    </row>
    <row r="3378" ht="15.75" customHeight="1">
      <c r="A3378" s="34"/>
      <c r="B3378" s="20"/>
      <c r="C3378" s="20"/>
      <c r="D3378" s="20"/>
      <c r="E3378" s="20"/>
      <c r="F3378" s="35"/>
      <c r="G3378" s="20"/>
      <c r="H3378" s="20"/>
      <c r="I3378" s="20"/>
      <c r="J3378" s="20"/>
      <c r="K3378" s="20"/>
      <c r="L3378" s="20"/>
      <c r="M3378" s="20"/>
      <c r="N3378" s="20"/>
      <c r="O3378" s="20"/>
      <c r="P3378" s="20"/>
      <c r="Q3378" s="20"/>
      <c r="R3378" s="20"/>
      <c r="S3378" s="20"/>
      <c r="T3378" s="20"/>
    </row>
    <row r="3379" ht="15.75" customHeight="1">
      <c r="A3379" s="34"/>
      <c r="B3379" s="20"/>
      <c r="C3379" s="20"/>
      <c r="D3379" s="20"/>
      <c r="E3379" s="20"/>
      <c r="F3379" s="35"/>
      <c r="G3379" s="20"/>
      <c r="H3379" s="20"/>
      <c r="I3379" s="20"/>
      <c r="J3379" s="20"/>
      <c r="K3379" s="20"/>
      <c r="L3379" s="20"/>
      <c r="M3379" s="20"/>
      <c r="N3379" s="20"/>
      <c r="O3379" s="20"/>
      <c r="P3379" s="20"/>
      <c r="Q3379" s="20"/>
      <c r="R3379" s="20"/>
      <c r="S3379" s="20"/>
      <c r="T3379" s="20"/>
    </row>
    <row r="3380" ht="15.75" customHeight="1">
      <c r="A3380" s="34"/>
      <c r="B3380" s="20"/>
      <c r="C3380" s="20"/>
      <c r="D3380" s="20"/>
      <c r="E3380" s="20"/>
      <c r="F3380" s="35"/>
      <c r="G3380" s="20"/>
      <c r="H3380" s="20"/>
      <c r="I3380" s="20"/>
      <c r="J3380" s="20"/>
      <c r="K3380" s="20"/>
      <c r="L3380" s="20"/>
      <c r="M3380" s="20"/>
      <c r="N3380" s="20"/>
      <c r="O3380" s="20"/>
      <c r="P3380" s="20"/>
      <c r="Q3380" s="20"/>
      <c r="R3380" s="20"/>
      <c r="S3380" s="20"/>
      <c r="T3380" s="20"/>
    </row>
    <row r="3381" ht="15.75" customHeight="1">
      <c r="A3381" s="34"/>
      <c r="B3381" s="20"/>
      <c r="C3381" s="20"/>
      <c r="D3381" s="20"/>
      <c r="E3381" s="20"/>
      <c r="F3381" s="35"/>
      <c r="G3381" s="20"/>
      <c r="H3381" s="20"/>
      <c r="I3381" s="20"/>
      <c r="J3381" s="20"/>
      <c r="K3381" s="20"/>
      <c r="L3381" s="20"/>
      <c r="M3381" s="20"/>
      <c r="N3381" s="20"/>
      <c r="O3381" s="20"/>
      <c r="P3381" s="20"/>
      <c r="Q3381" s="20"/>
      <c r="R3381" s="20"/>
      <c r="S3381" s="20"/>
      <c r="T3381" s="20"/>
    </row>
    <row r="3382" ht="15.75" customHeight="1">
      <c r="A3382" s="34"/>
      <c r="B3382" s="20"/>
      <c r="C3382" s="20"/>
      <c r="D3382" s="20"/>
      <c r="E3382" s="20"/>
      <c r="F3382" s="35"/>
      <c r="G3382" s="20"/>
      <c r="H3382" s="20"/>
      <c r="I3382" s="20"/>
      <c r="J3382" s="20"/>
      <c r="K3382" s="20"/>
      <c r="L3382" s="20"/>
      <c r="M3382" s="20"/>
      <c r="N3382" s="20"/>
      <c r="O3382" s="20"/>
      <c r="P3382" s="20"/>
      <c r="Q3382" s="20"/>
      <c r="R3382" s="20"/>
      <c r="S3382" s="20"/>
      <c r="T3382" s="20"/>
    </row>
    <row r="3383" ht="15.75" customHeight="1">
      <c r="A3383" s="34"/>
      <c r="B3383" s="20"/>
      <c r="C3383" s="20"/>
      <c r="D3383" s="20"/>
      <c r="E3383" s="20"/>
      <c r="F3383" s="35"/>
      <c r="G3383" s="20"/>
      <c r="H3383" s="20"/>
      <c r="I3383" s="20"/>
      <c r="J3383" s="20"/>
      <c r="K3383" s="20"/>
      <c r="L3383" s="20"/>
      <c r="M3383" s="20"/>
      <c r="N3383" s="20"/>
      <c r="O3383" s="20"/>
      <c r="P3383" s="20"/>
      <c r="Q3383" s="20"/>
      <c r="R3383" s="20"/>
      <c r="S3383" s="20"/>
      <c r="T3383" s="20"/>
    </row>
    <row r="3384" ht="15.75" customHeight="1">
      <c r="A3384" s="34"/>
      <c r="B3384" s="20"/>
      <c r="C3384" s="20"/>
      <c r="D3384" s="20"/>
      <c r="E3384" s="20"/>
      <c r="F3384" s="35"/>
      <c r="G3384" s="20"/>
      <c r="H3384" s="20"/>
      <c r="I3384" s="20"/>
      <c r="J3384" s="20"/>
      <c r="K3384" s="20"/>
      <c r="L3384" s="20"/>
      <c r="M3384" s="20"/>
      <c r="N3384" s="20"/>
      <c r="O3384" s="20"/>
      <c r="P3384" s="20"/>
      <c r="Q3384" s="20"/>
      <c r="R3384" s="20"/>
      <c r="S3384" s="20"/>
      <c r="T3384" s="20"/>
    </row>
    <row r="3385" ht="15.75" customHeight="1">
      <c r="A3385" s="34"/>
      <c r="B3385" s="20"/>
      <c r="C3385" s="20"/>
      <c r="D3385" s="20"/>
      <c r="E3385" s="20"/>
      <c r="F3385" s="35"/>
      <c r="G3385" s="20"/>
      <c r="H3385" s="20"/>
      <c r="I3385" s="20"/>
      <c r="J3385" s="20"/>
      <c r="K3385" s="20"/>
      <c r="L3385" s="20"/>
      <c r="M3385" s="20"/>
      <c r="N3385" s="20"/>
      <c r="O3385" s="20"/>
      <c r="P3385" s="20"/>
      <c r="Q3385" s="20"/>
      <c r="R3385" s="20"/>
      <c r="S3385" s="20"/>
      <c r="T3385" s="20"/>
    </row>
    <row r="3386" ht="15.75" customHeight="1">
      <c r="A3386" s="34"/>
      <c r="B3386" s="20"/>
      <c r="C3386" s="20"/>
      <c r="D3386" s="20"/>
      <c r="E3386" s="20"/>
      <c r="F3386" s="35"/>
      <c r="G3386" s="20"/>
      <c r="H3386" s="20"/>
      <c r="I3386" s="20"/>
      <c r="J3386" s="20"/>
      <c r="K3386" s="20"/>
      <c r="L3386" s="20"/>
      <c r="M3386" s="20"/>
      <c r="N3386" s="20"/>
      <c r="O3386" s="20"/>
      <c r="P3386" s="20"/>
      <c r="Q3386" s="20"/>
      <c r="R3386" s="20"/>
      <c r="S3386" s="20"/>
      <c r="T3386" s="20"/>
    </row>
    <row r="3387" ht="15.75" customHeight="1">
      <c r="A3387" s="34"/>
      <c r="B3387" s="20"/>
      <c r="C3387" s="20"/>
      <c r="D3387" s="20"/>
      <c r="E3387" s="20"/>
      <c r="F3387" s="35"/>
      <c r="G3387" s="20"/>
      <c r="H3387" s="20"/>
      <c r="I3387" s="20"/>
      <c r="J3387" s="20"/>
      <c r="K3387" s="20"/>
      <c r="L3387" s="20"/>
      <c r="M3387" s="20"/>
      <c r="N3387" s="20"/>
      <c r="O3387" s="20"/>
      <c r="P3387" s="20"/>
      <c r="Q3387" s="20"/>
      <c r="R3387" s="20"/>
      <c r="S3387" s="20"/>
      <c r="T3387" s="20"/>
    </row>
    <row r="3388" ht="15.75" customHeight="1">
      <c r="A3388" s="34"/>
      <c r="B3388" s="20"/>
      <c r="C3388" s="20"/>
      <c r="D3388" s="20"/>
      <c r="E3388" s="20"/>
      <c r="F3388" s="35"/>
      <c r="G3388" s="20"/>
      <c r="H3388" s="20"/>
      <c r="I3388" s="20"/>
      <c r="J3388" s="20"/>
      <c r="K3388" s="20"/>
      <c r="L3388" s="20"/>
      <c r="M3388" s="20"/>
      <c r="N3388" s="20"/>
      <c r="O3388" s="20"/>
      <c r="P3388" s="20"/>
      <c r="Q3388" s="20"/>
      <c r="R3388" s="20"/>
      <c r="S3388" s="20"/>
      <c r="T3388" s="20"/>
    </row>
    <row r="3389" ht="15.75" customHeight="1">
      <c r="A3389" s="34"/>
      <c r="B3389" s="20"/>
      <c r="C3389" s="20"/>
      <c r="D3389" s="20"/>
      <c r="E3389" s="20"/>
      <c r="F3389" s="35"/>
      <c r="G3389" s="20"/>
      <c r="H3389" s="20"/>
      <c r="I3389" s="20"/>
      <c r="J3389" s="20"/>
      <c r="K3389" s="20"/>
      <c r="L3389" s="20"/>
      <c r="M3389" s="20"/>
      <c r="N3389" s="20"/>
      <c r="O3389" s="20"/>
      <c r="P3389" s="20"/>
      <c r="Q3389" s="20"/>
      <c r="R3389" s="20"/>
      <c r="S3389" s="20"/>
      <c r="T3389" s="20"/>
    </row>
    <row r="3390" ht="15.75" customHeight="1">
      <c r="A3390" s="34"/>
      <c r="B3390" s="20"/>
      <c r="C3390" s="20"/>
      <c r="D3390" s="20"/>
      <c r="E3390" s="20"/>
      <c r="F3390" s="35"/>
      <c r="G3390" s="20"/>
      <c r="H3390" s="20"/>
      <c r="I3390" s="20"/>
      <c r="J3390" s="20"/>
      <c r="K3390" s="20"/>
      <c r="L3390" s="20"/>
      <c r="M3390" s="20"/>
      <c r="N3390" s="20"/>
      <c r="O3390" s="20"/>
      <c r="P3390" s="20"/>
      <c r="Q3390" s="20"/>
      <c r="R3390" s="20"/>
      <c r="S3390" s="20"/>
      <c r="T3390" s="20"/>
    </row>
    <row r="3391" ht="15.75" customHeight="1">
      <c r="A3391" s="34"/>
      <c r="B3391" s="20"/>
      <c r="C3391" s="20"/>
      <c r="D3391" s="20"/>
      <c r="E3391" s="20"/>
      <c r="F3391" s="35"/>
      <c r="G3391" s="20"/>
      <c r="H3391" s="20"/>
      <c r="I3391" s="20"/>
      <c r="J3391" s="20"/>
      <c r="K3391" s="20"/>
      <c r="L3391" s="20"/>
      <c r="M3391" s="20"/>
      <c r="N3391" s="20"/>
      <c r="O3391" s="20"/>
      <c r="P3391" s="20"/>
      <c r="Q3391" s="20"/>
      <c r="R3391" s="20"/>
      <c r="S3391" s="20"/>
      <c r="T3391" s="20"/>
    </row>
    <row r="3392" ht="15.75" customHeight="1">
      <c r="A3392" s="34"/>
      <c r="B3392" s="20"/>
      <c r="C3392" s="20"/>
      <c r="D3392" s="20"/>
      <c r="E3392" s="20"/>
      <c r="F3392" s="35"/>
      <c r="G3392" s="20"/>
      <c r="H3392" s="20"/>
      <c r="I3392" s="20"/>
      <c r="J3392" s="20"/>
      <c r="K3392" s="20"/>
      <c r="L3392" s="20"/>
      <c r="M3392" s="20"/>
      <c r="N3392" s="20"/>
      <c r="O3392" s="20"/>
      <c r="P3392" s="20"/>
      <c r="Q3392" s="20"/>
      <c r="R3392" s="20"/>
      <c r="S3392" s="20"/>
      <c r="T3392" s="20"/>
    </row>
    <row r="3393" ht="15.75" customHeight="1">
      <c r="A3393" s="34"/>
      <c r="B3393" s="20"/>
      <c r="C3393" s="20"/>
      <c r="D3393" s="20"/>
      <c r="E3393" s="20"/>
      <c r="F3393" s="35"/>
      <c r="G3393" s="20"/>
      <c r="H3393" s="20"/>
      <c r="I3393" s="20"/>
      <c r="J3393" s="20"/>
      <c r="K3393" s="20"/>
      <c r="L3393" s="20"/>
      <c r="M3393" s="20"/>
      <c r="N3393" s="20"/>
      <c r="O3393" s="20"/>
      <c r="P3393" s="20"/>
      <c r="Q3393" s="20"/>
      <c r="R3393" s="20"/>
      <c r="S3393" s="20"/>
      <c r="T3393" s="20"/>
    </row>
    <row r="3394" ht="15.75" customHeight="1">
      <c r="A3394" s="34"/>
      <c r="B3394" s="20"/>
      <c r="C3394" s="20"/>
      <c r="D3394" s="20"/>
      <c r="E3394" s="20"/>
      <c r="F3394" s="35"/>
      <c r="G3394" s="20"/>
      <c r="H3394" s="20"/>
      <c r="I3394" s="20"/>
      <c r="J3394" s="20"/>
      <c r="K3394" s="20"/>
      <c r="L3394" s="20"/>
      <c r="M3394" s="20"/>
      <c r="N3394" s="20"/>
      <c r="O3394" s="20"/>
      <c r="P3394" s="20"/>
      <c r="Q3394" s="20"/>
      <c r="R3394" s="20"/>
      <c r="S3394" s="20"/>
      <c r="T3394" s="20"/>
    </row>
    <row r="3395" ht="15.75" customHeight="1">
      <c r="A3395" s="34"/>
      <c r="B3395" s="20"/>
      <c r="C3395" s="20"/>
      <c r="D3395" s="20"/>
      <c r="E3395" s="20"/>
      <c r="F3395" s="35"/>
      <c r="G3395" s="20"/>
      <c r="H3395" s="20"/>
      <c r="I3395" s="20"/>
      <c r="J3395" s="20"/>
      <c r="K3395" s="20"/>
      <c r="L3395" s="20"/>
      <c r="M3395" s="20"/>
      <c r="N3395" s="20"/>
      <c r="O3395" s="20"/>
      <c r="P3395" s="20"/>
      <c r="Q3395" s="20"/>
      <c r="R3395" s="20"/>
      <c r="S3395" s="20"/>
      <c r="T3395" s="20"/>
    </row>
    <row r="3396" ht="15.75" customHeight="1">
      <c r="A3396" s="34"/>
      <c r="B3396" s="20"/>
      <c r="C3396" s="20"/>
      <c r="D3396" s="20"/>
      <c r="E3396" s="20"/>
      <c r="F3396" s="35"/>
      <c r="G3396" s="20"/>
      <c r="H3396" s="20"/>
      <c r="I3396" s="20"/>
      <c r="J3396" s="20"/>
      <c r="K3396" s="20"/>
      <c r="L3396" s="20"/>
      <c r="M3396" s="20"/>
      <c r="N3396" s="20"/>
      <c r="O3396" s="20"/>
      <c r="P3396" s="20"/>
      <c r="Q3396" s="20"/>
      <c r="R3396" s="20"/>
      <c r="S3396" s="20"/>
      <c r="T3396" s="20"/>
    </row>
    <row r="3397" ht="15.75" customHeight="1">
      <c r="A3397" s="34"/>
      <c r="B3397" s="20"/>
      <c r="C3397" s="20"/>
      <c r="D3397" s="20"/>
      <c r="E3397" s="20"/>
      <c r="F3397" s="35"/>
      <c r="G3397" s="20"/>
      <c r="H3397" s="20"/>
      <c r="I3397" s="20"/>
      <c r="J3397" s="20"/>
      <c r="K3397" s="20"/>
      <c r="L3397" s="20"/>
      <c r="M3397" s="20"/>
      <c r="N3397" s="20"/>
      <c r="O3397" s="20"/>
      <c r="P3397" s="20"/>
      <c r="Q3397" s="20"/>
      <c r="R3397" s="20"/>
      <c r="S3397" s="20"/>
      <c r="T3397" s="20"/>
    </row>
    <row r="3398" ht="15.75" customHeight="1">
      <c r="A3398" s="34"/>
      <c r="B3398" s="20"/>
      <c r="C3398" s="20"/>
      <c r="D3398" s="20"/>
      <c r="E3398" s="20"/>
      <c r="F3398" s="35"/>
      <c r="G3398" s="20"/>
      <c r="H3398" s="20"/>
      <c r="I3398" s="20"/>
      <c r="J3398" s="20"/>
      <c r="K3398" s="20"/>
      <c r="L3398" s="20"/>
      <c r="M3398" s="20"/>
      <c r="N3398" s="20"/>
      <c r="O3398" s="20"/>
      <c r="P3398" s="20"/>
      <c r="Q3398" s="20"/>
      <c r="R3398" s="20"/>
      <c r="S3398" s="20"/>
      <c r="T3398" s="20"/>
    </row>
    <row r="3399" ht="15.75" customHeight="1">
      <c r="A3399" s="34"/>
      <c r="B3399" s="20"/>
      <c r="C3399" s="20"/>
      <c r="D3399" s="20"/>
      <c r="E3399" s="20"/>
      <c r="F3399" s="35"/>
      <c r="G3399" s="20"/>
      <c r="H3399" s="20"/>
      <c r="I3399" s="20"/>
      <c r="J3399" s="20"/>
      <c r="K3399" s="20"/>
      <c r="L3399" s="20"/>
      <c r="M3399" s="20"/>
      <c r="N3399" s="20"/>
      <c r="O3399" s="20"/>
      <c r="P3399" s="20"/>
      <c r="Q3399" s="20"/>
      <c r="R3399" s="20"/>
      <c r="S3399" s="20"/>
      <c r="T3399" s="20"/>
    </row>
    <row r="3400" ht="15.75" customHeight="1">
      <c r="A3400" s="34"/>
      <c r="B3400" s="20"/>
      <c r="C3400" s="20"/>
      <c r="D3400" s="20"/>
      <c r="E3400" s="20"/>
      <c r="F3400" s="35"/>
      <c r="G3400" s="20"/>
      <c r="H3400" s="20"/>
      <c r="I3400" s="20"/>
      <c r="J3400" s="20"/>
      <c r="K3400" s="20"/>
      <c r="L3400" s="20"/>
      <c r="M3400" s="20"/>
      <c r="N3400" s="20"/>
      <c r="O3400" s="20"/>
      <c r="P3400" s="20"/>
      <c r="Q3400" s="20"/>
      <c r="R3400" s="20"/>
      <c r="S3400" s="20"/>
      <c r="T3400" s="20"/>
    </row>
    <row r="3401" ht="15.75" customHeight="1">
      <c r="A3401" s="34"/>
      <c r="B3401" s="20"/>
      <c r="C3401" s="20"/>
      <c r="D3401" s="20"/>
      <c r="E3401" s="20"/>
      <c r="F3401" s="35"/>
      <c r="G3401" s="20"/>
      <c r="H3401" s="20"/>
      <c r="I3401" s="20"/>
      <c r="J3401" s="20"/>
      <c r="K3401" s="20"/>
      <c r="L3401" s="20"/>
      <c r="M3401" s="20"/>
      <c r="N3401" s="20"/>
      <c r="O3401" s="20"/>
      <c r="P3401" s="20"/>
      <c r="Q3401" s="20"/>
      <c r="R3401" s="20"/>
      <c r="S3401" s="20"/>
      <c r="T3401" s="20"/>
    </row>
    <row r="3402" ht="15.75" customHeight="1">
      <c r="A3402" s="34"/>
      <c r="B3402" s="20"/>
      <c r="C3402" s="20"/>
      <c r="D3402" s="20"/>
      <c r="E3402" s="20"/>
      <c r="F3402" s="35"/>
      <c r="G3402" s="20"/>
      <c r="H3402" s="20"/>
      <c r="I3402" s="20"/>
      <c r="J3402" s="20"/>
      <c r="K3402" s="20"/>
      <c r="L3402" s="20"/>
      <c r="M3402" s="20"/>
      <c r="N3402" s="20"/>
      <c r="O3402" s="20"/>
      <c r="P3402" s="20"/>
      <c r="Q3402" s="20"/>
      <c r="R3402" s="20"/>
      <c r="S3402" s="20"/>
      <c r="T3402" s="20"/>
    </row>
    <row r="3403" ht="15.75" customHeight="1">
      <c r="A3403" s="34"/>
      <c r="B3403" s="20"/>
      <c r="C3403" s="20"/>
      <c r="D3403" s="20"/>
      <c r="E3403" s="20"/>
      <c r="F3403" s="35"/>
      <c r="G3403" s="20"/>
      <c r="H3403" s="20"/>
      <c r="I3403" s="20"/>
      <c r="J3403" s="20"/>
      <c r="K3403" s="20"/>
      <c r="L3403" s="20"/>
      <c r="M3403" s="20"/>
      <c r="N3403" s="20"/>
      <c r="O3403" s="20"/>
      <c r="P3403" s="20"/>
      <c r="Q3403" s="20"/>
      <c r="R3403" s="20"/>
      <c r="S3403" s="20"/>
      <c r="T3403" s="20"/>
    </row>
    <row r="3404" ht="15.75" customHeight="1">
      <c r="A3404" s="34"/>
      <c r="B3404" s="20"/>
      <c r="C3404" s="20"/>
      <c r="D3404" s="20"/>
      <c r="E3404" s="20"/>
      <c r="F3404" s="35"/>
      <c r="G3404" s="20"/>
      <c r="H3404" s="20"/>
      <c r="I3404" s="20"/>
      <c r="J3404" s="20"/>
      <c r="K3404" s="20"/>
      <c r="L3404" s="20"/>
      <c r="M3404" s="20"/>
      <c r="N3404" s="20"/>
      <c r="O3404" s="20"/>
      <c r="P3404" s="20"/>
      <c r="Q3404" s="20"/>
      <c r="R3404" s="20"/>
      <c r="S3404" s="20"/>
      <c r="T3404" s="20"/>
    </row>
    <row r="3405" ht="15.75" customHeight="1">
      <c r="A3405" s="34"/>
      <c r="B3405" s="20"/>
      <c r="C3405" s="20"/>
      <c r="D3405" s="20"/>
      <c r="E3405" s="20"/>
      <c r="F3405" s="35"/>
      <c r="G3405" s="20"/>
      <c r="H3405" s="20"/>
      <c r="I3405" s="20"/>
      <c r="J3405" s="20"/>
      <c r="K3405" s="20"/>
      <c r="L3405" s="20"/>
      <c r="M3405" s="20"/>
      <c r="N3405" s="20"/>
      <c r="O3405" s="20"/>
      <c r="P3405" s="20"/>
      <c r="Q3405" s="20"/>
      <c r="R3405" s="20"/>
      <c r="S3405" s="20"/>
      <c r="T3405" s="20"/>
    </row>
    <row r="3406" ht="15.75" customHeight="1">
      <c r="A3406" s="34"/>
      <c r="B3406" s="20"/>
      <c r="C3406" s="20"/>
      <c r="D3406" s="20"/>
      <c r="E3406" s="20"/>
      <c r="F3406" s="35"/>
      <c r="G3406" s="20"/>
      <c r="H3406" s="20"/>
      <c r="I3406" s="20"/>
      <c r="J3406" s="20"/>
      <c r="K3406" s="20"/>
      <c r="L3406" s="20"/>
      <c r="M3406" s="20"/>
      <c r="N3406" s="20"/>
      <c r="O3406" s="20"/>
      <c r="P3406" s="20"/>
      <c r="Q3406" s="20"/>
      <c r="R3406" s="20"/>
      <c r="S3406" s="20"/>
      <c r="T3406" s="20"/>
    </row>
    <row r="3407" ht="15.75" customHeight="1">
      <c r="A3407" s="34"/>
      <c r="B3407" s="20"/>
      <c r="C3407" s="20"/>
      <c r="D3407" s="20"/>
      <c r="E3407" s="20"/>
      <c r="F3407" s="35"/>
      <c r="G3407" s="20"/>
      <c r="H3407" s="20"/>
      <c r="I3407" s="20"/>
      <c r="J3407" s="20"/>
      <c r="K3407" s="20"/>
      <c r="L3407" s="20"/>
      <c r="M3407" s="20"/>
      <c r="N3407" s="20"/>
      <c r="O3407" s="20"/>
      <c r="P3407" s="20"/>
      <c r="Q3407" s="20"/>
      <c r="R3407" s="20"/>
      <c r="S3407" s="20"/>
      <c r="T3407" s="20"/>
    </row>
    <row r="3408" ht="15.75" customHeight="1">
      <c r="A3408" s="34"/>
      <c r="B3408" s="20"/>
      <c r="C3408" s="20"/>
      <c r="D3408" s="20"/>
      <c r="E3408" s="20"/>
      <c r="F3408" s="35"/>
      <c r="G3408" s="20"/>
      <c r="H3408" s="20"/>
      <c r="I3408" s="20"/>
      <c r="J3408" s="20"/>
      <c r="K3408" s="20"/>
      <c r="L3408" s="20"/>
      <c r="M3408" s="20"/>
      <c r="N3408" s="20"/>
      <c r="O3408" s="20"/>
      <c r="P3408" s="20"/>
      <c r="Q3408" s="20"/>
      <c r="R3408" s="20"/>
      <c r="S3408" s="20"/>
      <c r="T3408" s="20"/>
    </row>
    <row r="3409" ht="15.75" customHeight="1">
      <c r="A3409" s="34"/>
      <c r="B3409" s="20"/>
      <c r="C3409" s="20"/>
      <c r="D3409" s="20"/>
      <c r="E3409" s="20"/>
      <c r="F3409" s="35"/>
      <c r="G3409" s="20"/>
      <c r="H3409" s="20"/>
      <c r="I3409" s="20"/>
      <c r="J3409" s="20"/>
      <c r="K3409" s="20"/>
      <c r="L3409" s="20"/>
      <c r="M3409" s="20"/>
      <c r="N3409" s="20"/>
      <c r="O3409" s="20"/>
      <c r="P3409" s="20"/>
      <c r="Q3409" s="20"/>
      <c r="R3409" s="20"/>
      <c r="S3409" s="20"/>
      <c r="T3409" s="20"/>
    </row>
    <row r="3410" ht="15.75" customHeight="1">
      <c r="A3410" s="34"/>
      <c r="B3410" s="20"/>
      <c r="C3410" s="20"/>
      <c r="D3410" s="20"/>
      <c r="E3410" s="20"/>
      <c r="F3410" s="35"/>
      <c r="G3410" s="20"/>
      <c r="H3410" s="20"/>
      <c r="I3410" s="20"/>
      <c r="J3410" s="20"/>
      <c r="K3410" s="20"/>
      <c r="L3410" s="20"/>
      <c r="M3410" s="20"/>
      <c r="N3410" s="20"/>
      <c r="O3410" s="20"/>
      <c r="P3410" s="20"/>
      <c r="Q3410" s="20"/>
      <c r="R3410" s="20"/>
      <c r="S3410" s="20"/>
      <c r="T3410" s="20"/>
    </row>
    <row r="3411" ht="15.75" customHeight="1">
      <c r="A3411" s="34"/>
      <c r="B3411" s="20"/>
      <c r="C3411" s="20"/>
      <c r="D3411" s="20"/>
      <c r="E3411" s="20"/>
      <c r="F3411" s="35"/>
      <c r="G3411" s="20"/>
      <c r="H3411" s="20"/>
      <c r="I3411" s="20"/>
      <c r="J3411" s="20"/>
      <c r="K3411" s="20"/>
      <c r="L3411" s="20"/>
      <c r="M3411" s="20"/>
      <c r="N3411" s="20"/>
      <c r="O3411" s="20"/>
      <c r="P3411" s="20"/>
      <c r="Q3411" s="20"/>
      <c r="R3411" s="20"/>
      <c r="S3411" s="20"/>
      <c r="T3411" s="20"/>
    </row>
    <row r="3412" ht="15.75" customHeight="1">
      <c r="A3412" s="34"/>
      <c r="B3412" s="20"/>
      <c r="C3412" s="20"/>
      <c r="D3412" s="20"/>
      <c r="E3412" s="20"/>
      <c r="F3412" s="35"/>
      <c r="G3412" s="20"/>
      <c r="H3412" s="20"/>
      <c r="I3412" s="20"/>
      <c r="J3412" s="20"/>
      <c r="K3412" s="20"/>
      <c r="L3412" s="20"/>
      <c r="M3412" s="20"/>
      <c r="N3412" s="20"/>
      <c r="O3412" s="20"/>
      <c r="P3412" s="20"/>
      <c r="Q3412" s="20"/>
      <c r="R3412" s="20"/>
      <c r="S3412" s="20"/>
      <c r="T3412" s="20"/>
    </row>
    <row r="3413" ht="15.75" customHeight="1">
      <c r="A3413" s="34"/>
      <c r="B3413" s="20"/>
      <c r="C3413" s="20"/>
      <c r="D3413" s="20"/>
      <c r="E3413" s="20"/>
      <c r="F3413" s="35"/>
      <c r="G3413" s="20"/>
      <c r="H3413" s="20"/>
      <c r="I3413" s="20"/>
      <c r="J3413" s="20"/>
      <c r="K3413" s="20"/>
      <c r="L3413" s="20"/>
      <c r="M3413" s="20"/>
      <c r="N3413" s="20"/>
      <c r="O3413" s="20"/>
      <c r="P3413" s="20"/>
      <c r="Q3413" s="20"/>
      <c r="R3413" s="20"/>
      <c r="S3413" s="20"/>
      <c r="T3413" s="20"/>
    </row>
    <row r="3414" ht="15.75" customHeight="1">
      <c r="A3414" s="34"/>
      <c r="B3414" s="20"/>
      <c r="C3414" s="20"/>
      <c r="D3414" s="20"/>
      <c r="E3414" s="20"/>
      <c r="F3414" s="35"/>
      <c r="G3414" s="20"/>
      <c r="H3414" s="20"/>
      <c r="I3414" s="20"/>
      <c r="J3414" s="20"/>
      <c r="K3414" s="20"/>
      <c r="L3414" s="20"/>
      <c r="M3414" s="20"/>
      <c r="N3414" s="20"/>
      <c r="O3414" s="20"/>
      <c r="P3414" s="20"/>
      <c r="Q3414" s="20"/>
      <c r="R3414" s="20"/>
      <c r="S3414" s="20"/>
      <c r="T3414" s="20"/>
    </row>
    <row r="3415" ht="15.75" customHeight="1">
      <c r="A3415" s="34"/>
      <c r="B3415" s="20"/>
      <c r="C3415" s="20"/>
      <c r="D3415" s="20"/>
      <c r="E3415" s="20"/>
      <c r="F3415" s="35"/>
      <c r="G3415" s="20"/>
      <c r="H3415" s="20"/>
      <c r="I3415" s="20"/>
      <c r="J3415" s="20"/>
      <c r="K3415" s="20"/>
      <c r="L3415" s="20"/>
      <c r="M3415" s="20"/>
      <c r="N3415" s="20"/>
      <c r="O3415" s="20"/>
      <c r="P3415" s="20"/>
      <c r="Q3415" s="20"/>
      <c r="R3415" s="20"/>
      <c r="S3415" s="20"/>
      <c r="T3415" s="20"/>
    </row>
    <row r="3416" ht="15.75" customHeight="1">
      <c r="A3416" s="34"/>
      <c r="B3416" s="20"/>
      <c r="C3416" s="20"/>
      <c r="D3416" s="20"/>
      <c r="E3416" s="20"/>
      <c r="F3416" s="35"/>
      <c r="G3416" s="20"/>
      <c r="H3416" s="20"/>
      <c r="I3416" s="20"/>
      <c r="J3416" s="20"/>
      <c r="K3416" s="20"/>
      <c r="L3416" s="20"/>
      <c r="M3416" s="20"/>
      <c r="N3416" s="20"/>
      <c r="O3416" s="20"/>
      <c r="P3416" s="20"/>
      <c r="Q3416" s="20"/>
      <c r="R3416" s="20"/>
      <c r="S3416" s="20"/>
      <c r="T3416" s="20"/>
    </row>
    <row r="3417" ht="15.75" customHeight="1">
      <c r="A3417" s="34"/>
      <c r="B3417" s="20"/>
      <c r="C3417" s="20"/>
      <c r="D3417" s="20"/>
      <c r="E3417" s="20"/>
      <c r="F3417" s="35"/>
      <c r="G3417" s="20"/>
      <c r="H3417" s="20"/>
      <c r="I3417" s="20"/>
      <c r="J3417" s="20"/>
      <c r="K3417" s="20"/>
      <c r="L3417" s="20"/>
      <c r="M3417" s="20"/>
      <c r="N3417" s="20"/>
      <c r="O3417" s="20"/>
      <c r="P3417" s="20"/>
      <c r="Q3417" s="20"/>
      <c r="R3417" s="20"/>
      <c r="S3417" s="20"/>
      <c r="T3417" s="20"/>
    </row>
    <row r="3418" ht="15.75" customHeight="1">
      <c r="A3418" s="34"/>
      <c r="B3418" s="20"/>
      <c r="C3418" s="20"/>
      <c r="D3418" s="20"/>
      <c r="E3418" s="20"/>
      <c r="F3418" s="35"/>
      <c r="G3418" s="20"/>
      <c r="H3418" s="20"/>
      <c r="I3418" s="20"/>
      <c r="J3418" s="20"/>
      <c r="K3418" s="20"/>
      <c r="L3418" s="20"/>
      <c r="M3418" s="20"/>
      <c r="N3418" s="20"/>
      <c r="O3418" s="20"/>
      <c r="P3418" s="20"/>
      <c r="Q3418" s="20"/>
      <c r="R3418" s="20"/>
      <c r="S3418" s="20"/>
      <c r="T3418" s="20"/>
    </row>
    <row r="3419" ht="15.75" customHeight="1">
      <c r="A3419" s="34"/>
      <c r="B3419" s="20"/>
      <c r="C3419" s="20"/>
      <c r="D3419" s="20"/>
      <c r="E3419" s="20"/>
      <c r="F3419" s="35"/>
      <c r="G3419" s="20"/>
      <c r="H3419" s="20"/>
      <c r="I3419" s="20"/>
      <c r="J3419" s="20"/>
      <c r="K3419" s="20"/>
      <c r="L3419" s="20"/>
      <c r="M3419" s="20"/>
      <c r="N3419" s="20"/>
      <c r="O3419" s="20"/>
      <c r="P3419" s="20"/>
      <c r="Q3419" s="20"/>
      <c r="R3419" s="20"/>
      <c r="S3419" s="20"/>
      <c r="T3419" s="20"/>
    </row>
    <row r="3420" ht="15.75" customHeight="1">
      <c r="A3420" s="34"/>
      <c r="B3420" s="20"/>
      <c r="C3420" s="20"/>
      <c r="D3420" s="20"/>
      <c r="E3420" s="20"/>
      <c r="F3420" s="35"/>
      <c r="G3420" s="20"/>
      <c r="H3420" s="20"/>
      <c r="I3420" s="20"/>
      <c r="J3420" s="20"/>
      <c r="K3420" s="20"/>
      <c r="L3420" s="20"/>
      <c r="M3420" s="20"/>
      <c r="N3420" s="20"/>
      <c r="O3420" s="20"/>
      <c r="P3420" s="20"/>
      <c r="Q3420" s="20"/>
      <c r="R3420" s="20"/>
      <c r="S3420" s="20"/>
      <c r="T3420" s="20"/>
    </row>
    <row r="3421" ht="15.75" customHeight="1">
      <c r="A3421" s="34"/>
      <c r="B3421" s="20"/>
      <c r="C3421" s="20"/>
      <c r="D3421" s="20"/>
      <c r="E3421" s="20"/>
      <c r="F3421" s="35"/>
      <c r="G3421" s="20"/>
      <c r="H3421" s="20"/>
      <c r="I3421" s="20"/>
      <c r="J3421" s="20"/>
      <c r="K3421" s="20"/>
      <c r="L3421" s="20"/>
      <c r="M3421" s="20"/>
      <c r="N3421" s="20"/>
      <c r="O3421" s="20"/>
      <c r="P3421" s="20"/>
      <c r="Q3421" s="20"/>
      <c r="R3421" s="20"/>
      <c r="S3421" s="20"/>
      <c r="T3421" s="20"/>
    </row>
    <row r="3422" ht="15.75" customHeight="1">
      <c r="A3422" s="34"/>
      <c r="B3422" s="20"/>
      <c r="C3422" s="20"/>
      <c r="D3422" s="20"/>
      <c r="E3422" s="20"/>
      <c r="F3422" s="35"/>
      <c r="G3422" s="20"/>
      <c r="H3422" s="20"/>
      <c r="I3422" s="20"/>
      <c r="J3422" s="20"/>
      <c r="K3422" s="20"/>
      <c r="L3422" s="20"/>
      <c r="M3422" s="20"/>
      <c r="N3422" s="20"/>
      <c r="O3422" s="20"/>
      <c r="P3422" s="20"/>
      <c r="Q3422" s="20"/>
      <c r="R3422" s="20"/>
      <c r="S3422" s="20"/>
      <c r="T3422" s="20"/>
    </row>
    <row r="3423" ht="15.75" customHeight="1">
      <c r="A3423" s="34"/>
      <c r="B3423" s="20"/>
      <c r="C3423" s="20"/>
      <c r="D3423" s="20"/>
      <c r="E3423" s="20"/>
      <c r="F3423" s="35"/>
      <c r="G3423" s="20"/>
      <c r="H3423" s="20"/>
      <c r="I3423" s="20"/>
      <c r="J3423" s="20"/>
      <c r="K3423" s="20"/>
      <c r="L3423" s="20"/>
      <c r="M3423" s="20"/>
      <c r="N3423" s="20"/>
      <c r="O3423" s="20"/>
      <c r="P3423" s="20"/>
      <c r="Q3423" s="20"/>
      <c r="R3423" s="20"/>
      <c r="S3423" s="20"/>
      <c r="T3423" s="20"/>
    </row>
    <row r="3424" ht="15.75" customHeight="1">
      <c r="A3424" s="34"/>
      <c r="B3424" s="20"/>
      <c r="C3424" s="20"/>
      <c r="D3424" s="20"/>
      <c r="E3424" s="20"/>
      <c r="F3424" s="35"/>
      <c r="G3424" s="20"/>
      <c r="H3424" s="20"/>
      <c r="I3424" s="20"/>
      <c r="J3424" s="20"/>
      <c r="K3424" s="20"/>
      <c r="L3424" s="20"/>
      <c r="M3424" s="20"/>
      <c r="N3424" s="20"/>
      <c r="O3424" s="20"/>
      <c r="P3424" s="20"/>
      <c r="Q3424" s="20"/>
      <c r="R3424" s="20"/>
      <c r="S3424" s="20"/>
      <c r="T3424" s="20"/>
    </row>
    <row r="3425" ht="15.75" customHeight="1">
      <c r="A3425" s="34"/>
      <c r="B3425" s="20"/>
      <c r="C3425" s="20"/>
      <c r="D3425" s="20"/>
      <c r="E3425" s="20"/>
      <c r="F3425" s="35"/>
      <c r="G3425" s="20"/>
      <c r="H3425" s="20"/>
      <c r="I3425" s="20"/>
      <c r="J3425" s="20"/>
      <c r="K3425" s="20"/>
      <c r="L3425" s="20"/>
      <c r="M3425" s="20"/>
      <c r="N3425" s="20"/>
      <c r="O3425" s="20"/>
      <c r="P3425" s="20"/>
      <c r="Q3425" s="20"/>
      <c r="R3425" s="20"/>
      <c r="S3425" s="20"/>
      <c r="T3425" s="20"/>
    </row>
    <row r="3426" ht="15.75" customHeight="1">
      <c r="A3426" s="34"/>
      <c r="B3426" s="20"/>
      <c r="C3426" s="20"/>
      <c r="D3426" s="20"/>
      <c r="E3426" s="20"/>
      <c r="F3426" s="35"/>
      <c r="G3426" s="20"/>
      <c r="H3426" s="20"/>
      <c r="I3426" s="20"/>
      <c r="J3426" s="20"/>
      <c r="K3426" s="20"/>
      <c r="L3426" s="20"/>
      <c r="M3426" s="20"/>
      <c r="N3426" s="20"/>
      <c r="O3426" s="20"/>
      <c r="P3426" s="20"/>
      <c r="Q3426" s="20"/>
      <c r="R3426" s="20"/>
      <c r="S3426" s="20"/>
      <c r="T3426" s="20"/>
    </row>
    <row r="3427" ht="15.75" customHeight="1">
      <c r="A3427" s="34"/>
      <c r="B3427" s="20"/>
      <c r="C3427" s="20"/>
      <c r="D3427" s="20"/>
      <c r="E3427" s="20"/>
      <c r="F3427" s="35"/>
      <c r="G3427" s="20"/>
      <c r="H3427" s="20"/>
      <c r="I3427" s="20"/>
      <c r="J3427" s="20"/>
      <c r="K3427" s="20"/>
      <c r="L3427" s="20"/>
      <c r="M3427" s="20"/>
      <c r="N3427" s="20"/>
      <c r="O3427" s="20"/>
      <c r="P3427" s="20"/>
      <c r="Q3427" s="20"/>
      <c r="R3427" s="20"/>
      <c r="S3427" s="20"/>
      <c r="T3427" s="20"/>
    </row>
    <row r="3428" ht="15.75" customHeight="1">
      <c r="A3428" s="34"/>
      <c r="B3428" s="20"/>
      <c r="C3428" s="20"/>
      <c r="D3428" s="20"/>
      <c r="E3428" s="20"/>
      <c r="F3428" s="35"/>
      <c r="G3428" s="20"/>
      <c r="H3428" s="20"/>
      <c r="I3428" s="20"/>
      <c r="J3428" s="20"/>
      <c r="K3428" s="20"/>
      <c r="L3428" s="20"/>
      <c r="M3428" s="20"/>
      <c r="N3428" s="20"/>
      <c r="O3428" s="20"/>
      <c r="P3428" s="20"/>
      <c r="Q3428" s="20"/>
      <c r="R3428" s="20"/>
      <c r="S3428" s="20"/>
      <c r="T3428" s="20"/>
    </row>
    <row r="3429" ht="15.75" customHeight="1">
      <c r="A3429" s="34"/>
      <c r="B3429" s="20"/>
      <c r="C3429" s="20"/>
      <c r="D3429" s="20"/>
      <c r="E3429" s="20"/>
      <c r="F3429" s="35"/>
      <c r="G3429" s="20"/>
      <c r="H3429" s="20"/>
      <c r="I3429" s="20"/>
      <c r="J3429" s="20"/>
      <c r="K3429" s="20"/>
      <c r="L3429" s="20"/>
      <c r="M3429" s="20"/>
      <c r="N3429" s="20"/>
      <c r="O3429" s="20"/>
      <c r="P3429" s="20"/>
      <c r="Q3429" s="20"/>
      <c r="R3429" s="20"/>
      <c r="S3429" s="20"/>
      <c r="T3429" s="20"/>
    </row>
    <row r="3430" ht="15.75" customHeight="1">
      <c r="A3430" s="34"/>
      <c r="B3430" s="20"/>
      <c r="C3430" s="20"/>
      <c r="D3430" s="20"/>
      <c r="E3430" s="20"/>
      <c r="F3430" s="35"/>
      <c r="G3430" s="20"/>
      <c r="H3430" s="20"/>
      <c r="I3430" s="20"/>
      <c r="J3430" s="20"/>
      <c r="K3430" s="20"/>
      <c r="L3430" s="20"/>
      <c r="M3430" s="20"/>
      <c r="N3430" s="20"/>
      <c r="O3430" s="20"/>
      <c r="P3430" s="20"/>
      <c r="Q3430" s="20"/>
      <c r="R3430" s="20"/>
      <c r="S3430" s="20"/>
      <c r="T3430" s="20"/>
    </row>
    <row r="3431" ht="15.75" customHeight="1">
      <c r="A3431" s="34"/>
      <c r="B3431" s="20"/>
      <c r="C3431" s="20"/>
      <c r="D3431" s="20"/>
      <c r="E3431" s="20"/>
      <c r="F3431" s="35"/>
      <c r="G3431" s="20"/>
      <c r="H3431" s="20"/>
      <c r="I3431" s="20"/>
      <c r="J3431" s="20"/>
      <c r="K3431" s="20"/>
      <c r="L3431" s="20"/>
      <c r="M3431" s="20"/>
      <c r="N3431" s="20"/>
      <c r="O3431" s="20"/>
      <c r="P3431" s="20"/>
      <c r="Q3431" s="20"/>
      <c r="R3431" s="20"/>
      <c r="S3431" s="20"/>
      <c r="T3431" s="20"/>
    </row>
    <row r="3432" ht="15.75" customHeight="1">
      <c r="A3432" s="34"/>
      <c r="B3432" s="20"/>
      <c r="C3432" s="20"/>
      <c r="D3432" s="20"/>
      <c r="E3432" s="20"/>
      <c r="F3432" s="35"/>
      <c r="G3432" s="20"/>
      <c r="H3432" s="20"/>
      <c r="I3432" s="20"/>
      <c r="J3432" s="20"/>
      <c r="K3432" s="20"/>
      <c r="L3432" s="20"/>
      <c r="M3432" s="20"/>
      <c r="N3432" s="20"/>
      <c r="O3432" s="20"/>
      <c r="P3432" s="20"/>
      <c r="Q3432" s="20"/>
      <c r="R3432" s="20"/>
      <c r="S3432" s="20"/>
      <c r="T3432" s="20"/>
    </row>
    <row r="3433" ht="15.75" customHeight="1">
      <c r="A3433" s="34"/>
      <c r="B3433" s="20"/>
      <c r="C3433" s="20"/>
      <c r="D3433" s="20"/>
      <c r="E3433" s="20"/>
      <c r="F3433" s="35"/>
      <c r="G3433" s="20"/>
      <c r="H3433" s="20"/>
      <c r="I3433" s="20"/>
      <c r="J3433" s="20"/>
      <c r="K3433" s="20"/>
      <c r="L3433" s="20"/>
      <c r="M3433" s="20"/>
      <c r="N3433" s="20"/>
      <c r="O3433" s="20"/>
      <c r="P3433" s="20"/>
      <c r="Q3433" s="20"/>
      <c r="R3433" s="20"/>
      <c r="S3433" s="20"/>
      <c r="T3433" s="20"/>
    </row>
    <row r="3434" ht="15.75" customHeight="1">
      <c r="A3434" s="34"/>
      <c r="B3434" s="20"/>
      <c r="C3434" s="20"/>
      <c r="D3434" s="20"/>
      <c r="E3434" s="20"/>
      <c r="F3434" s="35"/>
      <c r="G3434" s="20"/>
      <c r="H3434" s="20"/>
      <c r="I3434" s="20"/>
      <c r="J3434" s="20"/>
      <c r="K3434" s="20"/>
      <c r="L3434" s="20"/>
      <c r="M3434" s="20"/>
      <c r="N3434" s="20"/>
      <c r="O3434" s="20"/>
      <c r="P3434" s="20"/>
      <c r="Q3434" s="20"/>
      <c r="R3434" s="20"/>
      <c r="S3434" s="20"/>
      <c r="T3434" s="20"/>
    </row>
    <row r="3435" ht="15.75" customHeight="1">
      <c r="A3435" s="34"/>
      <c r="B3435" s="20"/>
      <c r="C3435" s="20"/>
      <c r="D3435" s="20"/>
      <c r="E3435" s="20"/>
      <c r="F3435" s="35"/>
      <c r="G3435" s="20"/>
      <c r="H3435" s="20"/>
      <c r="I3435" s="20"/>
      <c r="J3435" s="20"/>
      <c r="K3435" s="20"/>
      <c r="L3435" s="20"/>
      <c r="M3435" s="20"/>
      <c r="N3435" s="20"/>
      <c r="O3435" s="20"/>
      <c r="P3435" s="20"/>
      <c r="Q3435" s="20"/>
      <c r="R3435" s="20"/>
      <c r="S3435" s="20"/>
      <c r="T3435" s="20"/>
    </row>
    <row r="3436" ht="15.75" customHeight="1">
      <c r="A3436" s="34"/>
      <c r="B3436" s="20"/>
      <c r="C3436" s="20"/>
      <c r="D3436" s="20"/>
      <c r="E3436" s="20"/>
      <c r="F3436" s="35"/>
      <c r="G3436" s="20"/>
      <c r="H3436" s="20"/>
      <c r="I3436" s="20"/>
      <c r="J3436" s="20"/>
      <c r="K3436" s="20"/>
      <c r="L3436" s="20"/>
      <c r="M3436" s="20"/>
      <c r="N3436" s="20"/>
      <c r="O3436" s="20"/>
      <c r="P3436" s="20"/>
      <c r="Q3436" s="20"/>
      <c r="R3436" s="20"/>
      <c r="S3436" s="20"/>
      <c r="T3436" s="20"/>
    </row>
    <row r="3437" ht="15.75" customHeight="1">
      <c r="A3437" s="34"/>
      <c r="B3437" s="20"/>
      <c r="C3437" s="20"/>
      <c r="D3437" s="20"/>
      <c r="E3437" s="20"/>
      <c r="F3437" s="35"/>
      <c r="G3437" s="20"/>
      <c r="H3437" s="20"/>
      <c r="I3437" s="20"/>
      <c r="J3437" s="20"/>
      <c r="K3437" s="20"/>
      <c r="L3437" s="20"/>
      <c r="M3437" s="20"/>
      <c r="N3437" s="20"/>
      <c r="O3437" s="20"/>
      <c r="P3437" s="20"/>
      <c r="Q3437" s="20"/>
      <c r="R3437" s="20"/>
      <c r="S3437" s="20"/>
      <c r="T3437" s="20"/>
    </row>
    <row r="3438" ht="15.75" customHeight="1">
      <c r="A3438" s="34"/>
      <c r="B3438" s="20"/>
      <c r="C3438" s="20"/>
      <c r="D3438" s="20"/>
      <c r="E3438" s="20"/>
      <c r="F3438" s="35"/>
      <c r="G3438" s="20"/>
      <c r="H3438" s="20"/>
      <c r="I3438" s="20"/>
      <c r="J3438" s="20"/>
      <c r="K3438" s="20"/>
      <c r="L3438" s="20"/>
      <c r="M3438" s="20"/>
      <c r="N3438" s="20"/>
      <c r="O3438" s="20"/>
      <c r="P3438" s="20"/>
      <c r="Q3438" s="20"/>
      <c r="R3438" s="20"/>
      <c r="S3438" s="20"/>
      <c r="T3438" s="20"/>
    </row>
    <row r="3439" ht="15.75" customHeight="1">
      <c r="A3439" s="34"/>
      <c r="B3439" s="20"/>
      <c r="C3439" s="20"/>
      <c r="D3439" s="20"/>
      <c r="E3439" s="20"/>
      <c r="F3439" s="35"/>
      <c r="G3439" s="20"/>
      <c r="H3439" s="20"/>
      <c r="I3439" s="20"/>
      <c r="J3439" s="20"/>
      <c r="K3439" s="20"/>
      <c r="L3439" s="20"/>
      <c r="M3439" s="20"/>
      <c r="N3439" s="20"/>
      <c r="O3439" s="20"/>
      <c r="P3439" s="20"/>
      <c r="Q3439" s="20"/>
      <c r="R3439" s="20"/>
      <c r="S3439" s="20"/>
      <c r="T3439" s="20"/>
    </row>
    <row r="3440" ht="15.75" customHeight="1">
      <c r="A3440" s="34"/>
      <c r="B3440" s="20"/>
      <c r="C3440" s="20"/>
      <c r="D3440" s="20"/>
      <c r="E3440" s="20"/>
      <c r="F3440" s="35"/>
      <c r="G3440" s="20"/>
      <c r="H3440" s="20"/>
      <c r="I3440" s="20"/>
      <c r="J3440" s="20"/>
      <c r="K3440" s="20"/>
      <c r="L3440" s="20"/>
      <c r="M3440" s="20"/>
      <c r="N3440" s="20"/>
      <c r="O3440" s="20"/>
      <c r="P3440" s="20"/>
      <c r="Q3440" s="20"/>
      <c r="R3440" s="20"/>
      <c r="S3440" s="20"/>
      <c r="T3440" s="20"/>
    </row>
    <row r="3441" ht="15.75" customHeight="1">
      <c r="A3441" s="34"/>
      <c r="B3441" s="20"/>
      <c r="C3441" s="20"/>
      <c r="D3441" s="20"/>
      <c r="E3441" s="20"/>
      <c r="F3441" s="35"/>
      <c r="G3441" s="20"/>
      <c r="H3441" s="20"/>
      <c r="I3441" s="20"/>
      <c r="J3441" s="20"/>
      <c r="K3441" s="20"/>
      <c r="L3441" s="20"/>
      <c r="M3441" s="20"/>
      <c r="N3441" s="20"/>
      <c r="O3441" s="20"/>
      <c r="P3441" s="20"/>
      <c r="Q3441" s="20"/>
      <c r="R3441" s="20"/>
      <c r="S3441" s="20"/>
      <c r="T3441" s="20"/>
    </row>
    <row r="3442" ht="15.75" customHeight="1">
      <c r="A3442" s="34"/>
      <c r="B3442" s="20"/>
      <c r="C3442" s="20"/>
      <c r="D3442" s="20"/>
      <c r="E3442" s="20"/>
      <c r="F3442" s="35"/>
      <c r="G3442" s="20"/>
      <c r="H3442" s="20"/>
      <c r="I3442" s="20"/>
      <c r="J3442" s="20"/>
      <c r="K3442" s="20"/>
      <c r="L3442" s="20"/>
      <c r="M3442" s="20"/>
      <c r="N3442" s="20"/>
      <c r="O3442" s="20"/>
      <c r="P3442" s="20"/>
      <c r="Q3442" s="20"/>
      <c r="R3442" s="20"/>
      <c r="S3442" s="20"/>
      <c r="T3442" s="20"/>
    </row>
    <row r="3443" ht="15.75" customHeight="1">
      <c r="A3443" s="34"/>
      <c r="B3443" s="20"/>
      <c r="C3443" s="20"/>
      <c r="D3443" s="20"/>
      <c r="E3443" s="20"/>
      <c r="F3443" s="35"/>
      <c r="G3443" s="20"/>
      <c r="H3443" s="20"/>
      <c r="I3443" s="20"/>
      <c r="J3443" s="20"/>
      <c r="K3443" s="20"/>
      <c r="L3443" s="20"/>
      <c r="M3443" s="20"/>
      <c r="N3443" s="20"/>
      <c r="O3443" s="20"/>
      <c r="P3443" s="20"/>
      <c r="Q3443" s="20"/>
      <c r="R3443" s="20"/>
      <c r="S3443" s="20"/>
      <c r="T3443" s="20"/>
    </row>
    <row r="3444" ht="15.75" customHeight="1">
      <c r="A3444" s="34"/>
      <c r="B3444" s="20"/>
      <c r="C3444" s="20"/>
      <c r="D3444" s="20"/>
      <c r="E3444" s="20"/>
      <c r="F3444" s="35"/>
      <c r="G3444" s="20"/>
      <c r="H3444" s="20"/>
      <c r="I3444" s="20"/>
      <c r="J3444" s="20"/>
      <c r="K3444" s="20"/>
      <c r="L3444" s="20"/>
      <c r="M3444" s="20"/>
      <c r="N3444" s="20"/>
      <c r="O3444" s="20"/>
      <c r="P3444" s="20"/>
      <c r="Q3444" s="20"/>
      <c r="R3444" s="20"/>
      <c r="S3444" s="20"/>
      <c r="T3444" s="20"/>
    </row>
    <row r="3445" ht="15.75" customHeight="1">
      <c r="A3445" s="34"/>
      <c r="B3445" s="20"/>
      <c r="C3445" s="20"/>
      <c r="D3445" s="20"/>
      <c r="E3445" s="20"/>
      <c r="F3445" s="35"/>
      <c r="G3445" s="20"/>
      <c r="H3445" s="20"/>
      <c r="I3445" s="20"/>
      <c r="J3445" s="20"/>
      <c r="K3445" s="20"/>
      <c r="L3445" s="20"/>
      <c r="M3445" s="20"/>
      <c r="N3445" s="20"/>
      <c r="O3445" s="20"/>
      <c r="P3445" s="20"/>
      <c r="Q3445" s="20"/>
      <c r="R3445" s="20"/>
      <c r="S3445" s="20"/>
      <c r="T3445" s="20"/>
    </row>
    <row r="3446" ht="15.75" customHeight="1">
      <c r="A3446" s="34"/>
      <c r="B3446" s="20"/>
      <c r="C3446" s="20"/>
      <c r="D3446" s="20"/>
      <c r="E3446" s="20"/>
      <c r="F3446" s="35"/>
      <c r="G3446" s="20"/>
      <c r="H3446" s="20"/>
      <c r="I3446" s="20"/>
      <c r="J3446" s="20"/>
      <c r="K3446" s="20"/>
      <c r="L3446" s="20"/>
      <c r="M3446" s="20"/>
      <c r="N3446" s="20"/>
      <c r="O3446" s="20"/>
      <c r="P3446" s="20"/>
      <c r="Q3446" s="20"/>
      <c r="R3446" s="20"/>
      <c r="S3446" s="20"/>
      <c r="T3446" s="20"/>
    </row>
    <row r="3447" ht="15.75" customHeight="1">
      <c r="A3447" s="34"/>
      <c r="B3447" s="20"/>
      <c r="C3447" s="20"/>
      <c r="D3447" s="20"/>
      <c r="E3447" s="20"/>
      <c r="F3447" s="35"/>
      <c r="G3447" s="20"/>
      <c r="H3447" s="20"/>
      <c r="I3447" s="20"/>
      <c r="J3447" s="20"/>
      <c r="K3447" s="20"/>
      <c r="L3447" s="20"/>
      <c r="M3447" s="20"/>
      <c r="N3447" s="20"/>
      <c r="O3447" s="20"/>
      <c r="P3447" s="20"/>
      <c r="Q3447" s="20"/>
      <c r="R3447" s="20"/>
      <c r="S3447" s="20"/>
      <c r="T3447" s="20"/>
    </row>
    <row r="3448" ht="15.75" customHeight="1">
      <c r="A3448" s="34"/>
      <c r="B3448" s="20"/>
      <c r="C3448" s="20"/>
      <c r="D3448" s="20"/>
      <c r="E3448" s="20"/>
      <c r="F3448" s="35"/>
      <c r="G3448" s="20"/>
      <c r="H3448" s="20"/>
      <c r="I3448" s="20"/>
      <c r="J3448" s="20"/>
      <c r="K3448" s="20"/>
      <c r="L3448" s="20"/>
      <c r="M3448" s="20"/>
      <c r="N3448" s="20"/>
      <c r="O3448" s="20"/>
      <c r="P3448" s="20"/>
      <c r="Q3448" s="20"/>
      <c r="R3448" s="20"/>
      <c r="S3448" s="20"/>
      <c r="T3448" s="20"/>
    </row>
    <row r="3449" ht="15.75" customHeight="1">
      <c r="A3449" s="34"/>
      <c r="B3449" s="20"/>
      <c r="C3449" s="20"/>
      <c r="D3449" s="20"/>
      <c r="E3449" s="20"/>
      <c r="F3449" s="35"/>
      <c r="G3449" s="20"/>
      <c r="H3449" s="20"/>
      <c r="I3449" s="20"/>
      <c r="J3449" s="20"/>
      <c r="K3449" s="20"/>
      <c r="L3449" s="20"/>
      <c r="M3449" s="20"/>
      <c r="N3449" s="20"/>
      <c r="O3449" s="20"/>
      <c r="P3449" s="20"/>
      <c r="Q3449" s="20"/>
      <c r="R3449" s="20"/>
      <c r="S3449" s="20"/>
      <c r="T3449" s="20"/>
    </row>
    <row r="3450" ht="15.75" customHeight="1">
      <c r="A3450" s="34"/>
      <c r="B3450" s="20"/>
      <c r="C3450" s="20"/>
      <c r="D3450" s="20"/>
      <c r="E3450" s="20"/>
      <c r="F3450" s="35"/>
      <c r="G3450" s="20"/>
      <c r="H3450" s="20"/>
      <c r="I3450" s="20"/>
      <c r="J3450" s="20"/>
      <c r="K3450" s="20"/>
      <c r="L3450" s="20"/>
      <c r="M3450" s="20"/>
      <c r="N3450" s="20"/>
      <c r="O3450" s="20"/>
      <c r="P3450" s="20"/>
      <c r="Q3450" s="20"/>
      <c r="R3450" s="20"/>
      <c r="S3450" s="20"/>
      <c r="T3450" s="20"/>
    </row>
    <row r="3451" ht="15.75" customHeight="1">
      <c r="A3451" s="34"/>
      <c r="B3451" s="20"/>
      <c r="C3451" s="20"/>
      <c r="D3451" s="20"/>
      <c r="E3451" s="20"/>
      <c r="F3451" s="35"/>
      <c r="G3451" s="20"/>
      <c r="H3451" s="20"/>
      <c r="I3451" s="20"/>
      <c r="J3451" s="20"/>
      <c r="K3451" s="20"/>
      <c r="L3451" s="20"/>
      <c r="M3451" s="20"/>
      <c r="N3451" s="20"/>
      <c r="O3451" s="20"/>
      <c r="P3451" s="20"/>
      <c r="Q3451" s="20"/>
      <c r="R3451" s="20"/>
      <c r="S3451" s="20"/>
      <c r="T3451" s="20"/>
    </row>
    <row r="3452" ht="15.75" customHeight="1">
      <c r="A3452" s="34"/>
      <c r="B3452" s="20"/>
      <c r="C3452" s="20"/>
      <c r="D3452" s="20"/>
      <c r="E3452" s="20"/>
      <c r="F3452" s="35"/>
      <c r="G3452" s="20"/>
      <c r="H3452" s="20"/>
      <c r="I3452" s="20"/>
      <c r="J3452" s="20"/>
      <c r="K3452" s="20"/>
      <c r="L3452" s="20"/>
      <c r="M3452" s="20"/>
      <c r="N3452" s="20"/>
      <c r="O3452" s="20"/>
      <c r="P3452" s="20"/>
      <c r="Q3452" s="20"/>
      <c r="R3452" s="20"/>
      <c r="S3452" s="20"/>
      <c r="T3452" s="20"/>
    </row>
    <row r="3453" ht="15.75" customHeight="1">
      <c r="A3453" s="34"/>
      <c r="B3453" s="20"/>
      <c r="C3453" s="20"/>
      <c r="D3453" s="20"/>
      <c r="E3453" s="20"/>
      <c r="F3453" s="35"/>
      <c r="G3453" s="20"/>
      <c r="H3453" s="20"/>
      <c r="I3453" s="20"/>
      <c r="J3453" s="20"/>
      <c r="K3453" s="20"/>
      <c r="L3453" s="20"/>
      <c r="M3453" s="20"/>
      <c r="N3453" s="20"/>
      <c r="O3453" s="20"/>
      <c r="P3453" s="20"/>
      <c r="Q3453" s="20"/>
      <c r="R3453" s="20"/>
      <c r="S3453" s="20"/>
      <c r="T3453" s="20"/>
    </row>
    <row r="3454" ht="15.75" customHeight="1">
      <c r="A3454" s="34"/>
      <c r="B3454" s="20"/>
      <c r="C3454" s="20"/>
      <c r="D3454" s="20"/>
      <c r="E3454" s="20"/>
      <c r="F3454" s="35"/>
      <c r="G3454" s="20"/>
      <c r="H3454" s="20"/>
      <c r="I3454" s="20"/>
      <c r="J3454" s="20"/>
      <c r="K3454" s="20"/>
      <c r="L3454" s="20"/>
      <c r="M3454" s="20"/>
      <c r="N3454" s="20"/>
      <c r="O3454" s="20"/>
      <c r="P3454" s="20"/>
      <c r="Q3454" s="20"/>
      <c r="R3454" s="20"/>
      <c r="S3454" s="20"/>
      <c r="T3454" s="20"/>
    </row>
    <row r="3455" ht="15.75" customHeight="1">
      <c r="A3455" s="34"/>
      <c r="B3455" s="20"/>
      <c r="C3455" s="20"/>
      <c r="D3455" s="20"/>
      <c r="E3455" s="20"/>
      <c r="F3455" s="35"/>
      <c r="G3455" s="20"/>
      <c r="H3455" s="20"/>
      <c r="I3455" s="20"/>
      <c r="J3455" s="20"/>
      <c r="K3455" s="20"/>
      <c r="L3455" s="20"/>
      <c r="M3455" s="20"/>
      <c r="N3455" s="20"/>
      <c r="O3455" s="20"/>
      <c r="P3455" s="20"/>
      <c r="Q3455" s="20"/>
      <c r="R3455" s="20"/>
      <c r="S3455" s="20"/>
      <c r="T3455" s="20"/>
    </row>
    <row r="3456" ht="15.75" customHeight="1">
      <c r="A3456" s="34"/>
      <c r="B3456" s="20"/>
      <c r="C3456" s="20"/>
      <c r="D3456" s="20"/>
      <c r="E3456" s="20"/>
      <c r="F3456" s="35"/>
      <c r="G3456" s="20"/>
      <c r="H3456" s="20"/>
      <c r="I3456" s="20"/>
      <c r="J3456" s="20"/>
      <c r="K3456" s="20"/>
      <c r="L3456" s="20"/>
      <c r="M3456" s="20"/>
      <c r="N3456" s="20"/>
      <c r="O3456" s="20"/>
      <c r="P3456" s="20"/>
      <c r="Q3456" s="20"/>
      <c r="R3456" s="20"/>
      <c r="S3456" s="20"/>
      <c r="T3456" s="20"/>
    </row>
    <row r="3457" ht="15.75" customHeight="1">
      <c r="A3457" s="34"/>
      <c r="B3457" s="20"/>
      <c r="C3457" s="20"/>
      <c r="D3457" s="20"/>
      <c r="E3457" s="20"/>
      <c r="F3457" s="35"/>
      <c r="G3457" s="20"/>
      <c r="H3457" s="20"/>
      <c r="I3457" s="20"/>
      <c r="J3457" s="20"/>
      <c r="K3457" s="20"/>
      <c r="L3457" s="20"/>
      <c r="M3457" s="20"/>
      <c r="N3457" s="20"/>
      <c r="O3457" s="20"/>
      <c r="P3457" s="20"/>
      <c r="Q3457" s="20"/>
      <c r="R3457" s="20"/>
      <c r="S3457" s="20"/>
      <c r="T3457" s="20"/>
    </row>
    <row r="3458" ht="15.75" customHeight="1">
      <c r="A3458" s="34"/>
      <c r="B3458" s="20"/>
      <c r="C3458" s="20"/>
      <c r="D3458" s="20"/>
      <c r="E3458" s="20"/>
      <c r="F3458" s="35"/>
      <c r="G3458" s="20"/>
      <c r="H3458" s="20"/>
      <c r="I3458" s="20"/>
      <c r="J3458" s="20"/>
      <c r="K3458" s="20"/>
      <c r="L3458" s="20"/>
      <c r="M3458" s="20"/>
      <c r="N3458" s="20"/>
      <c r="O3458" s="20"/>
      <c r="P3458" s="20"/>
      <c r="Q3458" s="20"/>
      <c r="R3458" s="20"/>
      <c r="S3458" s="20"/>
      <c r="T3458" s="20"/>
    </row>
    <row r="3459" ht="15.75" customHeight="1">
      <c r="A3459" s="34"/>
      <c r="B3459" s="20"/>
      <c r="C3459" s="20"/>
      <c r="D3459" s="20"/>
      <c r="E3459" s="20"/>
      <c r="F3459" s="35"/>
      <c r="G3459" s="20"/>
      <c r="H3459" s="20"/>
      <c r="I3459" s="20"/>
      <c r="J3459" s="20"/>
      <c r="K3459" s="20"/>
      <c r="L3459" s="20"/>
      <c r="M3459" s="20"/>
      <c r="N3459" s="20"/>
      <c r="O3459" s="20"/>
      <c r="P3459" s="20"/>
      <c r="Q3459" s="20"/>
      <c r="R3459" s="20"/>
      <c r="S3459" s="20"/>
      <c r="T3459" s="20"/>
    </row>
    <row r="3460" ht="15.75" customHeight="1">
      <c r="A3460" s="34"/>
      <c r="B3460" s="20"/>
      <c r="C3460" s="20"/>
      <c r="D3460" s="20"/>
      <c r="E3460" s="20"/>
      <c r="F3460" s="35"/>
      <c r="G3460" s="20"/>
      <c r="H3460" s="20"/>
      <c r="I3460" s="20"/>
      <c r="J3460" s="20"/>
      <c r="K3460" s="20"/>
      <c r="L3460" s="20"/>
      <c r="M3460" s="20"/>
      <c r="N3460" s="20"/>
      <c r="O3460" s="20"/>
      <c r="P3460" s="20"/>
      <c r="Q3460" s="20"/>
      <c r="R3460" s="20"/>
      <c r="S3460" s="20"/>
      <c r="T3460" s="20"/>
    </row>
    <row r="3461" ht="15.75" customHeight="1">
      <c r="A3461" s="34"/>
      <c r="B3461" s="20"/>
      <c r="C3461" s="20"/>
      <c r="D3461" s="20"/>
      <c r="E3461" s="20"/>
      <c r="F3461" s="35"/>
      <c r="G3461" s="20"/>
      <c r="H3461" s="20"/>
      <c r="I3461" s="20"/>
      <c r="J3461" s="20"/>
      <c r="K3461" s="20"/>
      <c r="L3461" s="20"/>
      <c r="M3461" s="20"/>
      <c r="N3461" s="20"/>
      <c r="O3461" s="20"/>
      <c r="P3461" s="20"/>
      <c r="Q3461" s="20"/>
      <c r="R3461" s="20"/>
      <c r="S3461" s="20"/>
      <c r="T3461" s="20"/>
    </row>
    <row r="3462" ht="15.75" customHeight="1">
      <c r="A3462" s="34"/>
      <c r="B3462" s="20"/>
      <c r="C3462" s="20"/>
      <c r="D3462" s="20"/>
      <c r="E3462" s="20"/>
      <c r="F3462" s="35"/>
      <c r="G3462" s="20"/>
      <c r="H3462" s="20"/>
      <c r="I3462" s="20"/>
      <c r="J3462" s="20"/>
      <c r="K3462" s="20"/>
      <c r="L3462" s="20"/>
      <c r="M3462" s="20"/>
      <c r="N3462" s="20"/>
      <c r="O3462" s="20"/>
      <c r="P3462" s="20"/>
      <c r="Q3462" s="20"/>
      <c r="R3462" s="20"/>
      <c r="S3462" s="20"/>
      <c r="T3462" s="20"/>
    </row>
    <row r="3463" ht="15.75" customHeight="1">
      <c r="A3463" s="34"/>
      <c r="B3463" s="20"/>
      <c r="C3463" s="20"/>
      <c r="D3463" s="20"/>
      <c r="E3463" s="20"/>
      <c r="F3463" s="35"/>
      <c r="G3463" s="20"/>
      <c r="H3463" s="20"/>
      <c r="I3463" s="20"/>
      <c r="J3463" s="20"/>
      <c r="K3463" s="20"/>
      <c r="L3463" s="20"/>
      <c r="M3463" s="20"/>
      <c r="N3463" s="20"/>
      <c r="O3463" s="20"/>
      <c r="P3463" s="20"/>
      <c r="Q3463" s="20"/>
      <c r="R3463" s="20"/>
      <c r="S3463" s="20"/>
      <c r="T3463" s="20"/>
    </row>
    <row r="3464" ht="15.75" customHeight="1">
      <c r="A3464" s="34"/>
      <c r="B3464" s="20"/>
      <c r="C3464" s="20"/>
      <c r="D3464" s="20"/>
      <c r="E3464" s="20"/>
      <c r="F3464" s="35"/>
      <c r="G3464" s="20"/>
      <c r="H3464" s="20"/>
      <c r="I3464" s="20"/>
      <c r="J3464" s="20"/>
      <c r="K3464" s="20"/>
      <c r="L3464" s="20"/>
      <c r="M3464" s="20"/>
      <c r="N3464" s="20"/>
      <c r="O3464" s="20"/>
      <c r="P3464" s="20"/>
      <c r="Q3464" s="20"/>
      <c r="R3464" s="20"/>
      <c r="S3464" s="20"/>
      <c r="T3464" s="20"/>
    </row>
    <row r="3465" ht="15.75" customHeight="1">
      <c r="A3465" s="34"/>
      <c r="B3465" s="20"/>
      <c r="C3465" s="20"/>
      <c r="D3465" s="20"/>
      <c r="E3465" s="20"/>
      <c r="F3465" s="35"/>
      <c r="G3465" s="20"/>
      <c r="H3465" s="20"/>
      <c r="I3465" s="20"/>
      <c r="J3465" s="20"/>
      <c r="K3465" s="20"/>
      <c r="L3465" s="20"/>
      <c r="M3465" s="20"/>
      <c r="N3465" s="20"/>
      <c r="O3465" s="20"/>
      <c r="P3465" s="20"/>
      <c r="Q3465" s="20"/>
      <c r="R3465" s="20"/>
      <c r="S3465" s="20"/>
      <c r="T3465" s="20"/>
    </row>
    <row r="3466" ht="15.75" customHeight="1">
      <c r="A3466" s="34"/>
      <c r="B3466" s="20"/>
      <c r="C3466" s="20"/>
      <c r="D3466" s="20"/>
      <c r="E3466" s="20"/>
      <c r="F3466" s="35"/>
      <c r="G3466" s="20"/>
      <c r="H3466" s="20"/>
      <c r="I3466" s="20"/>
      <c r="J3466" s="20"/>
      <c r="K3466" s="20"/>
      <c r="L3466" s="20"/>
      <c r="M3466" s="20"/>
      <c r="N3466" s="20"/>
      <c r="O3466" s="20"/>
      <c r="P3466" s="20"/>
      <c r="Q3466" s="20"/>
      <c r="R3466" s="20"/>
      <c r="S3466" s="20"/>
      <c r="T3466" s="20"/>
    </row>
    <row r="3467" ht="15.75" customHeight="1">
      <c r="A3467" s="34"/>
      <c r="B3467" s="20"/>
      <c r="C3467" s="20"/>
      <c r="D3467" s="20"/>
      <c r="E3467" s="20"/>
      <c r="F3467" s="35"/>
      <c r="G3467" s="20"/>
      <c r="H3467" s="20"/>
      <c r="I3467" s="20"/>
      <c r="J3467" s="20"/>
      <c r="K3467" s="20"/>
      <c r="L3467" s="20"/>
      <c r="M3467" s="20"/>
      <c r="N3467" s="20"/>
      <c r="O3467" s="20"/>
      <c r="P3467" s="20"/>
      <c r="Q3467" s="20"/>
      <c r="R3467" s="20"/>
      <c r="S3467" s="20"/>
      <c r="T3467" s="20"/>
    </row>
    <row r="3468" ht="15.75" customHeight="1">
      <c r="A3468" s="34"/>
      <c r="B3468" s="20"/>
      <c r="C3468" s="20"/>
      <c r="D3468" s="20"/>
      <c r="E3468" s="20"/>
      <c r="F3468" s="35"/>
      <c r="G3468" s="20"/>
      <c r="H3468" s="20"/>
      <c r="I3468" s="20"/>
      <c r="J3468" s="20"/>
      <c r="K3468" s="20"/>
      <c r="L3468" s="20"/>
      <c r="M3468" s="20"/>
      <c r="N3468" s="20"/>
      <c r="O3468" s="20"/>
      <c r="P3468" s="20"/>
      <c r="Q3468" s="20"/>
      <c r="R3468" s="20"/>
      <c r="S3468" s="20"/>
      <c r="T3468" s="20"/>
    </row>
    <row r="3469" ht="15.75" customHeight="1">
      <c r="A3469" s="34"/>
      <c r="B3469" s="20"/>
      <c r="C3469" s="20"/>
      <c r="D3469" s="20"/>
      <c r="E3469" s="20"/>
      <c r="F3469" s="35"/>
      <c r="G3469" s="20"/>
      <c r="H3469" s="20"/>
      <c r="I3469" s="20"/>
      <c r="J3469" s="20"/>
      <c r="K3469" s="20"/>
      <c r="L3469" s="20"/>
      <c r="M3469" s="20"/>
      <c r="N3469" s="20"/>
      <c r="O3469" s="20"/>
      <c r="P3469" s="20"/>
      <c r="Q3469" s="20"/>
      <c r="R3469" s="20"/>
      <c r="S3469" s="20"/>
      <c r="T3469" s="20"/>
    </row>
    <row r="3470" ht="15.75" customHeight="1">
      <c r="A3470" s="34"/>
      <c r="B3470" s="20"/>
      <c r="C3470" s="20"/>
      <c r="D3470" s="20"/>
      <c r="E3470" s="20"/>
      <c r="F3470" s="35"/>
      <c r="G3470" s="20"/>
      <c r="H3470" s="20"/>
      <c r="I3470" s="20"/>
      <c r="J3470" s="20"/>
      <c r="K3470" s="20"/>
      <c r="L3470" s="20"/>
      <c r="M3470" s="20"/>
      <c r="N3470" s="20"/>
      <c r="O3470" s="20"/>
      <c r="P3470" s="20"/>
      <c r="Q3470" s="20"/>
      <c r="R3470" s="20"/>
      <c r="S3470" s="20"/>
      <c r="T3470" s="20"/>
    </row>
    <row r="3471" ht="15.75" customHeight="1">
      <c r="A3471" s="34"/>
      <c r="B3471" s="20"/>
      <c r="C3471" s="20"/>
      <c r="D3471" s="20"/>
      <c r="E3471" s="20"/>
      <c r="F3471" s="35"/>
      <c r="G3471" s="20"/>
      <c r="H3471" s="20"/>
      <c r="I3471" s="20"/>
      <c r="J3471" s="20"/>
      <c r="K3471" s="20"/>
      <c r="L3471" s="20"/>
      <c r="M3471" s="20"/>
      <c r="N3471" s="20"/>
      <c r="O3471" s="20"/>
      <c r="P3471" s="20"/>
      <c r="Q3471" s="20"/>
      <c r="R3471" s="20"/>
      <c r="S3471" s="20"/>
      <c r="T3471" s="20"/>
    </row>
    <row r="3472" ht="15.75" customHeight="1">
      <c r="A3472" s="34"/>
      <c r="B3472" s="20"/>
      <c r="C3472" s="20"/>
      <c r="D3472" s="20"/>
      <c r="E3472" s="20"/>
      <c r="F3472" s="21"/>
      <c r="G3472" s="20"/>
      <c r="H3472" s="20"/>
      <c r="I3472" s="20"/>
      <c r="J3472" s="20"/>
      <c r="K3472" s="20"/>
      <c r="L3472" s="20"/>
      <c r="M3472" s="20"/>
      <c r="N3472" s="20"/>
      <c r="O3472" s="20"/>
      <c r="P3472" s="20"/>
      <c r="Q3472" s="20"/>
      <c r="R3472" s="20"/>
      <c r="S3472" s="20"/>
      <c r="T3472" s="20"/>
    </row>
    <row r="3473" ht="15.75" customHeight="1">
      <c r="A3473" s="34"/>
      <c r="B3473" s="20"/>
      <c r="C3473" s="20"/>
      <c r="D3473" s="20"/>
      <c r="E3473" s="20"/>
      <c r="F3473" s="21"/>
      <c r="G3473" s="20"/>
      <c r="H3473" s="20"/>
      <c r="I3473" s="20"/>
      <c r="J3473" s="20"/>
      <c r="K3473" s="20"/>
      <c r="L3473" s="20"/>
      <c r="M3473" s="20"/>
      <c r="N3473" s="20"/>
      <c r="O3473" s="20"/>
      <c r="P3473" s="20"/>
      <c r="Q3473" s="20"/>
      <c r="R3473" s="20"/>
      <c r="S3473" s="20"/>
      <c r="T3473" s="20"/>
    </row>
    <row r="3474" ht="15.75" customHeight="1">
      <c r="A3474" s="34"/>
      <c r="B3474" s="20"/>
      <c r="C3474" s="20"/>
      <c r="D3474" s="20"/>
      <c r="E3474" s="20"/>
      <c r="F3474" s="21"/>
      <c r="G3474" s="20"/>
      <c r="H3474" s="20"/>
      <c r="I3474" s="20"/>
      <c r="J3474" s="20"/>
      <c r="K3474" s="20"/>
      <c r="L3474" s="20"/>
      <c r="M3474" s="20"/>
      <c r="N3474" s="20"/>
      <c r="O3474" s="20"/>
      <c r="P3474" s="20"/>
      <c r="Q3474" s="20"/>
      <c r="R3474" s="20"/>
      <c r="S3474" s="20"/>
      <c r="T3474" s="20"/>
    </row>
    <row r="3475" ht="15.75" customHeight="1">
      <c r="A3475" s="34"/>
      <c r="B3475" s="20"/>
      <c r="C3475" s="20"/>
      <c r="D3475" s="20"/>
      <c r="E3475" s="20"/>
      <c r="F3475" s="21"/>
      <c r="G3475" s="20"/>
      <c r="H3475" s="20"/>
      <c r="I3475" s="20"/>
      <c r="J3475" s="20"/>
      <c r="K3475" s="20"/>
      <c r="L3475" s="20"/>
      <c r="M3475" s="20"/>
      <c r="N3475" s="20"/>
      <c r="O3475" s="20"/>
      <c r="P3475" s="20"/>
      <c r="Q3475" s="20"/>
      <c r="R3475" s="20"/>
      <c r="S3475" s="20"/>
      <c r="T3475" s="20"/>
    </row>
    <row r="3476" ht="15.75" customHeight="1">
      <c r="A3476" s="34"/>
      <c r="B3476" s="20"/>
      <c r="C3476" s="20"/>
      <c r="D3476" s="20"/>
      <c r="E3476" s="20"/>
      <c r="F3476" s="21"/>
      <c r="G3476" s="20"/>
      <c r="H3476" s="20"/>
      <c r="I3476" s="20"/>
      <c r="J3476" s="20"/>
      <c r="K3476" s="20"/>
      <c r="L3476" s="20"/>
      <c r="M3476" s="20"/>
      <c r="N3476" s="20"/>
      <c r="O3476" s="20"/>
      <c r="P3476" s="20"/>
      <c r="Q3476" s="20"/>
      <c r="R3476" s="20"/>
      <c r="S3476" s="20"/>
      <c r="T3476" s="20"/>
    </row>
    <row r="3477" ht="15.75" customHeight="1">
      <c r="A3477" s="34"/>
      <c r="B3477" s="20"/>
      <c r="C3477" s="20"/>
      <c r="D3477" s="20"/>
      <c r="E3477" s="20"/>
      <c r="F3477" s="21"/>
      <c r="G3477" s="20"/>
      <c r="H3477" s="20"/>
      <c r="I3477" s="20"/>
      <c r="J3477" s="20"/>
      <c r="K3477" s="20"/>
      <c r="L3477" s="20"/>
      <c r="M3477" s="20"/>
      <c r="N3477" s="20"/>
      <c r="O3477" s="20"/>
      <c r="P3477" s="20"/>
      <c r="Q3477" s="20"/>
      <c r="R3477" s="20"/>
      <c r="S3477" s="20"/>
      <c r="T3477" s="20"/>
    </row>
    <row r="3478" ht="15.75" customHeight="1">
      <c r="A3478" s="34"/>
      <c r="B3478" s="20"/>
      <c r="C3478" s="20"/>
      <c r="D3478" s="20"/>
      <c r="E3478" s="20"/>
      <c r="F3478" s="21"/>
      <c r="G3478" s="20"/>
      <c r="H3478" s="20"/>
      <c r="I3478" s="20"/>
      <c r="J3478" s="20"/>
      <c r="K3478" s="20"/>
      <c r="L3478" s="20"/>
      <c r="M3478" s="20"/>
      <c r="N3478" s="20"/>
      <c r="O3478" s="20"/>
      <c r="P3478" s="20"/>
      <c r="Q3478" s="20"/>
      <c r="R3478" s="20"/>
      <c r="S3478" s="20"/>
      <c r="T3478" s="20"/>
    </row>
    <row r="3479" ht="15.75" customHeight="1">
      <c r="A3479" s="34"/>
      <c r="B3479" s="20"/>
      <c r="C3479" s="20"/>
      <c r="D3479" s="20"/>
      <c r="E3479" s="20"/>
      <c r="F3479" s="21"/>
      <c r="G3479" s="20"/>
      <c r="H3479" s="20"/>
      <c r="I3479" s="20"/>
      <c r="J3479" s="20"/>
      <c r="K3479" s="20"/>
      <c r="L3479" s="20"/>
      <c r="M3479" s="20"/>
      <c r="N3479" s="20"/>
      <c r="O3479" s="20"/>
      <c r="P3479" s="20"/>
      <c r="Q3479" s="20"/>
      <c r="R3479" s="20"/>
      <c r="S3479" s="20"/>
      <c r="T3479" s="20"/>
    </row>
    <row r="3480" ht="15.75" customHeight="1">
      <c r="A3480" s="34"/>
      <c r="B3480" s="20"/>
      <c r="C3480" s="20"/>
      <c r="D3480" s="20"/>
      <c r="E3480" s="20"/>
      <c r="F3480" s="21"/>
      <c r="G3480" s="20"/>
      <c r="H3480" s="20"/>
      <c r="I3480" s="20"/>
      <c r="J3480" s="20"/>
      <c r="K3480" s="20"/>
      <c r="L3480" s="20"/>
      <c r="M3480" s="20"/>
      <c r="N3480" s="20"/>
      <c r="O3480" s="20"/>
      <c r="P3480" s="20"/>
      <c r="Q3480" s="20"/>
      <c r="R3480" s="20"/>
      <c r="S3480" s="20"/>
      <c r="T3480" s="20"/>
    </row>
    <row r="3481" ht="15.75" customHeight="1">
      <c r="A3481" s="34"/>
      <c r="B3481" s="20"/>
      <c r="C3481" s="20"/>
      <c r="D3481" s="20"/>
      <c r="E3481" s="20"/>
      <c r="F3481" s="21"/>
      <c r="G3481" s="20"/>
      <c r="H3481" s="20"/>
      <c r="I3481" s="20"/>
      <c r="J3481" s="20"/>
      <c r="K3481" s="20"/>
      <c r="L3481" s="20"/>
      <c r="M3481" s="20"/>
      <c r="N3481" s="20"/>
      <c r="O3481" s="20"/>
      <c r="P3481" s="20"/>
      <c r="Q3481" s="20"/>
      <c r="R3481" s="20"/>
      <c r="S3481" s="20"/>
      <c r="T3481" s="20"/>
    </row>
    <row r="3482" ht="15.75" customHeight="1">
      <c r="A3482" s="34"/>
      <c r="B3482" s="20"/>
      <c r="C3482" s="20"/>
      <c r="D3482" s="20"/>
      <c r="E3482" s="20"/>
      <c r="F3482" s="21"/>
      <c r="G3482" s="20"/>
      <c r="H3482" s="20"/>
      <c r="I3482" s="20"/>
      <c r="J3482" s="20"/>
      <c r="K3482" s="20"/>
      <c r="L3482" s="20"/>
      <c r="M3482" s="20"/>
      <c r="N3482" s="20"/>
      <c r="O3482" s="20"/>
      <c r="P3482" s="20"/>
      <c r="Q3482" s="20"/>
      <c r="R3482" s="20"/>
      <c r="S3482" s="20"/>
      <c r="T3482" s="20"/>
    </row>
    <row r="3483" ht="15.75" customHeight="1">
      <c r="A3483" s="34"/>
      <c r="B3483" s="20"/>
      <c r="C3483" s="20"/>
      <c r="D3483" s="20"/>
      <c r="E3483" s="20"/>
      <c r="F3483" s="21"/>
      <c r="G3483" s="20"/>
      <c r="H3483" s="20"/>
      <c r="I3483" s="20"/>
      <c r="J3483" s="20"/>
      <c r="K3483" s="20"/>
      <c r="L3483" s="20"/>
      <c r="M3483" s="20"/>
      <c r="N3483" s="20"/>
      <c r="O3483" s="20"/>
      <c r="P3483" s="20"/>
      <c r="Q3483" s="20"/>
      <c r="R3483" s="20"/>
      <c r="S3483" s="20"/>
      <c r="T3483" s="20"/>
    </row>
    <row r="3484" ht="15.75" customHeight="1">
      <c r="A3484" s="34"/>
      <c r="B3484" s="20"/>
      <c r="C3484" s="20"/>
      <c r="D3484" s="20"/>
      <c r="E3484" s="20"/>
      <c r="F3484" s="21"/>
      <c r="G3484" s="20"/>
      <c r="H3484" s="20"/>
      <c r="I3484" s="20"/>
      <c r="J3484" s="20"/>
      <c r="K3484" s="20"/>
      <c r="L3484" s="20"/>
      <c r="M3484" s="20"/>
      <c r="N3484" s="20"/>
      <c r="O3484" s="20"/>
      <c r="P3484" s="20"/>
      <c r="Q3484" s="20"/>
      <c r="R3484" s="20"/>
      <c r="S3484" s="20"/>
      <c r="T3484" s="20"/>
    </row>
    <row r="3485" ht="15.75" customHeight="1">
      <c r="A3485" s="34"/>
      <c r="B3485" s="20"/>
      <c r="C3485" s="20"/>
      <c r="D3485" s="20"/>
      <c r="E3485" s="20"/>
      <c r="F3485" s="21"/>
      <c r="G3485" s="20"/>
      <c r="H3485" s="20"/>
      <c r="I3485" s="20"/>
      <c r="J3485" s="20"/>
      <c r="K3485" s="20"/>
      <c r="L3485" s="20"/>
      <c r="M3485" s="20"/>
      <c r="N3485" s="20"/>
      <c r="O3485" s="20"/>
      <c r="P3485" s="20"/>
      <c r="Q3485" s="20"/>
      <c r="R3485" s="20"/>
      <c r="S3485" s="20"/>
      <c r="T3485" s="20"/>
    </row>
    <row r="3486" ht="15.75" customHeight="1">
      <c r="A3486" s="34"/>
      <c r="B3486" s="20"/>
      <c r="C3486" s="20"/>
      <c r="D3486" s="20"/>
      <c r="E3486" s="20"/>
      <c r="F3486" s="21"/>
      <c r="G3486" s="20"/>
      <c r="H3486" s="20"/>
      <c r="I3486" s="20"/>
      <c r="J3486" s="20"/>
      <c r="K3486" s="20"/>
      <c r="L3486" s="20"/>
      <c r="M3486" s="20"/>
      <c r="N3486" s="20"/>
      <c r="O3486" s="20"/>
      <c r="P3486" s="20"/>
      <c r="Q3486" s="20"/>
      <c r="R3486" s="20"/>
      <c r="S3486" s="20"/>
      <c r="T3486" s="20"/>
    </row>
    <row r="3487" ht="15.75" customHeight="1">
      <c r="A3487" s="34"/>
      <c r="B3487" s="20"/>
      <c r="C3487" s="20"/>
      <c r="D3487" s="20"/>
      <c r="E3487" s="20"/>
      <c r="F3487" s="21"/>
      <c r="G3487" s="20"/>
      <c r="H3487" s="20"/>
      <c r="I3487" s="20"/>
      <c r="J3487" s="20"/>
      <c r="K3487" s="20"/>
      <c r="L3487" s="20"/>
      <c r="M3487" s="20"/>
      <c r="N3487" s="20"/>
      <c r="O3487" s="20"/>
      <c r="P3487" s="20"/>
      <c r="Q3487" s="20"/>
      <c r="R3487" s="20"/>
      <c r="S3487" s="20"/>
      <c r="T3487" s="20"/>
    </row>
    <row r="3488" ht="15.75" customHeight="1">
      <c r="A3488" s="34"/>
      <c r="B3488" s="20"/>
      <c r="C3488" s="20"/>
      <c r="D3488" s="20"/>
      <c r="E3488" s="20"/>
      <c r="F3488" s="21"/>
      <c r="G3488" s="20"/>
      <c r="H3488" s="20"/>
      <c r="I3488" s="20"/>
      <c r="J3488" s="20"/>
      <c r="K3488" s="20"/>
      <c r="L3488" s="20"/>
      <c r="M3488" s="20"/>
      <c r="N3488" s="20"/>
      <c r="O3488" s="20"/>
      <c r="P3488" s="20"/>
      <c r="Q3488" s="20"/>
      <c r="R3488" s="20"/>
      <c r="S3488" s="20"/>
      <c r="T3488" s="20"/>
    </row>
    <row r="3489" ht="15.75" customHeight="1">
      <c r="A3489" s="34"/>
      <c r="B3489" s="20"/>
      <c r="C3489" s="20"/>
      <c r="D3489" s="20"/>
      <c r="E3489" s="20"/>
      <c r="F3489" s="21"/>
      <c r="G3489" s="20"/>
      <c r="H3489" s="20"/>
      <c r="I3489" s="20"/>
      <c r="J3489" s="20"/>
      <c r="K3489" s="20"/>
      <c r="L3489" s="20"/>
      <c r="M3489" s="20"/>
      <c r="N3489" s="20"/>
      <c r="O3489" s="20"/>
      <c r="P3489" s="20"/>
      <c r="Q3489" s="20"/>
      <c r="R3489" s="20"/>
      <c r="S3489" s="20"/>
      <c r="T3489" s="20"/>
    </row>
    <row r="3490" ht="15.75" customHeight="1">
      <c r="A3490" s="34"/>
      <c r="B3490" s="20"/>
      <c r="C3490" s="20"/>
      <c r="D3490" s="20"/>
      <c r="E3490" s="20"/>
      <c r="F3490" s="21"/>
      <c r="G3490" s="20"/>
      <c r="H3490" s="20"/>
      <c r="I3490" s="20"/>
      <c r="J3490" s="20"/>
      <c r="K3490" s="20"/>
      <c r="L3490" s="20"/>
      <c r="M3490" s="20"/>
      <c r="N3490" s="20"/>
      <c r="O3490" s="20"/>
      <c r="P3490" s="20"/>
      <c r="Q3490" s="20"/>
      <c r="R3490" s="20"/>
      <c r="S3490" s="20"/>
      <c r="T3490" s="20"/>
    </row>
    <row r="3491" ht="15.75" customHeight="1">
      <c r="A3491" s="34"/>
      <c r="B3491" s="20"/>
      <c r="C3491" s="20"/>
      <c r="D3491" s="20"/>
      <c r="E3491" s="20"/>
      <c r="F3491" s="21"/>
      <c r="G3491" s="20"/>
      <c r="H3491" s="20"/>
      <c r="I3491" s="20"/>
      <c r="J3491" s="20"/>
      <c r="K3491" s="20"/>
      <c r="L3491" s="20"/>
      <c r="M3491" s="20"/>
      <c r="N3491" s="20"/>
      <c r="O3491" s="20"/>
      <c r="P3491" s="20"/>
      <c r="Q3491" s="20"/>
      <c r="R3491" s="20"/>
      <c r="S3491" s="20"/>
      <c r="T3491" s="20"/>
    </row>
    <row r="3492" ht="15.75" customHeight="1">
      <c r="A3492" s="34"/>
      <c r="B3492" s="20"/>
      <c r="C3492" s="20"/>
      <c r="D3492" s="20"/>
      <c r="E3492" s="20"/>
      <c r="F3492" s="21"/>
      <c r="G3492" s="20"/>
      <c r="H3492" s="20"/>
      <c r="I3492" s="20"/>
      <c r="J3492" s="20"/>
      <c r="K3492" s="20"/>
      <c r="L3492" s="20"/>
      <c r="M3492" s="20"/>
      <c r="N3492" s="20"/>
      <c r="O3492" s="20"/>
      <c r="P3492" s="20"/>
      <c r="Q3492" s="20"/>
      <c r="R3492" s="20"/>
      <c r="S3492" s="20"/>
      <c r="T3492" s="20"/>
    </row>
    <row r="3493" ht="15.75" customHeight="1">
      <c r="A3493" s="34"/>
      <c r="B3493" s="20"/>
      <c r="C3493" s="20"/>
      <c r="D3493" s="20"/>
      <c r="E3493" s="20"/>
      <c r="F3493" s="21"/>
      <c r="G3493" s="20"/>
      <c r="H3493" s="20"/>
      <c r="I3493" s="20"/>
      <c r="J3493" s="20"/>
      <c r="K3493" s="20"/>
      <c r="L3493" s="20"/>
      <c r="M3493" s="20"/>
      <c r="N3493" s="20"/>
      <c r="O3493" s="20"/>
      <c r="P3493" s="20"/>
      <c r="Q3493" s="20"/>
      <c r="R3493" s="20"/>
      <c r="S3493" s="20"/>
      <c r="T3493" s="20"/>
    </row>
    <row r="3494" ht="15.75" customHeight="1">
      <c r="A3494" s="34"/>
      <c r="B3494" s="20"/>
      <c r="C3494" s="20"/>
      <c r="D3494" s="20"/>
      <c r="E3494" s="20"/>
      <c r="F3494" s="21"/>
      <c r="G3494" s="20"/>
      <c r="H3494" s="20"/>
      <c r="I3494" s="20"/>
      <c r="J3494" s="20"/>
      <c r="K3494" s="20"/>
      <c r="L3494" s="20"/>
      <c r="M3494" s="20"/>
      <c r="N3494" s="20"/>
      <c r="O3494" s="20"/>
      <c r="P3494" s="20"/>
      <c r="Q3494" s="20"/>
      <c r="R3494" s="20"/>
      <c r="S3494" s="20"/>
      <c r="T3494" s="20"/>
    </row>
    <row r="3495" ht="15.75" customHeight="1">
      <c r="A3495" s="34"/>
      <c r="B3495" s="20"/>
      <c r="C3495" s="20"/>
      <c r="D3495" s="20"/>
      <c r="E3495" s="20"/>
      <c r="F3495" s="21"/>
      <c r="G3495" s="20"/>
      <c r="H3495" s="20"/>
      <c r="I3495" s="20"/>
      <c r="J3495" s="20"/>
      <c r="K3495" s="20"/>
      <c r="L3495" s="20"/>
      <c r="M3495" s="20"/>
      <c r="N3495" s="20"/>
      <c r="O3495" s="20"/>
      <c r="P3495" s="20"/>
      <c r="Q3495" s="20"/>
      <c r="R3495" s="20"/>
      <c r="S3495" s="20"/>
      <c r="T3495" s="20"/>
    </row>
    <row r="3496" ht="15.75" customHeight="1">
      <c r="A3496" s="34"/>
      <c r="B3496" s="20"/>
      <c r="C3496" s="20"/>
      <c r="D3496" s="20"/>
      <c r="E3496" s="20"/>
      <c r="F3496" s="21"/>
      <c r="G3496" s="20"/>
      <c r="H3496" s="20"/>
      <c r="I3496" s="20"/>
      <c r="J3496" s="20"/>
      <c r="K3496" s="20"/>
      <c r="L3496" s="20"/>
      <c r="M3496" s="20"/>
      <c r="N3496" s="20"/>
      <c r="O3496" s="20"/>
      <c r="P3496" s="20"/>
      <c r="Q3496" s="20"/>
      <c r="R3496" s="20"/>
      <c r="S3496" s="20"/>
      <c r="T3496" s="20"/>
    </row>
    <row r="3497" ht="15.75" customHeight="1">
      <c r="A3497" s="34"/>
      <c r="B3497" s="20"/>
      <c r="C3497" s="20"/>
      <c r="D3497" s="20"/>
      <c r="E3497" s="20"/>
      <c r="F3497" s="21"/>
      <c r="G3497" s="20"/>
      <c r="H3497" s="20"/>
      <c r="I3497" s="20"/>
      <c r="J3497" s="20"/>
      <c r="K3497" s="20"/>
      <c r="L3497" s="20"/>
      <c r="M3497" s="20"/>
      <c r="N3497" s="20"/>
      <c r="O3497" s="20"/>
      <c r="P3497" s="20"/>
      <c r="Q3497" s="20"/>
      <c r="R3497" s="20"/>
      <c r="S3497" s="20"/>
      <c r="T3497" s="20"/>
    </row>
    <row r="3498" ht="15.75" customHeight="1">
      <c r="A3498" s="34"/>
      <c r="B3498" s="20"/>
      <c r="C3498" s="20"/>
      <c r="D3498" s="20"/>
      <c r="E3498" s="20"/>
      <c r="F3498" s="21"/>
      <c r="G3498" s="20"/>
      <c r="H3498" s="20"/>
      <c r="I3498" s="20"/>
      <c r="J3498" s="20"/>
      <c r="K3498" s="20"/>
      <c r="L3498" s="20"/>
      <c r="M3498" s="20"/>
      <c r="N3498" s="20"/>
      <c r="O3498" s="20"/>
      <c r="P3498" s="20"/>
      <c r="Q3498" s="20"/>
      <c r="R3498" s="20"/>
      <c r="S3498" s="20"/>
      <c r="T3498" s="20"/>
    </row>
    <row r="3499" ht="15.75" customHeight="1">
      <c r="A3499" s="34"/>
      <c r="B3499" s="20"/>
      <c r="C3499" s="20"/>
      <c r="D3499" s="20"/>
      <c r="E3499" s="20"/>
      <c r="F3499" s="21"/>
      <c r="G3499" s="20"/>
      <c r="H3499" s="20"/>
      <c r="I3499" s="20"/>
      <c r="J3499" s="20"/>
      <c r="K3499" s="20"/>
      <c r="L3499" s="20"/>
      <c r="M3499" s="20"/>
      <c r="N3499" s="20"/>
      <c r="O3499" s="20"/>
      <c r="P3499" s="20"/>
      <c r="Q3499" s="20"/>
      <c r="R3499" s="20"/>
      <c r="S3499" s="20"/>
      <c r="T3499" s="20"/>
    </row>
    <row r="3500" ht="15.75" customHeight="1">
      <c r="A3500" s="34"/>
      <c r="B3500" s="20"/>
      <c r="C3500" s="20"/>
      <c r="D3500" s="20"/>
      <c r="E3500" s="20"/>
      <c r="F3500" s="21"/>
      <c r="G3500" s="20"/>
      <c r="H3500" s="20"/>
      <c r="I3500" s="20"/>
      <c r="J3500" s="20"/>
      <c r="K3500" s="20"/>
      <c r="L3500" s="20"/>
      <c r="M3500" s="20"/>
      <c r="N3500" s="20"/>
      <c r="O3500" s="20"/>
      <c r="P3500" s="20"/>
      <c r="Q3500" s="20"/>
      <c r="R3500" s="20"/>
      <c r="S3500" s="20"/>
      <c r="T3500" s="20"/>
    </row>
    <row r="3501" ht="15.75" customHeight="1">
      <c r="A3501" s="34"/>
      <c r="B3501" s="20"/>
      <c r="C3501" s="20"/>
      <c r="D3501" s="20"/>
      <c r="E3501" s="20"/>
      <c r="F3501" s="21"/>
      <c r="G3501" s="20"/>
      <c r="H3501" s="20"/>
      <c r="I3501" s="20"/>
      <c r="J3501" s="20"/>
      <c r="K3501" s="20"/>
      <c r="L3501" s="20"/>
      <c r="M3501" s="20"/>
      <c r="N3501" s="20"/>
      <c r="O3501" s="20"/>
      <c r="P3501" s="20"/>
      <c r="Q3501" s="20"/>
      <c r="R3501" s="20"/>
      <c r="S3501" s="20"/>
      <c r="T3501" s="20"/>
    </row>
    <row r="3502" ht="15.75" customHeight="1">
      <c r="A3502" s="34"/>
      <c r="B3502" s="20"/>
      <c r="C3502" s="20"/>
      <c r="D3502" s="20"/>
      <c r="E3502" s="20"/>
      <c r="F3502" s="21"/>
      <c r="G3502" s="20"/>
      <c r="H3502" s="20"/>
      <c r="I3502" s="20"/>
      <c r="J3502" s="20"/>
      <c r="K3502" s="20"/>
      <c r="L3502" s="20"/>
      <c r="M3502" s="20"/>
      <c r="N3502" s="20"/>
      <c r="O3502" s="20"/>
      <c r="P3502" s="20"/>
      <c r="Q3502" s="20"/>
      <c r="R3502" s="20"/>
      <c r="S3502" s="20"/>
      <c r="T3502" s="20"/>
    </row>
    <row r="3503" ht="15.75" customHeight="1">
      <c r="A3503" s="34"/>
      <c r="B3503" s="20"/>
      <c r="C3503" s="20"/>
      <c r="D3503" s="20"/>
      <c r="E3503" s="20"/>
      <c r="F3503" s="21"/>
      <c r="G3503" s="20"/>
      <c r="H3503" s="20"/>
      <c r="I3503" s="20"/>
      <c r="J3503" s="20"/>
      <c r="K3503" s="20"/>
      <c r="L3503" s="20"/>
      <c r="M3503" s="20"/>
      <c r="N3503" s="20"/>
      <c r="O3503" s="20"/>
      <c r="P3503" s="20"/>
      <c r="Q3503" s="20"/>
      <c r="R3503" s="20"/>
      <c r="S3503" s="20"/>
      <c r="T3503" s="20"/>
    </row>
    <row r="3504" ht="15.75" customHeight="1">
      <c r="A3504" s="34"/>
      <c r="B3504" s="20"/>
      <c r="C3504" s="20"/>
      <c r="D3504" s="20"/>
      <c r="E3504" s="20"/>
      <c r="F3504" s="21"/>
      <c r="G3504" s="20"/>
      <c r="H3504" s="20"/>
      <c r="I3504" s="20"/>
      <c r="J3504" s="20"/>
      <c r="K3504" s="20"/>
      <c r="L3504" s="20"/>
      <c r="M3504" s="20"/>
      <c r="N3504" s="20"/>
      <c r="O3504" s="20"/>
      <c r="P3504" s="20"/>
      <c r="Q3504" s="20"/>
      <c r="R3504" s="20"/>
      <c r="S3504" s="20"/>
      <c r="T3504" s="20"/>
    </row>
    <row r="3505" ht="15.75" customHeight="1">
      <c r="A3505" s="34"/>
      <c r="B3505" s="20"/>
      <c r="C3505" s="20"/>
      <c r="D3505" s="20"/>
      <c r="E3505" s="20"/>
      <c r="F3505" s="21"/>
      <c r="G3505" s="20"/>
      <c r="H3505" s="20"/>
      <c r="I3505" s="20"/>
      <c r="J3505" s="20"/>
      <c r="K3505" s="20"/>
      <c r="L3505" s="20"/>
      <c r="M3505" s="20"/>
      <c r="N3505" s="20"/>
      <c r="O3505" s="20"/>
      <c r="P3505" s="20"/>
      <c r="Q3505" s="20"/>
      <c r="R3505" s="20"/>
      <c r="S3505" s="20"/>
      <c r="T3505" s="20"/>
    </row>
    <row r="3506" ht="15.75" customHeight="1">
      <c r="A3506" s="34"/>
      <c r="B3506" s="20"/>
      <c r="C3506" s="20"/>
      <c r="D3506" s="20"/>
      <c r="E3506" s="20"/>
      <c r="F3506" s="21"/>
      <c r="G3506" s="20"/>
      <c r="H3506" s="20"/>
      <c r="I3506" s="20"/>
      <c r="J3506" s="20"/>
      <c r="K3506" s="20"/>
      <c r="L3506" s="20"/>
      <c r="M3506" s="20"/>
      <c r="N3506" s="20"/>
      <c r="O3506" s="20"/>
      <c r="P3506" s="20"/>
      <c r="Q3506" s="20"/>
      <c r="R3506" s="20"/>
      <c r="S3506" s="20"/>
      <c r="T3506" s="20"/>
    </row>
    <row r="3507" ht="15.75" customHeight="1">
      <c r="A3507" s="34"/>
      <c r="B3507" s="20"/>
      <c r="C3507" s="20"/>
      <c r="D3507" s="20"/>
      <c r="E3507" s="20"/>
      <c r="F3507" s="21"/>
      <c r="G3507" s="20"/>
      <c r="H3507" s="20"/>
      <c r="I3507" s="20"/>
      <c r="J3507" s="20"/>
      <c r="K3507" s="20"/>
      <c r="L3507" s="20"/>
      <c r="M3507" s="20"/>
      <c r="N3507" s="20"/>
      <c r="O3507" s="20"/>
      <c r="P3507" s="20"/>
      <c r="Q3507" s="20"/>
      <c r="R3507" s="20"/>
      <c r="S3507" s="20"/>
      <c r="T3507" s="20"/>
    </row>
    <row r="3508" ht="15.75" customHeight="1">
      <c r="A3508" s="34"/>
      <c r="B3508" s="20"/>
      <c r="C3508" s="20"/>
      <c r="D3508" s="20"/>
      <c r="E3508" s="20"/>
      <c r="F3508" s="21"/>
      <c r="G3508" s="20"/>
      <c r="H3508" s="20"/>
      <c r="I3508" s="20"/>
      <c r="J3508" s="20"/>
      <c r="K3508" s="20"/>
      <c r="L3508" s="20"/>
      <c r="M3508" s="20"/>
      <c r="N3508" s="20"/>
      <c r="O3508" s="20"/>
      <c r="P3508" s="20"/>
      <c r="Q3508" s="20"/>
      <c r="R3508" s="20"/>
      <c r="S3508" s="20"/>
      <c r="T3508" s="20"/>
    </row>
    <row r="3509" ht="15.75" customHeight="1">
      <c r="A3509" s="34"/>
      <c r="B3509" s="20"/>
      <c r="C3509" s="20"/>
      <c r="D3509" s="20"/>
      <c r="E3509" s="20"/>
      <c r="F3509" s="21"/>
      <c r="G3509" s="20"/>
      <c r="H3509" s="20"/>
      <c r="I3509" s="20"/>
      <c r="J3509" s="20"/>
      <c r="K3509" s="20"/>
      <c r="L3509" s="20"/>
      <c r="M3509" s="20"/>
      <c r="N3509" s="20"/>
      <c r="O3509" s="20"/>
      <c r="P3509" s="20"/>
      <c r="Q3509" s="20"/>
      <c r="R3509" s="20"/>
      <c r="S3509" s="20"/>
      <c r="T3509" s="20"/>
    </row>
    <row r="3510" ht="15.75" customHeight="1">
      <c r="A3510" s="34"/>
      <c r="B3510" s="20"/>
      <c r="C3510" s="20"/>
      <c r="D3510" s="20"/>
      <c r="E3510" s="20"/>
      <c r="F3510" s="21"/>
      <c r="G3510" s="20"/>
      <c r="H3510" s="20"/>
      <c r="I3510" s="20"/>
      <c r="J3510" s="20"/>
      <c r="K3510" s="20"/>
      <c r="L3510" s="20"/>
      <c r="M3510" s="20"/>
      <c r="N3510" s="20"/>
      <c r="O3510" s="20"/>
      <c r="P3510" s="20"/>
      <c r="Q3510" s="20"/>
      <c r="R3510" s="20"/>
      <c r="S3510" s="20"/>
      <c r="T3510" s="20"/>
    </row>
    <row r="3511" ht="15.75" customHeight="1">
      <c r="A3511" s="34"/>
      <c r="B3511" s="20"/>
      <c r="C3511" s="20"/>
      <c r="D3511" s="20"/>
      <c r="E3511" s="20"/>
      <c r="F3511" s="21"/>
      <c r="G3511" s="20"/>
      <c r="H3511" s="20"/>
      <c r="I3511" s="20"/>
      <c r="J3511" s="20"/>
      <c r="K3511" s="20"/>
      <c r="L3511" s="20"/>
      <c r="M3511" s="20"/>
      <c r="N3511" s="20"/>
      <c r="O3511" s="20"/>
      <c r="P3511" s="20"/>
      <c r="Q3511" s="20"/>
      <c r="R3511" s="20"/>
      <c r="S3511" s="20"/>
      <c r="T3511" s="20"/>
    </row>
    <row r="3512" ht="15.75" customHeight="1">
      <c r="A3512" s="34"/>
      <c r="B3512" s="20"/>
      <c r="C3512" s="20"/>
      <c r="D3512" s="20"/>
      <c r="E3512" s="20"/>
      <c r="F3512" s="21"/>
      <c r="G3512" s="20"/>
      <c r="H3512" s="20"/>
      <c r="I3512" s="20"/>
      <c r="J3512" s="20"/>
      <c r="K3512" s="20"/>
      <c r="L3512" s="20"/>
      <c r="M3512" s="20"/>
      <c r="N3512" s="20"/>
      <c r="O3512" s="20"/>
      <c r="P3512" s="20"/>
      <c r="Q3512" s="20"/>
      <c r="R3512" s="20"/>
      <c r="S3512" s="20"/>
      <c r="T3512" s="20"/>
    </row>
    <row r="3513" ht="15.75" customHeight="1">
      <c r="A3513" s="34"/>
      <c r="B3513" s="20"/>
      <c r="C3513" s="20"/>
      <c r="D3513" s="20"/>
      <c r="E3513" s="20"/>
      <c r="F3513" s="21"/>
      <c r="G3513" s="20"/>
      <c r="H3513" s="20"/>
      <c r="I3513" s="20"/>
      <c r="J3513" s="20"/>
      <c r="K3513" s="20"/>
      <c r="L3513" s="20"/>
      <c r="M3513" s="20"/>
      <c r="N3513" s="20"/>
      <c r="O3513" s="20"/>
      <c r="P3513" s="20"/>
      <c r="Q3513" s="20"/>
      <c r="R3513" s="20"/>
      <c r="S3513" s="20"/>
      <c r="T3513" s="20"/>
    </row>
    <row r="3514" ht="15.75" customHeight="1">
      <c r="A3514" s="34"/>
      <c r="B3514" s="20"/>
      <c r="C3514" s="20"/>
      <c r="D3514" s="20"/>
      <c r="E3514" s="20"/>
      <c r="F3514" s="21"/>
      <c r="G3514" s="20"/>
      <c r="H3514" s="20"/>
      <c r="I3514" s="20"/>
      <c r="J3514" s="20"/>
      <c r="K3514" s="20"/>
      <c r="L3514" s="20"/>
      <c r="M3514" s="20"/>
      <c r="N3514" s="20"/>
      <c r="O3514" s="20"/>
      <c r="P3514" s="20"/>
      <c r="Q3514" s="20"/>
      <c r="R3514" s="20"/>
      <c r="S3514" s="20"/>
      <c r="T3514" s="20"/>
    </row>
    <row r="3515" ht="15.75" customHeight="1">
      <c r="A3515" s="34"/>
      <c r="B3515" s="20"/>
      <c r="C3515" s="20"/>
      <c r="D3515" s="20"/>
      <c r="E3515" s="20"/>
      <c r="F3515" s="21"/>
      <c r="G3515" s="20"/>
      <c r="H3515" s="20"/>
      <c r="I3515" s="20"/>
      <c r="J3515" s="20"/>
      <c r="K3515" s="20"/>
      <c r="L3515" s="20"/>
      <c r="M3515" s="20"/>
      <c r="N3515" s="20"/>
      <c r="O3515" s="20"/>
      <c r="P3515" s="20"/>
      <c r="Q3515" s="20"/>
      <c r="R3515" s="20"/>
      <c r="S3515" s="20"/>
      <c r="T3515" s="20"/>
    </row>
    <row r="3516" ht="15.75" customHeight="1">
      <c r="A3516" s="34"/>
      <c r="B3516" s="20"/>
      <c r="C3516" s="20"/>
      <c r="D3516" s="20"/>
      <c r="E3516" s="20"/>
      <c r="F3516" s="21"/>
      <c r="G3516" s="20"/>
      <c r="H3516" s="20"/>
      <c r="I3516" s="20"/>
      <c r="J3516" s="20"/>
      <c r="K3516" s="20"/>
      <c r="L3516" s="20"/>
      <c r="M3516" s="20"/>
      <c r="N3516" s="20"/>
      <c r="O3516" s="20"/>
      <c r="P3516" s="20"/>
      <c r="Q3516" s="20"/>
      <c r="R3516" s="20"/>
      <c r="S3516" s="20"/>
      <c r="T3516" s="20"/>
    </row>
    <row r="3517" ht="15.75" customHeight="1">
      <c r="A3517" s="34"/>
      <c r="B3517" s="20"/>
      <c r="C3517" s="20"/>
      <c r="D3517" s="20"/>
      <c r="E3517" s="20"/>
      <c r="F3517" s="21"/>
      <c r="G3517" s="20"/>
      <c r="H3517" s="20"/>
      <c r="I3517" s="20"/>
      <c r="J3517" s="20"/>
      <c r="K3517" s="20"/>
      <c r="L3517" s="20"/>
      <c r="M3517" s="20"/>
      <c r="N3517" s="20"/>
      <c r="O3517" s="20"/>
      <c r="P3517" s="20"/>
      <c r="Q3517" s="20"/>
      <c r="R3517" s="20"/>
      <c r="S3517" s="20"/>
      <c r="T3517" s="20"/>
    </row>
    <row r="3518" ht="15.75" customHeight="1">
      <c r="A3518" s="34"/>
      <c r="B3518" s="20"/>
      <c r="C3518" s="20"/>
      <c r="D3518" s="20"/>
      <c r="E3518" s="20"/>
      <c r="F3518" s="21"/>
      <c r="G3518" s="20"/>
      <c r="H3518" s="20"/>
      <c r="I3518" s="20"/>
      <c r="J3518" s="20"/>
      <c r="K3518" s="20"/>
      <c r="L3518" s="20"/>
      <c r="M3518" s="20"/>
      <c r="N3518" s="20"/>
      <c r="O3518" s="20"/>
      <c r="P3518" s="20"/>
      <c r="Q3518" s="20"/>
      <c r="R3518" s="20"/>
      <c r="S3518" s="20"/>
      <c r="T3518" s="20"/>
    </row>
    <row r="3519" ht="15.75" customHeight="1">
      <c r="A3519" s="34"/>
      <c r="B3519" s="20"/>
      <c r="C3519" s="20"/>
      <c r="D3519" s="20"/>
      <c r="E3519" s="20"/>
      <c r="F3519" s="21"/>
      <c r="G3519" s="20"/>
      <c r="H3519" s="20"/>
      <c r="I3519" s="20"/>
      <c r="J3519" s="20"/>
      <c r="K3519" s="20"/>
      <c r="L3519" s="20"/>
      <c r="M3519" s="20"/>
      <c r="N3519" s="20"/>
      <c r="O3519" s="20"/>
      <c r="P3519" s="20"/>
      <c r="Q3519" s="20"/>
      <c r="R3519" s="20"/>
      <c r="S3519" s="20"/>
      <c r="T3519" s="20"/>
    </row>
    <row r="3520" ht="15.75" customHeight="1">
      <c r="A3520" s="34"/>
      <c r="B3520" s="20"/>
      <c r="C3520" s="20"/>
      <c r="D3520" s="20"/>
      <c r="E3520" s="20"/>
      <c r="F3520" s="21"/>
      <c r="G3520" s="20"/>
      <c r="H3520" s="20"/>
      <c r="I3520" s="20"/>
      <c r="J3520" s="20"/>
      <c r="K3520" s="20"/>
      <c r="L3520" s="20"/>
      <c r="M3520" s="20"/>
      <c r="N3520" s="20"/>
      <c r="O3520" s="20"/>
      <c r="P3520" s="20"/>
      <c r="Q3520" s="20"/>
      <c r="R3520" s="20"/>
      <c r="S3520" s="20"/>
      <c r="T3520" s="20"/>
    </row>
    <row r="3521" ht="15.75" customHeight="1">
      <c r="A3521" s="34"/>
      <c r="B3521" s="20"/>
      <c r="C3521" s="20"/>
      <c r="D3521" s="20"/>
      <c r="E3521" s="20"/>
      <c r="F3521" s="21"/>
      <c r="G3521" s="20"/>
      <c r="H3521" s="20"/>
      <c r="I3521" s="20"/>
      <c r="J3521" s="20"/>
      <c r="K3521" s="20"/>
      <c r="L3521" s="20"/>
      <c r="M3521" s="20"/>
      <c r="N3521" s="20"/>
      <c r="O3521" s="20"/>
      <c r="P3521" s="20"/>
      <c r="Q3521" s="20"/>
      <c r="R3521" s="20"/>
      <c r="S3521" s="20"/>
      <c r="T3521" s="20"/>
    </row>
    <row r="3522" ht="15.75" customHeight="1">
      <c r="A3522" s="34"/>
      <c r="B3522" s="20"/>
      <c r="C3522" s="20"/>
      <c r="D3522" s="20"/>
      <c r="E3522" s="20"/>
      <c r="F3522" s="21"/>
      <c r="G3522" s="20"/>
      <c r="H3522" s="20"/>
      <c r="I3522" s="20"/>
      <c r="J3522" s="20"/>
      <c r="K3522" s="20"/>
      <c r="L3522" s="20"/>
      <c r="M3522" s="20"/>
      <c r="N3522" s="20"/>
      <c r="O3522" s="20"/>
      <c r="P3522" s="20"/>
      <c r="Q3522" s="20"/>
      <c r="R3522" s="20"/>
      <c r="S3522" s="20"/>
      <c r="T3522" s="20"/>
    </row>
    <row r="3523" ht="15.75" customHeight="1">
      <c r="A3523" s="34"/>
      <c r="B3523" s="20"/>
      <c r="C3523" s="20"/>
      <c r="D3523" s="20"/>
      <c r="E3523" s="20"/>
      <c r="F3523" s="21"/>
      <c r="G3523" s="20"/>
      <c r="H3523" s="20"/>
      <c r="I3523" s="20"/>
      <c r="J3523" s="20"/>
      <c r="K3523" s="20"/>
      <c r="L3523" s="20"/>
      <c r="M3523" s="20"/>
      <c r="N3523" s="20"/>
      <c r="O3523" s="20"/>
      <c r="P3523" s="20"/>
      <c r="Q3523" s="20"/>
      <c r="R3523" s="20"/>
      <c r="S3523" s="20"/>
      <c r="T3523" s="20"/>
    </row>
    <row r="3524" ht="15.75" customHeight="1">
      <c r="A3524" s="34"/>
      <c r="B3524" s="20"/>
      <c r="C3524" s="20"/>
      <c r="D3524" s="20"/>
      <c r="E3524" s="20"/>
      <c r="F3524" s="21"/>
      <c r="G3524" s="20"/>
      <c r="H3524" s="20"/>
      <c r="I3524" s="20"/>
      <c r="J3524" s="20"/>
      <c r="K3524" s="20"/>
      <c r="L3524" s="20"/>
      <c r="M3524" s="20"/>
      <c r="N3524" s="20"/>
      <c r="O3524" s="20"/>
      <c r="P3524" s="20"/>
      <c r="Q3524" s="20"/>
      <c r="R3524" s="20"/>
      <c r="S3524" s="20"/>
      <c r="T3524" s="20"/>
    </row>
    <row r="3525" ht="15.75" customHeight="1">
      <c r="A3525" s="34"/>
      <c r="B3525" s="20"/>
      <c r="C3525" s="20"/>
      <c r="D3525" s="20"/>
      <c r="E3525" s="20"/>
      <c r="F3525" s="21"/>
      <c r="G3525" s="20"/>
      <c r="H3525" s="20"/>
      <c r="I3525" s="20"/>
      <c r="J3525" s="20"/>
      <c r="K3525" s="20"/>
      <c r="L3525" s="20"/>
      <c r="M3525" s="20"/>
      <c r="N3525" s="20"/>
      <c r="O3525" s="20"/>
      <c r="P3525" s="20"/>
      <c r="Q3525" s="20"/>
      <c r="R3525" s="20"/>
      <c r="S3525" s="20"/>
      <c r="T3525" s="20"/>
    </row>
    <row r="3526" ht="15.75" customHeight="1">
      <c r="A3526" s="34"/>
      <c r="B3526" s="20"/>
      <c r="C3526" s="20"/>
      <c r="D3526" s="20"/>
      <c r="E3526" s="20"/>
      <c r="F3526" s="21"/>
      <c r="G3526" s="20"/>
      <c r="H3526" s="20"/>
      <c r="I3526" s="20"/>
      <c r="J3526" s="20"/>
      <c r="K3526" s="20"/>
      <c r="L3526" s="20"/>
      <c r="M3526" s="20"/>
      <c r="N3526" s="20"/>
      <c r="O3526" s="20"/>
      <c r="P3526" s="20"/>
      <c r="Q3526" s="20"/>
      <c r="R3526" s="20"/>
      <c r="S3526" s="20"/>
      <c r="T3526" s="20"/>
    </row>
    <row r="3527" ht="15.75" customHeight="1">
      <c r="A3527" s="34"/>
      <c r="B3527" s="20"/>
      <c r="C3527" s="20"/>
      <c r="D3527" s="20"/>
      <c r="E3527" s="20"/>
      <c r="F3527" s="21"/>
      <c r="G3527" s="20"/>
      <c r="H3527" s="20"/>
      <c r="I3527" s="20"/>
      <c r="J3527" s="20"/>
      <c r="K3527" s="20"/>
      <c r="L3527" s="20"/>
      <c r="M3527" s="20"/>
      <c r="N3527" s="20"/>
      <c r="O3527" s="20"/>
      <c r="P3527" s="20"/>
      <c r="Q3527" s="20"/>
      <c r="R3527" s="20"/>
      <c r="S3527" s="20"/>
      <c r="T3527" s="20"/>
    </row>
    <row r="3528" ht="15.75" customHeight="1">
      <c r="A3528" s="34"/>
      <c r="B3528" s="20"/>
      <c r="C3528" s="20"/>
      <c r="D3528" s="20"/>
      <c r="E3528" s="20"/>
      <c r="F3528" s="21"/>
      <c r="G3528" s="20"/>
      <c r="H3528" s="20"/>
      <c r="I3528" s="20"/>
      <c r="J3528" s="20"/>
      <c r="K3528" s="20"/>
      <c r="L3528" s="20"/>
      <c r="M3528" s="20"/>
      <c r="N3528" s="20"/>
      <c r="O3528" s="20"/>
      <c r="P3528" s="20"/>
      <c r="Q3528" s="20"/>
      <c r="R3528" s="20"/>
      <c r="S3528" s="20"/>
      <c r="T3528" s="20"/>
    </row>
    <row r="3529" ht="15.75" customHeight="1">
      <c r="A3529" s="34"/>
      <c r="B3529" s="20"/>
      <c r="C3529" s="20"/>
      <c r="D3529" s="20"/>
      <c r="E3529" s="20"/>
      <c r="F3529" s="21"/>
      <c r="G3529" s="20"/>
      <c r="H3529" s="20"/>
      <c r="I3529" s="20"/>
      <c r="J3529" s="20"/>
      <c r="K3529" s="20"/>
      <c r="L3529" s="20"/>
      <c r="M3529" s="20"/>
      <c r="N3529" s="20"/>
      <c r="O3529" s="20"/>
      <c r="P3529" s="20"/>
      <c r="Q3529" s="20"/>
      <c r="R3529" s="20"/>
      <c r="S3529" s="20"/>
      <c r="T3529" s="20"/>
    </row>
    <row r="3530" ht="15.75" customHeight="1">
      <c r="A3530" s="34"/>
      <c r="B3530" s="20"/>
      <c r="C3530" s="20"/>
      <c r="D3530" s="20"/>
      <c r="E3530" s="20"/>
      <c r="F3530" s="21"/>
      <c r="G3530" s="20"/>
      <c r="H3530" s="20"/>
      <c r="I3530" s="20"/>
      <c r="J3530" s="20"/>
      <c r="K3530" s="20"/>
      <c r="L3530" s="20"/>
      <c r="M3530" s="20"/>
      <c r="N3530" s="20"/>
      <c r="O3530" s="20"/>
      <c r="P3530" s="20"/>
      <c r="Q3530" s="20"/>
      <c r="R3530" s="20"/>
      <c r="S3530" s="20"/>
      <c r="T3530" s="20"/>
    </row>
    <row r="3531" ht="15.75" customHeight="1">
      <c r="A3531" s="34"/>
      <c r="B3531" s="20"/>
      <c r="C3531" s="20"/>
      <c r="D3531" s="20"/>
      <c r="E3531" s="20"/>
      <c r="F3531" s="21"/>
      <c r="G3531" s="20"/>
      <c r="H3531" s="20"/>
      <c r="I3531" s="20"/>
      <c r="J3531" s="20"/>
      <c r="K3531" s="20"/>
      <c r="L3531" s="20"/>
      <c r="M3531" s="20"/>
      <c r="N3531" s="20"/>
      <c r="O3531" s="20"/>
      <c r="P3531" s="20"/>
      <c r="Q3531" s="20"/>
      <c r="R3531" s="20"/>
      <c r="S3531" s="20"/>
      <c r="T3531" s="20"/>
    </row>
    <row r="3532" ht="15.75" customHeight="1">
      <c r="A3532" s="34"/>
      <c r="B3532" s="20"/>
      <c r="C3532" s="20"/>
      <c r="D3532" s="20"/>
      <c r="E3532" s="20"/>
      <c r="F3532" s="21"/>
      <c r="G3532" s="20"/>
      <c r="H3532" s="20"/>
      <c r="I3532" s="20"/>
      <c r="J3532" s="20"/>
      <c r="K3532" s="20"/>
      <c r="L3532" s="20"/>
      <c r="M3532" s="20"/>
      <c r="N3532" s="20"/>
      <c r="O3532" s="20"/>
      <c r="P3532" s="20"/>
      <c r="Q3532" s="20"/>
      <c r="R3532" s="20"/>
      <c r="S3532" s="20"/>
      <c r="T3532" s="20"/>
    </row>
    <row r="3533" ht="15.75" customHeight="1">
      <c r="A3533" s="34"/>
      <c r="B3533" s="20"/>
      <c r="C3533" s="20"/>
      <c r="D3533" s="20"/>
      <c r="E3533" s="20"/>
      <c r="F3533" s="21"/>
      <c r="G3533" s="20"/>
      <c r="H3533" s="20"/>
      <c r="I3533" s="20"/>
      <c r="J3533" s="20"/>
      <c r="K3533" s="20"/>
      <c r="L3533" s="20"/>
      <c r="M3533" s="20"/>
      <c r="N3533" s="20"/>
      <c r="O3533" s="20"/>
      <c r="P3533" s="20"/>
      <c r="Q3533" s="20"/>
      <c r="R3533" s="20"/>
      <c r="S3533" s="20"/>
      <c r="T3533" s="20"/>
    </row>
    <row r="3534" ht="15.75" customHeight="1">
      <c r="A3534" s="34"/>
      <c r="B3534" s="20"/>
      <c r="C3534" s="20"/>
      <c r="D3534" s="20"/>
      <c r="E3534" s="20"/>
      <c r="F3534" s="21"/>
      <c r="G3534" s="20"/>
      <c r="H3534" s="20"/>
      <c r="I3534" s="20"/>
      <c r="J3534" s="20"/>
      <c r="K3534" s="20"/>
      <c r="L3534" s="20"/>
      <c r="M3534" s="20"/>
      <c r="N3534" s="20"/>
      <c r="O3534" s="20"/>
      <c r="P3534" s="20"/>
      <c r="Q3534" s="20"/>
      <c r="R3534" s="20"/>
      <c r="S3534" s="20"/>
      <c r="T3534" s="20"/>
    </row>
    <row r="3535" ht="15.75" customHeight="1">
      <c r="A3535" s="34"/>
      <c r="B3535" s="20"/>
      <c r="C3535" s="20"/>
      <c r="D3535" s="20"/>
      <c r="E3535" s="20"/>
      <c r="F3535" s="21"/>
      <c r="G3535" s="20"/>
      <c r="H3535" s="20"/>
      <c r="I3535" s="20"/>
      <c r="J3535" s="20"/>
      <c r="K3535" s="20"/>
      <c r="L3535" s="20"/>
      <c r="M3535" s="20"/>
      <c r="N3535" s="20"/>
      <c r="O3535" s="20"/>
      <c r="P3535" s="20"/>
      <c r="Q3535" s="20"/>
      <c r="R3535" s="20"/>
      <c r="S3535" s="20"/>
      <c r="T3535" s="20"/>
    </row>
    <row r="3536" ht="15.75" customHeight="1">
      <c r="A3536" s="34"/>
      <c r="B3536" s="20"/>
      <c r="C3536" s="20"/>
      <c r="D3536" s="20"/>
      <c r="E3536" s="20"/>
      <c r="F3536" s="21"/>
      <c r="G3536" s="20"/>
      <c r="H3536" s="20"/>
      <c r="I3536" s="20"/>
      <c r="J3536" s="20"/>
      <c r="K3536" s="20"/>
      <c r="L3536" s="20"/>
      <c r="M3536" s="20"/>
      <c r="N3536" s="20"/>
      <c r="O3536" s="20"/>
      <c r="P3536" s="20"/>
      <c r="Q3536" s="20"/>
      <c r="R3536" s="20"/>
      <c r="S3536" s="20"/>
      <c r="T3536" s="20"/>
    </row>
    <row r="3537" ht="15.75" customHeight="1">
      <c r="A3537" s="34"/>
      <c r="B3537" s="20"/>
      <c r="C3537" s="20"/>
      <c r="D3537" s="20"/>
      <c r="E3537" s="20"/>
      <c r="F3537" s="21"/>
      <c r="G3537" s="20"/>
      <c r="H3537" s="20"/>
      <c r="I3537" s="20"/>
      <c r="J3537" s="20"/>
      <c r="K3537" s="20"/>
      <c r="L3537" s="20"/>
      <c r="M3537" s="20"/>
      <c r="N3537" s="20"/>
      <c r="O3537" s="20"/>
      <c r="P3537" s="20"/>
      <c r="Q3537" s="20"/>
      <c r="R3537" s="20"/>
      <c r="S3537" s="20"/>
      <c r="T3537" s="20"/>
    </row>
    <row r="3538" ht="15.75" customHeight="1">
      <c r="A3538" s="34"/>
      <c r="B3538" s="20"/>
      <c r="C3538" s="20"/>
      <c r="D3538" s="20"/>
      <c r="E3538" s="20"/>
      <c r="F3538" s="21"/>
      <c r="G3538" s="20"/>
      <c r="H3538" s="20"/>
      <c r="I3538" s="20"/>
      <c r="J3538" s="20"/>
      <c r="K3538" s="20"/>
      <c r="L3538" s="20"/>
      <c r="M3538" s="20"/>
      <c r="N3538" s="20"/>
      <c r="O3538" s="20"/>
      <c r="P3538" s="20"/>
      <c r="Q3538" s="20"/>
      <c r="R3538" s="20"/>
      <c r="S3538" s="20"/>
      <c r="T3538" s="20"/>
    </row>
    <row r="3539" ht="15.75" customHeight="1">
      <c r="A3539" s="34"/>
      <c r="B3539" s="20"/>
      <c r="C3539" s="20"/>
      <c r="D3539" s="20"/>
      <c r="E3539" s="20"/>
      <c r="F3539" s="21"/>
      <c r="G3539" s="20"/>
      <c r="H3539" s="20"/>
      <c r="I3539" s="20"/>
      <c r="J3539" s="20"/>
      <c r="K3539" s="20"/>
      <c r="L3539" s="20"/>
      <c r="M3539" s="20"/>
      <c r="N3539" s="20"/>
      <c r="O3539" s="20"/>
      <c r="P3539" s="20"/>
      <c r="Q3539" s="20"/>
      <c r="R3539" s="20"/>
      <c r="S3539" s="20"/>
      <c r="T3539" s="20"/>
    </row>
    <row r="3540" ht="15.75" customHeight="1">
      <c r="A3540" s="34"/>
      <c r="B3540" s="20"/>
      <c r="C3540" s="20"/>
      <c r="D3540" s="20"/>
      <c r="E3540" s="20"/>
      <c r="F3540" s="21"/>
      <c r="G3540" s="20"/>
      <c r="H3540" s="20"/>
      <c r="I3540" s="20"/>
      <c r="J3540" s="20"/>
      <c r="K3540" s="20"/>
      <c r="L3540" s="20"/>
      <c r="M3540" s="20"/>
      <c r="N3540" s="20"/>
      <c r="O3540" s="20"/>
      <c r="P3540" s="20"/>
      <c r="Q3540" s="20"/>
      <c r="R3540" s="20"/>
      <c r="S3540" s="20"/>
      <c r="T3540" s="20"/>
    </row>
    <row r="3541" ht="15.75" customHeight="1">
      <c r="A3541" s="34"/>
      <c r="B3541" s="20"/>
      <c r="C3541" s="20"/>
      <c r="D3541" s="20"/>
      <c r="E3541" s="20"/>
      <c r="F3541" s="21"/>
      <c r="G3541" s="20"/>
      <c r="H3541" s="20"/>
      <c r="I3541" s="20"/>
      <c r="J3541" s="20"/>
      <c r="K3541" s="20"/>
      <c r="L3541" s="20"/>
      <c r="M3541" s="20"/>
      <c r="N3541" s="20"/>
      <c r="O3541" s="20"/>
      <c r="P3541" s="20"/>
      <c r="Q3541" s="20"/>
      <c r="R3541" s="20"/>
      <c r="S3541" s="20"/>
      <c r="T3541" s="20"/>
    </row>
    <row r="3542" ht="15.75" customHeight="1">
      <c r="A3542" s="34"/>
      <c r="B3542" s="20"/>
      <c r="C3542" s="20"/>
      <c r="D3542" s="20"/>
      <c r="E3542" s="20"/>
      <c r="F3542" s="21"/>
      <c r="G3542" s="20"/>
      <c r="H3542" s="20"/>
      <c r="I3542" s="20"/>
      <c r="J3542" s="20"/>
      <c r="K3542" s="20"/>
      <c r="L3542" s="20"/>
      <c r="M3542" s="20"/>
      <c r="N3542" s="20"/>
      <c r="O3542" s="20"/>
      <c r="P3542" s="20"/>
      <c r="Q3542" s="20"/>
      <c r="R3542" s="20"/>
      <c r="S3542" s="20"/>
      <c r="T3542" s="20"/>
    </row>
    <row r="3543" ht="15.75" customHeight="1">
      <c r="A3543" s="34"/>
      <c r="B3543" s="20"/>
      <c r="C3543" s="20"/>
      <c r="D3543" s="20"/>
      <c r="E3543" s="20"/>
      <c r="F3543" s="21"/>
      <c r="G3543" s="20"/>
      <c r="H3543" s="20"/>
      <c r="I3543" s="20"/>
      <c r="J3543" s="20"/>
      <c r="K3543" s="20"/>
      <c r="L3543" s="20"/>
      <c r="M3543" s="20"/>
      <c r="N3543" s="20"/>
      <c r="O3543" s="20"/>
      <c r="P3543" s="20"/>
      <c r="Q3543" s="20"/>
      <c r="R3543" s="20"/>
      <c r="S3543" s="20"/>
      <c r="T3543" s="20"/>
    </row>
    <row r="3544" ht="15.75" customHeight="1">
      <c r="A3544" s="34"/>
      <c r="B3544" s="20"/>
      <c r="C3544" s="20"/>
      <c r="D3544" s="20"/>
      <c r="E3544" s="20"/>
      <c r="F3544" s="21"/>
      <c r="G3544" s="20"/>
      <c r="H3544" s="20"/>
      <c r="I3544" s="20"/>
      <c r="J3544" s="20"/>
      <c r="K3544" s="20"/>
      <c r="L3544" s="20"/>
      <c r="M3544" s="20"/>
      <c r="N3544" s="20"/>
      <c r="O3544" s="20"/>
      <c r="P3544" s="20"/>
      <c r="Q3544" s="20"/>
      <c r="R3544" s="20"/>
      <c r="S3544" s="20"/>
      <c r="T3544" s="20"/>
    </row>
    <row r="3545" ht="15.75" customHeight="1">
      <c r="A3545" s="34"/>
      <c r="B3545" s="20"/>
      <c r="C3545" s="20"/>
      <c r="D3545" s="20"/>
      <c r="E3545" s="20"/>
      <c r="F3545" s="21"/>
      <c r="G3545" s="20"/>
      <c r="H3545" s="20"/>
      <c r="I3545" s="20"/>
      <c r="J3545" s="20"/>
      <c r="K3545" s="20"/>
      <c r="L3545" s="20"/>
      <c r="M3545" s="20"/>
      <c r="N3545" s="20"/>
      <c r="O3545" s="20"/>
      <c r="P3545" s="20"/>
      <c r="Q3545" s="20"/>
      <c r="R3545" s="20"/>
      <c r="S3545" s="20"/>
      <c r="T3545" s="20"/>
    </row>
    <row r="3546" ht="15.75" customHeight="1">
      <c r="A3546" s="34"/>
      <c r="B3546" s="20"/>
      <c r="C3546" s="20"/>
      <c r="D3546" s="20"/>
      <c r="E3546" s="20"/>
      <c r="F3546" s="21"/>
      <c r="G3546" s="20"/>
      <c r="H3546" s="20"/>
      <c r="I3546" s="20"/>
      <c r="J3546" s="20"/>
      <c r="K3546" s="20"/>
      <c r="L3546" s="20"/>
      <c r="M3546" s="20"/>
      <c r="N3546" s="20"/>
      <c r="O3546" s="20"/>
      <c r="P3546" s="20"/>
      <c r="Q3546" s="20"/>
      <c r="R3546" s="20"/>
      <c r="S3546" s="20"/>
      <c r="T3546" s="20"/>
    </row>
    <row r="3547" ht="15.75" customHeight="1">
      <c r="A3547" s="34"/>
      <c r="B3547" s="20"/>
      <c r="C3547" s="20"/>
      <c r="D3547" s="20"/>
      <c r="E3547" s="20"/>
      <c r="F3547" s="21"/>
      <c r="G3547" s="20"/>
      <c r="H3547" s="20"/>
      <c r="I3547" s="20"/>
      <c r="J3547" s="20"/>
      <c r="K3547" s="20"/>
      <c r="L3547" s="20"/>
      <c r="M3547" s="20"/>
      <c r="N3547" s="20"/>
      <c r="O3547" s="20"/>
      <c r="P3547" s="20"/>
      <c r="Q3547" s="20"/>
      <c r="R3547" s="20"/>
      <c r="S3547" s="20"/>
      <c r="T3547" s="20"/>
    </row>
    <row r="3548" ht="15.75" customHeight="1">
      <c r="A3548" s="34"/>
      <c r="B3548" s="20"/>
      <c r="C3548" s="20"/>
      <c r="D3548" s="20"/>
      <c r="E3548" s="20"/>
      <c r="F3548" s="21"/>
      <c r="G3548" s="20"/>
      <c r="H3548" s="20"/>
      <c r="I3548" s="20"/>
      <c r="J3548" s="20"/>
      <c r="K3548" s="20"/>
      <c r="L3548" s="20"/>
      <c r="M3548" s="20"/>
      <c r="N3548" s="20"/>
      <c r="O3548" s="20"/>
      <c r="P3548" s="20"/>
      <c r="Q3548" s="20"/>
      <c r="R3548" s="20"/>
      <c r="S3548" s="20"/>
      <c r="T3548" s="20"/>
    </row>
    <row r="3549" ht="15.75" customHeight="1">
      <c r="A3549" s="34"/>
      <c r="B3549" s="20"/>
      <c r="C3549" s="20"/>
      <c r="D3549" s="20"/>
      <c r="E3549" s="20"/>
      <c r="F3549" s="21"/>
      <c r="G3549" s="20"/>
      <c r="H3549" s="20"/>
      <c r="I3549" s="20"/>
      <c r="J3549" s="20"/>
      <c r="K3549" s="20"/>
      <c r="L3549" s="20"/>
      <c r="M3549" s="20"/>
      <c r="N3549" s="20"/>
      <c r="O3549" s="20"/>
      <c r="P3549" s="20"/>
      <c r="Q3549" s="20"/>
      <c r="R3549" s="20"/>
      <c r="S3549" s="20"/>
      <c r="T3549" s="20"/>
    </row>
    <row r="3550" ht="15.75" customHeight="1">
      <c r="A3550" s="34"/>
      <c r="B3550" s="20"/>
      <c r="C3550" s="20"/>
      <c r="D3550" s="20"/>
      <c r="E3550" s="20"/>
      <c r="F3550" s="21"/>
      <c r="G3550" s="20"/>
      <c r="H3550" s="20"/>
      <c r="I3550" s="20"/>
      <c r="J3550" s="20"/>
      <c r="K3550" s="20"/>
      <c r="L3550" s="20"/>
      <c r="M3550" s="20"/>
      <c r="N3550" s="20"/>
      <c r="O3550" s="20"/>
      <c r="P3550" s="20"/>
      <c r="Q3550" s="20"/>
      <c r="R3550" s="20"/>
      <c r="S3550" s="20"/>
      <c r="T3550" s="20"/>
    </row>
    <row r="3551" ht="15.75" customHeight="1">
      <c r="A3551" s="34"/>
      <c r="B3551" s="20"/>
      <c r="C3551" s="20"/>
      <c r="D3551" s="20"/>
      <c r="E3551" s="20"/>
      <c r="F3551" s="21"/>
      <c r="G3551" s="20"/>
      <c r="H3551" s="20"/>
      <c r="I3551" s="20"/>
      <c r="J3551" s="20"/>
      <c r="K3551" s="20"/>
      <c r="L3551" s="20"/>
      <c r="M3551" s="20"/>
      <c r="N3551" s="20"/>
      <c r="O3551" s="20"/>
      <c r="P3551" s="20"/>
      <c r="Q3551" s="20"/>
      <c r="R3551" s="20"/>
      <c r="S3551" s="20"/>
      <c r="T3551" s="20"/>
    </row>
    <row r="3552" ht="15.75" customHeight="1">
      <c r="A3552" s="34"/>
      <c r="B3552" s="20"/>
      <c r="C3552" s="20"/>
      <c r="D3552" s="20"/>
      <c r="E3552" s="20"/>
      <c r="F3552" s="21"/>
      <c r="G3552" s="20"/>
      <c r="H3552" s="20"/>
      <c r="I3552" s="20"/>
      <c r="J3552" s="20"/>
      <c r="K3552" s="20"/>
      <c r="L3552" s="20"/>
      <c r="M3552" s="20"/>
      <c r="N3552" s="20"/>
      <c r="O3552" s="20"/>
      <c r="P3552" s="20"/>
      <c r="Q3552" s="20"/>
      <c r="R3552" s="20"/>
      <c r="S3552" s="20"/>
      <c r="T3552" s="20"/>
    </row>
    <row r="3553" ht="15.75" customHeight="1">
      <c r="A3553" s="34"/>
      <c r="B3553" s="20"/>
      <c r="C3553" s="20"/>
      <c r="D3553" s="20"/>
      <c r="E3553" s="20"/>
      <c r="F3553" s="21"/>
      <c r="G3553" s="20"/>
      <c r="H3553" s="20"/>
      <c r="I3553" s="20"/>
      <c r="J3553" s="20"/>
      <c r="K3553" s="20"/>
      <c r="L3553" s="20"/>
      <c r="M3553" s="20"/>
      <c r="N3553" s="20"/>
      <c r="O3553" s="20"/>
      <c r="P3553" s="20"/>
      <c r="Q3553" s="20"/>
      <c r="R3553" s="20"/>
      <c r="S3553" s="20"/>
      <c r="T3553" s="20"/>
    </row>
    <row r="3554" ht="15.75" customHeight="1">
      <c r="A3554" s="34"/>
      <c r="B3554" s="20"/>
      <c r="C3554" s="20"/>
      <c r="D3554" s="20"/>
      <c r="E3554" s="20"/>
      <c r="F3554" s="21"/>
      <c r="G3554" s="20"/>
      <c r="H3554" s="20"/>
      <c r="I3554" s="20"/>
      <c r="J3554" s="20"/>
      <c r="K3554" s="20"/>
      <c r="L3554" s="20"/>
      <c r="M3554" s="20"/>
      <c r="N3554" s="20"/>
      <c r="O3554" s="20"/>
      <c r="P3554" s="20"/>
      <c r="Q3554" s="20"/>
      <c r="R3554" s="20"/>
      <c r="S3554" s="20"/>
      <c r="T3554" s="20"/>
    </row>
    <row r="3555" ht="15.75" customHeight="1">
      <c r="A3555" s="34"/>
      <c r="B3555" s="20"/>
      <c r="C3555" s="20"/>
      <c r="D3555" s="20"/>
      <c r="E3555" s="20"/>
      <c r="F3555" s="21"/>
      <c r="G3555" s="20"/>
      <c r="H3555" s="20"/>
      <c r="I3555" s="20"/>
      <c r="J3555" s="20"/>
      <c r="K3555" s="20"/>
      <c r="L3555" s="20"/>
      <c r="M3555" s="20"/>
      <c r="N3555" s="20"/>
      <c r="O3555" s="20"/>
      <c r="P3555" s="20"/>
      <c r="Q3555" s="20"/>
      <c r="R3555" s="20"/>
      <c r="S3555" s="20"/>
      <c r="T3555" s="20"/>
    </row>
    <row r="3556" ht="15.75" customHeight="1">
      <c r="A3556" s="34"/>
      <c r="B3556" s="20"/>
      <c r="C3556" s="20"/>
      <c r="D3556" s="20"/>
      <c r="E3556" s="20"/>
      <c r="F3556" s="21"/>
      <c r="G3556" s="20"/>
      <c r="H3556" s="20"/>
      <c r="I3556" s="20"/>
      <c r="J3556" s="20"/>
      <c r="K3556" s="20"/>
      <c r="L3556" s="20"/>
      <c r="M3556" s="20"/>
      <c r="N3556" s="20"/>
      <c r="O3556" s="20"/>
      <c r="P3556" s="20"/>
      <c r="Q3556" s="20"/>
      <c r="R3556" s="20"/>
      <c r="S3556" s="20"/>
      <c r="T3556" s="20"/>
    </row>
    <row r="3557" ht="15.75" customHeight="1">
      <c r="A3557" s="34"/>
      <c r="B3557" s="20"/>
      <c r="C3557" s="20"/>
      <c r="D3557" s="20"/>
      <c r="E3557" s="20"/>
      <c r="F3557" s="21"/>
      <c r="G3557" s="20"/>
      <c r="H3557" s="20"/>
      <c r="I3557" s="20"/>
      <c r="J3557" s="20"/>
      <c r="K3557" s="20"/>
      <c r="L3557" s="20"/>
      <c r="M3557" s="20"/>
      <c r="N3557" s="20"/>
      <c r="O3557" s="20"/>
      <c r="P3557" s="20"/>
      <c r="Q3557" s="20"/>
      <c r="R3557" s="20"/>
      <c r="S3557" s="20"/>
      <c r="T3557" s="20"/>
    </row>
    <row r="3558" ht="15.75" customHeight="1">
      <c r="A3558" s="34"/>
      <c r="B3558" s="20"/>
      <c r="C3558" s="20"/>
      <c r="D3558" s="20"/>
      <c r="E3558" s="20"/>
      <c r="F3558" s="21"/>
      <c r="G3558" s="20"/>
      <c r="H3558" s="20"/>
      <c r="I3558" s="20"/>
      <c r="J3558" s="20"/>
      <c r="K3558" s="20"/>
      <c r="L3558" s="20"/>
      <c r="M3558" s="20"/>
      <c r="N3558" s="20"/>
      <c r="O3558" s="20"/>
      <c r="P3558" s="20"/>
      <c r="Q3558" s="20"/>
      <c r="R3558" s="20"/>
      <c r="S3558" s="20"/>
      <c r="T3558" s="20"/>
    </row>
    <row r="3559" ht="15.75" customHeight="1">
      <c r="A3559" s="34"/>
      <c r="B3559" s="20"/>
      <c r="C3559" s="20"/>
      <c r="D3559" s="20"/>
      <c r="E3559" s="20"/>
      <c r="F3559" s="21"/>
      <c r="G3559" s="20"/>
      <c r="H3559" s="20"/>
      <c r="I3559" s="20"/>
      <c r="J3559" s="20"/>
      <c r="K3559" s="20"/>
      <c r="L3559" s="20"/>
      <c r="M3559" s="20"/>
      <c r="N3559" s="20"/>
      <c r="O3559" s="20"/>
      <c r="P3559" s="20"/>
      <c r="Q3559" s="20"/>
      <c r="R3559" s="20"/>
      <c r="S3559" s="20"/>
      <c r="T3559" s="20"/>
    </row>
    <row r="3560" ht="15.75" customHeight="1">
      <c r="A3560" s="34"/>
      <c r="B3560" s="20"/>
      <c r="C3560" s="20"/>
      <c r="D3560" s="20"/>
      <c r="E3560" s="20"/>
      <c r="F3560" s="21"/>
      <c r="G3560" s="20"/>
      <c r="H3560" s="20"/>
      <c r="I3560" s="20"/>
      <c r="J3560" s="20"/>
      <c r="K3560" s="20"/>
      <c r="L3560" s="20"/>
      <c r="M3560" s="20"/>
      <c r="N3560" s="20"/>
      <c r="O3560" s="20"/>
      <c r="P3560" s="20"/>
      <c r="Q3560" s="20"/>
      <c r="R3560" s="20"/>
      <c r="S3560" s="20"/>
      <c r="T3560" s="20"/>
    </row>
    <row r="3561" ht="15.75" customHeight="1">
      <c r="A3561" s="34"/>
      <c r="B3561" s="20"/>
      <c r="C3561" s="20"/>
      <c r="D3561" s="20"/>
      <c r="E3561" s="20"/>
      <c r="F3561" s="21"/>
      <c r="G3561" s="20"/>
      <c r="H3561" s="20"/>
      <c r="I3561" s="20"/>
      <c r="J3561" s="20"/>
      <c r="K3561" s="20"/>
      <c r="L3561" s="20"/>
      <c r="M3561" s="20"/>
      <c r="N3561" s="20"/>
      <c r="O3561" s="20"/>
      <c r="P3561" s="20"/>
      <c r="Q3561" s="20"/>
      <c r="R3561" s="20"/>
      <c r="S3561" s="20"/>
      <c r="T3561" s="20"/>
    </row>
    <row r="3562" ht="15.75" customHeight="1">
      <c r="A3562" s="34"/>
      <c r="B3562" s="20"/>
      <c r="C3562" s="20"/>
      <c r="D3562" s="20"/>
      <c r="E3562" s="20"/>
      <c r="F3562" s="21"/>
      <c r="G3562" s="20"/>
      <c r="H3562" s="20"/>
      <c r="I3562" s="20"/>
      <c r="J3562" s="20"/>
      <c r="K3562" s="20"/>
      <c r="L3562" s="20"/>
      <c r="M3562" s="20"/>
      <c r="N3562" s="20"/>
      <c r="O3562" s="20"/>
      <c r="P3562" s="20"/>
      <c r="Q3562" s="20"/>
      <c r="R3562" s="20"/>
      <c r="S3562" s="20"/>
      <c r="T3562" s="20"/>
    </row>
    <row r="3563" ht="15.75" customHeight="1">
      <c r="A3563" s="34"/>
      <c r="B3563" s="20"/>
      <c r="C3563" s="20"/>
      <c r="D3563" s="20"/>
      <c r="E3563" s="20"/>
      <c r="F3563" s="21"/>
      <c r="G3563" s="20"/>
      <c r="H3563" s="20"/>
      <c r="I3563" s="20"/>
      <c r="J3563" s="20"/>
      <c r="K3563" s="20"/>
      <c r="L3563" s="20"/>
      <c r="M3563" s="20"/>
      <c r="N3563" s="20"/>
      <c r="O3563" s="20"/>
      <c r="P3563" s="20"/>
      <c r="Q3563" s="20"/>
      <c r="R3563" s="20"/>
      <c r="S3563" s="20"/>
      <c r="T3563" s="20"/>
    </row>
    <row r="3564" ht="15.75" customHeight="1">
      <c r="A3564" s="34"/>
      <c r="B3564" s="20"/>
      <c r="C3564" s="20"/>
      <c r="D3564" s="20"/>
      <c r="E3564" s="20"/>
      <c r="F3564" s="21"/>
      <c r="G3564" s="20"/>
      <c r="H3564" s="20"/>
      <c r="I3564" s="20"/>
      <c r="J3564" s="20"/>
      <c r="K3564" s="20"/>
      <c r="L3564" s="20"/>
      <c r="M3564" s="20"/>
      <c r="N3564" s="20"/>
      <c r="O3564" s="20"/>
      <c r="P3564" s="20"/>
      <c r="Q3564" s="20"/>
      <c r="R3564" s="20"/>
      <c r="S3564" s="20"/>
      <c r="T3564" s="20"/>
    </row>
    <row r="3565" ht="15.75" customHeight="1">
      <c r="A3565" s="34"/>
      <c r="B3565" s="20"/>
      <c r="C3565" s="20"/>
      <c r="D3565" s="20"/>
      <c r="E3565" s="20"/>
      <c r="F3565" s="21"/>
      <c r="G3565" s="20"/>
      <c r="H3565" s="20"/>
      <c r="I3565" s="20"/>
      <c r="J3565" s="20"/>
      <c r="K3565" s="20"/>
      <c r="L3565" s="20"/>
      <c r="M3565" s="20"/>
      <c r="N3565" s="20"/>
      <c r="O3565" s="20"/>
      <c r="P3565" s="20"/>
      <c r="Q3565" s="20"/>
      <c r="R3565" s="20"/>
      <c r="S3565" s="20"/>
      <c r="T3565" s="20"/>
    </row>
    <row r="3566" ht="15.75" customHeight="1">
      <c r="A3566" s="34"/>
      <c r="B3566" s="20"/>
      <c r="C3566" s="20"/>
      <c r="D3566" s="20"/>
      <c r="E3566" s="20"/>
      <c r="F3566" s="21"/>
      <c r="G3566" s="20"/>
      <c r="H3566" s="20"/>
      <c r="I3566" s="20"/>
      <c r="J3566" s="20"/>
      <c r="K3566" s="20"/>
      <c r="L3566" s="20"/>
      <c r="M3566" s="20"/>
      <c r="N3566" s="20"/>
      <c r="O3566" s="20"/>
      <c r="P3566" s="20"/>
      <c r="Q3566" s="20"/>
      <c r="R3566" s="20"/>
      <c r="S3566" s="20"/>
      <c r="T3566" s="20"/>
    </row>
    <row r="3567" ht="15.75" customHeight="1">
      <c r="A3567" s="34"/>
      <c r="B3567" s="20"/>
      <c r="C3567" s="20"/>
      <c r="D3567" s="20"/>
      <c r="E3567" s="20"/>
      <c r="F3567" s="21"/>
      <c r="G3567" s="20"/>
      <c r="H3567" s="20"/>
      <c r="I3567" s="20"/>
      <c r="J3567" s="20"/>
      <c r="K3567" s="20"/>
      <c r="L3567" s="20"/>
      <c r="M3567" s="20"/>
      <c r="N3567" s="20"/>
      <c r="O3567" s="20"/>
      <c r="P3567" s="20"/>
      <c r="Q3567" s="20"/>
      <c r="R3567" s="20"/>
      <c r="S3567" s="20"/>
      <c r="T3567" s="20"/>
    </row>
    <row r="3568" ht="15.75" customHeight="1">
      <c r="A3568" s="34"/>
      <c r="B3568" s="20"/>
      <c r="C3568" s="20"/>
      <c r="D3568" s="20"/>
      <c r="E3568" s="20"/>
      <c r="F3568" s="21"/>
      <c r="G3568" s="20"/>
      <c r="H3568" s="20"/>
      <c r="I3568" s="20"/>
      <c r="J3568" s="20"/>
      <c r="K3568" s="20"/>
      <c r="L3568" s="20"/>
      <c r="M3568" s="20"/>
      <c r="N3568" s="20"/>
      <c r="O3568" s="20"/>
      <c r="P3568" s="20"/>
      <c r="Q3568" s="20"/>
      <c r="R3568" s="20"/>
      <c r="S3568" s="20"/>
      <c r="T3568" s="20"/>
    </row>
    <row r="3569" ht="15.75" customHeight="1">
      <c r="A3569" s="34"/>
      <c r="B3569" s="20"/>
      <c r="C3569" s="20"/>
      <c r="D3569" s="20"/>
      <c r="E3569" s="20"/>
      <c r="F3569" s="21"/>
      <c r="G3569" s="20"/>
      <c r="H3569" s="20"/>
      <c r="I3569" s="20"/>
      <c r="J3569" s="20"/>
      <c r="K3569" s="20"/>
      <c r="L3569" s="20"/>
      <c r="M3569" s="20"/>
      <c r="N3569" s="20"/>
      <c r="O3569" s="20"/>
      <c r="P3569" s="20"/>
      <c r="Q3569" s="20"/>
      <c r="R3569" s="20"/>
      <c r="S3569" s="20"/>
      <c r="T3569" s="20"/>
    </row>
    <row r="3570" ht="15.75" customHeight="1">
      <c r="A3570" s="34"/>
      <c r="B3570" s="20"/>
      <c r="C3570" s="20"/>
      <c r="D3570" s="20"/>
      <c r="E3570" s="20"/>
      <c r="F3570" s="21"/>
      <c r="G3570" s="20"/>
      <c r="H3570" s="20"/>
      <c r="I3570" s="20"/>
      <c r="J3570" s="20"/>
      <c r="K3570" s="20"/>
      <c r="L3570" s="20"/>
      <c r="M3570" s="20"/>
      <c r="N3570" s="20"/>
      <c r="O3570" s="20"/>
      <c r="P3570" s="20"/>
      <c r="Q3570" s="20"/>
      <c r="R3570" s="20"/>
      <c r="S3570" s="20"/>
      <c r="T3570" s="20"/>
    </row>
    <row r="3571" ht="15.75" customHeight="1">
      <c r="A3571" s="34"/>
      <c r="B3571" s="20"/>
      <c r="C3571" s="20"/>
      <c r="D3571" s="20"/>
      <c r="E3571" s="20"/>
      <c r="F3571" s="21"/>
      <c r="G3571" s="20"/>
      <c r="H3571" s="20"/>
      <c r="I3571" s="20"/>
      <c r="J3571" s="20"/>
      <c r="K3571" s="20"/>
      <c r="L3571" s="20"/>
      <c r="M3571" s="20"/>
      <c r="N3571" s="20"/>
      <c r="O3571" s="20"/>
      <c r="P3571" s="20"/>
      <c r="Q3571" s="20"/>
      <c r="R3571" s="20"/>
      <c r="S3571" s="20"/>
      <c r="T3571" s="20"/>
    </row>
    <row r="3572" ht="15.75" customHeight="1">
      <c r="A3572" s="34"/>
      <c r="B3572" s="20"/>
      <c r="C3572" s="20"/>
      <c r="D3572" s="20"/>
      <c r="E3572" s="20"/>
      <c r="F3572" s="21"/>
      <c r="G3572" s="20"/>
      <c r="H3572" s="20"/>
      <c r="I3572" s="20"/>
      <c r="J3572" s="20"/>
      <c r="K3572" s="20"/>
      <c r="L3572" s="20"/>
      <c r="M3572" s="20"/>
      <c r="N3572" s="20"/>
      <c r="O3572" s="20"/>
      <c r="P3572" s="20"/>
      <c r="Q3572" s="20"/>
      <c r="R3572" s="20"/>
      <c r="S3572" s="20"/>
      <c r="T3572" s="20"/>
    </row>
    <row r="3573" ht="15.75" customHeight="1">
      <c r="A3573" s="34"/>
      <c r="B3573" s="20"/>
      <c r="C3573" s="20"/>
      <c r="D3573" s="20"/>
      <c r="E3573" s="20"/>
      <c r="F3573" s="21"/>
      <c r="G3573" s="20"/>
      <c r="H3573" s="20"/>
      <c r="I3573" s="20"/>
      <c r="J3573" s="20"/>
      <c r="K3573" s="20"/>
      <c r="L3573" s="20"/>
      <c r="M3573" s="20"/>
      <c r="N3573" s="20"/>
      <c r="O3573" s="20"/>
      <c r="P3573" s="20"/>
      <c r="Q3573" s="20"/>
      <c r="R3573" s="20"/>
      <c r="S3573" s="20"/>
      <c r="T3573" s="20"/>
    </row>
    <row r="3574" ht="15.75" customHeight="1">
      <c r="A3574" s="34"/>
      <c r="B3574" s="20"/>
      <c r="C3574" s="20"/>
      <c r="D3574" s="20"/>
      <c r="E3574" s="20"/>
      <c r="F3574" s="21"/>
      <c r="G3574" s="20"/>
      <c r="H3574" s="20"/>
      <c r="I3574" s="20"/>
      <c r="J3574" s="20"/>
      <c r="K3574" s="20"/>
      <c r="L3574" s="20"/>
      <c r="M3574" s="20"/>
      <c r="N3574" s="20"/>
      <c r="O3574" s="20"/>
      <c r="P3574" s="20"/>
      <c r="Q3574" s="20"/>
      <c r="R3574" s="20"/>
      <c r="S3574" s="20"/>
      <c r="T3574" s="20"/>
    </row>
    <row r="3575" ht="15.75" customHeight="1">
      <c r="A3575" s="34"/>
      <c r="B3575" s="20"/>
      <c r="C3575" s="20"/>
      <c r="D3575" s="20"/>
      <c r="E3575" s="20"/>
      <c r="F3575" s="21"/>
      <c r="G3575" s="20"/>
      <c r="H3575" s="20"/>
      <c r="I3575" s="20"/>
      <c r="J3575" s="20"/>
      <c r="K3575" s="20"/>
      <c r="L3575" s="20"/>
      <c r="M3575" s="20"/>
      <c r="N3575" s="20"/>
      <c r="O3575" s="20"/>
      <c r="P3575" s="20"/>
      <c r="Q3575" s="20"/>
      <c r="R3575" s="20"/>
      <c r="S3575" s="20"/>
      <c r="T3575" s="20"/>
    </row>
    <row r="3576" ht="15.75" customHeight="1">
      <c r="A3576" s="34"/>
      <c r="B3576" s="20"/>
      <c r="C3576" s="20"/>
      <c r="D3576" s="20"/>
      <c r="E3576" s="20"/>
      <c r="F3576" s="21"/>
      <c r="G3576" s="20"/>
      <c r="H3576" s="20"/>
      <c r="I3576" s="20"/>
      <c r="J3576" s="20"/>
      <c r="K3576" s="20"/>
      <c r="L3576" s="20"/>
      <c r="M3576" s="20"/>
      <c r="N3576" s="20"/>
      <c r="O3576" s="20"/>
      <c r="P3576" s="20"/>
      <c r="Q3576" s="20"/>
      <c r="R3576" s="20"/>
      <c r="S3576" s="20"/>
      <c r="T3576" s="20"/>
    </row>
    <row r="3577" ht="15.75" customHeight="1">
      <c r="A3577" s="34"/>
      <c r="B3577" s="20"/>
      <c r="C3577" s="20"/>
      <c r="D3577" s="20"/>
      <c r="E3577" s="20"/>
      <c r="F3577" s="21"/>
      <c r="G3577" s="20"/>
      <c r="H3577" s="20"/>
      <c r="I3577" s="20"/>
      <c r="J3577" s="20"/>
      <c r="K3577" s="20"/>
      <c r="L3577" s="20"/>
      <c r="M3577" s="20"/>
      <c r="N3577" s="20"/>
      <c r="O3577" s="20"/>
      <c r="P3577" s="20"/>
      <c r="Q3577" s="20"/>
      <c r="R3577" s="20"/>
      <c r="S3577" s="20"/>
      <c r="T3577" s="20"/>
    </row>
    <row r="3578" ht="15.75" customHeight="1">
      <c r="A3578" s="34"/>
      <c r="B3578" s="20"/>
      <c r="C3578" s="20"/>
      <c r="D3578" s="20"/>
      <c r="E3578" s="20"/>
      <c r="F3578" s="21"/>
      <c r="G3578" s="20"/>
      <c r="H3578" s="20"/>
      <c r="I3578" s="20"/>
      <c r="J3578" s="20"/>
      <c r="K3578" s="20"/>
      <c r="L3578" s="20"/>
      <c r="M3578" s="20"/>
      <c r="N3578" s="20"/>
      <c r="O3578" s="20"/>
      <c r="P3578" s="20"/>
      <c r="Q3578" s="20"/>
      <c r="R3578" s="20"/>
      <c r="S3578" s="20"/>
      <c r="T3578" s="20"/>
    </row>
    <row r="3579" ht="15.75" customHeight="1">
      <c r="A3579" s="34"/>
      <c r="B3579" s="20"/>
      <c r="C3579" s="20"/>
      <c r="D3579" s="20"/>
      <c r="E3579" s="20"/>
      <c r="F3579" s="21"/>
      <c r="G3579" s="20"/>
      <c r="H3579" s="20"/>
      <c r="I3579" s="20"/>
      <c r="J3579" s="20"/>
      <c r="K3579" s="20"/>
      <c r="L3579" s="20"/>
      <c r="M3579" s="20"/>
      <c r="N3579" s="20"/>
      <c r="O3579" s="20"/>
      <c r="P3579" s="20"/>
      <c r="Q3579" s="20"/>
      <c r="R3579" s="20"/>
      <c r="S3579" s="20"/>
      <c r="T3579" s="20"/>
    </row>
    <row r="3580" ht="15.75" customHeight="1">
      <c r="A3580" s="34"/>
      <c r="B3580" s="20"/>
      <c r="C3580" s="20"/>
      <c r="D3580" s="20"/>
      <c r="E3580" s="20"/>
      <c r="F3580" s="21"/>
      <c r="G3580" s="20"/>
      <c r="H3580" s="20"/>
      <c r="I3580" s="20"/>
      <c r="J3580" s="20"/>
      <c r="K3580" s="20"/>
      <c r="L3580" s="20"/>
      <c r="M3580" s="20"/>
      <c r="N3580" s="20"/>
      <c r="O3580" s="20"/>
      <c r="P3580" s="20"/>
      <c r="Q3580" s="20"/>
      <c r="R3580" s="20"/>
      <c r="S3580" s="20"/>
      <c r="T3580" s="20"/>
    </row>
    <row r="3581" ht="15.75" customHeight="1">
      <c r="A3581" s="34"/>
      <c r="B3581" s="20"/>
      <c r="C3581" s="20"/>
      <c r="D3581" s="20"/>
      <c r="E3581" s="20"/>
      <c r="F3581" s="21"/>
      <c r="G3581" s="20"/>
      <c r="H3581" s="20"/>
      <c r="I3581" s="20"/>
      <c r="J3581" s="20"/>
      <c r="K3581" s="20"/>
      <c r="L3581" s="20"/>
      <c r="M3581" s="20"/>
      <c r="N3581" s="20"/>
      <c r="O3581" s="20"/>
      <c r="P3581" s="20"/>
      <c r="Q3581" s="20"/>
      <c r="R3581" s="20"/>
      <c r="S3581" s="20"/>
      <c r="T3581" s="20"/>
    </row>
    <row r="3582" ht="15.75" customHeight="1">
      <c r="A3582" s="34"/>
      <c r="B3582" s="20"/>
      <c r="C3582" s="20"/>
      <c r="D3582" s="20"/>
      <c r="E3582" s="20"/>
      <c r="F3582" s="21"/>
      <c r="G3582" s="20"/>
      <c r="H3582" s="20"/>
      <c r="I3582" s="20"/>
      <c r="J3582" s="20"/>
      <c r="K3582" s="20"/>
      <c r="L3582" s="20"/>
      <c r="M3582" s="20"/>
      <c r="N3582" s="20"/>
      <c r="O3582" s="20"/>
      <c r="P3582" s="20"/>
      <c r="Q3582" s="20"/>
      <c r="R3582" s="20"/>
      <c r="S3582" s="20"/>
      <c r="T3582" s="20"/>
    </row>
    <row r="3583" ht="15.75" customHeight="1">
      <c r="A3583" s="34"/>
      <c r="B3583" s="20"/>
      <c r="C3583" s="20"/>
      <c r="D3583" s="20"/>
      <c r="E3583" s="20"/>
      <c r="F3583" s="21"/>
      <c r="G3583" s="20"/>
      <c r="H3583" s="20"/>
      <c r="I3583" s="20"/>
      <c r="J3583" s="20"/>
      <c r="K3583" s="20"/>
      <c r="L3583" s="20"/>
      <c r="M3583" s="20"/>
      <c r="N3583" s="20"/>
      <c r="O3583" s="20"/>
      <c r="P3583" s="20"/>
      <c r="Q3583" s="20"/>
      <c r="R3583" s="20"/>
      <c r="S3583" s="20"/>
      <c r="T3583" s="20"/>
    </row>
    <row r="3584" ht="15.75" customHeight="1">
      <c r="A3584" s="34"/>
      <c r="B3584" s="20"/>
      <c r="C3584" s="20"/>
      <c r="D3584" s="20"/>
      <c r="E3584" s="20"/>
      <c r="F3584" s="21"/>
      <c r="G3584" s="20"/>
      <c r="H3584" s="20"/>
      <c r="I3584" s="20"/>
      <c r="J3584" s="20"/>
      <c r="K3584" s="20"/>
      <c r="L3584" s="20"/>
      <c r="M3584" s="20"/>
      <c r="N3584" s="20"/>
      <c r="O3584" s="20"/>
      <c r="P3584" s="20"/>
      <c r="Q3584" s="20"/>
      <c r="R3584" s="20"/>
      <c r="S3584" s="20"/>
      <c r="T3584" s="20"/>
    </row>
    <row r="3585" ht="15.75" customHeight="1">
      <c r="A3585" s="34"/>
      <c r="B3585" s="20"/>
      <c r="C3585" s="20"/>
      <c r="D3585" s="20"/>
      <c r="E3585" s="20"/>
      <c r="F3585" s="21"/>
      <c r="G3585" s="20"/>
      <c r="H3585" s="20"/>
      <c r="I3585" s="20"/>
      <c r="J3585" s="20"/>
      <c r="K3585" s="20"/>
      <c r="L3585" s="20"/>
      <c r="M3585" s="20"/>
      <c r="N3585" s="20"/>
      <c r="O3585" s="20"/>
      <c r="P3585" s="20"/>
      <c r="Q3585" s="20"/>
      <c r="R3585" s="20"/>
      <c r="S3585" s="20"/>
      <c r="T3585" s="20"/>
    </row>
    <row r="3586" ht="15.75" customHeight="1">
      <c r="A3586" s="34"/>
      <c r="B3586" s="20"/>
      <c r="C3586" s="20"/>
      <c r="D3586" s="20"/>
      <c r="E3586" s="20"/>
      <c r="F3586" s="21"/>
      <c r="G3586" s="20"/>
      <c r="H3586" s="20"/>
      <c r="I3586" s="20"/>
      <c r="J3586" s="20"/>
      <c r="K3586" s="20"/>
      <c r="L3586" s="20"/>
      <c r="M3586" s="20"/>
      <c r="N3586" s="20"/>
      <c r="O3586" s="20"/>
      <c r="P3586" s="20"/>
      <c r="Q3586" s="20"/>
      <c r="R3586" s="20"/>
      <c r="S3586" s="20"/>
      <c r="T3586" s="20"/>
    </row>
    <row r="3587" ht="15.75" customHeight="1">
      <c r="A3587" s="34"/>
      <c r="B3587" s="20"/>
      <c r="C3587" s="20"/>
      <c r="D3587" s="20"/>
      <c r="E3587" s="20"/>
      <c r="F3587" s="21"/>
      <c r="G3587" s="20"/>
      <c r="H3587" s="20"/>
      <c r="I3587" s="20"/>
      <c r="J3587" s="20"/>
      <c r="K3587" s="20"/>
      <c r="L3587" s="20"/>
      <c r="M3587" s="20"/>
      <c r="N3587" s="20"/>
      <c r="O3587" s="20"/>
      <c r="P3587" s="20"/>
      <c r="Q3587" s="20"/>
      <c r="R3587" s="20"/>
      <c r="S3587" s="20"/>
      <c r="T3587" s="20"/>
    </row>
    <row r="3588" ht="15.75" customHeight="1">
      <c r="A3588" s="34"/>
      <c r="B3588" s="20"/>
      <c r="C3588" s="20"/>
      <c r="D3588" s="20"/>
      <c r="E3588" s="20"/>
      <c r="F3588" s="21"/>
      <c r="G3588" s="20"/>
      <c r="H3588" s="20"/>
      <c r="I3588" s="20"/>
      <c r="J3588" s="20"/>
      <c r="K3588" s="20"/>
      <c r="L3588" s="20"/>
      <c r="M3588" s="20"/>
      <c r="N3588" s="20"/>
      <c r="O3588" s="20"/>
      <c r="P3588" s="20"/>
      <c r="Q3588" s="20"/>
      <c r="R3588" s="20"/>
      <c r="S3588" s="20"/>
      <c r="T3588" s="20"/>
    </row>
    <row r="3589" ht="15.75" customHeight="1">
      <c r="A3589" s="34"/>
      <c r="B3589" s="20"/>
      <c r="C3589" s="20"/>
      <c r="D3589" s="20"/>
      <c r="E3589" s="20"/>
      <c r="F3589" s="21"/>
      <c r="G3589" s="20"/>
      <c r="H3589" s="20"/>
      <c r="I3589" s="20"/>
      <c r="J3589" s="20"/>
      <c r="K3589" s="20"/>
      <c r="L3589" s="20"/>
      <c r="M3589" s="20"/>
      <c r="N3589" s="20"/>
      <c r="O3589" s="20"/>
      <c r="P3589" s="20"/>
      <c r="Q3589" s="20"/>
      <c r="R3589" s="20"/>
      <c r="S3589" s="20"/>
      <c r="T3589" s="20"/>
    </row>
    <row r="3590" ht="15.75" customHeight="1">
      <c r="A3590" s="34"/>
      <c r="B3590" s="20"/>
      <c r="C3590" s="20"/>
      <c r="D3590" s="20"/>
      <c r="E3590" s="20"/>
      <c r="F3590" s="21"/>
      <c r="G3590" s="20"/>
      <c r="H3590" s="20"/>
      <c r="I3590" s="20"/>
      <c r="J3590" s="20"/>
      <c r="K3590" s="20"/>
      <c r="L3590" s="20"/>
      <c r="M3590" s="20"/>
      <c r="N3590" s="20"/>
      <c r="O3590" s="20"/>
      <c r="P3590" s="20"/>
      <c r="Q3590" s="20"/>
      <c r="R3590" s="20"/>
      <c r="S3590" s="20"/>
      <c r="T3590" s="20"/>
    </row>
    <row r="3591" ht="15.75" customHeight="1">
      <c r="A3591" s="34"/>
      <c r="B3591" s="20"/>
      <c r="C3591" s="20"/>
      <c r="D3591" s="20"/>
      <c r="E3591" s="20"/>
      <c r="F3591" s="21"/>
      <c r="G3591" s="20"/>
      <c r="H3591" s="20"/>
      <c r="I3591" s="20"/>
      <c r="J3591" s="20"/>
      <c r="K3591" s="20"/>
      <c r="L3591" s="20"/>
      <c r="M3591" s="20"/>
      <c r="N3591" s="20"/>
      <c r="O3591" s="20"/>
      <c r="P3591" s="20"/>
      <c r="Q3591" s="20"/>
      <c r="R3591" s="20"/>
      <c r="S3591" s="20"/>
      <c r="T3591" s="20"/>
    </row>
    <row r="3592" ht="15.75" customHeight="1">
      <c r="A3592" s="34"/>
      <c r="B3592" s="20"/>
      <c r="C3592" s="20"/>
      <c r="D3592" s="20"/>
      <c r="E3592" s="20"/>
      <c r="F3592" s="21"/>
      <c r="G3592" s="20"/>
      <c r="H3592" s="20"/>
      <c r="I3592" s="20"/>
      <c r="J3592" s="20"/>
      <c r="K3592" s="20"/>
      <c r="L3592" s="20"/>
      <c r="M3592" s="20"/>
      <c r="N3592" s="20"/>
      <c r="O3592" s="20"/>
      <c r="P3592" s="20"/>
      <c r="Q3592" s="20"/>
      <c r="R3592" s="20"/>
      <c r="S3592" s="20"/>
      <c r="T3592" s="20"/>
    </row>
    <row r="3593" ht="15.75" customHeight="1">
      <c r="A3593" s="34"/>
      <c r="B3593" s="20"/>
      <c r="C3593" s="20"/>
      <c r="D3593" s="20"/>
      <c r="E3593" s="20"/>
      <c r="F3593" s="21"/>
      <c r="G3593" s="20"/>
      <c r="H3593" s="20"/>
      <c r="I3593" s="20"/>
      <c r="J3593" s="20"/>
      <c r="K3593" s="20"/>
      <c r="L3593" s="20"/>
      <c r="M3593" s="20"/>
      <c r="N3593" s="20"/>
      <c r="O3593" s="20"/>
      <c r="P3593" s="20"/>
      <c r="Q3593" s="20"/>
      <c r="R3593" s="20"/>
      <c r="S3593" s="20"/>
      <c r="T3593" s="20"/>
    </row>
    <row r="3594" ht="15.75" customHeight="1">
      <c r="A3594" s="34"/>
      <c r="B3594" s="20"/>
      <c r="C3594" s="20"/>
      <c r="D3594" s="20"/>
      <c r="E3594" s="20"/>
      <c r="F3594" s="21"/>
      <c r="G3594" s="20"/>
      <c r="H3594" s="20"/>
      <c r="I3594" s="20"/>
      <c r="J3594" s="20"/>
      <c r="K3594" s="20"/>
      <c r="L3594" s="20"/>
      <c r="M3594" s="20"/>
      <c r="N3594" s="20"/>
      <c r="O3594" s="20"/>
      <c r="P3594" s="20"/>
      <c r="Q3594" s="20"/>
      <c r="R3594" s="20"/>
      <c r="S3594" s="20"/>
      <c r="T3594" s="20"/>
    </row>
    <row r="3595" ht="15.75" customHeight="1">
      <c r="A3595" s="34"/>
      <c r="B3595" s="20"/>
      <c r="C3595" s="20"/>
      <c r="D3595" s="20"/>
      <c r="E3595" s="20"/>
      <c r="F3595" s="21"/>
      <c r="G3595" s="20"/>
      <c r="H3595" s="20"/>
      <c r="I3595" s="20"/>
      <c r="J3595" s="20"/>
      <c r="K3595" s="20"/>
      <c r="L3595" s="20"/>
      <c r="M3595" s="20"/>
      <c r="N3595" s="20"/>
      <c r="O3595" s="20"/>
      <c r="P3595" s="20"/>
      <c r="Q3595" s="20"/>
      <c r="R3595" s="20"/>
      <c r="S3595" s="20"/>
      <c r="T3595" s="20"/>
    </row>
    <row r="3596" ht="15.75" customHeight="1">
      <c r="A3596" s="34"/>
      <c r="B3596" s="20"/>
      <c r="C3596" s="20"/>
      <c r="D3596" s="20"/>
      <c r="E3596" s="20"/>
      <c r="F3596" s="21"/>
      <c r="G3596" s="20"/>
      <c r="H3596" s="20"/>
      <c r="I3596" s="20"/>
      <c r="J3596" s="20"/>
      <c r="K3596" s="20"/>
      <c r="L3596" s="20"/>
      <c r="M3596" s="20"/>
      <c r="N3596" s="20"/>
      <c r="O3596" s="20"/>
      <c r="P3596" s="20"/>
      <c r="Q3596" s="20"/>
      <c r="R3596" s="20"/>
      <c r="S3596" s="20"/>
      <c r="T3596" s="20"/>
    </row>
    <row r="3597" ht="15.75" customHeight="1">
      <c r="A3597" s="34"/>
      <c r="B3597" s="20"/>
      <c r="C3597" s="20"/>
      <c r="D3597" s="20"/>
      <c r="E3597" s="20"/>
      <c r="F3597" s="21"/>
      <c r="G3597" s="20"/>
      <c r="H3597" s="20"/>
      <c r="I3597" s="20"/>
      <c r="J3597" s="20"/>
      <c r="K3597" s="20"/>
      <c r="L3597" s="20"/>
      <c r="M3597" s="20"/>
      <c r="N3597" s="20"/>
      <c r="O3597" s="20"/>
      <c r="P3597" s="20"/>
      <c r="Q3597" s="20"/>
      <c r="R3597" s="20"/>
      <c r="S3597" s="20"/>
      <c r="T3597" s="20"/>
    </row>
    <row r="3598" ht="15.75" customHeight="1">
      <c r="A3598" s="34"/>
      <c r="B3598" s="20"/>
      <c r="C3598" s="20"/>
      <c r="D3598" s="20"/>
      <c r="E3598" s="20"/>
      <c r="F3598" s="21"/>
      <c r="G3598" s="20"/>
      <c r="H3598" s="20"/>
      <c r="I3598" s="20"/>
      <c r="J3598" s="20"/>
      <c r="K3598" s="20"/>
      <c r="L3598" s="20"/>
      <c r="M3598" s="20"/>
      <c r="N3598" s="20"/>
      <c r="O3598" s="20"/>
      <c r="P3598" s="20"/>
      <c r="Q3598" s="20"/>
      <c r="R3598" s="20"/>
      <c r="S3598" s="20"/>
      <c r="T3598" s="20"/>
    </row>
    <row r="3599" ht="15.75" customHeight="1">
      <c r="A3599" s="34"/>
      <c r="B3599" s="20"/>
      <c r="C3599" s="20"/>
      <c r="D3599" s="20"/>
      <c r="E3599" s="20"/>
      <c r="F3599" s="21"/>
      <c r="G3599" s="20"/>
      <c r="H3599" s="20"/>
      <c r="I3599" s="20"/>
      <c r="J3599" s="20"/>
      <c r="K3599" s="20"/>
      <c r="L3599" s="20"/>
      <c r="M3599" s="20"/>
      <c r="N3599" s="20"/>
      <c r="O3599" s="20"/>
      <c r="P3599" s="20"/>
      <c r="Q3599" s="20"/>
      <c r="R3599" s="20"/>
      <c r="S3599" s="20"/>
      <c r="T3599" s="20"/>
    </row>
    <row r="3600" ht="15.75" customHeight="1">
      <c r="A3600" s="34"/>
      <c r="B3600" s="20"/>
      <c r="C3600" s="20"/>
      <c r="D3600" s="20"/>
      <c r="E3600" s="20"/>
      <c r="F3600" s="21"/>
      <c r="G3600" s="20"/>
      <c r="H3600" s="20"/>
      <c r="I3600" s="20"/>
      <c r="J3600" s="20"/>
      <c r="K3600" s="20"/>
      <c r="L3600" s="20"/>
      <c r="M3600" s="20"/>
      <c r="N3600" s="20"/>
      <c r="O3600" s="20"/>
      <c r="P3600" s="20"/>
      <c r="Q3600" s="20"/>
      <c r="R3600" s="20"/>
      <c r="S3600" s="20"/>
      <c r="T3600" s="20"/>
    </row>
    <row r="3601" ht="15.75" customHeight="1">
      <c r="A3601" s="34"/>
      <c r="B3601" s="20"/>
      <c r="C3601" s="20"/>
      <c r="D3601" s="20"/>
      <c r="E3601" s="20"/>
      <c r="F3601" s="21"/>
      <c r="G3601" s="20"/>
      <c r="H3601" s="20"/>
      <c r="I3601" s="20"/>
      <c r="J3601" s="20"/>
      <c r="K3601" s="20"/>
      <c r="L3601" s="20"/>
      <c r="M3601" s="20"/>
      <c r="N3601" s="20"/>
      <c r="O3601" s="20"/>
      <c r="P3601" s="20"/>
      <c r="Q3601" s="20"/>
      <c r="R3601" s="20"/>
      <c r="S3601" s="20"/>
      <c r="T3601" s="20"/>
    </row>
    <row r="3602" ht="15.75" customHeight="1">
      <c r="A3602" s="34"/>
      <c r="B3602" s="20"/>
      <c r="C3602" s="20"/>
      <c r="D3602" s="20"/>
      <c r="E3602" s="20"/>
      <c r="F3602" s="21"/>
      <c r="G3602" s="20"/>
      <c r="H3602" s="20"/>
      <c r="I3602" s="20"/>
      <c r="J3602" s="20"/>
      <c r="K3602" s="20"/>
      <c r="L3602" s="20"/>
      <c r="M3602" s="20"/>
      <c r="N3602" s="20"/>
      <c r="O3602" s="20"/>
      <c r="P3602" s="20"/>
      <c r="Q3602" s="20"/>
      <c r="R3602" s="20"/>
      <c r="S3602" s="20"/>
      <c r="T3602" s="20"/>
    </row>
    <row r="3603" ht="15.75" customHeight="1">
      <c r="A3603" s="34"/>
      <c r="B3603" s="20"/>
      <c r="C3603" s="20"/>
      <c r="D3603" s="20"/>
      <c r="E3603" s="20"/>
      <c r="F3603" s="21"/>
      <c r="G3603" s="20"/>
      <c r="H3603" s="20"/>
      <c r="I3603" s="20"/>
      <c r="J3603" s="20"/>
      <c r="K3603" s="20"/>
      <c r="L3603" s="20"/>
      <c r="M3603" s="20"/>
      <c r="N3603" s="20"/>
      <c r="O3603" s="20"/>
      <c r="P3603" s="20"/>
      <c r="Q3603" s="20"/>
      <c r="R3603" s="20"/>
      <c r="S3603" s="20"/>
      <c r="T3603" s="20"/>
    </row>
    <row r="3604" ht="15.75" customHeight="1">
      <c r="A3604" s="34"/>
      <c r="B3604" s="20"/>
      <c r="C3604" s="20"/>
      <c r="D3604" s="20"/>
      <c r="E3604" s="20"/>
      <c r="F3604" s="21"/>
      <c r="G3604" s="20"/>
      <c r="H3604" s="20"/>
      <c r="I3604" s="20"/>
      <c r="J3604" s="20"/>
      <c r="K3604" s="20"/>
      <c r="L3604" s="20"/>
      <c r="M3604" s="20"/>
      <c r="N3604" s="20"/>
      <c r="O3604" s="20"/>
      <c r="P3604" s="20"/>
      <c r="Q3604" s="20"/>
      <c r="R3604" s="20"/>
      <c r="S3604" s="20"/>
      <c r="T3604" s="20"/>
    </row>
    <row r="3605" ht="15.75" customHeight="1">
      <c r="A3605" s="34"/>
      <c r="B3605" s="20"/>
      <c r="C3605" s="20"/>
      <c r="D3605" s="20"/>
      <c r="E3605" s="20"/>
      <c r="F3605" s="21"/>
      <c r="G3605" s="20"/>
      <c r="H3605" s="20"/>
      <c r="I3605" s="20"/>
      <c r="J3605" s="20"/>
      <c r="K3605" s="20"/>
      <c r="L3605" s="20"/>
      <c r="M3605" s="20"/>
      <c r="N3605" s="20"/>
      <c r="O3605" s="20"/>
      <c r="P3605" s="20"/>
      <c r="Q3605" s="20"/>
      <c r="R3605" s="20"/>
      <c r="S3605" s="20"/>
      <c r="T3605" s="20"/>
    </row>
    <row r="3606" ht="15.75" customHeight="1">
      <c r="A3606" s="34"/>
      <c r="B3606" s="20"/>
      <c r="C3606" s="20"/>
      <c r="D3606" s="20"/>
      <c r="E3606" s="20"/>
      <c r="F3606" s="21"/>
      <c r="G3606" s="20"/>
      <c r="H3606" s="20"/>
      <c r="I3606" s="20"/>
      <c r="J3606" s="20"/>
      <c r="K3606" s="20"/>
      <c r="L3606" s="20"/>
      <c r="M3606" s="20"/>
      <c r="N3606" s="20"/>
      <c r="O3606" s="20"/>
      <c r="P3606" s="20"/>
      <c r="Q3606" s="20"/>
      <c r="R3606" s="20"/>
      <c r="S3606" s="20"/>
      <c r="T3606" s="20"/>
    </row>
    <row r="3607" ht="15.75" customHeight="1">
      <c r="A3607" s="34"/>
      <c r="B3607" s="20"/>
      <c r="C3607" s="20"/>
      <c r="D3607" s="20"/>
      <c r="E3607" s="20"/>
      <c r="F3607" s="21"/>
      <c r="G3607" s="20"/>
      <c r="H3607" s="20"/>
      <c r="I3607" s="20"/>
      <c r="J3607" s="20"/>
      <c r="K3607" s="20"/>
      <c r="L3607" s="20"/>
      <c r="M3607" s="20"/>
      <c r="N3607" s="20"/>
      <c r="O3607" s="20"/>
      <c r="P3607" s="20"/>
      <c r="Q3607" s="20"/>
      <c r="R3607" s="20"/>
      <c r="S3607" s="20"/>
      <c r="T3607" s="20"/>
    </row>
    <row r="3608" ht="15.75" customHeight="1">
      <c r="A3608" s="34"/>
      <c r="B3608" s="20"/>
      <c r="C3608" s="20"/>
      <c r="D3608" s="20"/>
      <c r="E3608" s="20"/>
      <c r="F3608" s="21"/>
      <c r="G3608" s="20"/>
      <c r="H3608" s="20"/>
      <c r="I3608" s="20"/>
      <c r="J3608" s="20"/>
      <c r="K3608" s="20"/>
      <c r="L3608" s="20"/>
      <c r="M3608" s="20"/>
      <c r="N3608" s="20"/>
      <c r="O3608" s="20"/>
      <c r="P3608" s="20"/>
      <c r="Q3608" s="20"/>
      <c r="R3608" s="20"/>
      <c r="S3608" s="20"/>
      <c r="T3608" s="20"/>
    </row>
    <row r="3609" ht="15.75" customHeight="1">
      <c r="A3609" s="34"/>
      <c r="B3609" s="20"/>
      <c r="C3609" s="20"/>
      <c r="D3609" s="20"/>
      <c r="E3609" s="20"/>
      <c r="F3609" s="21"/>
      <c r="G3609" s="20"/>
      <c r="H3609" s="20"/>
      <c r="I3609" s="20"/>
      <c r="J3609" s="20"/>
      <c r="K3609" s="20"/>
      <c r="L3609" s="20"/>
      <c r="M3609" s="20"/>
      <c r="N3609" s="20"/>
      <c r="O3609" s="20"/>
      <c r="P3609" s="20"/>
      <c r="Q3609" s="20"/>
      <c r="R3609" s="20"/>
      <c r="S3609" s="20"/>
      <c r="T3609" s="20"/>
    </row>
    <row r="3610" ht="15.75" customHeight="1">
      <c r="A3610" s="34"/>
      <c r="B3610" s="20"/>
      <c r="C3610" s="20"/>
      <c r="D3610" s="20"/>
      <c r="E3610" s="20"/>
      <c r="F3610" s="21"/>
      <c r="G3610" s="20"/>
      <c r="H3610" s="20"/>
      <c r="I3610" s="20"/>
      <c r="J3610" s="20"/>
      <c r="K3610" s="20"/>
      <c r="L3610" s="20"/>
      <c r="M3610" s="20"/>
      <c r="N3610" s="20"/>
      <c r="O3610" s="20"/>
      <c r="P3610" s="20"/>
      <c r="Q3610" s="20"/>
      <c r="R3610" s="20"/>
      <c r="S3610" s="20"/>
      <c r="T3610" s="20"/>
    </row>
    <row r="3611" ht="15.75" customHeight="1">
      <c r="A3611" s="34"/>
      <c r="B3611" s="20"/>
      <c r="C3611" s="20"/>
      <c r="D3611" s="20"/>
      <c r="E3611" s="20"/>
      <c r="F3611" s="21"/>
      <c r="G3611" s="20"/>
      <c r="H3611" s="20"/>
      <c r="I3611" s="20"/>
      <c r="J3611" s="20"/>
      <c r="K3611" s="20"/>
      <c r="L3611" s="20"/>
      <c r="M3611" s="20"/>
      <c r="N3611" s="20"/>
      <c r="O3611" s="20"/>
      <c r="P3611" s="20"/>
      <c r="Q3611" s="20"/>
      <c r="R3611" s="20"/>
      <c r="S3611" s="20"/>
      <c r="T3611" s="20"/>
    </row>
    <row r="3612" ht="15.75" customHeight="1">
      <c r="A3612" s="34"/>
      <c r="B3612" s="20"/>
      <c r="C3612" s="20"/>
      <c r="D3612" s="20"/>
      <c r="E3612" s="20"/>
      <c r="F3612" s="21"/>
      <c r="G3612" s="20"/>
      <c r="H3612" s="20"/>
      <c r="I3612" s="20"/>
      <c r="J3612" s="20"/>
      <c r="K3612" s="20"/>
      <c r="L3612" s="20"/>
      <c r="M3612" s="20"/>
      <c r="N3612" s="20"/>
      <c r="O3612" s="20"/>
      <c r="P3612" s="20"/>
      <c r="Q3612" s="20"/>
      <c r="R3612" s="20"/>
      <c r="S3612" s="20"/>
      <c r="T3612" s="20"/>
    </row>
    <row r="3613" ht="15.75" customHeight="1">
      <c r="A3613" s="34"/>
      <c r="B3613" s="20"/>
      <c r="C3613" s="20"/>
      <c r="D3613" s="20"/>
      <c r="E3613" s="20"/>
      <c r="F3613" s="21"/>
      <c r="G3613" s="20"/>
      <c r="H3613" s="20"/>
      <c r="I3613" s="20"/>
      <c r="J3613" s="20"/>
      <c r="K3613" s="20"/>
      <c r="L3613" s="20"/>
      <c r="M3613" s="20"/>
      <c r="N3613" s="20"/>
      <c r="O3613" s="20"/>
      <c r="P3613" s="20"/>
      <c r="Q3613" s="20"/>
      <c r="R3613" s="20"/>
      <c r="S3613" s="20"/>
      <c r="T3613" s="20"/>
    </row>
    <row r="3614" ht="15.75" customHeight="1">
      <c r="A3614" s="34"/>
      <c r="B3614" s="20"/>
      <c r="C3614" s="20"/>
      <c r="D3614" s="20"/>
      <c r="E3614" s="20"/>
      <c r="F3614" s="21"/>
      <c r="G3614" s="20"/>
      <c r="H3614" s="20"/>
      <c r="I3614" s="20"/>
      <c r="J3614" s="20"/>
      <c r="K3614" s="20"/>
      <c r="L3614" s="20"/>
      <c r="M3614" s="20"/>
      <c r="N3614" s="20"/>
      <c r="O3614" s="20"/>
      <c r="P3614" s="20"/>
      <c r="Q3614" s="20"/>
      <c r="R3614" s="20"/>
      <c r="S3614" s="20"/>
      <c r="T3614" s="20"/>
    </row>
    <row r="3615" ht="15.75" customHeight="1">
      <c r="A3615" s="34"/>
      <c r="B3615" s="20"/>
      <c r="C3615" s="20"/>
      <c r="D3615" s="20"/>
      <c r="E3615" s="20"/>
      <c r="F3615" s="21"/>
      <c r="G3615" s="20"/>
      <c r="H3615" s="20"/>
      <c r="I3615" s="20"/>
      <c r="J3615" s="20"/>
      <c r="K3615" s="20"/>
      <c r="L3615" s="20"/>
      <c r="M3615" s="20"/>
      <c r="N3615" s="20"/>
      <c r="O3615" s="20"/>
      <c r="P3615" s="20"/>
      <c r="Q3615" s="20"/>
      <c r="R3615" s="20"/>
      <c r="S3615" s="20"/>
      <c r="T3615" s="20"/>
    </row>
    <row r="3616" ht="15.75" customHeight="1">
      <c r="A3616" s="34"/>
      <c r="B3616" s="20"/>
      <c r="C3616" s="20"/>
      <c r="D3616" s="20"/>
      <c r="E3616" s="20"/>
      <c r="F3616" s="21"/>
      <c r="G3616" s="20"/>
      <c r="H3616" s="20"/>
      <c r="I3616" s="20"/>
      <c r="J3616" s="20"/>
      <c r="K3616" s="20"/>
      <c r="L3616" s="20"/>
      <c r="M3616" s="20"/>
      <c r="N3616" s="20"/>
      <c r="O3616" s="20"/>
      <c r="P3616" s="20"/>
      <c r="Q3616" s="20"/>
      <c r="R3616" s="20"/>
      <c r="S3616" s="20"/>
      <c r="T3616" s="20"/>
    </row>
    <row r="3617" ht="15.75" customHeight="1">
      <c r="A3617" s="34"/>
      <c r="B3617" s="20"/>
      <c r="C3617" s="20"/>
      <c r="D3617" s="20"/>
      <c r="E3617" s="20"/>
      <c r="F3617" s="21"/>
      <c r="G3617" s="20"/>
      <c r="H3617" s="20"/>
      <c r="I3617" s="20"/>
      <c r="J3617" s="20"/>
      <c r="K3617" s="20"/>
      <c r="L3617" s="20"/>
      <c r="M3617" s="20"/>
      <c r="N3617" s="20"/>
      <c r="O3617" s="20"/>
      <c r="P3617" s="20"/>
      <c r="Q3617" s="20"/>
      <c r="R3617" s="20"/>
      <c r="S3617" s="20"/>
      <c r="T3617" s="20"/>
    </row>
    <row r="3618" ht="15.75" customHeight="1">
      <c r="A3618" s="34"/>
      <c r="B3618" s="20"/>
      <c r="C3618" s="20"/>
      <c r="D3618" s="20"/>
      <c r="E3618" s="20"/>
      <c r="F3618" s="21"/>
      <c r="G3618" s="20"/>
      <c r="H3618" s="20"/>
      <c r="I3618" s="20"/>
      <c r="J3618" s="20"/>
      <c r="K3618" s="20"/>
      <c r="L3618" s="20"/>
      <c r="M3618" s="20"/>
      <c r="N3618" s="20"/>
      <c r="O3618" s="20"/>
      <c r="P3618" s="20"/>
      <c r="Q3618" s="20"/>
      <c r="R3618" s="20"/>
      <c r="S3618" s="20"/>
      <c r="T3618" s="20"/>
    </row>
    <row r="3619" ht="15.75" customHeight="1">
      <c r="A3619" s="34"/>
      <c r="B3619" s="20"/>
      <c r="C3619" s="20"/>
      <c r="D3619" s="20"/>
      <c r="E3619" s="20"/>
      <c r="F3619" s="21"/>
      <c r="G3619" s="20"/>
      <c r="H3619" s="20"/>
      <c r="I3619" s="20"/>
      <c r="J3619" s="20"/>
      <c r="K3619" s="20"/>
      <c r="L3619" s="20"/>
      <c r="M3619" s="20"/>
      <c r="N3619" s="20"/>
      <c r="O3619" s="20"/>
      <c r="P3619" s="20"/>
      <c r="Q3619" s="20"/>
      <c r="R3619" s="20"/>
      <c r="S3619" s="20"/>
      <c r="T3619" s="20"/>
    </row>
    <row r="3620" ht="15.75" customHeight="1">
      <c r="A3620" s="34"/>
      <c r="B3620" s="20"/>
      <c r="C3620" s="20"/>
      <c r="D3620" s="20"/>
      <c r="E3620" s="20"/>
      <c r="F3620" s="21"/>
      <c r="G3620" s="20"/>
      <c r="H3620" s="20"/>
      <c r="I3620" s="20"/>
      <c r="J3620" s="20"/>
      <c r="K3620" s="20"/>
      <c r="L3620" s="20"/>
      <c r="M3620" s="20"/>
      <c r="N3620" s="20"/>
      <c r="O3620" s="20"/>
      <c r="P3620" s="20"/>
      <c r="Q3620" s="20"/>
      <c r="R3620" s="20"/>
      <c r="S3620" s="20"/>
      <c r="T3620" s="20"/>
    </row>
    <row r="3621" ht="15.75" customHeight="1">
      <c r="A3621" s="34"/>
      <c r="B3621" s="20"/>
      <c r="C3621" s="20"/>
      <c r="D3621" s="20"/>
      <c r="E3621" s="20"/>
      <c r="F3621" s="21"/>
      <c r="G3621" s="20"/>
      <c r="H3621" s="20"/>
      <c r="I3621" s="20"/>
      <c r="J3621" s="20"/>
      <c r="K3621" s="20"/>
      <c r="L3621" s="20"/>
      <c r="M3621" s="20"/>
      <c r="N3621" s="20"/>
      <c r="O3621" s="20"/>
      <c r="P3621" s="20"/>
      <c r="Q3621" s="20"/>
      <c r="R3621" s="20"/>
      <c r="S3621" s="20"/>
      <c r="T3621" s="20"/>
    </row>
    <row r="3622" ht="15.75" customHeight="1">
      <c r="A3622" s="34"/>
      <c r="B3622" s="20"/>
      <c r="C3622" s="20"/>
      <c r="D3622" s="20"/>
      <c r="E3622" s="20"/>
      <c r="F3622" s="21"/>
      <c r="G3622" s="20"/>
      <c r="H3622" s="20"/>
      <c r="I3622" s="20"/>
      <c r="J3622" s="20"/>
      <c r="K3622" s="20"/>
      <c r="L3622" s="20"/>
      <c r="M3622" s="20"/>
      <c r="N3622" s="20"/>
      <c r="O3622" s="20"/>
      <c r="P3622" s="20"/>
      <c r="Q3622" s="20"/>
      <c r="R3622" s="20"/>
      <c r="S3622" s="20"/>
      <c r="T3622" s="20"/>
    </row>
    <row r="3623" ht="15.75" customHeight="1">
      <c r="A3623" s="34"/>
      <c r="B3623" s="20"/>
      <c r="C3623" s="20"/>
      <c r="D3623" s="20"/>
      <c r="E3623" s="20"/>
      <c r="F3623" s="21"/>
      <c r="G3623" s="20"/>
      <c r="H3623" s="20"/>
      <c r="I3623" s="20"/>
      <c r="J3623" s="20"/>
      <c r="K3623" s="20"/>
      <c r="L3623" s="20"/>
      <c r="M3623" s="20"/>
      <c r="N3623" s="20"/>
      <c r="O3623" s="20"/>
      <c r="P3623" s="20"/>
      <c r="Q3623" s="20"/>
      <c r="R3623" s="20"/>
      <c r="S3623" s="20"/>
      <c r="T3623" s="20"/>
    </row>
    <row r="3624" ht="15.75" customHeight="1">
      <c r="A3624" s="34"/>
      <c r="B3624" s="20"/>
      <c r="C3624" s="20"/>
      <c r="D3624" s="20"/>
      <c r="E3624" s="20"/>
      <c r="F3624" s="21"/>
      <c r="G3624" s="20"/>
      <c r="H3624" s="20"/>
      <c r="I3624" s="20"/>
      <c r="J3624" s="20"/>
      <c r="K3624" s="20"/>
      <c r="L3624" s="20"/>
      <c r="M3624" s="20"/>
      <c r="N3624" s="20"/>
      <c r="O3624" s="20"/>
      <c r="P3624" s="20"/>
      <c r="Q3624" s="20"/>
      <c r="R3624" s="20"/>
      <c r="S3624" s="20"/>
      <c r="T3624" s="20"/>
    </row>
    <row r="3625" ht="15.75" customHeight="1">
      <c r="A3625" s="34"/>
      <c r="B3625" s="20"/>
      <c r="C3625" s="20"/>
      <c r="D3625" s="20"/>
      <c r="E3625" s="20"/>
      <c r="F3625" s="21"/>
      <c r="G3625" s="20"/>
      <c r="H3625" s="20"/>
      <c r="I3625" s="20"/>
      <c r="J3625" s="20"/>
      <c r="K3625" s="20"/>
      <c r="L3625" s="20"/>
      <c r="M3625" s="20"/>
      <c r="N3625" s="20"/>
      <c r="O3625" s="20"/>
      <c r="P3625" s="20"/>
      <c r="Q3625" s="20"/>
      <c r="R3625" s="20"/>
      <c r="S3625" s="20"/>
      <c r="T3625" s="20"/>
    </row>
    <row r="3626" ht="15.75" customHeight="1">
      <c r="A3626" s="34"/>
      <c r="B3626" s="20"/>
      <c r="C3626" s="20"/>
      <c r="D3626" s="20"/>
      <c r="E3626" s="20"/>
      <c r="F3626" s="21"/>
      <c r="G3626" s="20"/>
      <c r="H3626" s="20"/>
      <c r="I3626" s="20"/>
      <c r="J3626" s="20"/>
      <c r="K3626" s="20"/>
      <c r="L3626" s="20"/>
      <c r="M3626" s="20"/>
      <c r="N3626" s="20"/>
      <c r="O3626" s="20"/>
      <c r="P3626" s="20"/>
      <c r="Q3626" s="20"/>
      <c r="R3626" s="20"/>
      <c r="S3626" s="20"/>
      <c r="T3626" s="20"/>
    </row>
    <row r="3627" ht="15.75" customHeight="1">
      <c r="A3627" s="34"/>
      <c r="B3627" s="20"/>
      <c r="C3627" s="20"/>
      <c r="D3627" s="20"/>
      <c r="E3627" s="20"/>
      <c r="F3627" s="21"/>
      <c r="G3627" s="20"/>
      <c r="H3627" s="20"/>
      <c r="I3627" s="20"/>
      <c r="J3627" s="20"/>
      <c r="K3627" s="20"/>
      <c r="L3627" s="20"/>
      <c r="M3627" s="20"/>
      <c r="N3627" s="20"/>
      <c r="O3627" s="20"/>
      <c r="P3627" s="20"/>
      <c r="Q3627" s="20"/>
      <c r="R3627" s="20"/>
      <c r="S3627" s="20"/>
      <c r="T3627" s="20"/>
    </row>
    <row r="3628" ht="15.75" customHeight="1">
      <c r="A3628" s="34"/>
      <c r="B3628" s="20"/>
      <c r="C3628" s="20"/>
      <c r="D3628" s="20"/>
      <c r="E3628" s="20"/>
      <c r="F3628" s="21"/>
      <c r="G3628" s="20"/>
      <c r="H3628" s="20"/>
      <c r="I3628" s="20"/>
      <c r="J3628" s="20"/>
      <c r="K3628" s="20"/>
      <c r="L3628" s="20"/>
      <c r="M3628" s="20"/>
      <c r="N3628" s="20"/>
      <c r="O3628" s="20"/>
      <c r="P3628" s="20"/>
      <c r="Q3628" s="20"/>
      <c r="R3628" s="20"/>
      <c r="S3628" s="20"/>
      <c r="T3628" s="20"/>
    </row>
    <row r="3629" ht="15.75" customHeight="1">
      <c r="A3629" s="34"/>
      <c r="B3629" s="20"/>
      <c r="C3629" s="20"/>
      <c r="D3629" s="20"/>
      <c r="E3629" s="20"/>
      <c r="F3629" s="21"/>
      <c r="G3629" s="20"/>
      <c r="H3629" s="20"/>
      <c r="I3629" s="20"/>
      <c r="J3629" s="20"/>
      <c r="K3629" s="20"/>
      <c r="L3629" s="20"/>
      <c r="M3629" s="20"/>
      <c r="N3629" s="20"/>
      <c r="O3629" s="20"/>
      <c r="P3629" s="20"/>
      <c r="Q3629" s="20"/>
      <c r="R3629" s="20"/>
      <c r="S3629" s="20"/>
      <c r="T3629" s="20"/>
    </row>
    <row r="3630" ht="15.75" customHeight="1">
      <c r="A3630" s="34"/>
      <c r="B3630" s="20"/>
      <c r="C3630" s="20"/>
      <c r="D3630" s="20"/>
      <c r="E3630" s="20"/>
      <c r="F3630" s="21"/>
      <c r="G3630" s="20"/>
      <c r="H3630" s="20"/>
      <c r="I3630" s="20"/>
      <c r="J3630" s="20"/>
      <c r="K3630" s="20"/>
      <c r="L3630" s="20"/>
      <c r="M3630" s="20"/>
      <c r="N3630" s="20"/>
      <c r="O3630" s="20"/>
      <c r="P3630" s="20"/>
      <c r="Q3630" s="20"/>
      <c r="R3630" s="20"/>
      <c r="S3630" s="20"/>
      <c r="T3630" s="20"/>
    </row>
    <row r="3631" ht="15.75" customHeight="1">
      <c r="A3631" s="34"/>
      <c r="B3631" s="20"/>
      <c r="C3631" s="20"/>
      <c r="D3631" s="20"/>
      <c r="E3631" s="20"/>
      <c r="F3631" s="21"/>
      <c r="G3631" s="20"/>
      <c r="H3631" s="20"/>
      <c r="I3631" s="20"/>
      <c r="J3631" s="20"/>
      <c r="K3631" s="20"/>
      <c r="L3631" s="20"/>
      <c r="M3631" s="20"/>
      <c r="N3631" s="20"/>
      <c r="O3631" s="20"/>
      <c r="P3631" s="20"/>
      <c r="Q3631" s="20"/>
      <c r="R3631" s="20"/>
      <c r="S3631" s="20"/>
      <c r="T3631" s="20"/>
    </row>
    <row r="3632" ht="15.75" customHeight="1">
      <c r="A3632" s="34"/>
      <c r="B3632" s="20"/>
      <c r="C3632" s="20"/>
      <c r="D3632" s="20"/>
      <c r="E3632" s="20"/>
      <c r="F3632" s="21"/>
      <c r="G3632" s="20"/>
      <c r="H3632" s="20"/>
      <c r="I3632" s="20"/>
      <c r="J3632" s="20"/>
      <c r="K3632" s="20"/>
      <c r="L3632" s="20"/>
      <c r="M3632" s="20"/>
      <c r="N3632" s="20"/>
      <c r="O3632" s="20"/>
      <c r="P3632" s="20"/>
      <c r="Q3632" s="20"/>
      <c r="R3632" s="20"/>
      <c r="S3632" s="20"/>
      <c r="T3632" s="20"/>
    </row>
    <row r="3633" ht="15.75" customHeight="1">
      <c r="A3633" s="34"/>
      <c r="B3633" s="20"/>
      <c r="C3633" s="20"/>
      <c r="D3633" s="20"/>
      <c r="E3633" s="20"/>
      <c r="F3633" s="21"/>
      <c r="G3633" s="20"/>
      <c r="H3633" s="20"/>
      <c r="I3633" s="20"/>
      <c r="J3633" s="20"/>
      <c r="K3633" s="20"/>
      <c r="L3633" s="20"/>
      <c r="M3633" s="20"/>
      <c r="N3633" s="20"/>
      <c r="O3633" s="20"/>
      <c r="P3633" s="20"/>
      <c r="Q3633" s="20"/>
      <c r="R3633" s="20"/>
      <c r="S3633" s="20"/>
      <c r="T3633" s="20"/>
    </row>
    <row r="3634" ht="15.75" customHeight="1">
      <c r="A3634" s="34"/>
      <c r="B3634" s="20"/>
      <c r="C3634" s="20"/>
      <c r="D3634" s="20"/>
      <c r="E3634" s="20"/>
      <c r="F3634" s="21"/>
      <c r="G3634" s="20"/>
      <c r="H3634" s="20"/>
      <c r="I3634" s="20"/>
      <c r="J3634" s="20"/>
      <c r="K3634" s="20"/>
      <c r="L3634" s="20"/>
      <c r="M3634" s="20"/>
      <c r="N3634" s="20"/>
      <c r="O3634" s="20"/>
      <c r="P3634" s="20"/>
      <c r="Q3634" s="20"/>
      <c r="R3634" s="20"/>
      <c r="S3634" s="20"/>
      <c r="T3634" s="20"/>
    </row>
    <row r="3635" ht="15.75" customHeight="1">
      <c r="A3635" s="34"/>
      <c r="B3635" s="20"/>
      <c r="C3635" s="20"/>
      <c r="D3635" s="20"/>
      <c r="E3635" s="20"/>
      <c r="F3635" s="21"/>
      <c r="G3635" s="20"/>
      <c r="H3635" s="20"/>
      <c r="I3635" s="20"/>
      <c r="J3635" s="20"/>
      <c r="K3635" s="20"/>
      <c r="L3635" s="20"/>
      <c r="M3635" s="20"/>
      <c r="N3635" s="20"/>
      <c r="O3635" s="20"/>
      <c r="P3635" s="20"/>
      <c r="Q3635" s="20"/>
      <c r="R3635" s="20"/>
      <c r="S3635" s="20"/>
      <c r="T3635" s="20"/>
    </row>
    <row r="3636" ht="15.75" customHeight="1">
      <c r="A3636" s="34"/>
      <c r="B3636" s="20"/>
      <c r="C3636" s="20"/>
      <c r="D3636" s="20"/>
      <c r="E3636" s="20"/>
      <c r="F3636" s="21"/>
      <c r="G3636" s="20"/>
      <c r="H3636" s="20"/>
      <c r="I3636" s="20"/>
      <c r="J3636" s="20"/>
      <c r="K3636" s="20"/>
      <c r="L3636" s="20"/>
      <c r="M3636" s="20"/>
      <c r="N3636" s="20"/>
      <c r="O3636" s="20"/>
      <c r="P3636" s="20"/>
      <c r="Q3636" s="20"/>
      <c r="R3636" s="20"/>
      <c r="S3636" s="20"/>
      <c r="T3636" s="20"/>
    </row>
    <row r="3637" ht="15.75" customHeight="1">
      <c r="A3637" s="34"/>
      <c r="B3637" s="20"/>
      <c r="C3637" s="20"/>
      <c r="D3637" s="20"/>
      <c r="E3637" s="20"/>
      <c r="F3637" s="21"/>
      <c r="G3637" s="20"/>
      <c r="H3637" s="20"/>
      <c r="I3637" s="20"/>
      <c r="J3637" s="20"/>
      <c r="K3637" s="20"/>
      <c r="L3637" s="20"/>
      <c r="M3637" s="20"/>
      <c r="N3637" s="20"/>
      <c r="O3637" s="20"/>
      <c r="P3637" s="20"/>
      <c r="Q3637" s="20"/>
      <c r="R3637" s="20"/>
      <c r="S3637" s="20"/>
      <c r="T3637" s="20"/>
    </row>
    <row r="3638" ht="15.75" customHeight="1">
      <c r="A3638" s="34"/>
      <c r="B3638" s="20"/>
      <c r="C3638" s="20"/>
      <c r="D3638" s="20"/>
      <c r="E3638" s="20"/>
      <c r="F3638" s="21"/>
      <c r="G3638" s="20"/>
      <c r="H3638" s="20"/>
      <c r="I3638" s="20"/>
      <c r="J3638" s="20"/>
      <c r="K3638" s="20"/>
      <c r="L3638" s="20"/>
      <c r="M3638" s="20"/>
      <c r="N3638" s="20"/>
      <c r="O3638" s="20"/>
      <c r="P3638" s="20"/>
      <c r="Q3638" s="20"/>
      <c r="R3638" s="20"/>
      <c r="S3638" s="20"/>
      <c r="T3638" s="20"/>
    </row>
    <row r="3639" ht="15.75" customHeight="1">
      <c r="A3639" s="34"/>
      <c r="B3639" s="20"/>
      <c r="C3639" s="20"/>
      <c r="D3639" s="20"/>
      <c r="E3639" s="20"/>
      <c r="F3639" s="21"/>
      <c r="G3639" s="20"/>
      <c r="H3639" s="20"/>
      <c r="I3639" s="20"/>
      <c r="J3639" s="20"/>
      <c r="K3639" s="20"/>
      <c r="L3639" s="20"/>
      <c r="M3639" s="20"/>
      <c r="N3639" s="20"/>
      <c r="O3639" s="20"/>
      <c r="P3639" s="20"/>
      <c r="Q3639" s="20"/>
      <c r="R3639" s="20"/>
      <c r="S3639" s="20"/>
      <c r="T3639" s="20"/>
    </row>
    <row r="3640" ht="15.75" customHeight="1">
      <c r="A3640" s="34"/>
      <c r="B3640" s="20"/>
      <c r="C3640" s="20"/>
      <c r="D3640" s="20"/>
      <c r="E3640" s="20"/>
      <c r="F3640" s="21"/>
      <c r="G3640" s="20"/>
      <c r="H3640" s="20"/>
      <c r="I3640" s="20"/>
      <c r="J3640" s="20"/>
      <c r="K3640" s="20"/>
      <c r="L3640" s="20"/>
      <c r="M3640" s="20"/>
      <c r="N3640" s="20"/>
      <c r="O3640" s="20"/>
      <c r="P3640" s="20"/>
      <c r="Q3640" s="20"/>
      <c r="R3640" s="20"/>
      <c r="S3640" s="20"/>
      <c r="T3640" s="20"/>
    </row>
    <row r="3641" ht="15.75" customHeight="1">
      <c r="A3641" s="34"/>
      <c r="B3641" s="20"/>
      <c r="C3641" s="20"/>
      <c r="D3641" s="20"/>
      <c r="E3641" s="20"/>
      <c r="F3641" s="21"/>
      <c r="G3641" s="20"/>
      <c r="H3641" s="20"/>
      <c r="I3641" s="20"/>
      <c r="J3641" s="20"/>
      <c r="K3641" s="20"/>
      <c r="L3641" s="20"/>
      <c r="M3641" s="20"/>
      <c r="N3641" s="20"/>
      <c r="O3641" s="20"/>
      <c r="P3641" s="20"/>
      <c r="Q3641" s="20"/>
      <c r="R3641" s="20"/>
      <c r="S3641" s="20"/>
      <c r="T3641" s="20"/>
    </row>
    <row r="3642" ht="15.75" customHeight="1">
      <c r="A3642" s="34"/>
      <c r="B3642" s="20"/>
      <c r="C3642" s="20"/>
      <c r="D3642" s="20"/>
      <c r="E3642" s="20"/>
      <c r="F3642" s="21"/>
      <c r="G3642" s="20"/>
      <c r="H3642" s="20"/>
      <c r="I3642" s="20"/>
      <c r="J3642" s="20"/>
      <c r="K3642" s="20"/>
      <c r="L3642" s="20"/>
      <c r="M3642" s="20"/>
      <c r="N3642" s="20"/>
      <c r="O3642" s="20"/>
      <c r="P3642" s="20"/>
      <c r="Q3642" s="20"/>
      <c r="R3642" s="20"/>
      <c r="S3642" s="20"/>
      <c r="T3642" s="20"/>
    </row>
    <row r="3643" ht="15.75" customHeight="1">
      <c r="A3643" s="34"/>
      <c r="B3643" s="20"/>
      <c r="C3643" s="20"/>
      <c r="D3643" s="20"/>
      <c r="E3643" s="20"/>
      <c r="F3643" s="21"/>
      <c r="G3643" s="20"/>
      <c r="H3643" s="20"/>
      <c r="I3643" s="20"/>
      <c r="J3643" s="20"/>
      <c r="K3643" s="20"/>
      <c r="L3643" s="20"/>
      <c r="M3643" s="20"/>
      <c r="N3643" s="20"/>
      <c r="O3643" s="20"/>
      <c r="P3643" s="20"/>
      <c r="Q3643" s="20"/>
      <c r="R3643" s="20"/>
      <c r="S3643" s="20"/>
      <c r="T3643" s="20"/>
    </row>
    <row r="3644" ht="15.75" customHeight="1">
      <c r="A3644" s="34"/>
      <c r="B3644" s="20"/>
      <c r="C3644" s="20"/>
      <c r="D3644" s="20"/>
      <c r="E3644" s="20"/>
      <c r="F3644" s="21"/>
      <c r="G3644" s="20"/>
      <c r="H3644" s="20"/>
      <c r="I3644" s="20"/>
      <c r="J3644" s="20"/>
      <c r="K3644" s="20"/>
      <c r="L3644" s="20"/>
      <c r="M3644" s="20"/>
      <c r="N3644" s="20"/>
      <c r="O3644" s="20"/>
      <c r="P3644" s="20"/>
      <c r="Q3644" s="20"/>
      <c r="R3644" s="20"/>
      <c r="S3644" s="20"/>
      <c r="T3644" s="20"/>
    </row>
    <row r="3645" ht="15.75" customHeight="1">
      <c r="A3645" s="34"/>
      <c r="B3645" s="20"/>
      <c r="C3645" s="20"/>
      <c r="D3645" s="20"/>
      <c r="E3645" s="20"/>
      <c r="F3645" s="21"/>
      <c r="G3645" s="20"/>
      <c r="H3645" s="20"/>
      <c r="I3645" s="20"/>
      <c r="J3645" s="20"/>
      <c r="K3645" s="20"/>
      <c r="L3645" s="20"/>
      <c r="M3645" s="20"/>
      <c r="N3645" s="20"/>
      <c r="O3645" s="20"/>
      <c r="P3645" s="20"/>
      <c r="Q3645" s="20"/>
      <c r="R3645" s="20"/>
      <c r="S3645" s="20"/>
      <c r="T3645" s="20"/>
    </row>
    <row r="3646" ht="15.75" customHeight="1">
      <c r="A3646" s="34"/>
      <c r="B3646" s="20"/>
      <c r="C3646" s="20"/>
      <c r="D3646" s="20"/>
      <c r="E3646" s="20"/>
      <c r="F3646" s="21"/>
      <c r="G3646" s="20"/>
      <c r="H3646" s="20"/>
      <c r="I3646" s="20"/>
      <c r="J3646" s="20"/>
      <c r="K3646" s="20"/>
      <c r="L3646" s="20"/>
      <c r="M3646" s="20"/>
      <c r="N3646" s="20"/>
      <c r="O3646" s="20"/>
      <c r="P3646" s="20"/>
      <c r="Q3646" s="20"/>
      <c r="R3646" s="20"/>
      <c r="S3646" s="20"/>
      <c r="T3646" s="20"/>
    </row>
    <row r="3647" ht="15.75" customHeight="1">
      <c r="A3647" s="34"/>
      <c r="B3647" s="20"/>
      <c r="C3647" s="20"/>
      <c r="D3647" s="20"/>
      <c r="E3647" s="20"/>
      <c r="F3647" s="21"/>
      <c r="G3647" s="20"/>
      <c r="H3647" s="20"/>
      <c r="I3647" s="20"/>
      <c r="J3647" s="20"/>
      <c r="K3647" s="20"/>
      <c r="L3647" s="20"/>
      <c r="M3647" s="20"/>
      <c r="N3647" s="20"/>
      <c r="O3647" s="20"/>
      <c r="P3647" s="20"/>
      <c r="Q3647" s="20"/>
      <c r="R3647" s="20"/>
      <c r="S3647" s="20"/>
      <c r="T3647" s="20"/>
    </row>
    <row r="3648" ht="15.75" customHeight="1">
      <c r="A3648" s="34"/>
      <c r="B3648" s="20"/>
      <c r="C3648" s="20"/>
      <c r="D3648" s="20"/>
      <c r="E3648" s="20"/>
      <c r="F3648" s="21"/>
      <c r="G3648" s="20"/>
      <c r="H3648" s="20"/>
      <c r="I3648" s="20"/>
      <c r="J3648" s="20"/>
      <c r="K3648" s="20"/>
      <c r="L3648" s="20"/>
      <c r="M3648" s="20"/>
      <c r="N3648" s="20"/>
      <c r="O3648" s="20"/>
      <c r="P3648" s="20"/>
      <c r="Q3648" s="20"/>
      <c r="R3648" s="20"/>
      <c r="S3648" s="20"/>
      <c r="T3648" s="20"/>
    </row>
    <row r="3649" ht="15.75" customHeight="1">
      <c r="A3649" s="34"/>
      <c r="B3649" s="20"/>
      <c r="C3649" s="20"/>
      <c r="D3649" s="20"/>
      <c r="E3649" s="20"/>
      <c r="F3649" s="21"/>
      <c r="G3649" s="20"/>
      <c r="H3649" s="20"/>
      <c r="I3649" s="20"/>
      <c r="J3649" s="20"/>
      <c r="K3649" s="20"/>
      <c r="L3649" s="20"/>
      <c r="M3649" s="20"/>
      <c r="N3649" s="20"/>
      <c r="O3649" s="20"/>
      <c r="P3649" s="20"/>
      <c r="Q3649" s="20"/>
      <c r="R3649" s="20"/>
      <c r="S3649" s="20"/>
      <c r="T3649" s="20"/>
    </row>
    <row r="3650" ht="15.75" customHeight="1">
      <c r="A3650" s="34"/>
      <c r="B3650" s="20"/>
      <c r="C3650" s="20"/>
      <c r="D3650" s="20"/>
      <c r="E3650" s="20"/>
      <c r="F3650" s="21"/>
      <c r="G3650" s="20"/>
      <c r="H3650" s="20"/>
      <c r="I3650" s="20"/>
      <c r="J3650" s="20"/>
      <c r="K3650" s="20"/>
      <c r="L3650" s="20"/>
      <c r="M3650" s="20"/>
      <c r="N3650" s="20"/>
      <c r="O3650" s="20"/>
      <c r="P3650" s="20"/>
      <c r="Q3650" s="20"/>
      <c r="R3650" s="20"/>
      <c r="S3650" s="20"/>
      <c r="T3650" s="20"/>
    </row>
    <row r="3651" ht="15.75" customHeight="1">
      <c r="A3651" s="34"/>
      <c r="B3651" s="20"/>
      <c r="C3651" s="20"/>
      <c r="D3651" s="20"/>
      <c r="E3651" s="20"/>
      <c r="F3651" s="21"/>
      <c r="G3651" s="20"/>
      <c r="H3651" s="20"/>
      <c r="I3651" s="20"/>
      <c r="J3651" s="20"/>
      <c r="K3651" s="20"/>
      <c r="L3651" s="20"/>
      <c r="M3651" s="20"/>
      <c r="N3651" s="20"/>
      <c r="O3651" s="20"/>
      <c r="P3651" s="20"/>
      <c r="Q3651" s="20"/>
      <c r="R3651" s="20"/>
      <c r="S3651" s="20"/>
      <c r="T3651" s="20"/>
    </row>
    <row r="3652" ht="15.75" customHeight="1">
      <c r="A3652" s="34"/>
      <c r="B3652" s="20"/>
      <c r="C3652" s="20"/>
      <c r="D3652" s="20"/>
      <c r="E3652" s="20"/>
      <c r="F3652" s="21"/>
      <c r="G3652" s="20"/>
      <c r="H3652" s="20"/>
      <c r="I3652" s="20"/>
      <c r="J3652" s="20"/>
      <c r="K3652" s="20"/>
      <c r="L3652" s="20"/>
      <c r="M3652" s="20"/>
      <c r="N3652" s="20"/>
      <c r="O3652" s="20"/>
      <c r="P3652" s="20"/>
      <c r="Q3652" s="20"/>
      <c r="R3652" s="20"/>
      <c r="S3652" s="20"/>
      <c r="T3652" s="20"/>
    </row>
    <row r="3653" ht="15.75" customHeight="1">
      <c r="A3653" s="34"/>
      <c r="B3653" s="20"/>
      <c r="C3653" s="20"/>
      <c r="D3653" s="20"/>
      <c r="E3653" s="20"/>
      <c r="F3653" s="21"/>
      <c r="G3653" s="20"/>
      <c r="H3653" s="20"/>
      <c r="I3653" s="20"/>
      <c r="J3653" s="20"/>
      <c r="K3653" s="20"/>
      <c r="L3653" s="20"/>
      <c r="M3653" s="20"/>
      <c r="N3653" s="20"/>
      <c r="O3653" s="20"/>
      <c r="P3653" s="20"/>
      <c r="Q3653" s="20"/>
      <c r="R3653" s="20"/>
      <c r="S3653" s="20"/>
      <c r="T3653" s="20"/>
    </row>
    <row r="3654" ht="15.75" customHeight="1">
      <c r="A3654" s="34"/>
      <c r="B3654" s="20"/>
      <c r="C3654" s="20"/>
      <c r="D3654" s="20"/>
      <c r="E3654" s="20"/>
      <c r="F3654" s="21"/>
      <c r="G3654" s="20"/>
      <c r="H3654" s="20"/>
      <c r="I3654" s="20"/>
      <c r="J3654" s="20"/>
      <c r="K3654" s="20"/>
      <c r="L3654" s="20"/>
      <c r="M3654" s="20"/>
      <c r="N3654" s="20"/>
      <c r="O3654" s="20"/>
      <c r="P3654" s="20"/>
      <c r="Q3654" s="20"/>
      <c r="R3654" s="20"/>
      <c r="S3654" s="20"/>
      <c r="T3654" s="20"/>
    </row>
    <row r="3655" ht="15.75" customHeight="1">
      <c r="A3655" s="34"/>
      <c r="B3655" s="20"/>
      <c r="C3655" s="20"/>
      <c r="D3655" s="20"/>
      <c r="E3655" s="20"/>
      <c r="F3655" s="21"/>
      <c r="G3655" s="20"/>
      <c r="H3655" s="20"/>
      <c r="I3655" s="20"/>
      <c r="J3655" s="20"/>
      <c r="K3655" s="20"/>
      <c r="L3655" s="20"/>
      <c r="M3655" s="20"/>
      <c r="N3655" s="20"/>
      <c r="O3655" s="20"/>
      <c r="P3655" s="20"/>
      <c r="Q3655" s="20"/>
      <c r="R3655" s="20"/>
      <c r="S3655" s="20"/>
      <c r="T3655" s="20"/>
    </row>
    <row r="3656" ht="15.75" customHeight="1">
      <c r="A3656" s="34"/>
      <c r="B3656" s="20"/>
      <c r="C3656" s="20"/>
      <c r="D3656" s="20"/>
      <c r="E3656" s="20"/>
      <c r="F3656" s="21"/>
      <c r="G3656" s="20"/>
      <c r="H3656" s="20"/>
      <c r="I3656" s="20"/>
      <c r="J3656" s="20"/>
      <c r="K3656" s="20"/>
      <c r="L3656" s="20"/>
      <c r="M3656" s="20"/>
      <c r="N3656" s="20"/>
      <c r="O3656" s="20"/>
      <c r="P3656" s="20"/>
      <c r="Q3656" s="20"/>
      <c r="R3656" s="20"/>
      <c r="S3656" s="20"/>
      <c r="T3656" s="20"/>
    </row>
    <row r="3657" ht="15.75" customHeight="1">
      <c r="A3657" s="34"/>
      <c r="B3657" s="20"/>
      <c r="C3657" s="20"/>
      <c r="D3657" s="20"/>
      <c r="E3657" s="20"/>
      <c r="F3657" s="21"/>
      <c r="G3657" s="20"/>
      <c r="H3657" s="20"/>
      <c r="I3657" s="20"/>
      <c r="J3657" s="20"/>
      <c r="K3657" s="20"/>
      <c r="L3657" s="20"/>
      <c r="M3657" s="20"/>
      <c r="N3657" s="20"/>
      <c r="O3657" s="20"/>
      <c r="P3657" s="20"/>
      <c r="Q3657" s="20"/>
      <c r="R3657" s="20"/>
      <c r="S3657" s="20"/>
      <c r="T3657" s="20"/>
    </row>
    <row r="3658" ht="15.75" customHeight="1">
      <c r="A3658" s="34"/>
      <c r="B3658" s="20"/>
      <c r="C3658" s="20"/>
      <c r="D3658" s="20"/>
      <c r="E3658" s="20"/>
      <c r="F3658" s="21"/>
      <c r="G3658" s="20"/>
      <c r="H3658" s="20"/>
      <c r="I3658" s="20"/>
      <c r="J3658" s="20"/>
      <c r="K3658" s="20"/>
      <c r="L3658" s="20"/>
      <c r="M3658" s="20"/>
      <c r="N3658" s="20"/>
      <c r="O3658" s="20"/>
      <c r="P3658" s="20"/>
      <c r="Q3658" s="20"/>
      <c r="R3658" s="20"/>
      <c r="S3658" s="20"/>
      <c r="T3658" s="20"/>
    </row>
    <row r="3659" ht="15.75" customHeight="1">
      <c r="A3659" s="34"/>
      <c r="B3659" s="20"/>
      <c r="C3659" s="20"/>
      <c r="D3659" s="20"/>
      <c r="E3659" s="20"/>
      <c r="F3659" s="21"/>
      <c r="G3659" s="20"/>
      <c r="H3659" s="20"/>
      <c r="I3659" s="20"/>
      <c r="J3659" s="20"/>
      <c r="K3659" s="20"/>
      <c r="L3659" s="20"/>
      <c r="M3659" s="20"/>
      <c r="N3659" s="20"/>
      <c r="O3659" s="20"/>
      <c r="P3659" s="20"/>
      <c r="Q3659" s="20"/>
      <c r="R3659" s="20"/>
      <c r="S3659" s="20"/>
      <c r="T3659" s="20"/>
    </row>
    <row r="3660" ht="15.75" customHeight="1">
      <c r="A3660" s="34"/>
      <c r="B3660" s="20"/>
      <c r="C3660" s="20"/>
      <c r="D3660" s="20"/>
      <c r="E3660" s="20"/>
      <c r="F3660" s="21"/>
      <c r="G3660" s="20"/>
      <c r="H3660" s="20"/>
      <c r="I3660" s="20"/>
      <c r="J3660" s="20"/>
      <c r="K3660" s="20"/>
      <c r="L3660" s="20"/>
      <c r="M3660" s="20"/>
      <c r="N3660" s="20"/>
      <c r="O3660" s="20"/>
      <c r="P3660" s="20"/>
      <c r="Q3660" s="20"/>
      <c r="R3660" s="20"/>
      <c r="S3660" s="20"/>
      <c r="T3660" s="20"/>
    </row>
    <row r="3661" ht="15.75" customHeight="1">
      <c r="A3661" s="34"/>
      <c r="B3661" s="20"/>
      <c r="C3661" s="20"/>
      <c r="D3661" s="20"/>
      <c r="E3661" s="20"/>
      <c r="F3661" s="21"/>
      <c r="G3661" s="20"/>
      <c r="H3661" s="20"/>
      <c r="I3661" s="20"/>
      <c r="J3661" s="20"/>
      <c r="K3661" s="20"/>
      <c r="L3661" s="20"/>
      <c r="M3661" s="20"/>
      <c r="N3661" s="20"/>
      <c r="O3661" s="20"/>
      <c r="P3661" s="20"/>
      <c r="Q3661" s="20"/>
      <c r="R3661" s="20"/>
      <c r="S3661" s="20"/>
      <c r="T3661" s="20"/>
    </row>
    <row r="3662" ht="15.75" customHeight="1">
      <c r="A3662" s="34"/>
      <c r="B3662" s="20"/>
      <c r="C3662" s="20"/>
      <c r="D3662" s="20"/>
      <c r="E3662" s="20"/>
      <c r="F3662" s="21"/>
      <c r="G3662" s="20"/>
      <c r="H3662" s="20"/>
      <c r="I3662" s="20"/>
      <c r="J3662" s="20"/>
      <c r="K3662" s="20"/>
      <c r="L3662" s="20"/>
      <c r="M3662" s="20"/>
      <c r="N3662" s="20"/>
      <c r="O3662" s="20"/>
      <c r="P3662" s="20"/>
      <c r="Q3662" s="20"/>
      <c r="R3662" s="20"/>
      <c r="S3662" s="20"/>
      <c r="T3662" s="20"/>
    </row>
    <row r="3663" ht="15.75" customHeight="1">
      <c r="A3663" s="34"/>
      <c r="B3663" s="20"/>
      <c r="C3663" s="20"/>
      <c r="D3663" s="20"/>
      <c r="E3663" s="20"/>
      <c r="F3663" s="21"/>
      <c r="G3663" s="20"/>
      <c r="H3663" s="20"/>
      <c r="I3663" s="20"/>
      <c r="J3663" s="20"/>
      <c r="K3663" s="20"/>
      <c r="L3663" s="20"/>
      <c r="M3663" s="20"/>
      <c r="N3663" s="20"/>
      <c r="O3663" s="20"/>
      <c r="P3663" s="20"/>
      <c r="Q3663" s="20"/>
      <c r="R3663" s="20"/>
      <c r="S3663" s="20"/>
      <c r="T3663" s="20"/>
    </row>
    <row r="3664" ht="15.75" customHeight="1">
      <c r="A3664" s="34"/>
      <c r="B3664" s="20"/>
      <c r="C3664" s="20"/>
      <c r="D3664" s="20"/>
      <c r="E3664" s="20"/>
      <c r="F3664" s="21"/>
      <c r="G3664" s="20"/>
      <c r="H3664" s="20"/>
      <c r="I3664" s="20"/>
      <c r="J3664" s="20"/>
      <c r="K3664" s="20"/>
      <c r="L3664" s="20"/>
      <c r="M3664" s="20"/>
      <c r="N3664" s="20"/>
      <c r="O3664" s="20"/>
      <c r="P3664" s="20"/>
      <c r="Q3664" s="20"/>
      <c r="R3664" s="20"/>
      <c r="S3664" s="20"/>
      <c r="T3664" s="20"/>
    </row>
    <row r="3665" ht="15.75" customHeight="1">
      <c r="A3665" s="34"/>
      <c r="B3665" s="20"/>
      <c r="C3665" s="20"/>
      <c r="D3665" s="20"/>
      <c r="E3665" s="20"/>
      <c r="F3665" s="21"/>
      <c r="G3665" s="20"/>
      <c r="H3665" s="20"/>
      <c r="I3665" s="20"/>
      <c r="J3665" s="20"/>
      <c r="K3665" s="20"/>
      <c r="L3665" s="20"/>
      <c r="M3665" s="20"/>
      <c r="N3665" s="20"/>
      <c r="O3665" s="20"/>
      <c r="P3665" s="20"/>
      <c r="Q3665" s="20"/>
      <c r="R3665" s="20"/>
      <c r="S3665" s="20"/>
      <c r="T3665" s="20"/>
    </row>
    <row r="3666" ht="15.75" customHeight="1">
      <c r="A3666" s="34"/>
      <c r="B3666" s="20"/>
      <c r="C3666" s="20"/>
      <c r="D3666" s="20"/>
      <c r="E3666" s="20"/>
      <c r="F3666" s="21"/>
      <c r="G3666" s="20"/>
      <c r="H3666" s="20"/>
      <c r="I3666" s="20"/>
      <c r="J3666" s="20"/>
      <c r="K3666" s="20"/>
      <c r="L3666" s="20"/>
      <c r="M3666" s="20"/>
      <c r="N3666" s="20"/>
      <c r="O3666" s="20"/>
      <c r="P3666" s="20"/>
      <c r="Q3666" s="20"/>
      <c r="R3666" s="20"/>
      <c r="S3666" s="20"/>
      <c r="T3666" s="20"/>
    </row>
    <row r="3667" ht="15.75" customHeight="1">
      <c r="A3667" s="34"/>
      <c r="B3667" s="20"/>
      <c r="C3667" s="20"/>
      <c r="D3667" s="20"/>
      <c r="E3667" s="20"/>
      <c r="F3667" s="21"/>
      <c r="G3667" s="20"/>
      <c r="H3667" s="20"/>
      <c r="I3667" s="20"/>
      <c r="J3667" s="20"/>
      <c r="K3667" s="20"/>
      <c r="L3667" s="20"/>
      <c r="M3667" s="20"/>
      <c r="N3667" s="20"/>
      <c r="O3667" s="20"/>
      <c r="P3667" s="20"/>
      <c r="Q3667" s="20"/>
      <c r="R3667" s="20"/>
      <c r="S3667" s="20"/>
      <c r="T3667" s="20"/>
    </row>
    <row r="3668" ht="15.75" customHeight="1">
      <c r="A3668" s="34"/>
      <c r="B3668" s="20"/>
      <c r="C3668" s="20"/>
      <c r="D3668" s="20"/>
      <c r="E3668" s="20"/>
      <c r="F3668" s="21"/>
      <c r="G3668" s="20"/>
      <c r="H3668" s="20"/>
      <c r="I3668" s="20"/>
      <c r="J3668" s="20"/>
      <c r="K3668" s="20"/>
      <c r="L3668" s="20"/>
      <c r="M3668" s="20"/>
      <c r="N3668" s="20"/>
      <c r="O3668" s="20"/>
      <c r="P3668" s="20"/>
      <c r="Q3668" s="20"/>
      <c r="R3668" s="20"/>
      <c r="S3668" s="20"/>
      <c r="T3668" s="20"/>
    </row>
    <row r="3669" ht="15.75" customHeight="1">
      <c r="A3669" s="34"/>
      <c r="B3669" s="20"/>
      <c r="C3669" s="20"/>
      <c r="D3669" s="20"/>
      <c r="E3669" s="20"/>
      <c r="F3669" s="21"/>
      <c r="G3669" s="20"/>
      <c r="H3669" s="20"/>
      <c r="I3669" s="20"/>
      <c r="J3669" s="20"/>
      <c r="K3669" s="20"/>
      <c r="L3669" s="20"/>
      <c r="M3669" s="20"/>
      <c r="N3669" s="20"/>
      <c r="O3669" s="20"/>
      <c r="P3669" s="20"/>
      <c r="Q3669" s="20"/>
      <c r="R3669" s="20"/>
      <c r="S3669" s="20"/>
      <c r="T3669" s="20"/>
    </row>
    <row r="3670" ht="15.75" customHeight="1">
      <c r="A3670" s="34"/>
      <c r="B3670" s="20"/>
      <c r="C3670" s="20"/>
      <c r="D3670" s="20"/>
      <c r="E3670" s="20"/>
      <c r="F3670" s="21"/>
      <c r="G3670" s="20"/>
      <c r="H3670" s="20"/>
      <c r="I3670" s="20"/>
      <c r="J3670" s="20"/>
      <c r="K3670" s="20"/>
      <c r="L3670" s="20"/>
      <c r="M3670" s="20"/>
      <c r="N3670" s="20"/>
      <c r="O3670" s="20"/>
      <c r="P3670" s="20"/>
      <c r="Q3670" s="20"/>
      <c r="R3670" s="20"/>
      <c r="S3670" s="20"/>
      <c r="T3670" s="20"/>
    </row>
    <row r="3671" ht="15.75" customHeight="1">
      <c r="A3671" s="34"/>
      <c r="B3671" s="20"/>
      <c r="C3671" s="20"/>
      <c r="D3671" s="20"/>
      <c r="E3671" s="20"/>
      <c r="F3671" s="21"/>
      <c r="G3671" s="20"/>
      <c r="H3671" s="20"/>
      <c r="I3671" s="20"/>
      <c r="J3671" s="20"/>
      <c r="K3671" s="20"/>
      <c r="L3671" s="20"/>
      <c r="M3671" s="20"/>
      <c r="N3671" s="20"/>
      <c r="O3671" s="20"/>
      <c r="P3671" s="20"/>
      <c r="Q3671" s="20"/>
      <c r="R3671" s="20"/>
      <c r="S3671" s="20"/>
      <c r="T3671" s="20"/>
    </row>
    <row r="3672" ht="15.75" customHeight="1">
      <c r="A3672" s="34"/>
      <c r="B3672" s="20"/>
      <c r="C3672" s="20"/>
      <c r="D3672" s="20"/>
      <c r="E3672" s="20"/>
      <c r="F3672" s="21"/>
      <c r="G3672" s="20"/>
      <c r="H3672" s="20"/>
      <c r="I3672" s="20"/>
      <c r="J3672" s="20"/>
      <c r="K3672" s="20"/>
      <c r="L3672" s="20"/>
      <c r="M3672" s="20"/>
      <c r="N3672" s="20"/>
      <c r="O3672" s="20"/>
      <c r="P3672" s="20"/>
      <c r="Q3672" s="20"/>
      <c r="R3672" s="20"/>
      <c r="S3672" s="20"/>
      <c r="T3672" s="20"/>
    </row>
  </sheetData>
  <mergeCells count="1">
    <mergeCell ref="D5:E5"/>
  </mergeCells>
  <printOptions/>
  <pageMargins bottom="0.984251969" footer="0.0" header="0.0" left="0.787401575" right="0.787401575" top="0.984251969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3.14"/>
  </cols>
  <sheetData>
    <row r="1">
      <c r="A1" s="65" t="s">
        <v>36</v>
      </c>
      <c r="B1" s="66"/>
      <c r="C1" s="67"/>
    </row>
    <row r="2">
      <c r="A2" s="66"/>
      <c r="B2" s="66"/>
      <c r="C2" s="67"/>
    </row>
    <row r="3">
      <c r="A3" s="68" t="s">
        <v>37</v>
      </c>
      <c r="B3" s="66"/>
      <c r="C3" s="67"/>
    </row>
    <row r="4">
      <c r="A4" s="68" t="s">
        <v>38</v>
      </c>
      <c r="B4" s="66"/>
      <c r="C4" s="67"/>
    </row>
    <row r="5">
      <c r="A5" s="69" t="s">
        <v>39</v>
      </c>
      <c r="B5" s="66"/>
      <c r="C5" s="67"/>
    </row>
    <row r="6">
      <c r="A6" s="68" t="s">
        <v>40</v>
      </c>
      <c r="B6" s="66"/>
      <c r="C6" s="67"/>
    </row>
    <row r="7">
      <c r="A7" s="70" t="s">
        <v>41</v>
      </c>
      <c r="B7" s="66"/>
      <c r="C7" s="67"/>
    </row>
    <row r="8">
      <c r="A8" s="71" t="s">
        <v>42</v>
      </c>
      <c r="B8" s="66"/>
      <c r="C8" s="67"/>
    </row>
    <row r="9">
      <c r="A9" s="71" t="s">
        <v>43</v>
      </c>
    </row>
    <row r="10">
      <c r="A10" s="71" t="s">
        <v>44</v>
      </c>
      <c r="C10" s="67"/>
    </row>
    <row r="11">
      <c r="A11" s="71" t="s">
        <v>45</v>
      </c>
      <c r="B11" s="66"/>
      <c r="C11" s="67"/>
    </row>
    <row r="12">
      <c r="A12" s="71" t="s">
        <v>46</v>
      </c>
      <c r="B12" s="66"/>
      <c r="C12" s="67"/>
    </row>
    <row r="13">
      <c r="A13" s="71" t="s">
        <v>47</v>
      </c>
      <c r="C13" s="67"/>
    </row>
    <row r="14">
      <c r="A14" s="71" t="s">
        <v>48</v>
      </c>
      <c r="B14" s="66"/>
      <c r="C14" s="67"/>
    </row>
    <row r="15">
      <c r="A15" s="66"/>
      <c r="B15" s="66"/>
      <c r="C15" s="67"/>
    </row>
    <row r="16">
      <c r="A16" s="67"/>
      <c r="B16" s="67"/>
      <c r="C16" s="67"/>
    </row>
  </sheetData>
  <mergeCells count="3">
    <mergeCell ref="A9:C9"/>
    <mergeCell ref="A10:B10"/>
    <mergeCell ref="A13:B13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2"/>
      <c r="B1" s="73" t="s">
        <v>7</v>
      </c>
      <c r="C1" s="73" t="s">
        <v>14</v>
      </c>
      <c r="D1" s="73" t="s">
        <v>18</v>
      </c>
      <c r="E1" s="73" t="s">
        <v>21</v>
      </c>
      <c r="F1" s="73" t="s">
        <v>49</v>
      </c>
      <c r="G1" s="73" t="s">
        <v>50</v>
      </c>
      <c r="H1" s="73" t="s">
        <v>33</v>
      </c>
      <c r="I1" s="73" t="s">
        <v>29</v>
      </c>
      <c r="J1" s="73" t="s">
        <v>34</v>
      </c>
      <c r="K1" s="73" t="s">
        <v>51</v>
      </c>
    </row>
    <row r="2">
      <c r="A2" s="74" t="s">
        <v>52</v>
      </c>
      <c r="B2" s="75">
        <v>6.26E-4</v>
      </c>
      <c r="C2" s="75">
        <v>4.57E-4</v>
      </c>
      <c r="D2" s="75">
        <v>4.57E-4</v>
      </c>
      <c r="E2" s="75">
        <v>4.77E-4</v>
      </c>
      <c r="F2" s="75">
        <v>3.39E-4</v>
      </c>
      <c r="G2" s="75">
        <v>2.78E-4</v>
      </c>
      <c r="H2" s="75">
        <v>4.16E-4</v>
      </c>
      <c r="I2" s="75">
        <v>6.29E-4</v>
      </c>
      <c r="J2" s="75">
        <v>3.6E-4</v>
      </c>
      <c r="K2" s="75">
        <v>7.57E-4</v>
      </c>
    </row>
    <row r="3">
      <c r="A3" s="74" t="s">
        <v>53</v>
      </c>
      <c r="B3" s="75">
        <v>0.062</v>
      </c>
      <c r="C3" s="75">
        <v>0.0225</v>
      </c>
      <c r="D3" s="75">
        <v>0.1275</v>
      </c>
      <c r="E3" s="75">
        <v>0.2225</v>
      </c>
      <c r="F3" s="75">
        <v>0.06</v>
      </c>
      <c r="G3" s="75">
        <v>0.031</v>
      </c>
      <c r="H3" s="75">
        <v>0.0278</v>
      </c>
      <c r="I3" s="75">
        <v>0.075</v>
      </c>
      <c r="J3" s="75">
        <v>0.0443</v>
      </c>
      <c r="K3" s="75">
        <v>0.025</v>
      </c>
    </row>
    <row r="4">
      <c r="A4" s="76"/>
      <c r="B4" s="77">
        <v>12.4</v>
      </c>
      <c r="C4" s="77">
        <v>4.5</v>
      </c>
      <c r="D4" s="77">
        <v>25.5</v>
      </c>
      <c r="E4" s="77">
        <v>44.5</v>
      </c>
      <c r="F4" s="77">
        <v>12.0</v>
      </c>
      <c r="H4" s="77">
        <v>5.56</v>
      </c>
      <c r="I4" s="77">
        <v>15.0</v>
      </c>
      <c r="J4" s="77">
        <v>8.86</v>
      </c>
      <c r="K4" s="77">
        <v>5.0</v>
      </c>
    </row>
    <row r="5">
      <c r="A5" s="73" t="s">
        <v>15</v>
      </c>
      <c r="B5" s="73" t="s">
        <v>7</v>
      </c>
      <c r="C5" s="73" t="s">
        <v>14</v>
      </c>
      <c r="D5" s="73" t="s">
        <v>18</v>
      </c>
      <c r="E5" s="73" t="s">
        <v>21</v>
      </c>
      <c r="F5" s="73" t="s">
        <v>49</v>
      </c>
      <c r="G5" s="73" t="s">
        <v>50</v>
      </c>
      <c r="H5" s="73" t="s">
        <v>33</v>
      </c>
      <c r="I5" s="73" t="s">
        <v>29</v>
      </c>
      <c r="J5" s="73" t="s">
        <v>34</v>
      </c>
      <c r="K5" s="73" t="s">
        <v>51</v>
      </c>
    </row>
    <row r="6">
      <c r="A6" s="78">
        <v>45243.0</v>
      </c>
      <c r="B6" s="75">
        <v>-0.009502</v>
      </c>
      <c r="D6" s="75">
        <v>0.0</v>
      </c>
      <c r="E6" s="75">
        <v>0.00729</v>
      </c>
      <c r="F6" s="75">
        <v>0.02883</v>
      </c>
      <c r="I6" s="75">
        <v>-0.008449</v>
      </c>
      <c r="J6" s="75">
        <v>0.0</v>
      </c>
      <c r="K6" s="75">
        <v>0.00528</v>
      </c>
    </row>
    <row r="7">
      <c r="A7" s="78">
        <v>45243.0</v>
      </c>
      <c r="B7" s="75">
        <v>0.005954</v>
      </c>
      <c r="D7" s="75">
        <v>-6.58E-4</v>
      </c>
      <c r="E7" s="75">
        <v>0.007352</v>
      </c>
      <c r="F7" s="75">
        <v>-0.005569</v>
      </c>
      <c r="I7" s="75">
        <v>-0.007488</v>
      </c>
      <c r="J7" s="75">
        <v>0.0</v>
      </c>
      <c r="K7" s="75">
        <v>-0.027311</v>
      </c>
      <c r="N7" s="77">
        <v>1.32365E-4</v>
      </c>
      <c r="O7" s="79">
        <v>1.58E-5</v>
      </c>
      <c r="P7" s="79">
        <v>2.0E-5</v>
      </c>
      <c r="Q7" s="79">
        <v>2.39E-5</v>
      </c>
      <c r="R7" s="79">
        <v>4.95E-6</v>
      </c>
      <c r="S7" s="79">
        <v>2.64E-6</v>
      </c>
      <c r="T7" s="79">
        <v>1.33E-5</v>
      </c>
      <c r="U7" s="79">
        <v>1.35E-5</v>
      </c>
      <c r="V7" s="79">
        <v>5.14E-6</v>
      </c>
      <c r="W7" s="79">
        <v>1.09E-5</v>
      </c>
    </row>
    <row r="8">
      <c r="A8" s="78">
        <v>45243.0</v>
      </c>
      <c r="B8" s="75">
        <v>0.0</v>
      </c>
      <c r="D8" s="75">
        <v>6.58E-4</v>
      </c>
      <c r="E8" s="75">
        <v>0.00536</v>
      </c>
      <c r="F8" s="75">
        <v>0.029263</v>
      </c>
      <c r="I8" s="75">
        <v>0.028096</v>
      </c>
      <c r="J8" s="75">
        <v>0.0</v>
      </c>
      <c r="K8" s="75">
        <v>0.028078</v>
      </c>
      <c r="N8" s="79">
        <v>1.58E-5</v>
      </c>
      <c r="O8" s="77">
        <v>2.5423E-4</v>
      </c>
      <c r="P8" s="79">
        <v>7.07E-6</v>
      </c>
      <c r="Q8" s="79">
        <v>5.25E-6</v>
      </c>
      <c r="R8" s="79">
        <v>1.79E-7</v>
      </c>
      <c r="S8" s="79">
        <v>8.58E-6</v>
      </c>
      <c r="T8" s="79">
        <v>6.32E-6</v>
      </c>
      <c r="U8" s="79">
        <v>1.08E-5</v>
      </c>
      <c r="V8" s="79">
        <v>7.96E-7</v>
      </c>
      <c r="W8" s="79">
        <v>8.86E-6</v>
      </c>
    </row>
    <row r="9">
      <c r="A9" s="78">
        <v>45243.0</v>
      </c>
      <c r="B9" s="75">
        <v>0.001644</v>
      </c>
      <c r="D9" s="75">
        <v>0.0</v>
      </c>
      <c r="E9" s="75">
        <v>0.018603</v>
      </c>
      <c r="F9" s="75">
        <v>0.02615</v>
      </c>
      <c r="I9" s="75">
        <v>0.025304</v>
      </c>
      <c r="J9" s="75">
        <v>0.0</v>
      </c>
      <c r="K9" s="75">
        <v>0.0</v>
      </c>
      <c r="N9" s="79">
        <v>2.0E-5</v>
      </c>
      <c r="O9" s="79">
        <v>7.07E-6</v>
      </c>
      <c r="P9" s="77">
        <v>1.54964E-4</v>
      </c>
      <c r="Q9" s="79">
        <v>3.91E-5</v>
      </c>
      <c r="R9" s="79">
        <v>5.16E-6</v>
      </c>
      <c r="S9" s="79">
        <v>8.32E-6</v>
      </c>
      <c r="T9" s="79">
        <v>1.19E-5</v>
      </c>
      <c r="U9" s="79">
        <v>5.01E-6</v>
      </c>
      <c r="V9" s="79">
        <v>6.05E-6</v>
      </c>
      <c r="W9" s="79">
        <v>7.15E-6</v>
      </c>
    </row>
    <row r="10">
      <c r="A10" s="78">
        <v>45243.0</v>
      </c>
      <c r="B10" s="75">
        <v>-0.001641</v>
      </c>
      <c r="D10" s="75">
        <v>0.0</v>
      </c>
      <c r="E10" s="75">
        <v>-0.010022</v>
      </c>
      <c r="F10" s="75">
        <v>-0.006499</v>
      </c>
      <c r="I10" s="75">
        <v>-0.00617</v>
      </c>
      <c r="J10" s="75">
        <v>0.011029</v>
      </c>
      <c r="K10" s="75">
        <v>0.011555</v>
      </c>
      <c r="N10" s="79">
        <v>2.39E-5</v>
      </c>
      <c r="O10" s="79">
        <v>5.25E-6</v>
      </c>
      <c r="P10" s="79">
        <v>3.91E-5</v>
      </c>
      <c r="Q10" s="77">
        <v>1.44551E-4</v>
      </c>
      <c r="R10" s="79">
        <v>3.78E-6</v>
      </c>
      <c r="S10" s="79">
        <v>7.32E-6</v>
      </c>
      <c r="T10" s="79">
        <v>1.09E-5</v>
      </c>
      <c r="U10" s="79">
        <v>1.02E-5</v>
      </c>
      <c r="V10" s="79">
        <v>6.16E-6</v>
      </c>
      <c r="W10" s="79">
        <v>3.51E-6</v>
      </c>
    </row>
    <row r="11">
      <c r="A11" s="78">
        <v>45243.0</v>
      </c>
      <c r="B11" s="75">
        <v>0.0</v>
      </c>
      <c r="D11" s="75">
        <v>0.0</v>
      </c>
      <c r="E11" s="75">
        <v>0.004724</v>
      </c>
      <c r="F11" s="75">
        <v>-0.004132</v>
      </c>
      <c r="I11" s="75">
        <v>0.0</v>
      </c>
      <c r="J11" s="75">
        <v>0.0</v>
      </c>
      <c r="K11" s="75">
        <v>-0.016615</v>
      </c>
      <c r="N11" s="79">
        <v>4.95E-6</v>
      </c>
      <c r="O11" s="79">
        <v>1.79E-7</v>
      </c>
      <c r="P11" s="79">
        <v>5.16E-6</v>
      </c>
      <c r="Q11" s="79">
        <v>3.78E-6</v>
      </c>
      <c r="R11" s="77">
        <v>1.01495E-4</v>
      </c>
      <c r="S11" s="79">
        <v>2.7E-6</v>
      </c>
      <c r="T11" s="79">
        <v>1.57E-6</v>
      </c>
      <c r="U11" s="79">
        <v>2.31E-6</v>
      </c>
      <c r="V11" s="79">
        <v>1.08E-6</v>
      </c>
      <c r="W11" s="79">
        <v>-2.04E-6</v>
      </c>
    </row>
    <row r="12">
      <c r="A12" s="78">
        <v>45243.0</v>
      </c>
      <c r="B12" s="75">
        <v>0.012496</v>
      </c>
      <c r="D12" s="75">
        <v>0.0</v>
      </c>
      <c r="E12" s="75">
        <v>0.0</v>
      </c>
      <c r="F12" s="75">
        <v>0.0</v>
      </c>
      <c r="I12" s="75">
        <v>0.001987</v>
      </c>
      <c r="J12" s="75">
        <v>-0.010908</v>
      </c>
      <c r="K12" s="75">
        <v>0.0</v>
      </c>
      <c r="N12" s="79">
        <v>2.64E-6</v>
      </c>
      <c r="O12" s="79">
        <v>8.58E-6</v>
      </c>
      <c r="P12" s="79">
        <v>8.32E-6</v>
      </c>
      <c r="Q12" s="79">
        <v>7.32E-6</v>
      </c>
      <c r="R12" s="79">
        <v>2.7E-6</v>
      </c>
      <c r="S12" s="79">
        <v>5.79E-5</v>
      </c>
      <c r="T12" s="79">
        <v>-2.52E-6</v>
      </c>
      <c r="U12" s="79">
        <v>-3.93E-7</v>
      </c>
      <c r="V12" s="79">
        <v>-3.54E-6</v>
      </c>
      <c r="W12" s="79">
        <v>7.46E-6</v>
      </c>
    </row>
    <row r="13">
      <c r="A13" s="78">
        <v>45243.0</v>
      </c>
      <c r="B13" s="75">
        <v>0.0</v>
      </c>
      <c r="D13" s="75">
        <v>0.0</v>
      </c>
      <c r="E13" s="75">
        <v>-0.003471</v>
      </c>
      <c r="F13" s="75">
        <v>0.0</v>
      </c>
      <c r="I13" s="75">
        <v>-0.001983</v>
      </c>
      <c r="J13" s="75">
        <v>0.0</v>
      </c>
      <c r="K13" s="75">
        <v>0.00528</v>
      </c>
      <c r="N13" s="79">
        <v>1.33E-5</v>
      </c>
      <c r="O13" s="79">
        <v>6.32E-6</v>
      </c>
      <c r="P13" s="79">
        <v>1.19E-5</v>
      </c>
      <c r="Q13" s="79">
        <v>1.09E-5</v>
      </c>
      <c r="R13" s="79">
        <v>1.57E-6</v>
      </c>
      <c r="S13" s="79">
        <v>-2.52E-6</v>
      </c>
      <c r="T13" s="77">
        <v>2.75858E-4</v>
      </c>
      <c r="U13" s="79">
        <v>1.43E-5</v>
      </c>
      <c r="V13" s="79">
        <v>5.52E-6</v>
      </c>
      <c r="W13" s="79">
        <v>6.53E-6</v>
      </c>
    </row>
    <row r="14">
      <c r="A14" s="78">
        <v>45243.0</v>
      </c>
      <c r="B14" s="75">
        <v>-6.5E-4</v>
      </c>
      <c r="D14" s="75">
        <v>-0.013589</v>
      </c>
      <c r="E14" s="75">
        <v>-0.003033</v>
      </c>
      <c r="F14" s="75">
        <v>0.016076</v>
      </c>
      <c r="I14" s="75">
        <v>-0.002235</v>
      </c>
      <c r="J14" s="75">
        <v>-0.012467</v>
      </c>
      <c r="K14" s="75">
        <v>-0.022059</v>
      </c>
      <c r="N14" s="79">
        <v>1.35E-5</v>
      </c>
      <c r="O14" s="79">
        <v>1.08E-5</v>
      </c>
      <c r="P14" s="79">
        <v>5.01E-6</v>
      </c>
      <c r="Q14" s="79">
        <v>1.02E-5</v>
      </c>
      <c r="R14" s="79">
        <v>2.31E-6</v>
      </c>
      <c r="S14" s="79">
        <v>-3.93E-7</v>
      </c>
      <c r="T14" s="79">
        <v>1.43E-5</v>
      </c>
      <c r="U14" s="77">
        <v>2.17543E-4</v>
      </c>
      <c r="V14" s="79">
        <v>2.83E-6</v>
      </c>
      <c r="W14" s="79">
        <v>9.42E-6</v>
      </c>
    </row>
    <row r="15">
      <c r="A15" s="78">
        <v>45243.0</v>
      </c>
      <c r="B15" s="75">
        <v>-6.5E-4</v>
      </c>
      <c r="D15" s="75">
        <v>0.002889</v>
      </c>
      <c r="E15" s="75">
        <v>0.002366</v>
      </c>
      <c r="F15" s="75">
        <v>0.0</v>
      </c>
      <c r="I15" s="75">
        <v>-0.026879</v>
      </c>
      <c r="J15" s="75">
        <v>0.0</v>
      </c>
      <c r="K15" s="75">
        <v>0.0</v>
      </c>
      <c r="N15" s="79">
        <v>5.14E-6</v>
      </c>
      <c r="O15" s="79">
        <v>7.96E-7</v>
      </c>
      <c r="P15" s="79">
        <v>6.05E-6</v>
      </c>
      <c r="Q15" s="79">
        <v>6.16E-6</v>
      </c>
      <c r="R15" s="79">
        <v>1.08E-6</v>
      </c>
      <c r="S15" s="79">
        <v>-3.54E-6</v>
      </c>
      <c r="T15" s="79">
        <v>5.52E-6</v>
      </c>
      <c r="U15" s="79">
        <v>2.83E-6</v>
      </c>
      <c r="V15" s="77">
        <v>1.51028E-4</v>
      </c>
      <c r="W15" s="79">
        <v>7.63E-7</v>
      </c>
    </row>
    <row r="16">
      <c r="A16" s="78">
        <v>45243.0</v>
      </c>
      <c r="B16" s="75">
        <v>-9.76E-4</v>
      </c>
      <c r="D16" s="75">
        <v>-0.003545</v>
      </c>
      <c r="E16" s="75">
        <v>-0.007083</v>
      </c>
      <c r="F16" s="75">
        <v>0.003232</v>
      </c>
      <c r="I16" s="75">
        <v>0.019182</v>
      </c>
      <c r="J16" s="75">
        <v>0.0</v>
      </c>
      <c r="K16" s="75">
        <v>-0.005371</v>
      </c>
      <c r="N16" s="79">
        <v>1.09E-5</v>
      </c>
      <c r="O16" s="79">
        <v>8.86E-6</v>
      </c>
      <c r="P16" s="79">
        <v>7.15E-6</v>
      </c>
      <c r="Q16" s="79">
        <v>3.51E-6</v>
      </c>
      <c r="R16" s="79">
        <v>-2.04E-6</v>
      </c>
      <c r="S16" s="79">
        <v>7.46E-6</v>
      </c>
      <c r="T16" s="79">
        <v>6.53E-6</v>
      </c>
      <c r="U16" s="79">
        <v>9.42E-6</v>
      </c>
      <c r="V16" s="79">
        <v>7.63E-7</v>
      </c>
      <c r="W16" s="77">
        <v>2.24781E-4</v>
      </c>
    </row>
    <row r="17">
      <c r="A17" s="78">
        <v>45243.0</v>
      </c>
      <c r="B17" s="75">
        <v>-0.00651</v>
      </c>
      <c r="D17" s="75">
        <v>-0.003669</v>
      </c>
      <c r="E17" s="75">
        <v>0.0</v>
      </c>
      <c r="F17" s="75">
        <v>0.002035</v>
      </c>
      <c r="I17" s="75">
        <v>-0.017817</v>
      </c>
      <c r="J17" s="75">
        <v>-0.009954</v>
      </c>
      <c r="K17" s="75">
        <v>0.0</v>
      </c>
    </row>
    <row r="18">
      <c r="A18" s="78">
        <v>45243.0</v>
      </c>
      <c r="B18" s="75">
        <v>0.007536</v>
      </c>
      <c r="D18" s="75">
        <v>0.002901</v>
      </c>
      <c r="E18" s="75">
        <v>-0.001812</v>
      </c>
      <c r="F18" s="75">
        <v>0.0</v>
      </c>
      <c r="I18" s="75">
        <v>0.019162</v>
      </c>
      <c r="J18" s="75">
        <v>0.0</v>
      </c>
      <c r="K18" s="75">
        <v>0.0054</v>
      </c>
    </row>
    <row r="19">
      <c r="A19" s="78">
        <v>45243.0</v>
      </c>
      <c r="B19" s="75">
        <v>0.0</v>
      </c>
      <c r="D19" s="75">
        <v>-0.007899</v>
      </c>
      <c r="E19" s="75">
        <v>6.81E-4</v>
      </c>
      <c r="F19" s="75">
        <v>-0.008462</v>
      </c>
      <c r="I19" s="75">
        <v>-0.001003</v>
      </c>
      <c r="J19" s="75">
        <v>-0.002452</v>
      </c>
      <c r="K19" s="75">
        <v>0.0</v>
      </c>
      <c r="N19" s="77" t="s">
        <v>54</v>
      </c>
      <c r="O19" s="77">
        <v>1.773415972E-5</v>
      </c>
    </row>
    <row r="20">
      <c r="A20" s="78">
        <v>45243.0</v>
      </c>
      <c r="B20" s="75">
        <v>-0.006829</v>
      </c>
      <c r="D20" s="75">
        <v>-0.012448</v>
      </c>
      <c r="E20" s="75">
        <v>-6.8E-4</v>
      </c>
      <c r="F20" s="75">
        <v>-0.002048</v>
      </c>
      <c r="I20" s="75">
        <v>0.0</v>
      </c>
      <c r="J20" s="75">
        <v>0.010079</v>
      </c>
      <c r="K20" s="75">
        <v>0.006445</v>
      </c>
      <c r="N20" s="77" t="s">
        <v>55</v>
      </c>
    </row>
    <row r="21">
      <c r="A21" s="78">
        <v>45243.0</v>
      </c>
      <c r="B21" s="75">
        <v>0.001637</v>
      </c>
      <c r="D21" s="75">
        <v>0.0</v>
      </c>
      <c r="E21" s="75">
        <v>6.81E-4</v>
      </c>
      <c r="F21" s="75">
        <v>0.0</v>
      </c>
      <c r="I21" s="75">
        <v>0.0</v>
      </c>
      <c r="J21" s="75">
        <v>0.0</v>
      </c>
      <c r="K21" s="75">
        <v>-0.006403</v>
      </c>
      <c r="M21" s="77" t="s">
        <v>56</v>
      </c>
      <c r="N21" s="75">
        <v>0.15</v>
      </c>
      <c r="O21" s="80" t="s">
        <v>57</v>
      </c>
      <c r="P21" s="81">
        <v>0.15</v>
      </c>
    </row>
    <row r="22">
      <c r="A22" s="78">
        <v>45243.0</v>
      </c>
      <c r="B22" s="75">
        <v>0.001308</v>
      </c>
      <c r="D22" s="75">
        <v>-7.95E-4</v>
      </c>
      <c r="E22" s="75">
        <v>-0.003061</v>
      </c>
      <c r="F22" s="75">
        <v>0.0</v>
      </c>
      <c r="I22" s="75">
        <v>-0.014555</v>
      </c>
      <c r="J22" s="75">
        <v>-0.001217</v>
      </c>
      <c r="K22" s="75">
        <v>0.0</v>
      </c>
      <c r="N22" s="75">
        <v>1.0</v>
      </c>
      <c r="O22" s="80" t="s">
        <v>57</v>
      </c>
      <c r="P22" s="77">
        <v>1.0</v>
      </c>
    </row>
    <row r="23">
      <c r="A23" s="78">
        <v>45243.0</v>
      </c>
      <c r="B23" s="75">
        <v>-6.53E-4</v>
      </c>
      <c r="D23" s="75">
        <v>0.014093</v>
      </c>
      <c r="E23" s="75">
        <v>-0.001137</v>
      </c>
      <c r="F23" s="75">
        <v>0.0</v>
      </c>
      <c r="I23" s="75">
        <v>0.015788</v>
      </c>
      <c r="J23" s="75">
        <v>0.0</v>
      </c>
      <c r="K23" s="75">
        <v>0.0</v>
      </c>
    </row>
    <row r="24">
      <c r="A24" s="78">
        <v>45243.0</v>
      </c>
      <c r="B24" s="75">
        <v>-0.0049</v>
      </c>
      <c r="D24" s="75">
        <v>0.022638</v>
      </c>
      <c r="E24" s="75">
        <v>0.009562</v>
      </c>
      <c r="F24" s="75">
        <v>0.010604</v>
      </c>
      <c r="I24" s="75">
        <v>0.0</v>
      </c>
      <c r="J24" s="75">
        <v>0.0</v>
      </c>
      <c r="K24" s="75">
        <v>0.0</v>
      </c>
    </row>
    <row r="25">
      <c r="A25" s="78">
        <v>45273.0</v>
      </c>
      <c r="B25" s="75">
        <v>-0.006894</v>
      </c>
      <c r="D25" s="75">
        <v>0.0</v>
      </c>
      <c r="E25" s="75">
        <v>-0.011275</v>
      </c>
      <c r="F25" s="75">
        <v>0.028431</v>
      </c>
      <c r="I25" s="75">
        <v>-0.02181</v>
      </c>
      <c r="J25" s="75">
        <v>0.0</v>
      </c>
      <c r="K25" s="75">
        <v>0.0</v>
      </c>
    </row>
    <row r="26">
      <c r="A26" s="78">
        <v>45273.0</v>
      </c>
      <c r="B26" s="75">
        <v>0.001653</v>
      </c>
      <c r="D26" s="75">
        <v>0.0</v>
      </c>
      <c r="E26" s="75">
        <v>0.0</v>
      </c>
      <c r="F26" s="75">
        <v>0.003127</v>
      </c>
      <c r="I26" s="75">
        <v>-0.003332</v>
      </c>
      <c r="J26" s="75">
        <v>-0.008772</v>
      </c>
      <c r="K26" s="75">
        <v>-0.022556</v>
      </c>
    </row>
    <row r="27">
      <c r="A27" s="78">
        <v>45273.0</v>
      </c>
      <c r="B27" s="75">
        <v>0.00363</v>
      </c>
      <c r="D27" s="75">
        <v>0.0</v>
      </c>
      <c r="E27" s="75">
        <v>0.002965</v>
      </c>
      <c r="F27" s="75">
        <v>0.005085</v>
      </c>
      <c r="I27" s="75">
        <v>0.021599</v>
      </c>
      <c r="J27" s="75">
        <v>0.0</v>
      </c>
      <c r="K27" s="75">
        <v>0.023077</v>
      </c>
    </row>
    <row r="28">
      <c r="A28" s="78">
        <v>45273.0</v>
      </c>
      <c r="B28" s="75">
        <v>0.0</v>
      </c>
      <c r="D28" s="75">
        <v>-0.01074</v>
      </c>
      <c r="E28" s="75">
        <v>-0.001819</v>
      </c>
      <c r="F28" s="75">
        <v>-0.001142</v>
      </c>
      <c r="I28" s="75">
        <v>-0.001007</v>
      </c>
      <c r="J28" s="75">
        <v>0.0</v>
      </c>
      <c r="K28" s="75">
        <v>-0.005371</v>
      </c>
    </row>
    <row r="29">
      <c r="A29" s="78">
        <v>45273.0</v>
      </c>
      <c r="B29" s="75">
        <v>-0.002302</v>
      </c>
      <c r="D29" s="75">
        <v>0.0</v>
      </c>
      <c r="E29" s="75">
        <v>-0.001139</v>
      </c>
      <c r="F29" s="75">
        <v>0.011275</v>
      </c>
      <c r="I29" s="75">
        <v>-0.029478</v>
      </c>
      <c r="J29" s="75">
        <v>0.0</v>
      </c>
      <c r="K29" s="75">
        <v>-0.028078</v>
      </c>
    </row>
    <row r="30">
      <c r="A30" s="78">
        <v>45273.0</v>
      </c>
      <c r="B30" s="75">
        <v>-6.59E-4</v>
      </c>
      <c r="D30" s="75">
        <v>0.0</v>
      </c>
      <c r="E30" s="75">
        <v>-0.006044</v>
      </c>
      <c r="F30" s="75">
        <v>9.69E-4</v>
      </c>
      <c r="I30" s="75">
        <v>-0.001038</v>
      </c>
      <c r="J30" s="75">
        <v>0.0</v>
      </c>
      <c r="K30" s="75">
        <v>-0.012222</v>
      </c>
    </row>
    <row r="31">
      <c r="A31" s="78">
        <v>45273.0</v>
      </c>
      <c r="B31" s="75">
        <v>-6.6E-4</v>
      </c>
      <c r="D31" s="75">
        <v>-0.003545</v>
      </c>
      <c r="E31" s="75">
        <v>0.006081</v>
      </c>
      <c r="F31" s="75">
        <v>0.0</v>
      </c>
      <c r="I31" s="75">
        <v>0.00104</v>
      </c>
      <c r="J31" s="75">
        <v>0.0</v>
      </c>
      <c r="K31" s="75">
        <v>-0.005624</v>
      </c>
    </row>
    <row r="32">
      <c r="A32" s="78">
        <v>45273.0</v>
      </c>
      <c r="B32" s="75">
        <v>0.00297</v>
      </c>
      <c r="D32" s="75">
        <v>-7.78E-4</v>
      </c>
      <c r="E32" s="75">
        <v>0.0</v>
      </c>
      <c r="F32" s="75">
        <v>9.69E-4</v>
      </c>
      <c r="I32" s="75">
        <v>-0.00649</v>
      </c>
      <c r="J32" s="75">
        <v>0.0</v>
      </c>
      <c r="K32" s="75">
        <v>0.023756</v>
      </c>
    </row>
    <row r="33">
      <c r="A33" s="78">
        <v>45273.0</v>
      </c>
      <c r="B33" s="75">
        <v>0.0</v>
      </c>
      <c r="D33" s="75">
        <v>7.79E-4</v>
      </c>
      <c r="E33" s="75">
        <v>0.0</v>
      </c>
      <c r="F33" s="75">
        <v>0.023061</v>
      </c>
      <c r="I33" s="75">
        <v>0.0</v>
      </c>
      <c r="J33" s="75">
        <v>0.0</v>
      </c>
      <c r="K33" s="75">
        <v>-0.005525</v>
      </c>
    </row>
    <row r="34">
      <c r="A34" s="78">
        <v>45273.0</v>
      </c>
      <c r="B34" s="75">
        <v>0.002303</v>
      </c>
      <c r="D34" s="75">
        <v>-0.003669</v>
      </c>
      <c r="E34" s="75">
        <v>0.0</v>
      </c>
      <c r="F34" s="75">
        <v>0.008827</v>
      </c>
      <c r="I34" s="75">
        <v>0.005487</v>
      </c>
      <c r="J34" s="75">
        <v>0.0</v>
      </c>
      <c r="K34" s="75">
        <v>-0.005556</v>
      </c>
    </row>
    <row r="35">
      <c r="A35" s="78">
        <v>45273.0</v>
      </c>
      <c r="B35" s="75">
        <v>0.0</v>
      </c>
      <c r="D35" s="75">
        <v>-0.007253</v>
      </c>
      <c r="E35" s="75">
        <v>0.0</v>
      </c>
      <c r="F35" s="75">
        <v>-9.38E-4</v>
      </c>
      <c r="I35" s="75">
        <v>0.032484</v>
      </c>
      <c r="J35" s="75">
        <v>0.0</v>
      </c>
      <c r="K35" s="75">
        <v>0.0</v>
      </c>
    </row>
    <row r="36">
      <c r="A36" s="78">
        <v>45273.0</v>
      </c>
      <c r="B36" s="75">
        <v>-0.001641</v>
      </c>
      <c r="D36" s="75">
        <v>0.0</v>
      </c>
      <c r="E36" s="75">
        <v>0.0</v>
      </c>
      <c r="F36" s="75">
        <v>-0.002815</v>
      </c>
      <c r="I36" s="75">
        <v>-0.024163</v>
      </c>
      <c r="J36" s="75">
        <v>0.006146</v>
      </c>
      <c r="K36" s="75">
        <v>0.0</v>
      </c>
    </row>
    <row r="37">
      <c r="A37" s="78">
        <v>45273.0</v>
      </c>
      <c r="B37" s="75">
        <v>0.0</v>
      </c>
      <c r="D37" s="75">
        <v>-0.011015</v>
      </c>
      <c r="E37" s="75">
        <v>-0.003079</v>
      </c>
      <c r="F37" s="75">
        <v>-0.008783</v>
      </c>
      <c r="I37" s="75">
        <v>0.017281</v>
      </c>
      <c r="J37" s="75">
        <v>0.0</v>
      </c>
      <c r="K37" s="75">
        <v>0.0</v>
      </c>
    </row>
    <row r="38">
      <c r="A38" s="78">
        <v>45273.0</v>
      </c>
      <c r="B38" s="75">
        <v>0.0</v>
      </c>
      <c r="D38" s="75">
        <v>0.0</v>
      </c>
      <c r="E38" s="75">
        <v>-0.0151</v>
      </c>
      <c r="F38" s="75">
        <v>0.013766</v>
      </c>
      <c r="I38" s="75">
        <v>0.012424</v>
      </c>
      <c r="J38" s="75">
        <v>0.0</v>
      </c>
      <c r="K38" s="75">
        <v>0.0</v>
      </c>
    </row>
    <row r="39">
      <c r="A39" s="78">
        <v>45273.0</v>
      </c>
      <c r="B39" s="75">
        <v>0.0</v>
      </c>
      <c r="D39" s="75">
        <v>0.007501</v>
      </c>
      <c r="E39" s="75">
        <v>0.006156</v>
      </c>
      <c r="F39" s="75">
        <v>0.014515</v>
      </c>
      <c r="I39" s="75">
        <v>-0.029051</v>
      </c>
      <c r="J39" s="75">
        <v>0.0</v>
      </c>
      <c r="K39" s="75">
        <v>0.0</v>
      </c>
    </row>
    <row r="40">
      <c r="A40" s="78">
        <v>45273.0</v>
      </c>
      <c r="B40" s="75">
        <v>-0.018415</v>
      </c>
      <c r="D40" s="75">
        <v>-0.001579</v>
      </c>
      <c r="E40" s="75">
        <v>0.0</v>
      </c>
      <c r="F40" s="75">
        <v>-0.004769</v>
      </c>
      <c r="I40" s="75">
        <v>-0.003095</v>
      </c>
      <c r="J40" s="75">
        <v>0.0</v>
      </c>
      <c r="K40" s="75">
        <v>0.0</v>
      </c>
    </row>
    <row r="41">
      <c r="A41" s="78">
        <v>45273.0</v>
      </c>
      <c r="B41" s="75">
        <v>0.003685</v>
      </c>
      <c r="D41" s="75">
        <v>0.0</v>
      </c>
      <c r="E41" s="75">
        <v>-0.024356</v>
      </c>
      <c r="F41" s="75">
        <v>-0.023033</v>
      </c>
      <c r="I41" s="75">
        <v>-0.001294</v>
      </c>
      <c r="J41" s="75">
        <v>-0.02883</v>
      </c>
      <c r="K41" s="75">
        <v>0.0</v>
      </c>
    </row>
    <row r="42">
      <c r="A42" s="78">
        <v>45273.0</v>
      </c>
      <c r="B42" s="75">
        <v>0.007677</v>
      </c>
      <c r="D42" s="75">
        <v>-0.005875</v>
      </c>
      <c r="E42" s="75">
        <v>0.009347</v>
      </c>
      <c r="F42" s="75">
        <v>0.003797</v>
      </c>
      <c r="I42" s="75">
        <v>-0.010622</v>
      </c>
      <c r="J42" s="75">
        <v>0.0</v>
      </c>
      <c r="K42" s="75">
        <v>0.005587</v>
      </c>
    </row>
    <row r="43">
      <c r="A43" s="78">
        <v>45273.0</v>
      </c>
      <c r="B43" s="75">
        <v>0.001325</v>
      </c>
      <c r="D43" s="75">
        <v>0.0</v>
      </c>
      <c r="E43" s="75">
        <v>0.00926</v>
      </c>
      <c r="F43" s="75">
        <v>-0.019546</v>
      </c>
      <c r="I43" s="75">
        <v>0.0</v>
      </c>
      <c r="J43" s="75">
        <v>0.0</v>
      </c>
      <c r="K43" s="75">
        <v>0.0</v>
      </c>
    </row>
    <row r="44">
      <c r="A44" s="78">
        <v>45273.0</v>
      </c>
      <c r="B44" s="75">
        <v>-0.002316</v>
      </c>
      <c r="D44" s="75">
        <v>0.004432</v>
      </c>
      <c r="E44" s="75">
        <v>0.0</v>
      </c>
      <c r="F44" s="75">
        <v>-0.001929</v>
      </c>
      <c r="I44" s="75">
        <v>0.009688</v>
      </c>
      <c r="J44" s="75">
        <v>0.0</v>
      </c>
      <c r="K44" s="75">
        <v>-0.005556</v>
      </c>
    </row>
    <row r="45">
      <c r="A45" s="78">
        <v>45273.0</v>
      </c>
      <c r="B45" s="75">
        <v>-0.01691</v>
      </c>
      <c r="D45" s="75">
        <v>-6.79E-4</v>
      </c>
      <c r="E45" s="75">
        <v>0.0</v>
      </c>
      <c r="F45" s="75">
        <v>0.016914</v>
      </c>
      <c r="I45" s="75">
        <v>-0.029046</v>
      </c>
      <c r="J45" s="75">
        <v>0.002516</v>
      </c>
      <c r="K45" s="75">
        <v>-0.012291</v>
      </c>
    </row>
    <row r="46">
      <c r="A46" s="78">
        <v>45273.0</v>
      </c>
      <c r="B46" s="75">
        <v>0.0</v>
      </c>
      <c r="D46" s="75">
        <v>-0.005208</v>
      </c>
      <c r="E46" s="75">
        <v>0.0</v>
      </c>
      <c r="F46" s="75">
        <v>-0.015682</v>
      </c>
      <c r="I46" s="75">
        <v>0.029915</v>
      </c>
      <c r="J46" s="75">
        <v>0.002509</v>
      </c>
      <c r="K46" s="75">
        <v>0.005656</v>
      </c>
    </row>
    <row r="47">
      <c r="A47" s="78">
        <v>44940.0</v>
      </c>
      <c r="B47" s="75">
        <v>0.00742</v>
      </c>
      <c r="D47" s="75">
        <v>0.00148</v>
      </c>
      <c r="E47" s="75">
        <v>0.020906</v>
      </c>
      <c r="F47" s="75">
        <v>-0.009012</v>
      </c>
      <c r="I47" s="75">
        <v>0.051867</v>
      </c>
      <c r="J47" s="75">
        <v>0.002753</v>
      </c>
      <c r="K47" s="75">
        <v>0.0</v>
      </c>
    </row>
    <row r="48">
      <c r="A48" s="78">
        <v>44940.0</v>
      </c>
      <c r="B48" s="75">
        <v>0.014396</v>
      </c>
      <c r="D48" s="75">
        <v>-0.002159</v>
      </c>
      <c r="E48" s="75">
        <v>-0.024005</v>
      </c>
      <c r="F48" s="75">
        <v>-0.006171</v>
      </c>
      <c r="I48" s="75">
        <v>-0.005178</v>
      </c>
      <c r="J48" s="75">
        <v>0.002496</v>
      </c>
      <c r="K48" s="75">
        <v>0.0</v>
      </c>
    </row>
    <row r="49">
      <c r="A49" s="78">
        <v>44940.0</v>
      </c>
      <c r="B49" s="75">
        <v>0.0</v>
      </c>
      <c r="D49" s="75">
        <v>-0.001481</v>
      </c>
      <c r="E49" s="75">
        <v>-0.014804</v>
      </c>
      <c r="F49" s="75">
        <v>-0.007026</v>
      </c>
      <c r="I49" s="75">
        <v>0.0</v>
      </c>
      <c r="J49" s="75">
        <v>0.0</v>
      </c>
      <c r="K49" s="75">
        <v>0.0</v>
      </c>
    </row>
    <row r="50">
      <c r="A50" s="78">
        <v>44940.0</v>
      </c>
      <c r="B50" s="75">
        <v>0.00363</v>
      </c>
      <c r="D50" s="75">
        <v>0.0</v>
      </c>
      <c r="E50" s="75">
        <v>0.0</v>
      </c>
      <c r="F50" s="75">
        <v>-0.001975</v>
      </c>
      <c r="I50" s="75">
        <v>-0.006196</v>
      </c>
      <c r="J50" s="75">
        <v>0.0</v>
      </c>
      <c r="K50" s="75">
        <v>0.0</v>
      </c>
    </row>
    <row r="51">
      <c r="A51" s="78">
        <v>44940.0</v>
      </c>
      <c r="B51" s="75">
        <v>0.007234</v>
      </c>
      <c r="D51" s="75">
        <v>0.0</v>
      </c>
      <c r="E51" s="75">
        <v>-0.003195</v>
      </c>
      <c r="F51" s="75">
        <v>-0.001154</v>
      </c>
      <c r="I51" s="75">
        <v>0.005237</v>
      </c>
      <c r="J51" s="75">
        <v>0.0</v>
      </c>
      <c r="K51" s="75">
        <v>-0.005624</v>
      </c>
    </row>
    <row r="52">
      <c r="A52" s="78">
        <v>44940.0</v>
      </c>
      <c r="B52" s="75">
        <v>9.79E-4</v>
      </c>
      <c r="D52" s="75">
        <v>0.015627</v>
      </c>
      <c r="E52" s="75">
        <v>-0.012463</v>
      </c>
      <c r="F52" s="75">
        <v>-0.002971</v>
      </c>
      <c r="I52" s="75">
        <v>0.0</v>
      </c>
      <c r="J52" s="75">
        <v>0.012948</v>
      </c>
      <c r="K52" s="75">
        <v>0.005656</v>
      </c>
    </row>
    <row r="53">
      <c r="A53" s="78">
        <v>44940.0</v>
      </c>
      <c r="B53" s="75">
        <v>0.030659</v>
      </c>
      <c r="D53" s="75">
        <v>0.0</v>
      </c>
      <c r="E53" s="75">
        <v>0.015144</v>
      </c>
      <c r="F53" s="75">
        <v>-0.011424</v>
      </c>
      <c r="I53" s="75">
        <v>-0.004217</v>
      </c>
      <c r="J53" s="75">
        <v>0.001229</v>
      </c>
      <c r="K53" s="75">
        <v>-0.005624</v>
      </c>
    </row>
    <row r="54">
      <c r="A54" s="78">
        <v>44940.0</v>
      </c>
      <c r="B54" s="75">
        <v>0.004747</v>
      </c>
      <c r="D54" s="75">
        <v>0.015274</v>
      </c>
      <c r="E54" s="75">
        <v>7.1E-4</v>
      </c>
      <c r="F54" s="75">
        <v>0.005192</v>
      </c>
      <c r="I54" s="75">
        <v>0.0</v>
      </c>
      <c r="J54" s="75">
        <v>0.0</v>
      </c>
      <c r="K54" s="75">
        <v>0.0</v>
      </c>
    </row>
    <row r="55">
      <c r="A55" s="78">
        <v>44940.0</v>
      </c>
      <c r="B55" s="75">
        <v>-0.00126</v>
      </c>
      <c r="D55" s="75">
        <v>0.011615</v>
      </c>
      <c r="E55" s="75">
        <v>-7.1E-4</v>
      </c>
      <c r="F55" s="75">
        <v>-0.002999</v>
      </c>
      <c r="I55" s="75">
        <v>-0.044594</v>
      </c>
      <c r="J55" s="75">
        <v>0.0</v>
      </c>
      <c r="K55" s="75">
        <v>0.0</v>
      </c>
    </row>
    <row r="56">
      <c r="A56" s="78">
        <v>44940.0</v>
      </c>
      <c r="B56" s="75">
        <v>0.001261</v>
      </c>
      <c r="D56" s="75">
        <v>0.0</v>
      </c>
      <c r="E56" s="75">
        <v>7.1E-4</v>
      </c>
      <c r="F56" s="75">
        <v>-0.008356</v>
      </c>
      <c r="I56" s="75">
        <v>-0.007562</v>
      </c>
      <c r="J56" s="75">
        <v>0.010066</v>
      </c>
      <c r="K56" s="75">
        <v>-0.0181</v>
      </c>
    </row>
    <row r="57">
      <c r="A57" s="78">
        <v>44940.0</v>
      </c>
      <c r="B57" s="75">
        <v>-0.006929</v>
      </c>
      <c r="D57" s="75">
        <v>0.004921</v>
      </c>
      <c r="E57" s="75">
        <v>0.0</v>
      </c>
      <c r="F57" s="75">
        <v>0.004213</v>
      </c>
      <c r="I57" s="75">
        <v>-0.027325</v>
      </c>
      <c r="J57" s="75">
        <v>0.001215</v>
      </c>
      <c r="K57" s="75">
        <v>0.012673</v>
      </c>
    </row>
    <row r="58">
      <c r="A58" s="78">
        <v>44940.0</v>
      </c>
      <c r="B58" s="75">
        <v>0.006977</v>
      </c>
      <c r="D58" s="75">
        <v>0.018498</v>
      </c>
      <c r="E58" s="75">
        <v>0.0</v>
      </c>
      <c r="F58" s="75">
        <v>-0.004195</v>
      </c>
      <c r="I58" s="75">
        <v>0.011345</v>
      </c>
      <c r="J58" s="75">
        <v>0.003884</v>
      </c>
      <c r="K58" s="75">
        <v>0.0</v>
      </c>
    </row>
    <row r="59">
      <c r="A59" s="78">
        <v>44940.0</v>
      </c>
      <c r="B59" s="75">
        <v>0.0</v>
      </c>
      <c r="D59" s="75">
        <v>0.006944</v>
      </c>
      <c r="E59" s="75">
        <v>-7.1E-4</v>
      </c>
      <c r="F59" s="75">
        <v>-0.002191</v>
      </c>
      <c r="I59" s="75">
        <v>0.028846</v>
      </c>
      <c r="J59" s="75">
        <v>0.002418</v>
      </c>
      <c r="K59" s="75">
        <v>-0.012514</v>
      </c>
    </row>
    <row r="60">
      <c r="A60" s="78">
        <v>44940.0</v>
      </c>
      <c r="B60" s="75">
        <v>0.003465</v>
      </c>
      <c r="D60" s="75">
        <v>0.018037</v>
      </c>
      <c r="E60" s="75">
        <v>0.0</v>
      </c>
      <c r="F60" s="75">
        <v>-0.002027</v>
      </c>
      <c r="I60" s="75">
        <v>0.0</v>
      </c>
      <c r="J60" s="75">
        <v>-0.005066</v>
      </c>
      <c r="K60" s="75">
        <v>0.0</v>
      </c>
    </row>
    <row r="61">
      <c r="A61" s="78">
        <v>44940.0</v>
      </c>
      <c r="B61" s="75">
        <v>0.007847</v>
      </c>
      <c r="D61" s="75">
        <v>0.005419</v>
      </c>
      <c r="E61" s="75">
        <v>-0.002486</v>
      </c>
      <c r="F61" s="75">
        <v>0.001015</v>
      </c>
      <c r="I61" s="75">
        <v>-0.020509</v>
      </c>
      <c r="J61" s="75">
        <v>0.030068</v>
      </c>
      <c r="K61" s="75">
        <v>0.012673</v>
      </c>
    </row>
    <row r="62">
      <c r="A62" s="78">
        <v>44940.0</v>
      </c>
      <c r="B62" s="75">
        <v>0.027717</v>
      </c>
      <c r="D62" s="75">
        <v>0.016896</v>
      </c>
      <c r="E62" s="75">
        <v>0.033234</v>
      </c>
      <c r="F62" s="75">
        <v>0.009467</v>
      </c>
      <c r="I62" s="75">
        <v>0.006626</v>
      </c>
      <c r="J62" s="75">
        <v>0.024247</v>
      </c>
      <c r="K62" s="75">
        <v>0.011377</v>
      </c>
    </row>
    <row r="63">
      <c r="A63" s="78">
        <v>44940.0</v>
      </c>
      <c r="B63" s="75">
        <v>-0.010606</v>
      </c>
      <c r="D63" s="75">
        <v>0.00265</v>
      </c>
      <c r="E63" s="75">
        <v>0.012177</v>
      </c>
      <c r="F63" s="75">
        <v>-0.005192</v>
      </c>
      <c r="I63" s="75">
        <v>0.00316</v>
      </c>
      <c r="J63" s="75">
        <v>0.0</v>
      </c>
      <c r="K63" s="75">
        <v>0.023622</v>
      </c>
    </row>
    <row r="64">
      <c r="A64" s="78">
        <v>44940.0</v>
      </c>
      <c r="B64" s="75">
        <v>-0.013783</v>
      </c>
      <c r="D64" s="75">
        <v>-0.004677</v>
      </c>
      <c r="E64" s="75">
        <v>-0.001816</v>
      </c>
      <c r="F64" s="75">
        <v>-0.006229</v>
      </c>
      <c r="I64" s="75">
        <v>0.003412</v>
      </c>
      <c r="J64" s="75">
        <v>0.0</v>
      </c>
      <c r="K64" s="75">
        <v>0.02967</v>
      </c>
    </row>
    <row r="65">
      <c r="A65" s="78">
        <v>44940.0</v>
      </c>
      <c r="B65" s="75">
        <v>0.0</v>
      </c>
      <c r="D65" s="75">
        <v>-0.002656</v>
      </c>
      <c r="E65" s="75">
        <v>0.001819</v>
      </c>
      <c r="F65" s="75">
        <v>-0.001016</v>
      </c>
      <c r="I65" s="75">
        <v>-0.020664</v>
      </c>
      <c r="J65" s="75">
        <v>0.0</v>
      </c>
      <c r="K65" s="75">
        <v>-0.006403</v>
      </c>
    </row>
    <row r="66">
      <c r="A66" s="78">
        <v>44940.0</v>
      </c>
      <c r="B66" s="75">
        <v>0.006832</v>
      </c>
      <c r="D66" s="75">
        <v>-0.025399</v>
      </c>
      <c r="E66" s="75">
        <v>0.012598</v>
      </c>
      <c r="F66" s="75">
        <v>0.0</v>
      </c>
      <c r="I66" s="75">
        <v>0.058761</v>
      </c>
      <c r="J66" s="75">
        <v>0.0</v>
      </c>
      <c r="K66" s="75">
        <v>-0.005371</v>
      </c>
    </row>
    <row r="67">
      <c r="A67" s="78">
        <v>44971.0</v>
      </c>
      <c r="B67" s="75">
        <v>0.0</v>
      </c>
      <c r="D67" s="75">
        <v>0.060319</v>
      </c>
      <c r="E67" s="75">
        <v>5.6E-4</v>
      </c>
      <c r="F67" s="75">
        <v>-0.008479</v>
      </c>
      <c r="I67" s="75">
        <v>-0.001009</v>
      </c>
      <c r="J67" s="75">
        <v>0.0</v>
      </c>
      <c r="K67" s="75">
        <v>0.0</v>
      </c>
    </row>
    <row r="68">
      <c r="A68" s="78">
        <v>44971.0</v>
      </c>
      <c r="B68" s="75">
        <v>0.002159</v>
      </c>
      <c r="D68" s="75">
        <v>0.046482</v>
      </c>
      <c r="E68" s="75">
        <v>0.0</v>
      </c>
      <c r="F68" s="75">
        <v>-0.021378</v>
      </c>
      <c r="I68" s="75">
        <v>-0.042929</v>
      </c>
      <c r="J68" s="75">
        <v>-0.015399</v>
      </c>
      <c r="K68" s="75">
        <v>0.0</v>
      </c>
    </row>
    <row r="69">
      <c r="A69" s="78">
        <v>44971.0</v>
      </c>
      <c r="B69" s="75">
        <v>-0.002155</v>
      </c>
      <c r="D69" s="75">
        <v>0.0</v>
      </c>
      <c r="E69" s="75">
        <v>0.001232</v>
      </c>
      <c r="F69" s="75">
        <v>-0.004194</v>
      </c>
      <c r="I69" s="75">
        <v>0.009763</v>
      </c>
      <c r="J69" s="75">
        <v>0.0</v>
      </c>
      <c r="K69" s="75">
        <v>0.0</v>
      </c>
    </row>
    <row r="70">
      <c r="A70" s="78">
        <v>44971.0</v>
      </c>
      <c r="B70" s="75">
        <v>0.006169</v>
      </c>
      <c r="D70" s="75">
        <v>0.007387</v>
      </c>
      <c r="E70" s="75">
        <v>0.003468</v>
      </c>
      <c r="F70" s="75">
        <v>0.009828</v>
      </c>
      <c r="I70" s="75">
        <v>0.020643</v>
      </c>
      <c r="J70" s="75">
        <v>0.01564</v>
      </c>
      <c r="K70" s="75">
        <v>0.039957</v>
      </c>
    </row>
    <row r="71">
      <c r="A71" s="78">
        <v>44971.0</v>
      </c>
      <c r="B71" s="75">
        <v>-0.002759</v>
      </c>
      <c r="D71" s="75">
        <v>0.024537</v>
      </c>
      <c r="E71" s="75">
        <v>0.0</v>
      </c>
      <c r="F71" s="75">
        <v>0.025895</v>
      </c>
      <c r="I71" s="75">
        <v>-0.010497</v>
      </c>
      <c r="J71" s="75">
        <v>0.028269</v>
      </c>
      <c r="K71" s="75">
        <v>0.005192</v>
      </c>
    </row>
    <row r="72">
      <c r="A72" s="78">
        <v>44971.0</v>
      </c>
      <c r="B72" s="75">
        <v>-0.003381</v>
      </c>
      <c r="D72" s="75">
        <v>0.048449</v>
      </c>
      <c r="E72" s="75">
        <v>0.013045</v>
      </c>
      <c r="F72" s="75">
        <v>-0.015924</v>
      </c>
      <c r="I72" s="75">
        <v>0.0</v>
      </c>
      <c r="J72" s="75">
        <v>0.0</v>
      </c>
      <c r="K72" s="75">
        <v>0.027893</v>
      </c>
    </row>
    <row r="73">
      <c r="A73" s="78">
        <v>44971.0</v>
      </c>
      <c r="B73" s="75">
        <v>0.010487</v>
      </c>
      <c r="D73" s="75">
        <v>-0.011378</v>
      </c>
      <c r="E73" s="75">
        <v>-6.6E-4</v>
      </c>
      <c r="F73" s="75">
        <v>0.006542</v>
      </c>
      <c r="I73" s="75">
        <v>0.060026</v>
      </c>
      <c r="J73" s="75">
        <v>-0.017211</v>
      </c>
      <c r="K73" s="75">
        <v>-0.00603</v>
      </c>
    </row>
    <row r="74">
      <c r="A74" s="78">
        <v>44971.0</v>
      </c>
      <c r="B74" s="75">
        <v>0.017094</v>
      </c>
      <c r="D74" s="75">
        <v>-0.010977</v>
      </c>
      <c r="E74" s="75">
        <v>0.006388</v>
      </c>
      <c r="F74" s="75">
        <v>0.0</v>
      </c>
      <c r="I74" s="75">
        <v>0.060044</v>
      </c>
      <c r="J74" s="75">
        <v>-0.016375</v>
      </c>
      <c r="K74" s="75">
        <v>-0.010111</v>
      </c>
    </row>
    <row r="75">
      <c r="A75" s="78">
        <v>44971.0</v>
      </c>
      <c r="B75" s="75">
        <v>-0.006903</v>
      </c>
      <c r="D75" s="75">
        <v>-0.005281</v>
      </c>
      <c r="E75" s="75">
        <v>0.0058</v>
      </c>
      <c r="F75" s="75">
        <v>-0.005302</v>
      </c>
      <c r="I75" s="75">
        <v>0.055492</v>
      </c>
      <c r="J75" s="75">
        <v>-0.028671</v>
      </c>
      <c r="K75" s="75">
        <v>-0.016343</v>
      </c>
    </row>
    <row r="76">
      <c r="A76" s="78">
        <v>44971.0</v>
      </c>
      <c r="B76" s="75">
        <v>0.013599</v>
      </c>
      <c r="D76" s="75">
        <v>-0.008189</v>
      </c>
      <c r="E76" s="75">
        <v>0.005767</v>
      </c>
      <c r="F76" s="75">
        <v>0.004298</v>
      </c>
      <c r="I76" s="75">
        <v>-0.031632</v>
      </c>
      <c r="J76" s="75">
        <v>0.0</v>
      </c>
      <c r="K76" s="75">
        <v>0.005192</v>
      </c>
    </row>
    <row r="77">
      <c r="A77" s="78">
        <v>44971.0</v>
      </c>
      <c r="B77" s="75">
        <v>0.0</v>
      </c>
      <c r="D77" s="75">
        <v>0.006532</v>
      </c>
      <c r="E77" s="75">
        <v>0.0</v>
      </c>
      <c r="F77" s="75">
        <v>-0.009587</v>
      </c>
      <c r="I77" s="75">
        <v>-0.044154</v>
      </c>
      <c r="J77" s="75">
        <v>0.006189</v>
      </c>
      <c r="K77" s="75">
        <v>-0.005165</v>
      </c>
    </row>
    <row r="78">
      <c r="A78" s="78">
        <v>44971.0</v>
      </c>
      <c r="B78" s="75">
        <v>-0.009839</v>
      </c>
      <c r="D78" s="75">
        <v>0.004687</v>
      </c>
      <c r="E78" s="75">
        <v>0.005193</v>
      </c>
      <c r="F78" s="75">
        <v>0.0</v>
      </c>
      <c r="I78" s="75">
        <v>0.016733</v>
      </c>
      <c r="J78" s="75">
        <v>0.012302</v>
      </c>
      <c r="K78" s="75">
        <v>0.011423</v>
      </c>
    </row>
    <row r="79">
      <c r="A79" s="78">
        <v>44971.0</v>
      </c>
      <c r="B79" s="75">
        <v>-0.003613</v>
      </c>
      <c r="D79" s="75">
        <v>-0.002961</v>
      </c>
      <c r="E79" s="75">
        <v>-0.005166</v>
      </c>
      <c r="F79" s="75">
        <v>0.0</v>
      </c>
      <c r="I79" s="75">
        <v>-0.018312</v>
      </c>
      <c r="J79" s="75">
        <v>0.0</v>
      </c>
      <c r="K79" s="75">
        <v>-0.011294</v>
      </c>
    </row>
    <row r="80">
      <c r="A80" s="78">
        <v>44971.0</v>
      </c>
      <c r="B80" s="75">
        <v>0.0</v>
      </c>
      <c r="D80" s="75">
        <v>0.023486</v>
      </c>
      <c r="E80" s="75">
        <v>0.0</v>
      </c>
      <c r="F80" s="75">
        <v>-0.00121</v>
      </c>
      <c r="I80" s="75">
        <v>0.001889</v>
      </c>
      <c r="J80" s="75">
        <v>0.0</v>
      </c>
      <c r="K80" s="75">
        <v>0.005192</v>
      </c>
    </row>
    <row r="81">
      <c r="A81" s="78">
        <v>44971.0</v>
      </c>
      <c r="B81" s="75">
        <v>0.0</v>
      </c>
      <c r="D81" s="75">
        <v>-0.001143</v>
      </c>
      <c r="E81" s="75">
        <v>0.0</v>
      </c>
      <c r="F81" s="75">
        <v>0.001211</v>
      </c>
      <c r="I81" s="75">
        <v>-0.019562</v>
      </c>
      <c r="J81" s="75">
        <v>-0.012152</v>
      </c>
      <c r="K81" s="75">
        <v>-0.032025</v>
      </c>
    </row>
    <row r="82">
      <c r="A82" s="78">
        <v>44971.0</v>
      </c>
      <c r="B82" s="75">
        <v>0.025688</v>
      </c>
      <c r="D82" s="75">
        <v>-0.00176</v>
      </c>
      <c r="E82" s="75">
        <v>0.0</v>
      </c>
      <c r="F82" s="75">
        <v>-0.006569</v>
      </c>
      <c r="I82" s="75">
        <v>0.0</v>
      </c>
      <c r="J82" s="75">
        <v>0.028152</v>
      </c>
      <c r="K82" s="75">
        <v>0.010672</v>
      </c>
    </row>
    <row r="83">
      <c r="A83" s="78">
        <v>44971.0</v>
      </c>
      <c r="B83" s="75">
        <v>-0.011786</v>
      </c>
      <c r="D83" s="75">
        <v>0.0</v>
      </c>
      <c r="E83" s="75">
        <v>0.022826</v>
      </c>
      <c r="F83" s="75">
        <v>-0.006438</v>
      </c>
      <c r="I83" s="75">
        <v>0.030048</v>
      </c>
      <c r="J83" s="75">
        <v>0.00115</v>
      </c>
      <c r="K83" s="75">
        <v>0.022175</v>
      </c>
    </row>
    <row r="84">
      <c r="A84" s="78">
        <v>44971.0</v>
      </c>
      <c r="B84" s="75">
        <v>-0.001193</v>
      </c>
      <c r="D84" s="75">
        <v>0.002293</v>
      </c>
      <c r="E84" s="75">
        <v>0.0</v>
      </c>
      <c r="F84" s="75">
        <v>0.002102</v>
      </c>
      <c r="I84" s="75">
        <v>0.03874</v>
      </c>
      <c r="J84" s="75">
        <v>-0.001149</v>
      </c>
      <c r="K84" s="75">
        <v>0.011364</v>
      </c>
    </row>
    <row r="85">
      <c r="A85" s="78">
        <v>44971.0</v>
      </c>
      <c r="B85" s="75">
        <v>-0.005373</v>
      </c>
      <c r="D85" s="75">
        <v>-0.008006</v>
      </c>
      <c r="E85" s="75">
        <v>0.003384</v>
      </c>
      <c r="F85" s="75">
        <v>0.0</v>
      </c>
      <c r="I85" s="75">
        <v>-0.017749</v>
      </c>
      <c r="J85" s="75">
        <v>0.0</v>
      </c>
      <c r="K85" s="75">
        <v>-0.016343</v>
      </c>
    </row>
    <row r="86">
      <c r="A86" s="78">
        <v>44971.0</v>
      </c>
      <c r="B86" s="75">
        <v>0.006002</v>
      </c>
      <c r="D86" s="75">
        <v>0.0</v>
      </c>
      <c r="E86" s="75">
        <v>-0.002741</v>
      </c>
      <c r="F86" s="75">
        <v>0.01101</v>
      </c>
      <c r="I86" s="75">
        <v>-0.004803</v>
      </c>
      <c r="J86" s="75">
        <v>-0.016567</v>
      </c>
      <c r="K86" s="75">
        <v>-0.005192</v>
      </c>
    </row>
    <row r="87">
      <c r="A87" s="82">
        <v>44999.0</v>
      </c>
      <c r="B87" s="75">
        <v>0.0</v>
      </c>
      <c r="D87" s="75">
        <v>-0.011529</v>
      </c>
      <c r="E87" s="75">
        <v>-0.003911</v>
      </c>
      <c r="F87" s="75">
        <v>0.021435</v>
      </c>
      <c r="I87" s="75">
        <v>0.0</v>
      </c>
      <c r="J87" s="75">
        <v>0.0</v>
      </c>
      <c r="K87" s="75">
        <v>0.005219</v>
      </c>
    </row>
    <row r="88">
      <c r="A88" s="82">
        <v>44999.0</v>
      </c>
      <c r="B88" s="75">
        <v>0.008055</v>
      </c>
      <c r="D88" s="75">
        <v>-0.005832</v>
      </c>
      <c r="E88" s="75">
        <v>-0.017933</v>
      </c>
      <c r="F88" s="75">
        <v>0.0</v>
      </c>
      <c r="I88" s="75">
        <v>-0.005746</v>
      </c>
      <c r="J88" s="75">
        <v>0.0</v>
      </c>
      <c r="K88" s="75">
        <v>-0.026999</v>
      </c>
    </row>
    <row r="89">
      <c r="A89" s="82">
        <v>44999.0</v>
      </c>
      <c r="B89" s="75">
        <v>0.005919</v>
      </c>
      <c r="D89" s="75">
        <v>-6.32E-4</v>
      </c>
      <c r="E89" s="75">
        <v>-0.001189</v>
      </c>
      <c r="F89" s="75">
        <v>0.0</v>
      </c>
      <c r="I89" s="75">
        <v>0.005779</v>
      </c>
      <c r="J89" s="75">
        <v>0.046795</v>
      </c>
      <c r="K89" s="75">
        <v>0.027748</v>
      </c>
    </row>
    <row r="90">
      <c r="A90" s="82">
        <v>44999.0</v>
      </c>
      <c r="B90" s="75">
        <v>-0.006767</v>
      </c>
      <c r="D90" s="75">
        <v>6.32E-4</v>
      </c>
      <c r="E90" s="75">
        <v>-0.002813</v>
      </c>
      <c r="F90" s="75">
        <v>0.0264</v>
      </c>
      <c r="I90" s="75">
        <v>0.003907</v>
      </c>
      <c r="J90" s="75">
        <v>0.021904</v>
      </c>
      <c r="K90" s="75">
        <v>-0.005192</v>
      </c>
    </row>
    <row r="91">
      <c r="A91" s="82">
        <v>44999.0</v>
      </c>
      <c r="B91" s="75">
        <v>0.007405</v>
      </c>
      <c r="D91" s="75">
        <v>-0.060013</v>
      </c>
      <c r="E91" s="75">
        <v>-0.026361</v>
      </c>
      <c r="F91" s="75">
        <v>-0.006265</v>
      </c>
      <c r="I91" s="75">
        <v>-0.001832</v>
      </c>
      <c r="J91" s="75">
        <v>-0.010061</v>
      </c>
      <c r="K91" s="75">
        <v>-0.021921</v>
      </c>
    </row>
    <row r="92">
      <c r="A92" s="82">
        <v>44999.0</v>
      </c>
      <c r="B92" s="75">
        <v>0.009115</v>
      </c>
      <c r="D92" s="75">
        <v>-0.044451</v>
      </c>
      <c r="E92" s="75">
        <v>-0.00234</v>
      </c>
      <c r="F92" s="75">
        <v>-0.004148</v>
      </c>
      <c r="I92" s="75">
        <v>0.0</v>
      </c>
      <c r="J92" s="75">
        <v>-0.029607</v>
      </c>
      <c r="K92" s="75">
        <v>0.022412</v>
      </c>
    </row>
    <row r="93">
      <c r="A93" s="82">
        <v>44999.0</v>
      </c>
      <c r="B93" s="75">
        <v>-0.009615</v>
      </c>
      <c r="D93" s="75">
        <v>-0.044509</v>
      </c>
      <c r="E93" s="75">
        <v>-0.003015</v>
      </c>
      <c r="F93" s="75">
        <v>-0.015495</v>
      </c>
      <c r="I93" s="75">
        <v>0.0</v>
      </c>
      <c r="J93" s="75">
        <v>0.0</v>
      </c>
      <c r="K93" s="75">
        <v>-0.011482</v>
      </c>
    </row>
    <row r="94">
      <c r="A94" s="82">
        <v>44999.0</v>
      </c>
      <c r="B94" s="75">
        <v>0.009709</v>
      </c>
      <c r="D94" s="75">
        <v>-0.013039</v>
      </c>
      <c r="E94" s="75">
        <v>-0.029573</v>
      </c>
      <c r="F94" s="75">
        <v>0.015739</v>
      </c>
      <c r="I94" s="75">
        <v>-0.008716</v>
      </c>
      <c r="J94" s="75">
        <v>-0.003415</v>
      </c>
      <c r="K94" s="75">
        <v>0.011616</v>
      </c>
    </row>
    <row r="95">
      <c r="A95" s="82">
        <v>44999.0</v>
      </c>
      <c r="B95" s="75">
        <v>-0.009615</v>
      </c>
      <c r="D95" s="75">
        <v>0.032602</v>
      </c>
      <c r="E95" s="75">
        <v>0.024356</v>
      </c>
      <c r="F95" s="75">
        <v>0.0</v>
      </c>
      <c r="I95" s="75">
        <v>-0.018279</v>
      </c>
      <c r="J95" s="75">
        <v>0.0</v>
      </c>
      <c r="K95" s="75">
        <v>0.005219</v>
      </c>
    </row>
    <row r="96">
      <c r="A96" s="82">
        <v>44999.0</v>
      </c>
      <c r="B96" s="75">
        <v>0.009709</v>
      </c>
      <c r="D96" s="75">
        <v>0.041684</v>
      </c>
      <c r="E96" s="75">
        <v>0.009579</v>
      </c>
      <c r="F96" s="75">
        <v>0.0</v>
      </c>
      <c r="I96" s="75">
        <v>0.019562</v>
      </c>
      <c r="J96" s="75">
        <v>0.0</v>
      </c>
      <c r="K96" s="75">
        <v>0.0</v>
      </c>
    </row>
    <row r="97">
      <c r="A97" s="82">
        <v>44999.0</v>
      </c>
      <c r="B97" s="75">
        <v>-0.003205</v>
      </c>
      <c r="D97" s="75">
        <v>-0.016739</v>
      </c>
      <c r="E97" s="75">
        <v>0.0</v>
      </c>
      <c r="F97" s="75">
        <v>0.002166</v>
      </c>
      <c r="I97" s="75">
        <v>0.026121</v>
      </c>
      <c r="J97" s="75">
        <v>-0.01782</v>
      </c>
      <c r="K97" s="75">
        <v>-0.021807</v>
      </c>
    </row>
    <row r="98">
      <c r="A98" s="82">
        <v>44999.0</v>
      </c>
      <c r="B98" s="75">
        <v>0.0</v>
      </c>
      <c r="D98" s="75">
        <v>0.017729</v>
      </c>
      <c r="E98" s="75">
        <v>0.001116</v>
      </c>
      <c r="F98" s="75">
        <v>0.010308</v>
      </c>
      <c r="I98" s="75">
        <v>-0.002929</v>
      </c>
      <c r="J98" s="75">
        <v>0.0</v>
      </c>
      <c r="K98" s="75">
        <v>0.022293</v>
      </c>
    </row>
    <row r="99">
      <c r="A99" s="82">
        <v>44999.0</v>
      </c>
      <c r="B99" s="75">
        <v>-0.006431</v>
      </c>
      <c r="D99" s="75">
        <v>-0.01554</v>
      </c>
      <c r="E99" s="75">
        <v>0.003568</v>
      </c>
      <c r="F99" s="75">
        <v>9.87E-4</v>
      </c>
      <c r="I99" s="75">
        <v>-0.022594</v>
      </c>
      <c r="J99" s="75">
        <v>0.006048</v>
      </c>
      <c r="K99" s="75">
        <v>0.0</v>
      </c>
    </row>
    <row r="100">
      <c r="A100" s="82">
        <v>44999.0</v>
      </c>
      <c r="B100" s="75">
        <v>-0.002648</v>
      </c>
      <c r="D100" s="75">
        <v>-0.005228</v>
      </c>
      <c r="E100" s="75">
        <v>0.003555</v>
      </c>
      <c r="F100" s="75">
        <v>0.0</v>
      </c>
      <c r="H100" s="75">
        <v>0.0</v>
      </c>
      <c r="I100" s="75">
        <v>0.0</v>
      </c>
      <c r="J100" s="75">
        <v>-0.006012</v>
      </c>
      <c r="K100" s="75">
        <v>0.005192</v>
      </c>
    </row>
    <row r="101">
      <c r="A101" s="82">
        <v>44999.0</v>
      </c>
      <c r="B101" s="75">
        <v>0.012389</v>
      </c>
      <c r="D101" s="75">
        <v>-0.011825</v>
      </c>
      <c r="E101" s="75">
        <v>-0.011735</v>
      </c>
      <c r="F101" s="75">
        <v>0.0</v>
      </c>
      <c r="H101" s="75">
        <v>0.0</v>
      </c>
      <c r="I101" s="75">
        <v>0.0</v>
      </c>
      <c r="J101" s="75">
        <v>-0.017911</v>
      </c>
      <c r="K101" s="75">
        <v>-0.005165</v>
      </c>
    </row>
    <row r="102">
      <c r="A102" s="82">
        <v>44999.0</v>
      </c>
      <c r="B102" s="75">
        <v>-5.83E-4</v>
      </c>
      <c r="D102" s="75">
        <v>0.014626</v>
      </c>
      <c r="E102" s="75">
        <v>0.014787</v>
      </c>
      <c r="F102" s="75">
        <v>0.0</v>
      </c>
      <c r="H102" s="75">
        <v>0.0</v>
      </c>
      <c r="I102" s="75">
        <v>-0.028895</v>
      </c>
      <c r="J102" s="75">
        <v>0.0</v>
      </c>
      <c r="K102" s="75">
        <v>0.0</v>
      </c>
    </row>
    <row r="103">
      <c r="A103" s="82">
        <v>44999.0</v>
      </c>
      <c r="B103" s="75">
        <v>-0.003207</v>
      </c>
      <c r="D103" s="75">
        <v>-0.014415</v>
      </c>
      <c r="E103" s="75">
        <v>-0.005851</v>
      </c>
      <c r="F103" s="75">
        <v>-9.86E-4</v>
      </c>
      <c r="H103" s="75">
        <v>0.0</v>
      </c>
      <c r="I103" s="75">
        <v>-0.008807</v>
      </c>
      <c r="J103" s="75">
        <v>0.0</v>
      </c>
      <c r="K103" s="75">
        <v>0.0</v>
      </c>
    </row>
    <row r="104">
      <c r="A104" s="82">
        <v>44999.0</v>
      </c>
      <c r="B104" s="75">
        <v>-0.007897</v>
      </c>
      <c r="D104" s="75">
        <v>0.013297</v>
      </c>
      <c r="E104" s="75">
        <v>-0.002887</v>
      </c>
      <c r="F104" s="75">
        <v>-0.005101</v>
      </c>
      <c r="H104" s="75">
        <v>0.0</v>
      </c>
      <c r="I104" s="75">
        <v>9.61E-4</v>
      </c>
      <c r="J104" s="75">
        <v>0.0</v>
      </c>
      <c r="K104" s="75">
        <v>0.0</v>
      </c>
    </row>
    <row r="105">
      <c r="A105" s="82">
        <v>44999.0</v>
      </c>
      <c r="B105" s="75">
        <v>0.011203</v>
      </c>
      <c r="D105" s="75">
        <v>0.003331</v>
      </c>
      <c r="E105" s="75">
        <v>0.0</v>
      </c>
      <c r="F105" s="75">
        <v>0.001985</v>
      </c>
      <c r="H105" s="75">
        <v>0.179677</v>
      </c>
      <c r="I105" s="75">
        <v>-0.017035</v>
      </c>
      <c r="J105" s="75">
        <v>0.0</v>
      </c>
      <c r="K105" s="75">
        <v>-0.005192</v>
      </c>
    </row>
    <row r="106">
      <c r="A106" s="82">
        <v>44999.0</v>
      </c>
      <c r="B106" s="75">
        <v>-0.005831</v>
      </c>
      <c r="D106" s="75">
        <v>0.007847</v>
      </c>
      <c r="E106" s="75">
        <v>0.017595</v>
      </c>
      <c r="F106" s="75">
        <v>0.0</v>
      </c>
      <c r="H106" s="75">
        <v>0.179732</v>
      </c>
      <c r="I106" s="75">
        <v>0.029534</v>
      </c>
      <c r="J106" s="75">
        <v>0.0</v>
      </c>
      <c r="K106" s="75">
        <v>0.010438</v>
      </c>
    </row>
    <row r="107">
      <c r="A107" s="78">
        <v>45030.0</v>
      </c>
      <c r="B107" s="75">
        <v>0.009971</v>
      </c>
      <c r="D107" s="75">
        <v>-0.01108</v>
      </c>
      <c r="E107" s="75">
        <v>0.014555</v>
      </c>
      <c r="F107" s="75">
        <v>0.0</v>
      </c>
      <c r="H107" s="75">
        <v>0.093482</v>
      </c>
      <c r="I107" s="75">
        <v>-0.02276</v>
      </c>
      <c r="J107" s="75">
        <v>0.02937</v>
      </c>
      <c r="K107" s="75">
        <v>0.006198</v>
      </c>
    </row>
    <row r="108">
      <c r="A108" s="78">
        <v>45030.0</v>
      </c>
      <c r="B108" s="75">
        <v>-0.006678</v>
      </c>
      <c r="D108" s="75">
        <v>0.0</v>
      </c>
      <c r="E108" s="75">
        <v>0.014238</v>
      </c>
      <c r="F108" s="75">
        <v>-0.004127</v>
      </c>
      <c r="H108" s="75">
        <v>-0.017098</v>
      </c>
      <c r="I108" s="75">
        <v>-0.020136</v>
      </c>
      <c r="J108" s="75">
        <v>0.0</v>
      </c>
      <c r="K108" s="75">
        <v>0.005133</v>
      </c>
    </row>
    <row r="109">
      <c r="A109" s="78">
        <v>45030.0</v>
      </c>
      <c r="B109" s="75">
        <v>0.009062</v>
      </c>
      <c r="D109" s="75">
        <v>0.0</v>
      </c>
      <c r="E109" s="75">
        <v>0.008402</v>
      </c>
      <c r="F109" s="75">
        <v>0.0</v>
      </c>
      <c r="H109" s="75">
        <v>-0.036201</v>
      </c>
      <c r="I109" s="75">
        <v>-0.00619</v>
      </c>
      <c r="J109" s="75">
        <v>-0.002531</v>
      </c>
      <c r="K109" s="75">
        <v>-0.005107</v>
      </c>
    </row>
    <row r="110">
      <c r="A110" s="78">
        <v>45030.0</v>
      </c>
      <c r="B110" s="75">
        <v>0.023465</v>
      </c>
      <c r="D110" s="75">
        <v>0.0</v>
      </c>
      <c r="E110" s="75">
        <v>-0.008332</v>
      </c>
      <c r="F110" s="75">
        <v>-0.010277</v>
      </c>
      <c r="H110" s="75">
        <v>0.01122</v>
      </c>
      <c r="I110" s="75">
        <v>0.028151</v>
      </c>
      <c r="J110" s="75">
        <v>0.0</v>
      </c>
      <c r="K110" s="75">
        <v>0.036961</v>
      </c>
    </row>
    <row r="111">
      <c r="A111" s="78">
        <v>45030.0</v>
      </c>
      <c r="B111" s="75">
        <v>-0.018964</v>
      </c>
      <c r="D111" s="75">
        <v>0.0</v>
      </c>
      <c r="E111" s="75">
        <v>0.0</v>
      </c>
      <c r="F111" s="75">
        <v>0.0</v>
      </c>
      <c r="H111" s="75">
        <v>-0.017849</v>
      </c>
      <c r="I111" s="75">
        <v>0.004846</v>
      </c>
      <c r="J111" s="75">
        <v>0.0</v>
      </c>
      <c r="K111" s="75">
        <v>0.031683</v>
      </c>
    </row>
    <row r="112">
      <c r="A112" s="78">
        <v>45030.0</v>
      </c>
      <c r="B112" s="75">
        <v>0.006347</v>
      </c>
      <c r="D112" s="75">
        <v>0.0</v>
      </c>
      <c r="E112" s="75">
        <v>-0.004573</v>
      </c>
      <c r="F112" s="75">
        <v>-0.003015</v>
      </c>
      <c r="H112" s="75">
        <v>-0.012525</v>
      </c>
      <c r="I112" s="75">
        <v>-0.007958</v>
      </c>
      <c r="J112" s="75">
        <v>0.0</v>
      </c>
      <c r="K112" s="75">
        <v>-0.020154</v>
      </c>
    </row>
    <row r="113">
      <c r="A113" s="78">
        <v>45030.0</v>
      </c>
      <c r="B113" s="75">
        <v>0.024943</v>
      </c>
      <c r="D113" s="75">
        <v>0.0</v>
      </c>
      <c r="E113" s="75">
        <v>-0.001068</v>
      </c>
      <c r="F113" s="75">
        <v>-0.001176</v>
      </c>
      <c r="H113" s="75">
        <v>-0.009948</v>
      </c>
      <c r="I113" s="75">
        <v>-0.020175</v>
      </c>
      <c r="J113" s="75">
        <v>0.0</v>
      </c>
      <c r="K113" s="75">
        <v>-0.015671</v>
      </c>
    </row>
    <row r="114">
      <c r="A114" s="78">
        <v>45030.0</v>
      </c>
      <c r="B114" s="75">
        <v>0.01007</v>
      </c>
      <c r="D114" s="75">
        <v>0.0</v>
      </c>
      <c r="E114" s="75">
        <v>-0.012406</v>
      </c>
      <c r="F114" s="75">
        <v>-0.003027</v>
      </c>
      <c r="H114" s="75">
        <v>-0.030143</v>
      </c>
      <c r="I114" s="75">
        <v>-9.92E-4</v>
      </c>
      <c r="J114" s="75">
        <v>0.0</v>
      </c>
      <c r="K114" s="75">
        <v>-0.004975</v>
      </c>
    </row>
    <row r="115">
      <c r="A115" s="78">
        <v>45030.0</v>
      </c>
      <c r="B115" s="75">
        <v>-0.003046</v>
      </c>
      <c r="D115" s="75">
        <v>0.0</v>
      </c>
      <c r="E115" s="75">
        <v>-0.001733</v>
      </c>
      <c r="F115" s="75">
        <v>-0.003205</v>
      </c>
      <c r="H115" s="75">
        <v>0.004662</v>
      </c>
      <c r="I115" s="75">
        <v>0.009188</v>
      </c>
      <c r="J115" s="75">
        <v>0.0</v>
      </c>
      <c r="K115" s="75">
        <v>-0.005</v>
      </c>
    </row>
    <row r="116">
      <c r="A116" s="78">
        <v>45030.0</v>
      </c>
      <c r="B116" s="75">
        <v>0.0</v>
      </c>
      <c r="D116" s="75">
        <v>0.0</v>
      </c>
      <c r="E116" s="75">
        <v>-0.002929</v>
      </c>
      <c r="F116" s="75">
        <v>0.005246</v>
      </c>
      <c r="H116" s="75">
        <v>-0.003094</v>
      </c>
      <c r="I116" s="75">
        <v>0.013287</v>
      </c>
      <c r="J116" s="75">
        <v>0.001153</v>
      </c>
      <c r="K116" s="75">
        <v>-0.027136</v>
      </c>
    </row>
    <row r="117">
      <c r="A117" s="78">
        <v>45030.0</v>
      </c>
      <c r="B117" s="75">
        <v>-0.006111</v>
      </c>
      <c r="D117" s="75">
        <v>0.0</v>
      </c>
      <c r="E117" s="75">
        <v>0.0</v>
      </c>
      <c r="F117" s="75">
        <v>-0.015657</v>
      </c>
      <c r="H117" s="75">
        <v>0.0</v>
      </c>
      <c r="I117" s="75">
        <v>-0.02914</v>
      </c>
      <c r="J117" s="75">
        <v>0.0</v>
      </c>
      <c r="K117" s="75">
        <v>-0.02686</v>
      </c>
    </row>
    <row r="118">
      <c r="A118" s="78">
        <v>45030.0</v>
      </c>
      <c r="B118" s="75">
        <v>-0.003074</v>
      </c>
      <c r="D118" s="75">
        <v>-0.013122</v>
      </c>
      <c r="E118" s="75">
        <v>-0.014362</v>
      </c>
      <c r="F118" s="75">
        <v>0.010604</v>
      </c>
      <c r="H118" s="75">
        <v>0.0</v>
      </c>
      <c r="I118" s="75">
        <v>0.012506</v>
      </c>
      <c r="J118" s="75">
        <v>0.0</v>
      </c>
      <c r="K118" s="75">
        <v>0.016985</v>
      </c>
    </row>
    <row r="119">
      <c r="A119" s="78">
        <v>45030.0</v>
      </c>
      <c r="B119" s="75">
        <v>0.0</v>
      </c>
      <c r="D119" s="75">
        <v>-6.14E-4</v>
      </c>
      <c r="E119" s="75">
        <v>0.017552</v>
      </c>
      <c r="F119" s="75">
        <v>-0.010492</v>
      </c>
      <c r="H119" s="75">
        <v>-0.001552</v>
      </c>
      <c r="I119" s="75">
        <v>0.001976</v>
      </c>
      <c r="J119" s="75">
        <v>0.008525</v>
      </c>
      <c r="K119" s="75">
        <v>-0.006263</v>
      </c>
    </row>
    <row r="120">
      <c r="A120" s="78">
        <v>45030.0</v>
      </c>
      <c r="B120" s="75">
        <v>-0.009532</v>
      </c>
      <c r="D120" s="75">
        <v>0.013919</v>
      </c>
      <c r="E120" s="75">
        <v>-0.002929</v>
      </c>
      <c r="F120" s="75">
        <v>0.0</v>
      </c>
      <c r="H120" s="75">
        <v>-0.002849</v>
      </c>
      <c r="I120" s="75">
        <v>-0.024655</v>
      </c>
      <c r="J120" s="75">
        <v>0.0</v>
      </c>
      <c r="K120" s="75">
        <v>0.0</v>
      </c>
    </row>
    <row r="121">
      <c r="A121" s="78">
        <v>45030.0</v>
      </c>
      <c r="B121" s="75">
        <v>0.0</v>
      </c>
      <c r="D121" s="75">
        <v>0.0</v>
      </c>
      <c r="E121" s="75">
        <v>-5.44E-4</v>
      </c>
      <c r="F121" s="75">
        <v>0.010604</v>
      </c>
      <c r="H121" s="75">
        <v>0.004416</v>
      </c>
      <c r="I121" s="75">
        <v>0.018959</v>
      </c>
      <c r="J121" s="75">
        <v>-0.004798</v>
      </c>
      <c r="K121" s="75">
        <v>-0.005252</v>
      </c>
    </row>
    <row r="122">
      <c r="A122" s="78">
        <v>45030.0</v>
      </c>
      <c r="B122" s="75">
        <v>0.007642</v>
      </c>
      <c r="D122" s="75">
        <v>0.0</v>
      </c>
      <c r="E122" s="75">
        <v>0.0</v>
      </c>
      <c r="F122" s="75">
        <v>-0.010492</v>
      </c>
      <c r="H122" s="75">
        <v>-0.001552</v>
      </c>
      <c r="I122" s="75">
        <v>-0.0258</v>
      </c>
      <c r="J122" s="75">
        <v>0.005969</v>
      </c>
      <c r="K122" s="75">
        <v>0.0</v>
      </c>
    </row>
    <row r="123">
      <c r="A123" s="78">
        <v>45030.0</v>
      </c>
      <c r="B123" s="75">
        <v>-0.007584</v>
      </c>
      <c r="D123" s="75">
        <v>-0.00323</v>
      </c>
      <c r="E123" s="75">
        <v>-0.00283</v>
      </c>
      <c r="F123" s="75">
        <v>0.0</v>
      </c>
      <c r="H123" s="75">
        <v>-0.030821</v>
      </c>
      <c r="I123" s="75">
        <v>-0.021136</v>
      </c>
      <c r="J123" s="75">
        <v>-0.003651</v>
      </c>
      <c r="K123" s="75">
        <v>0.00528</v>
      </c>
    </row>
    <row r="124">
      <c r="A124" s="78">
        <v>45030.0</v>
      </c>
      <c r="B124" s="75">
        <v>-0.003114</v>
      </c>
      <c r="D124" s="75">
        <v>0.002633</v>
      </c>
      <c r="E124" s="75">
        <v>-0.002402</v>
      </c>
      <c r="F124" s="75">
        <v>0.0</v>
      </c>
      <c r="H124" s="75">
        <v>0.0</v>
      </c>
      <c r="I124" s="75">
        <v>0.028096</v>
      </c>
      <c r="J124" s="75">
        <v>-0.001145</v>
      </c>
      <c r="K124" s="75">
        <v>0.006303</v>
      </c>
    </row>
    <row r="125">
      <c r="A125" s="78">
        <v>45030.0</v>
      </c>
      <c r="B125" s="75">
        <v>0.003123</v>
      </c>
      <c r="D125" s="75">
        <v>-0.011817</v>
      </c>
      <c r="E125" s="75">
        <v>0.0</v>
      </c>
      <c r="F125" s="75">
        <v>0.0</v>
      </c>
      <c r="H125" s="75">
        <v>0.004543</v>
      </c>
      <c r="I125" s="75">
        <v>-0.021002</v>
      </c>
      <c r="J125" s="75">
        <v>0.003669</v>
      </c>
      <c r="K125" s="75">
        <v>-0.011482</v>
      </c>
    </row>
    <row r="126">
      <c r="A126" s="78">
        <v>45030.0</v>
      </c>
      <c r="B126" s="75">
        <v>-5.66E-4</v>
      </c>
      <c r="D126" s="75">
        <v>-7.15E-4</v>
      </c>
      <c r="E126" s="75">
        <v>-0.004596</v>
      </c>
      <c r="F126" s="75">
        <v>0.0</v>
      </c>
      <c r="H126" s="75">
        <v>-0.004522</v>
      </c>
      <c r="I126" s="75">
        <v>0.021453</v>
      </c>
      <c r="J126" s="75">
        <v>0.0</v>
      </c>
      <c r="K126" s="75">
        <v>0.0</v>
      </c>
    </row>
    <row r="127">
      <c r="A127" s="78">
        <v>45030.0</v>
      </c>
      <c r="B127" s="75">
        <v>-0.002549</v>
      </c>
      <c r="D127" s="75">
        <v>0.0</v>
      </c>
      <c r="E127" s="75">
        <v>0.0</v>
      </c>
      <c r="F127" s="75">
        <v>0.0</v>
      </c>
      <c r="H127" s="75">
        <v>0.00294</v>
      </c>
      <c r="I127" s="75">
        <v>-0.002024</v>
      </c>
      <c r="J127" s="75">
        <v>-0.029015</v>
      </c>
      <c r="K127" s="75">
        <v>0.0</v>
      </c>
    </row>
    <row r="128">
      <c r="A128" s="82">
        <v>45060.0</v>
      </c>
      <c r="B128" s="75">
        <v>0.003123</v>
      </c>
      <c r="D128" s="75">
        <v>0.0</v>
      </c>
      <c r="E128" s="75">
        <v>-0.001099</v>
      </c>
      <c r="F128" s="75">
        <v>-0.002223</v>
      </c>
      <c r="H128" s="75">
        <v>0.022915</v>
      </c>
      <c r="I128" s="75">
        <v>0.0</v>
      </c>
      <c r="J128" s="75">
        <v>-0.016941</v>
      </c>
      <c r="K128" s="75">
        <v>0.011616</v>
      </c>
    </row>
    <row r="129">
      <c r="A129" s="82">
        <v>45060.0</v>
      </c>
      <c r="B129" s="75">
        <v>0.006227</v>
      </c>
      <c r="D129" s="75">
        <v>0.0</v>
      </c>
      <c r="E129" s="75">
        <v>0.0</v>
      </c>
      <c r="F129" s="75">
        <v>0.0</v>
      </c>
      <c r="H129" s="75">
        <v>-0.010419</v>
      </c>
      <c r="I129" s="75">
        <v>0.054767</v>
      </c>
      <c r="J129" s="75">
        <v>0.0</v>
      </c>
      <c r="K129" s="75">
        <v>0.005219</v>
      </c>
    </row>
    <row r="130">
      <c r="A130" s="82">
        <v>45060.0</v>
      </c>
      <c r="B130" s="75">
        <v>0.025316</v>
      </c>
      <c r="D130" s="75">
        <v>-0.008694</v>
      </c>
      <c r="E130" s="75">
        <v>-0.002972</v>
      </c>
      <c r="F130" s="75">
        <v>0.0</v>
      </c>
      <c r="H130" s="75">
        <v>-0.013425</v>
      </c>
      <c r="I130" s="75">
        <v>-0.029087</v>
      </c>
      <c r="J130" s="75">
        <v>-0.028961</v>
      </c>
      <c r="K130" s="75">
        <v>-0.016615</v>
      </c>
    </row>
    <row r="131">
      <c r="A131" s="82">
        <v>45060.0</v>
      </c>
      <c r="B131" s="75">
        <v>0.012071</v>
      </c>
      <c r="D131" s="75">
        <v>-0.029509</v>
      </c>
      <c r="E131" s="75">
        <v>0.002318</v>
      </c>
      <c r="F131" s="75">
        <v>0.0</v>
      </c>
      <c r="H131" s="75">
        <v>-0.016809</v>
      </c>
      <c r="I131" s="75">
        <v>0.0</v>
      </c>
      <c r="J131" s="75">
        <v>0.0</v>
      </c>
      <c r="K131" s="75">
        <v>0.0</v>
      </c>
    </row>
    <row r="132">
      <c r="A132" s="82">
        <v>45060.0</v>
      </c>
      <c r="B132" s="75">
        <v>0.004879</v>
      </c>
      <c r="D132" s="75">
        <v>0.025622</v>
      </c>
      <c r="E132" s="75">
        <v>6.61E-4</v>
      </c>
      <c r="F132" s="75">
        <v>0.002228</v>
      </c>
      <c r="H132" s="75">
        <v>-0.012212</v>
      </c>
      <c r="I132" s="75">
        <v>-0.017331</v>
      </c>
      <c r="J132" s="75">
        <v>0.0</v>
      </c>
      <c r="K132" s="75">
        <v>-0.01056</v>
      </c>
    </row>
    <row r="133">
      <c r="A133" s="82">
        <v>45060.0</v>
      </c>
      <c r="B133" s="75">
        <v>-0.004856</v>
      </c>
      <c r="D133" s="75">
        <v>0.0</v>
      </c>
      <c r="E133" s="75">
        <v>0.017389</v>
      </c>
      <c r="F133" s="75">
        <v>0.003079</v>
      </c>
      <c r="H133" s="75">
        <v>0.0</v>
      </c>
      <c r="I133" s="75">
        <v>0.041824</v>
      </c>
      <c r="J133" s="75">
        <v>0.017747</v>
      </c>
      <c r="K133" s="75">
        <v>-0.006403</v>
      </c>
    </row>
    <row r="134">
      <c r="A134" s="82">
        <v>45060.0</v>
      </c>
      <c r="B134" s="75">
        <v>0.006235</v>
      </c>
      <c r="D134" s="75">
        <v>0.0</v>
      </c>
      <c r="E134" s="75">
        <v>0.0172</v>
      </c>
      <c r="F134" s="75">
        <v>0.023359</v>
      </c>
      <c r="H134" s="75">
        <v>0.007692</v>
      </c>
      <c r="I134" s="75">
        <v>0.006046</v>
      </c>
      <c r="J134" s="75">
        <v>0.009203</v>
      </c>
      <c r="K134" s="75">
        <v>-0.005371</v>
      </c>
    </row>
    <row r="135">
      <c r="A135" s="82">
        <v>45060.0</v>
      </c>
      <c r="B135" s="75">
        <v>0.005927</v>
      </c>
      <c r="D135" s="75">
        <v>-0.013579</v>
      </c>
      <c r="E135" s="75">
        <v>-0.005636</v>
      </c>
      <c r="F135" s="75">
        <v>0.0</v>
      </c>
      <c r="H135" s="75">
        <v>-0.010905</v>
      </c>
      <c r="I135" s="75">
        <v>0.009856</v>
      </c>
      <c r="J135" s="75">
        <v>-0.00264</v>
      </c>
      <c r="K135" s="75">
        <v>0.034557</v>
      </c>
    </row>
    <row r="136">
      <c r="A136" s="82">
        <v>45060.0</v>
      </c>
      <c r="B136" s="75">
        <v>-0.012051</v>
      </c>
      <c r="D136" s="75">
        <v>-0.016393</v>
      </c>
      <c r="E136" s="75">
        <v>0.002781</v>
      </c>
      <c r="F136" s="75">
        <v>-0.006165</v>
      </c>
      <c r="H136" s="75">
        <v>-0.012404</v>
      </c>
      <c r="I136" s="75">
        <v>-0.024756</v>
      </c>
      <c r="J136" s="75">
        <v>0.0</v>
      </c>
      <c r="K136" s="75">
        <v>0.010438</v>
      </c>
    </row>
    <row r="137">
      <c r="A137" s="82">
        <v>45060.0</v>
      </c>
      <c r="B137" s="75">
        <v>0.018433</v>
      </c>
      <c r="D137" s="75">
        <v>-7.48E-4</v>
      </c>
      <c r="E137" s="75">
        <v>-0.011199</v>
      </c>
      <c r="F137" s="75">
        <v>-0.005197</v>
      </c>
      <c r="H137" s="75">
        <v>-0.004745</v>
      </c>
      <c r="I137" s="75">
        <v>0.0</v>
      </c>
      <c r="J137" s="75">
        <v>0.009384</v>
      </c>
      <c r="K137" s="75">
        <v>0.0</v>
      </c>
    </row>
    <row r="138">
      <c r="A138" s="82">
        <v>45060.0</v>
      </c>
      <c r="B138" s="75">
        <v>0.041522</v>
      </c>
      <c r="D138" s="75">
        <v>0.012616</v>
      </c>
      <c r="E138" s="75">
        <v>0.0</v>
      </c>
      <c r="F138" s="75">
        <v>0.006235</v>
      </c>
      <c r="H138" s="75">
        <v>-0.003365</v>
      </c>
      <c r="I138" s="75">
        <v>0.0</v>
      </c>
      <c r="J138" s="75">
        <v>0.010489</v>
      </c>
      <c r="K138" s="75">
        <v>-0.043388</v>
      </c>
    </row>
    <row r="139">
      <c r="A139" s="82">
        <v>45060.0</v>
      </c>
      <c r="B139" s="75">
        <v>0.028623</v>
      </c>
      <c r="D139" s="75">
        <v>0.003379</v>
      </c>
      <c r="E139" s="75">
        <v>-0.002912</v>
      </c>
      <c r="F139" s="75">
        <v>0.002177</v>
      </c>
      <c r="H139" s="75">
        <v>-0.003095</v>
      </c>
      <c r="I139" s="75">
        <v>0.00122</v>
      </c>
      <c r="J139" s="75">
        <v>-0.01439</v>
      </c>
      <c r="K139" s="75">
        <v>0.034557</v>
      </c>
    </row>
    <row r="140">
      <c r="A140" s="82">
        <v>45060.0</v>
      </c>
      <c r="B140" s="75">
        <v>-7.45E-4</v>
      </c>
      <c r="D140" s="75">
        <v>-0.005472</v>
      </c>
      <c r="E140" s="75">
        <v>-0.011467</v>
      </c>
      <c r="F140" s="75">
        <v>-0.002172</v>
      </c>
      <c r="H140" s="75">
        <v>0.0</v>
      </c>
      <c r="I140" s="75">
        <v>0.00902</v>
      </c>
      <c r="J140" s="75">
        <v>0.0</v>
      </c>
      <c r="K140" s="75">
        <v>-0.021921</v>
      </c>
    </row>
    <row r="141">
      <c r="A141" s="82">
        <v>45060.0</v>
      </c>
      <c r="B141" s="75">
        <v>-0.002486</v>
      </c>
      <c r="D141" s="75">
        <v>-0.00201</v>
      </c>
      <c r="E141" s="75">
        <v>-0.005691</v>
      </c>
      <c r="F141" s="75">
        <v>0.0</v>
      </c>
      <c r="H141" s="75">
        <v>-0.020886</v>
      </c>
      <c r="I141" s="75">
        <v>-9.66E-4</v>
      </c>
      <c r="J141" s="75">
        <v>0.027764</v>
      </c>
      <c r="K141" s="75">
        <v>0.010672</v>
      </c>
    </row>
    <row r="142">
      <c r="A142" s="82">
        <v>45060.0</v>
      </c>
      <c r="B142" s="75">
        <v>-0.018694</v>
      </c>
      <c r="D142" s="75">
        <v>0.002014</v>
      </c>
      <c r="E142" s="75">
        <v>0.005723</v>
      </c>
      <c r="F142" s="75">
        <v>-0.00201</v>
      </c>
      <c r="H142" s="75">
        <v>-0.016431</v>
      </c>
      <c r="I142" s="75">
        <v>-0.004111</v>
      </c>
      <c r="J142" s="75">
        <v>0.023055</v>
      </c>
      <c r="K142" s="75">
        <v>0.011616</v>
      </c>
    </row>
    <row r="143">
      <c r="A143" s="82">
        <v>45060.0</v>
      </c>
      <c r="B143" s="75">
        <v>-0.020828</v>
      </c>
      <c r="D143" s="75">
        <v>-0.001376</v>
      </c>
      <c r="E143" s="75">
        <v>-0.010396</v>
      </c>
      <c r="F143" s="75">
        <v>0.010404</v>
      </c>
      <c r="H143" s="75">
        <v>-0.049824</v>
      </c>
      <c r="I143" s="75">
        <v>0.0</v>
      </c>
      <c r="J143" s="75">
        <v>0.001366</v>
      </c>
      <c r="K143" s="75">
        <v>0.005219</v>
      </c>
    </row>
    <row r="144">
      <c r="A144" s="82">
        <v>45060.0</v>
      </c>
      <c r="B144" s="75">
        <v>-0.014786</v>
      </c>
      <c r="D144" s="75">
        <v>0.001377</v>
      </c>
      <c r="E144" s="75">
        <v>0.010505</v>
      </c>
      <c r="F144" s="75">
        <v>0.001993</v>
      </c>
      <c r="H144" s="75">
        <v>0.017273</v>
      </c>
      <c r="I144" s="75">
        <v>-0.025255</v>
      </c>
      <c r="J144" s="75">
        <v>0.0</v>
      </c>
      <c r="K144" s="75">
        <v>-0.011423</v>
      </c>
    </row>
    <row r="145">
      <c r="A145" s="82">
        <v>45060.0</v>
      </c>
      <c r="B145" s="75">
        <v>-0.001316</v>
      </c>
      <c r="D145" s="75">
        <v>-0.006878</v>
      </c>
      <c r="E145" s="75">
        <v>0.0</v>
      </c>
      <c r="F145" s="75">
        <v>-0.005138</v>
      </c>
      <c r="H145" s="75">
        <v>0.001819</v>
      </c>
      <c r="I145" s="75">
        <v>0.028151</v>
      </c>
      <c r="J145" s="75">
        <v>-0.011366</v>
      </c>
      <c r="K145" s="75">
        <v>-0.015756</v>
      </c>
    </row>
    <row r="146">
      <c r="A146" s="82">
        <v>45060.0</v>
      </c>
      <c r="B146" s="75">
        <v>5.27E-4</v>
      </c>
      <c r="D146" s="75">
        <v>0.006286</v>
      </c>
      <c r="E146" s="75">
        <v>0.0</v>
      </c>
      <c r="F146" s="75">
        <v>-0.005165</v>
      </c>
      <c r="H146" s="75">
        <v>-0.006961</v>
      </c>
      <c r="I146" s="75">
        <v>-0.020354</v>
      </c>
      <c r="J146" s="75">
        <v>0.0</v>
      </c>
      <c r="K146" s="75">
        <v>0.010672</v>
      </c>
    </row>
    <row r="147">
      <c r="A147" s="82">
        <v>45060.0</v>
      </c>
      <c r="B147" s="75">
        <v>0.0</v>
      </c>
      <c r="D147" s="75">
        <v>-0.01387</v>
      </c>
      <c r="E147" s="75">
        <v>0.0</v>
      </c>
      <c r="F147" s="75">
        <v>-0.00201</v>
      </c>
      <c r="H147" s="75">
        <v>-0.011887</v>
      </c>
      <c r="I147" s="75">
        <v>0.018551</v>
      </c>
      <c r="J147" s="75">
        <v>0.0</v>
      </c>
      <c r="K147" s="75">
        <v>0.0</v>
      </c>
    </row>
    <row r="148">
      <c r="A148" s="82">
        <v>45060.0</v>
      </c>
      <c r="B148" s="75">
        <v>-0.004216</v>
      </c>
      <c r="D148" s="75">
        <v>7.52E-4</v>
      </c>
      <c r="E148" s="75">
        <v>0.0</v>
      </c>
      <c r="F148" s="75">
        <v>0.0</v>
      </c>
      <c r="H148" s="75">
        <v>0.0</v>
      </c>
      <c r="I148" s="75">
        <v>-0.019184</v>
      </c>
      <c r="J148" s="75">
        <v>-0.012647</v>
      </c>
      <c r="K148" s="75">
        <v>0.0</v>
      </c>
    </row>
    <row r="149">
      <c r="A149" s="82">
        <v>45091.0</v>
      </c>
      <c r="B149" s="75">
        <v>-0.002646</v>
      </c>
      <c r="D149" s="75">
        <v>-0.014054</v>
      </c>
      <c r="E149" s="75">
        <v>0.0</v>
      </c>
      <c r="F149" s="75">
        <v>-0.018795</v>
      </c>
      <c r="H149" s="75">
        <v>0.0</v>
      </c>
      <c r="I149" s="75">
        <v>-0.01436</v>
      </c>
      <c r="J149" s="75">
        <v>0.012809</v>
      </c>
      <c r="K149" s="75">
        <v>0.0</v>
      </c>
    </row>
    <row r="150">
      <c r="A150" s="82">
        <v>45091.0</v>
      </c>
      <c r="B150" s="75">
        <v>0.004776</v>
      </c>
      <c r="D150" s="75">
        <v>-0.002067</v>
      </c>
      <c r="E150" s="75">
        <v>0.0</v>
      </c>
      <c r="F150" s="75">
        <v>0.0</v>
      </c>
      <c r="H150" s="75">
        <v>-0.024676</v>
      </c>
      <c r="I150" s="75">
        <v>0.029138</v>
      </c>
      <c r="J150" s="75">
        <v>0.0</v>
      </c>
      <c r="K150" s="75">
        <v>-0.00528</v>
      </c>
    </row>
    <row r="151">
      <c r="A151" s="82">
        <v>45091.0</v>
      </c>
      <c r="B151" s="75">
        <v>-0.004753</v>
      </c>
      <c r="D151" s="75">
        <v>-0.005016</v>
      </c>
      <c r="E151" s="75">
        <v>-0.008645</v>
      </c>
      <c r="F151" s="75">
        <v>0.0</v>
      </c>
      <c r="H151" s="75">
        <v>0.021505</v>
      </c>
      <c r="I151" s="75">
        <v>0.010251</v>
      </c>
      <c r="J151" s="75">
        <v>-0.012647</v>
      </c>
      <c r="K151" s="75">
        <v>-0.027601</v>
      </c>
    </row>
    <row r="152">
      <c r="A152" s="82">
        <v>45091.0</v>
      </c>
      <c r="B152" s="75">
        <v>0.004245</v>
      </c>
      <c r="D152" s="75">
        <v>0.005041</v>
      </c>
      <c r="E152" s="75">
        <v>0.030908</v>
      </c>
      <c r="F152" s="75">
        <v>-0.005302</v>
      </c>
      <c r="H152" s="75">
        <v>0.0</v>
      </c>
      <c r="I152" s="75">
        <v>0.005074</v>
      </c>
      <c r="J152" s="75">
        <v>0.0</v>
      </c>
      <c r="K152" s="75">
        <v>0.028384</v>
      </c>
    </row>
    <row r="153">
      <c r="A153" s="82">
        <v>45091.0</v>
      </c>
      <c r="B153" s="75">
        <v>0.001321</v>
      </c>
      <c r="D153" s="75">
        <v>-0.005016</v>
      </c>
      <c r="E153" s="75">
        <v>0.012421</v>
      </c>
      <c r="F153" s="75">
        <v>-0.00533</v>
      </c>
      <c r="H153" s="75">
        <v>0.0</v>
      </c>
      <c r="I153" s="75">
        <v>0.007933</v>
      </c>
      <c r="J153" s="75">
        <v>0.0</v>
      </c>
      <c r="K153" s="75">
        <v>-0.005308</v>
      </c>
    </row>
    <row r="154">
      <c r="A154" s="82">
        <v>45091.0</v>
      </c>
      <c r="B154" s="75">
        <v>0.0</v>
      </c>
      <c r="D154" s="75">
        <v>0.0</v>
      </c>
      <c r="E154" s="75">
        <v>-0.0055</v>
      </c>
      <c r="F154" s="75">
        <v>0.005359</v>
      </c>
      <c r="H154" s="75">
        <v>-0.008669</v>
      </c>
      <c r="I154" s="75">
        <v>9.54E-4</v>
      </c>
      <c r="J154" s="75">
        <v>0.0</v>
      </c>
      <c r="K154" s="75">
        <v>0.0</v>
      </c>
    </row>
    <row r="155">
      <c r="A155" s="82">
        <v>45091.0</v>
      </c>
      <c r="B155" s="75">
        <v>-0.001319</v>
      </c>
      <c r="D155" s="75">
        <v>-6.58E-4</v>
      </c>
      <c r="E155" s="75">
        <v>-0.001702</v>
      </c>
      <c r="F155" s="75">
        <v>0.023556</v>
      </c>
      <c r="H155" s="75">
        <v>0.02842</v>
      </c>
      <c r="I155" s="75">
        <v>0.005004</v>
      </c>
      <c r="J155" s="75">
        <v>0.0</v>
      </c>
      <c r="K155" s="75">
        <v>0.0</v>
      </c>
    </row>
    <row r="156">
      <c r="A156" s="82">
        <v>45091.0</v>
      </c>
      <c r="B156" s="75">
        <v>0.0</v>
      </c>
      <c r="D156" s="75">
        <v>6.58E-4</v>
      </c>
      <c r="E156" s="75">
        <v>0.049537</v>
      </c>
      <c r="F156" s="75">
        <v>0.002016</v>
      </c>
      <c r="H156" s="75">
        <v>0.030975</v>
      </c>
      <c r="I156" s="75">
        <v>0.028687</v>
      </c>
      <c r="J156" s="75">
        <v>-0.010247</v>
      </c>
      <c r="K156" s="75">
        <v>0.0</v>
      </c>
    </row>
    <row r="157">
      <c r="A157" s="82">
        <v>45091.0</v>
      </c>
      <c r="B157" s="75">
        <v>0.0</v>
      </c>
      <c r="D157" s="75">
        <v>0.0</v>
      </c>
      <c r="E157" s="75">
        <v>-0.023143</v>
      </c>
      <c r="F157" s="75">
        <v>-0.006203</v>
      </c>
      <c r="H157" s="75">
        <v>0.0</v>
      </c>
      <c r="I157" s="75">
        <v>0.0</v>
      </c>
      <c r="J157" s="75">
        <v>0.007765</v>
      </c>
      <c r="K157" s="75">
        <v>-0.006403</v>
      </c>
    </row>
    <row r="158">
      <c r="A158" s="82">
        <v>45091.0</v>
      </c>
      <c r="B158" s="75">
        <v>0.0</v>
      </c>
      <c r="D158" s="75">
        <v>-0.001425</v>
      </c>
      <c r="E158" s="75">
        <v>-0.012053</v>
      </c>
      <c r="F158" s="75">
        <v>-0.013664</v>
      </c>
      <c r="H158" s="75">
        <v>-0.02327</v>
      </c>
      <c r="I158" s="75">
        <v>-0.00968</v>
      </c>
      <c r="J158" s="75">
        <v>0.002568</v>
      </c>
      <c r="K158" s="75">
        <v>0.0</v>
      </c>
    </row>
    <row r="159">
      <c r="A159" s="82">
        <v>45091.0</v>
      </c>
      <c r="B159" s="75">
        <v>0.0</v>
      </c>
      <c r="D159" s="75">
        <v>0.00856</v>
      </c>
      <c r="E159" s="75">
        <v>0.0</v>
      </c>
      <c r="F159" s="75">
        <v>0.0</v>
      </c>
      <c r="H159" s="75">
        <v>0.0</v>
      </c>
      <c r="I159" s="75">
        <v>-0.021178</v>
      </c>
      <c r="J159" s="75">
        <v>0.0</v>
      </c>
      <c r="K159" s="75">
        <v>-0.005371</v>
      </c>
    </row>
    <row r="160">
      <c r="A160" s="82">
        <v>45091.0</v>
      </c>
      <c r="B160" s="75">
        <v>-7.93E-4</v>
      </c>
      <c r="D160" s="75">
        <v>-0.007073</v>
      </c>
      <c r="E160" s="75">
        <v>0.0</v>
      </c>
      <c r="F160" s="75">
        <v>0.009578</v>
      </c>
      <c r="H160" s="75">
        <v>0.0</v>
      </c>
      <c r="I160" s="75">
        <v>-0.020922</v>
      </c>
      <c r="J160" s="75">
        <v>0.0</v>
      </c>
      <c r="K160" s="75">
        <v>-0.0054</v>
      </c>
    </row>
    <row r="161">
      <c r="A161" s="82">
        <v>45091.0</v>
      </c>
      <c r="B161" s="75">
        <v>-0.002115</v>
      </c>
      <c r="D161" s="75">
        <v>0.028603</v>
      </c>
      <c r="E161" s="75">
        <v>0.0</v>
      </c>
      <c r="F161" s="75">
        <v>0.0</v>
      </c>
      <c r="H161" s="75">
        <v>-0.022316</v>
      </c>
      <c r="I161" s="75">
        <v>0.040554</v>
      </c>
      <c r="J161" s="75">
        <v>0.0</v>
      </c>
      <c r="K161" s="75">
        <v>0.005429</v>
      </c>
    </row>
    <row r="162">
      <c r="A162" s="82">
        <v>45091.0</v>
      </c>
      <c r="B162" s="75">
        <v>-0.007684</v>
      </c>
      <c r="D162" s="75">
        <v>-0.01385</v>
      </c>
      <c r="E162" s="75">
        <v>0.010623</v>
      </c>
      <c r="F162" s="75">
        <v>-0.004235</v>
      </c>
      <c r="H162" s="75">
        <v>0.0</v>
      </c>
      <c r="I162" s="75">
        <v>0.001867</v>
      </c>
      <c r="J162" s="75">
        <v>0.0</v>
      </c>
      <c r="K162" s="75">
        <v>0.011879</v>
      </c>
    </row>
    <row r="163">
      <c r="A163" s="82">
        <v>45091.0</v>
      </c>
      <c r="B163" s="75">
        <v>0.009079</v>
      </c>
      <c r="D163" s="75">
        <v>0.013289</v>
      </c>
      <c r="E163" s="75">
        <v>0.016963</v>
      </c>
      <c r="F163" s="75">
        <v>0.010548</v>
      </c>
      <c r="H163" s="75">
        <v>0.010487</v>
      </c>
      <c r="I163" s="75">
        <v>0.019334</v>
      </c>
      <c r="J163" s="75">
        <v>0.0</v>
      </c>
      <c r="K163" s="75">
        <v>-0.028815</v>
      </c>
    </row>
    <row r="164">
      <c r="A164" s="82">
        <v>45091.0</v>
      </c>
      <c r="B164" s="75">
        <v>0.002911</v>
      </c>
      <c r="D164" s="75">
        <v>7.46E-4</v>
      </c>
      <c r="E164" s="75">
        <v>-0.005321</v>
      </c>
      <c r="F164" s="75">
        <v>0.004209</v>
      </c>
      <c r="H164" s="75">
        <v>0.024115</v>
      </c>
      <c r="I164" s="75">
        <v>-0.010512</v>
      </c>
      <c r="J164" s="75">
        <v>0.0</v>
      </c>
      <c r="K164" s="75">
        <v>0.02967</v>
      </c>
    </row>
    <row r="165">
      <c r="A165" s="82">
        <v>45091.0</v>
      </c>
      <c r="B165" s="75">
        <v>0.027704</v>
      </c>
      <c r="D165" s="75">
        <v>0.00554</v>
      </c>
      <c r="E165" s="75">
        <v>-0.002778</v>
      </c>
      <c r="F165" s="75">
        <v>-0.002012</v>
      </c>
      <c r="H165" s="75">
        <v>-0.01699</v>
      </c>
      <c r="I165" s="75">
        <v>-0.015935</v>
      </c>
      <c r="J165" s="75">
        <v>0.0</v>
      </c>
      <c r="K165" s="75">
        <v>0.005336</v>
      </c>
    </row>
    <row r="166">
      <c r="A166" s="82">
        <v>45091.0</v>
      </c>
      <c r="B166" s="75">
        <v>5.13E-4</v>
      </c>
      <c r="D166" s="75">
        <v>-0.012397</v>
      </c>
      <c r="E166" s="75">
        <v>0.0</v>
      </c>
      <c r="F166" s="75">
        <v>-0.001176</v>
      </c>
      <c r="H166" s="75">
        <v>0.059733</v>
      </c>
      <c r="I166" s="75">
        <v>-0.021826</v>
      </c>
      <c r="J166" s="75">
        <v>0.0</v>
      </c>
      <c r="K166" s="75">
        <v>0.005308</v>
      </c>
    </row>
    <row r="167">
      <c r="A167" s="82">
        <v>45091.0</v>
      </c>
      <c r="B167" s="75">
        <v>0.016936</v>
      </c>
      <c r="D167" s="75">
        <v>-0.006974</v>
      </c>
      <c r="E167" s="75">
        <v>0.007119</v>
      </c>
      <c r="F167" s="75">
        <v>-0.007232</v>
      </c>
      <c r="H167" s="75">
        <v>0.018598</v>
      </c>
      <c r="I167" s="75">
        <v>0.019914</v>
      </c>
      <c r="J167" s="75">
        <v>0.0</v>
      </c>
      <c r="K167" s="75">
        <v>0.00528</v>
      </c>
    </row>
    <row r="168">
      <c r="A168" s="82">
        <v>45091.0</v>
      </c>
      <c r="B168" s="75">
        <v>0.0</v>
      </c>
      <c r="D168" s="75">
        <v>0.009831</v>
      </c>
      <c r="E168" s="75">
        <v>-0.004302</v>
      </c>
      <c r="F168" s="75">
        <v>0.010503</v>
      </c>
      <c r="H168" s="75">
        <v>-0.008427</v>
      </c>
      <c r="I168" s="75">
        <v>-0.009645</v>
      </c>
      <c r="J168" s="75">
        <v>0.0</v>
      </c>
      <c r="K168" s="75">
        <v>0.006303</v>
      </c>
    </row>
    <row r="169">
      <c r="A169" s="82">
        <v>45091.0</v>
      </c>
      <c r="B169" s="75">
        <v>-0.006561</v>
      </c>
      <c r="D169" s="75">
        <v>-0.009736</v>
      </c>
      <c r="E169" s="75">
        <v>0.004321</v>
      </c>
      <c r="F169" s="75">
        <v>0.001006</v>
      </c>
      <c r="H169" s="75">
        <v>-0.006799</v>
      </c>
      <c r="I169" s="75">
        <v>-0.015439</v>
      </c>
      <c r="J169" s="75">
        <v>0.0</v>
      </c>
      <c r="K169" s="75">
        <v>0.0</v>
      </c>
    </row>
    <row r="170">
      <c r="A170" s="78">
        <v>45121.0</v>
      </c>
      <c r="B170" s="75">
        <v>0.0</v>
      </c>
      <c r="D170" s="75">
        <v>0.01264</v>
      </c>
      <c r="E170" s="75">
        <v>0.001024</v>
      </c>
      <c r="F170" s="75">
        <v>0.039692</v>
      </c>
      <c r="H170" s="75">
        <v>-0.003137</v>
      </c>
      <c r="I170" s="75">
        <v>0.027986</v>
      </c>
      <c r="J170" s="75">
        <v>0.0</v>
      </c>
      <c r="K170" s="75">
        <v>0.0</v>
      </c>
    </row>
    <row r="171">
      <c r="A171" s="78">
        <v>45121.0</v>
      </c>
      <c r="B171" s="75">
        <v>0.0</v>
      </c>
      <c r="D171" s="75">
        <v>0.0</v>
      </c>
      <c r="E171" s="75">
        <v>0.005424</v>
      </c>
      <c r="F171" s="75">
        <v>-0.008054</v>
      </c>
      <c r="H171" s="75">
        <v>-0.013734</v>
      </c>
      <c r="I171" s="75">
        <v>-0.021826</v>
      </c>
      <c r="J171" s="75">
        <v>0.0</v>
      </c>
      <c r="K171" s="75">
        <v>0.0</v>
      </c>
    </row>
    <row r="172">
      <c r="A172" s="78">
        <v>45121.0</v>
      </c>
      <c r="B172" s="75">
        <v>0.029972</v>
      </c>
      <c r="D172" s="75">
        <v>-0.012483</v>
      </c>
      <c r="E172" s="75">
        <v>0.0</v>
      </c>
      <c r="F172" s="75">
        <v>0.0</v>
      </c>
      <c r="H172" s="75">
        <v>0.020598</v>
      </c>
      <c r="I172" s="75">
        <v>-0.0012</v>
      </c>
      <c r="J172" s="75">
        <v>0.0</v>
      </c>
      <c r="K172" s="75">
        <v>0.0</v>
      </c>
    </row>
    <row r="173">
      <c r="A173" s="78">
        <v>45121.0</v>
      </c>
      <c r="B173" s="75">
        <v>0.022688</v>
      </c>
      <c r="D173" s="75">
        <v>0.007022</v>
      </c>
      <c r="E173" s="75">
        <v>0.002137</v>
      </c>
      <c r="F173" s="75">
        <v>-0.020299</v>
      </c>
      <c r="H173" s="75">
        <v>0.005117</v>
      </c>
      <c r="I173" s="75">
        <v>-0.004324</v>
      </c>
      <c r="J173" s="75">
        <v>0.0</v>
      </c>
      <c r="K173" s="75">
        <v>-0.006263</v>
      </c>
    </row>
    <row r="174">
      <c r="A174" s="78">
        <v>45121.0</v>
      </c>
      <c r="B174" s="75">
        <v>-0.008922</v>
      </c>
      <c r="D174" s="75">
        <v>0.003433</v>
      </c>
      <c r="E174" s="75">
        <v>6.09E-4</v>
      </c>
      <c r="F174" s="75">
        <v>0.009282</v>
      </c>
      <c r="H174" s="75">
        <v>0.0</v>
      </c>
      <c r="I174" s="75">
        <v>-0.023402</v>
      </c>
      <c r="J174" s="75">
        <v>0.001164</v>
      </c>
      <c r="K174" s="75">
        <v>0.029412</v>
      </c>
    </row>
    <row r="175">
      <c r="A175" s="78">
        <v>45121.0</v>
      </c>
      <c r="B175" s="75">
        <v>0.018491</v>
      </c>
      <c r="D175" s="75">
        <v>0.010478</v>
      </c>
      <c r="E175" s="75">
        <v>0.002132</v>
      </c>
      <c r="F175" s="75">
        <v>-0.014288</v>
      </c>
      <c r="H175" s="75">
        <v>0.003394</v>
      </c>
      <c r="I175" s="75">
        <v>0.028409</v>
      </c>
      <c r="J175" s="75">
        <v>0.005117</v>
      </c>
      <c r="K175" s="75">
        <v>0.0</v>
      </c>
    </row>
    <row r="176">
      <c r="A176" s="78">
        <v>45121.0</v>
      </c>
      <c r="B176" s="75">
        <v>-0.008839</v>
      </c>
      <c r="D176" s="75">
        <v>0.0</v>
      </c>
      <c r="E176" s="75">
        <v>5.06E-4</v>
      </c>
      <c r="F176" s="75">
        <v>-0.005165</v>
      </c>
      <c r="H176" s="75">
        <v>0.003382</v>
      </c>
      <c r="I176" s="75">
        <v>-0.026663</v>
      </c>
      <c r="J176" s="75">
        <v>0.0</v>
      </c>
      <c r="K176" s="75">
        <v>0.0</v>
      </c>
    </row>
    <row r="177">
      <c r="A177" s="78">
        <v>45121.0</v>
      </c>
      <c r="B177" s="75">
        <v>0.003856</v>
      </c>
      <c r="D177" s="75">
        <v>0.006878</v>
      </c>
      <c r="E177" s="75">
        <v>5.06E-4</v>
      </c>
      <c r="F177" s="75">
        <v>0.015743</v>
      </c>
      <c r="H177" s="75">
        <v>0.018258</v>
      </c>
      <c r="I177" s="75">
        <v>0.026407</v>
      </c>
      <c r="J177" s="75">
        <v>0.028234</v>
      </c>
      <c r="K177" s="75">
        <v>0.016327</v>
      </c>
    </row>
    <row r="178">
      <c r="A178" s="78">
        <v>45121.0</v>
      </c>
      <c r="B178" s="75">
        <v>0.0012</v>
      </c>
      <c r="D178" s="75">
        <v>0.0</v>
      </c>
      <c r="E178" s="75">
        <v>0.004654</v>
      </c>
      <c r="F178" s="75">
        <v>-0.005276</v>
      </c>
      <c r="H178" s="75">
        <v>0.016552</v>
      </c>
      <c r="I178" s="75">
        <v>-0.026689</v>
      </c>
      <c r="J178" s="75">
        <v>0.003601</v>
      </c>
      <c r="K178" s="75">
        <v>-0.00502</v>
      </c>
    </row>
    <row r="179">
      <c r="A179" s="78">
        <v>45121.0</v>
      </c>
      <c r="B179" s="75">
        <v>0.0</v>
      </c>
      <c r="D179" s="75">
        <v>-0.006831</v>
      </c>
      <c r="E179" s="75">
        <v>-0.002921</v>
      </c>
      <c r="F179" s="75">
        <v>0.0</v>
      </c>
      <c r="H179" s="75">
        <v>-0.008141</v>
      </c>
      <c r="I179" s="75">
        <v>0.026186</v>
      </c>
      <c r="J179" s="75">
        <v>0.024669</v>
      </c>
      <c r="K179" s="75">
        <v>0.005045</v>
      </c>
    </row>
    <row r="180">
      <c r="A180" s="78">
        <v>45121.0</v>
      </c>
      <c r="B180" s="75">
        <v>-0.003118</v>
      </c>
      <c r="D180" s="75">
        <v>0.0</v>
      </c>
      <c r="E180" s="75">
        <v>0.005758</v>
      </c>
      <c r="F180" s="75">
        <v>-0.010277</v>
      </c>
      <c r="H180" s="75">
        <v>-0.02435</v>
      </c>
      <c r="I180" s="75">
        <v>0.0</v>
      </c>
      <c r="J180" s="75">
        <v>0.0</v>
      </c>
      <c r="K180" s="75">
        <v>0.0</v>
      </c>
    </row>
    <row r="181">
      <c r="A181" s="78">
        <v>45121.0</v>
      </c>
      <c r="B181" s="75">
        <v>0.006976</v>
      </c>
      <c r="D181" s="75">
        <v>0.0</v>
      </c>
      <c r="E181" s="75">
        <v>0.017174</v>
      </c>
      <c r="F181" s="75">
        <v>0.004187</v>
      </c>
      <c r="H181" s="75">
        <v>-0.003365</v>
      </c>
      <c r="I181" s="75">
        <v>-0.028888</v>
      </c>
      <c r="J181" s="75">
        <v>0.0</v>
      </c>
      <c r="K181" s="75">
        <v>0.0</v>
      </c>
    </row>
    <row r="182">
      <c r="A182" s="78">
        <v>45121.0</v>
      </c>
      <c r="B182" s="75">
        <v>0.009556</v>
      </c>
      <c r="D182" s="75">
        <v>0.0</v>
      </c>
      <c r="E182" s="75">
        <v>0.0</v>
      </c>
      <c r="F182" s="75">
        <v>0.004169</v>
      </c>
      <c r="H182" s="75">
        <v>0.001688</v>
      </c>
      <c r="I182" s="75">
        <v>0.015865</v>
      </c>
      <c r="J182" s="75">
        <v>0.0</v>
      </c>
      <c r="K182" s="75">
        <v>0.0</v>
      </c>
    </row>
    <row r="183">
      <c r="A183" s="78">
        <v>45121.0</v>
      </c>
      <c r="B183" s="75">
        <v>0.005442</v>
      </c>
      <c r="D183" s="75">
        <v>0.027616</v>
      </c>
      <c r="E183" s="75">
        <v>0.016291</v>
      </c>
      <c r="F183" s="75">
        <v>0.001993</v>
      </c>
      <c r="H183" s="75">
        <v>0.025</v>
      </c>
      <c r="I183" s="75">
        <v>-0.016837</v>
      </c>
      <c r="J183" s="75">
        <v>0.012038</v>
      </c>
      <c r="K183" s="75">
        <v>0.0</v>
      </c>
    </row>
    <row r="184">
      <c r="A184" s="78">
        <v>45121.0</v>
      </c>
      <c r="B184" s="75">
        <v>-4.71E-4</v>
      </c>
      <c r="D184" s="75">
        <v>-0.007414</v>
      </c>
      <c r="E184" s="75">
        <v>0.006121</v>
      </c>
      <c r="F184" s="75">
        <v>0.003149</v>
      </c>
      <c r="H184" s="75">
        <v>-0.006577</v>
      </c>
      <c r="I184" s="75">
        <v>0.011417</v>
      </c>
      <c r="J184" s="75">
        <v>0.0</v>
      </c>
      <c r="K184" s="75">
        <v>0.0</v>
      </c>
    </row>
    <row r="185">
      <c r="A185" s="78">
        <v>45121.0</v>
      </c>
      <c r="B185" s="75">
        <v>-0.001884</v>
      </c>
      <c r="D185" s="75">
        <v>0.037241</v>
      </c>
      <c r="E185" s="75">
        <v>0.002704</v>
      </c>
      <c r="F185" s="75">
        <v>9.91E-4</v>
      </c>
      <c r="H185" s="75">
        <v>-0.016276</v>
      </c>
      <c r="I185" s="75">
        <v>0.004663</v>
      </c>
      <c r="J185" s="75">
        <v>0.011894</v>
      </c>
      <c r="K185" s="75">
        <v>-0.027108</v>
      </c>
    </row>
    <row r="186">
      <c r="A186" s="78">
        <v>45121.0</v>
      </c>
      <c r="B186" s="75">
        <v>-7.08E-4</v>
      </c>
      <c r="D186" s="75">
        <v>0.0</v>
      </c>
      <c r="E186" s="75">
        <v>-0.006067</v>
      </c>
      <c r="F186" s="75">
        <v>0.005117</v>
      </c>
      <c r="H186" s="75">
        <v>0.0</v>
      </c>
      <c r="I186" s="75">
        <v>0.0</v>
      </c>
      <c r="J186" s="75">
        <v>0.0</v>
      </c>
      <c r="K186" s="75">
        <v>0.022704</v>
      </c>
    </row>
    <row r="187">
      <c r="A187" s="78">
        <v>45121.0</v>
      </c>
      <c r="B187" s="75">
        <v>-0.009207</v>
      </c>
      <c r="D187" s="75">
        <v>0.0</v>
      </c>
      <c r="E187" s="75">
        <v>-0.013177</v>
      </c>
      <c r="F187" s="75">
        <v>0.02135</v>
      </c>
      <c r="H187" s="75">
        <v>0.023275</v>
      </c>
      <c r="I187" s="75">
        <v>0.0</v>
      </c>
      <c r="J187" s="75">
        <v>0.0</v>
      </c>
      <c r="K187" s="75">
        <v>0.005045</v>
      </c>
    </row>
    <row r="188">
      <c r="A188" s="78">
        <v>45121.0</v>
      </c>
      <c r="B188" s="75">
        <v>0.005004</v>
      </c>
      <c r="D188" s="75">
        <v>-0.009201</v>
      </c>
      <c r="E188" s="75">
        <v>-0.006186</v>
      </c>
      <c r="F188" s="75">
        <v>-9.65E-4</v>
      </c>
      <c r="H188" s="75">
        <v>0.003289</v>
      </c>
      <c r="I188" s="75">
        <v>-0.005618</v>
      </c>
      <c r="J188" s="75">
        <v>0.0</v>
      </c>
      <c r="K188" s="75">
        <v>-0.011044</v>
      </c>
    </row>
    <row r="189">
      <c r="A189" s="82">
        <v>45152.0</v>
      </c>
      <c r="B189" s="75">
        <v>-0.004505</v>
      </c>
      <c r="D189" s="75">
        <v>0.0</v>
      </c>
      <c r="E189" s="75">
        <v>0.0</v>
      </c>
      <c r="F189" s="75">
        <v>-0.001127</v>
      </c>
      <c r="H189" s="75">
        <v>-0.009833</v>
      </c>
      <c r="I189" s="75">
        <v>9.83E-4</v>
      </c>
      <c r="J189" s="75">
        <v>-0.002351</v>
      </c>
      <c r="K189" s="75">
        <v>0.011168</v>
      </c>
    </row>
    <row r="190">
      <c r="A190" s="82">
        <v>45152.0</v>
      </c>
      <c r="B190" s="75">
        <v>-0.006192</v>
      </c>
      <c r="D190" s="75">
        <v>0.0</v>
      </c>
      <c r="E190" s="75">
        <v>-0.016301</v>
      </c>
      <c r="F190" s="75">
        <v>-0.003062</v>
      </c>
      <c r="H190" s="75">
        <v>-0.014621</v>
      </c>
      <c r="I190" s="75">
        <v>0.0</v>
      </c>
      <c r="J190" s="75">
        <v>-0.004713</v>
      </c>
      <c r="K190" s="75">
        <v>-0.00502</v>
      </c>
    </row>
    <row r="191">
      <c r="A191" s="82">
        <v>45152.0</v>
      </c>
      <c r="B191" s="75">
        <v>0.004313</v>
      </c>
      <c r="D191" s="75">
        <v>0.0</v>
      </c>
      <c r="E191" s="75">
        <v>0.016069</v>
      </c>
      <c r="F191" s="75">
        <v>0.002101</v>
      </c>
      <c r="H191" s="75">
        <v>-0.016797</v>
      </c>
      <c r="I191" s="75">
        <v>-9.82E-4</v>
      </c>
      <c r="J191" s="75">
        <v>-0.011838</v>
      </c>
      <c r="K191" s="75">
        <v>0.0</v>
      </c>
    </row>
    <row r="192">
      <c r="A192" s="82">
        <v>45152.0</v>
      </c>
      <c r="B192" s="75">
        <v>-0.007397</v>
      </c>
      <c r="D192" s="75">
        <v>0.0</v>
      </c>
      <c r="E192" s="75">
        <v>-0.010181</v>
      </c>
      <c r="F192" s="75">
        <v>9.68E-4</v>
      </c>
      <c r="H192" s="75">
        <v>0.028759</v>
      </c>
      <c r="I192" s="75">
        <v>0.0</v>
      </c>
      <c r="J192" s="75">
        <v>0.019168</v>
      </c>
      <c r="K192" s="75">
        <v>-0.028254</v>
      </c>
    </row>
    <row r="193">
      <c r="A193" s="82">
        <v>45152.0</v>
      </c>
      <c r="B193" s="75">
        <v>0.003125</v>
      </c>
      <c r="D193" s="75">
        <v>0.0</v>
      </c>
      <c r="E193" s="75">
        <v>0.010286</v>
      </c>
      <c r="F193" s="75">
        <v>0.0</v>
      </c>
      <c r="H193" s="75">
        <v>-0.013009</v>
      </c>
      <c r="I193" s="75">
        <v>-0.021616</v>
      </c>
      <c r="J193" s="75">
        <v>0.0</v>
      </c>
      <c r="K193" s="75">
        <v>-0.005192</v>
      </c>
    </row>
    <row r="194">
      <c r="A194" s="82">
        <v>45152.0</v>
      </c>
      <c r="B194" s="75">
        <v>0.0</v>
      </c>
      <c r="D194" s="75">
        <v>-0.013122</v>
      </c>
      <c r="E194" s="75">
        <v>-0.001779</v>
      </c>
      <c r="F194" s="75">
        <v>0.024009</v>
      </c>
      <c r="H194" s="75">
        <v>-0.008413</v>
      </c>
      <c r="I194" s="75">
        <v>0.019583</v>
      </c>
      <c r="J194" s="75">
        <v>0.0</v>
      </c>
      <c r="K194" s="75">
        <v>0.005219</v>
      </c>
    </row>
    <row r="195">
      <c r="A195" s="82">
        <v>45152.0</v>
      </c>
      <c r="B195" s="75">
        <v>0.0</v>
      </c>
      <c r="D195" s="75">
        <v>0.013297</v>
      </c>
      <c r="E195" s="75">
        <v>0.0</v>
      </c>
      <c r="F195" s="75">
        <v>-9.44E-4</v>
      </c>
      <c r="H195" s="75">
        <v>-0.016686</v>
      </c>
      <c r="I195" s="75">
        <v>0.002462</v>
      </c>
      <c r="J195" s="75">
        <v>0.0</v>
      </c>
      <c r="K195" s="75">
        <v>0.011423</v>
      </c>
    </row>
    <row r="196">
      <c r="A196" s="82">
        <v>45152.0</v>
      </c>
      <c r="B196" s="75">
        <v>0.002636</v>
      </c>
      <c r="D196" s="75">
        <v>-0.013122</v>
      </c>
      <c r="E196" s="75">
        <v>0.0</v>
      </c>
      <c r="F196" s="75">
        <v>-0.00315</v>
      </c>
      <c r="H196" s="75">
        <v>0.001726</v>
      </c>
      <c r="I196" s="75">
        <v>0.002211</v>
      </c>
      <c r="J196" s="75">
        <v>0.0</v>
      </c>
      <c r="K196" s="75">
        <v>0.022587</v>
      </c>
    </row>
    <row r="197">
      <c r="A197" s="82">
        <v>45152.0</v>
      </c>
      <c r="B197" s="75">
        <v>0.0</v>
      </c>
      <c r="D197" s="75">
        <v>0.0</v>
      </c>
      <c r="E197" s="75">
        <v>-0.003367</v>
      </c>
      <c r="F197" s="75">
        <v>0.0</v>
      </c>
      <c r="H197" s="75">
        <v>0.02383</v>
      </c>
      <c r="I197" s="75">
        <v>0.001225</v>
      </c>
      <c r="J197" s="75">
        <v>0.0</v>
      </c>
      <c r="K197" s="75">
        <v>0.0</v>
      </c>
    </row>
    <row r="198">
      <c r="A198" s="82">
        <v>45152.0</v>
      </c>
      <c r="B198" s="75">
        <v>0.003585</v>
      </c>
      <c r="D198" s="75">
        <v>0.0</v>
      </c>
      <c r="E198" s="75">
        <v>-0.002782</v>
      </c>
      <c r="F198" s="75">
        <v>0.004108</v>
      </c>
      <c r="H198" s="75">
        <v>-0.010095</v>
      </c>
      <c r="I198" s="75">
        <v>0.0</v>
      </c>
      <c r="J198" s="75">
        <v>0.0</v>
      </c>
      <c r="K198" s="75">
        <v>0.0</v>
      </c>
    </row>
    <row r="199">
      <c r="A199" s="82">
        <v>45152.0</v>
      </c>
      <c r="B199" s="75">
        <v>-4.76E-4</v>
      </c>
      <c r="D199" s="75">
        <v>0.0</v>
      </c>
      <c r="E199" s="75">
        <v>0.003387</v>
      </c>
      <c r="F199" s="75">
        <v>-0.002046</v>
      </c>
      <c r="H199" s="75">
        <v>0.0</v>
      </c>
      <c r="I199" s="75">
        <v>0.016891</v>
      </c>
      <c r="J199" s="75">
        <v>0.0</v>
      </c>
      <c r="K199" s="75">
        <v>0.0</v>
      </c>
    </row>
    <row r="200">
      <c r="A200" s="82">
        <v>45152.0</v>
      </c>
      <c r="B200" s="75">
        <v>-0.003097</v>
      </c>
      <c r="D200" s="75">
        <v>0.0</v>
      </c>
      <c r="E200" s="75">
        <v>-0.007944</v>
      </c>
      <c r="F200" s="75">
        <v>-0.00205</v>
      </c>
      <c r="H200" s="75">
        <v>-0.021813</v>
      </c>
      <c r="I200" s="75">
        <v>-0.026721</v>
      </c>
      <c r="J200" s="75">
        <v>-0.00577</v>
      </c>
      <c r="K200" s="75">
        <v>-0.022088</v>
      </c>
    </row>
    <row r="201">
      <c r="A201" s="82">
        <v>45152.0</v>
      </c>
      <c r="B201" s="75">
        <v>-7.17E-4</v>
      </c>
      <c r="D201" s="75">
        <v>0.020047</v>
      </c>
      <c r="E201" s="75">
        <v>0.019417</v>
      </c>
      <c r="F201" s="75">
        <v>-9.48E-4</v>
      </c>
      <c r="H201" s="75">
        <v>-0.001738</v>
      </c>
      <c r="I201" s="75">
        <v>0.013604</v>
      </c>
      <c r="J201" s="75">
        <v>0.0</v>
      </c>
      <c r="K201" s="75">
        <v>0.017454</v>
      </c>
    </row>
    <row r="202">
      <c r="A202" s="82">
        <v>45152.0</v>
      </c>
      <c r="B202" s="75">
        <v>0.0</v>
      </c>
      <c r="D202" s="75">
        <v>0.0</v>
      </c>
      <c r="E202" s="75">
        <v>0.005007</v>
      </c>
      <c r="F202" s="75">
        <v>0.0</v>
      </c>
      <c r="H202" s="75">
        <v>0.0</v>
      </c>
      <c r="I202" s="75">
        <v>-0.011225</v>
      </c>
      <c r="J202" s="75">
        <v>0.0</v>
      </c>
      <c r="K202" s="75">
        <v>-0.017154</v>
      </c>
    </row>
    <row r="203">
      <c r="A203" s="82">
        <v>45152.0</v>
      </c>
      <c r="B203" s="75">
        <v>0.0</v>
      </c>
      <c r="D203" s="75">
        <v>0.0</v>
      </c>
      <c r="E203" s="75">
        <v>-0.006155</v>
      </c>
      <c r="F203" s="75">
        <v>0.02056</v>
      </c>
      <c r="H203" s="75">
        <v>0.0</v>
      </c>
      <c r="I203" s="75">
        <v>-9.87E-4</v>
      </c>
      <c r="J203" s="75">
        <v>0.0</v>
      </c>
      <c r="K203" s="75">
        <v>-0.027721</v>
      </c>
    </row>
    <row r="204">
      <c r="A204" s="82">
        <v>45152.0</v>
      </c>
      <c r="B204" s="75">
        <v>0.0</v>
      </c>
      <c r="D204" s="75">
        <v>0.0</v>
      </c>
      <c r="E204" s="75">
        <v>0.006193</v>
      </c>
      <c r="F204" s="75">
        <v>0.0</v>
      </c>
      <c r="H204" s="75">
        <v>0.0</v>
      </c>
      <c r="I204" s="75">
        <v>0.0</v>
      </c>
      <c r="J204" s="75">
        <v>0.005804</v>
      </c>
      <c r="K204" s="75">
        <v>0.023231</v>
      </c>
    </row>
    <row r="205">
      <c r="A205" s="82">
        <v>45152.0</v>
      </c>
      <c r="B205" s="75">
        <v>0.004305</v>
      </c>
      <c r="D205" s="75">
        <v>0.003209</v>
      </c>
      <c r="E205" s="75">
        <v>0.0</v>
      </c>
      <c r="F205" s="75">
        <v>0.0</v>
      </c>
      <c r="H205" s="75">
        <v>-0.017116</v>
      </c>
      <c r="I205" s="75">
        <v>-0.00247</v>
      </c>
      <c r="J205" s="75">
        <v>0.023509</v>
      </c>
      <c r="K205" s="75">
        <v>0.0</v>
      </c>
    </row>
    <row r="206">
      <c r="A206" s="82">
        <v>45152.0</v>
      </c>
      <c r="B206" s="75">
        <v>0.003096</v>
      </c>
      <c r="D206" s="75">
        <v>0.0</v>
      </c>
      <c r="E206" s="75">
        <v>0.011723</v>
      </c>
      <c r="F206" s="75">
        <v>0.0</v>
      </c>
      <c r="H206" s="75">
        <v>0.0</v>
      </c>
      <c r="I206" s="75">
        <v>-0.020555</v>
      </c>
      <c r="J206" s="75">
        <v>0.0</v>
      </c>
      <c r="K206" s="75">
        <v>0.00516</v>
      </c>
    </row>
    <row r="207">
      <c r="A207" s="82">
        <v>45152.0</v>
      </c>
      <c r="B207" s="75">
        <v>0.001425</v>
      </c>
      <c r="D207" s="75">
        <v>0.0</v>
      </c>
      <c r="E207" s="75">
        <v>-0.010525</v>
      </c>
      <c r="F207" s="75">
        <v>0.0</v>
      </c>
      <c r="H207" s="75">
        <v>0.0</v>
      </c>
      <c r="I207" s="75">
        <v>0.028066</v>
      </c>
      <c r="J207" s="75">
        <v>0.0</v>
      </c>
      <c r="K207" s="75">
        <v>0.00616</v>
      </c>
    </row>
    <row r="208">
      <c r="A208" s="82">
        <v>45152.0</v>
      </c>
      <c r="B208" s="75">
        <v>0.0</v>
      </c>
      <c r="D208" s="75">
        <v>0.0</v>
      </c>
      <c r="E208" s="75">
        <v>0.0</v>
      </c>
      <c r="F208" s="75">
        <v>0.0</v>
      </c>
      <c r="H208" s="75">
        <v>0.0</v>
      </c>
      <c r="I208" s="75">
        <v>0.0</v>
      </c>
      <c r="J208" s="75">
        <v>0.0</v>
      </c>
      <c r="K208" s="75">
        <v>-0.006122</v>
      </c>
    </row>
    <row r="209">
      <c r="A209" s="78">
        <v>45183.0</v>
      </c>
      <c r="B209" s="75">
        <v>0.014225</v>
      </c>
      <c r="D209" s="75">
        <v>0.0</v>
      </c>
      <c r="E209" s="75">
        <v>5.86E-4</v>
      </c>
      <c r="F209" s="75">
        <v>0.0</v>
      </c>
      <c r="H209" s="75">
        <v>0.0</v>
      </c>
      <c r="I209" s="75">
        <v>0.0</v>
      </c>
      <c r="J209" s="75">
        <v>0.0</v>
      </c>
      <c r="K209" s="75">
        <v>0.00616</v>
      </c>
    </row>
    <row r="210">
      <c r="A210" s="78">
        <v>45183.0</v>
      </c>
      <c r="B210" s="75">
        <v>-0.006078</v>
      </c>
      <c r="D210" s="75">
        <v>0.0</v>
      </c>
      <c r="E210" s="75">
        <v>-0.001073</v>
      </c>
      <c r="F210" s="75">
        <v>-0.018131</v>
      </c>
      <c r="H210" s="75">
        <v>-0.007084</v>
      </c>
      <c r="I210" s="75">
        <v>-0.00123</v>
      </c>
      <c r="J210" s="75">
        <v>0.0</v>
      </c>
      <c r="K210" s="75">
        <v>-0.006122</v>
      </c>
    </row>
    <row r="211">
      <c r="A211" s="78">
        <v>45183.0</v>
      </c>
      <c r="B211" s="75">
        <v>-0.006115</v>
      </c>
      <c r="D211" s="75">
        <v>0.0</v>
      </c>
      <c r="E211" s="75">
        <v>0.001074</v>
      </c>
      <c r="F211" s="75">
        <v>-0.00726</v>
      </c>
      <c r="H211" s="75">
        <v>0.0</v>
      </c>
      <c r="I211" s="75">
        <v>0.0</v>
      </c>
      <c r="J211" s="75">
        <v>0.0</v>
      </c>
      <c r="K211" s="75">
        <v>0.00616</v>
      </c>
    </row>
    <row r="212">
      <c r="A212" s="78">
        <v>45183.0</v>
      </c>
      <c r="B212" s="75">
        <v>0.006152</v>
      </c>
      <c r="D212" s="75">
        <v>7.0E-4</v>
      </c>
      <c r="E212" s="75">
        <v>-0.001073</v>
      </c>
      <c r="F212" s="75">
        <v>0.0</v>
      </c>
      <c r="H212" s="75">
        <v>-0.01962</v>
      </c>
      <c r="I212" s="75">
        <v>-0.002216</v>
      </c>
      <c r="J212" s="75">
        <v>0.0</v>
      </c>
      <c r="K212" s="75">
        <v>-0.011224</v>
      </c>
    </row>
    <row r="213">
      <c r="A213" s="78">
        <v>45183.0</v>
      </c>
      <c r="B213" s="75">
        <v>-0.001881</v>
      </c>
      <c r="D213" s="75">
        <v>-6.99E-4</v>
      </c>
      <c r="E213" s="75">
        <v>0.0</v>
      </c>
      <c r="F213" s="75">
        <v>0.007313</v>
      </c>
      <c r="H213" s="75">
        <v>-0.014251</v>
      </c>
      <c r="I213" s="75">
        <v>0.028628</v>
      </c>
      <c r="J213" s="75">
        <v>0.0</v>
      </c>
      <c r="K213" s="75">
        <v>0.0</v>
      </c>
    </row>
    <row r="214">
      <c r="A214" s="78">
        <v>45183.0</v>
      </c>
      <c r="B214" s="75">
        <v>-0.004241</v>
      </c>
      <c r="D214" s="75">
        <v>0.0</v>
      </c>
      <c r="E214" s="75">
        <v>0.0</v>
      </c>
      <c r="F214" s="75">
        <v>-0.00726</v>
      </c>
      <c r="H214" s="75">
        <v>-0.027376</v>
      </c>
      <c r="I214" s="75">
        <v>-0.023273</v>
      </c>
      <c r="J214" s="75">
        <v>0.0</v>
      </c>
      <c r="K214" s="75">
        <v>0.0</v>
      </c>
    </row>
    <row r="215">
      <c r="A215" s="78">
        <v>45183.0</v>
      </c>
      <c r="B215" s="75">
        <v>0.0</v>
      </c>
      <c r="D215" s="75">
        <v>0.0</v>
      </c>
      <c r="E215" s="75">
        <v>0.0</v>
      </c>
      <c r="F215" s="75">
        <v>0.0</v>
      </c>
      <c r="H215" s="75">
        <v>0.011069</v>
      </c>
      <c r="I215" s="75">
        <v>-0.00565</v>
      </c>
      <c r="J215" s="75">
        <v>0.0</v>
      </c>
      <c r="K215" s="75">
        <v>0.011352</v>
      </c>
    </row>
    <row r="216">
      <c r="A216" s="78">
        <v>45183.0</v>
      </c>
      <c r="B216" s="75">
        <v>0.005442</v>
      </c>
      <c r="D216" s="75">
        <v>0.001299</v>
      </c>
      <c r="E216" s="75">
        <v>-5.86E-4</v>
      </c>
      <c r="F216" s="75">
        <v>-0.016375</v>
      </c>
      <c r="H216" s="75">
        <v>-0.005317</v>
      </c>
      <c r="I216" s="75">
        <v>0.0</v>
      </c>
      <c r="J216" s="75">
        <v>0.0</v>
      </c>
      <c r="K216" s="75">
        <v>0.0</v>
      </c>
    </row>
    <row r="217">
      <c r="A217" s="78">
        <v>45183.0</v>
      </c>
      <c r="B217" s="75">
        <v>-0.004942</v>
      </c>
      <c r="D217" s="75">
        <v>0.0</v>
      </c>
      <c r="E217" s="75">
        <v>5.86E-4</v>
      </c>
      <c r="F217" s="75">
        <v>-0.001131</v>
      </c>
      <c r="H217" s="75">
        <v>-0.00566</v>
      </c>
      <c r="I217" s="75">
        <v>0.011364</v>
      </c>
      <c r="J217" s="75">
        <v>0.022969</v>
      </c>
      <c r="K217" s="75">
        <v>-0.017347</v>
      </c>
    </row>
    <row r="218">
      <c r="A218" s="78">
        <v>45183.0</v>
      </c>
      <c r="B218" s="75">
        <v>-0.001892</v>
      </c>
      <c r="D218" s="75">
        <v>0.0</v>
      </c>
      <c r="E218" s="75">
        <v>-0.004979</v>
      </c>
      <c r="F218" s="75">
        <v>-0.003074</v>
      </c>
      <c r="H218" s="75">
        <v>0.014864</v>
      </c>
      <c r="I218" s="75">
        <v>-0.012457</v>
      </c>
      <c r="J218" s="75">
        <v>0.0</v>
      </c>
      <c r="K218" s="75">
        <v>0.011423</v>
      </c>
    </row>
    <row r="219">
      <c r="A219" s="78">
        <v>45183.0</v>
      </c>
      <c r="B219" s="75">
        <v>0.001422</v>
      </c>
      <c r="D219" s="75">
        <v>0.0</v>
      </c>
      <c r="E219" s="75">
        <v>0.002159</v>
      </c>
      <c r="F219" s="75">
        <v>0.007304</v>
      </c>
      <c r="H219" s="75">
        <v>-0.007167</v>
      </c>
      <c r="I219" s="75">
        <v>0.012614</v>
      </c>
      <c r="J219" s="75">
        <v>-0.02919</v>
      </c>
      <c r="K219" s="75">
        <v>0.0</v>
      </c>
    </row>
    <row r="220">
      <c r="A220" s="78">
        <v>45183.0</v>
      </c>
      <c r="B220" s="75">
        <v>-0.00142</v>
      </c>
      <c r="D220" s="75">
        <v>0.0</v>
      </c>
      <c r="E220" s="75">
        <v>0.0</v>
      </c>
      <c r="F220" s="75">
        <v>0.003223</v>
      </c>
      <c r="H220" s="75">
        <v>-0.030132</v>
      </c>
      <c r="I220" s="75">
        <v>-0.004641</v>
      </c>
      <c r="J220" s="75">
        <v>-0.004626</v>
      </c>
      <c r="K220" s="75">
        <v>-0.016427</v>
      </c>
    </row>
    <row r="221">
      <c r="A221" s="78">
        <v>45183.0</v>
      </c>
      <c r="B221" s="75">
        <v>0.001422</v>
      </c>
      <c r="D221" s="75">
        <v>0.0</v>
      </c>
      <c r="E221" s="75">
        <v>0.0</v>
      </c>
      <c r="F221" s="75">
        <v>0.0</v>
      </c>
      <c r="H221" s="75">
        <v>0.0</v>
      </c>
      <c r="I221" s="75">
        <v>-9.82E-4</v>
      </c>
      <c r="J221" s="75">
        <v>0.0</v>
      </c>
      <c r="K221" s="75">
        <v>0.005219</v>
      </c>
    </row>
    <row r="222">
      <c r="A222" s="78">
        <v>45183.0</v>
      </c>
      <c r="B222" s="75">
        <v>0.0</v>
      </c>
      <c r="D222" s="75">
        <v>0.001996</v>
      </c>
      <c r="E222" s="75">
        <v>0.0</v>
      </c>
      <c r="F222" s="75">
        <v>0.010279</v>
      </c>
      <c r="H222" s="75">
        <v>-0.019094</v>
      </c>
      <c r="I222" s="75">
        <v>0.0</v>
      </c>
      <c r="J222" s="75">
        <v>0.0</v>
      </c>
      <c r="K222" s="75">
        <v>-0.016615</v>
      </c>
    </row>
    <row r="223">
      <c r="A223" s="78">
        <v>45183.0</v>
      </c>
      <c r="B223" s="75">
        <v>0.002366</v>
      </c>
      <c r="D223" s="75">
        <v>-0.001992</v>
      </c>
      <c r="E223" s="75">
        <v>-4.9E-4</v>
      </c>
      <c r="F223" s="75">
        <v>0.0</v>
      </c>
      <c r="H223" s="75">
        <v>0.029363</v>
      </c>
      <c r="I223" s="75">
        <v>-0.001228</v>
      </c>
      <c r="J223" s="75">
        <v>0.0</v>
      </c>
      <c r="K223" s="75">
        <v>-0.011616</v>
      </c>
    </row>
    <row r="224">
      <c r="A224" s="78">
        <v>45183.0</v>
      </c>
      <c r="B224" s="75">
        <v>0.009915</v>
      </c>
      <c r="D224" s="75">
        <v>0.0</v>
      </c>
      <c r="E224" s="75">
        <v>0.003331</v>
      </c>
      <c r="F224" s="75">
        <v>0.0</v>
      </c>
      <c r="H224" s="75">
        <v>0.0</v>
      </c>
      <c r="I224" s="75">
        <v>-0.011313</v>
      </c>
      <c r="J224" s="75">
        <v>0.0</v>
      </c>
      <c r="K224" s="75">
        <v>0.0</v>
      </c>
    </row>
    <row r="225">
      <c r="A225" s="78">
        <v>45183.0</v>
      </c>
      <c r="B225" s="75">
        <v>-0.006078</v>
      </c>
      <c r="D225" s="75">
        <v>0.0</v>
      </c>
      <c r="E225" s="75">
        <v>-5.86E-4</v>
      </c>
      <c r="F225" s="75">
        <v>0.0</v>
      </c>
      <c r="H225" s="75">
        <v>0.0</v>
      </c>
      <c r="I225" s="75">
        <v>0.00796</v>
      </c>
      <c r="J225" s="75">
        <v>0.0</v>
      </c>
      <c r="K225" s="75">
        <v>0.0</v>
      </c>
    </row>
    <row r="226">
      <c r="A226" s="78">
        <v>45183.0</v>
      </c>
      <c r="B226" s="75">
        <v>0.011759</v>
      </c>
      <c r="D226" s="75">
        <v>-0.01108</v>
      </c>
      <c r="E226" s="75">
        <v>0.0</v>
      </c>
      <c r="F226" s="75">
        <v>0.0</v>
      </c>
      <c r="H226" s="75">
        <v>0.0</v>
      </c>
      <c r="I226" s="75">
        <v>0.0</v>
      </c>
      <c r="J226" s="75">
        <v>0.0</v>
      </c>
      <c r="K226" s="75">
        <v>0.0</v>
      </c>
    </row>
    <row r="227">
      <c r="A227" s="78">
        <v>45183.0</v>
      </c>
      <c r="B227" s="75">
        <v>0.0</v>
      </c>
      <c r="D227" s="75">
        <v>-0.006561</v>
      </c>
      <c r="E227" s="75">
        <v>0.0</v>
      </c>
      <c r="F227" s="75">
        <v>0.0</v>
      </c>
      <c r="H227" s="75">
        <v>0.0</v>
      </c>
      <c r="I227" s="75">
        <v>0.005676</v>
      </c>
      <c r="J227" s="75">
        <v>0.0</v>
      </c>
      <c r="K227" s="75">
        <v>-0.00641</v>
      </c>
    </row>
    <row r="228">
      <c r="A228" s="78">
        <v>45183.0</v>
      </c>
      <c r="B228" s="75">
        <v>-0.002557</v>
      </c>
      <c r="D228" s="75">
        <v>-0.006604</v>
      </c>
      <c r="E228" s="75">
        <v>0.0</v>
      </c>
      <c r="F228" s="75">
        <v>0.0</v>
      </c>
      <c r="H228" s="75">
        <v>-0.028526</v>
      </c>
      <c r="I228" s="75">
        <v>-0.022577</v>
      </c>
      <c r="J228" s="75">
        <v>0.0</v>
      </c>
      <c r="K228" s="75">
        <v>0.030108</v>
      </c>
    </row>
    <row r="229">
      <c r="A229" s="78">
        <v>45183.0</v>
      </c>
      <c r="B229" s="75">
        <v>6.99E-4</v>
      </c>
      <c r="D229" s="75">
        <v>-0.00133</v>
      </c>
      <c r="E229" s="75">
        <v>-0.001075</v>
      </c>
      <c r="F229" s="75">
        <v>0.0</v>
      </c>
      <c r="H229" s="75">
        <v>-0.009898</v>
      </c>
      <c r="I229" s="75">
        <v>-0.001255</v>
      </c>
      <c r="J229" s="75">
        <v>0.0</v>
      </c>
      <c r="K229" s="75">
        <v>-0.029228</v>
      </c>
    </row>
    <row r="230">
      <c r="A230" s="78">
        <v>45183.0</v>
      </c>
      <c r="B230" s="75">
        <v>0.0</v>
      </c>
      <c r="D230" s="75">
        <v>-0.002048</v>
      </c>
      <c r="E230" s="75">
        <v>0.001663</v>
      </c>
      <c r="F230" s="75">
        <v>0.0</v>
      </c>
      <c r="H230" s="75">
        <v>-0.029657</v>
      </c>
      <c r="I230" s="75">
        <v>0.022122</v>
      </c>
      <c r="J230" s="75">
        <v>0.0</v>
      </c>
      <c r="K230" s="75">
        <v>-0.023656</v>
      </c>
    </row>
    <row r="231">
      <c r="A231" s="78">
        <v>45213.0</v>
      </c>
      <c r="B231" s="75">
        <v>0.001164</v>
      </c>
      <c r="D231" s="75">
        <v>-6.16E-4</v>
      </c>
      <c r="E231" s="75">
        <v>0.0</v>
      </c>
      <c r="F231" s="75">
        <v>0.0</v>
      </c>
      <c r="H231" s="75">
        <v>-0.020261</v>
      </c>
      <c r="I231" s="75">
        <v>-0.029513</v>
      </c>
      <c r="J231" s="75">
        <v>0.0</v>
      </c>
      <c r="K231" s="75">
        <v>0.0</v>
      </c>
    </row>
    <row r="232">
      <c r="A232" s="78">
        <v>45213.0</v>
      </c>
      <c r="B232" s="75">
        <v>0.0</v>
      </c>
      <c r="D232" s="75">
        <v>-0.016122</v>
      </c>
      <c r="E232" s="75">
        <v>-0.001172</v>
      </c>
      <c r="F232" s="75">
        <v>0.0</v>
      </c>
      <c r="H232" s="75">
        <v>0.029092</v>
      </c>
      <c r="I232" s="75">
        <v>0.026863</v>
      </c>
      <c r="J232" s="75">
        <v>0.0</v>
      </c>
      <c r="K232" s="75">
        <v>0.0</v>
      </c>
    </row>
    <row r="233">
      <c r="A233" s="78">
        <v>45213.0</v>
      </c>
      <c r="B233" s="75">
        <v>-0.004885</v>
      </c>
      <c r="D233" s="75">
        <v>0.006158</v>
      </c>
      <c r="E233" s="75">
        <v>0.00391</v>
      </c>
      <c r="F233" s="75">
        <v>0.0</v>
      </c>
      <c r="H233" s="75">
        <v>0.008174</v>
      </c>
      <c r="I233" s="75">
        <v>0.0</v>
      </c>
      <c r="J233" s="75">
        <v>0.0</v>
      </c>
      <c r="K233" s="75">
        <v>0.0</v>
      </c>
    </row>
    <row r="234">
      <c r="A234" s="78">
        <v>45213.0</v>
      </c>
      <c r="B234" s="75">
        <v>0.0</v>
      </c>
      <c r="D234" s="75">
        <v>0.0</v>
      </c>
      <c r="E234" s="75">
        <v>0.002824</v>
      </c>
      <c r="F234" s="75">
        <v>0.0</v>
      </c>
      <c r="H234" s="75">
        <v>0.004054</v>
      </c>
      <c r="I234" s="75">
        <v>-0.00691</v>
      </c>
      <c r="J234" s="75">
        <v>0.0</v>
      </c>
      <c r="K234" s="75">
        <v>-0.024229</v>
      </c>
    </row>
    <row r="235">
      <c r="A235" s="78">
        <v>45213.0</v>
      </c>
      <c r="B235" s="75">
        <v>0.0</v>
      </c>
      <c r="D235" s="75">
        <v>0.0</v>
      </c>
      <c r="E235" s="75">
        <v>-0.005535</v>
      </c>
      <c r="F235" s="75">
        <v>-0.028776</v>
      </c>
      <c r="H235" s="75">
        <v>0.019852</v>
      </c>
      <c r="I235" s="75">
        <v>0.005964</v>
      </c>
      <c r="J235" s="75">
        <v>0.0</v>
      </c>
      <c r="K235" s="75">
        <v>0.056433</v>
      </c>
    </row>
    <row r="236">
      <c r="A236" s="78">
        <v>45213.0</v>
      </c>
      <c r="B236" s="75">
        <v>0.0</v>
      </c>
      <c r="D236" s="75">
        <v>-0.030187</v>
      </c>
      <c r="E236" s="75">
        <v>0.006054</v>
      </c>
      <c r="F236" s="75">
        <v>0.029628</v>
      </c>
      <c r="H236" s="75">
        <v>-0.009898</v>
      </c>
      <c r="I236" s="75">
        <v>0.00667</v>
      </c>
      <c r="J236" s="75">
        <v>0.0</v>
      </c>
      <c r="K236" s="75">
        <v>0.011752</v>
      </c>
    </row>
    <row r="237">
      <c r="A237" s="78">
        <v>45213.0</v>
      </c>
      <c r="B237" s="75">
        <v>0.0</v>
      </c>
      <c r="D237" s="75">
        <v>-0.016365</v>
      </c>
      <c r="E237" s="75">
        <v>0.010481</v>
      </c>
      <c r="F237" s="75">
        <v>0.0</v>
      </c>
      <c r="H237" s="75">
        <v>-0.009663</v>
      </c>
      <c r="I237" s="75">
        <v>-0.029448</v>
      </c>
      <c r="J237" s="75">
        <v>0.0</v>
      </c>
      <c r="K237" s="75">
        <v>0.0</v>
      </c>
    </row>
    <row r="238">
      <c r="A238" s="78">
        <v>45213.0</v>
      </c>
      <c r="B238" s="75">
        <v>-0.008649</v>
      </c>
      <c r="D238" s="75">
        <v>0.0</v>
      </c>
      <c r="E238" s="75">
        <v>0.019209</v>
      </c>
      <c r="F238" s="75">
        <v>0.0</v>
      </c>
      <c r="H238" s="75">
        <v>0.029946</v>
      </c>
      <c r="I238" s="75">
        <v>0.012895</v>
      </c>
      <c r="J238" s="75">
        <v>0.0</v>
      </c>
      <c r="K238" s="75">
        <v>0.0</v>
      </c>
    </row>
    <row r="239">
      <c r="A239" s="78">
        <v>45213.0</v>
      </c>
      <c r="B239" s="75">
        <v>7.07E-4</v>
      </c>
      <c r="D239" s="75">
        <v>-0.030013</v>
      </c>
      <c r="E239" s="75">
        <v>0.002639</v>
      </c>
      <c r="F239" s="75">
        <v>0.0</v>
      </c>
      <c r="H239" s="75">
        <v>0.009474</v>
      </c>
      <c r="I239" s="75">
        <v>-0.028957</v>
      </c>
      <c r="J239" s="75">
        <v>0.0</v>
      </c>
      <c r="K239" s="75">
        <v>-0.029567</v>
      </c>
    </row>
    <row r="240">
      <c r="A240" s="78">
        <v>45213.0</v>
      </c>
      <c r="B240" s="75">
        <v>0.001885</v>
      </c>
      <c r="D240" s="75">
        <v>0.009417</v>
      </c>
      <c r="E240" s="75">
        <v>0.0</v>
      </c>
      <c r="F240" s="75">
        <v>0.0</v>
      </c>
      <c r="H240" s="75">
        <v>0.0</v>
      </c>
      <c r="I240" s="75">
        <v>-0.008226</v>
      </c>
      <c r="J240" s="75">
        <v>0.0</v>
      </c>
      <c r="K240" s="75">
        <v>-0.005441</v>
      </c>
    </row>
    <row r="241">
      <c r="A241" s="78">
        <v>45213.0</v>
      </c>
      <c r="B241" s="75">
        <v>0.0</v>
      </c>
      <c r="D241" s="75">
        <v>0.008552</v>
      </c>
      <c r="E241" s="75">
        <v>-0.005357</v>
      </c>
      <c r="F241" s="75">
        <v>-0.006041</v>
      </c>
      <c r="H241" s="75">
        <v>0.0</v>
      </c>
      <c r="I241" s="75">
        <v>0.001037</v>
      </c>
      <c r="J241" s="75">
        <v>0.0</v>
      </c>
      <c r="K241" s="75">
        <v>0.036105</v>
      </c>
    </row>
    <row r="242">
      <c r="A242" s="78">
        <v>45213.0</v>
      </c>
      <c r="B242" s="75">
        <v>0.0</v>
      </c>
      <c r="D242" s="75">
        <v>0.0</v>
      </c>
      <c r="E242" s="75">
        <v>0.0</v>
      </c>
      <c r="F242" s="75">
        <v>0.006078</v>
      </c>
      <c r="H242" s="75">
        <v>0.0</v>
      </c>
      <c r="I242" s="75">
        <v>0.019161</v>
      </c>
      <c r="J242" s="75">
        <v>0.0</v>
      </c>
      <c r="K242" s="75">
        <v>-0.006336</v>
      </c>
    </row>
    <row r="243">
      <c r="A243" s="78">
        <v>45213.0</v>
      </c>
      <c r="B243" s="75">
        <v>-7.06E-4</v>
      </c>
      <c r="D243" s="75">
        <v>0.029512</v>
      </c>
      <c r="E243" s="75">
        <v>0.012945</v>
      </c>
      <c r="F243" s="75">
        <v>-0.006041</v>
      </c>
      <c r="H243" s="75">
        <v>0.007767</v>
      </c>
      <c r="I243" s="75">
        <v>-0.029217</v>
      </c>
      <c r="J243" s="75">
        <v>0.0</v>
      </c>
      <c r="K243" s="75">
        <v>-0.005313</v>
      </c>
    </row>
    <row r="244">
      <c r="A244" s="78">
        <v>45213.0</v>
      </c>
      <c r="B244" s="75">
        <v>7.06E-4</v>
      </c>
      <c r="D244" s="75">
        <v>0.053268</v>
      </c>
      <c r="E244" s="75">
        <v>-5.6E-4</v>
      </c>
      <c r="F244" s="75">
        <v>0.006078</v>
      </c>
      <c r="H244" s="75">
        <v>0.0</v>
      </c>
      <c r="I244" s="75">
        <v>0.027741</v>
      </c>
      <c r="J244" s="75">
        <v>0.0</v>
      </c>
      <c r="K244" s="75">
        <v>0.0</v>
      </c>
    </row>
    <row r="245">
      <c r="A245" s="78">
        <v>45213.0</v>
      </c>
      <c r="B245" s="75">
        <v>0.0</v>
      </c>
      <c r="D245" s="75">
        <v>-8.12E-4</v>
      </c>
      <c r="E245" s="75">
        <v>-0.006907</v>
      </c>
      <c r="F245" s="75">
        <v>0.0</v>
      </c>
      <c r="H245" s="75">
        <v>-0.007707</v>
      </c>
      <c r="I245" s="75">
        <v>0.0</v>
      </c>
      <c r="J245" s="75">
        <v>0.0</v>
      </c>
      <c r="K245" s="75">
        <v>0.011752</v>
      </c>
    </row>
    <row r="246">
      <c r="A246" s="78">
        <v>45213.0</v>
      </c>
      <c r="B246" s="75">
        <v>0.04445</v>
      </c>
      <c r="D246" s="75">
        <v>-0.003862</v>
      </c>
      <c r="E246" s="75">
        <v>-0.010714</v>
      </c>
      <c r="F246" s="75">
        <v>0.0</v>
      </c>
      <c r="H246" s="75">
        <v>-0.001618</v>
      </c>
      <c r="I246" s="75">
        <v>0.0</v>
      </c>
      <c r="J246" s="75">
        <v>0.002324</v>
      </c>
      <c r="K246" s="75">
        <v>-0.011616</v>
      </c>
    </row>
    <row r="247">
      <c r="A247" s="78">
        <v>45213.0</v>
      </c>
      <c r="B247" s="75">
        <v>0.04481</v>
      </c>
      <c r="D247" s="75">
        <v>0.024283</v>
      </c>
      <c r="E247" s="75">
        <v>0.027076</v>
      </c>
      <c r="F247" s="75">
        <v>0.025914</v>
      </c>
      <c r="H247" s="75">
        <v>-0.015559</v>
      </c>
      <c r="I247" s="75">
        <v>0.025974</v>
      </c>
      <c r="J247" s="75">
        <v>0.026765</v>
      </c>
      <c r="K247" s="75">
        <v>0.011752</v>
      </c>
    </row>
    <row r="248">
      <c r="A248" s="78">
        <v>45213.0</v>
      </c>
      <c r="B248" s="75">
        <v>0.06056</v>
      </c>
      <c r="D248" s="75">
        <v>0.03586</v>
      </c>
      <c r="E248" s="75">
        <v>0.0</v>
      </c>
      <c r="F248" s="75">
        <v>-0.015187</v>
      </c>
      <c r="H248" s="75">
        <v>0.007903</v>
      </c>
      <c r="I248" s="75">
        <v>-0.021842</v>
      </c>
      <c r="J248" s="75">
        <v>0.0</v>
      </c>
      <c r="K248" s="75">
        <v>0.011616</v>
      </c>
    </row>
    <row r="249">
      <c r="A249" s="78">
        <v>45213.0</v>
      </c>
      <c r="B249" s="75">
        <v>-0.026621</v>
      </c>
      <c r="D249" s="75">
        <v>0.024329</v>
      </c>
      <c r="E249" s="75">
        <v>-0.005272</v>
      </c>
      <c r="F249" s="75">
        <v>-0.010228</v>
      </c>
      <c r="H249" s="75">
        <v>-0.027115</v>
      </c>
      <c r="I249" s="75">
        <v>0.0</v>
      </c>
      <c r="J249" s="75">
        <v>0.017036</v>
      </c>
      <c r="K249" s="75">
        <v>0.022965</v>
      </c>
    </row>
    <row r="250">
      <c r="A250" s="78">
        <v>45213.0</v>
      </c>
      <c r="B250" s="75">
        <v>0.060334</v>
      </c>
      <c r="D250" s="75">
        <v>-0.008637</v>
      </c>
      <c r="E250" s="75">
        <v>0.044914</v>
      </c>
      <c r="F250" s="75">
        <v>0.0</v>
      </c>
      <c r="H250" s="75">
        <v>0.023842</v>
      </c>
      <c r="I250" s="75">
        <v>-0.007105</v>
      </c>
      <c r="J250" s="75">
        <v>-0.011302</v>
      </c>
      <c r="K250" s="75">
        <v>0.0</v>
      </c>
    </row>
    <row r="251">
      <c r="A251" s="78">
        <v>45213.0</v>
      </c>
      <c r="B251" s="75">
        <v>0.060445</v>
      </c>
      <c r="D251" s="75">
        <v>0.05947</v>
      </c>
      <c r="E251" s="75">
        <v>0.060781</v>
      </c>
      <c r="F251" s="75">
        <v>-9.54E-4</v>
      </c>
      <c r="H251" s="75">
        <v>0.009839</v>
      </c>
      <c r="I251" s="75">
        <v>0.026067</v>
      </c>
      <c r="J251" s="75">
        <v>0.022658</v>
      </c>
      <c r="K251" s="75">
        <v>-0.011224</v>
      </c>
    </row>
    <row r="252">
      <c r="A252" s="78">
        <v>45244.0</v>
      </c>
      <c r="B252" s="75">
        <v>0.044746</v>
      </c>
      <c r="D252" s="75">
        <v>0.02601</v>
      </c>
      <c r="E252" s="75">
        <v>-0.011913</v>
      </c>
      <c r="F252" s="75">
        <v>0.0</v>
      </c>
      <c r="H252" s="75">
        <v>-0.001949</v>
      </c>
      <c r="I252" s="75">
        <v>0.023163</v>
      </c>
      <c r="J252" s="75">
        <v>0.014172</v>
      </c>
      <c r="K252" s="75">
        <v>0.011352</v>
      </c>
    </row>
    <row r="253">
      <c r="A253" s="78">
        <v>45244.0</v>
      </c>
      <c r="B253" s="75">
        <v>-0.001777</v>
      </c>
      <c r="D253" s="75">
        <v>-0.029358</v>
      </c>
      <c r="E253" s="75">
        <v>0.006283</v>
      </c>
      <c r="F253" s="75">
        <v>-0.00923</v>
      </c>
      <c r="H253" s="75">
        <v>-0.013667</v>
      </c>
      <c r="I253" s="75">
        <v>-0.029455</v>
      </c>
      <c r="J253" s="75">
        <v>0.0185</v>
      </c>
      <c r="K253" s="75">
        <v>0.022449</v>
      </c>
    </row>
    <row r="254">
      <c r="A254" s="78">
        <v>45244.0</v>
      </c>
      <c r="B254" s="75">
        <v>0.025102</v>
      </c>
      <c r="D254" s="75">
        <v>-0.03231</v>
      </c>
      <c r="E254" s="75">
        <v>-0.001434</v>
      </c>
      <c r="F254" s="75">
        <v>0.010279</v>
      </c>
      <c r="H254" s="75">
        <v>-0.003959</v>
      </c>
      <c r="I254" s="75">
        <v>0.02784</v>
      </c>
      <c r="J254" s="75">
        <v>-0.018164</v>
      </c>
      <c r="K254" s="75">
        <v>0.038922</v>
      </c>
    </row>
    <row r="255">
      <c r="A255" s="78">
        <v>45244.0</v>
      </c>
      <c r="B255" s="75">
        <v>0.025182</v>
      </c>
      <c r="D255" s="75">
        <v>-0.034131</v>
      </c>
      <c r="E255" s="75">
        <v>0.030249</v>
      </c>
      <c r="F255" s="75">
        <v>0.0</v>
      </c>
      <c r="H255" s="75">
        <v>-0.015568</v>
      </c>
      <c r="I255" s="75">
        <v>-0.029283</v>
      </c>
      <c r="J255" s="75">
        <v>0.009841</v>
      </c>
      <c r="K255" s="75">
        <v>0.004803</v>
      </c>
    </row>
    <row r="256">
      <c r="A256" s="78">
        <v>45244.0</v>
      </c>
      <c r="B256" s="75">
        <v>0.001694</v>
      </c>
      <c r="D256" s="75">
        <v>7.68E-4</v>
      </c>
      <c r="E256" s="75">
        <v>0.039203</v>
      </c>
      <c r="F256" s="75">
        <v>0.001113</v>
      </c>
      <c r="H256" s="75">
        <v>-0.004038</v>
      </c>
      <c r="I256" s="75">
        <v>-0.005782</v>
      </c>
      <c r="J256" s="75">
        <v>0.0</v>
      </c>
      <c r="K256" s="75">
        <v>0.0</v>
      </c>
    </row>
    <row r="257">
      <c r="A257" s="78">
        <v>45244.0</v>
      </c>
      <c r="B257" s="75">
        <v>0.003551</v>
      </c>
      <c r="D257" s="75">
        <v>-0.007388</v>
      </c>
      <c r="E257" s="75">
        <v>0.017126</v>
      </c>
      <c r="F257" s="75">
        <v>0.003017</v>
      </c>
      <c r="H257" s="75">
        <v>0.004054</v>
      </c>
      <c r="I257" s="75">
        <v>0.00708</v>
      </c>
      <c r="J257" s="75">
        <v>-0.002144</v>
      </c>
      <c r="K257" s="75">
        <v>0.0</v>
      </c>
    </row>
    <row r="258">
      <c r="A258" s="78">
        <v>45244.0</v>
      </c>
      <c r="B258" s="75">
        <v>-0.009269</v>
      </c>
      <c r="D258" s="75">
        <v>-0.004447</v>
      </c>
      <c r="E258" s="75">
        <v>3.88E-4</v>
      </c>
      <c r="F258" s="75">
        <v>-0.004117</v>
      </c>
      <c r="H258" s="75">
        <v>-0.002019</v>
      </c>
      <c r="I258" s="75">
        <v>-0.002511</v>
      </c>
      <c r="J258" s="75">
        <v>-0.010742</v>
      </c>
      <c r="K258" s="75">
        <v>0.0</v>
      </c>
    </row>
    <row r="259">
      <c r="A259" s="78">
        <v>45244.0</v>
      </c>
      <c r="B259" s="75">
        <v>-0.013438</v>
      </c>
      <c r="D259" s="75">
        <v>-0.010389</v>
      </c>
      <c r="E259" s="75">
        <v>-3.88E-4</v>
      </c>
      <c r="F259" s="75">
        <v>0.0</v>
      </c>
      <c r="H259" s="75">
        <v>0.0</v>
      </c>
      <c r="I259" s="75">
        <v>-0.02668</v>
      </c>
      <c r="J259" s="75">
        <v>0.0</v>
      </c>
      <c r="K259" s="75">
        <v>-0.010516</v>
      </c>
    </row>
    <row r="260">
      <c r="A260" s="78">
        <v>45244.0</v>
      </c>
      <c r="B260" s="75">
        <v>-0.031552</v>
      </c>
      <c r="D260" s="75">
        <v>-0.007555</v>
      </c>
      <c r="E260" s="75">
        <v>-0.023898</v>
      </c>
      <c r="F260" s="75">
        <v>0.0</v>
      </c>
      <c r="H260" s="75">
        <v>0.0</v>
      </c>
      <c r="I260" s="75">
        <v>0.009568</v>
      </c>
      <c r="J260" s="75">
        <v>0.0</v>
      </c>
      <c r="K260" s="75">
        <v>-0.015459</v>
      </c>
    </row>
    <row r="261">
      <c r="A261" s="78">
        <v>45244.0</v>
      </c>
      <c r="B261" s="75">
        <v>-0.030977</v>
      </c>
      <c r="D261" s="75">
        <v>0.014434</v>
      </c>
      <c r="E261" s="75">
        <v>0.006359</v>
      </c>
      <c r="F261" s="75">
        <v>0.0</v>
      </c>
      <c r="H261" s="75">
        <v>-0.016183</v>
      </c>
      <c r="I261" s="75">
        <v>0.017674</v>
      </c>
      <c r="J261" s="75">
        <v>0.019546</v>
      </c>
      <c r="K261" s="75">
        <v>0.0</v>
      </c>
    </row>
    <row r="262">
      <c r="A262" s="78">
        <v>45244.0</v>
      </c>
      <c r="B262" s="75">
        <v>0.012677</v>
      </c>
      <c r="D262" s="75">
        <v>-0.025436</v>
      </c>
      <c r="E262" s="75">
        <v>-0.002291</v>
      </c>
      <c r="F262" s="75">
        <v>0.0</v>
      </c>
      <c r="H262" s="75">
        <v>0.0</v>
      </c>
      <c r="I262" s="75">
        <v>-0.011578</v>
      </c>
      <c r="J262" s="75">
        <v>0.00213</v>
      </c>
      <c r="K262" s="75">
        <v>0.015702</v>
      </c>
    </row>
    <row r="263">
      <c r="A263" s="78">
        <v>45244.0</v>
      </c>
      <c r="B263" s="75">
        <v>0.00889</v>
      </c>
      <c r="D263" s="75">
        <v>0.0115</v>
      </c>
      <c r="E263" s="75">
        <v>0.006809</v>
      </c>
      <c r="F263" s="75">
        <v>0.0</v>
      </c>
      <c r="H263" s="75">
        <v>0.0</v>
      </c>
      <c r="I263" s="75">
        <v>0.0</v>
      </c>
      <c r="J263" s="75">
        <v>0.010628</v>
      </c>
      <c r="K263" s="75">
        <v>-0.015459</v>
      </c>
    </row>
    <row r="264">
      <c r="A264" s="78">
        <v>45244.0</v>
      </c>
      <c r="B264" s="75">
        <v>5.39E-4</v>
      </c>
      <c r="D264" s="75">
        <v>-0.022739</v>
      </c>
      <c r="E264" s="75">
        <v>0.006684</v>
      </c>
      <c r="F264" s="75">
        <v>0.0</v>
      </c>
      <c r="H264" s="75">
        <v>-0.002056</v>
      </c>
      <c r="I264" s="75">
        <v>-0.029539</v>
      </c>
      <c r="J264" s="75">
        <v>-0.002103</v>
      </c>
      <c r="K264" s="75">
        <v>0.0</v>
      </c>
    </row>
    <row r="265">
      <c r="A265" s="78">
        <v>45244.0</v>
      </c>
      <c r="B265" s="75">
        <v>0.018871</v>
      </c>
      <c r="D265" s="75">
        <v>0.00779</v>
      </c>
      <c r="E265" s="75">
        <v>-0.008905</v>
      </c>
      <c r="F265" s="75">
        <v>0.0</v>
      </c>
      <c r="H265" s="75">
        <v>-0.004121</v>
      </c>
      <c r="I265" s="75">
        <v>-0.013382</v>
      </c>
      <c r="J265" s="75">
        <v>0.0</v>
      </c>
      <c r="K265" s="75">
        <v>0.0</v>
      </c>
    </row>
    <row r="266">
      <c r="A266" s="78">
        <v>45244.0</v>
      </c>
      <c r="B266" s="75">
        <v>0.007938</v>
      </c>
      <c r="D266" s="75">
        <v>0.015358</v>
      </c>
      <c r="E266" s="75">
        <v>0.015763</v>
      </c>
      <c r="F266" s="75">
        <v>0.0</v>
      </c>
      <c r="H266" s="75">
        <v>-0.012069</v>
      </c>
      <c r="I266" s="75">
        <v>0.046809</v>
      </c>
      <c r="J266" s="75">
        <v>0.0</v>
      </c>
      <c r="K266" s="75">
        <v>0.0</v>
      </c>
    </row>
    <row r="267">
      <c r="A267" s="78">
        <v>45244.0</v>
      </c>
      <c r="B267" s="75">
        <v>0.0</v>
      </c>
      <c r="D267" s="75">
        <v>-0.015126</v>
      </c>
      <c r="E267" s="75">
        <v>0.008768</v>
      </c>
      <c r="F267" s="75">
        <v>0.0</v>
      </c>
      <c r="H267" s="75">
        <v>0.016405</v>
      </c>
      <c r="I267" s="75">
        <v>0.029472</v>
      </c>
      <c r="J267" s="75">
        <v>0.0</v>
      </c>
      <c r="K267" s="75">
        <v>-0.005888</v>
      </c>
    </row>
    <row r="268">
      <c r="A268" s="78">
        <v>45244.0</v>
      </c>
      <c r="B268" s="75">
        <v>0.00595</v>
      </c>
      <c r="D268" s="75">
        <v>0.0</v>
      </c>
      <c r="E268" s="75">
        <v>0.006615</v>
      </c>
      <c r="F268" s="75">
        <v>0.0</v>
      </c>
      <c r="H268" s="75">
        <v>-0.018201</v>
      </c>
      <c r="I268" s="75">
        <v>0.0</v>
      </c>
      <c r="J268" s="75">
        <v>0.002108</v>
      </c>
      <c r="K268" s="75">
        <v>0.0</v>
      </c>
    </row>
    <row r="269">
      <c r="A269" s="78">
        <v>45244.0</v>
      </c>
      <c r="B269" s="75">
        <v>0.027314</v>
      </c>
      <c r="D269" s="75">
        <v>0.0</v>
      </c>
      <c r="E269" s="75">
        <v>-0.008711</v>
      </c>
      <c r="F269" s="75">
        <v>0.0</v>
      </c>
      <c r="H269" s="75">
        <v>0.0</v>
      </c>
      <c r="I269" s="75">
        <v>-0.002221</v>
      </c>
      <c r="J269" s="75">
        <v>0.0</v>
      </c>
      <c r="K269" s="75">
        <v>0.0</v>
      </c>
    </row>
    <row r="270">
      <c r="A270" s="78">
        <v>45244.0</v>
      </c>
      <c r="B270" s="75">
        <v>-0.011516</v>
      </c>
      <c r="D270" s="75">
        <v>0.0</v>
      </c>
      <c r="E270" s="75">
        <v>0.00131</v>
      </c>
      <c r="F270" s="75">
        <v>0.0</v>
      </c>
      <c r="H270" s="75">
        <v>-0.002099</v>
      </c>
      <c r="I270" s="75">
        <v>-0.009152</v>
      </c>
      <c r="J270" s="75">
        <v>0.0</v>
      </c>
      <c r="K270" s="75">
        <v>-0.004936</v>
      </c>
    </row>
    <row r="271">
      <c r="A271" s="78">
        <v>45244.0</v>
      </c>
      <c r="B271" s="75">
        <v>-0.010793</v>
      </c>
      <c r="D271" s="75">
        <v>-0.003814</v>
      </c>
      <c r="E271" s="75">
        <v>0.001309</v>
      </c>
      <c r="F271" s="75">
        <v>0.0</v>
      </c>
      <c r="H271" s="75">
        <v>-0.02103</v>
      </c>
      <c r="I271" s="75">
        <v>0.009236</v>
      </c>
      <c r="J271" s="75">
        <v>0.0</v>
      </c>
      <c r="K271" s="75">
        <v>0.0</v>
      </c>
    </row>
    <row r="272">
      <c r="A272" s="78">
        <v>45274.0</v>
      </c>
      <c r="B272" s="75">
        <v>-0.009006</v>
      </c>
      <c r="D272" s="75">
        <v>0.003023</v>
      </c>
      <c r="E272" s="75">
        <v>-0.002614</v>
      </c>
      <c r="F272" s="75">
        <v>0.020668</v>
      </c>
      <c r="H272" s="75">
        <v>0.021482</v>
      </c>
      <c r="I272" s="75">
        <v>0.002226</v>
      </c>
      <c r="J272" s="75">
        <v>0.0</v>
      </c>
      <c r="K272" s="75">
        <v>-0.016865</v>
      </c>
    </row>
    <row r="273">
      <c r="A273" s="78">
        <v>45274.0</v>
      </c>
      <c r="B273" s="75">
        <v>0.001223</v>
      </c>
      <c r="D273" s="75">
        <v>0.0</v>
      </c>
      <c r="E273" s="75">
        <v>0.0</v>
      </c>
      <c r="F273" s="75">
        <v>0.0</v>
      </c>
      <c r="H273" s="75">
        <v>0.022783</v>
      </c>
      <c r="I273" s="75">
        <v>-0.031836</v>
      </c>
      <c r="J273" s="75">
        <v>9.56E-4</v>
      </c>
      <c r="K273" s="75">
        <v>0.0</v>
      </c>
    </row>
    <row r="274">
      <c r="A274" s="78">
        <v>45274.0</v>
      </c>
      <c r="B274" s="75">
        <v>0.010648</v>
      </c>
      <c r="D274" s="75">
        <v>0.0</v>
      </c>
      <c r="E274" s="75">
        <v>0.0</v>
      </c>
      <c r="F274" s="75">
        <v>0.00405</v>
      </c>
      <c r="H274" s="75">
        <v>0.014393</v>
      </c>
      <c r="I274" s="75">
        <v>-0.020138</v>
      </c>
      <c r="J274" s="75">
        <v>0.0</v>
      </c>
      <c r="K274" s="75">
        <v>0.0</v>
      </c>
    </row>
    <row r="275">
      <c r="A275" s="78">
        <v>45274.0</v>
      </c>
      <c r="B275" s="75">
        <v>-0.002763</v>
      </c>
      <c r="D275" s="75">
        <v>0.0</v>
      </c>
      <c r="E275" s="75">
        <v>4.62E-4</v>
      </c>
      <c r="F275" s="75">
        <v>0.0</v>
      </c>
      <c r="H275" s="75">
        <v>-0.004054</v>
      </c>
      <c r="I275" s="75">
        <v>0.023933</v>
      </c>
      <c r="J275" s="75">
        <v>-9.55E-4</v>
      </c>
      <c r="K275" s="75">
        <v>-0.0222</v>
      </c>
    </row>
    <row r="276">
      <c r="A276" s="78">
        <v>45274.0</v>
      </c>
      <c r="B276" s="75">
        <v>-0.006754</v>
      </c>
      <c r="D276" s="75">
        <v>-7.03E-4</v>
      </c>
      <c r="E276" s="75">
        <v>0.003005</v>
      </c>
      <c r="F276" s="75">
        <v>0.001086</v>
      </c>
      <c r="H276" s="75">
        <v>-0.006106</v>
      </c>
      <c r="I276" s="75">
        <v>-0.038618</v>
      </c>
      <c r="J276" s="75">
        <v>0.0</v>
      </c>
      <c r="K276" s="75">
        <v>0.0</v>
      </c>
    </row>
    <row r="277">
      <c r="A277" s="78">
        <v>45274.0</v>
      </c>
      <c r="B277" s="75">
        <v>-0.006975</v>
      </c>
      <c r="D277" s="75">
        <v>-0.003921</v>
      </c>
      <c r="E277" s="75">
        <v>9.22E-4</v>
      </c>
      <c r="F277" s="75">
        <v>-0.003099</v>
      </c>
      <c r="H277" s="75">
        <v>-0.004096</v>
      </c>
      <c r="I277" s="75">
        <v>0.036734</v>
      </c>
      <c r="J277" s="75">
        <v>0.0</v>
      </c>
      <c r="K277" s="75">
        <v>-0.011352</v>
      </c>
    </row>
    <row r="278">
      <c r="A278" s="78">
        <v>45274.0</v>
      </c>
      <c r="B278" s="75">
        <v>0.0</v>
      </c>
      <c r="D278" s="75">
        <v>-0.006157</v>
      </c>
      <c r="E278" s="75">
        <v>0.0</v>
      </c>
      <c r="F278" s="75">
        <v>-0.004974</v>
      </c>
      <c r="H278" s="75">
        <v>-0.022276</v>
      </c>
      <c r="I278" s="75">
        <v>-0.001275</v>
      </c>
      <c r="J278" s="75">
        <v>0.0</v>
      </c>
      <c r="K278" s="75">
        <v>-0.006263</v>
      </c>
    </row>
    <row r="279">
      <c r="A279" s="78">
        <v>45274.0</v>
      </c>
      <c r="B279" s="75">
        <v>-0.01791</v>
      </c>
      <c r="D279" s="75">
        <v>-0.00782</v>
      </c>
      <c r="E279" s="75">
        <v>0.0</v>
      </c>
      <c r="F279" s="75">
        <v>-0.001094</v>
      </c>
      <c r="H279" s="75">
        <v>0.010165</v>
      </c>
      <c r="I279" s="75">
        <v>-0.018887</v>
      </c>
      <c r="J279" s="75">
        <v>-0.029446</v>
      </c>
      <c r="K279" s="75">
        <v>-0.005252</v>
      </c>
    </row>
    <row r="280">
      <c r="A280" s="78">
        <v>45274.0</v>
      </c>
      <c r="B280" s="75">
        <v>-0.002861</v>
      </c>
      <c r="D280" s="75">
        <v>0.014944</v>
      </c>
      <c r="E280" s="75">
        <v>0.0</v>
      </c>
      <c r="F280" s="75">
        <v>0.0</v>
      </c>
      <c r="H280" s="75">
        <v>0.010409</v>
      </c>
      <c r="I280" s="75">
        <v>0.0</v>
      </c>
      <c r="J280" s="75">
        <v>0.0</v>
      </c>
      <c r="K280" s="75">
        <v>0.0</v>
      </c>
    </row>
    <row r="281">
      <c r="A281" s="78">
        <v>45274.0</v>
      </c>
      <c r="B281" s="75">
        <v>0.002331</v>
      </c>
      <c r="D281" s="75">
        <v>8.07E-4</v>
      </c>
      <c r="E281" s="75">
        <v>0.0</v>
      </c>
      <c r="F281" s="75">
        <v>0.001095</v>
      </c>
      <c r="H281" s="75">
        <v>0.00206</v>
      </c>
      <c r="I281" s="75">
        <v>0.023933</v>
      </c>
      <c r="J281" s="75">
        <v>0.0</v>
      </c>
      <c r="K281" s="75">
        <v>0.011616</v>
      </c>
    </row>
    <row r="282">
      <c r="A282" s="78">
        <v>45274.0</v>
      </c>
      <c r="B282" s="75">
        <v>0.01127</v>
      </c>
      <c r="D282" s="75">
        <v>0.013906</v>
      </c>
      <c r="E282" s="75">
        <v>0.004375</v>
      </c>
      <c r="F282" s="75">
        <v>-0.002031</v>
      </c>
      <c r="H282" s="75">
        <v>0.0</v>
      </c>
      <c r="I282" s="75">
        <v>-0.022358</v>
      </c>
      <c r="J282" s="75">
        <v>0.0</v>
      </c>
      <c r="K282" s="75">
        <v>0.0</v>
      </c>
    </row>
    <row r="283">
      <c r="A283" s="78">
        <v>45274.0</v>
      </c>
      <c r="B283" s="75">
        <v>-0.001769</v>
      </c>
      <c r="D283" s="75">
        <v>-0.002286</v>
      </c>
      <c r="E283" s="75">
        <v>-0.007412</v>
      </c>
      <c r="F283" s="75">
        <v>0.0</v>
      </c>
      <c r="H283" s="75">
        <v>0.0</v>
      </c>
      <c r="I283" s="75">
        <v>0.027807</v>
      </c>
      <c r="J283" s="75">
        <v>0.018322</v>
      </c>
      <c r="K283" s="75">
        <v>0.0</v>
      </c>
    </row>
    <row r="284">
      <c r="A284" s="78">
        <v>45274.0</v>
      </c>
      <c r="B284" s="75">
        <v>0.023215</v>
      </c>
      <c r="D284" s="75">
        <v>0.022911</v>
      </c>
      <c r="E284" s="75">
        <v>0.016166</v>
      </c>
      <c r="F284" s="75">
        <v>0.00908</v>
      </c>
      <c r="H284" s="75">
        <v>0.018506</v>
      </c>
      <c r="I284" s="75">
        <v>-0.004804</v>
      </c>
      <c r="J284" s="75">
        <v>0.001161</v>
      </c>
      <c r="K284" s="75">
        <v>0.011482</v>
      </c>
    </row>
    <row r="285">
      <c r="A285" s="78">
        <v>45274.0</v>
      </c>
      <c r="B285" s="75">
        <v>0.025979</v>
      </c>
      <c r="D285" s="75">
        <v>0.044016</v>
      </c>
      <c r="E285" s="75">
        <v>0.004318</v>
      </c>
      <c r="F285" s="75">
        <v>0.001086</v>
      </c>
      <c r="H285" s="75">
        <v>0.0</v>
      </c>
      <c r="I285" s="75">
        <v>0.021341</v>
      </c>
      <c r="J285" s="75">
        <v>0.010628</v>
      </c>
      <c r="K285" s="75">
        <v>0.034056</v>
      </c>
    </row>
    <row r="286">
      <c r="A286" s="78">
        <v>45274.0</v>
      </c>
      <c r="B286" s="75">
        <v>-5.06E-4</v>
      </c>
      <c r="D286" s="75">
        <v>0.007835</v>
      </c>
      <c r="E286" s="75">
        <v>0.017198</v>
      </c>
      <c r="F286" s="75">
        <v>0.004959</v>
      </c>
      <c r="H286" s="75">
        <v>0.0</v>
      </c>
      <c r="I286" s="75">
        <v>0.002239</v>
      </c>
      <c r="J286" s="75">
        <v>0.0</v>
      </c>
      <c r="K286" s="75">
        <v>-0.005988</v>
      </c>
    </row>
    <row r="287">
      <c r="A287" s="78">
        <v>45274.0</v>
      </c>
      <c r="B287" s="75">
        <v>0.006249</v>
      </c>
      <c r="D287" s="75">
        <v>0.007126</v>
      </c>
      <c r="E287" s="75">
        <v>0.016908</v>
      </c>
      <c r="F287" s="75">
        <v>0.0</v>
      </c>
      <c r="H287" s="75">
        <v>0.0</v>
      </c>
      <c r="I287" s="75">
        <v>0.0</v>
      </c>
      <c r="J287" s="75">
        <v>-0.001147</v>
      </c>
      <c r="K287" s="75">
        <v>0.012048</v>
      </c>
    </row>
    <row r="288">
      <c r="A288" s="78">
        <v>45274.0</v>
      </c>
      <c r="B288" s="75">
        <v>-0.01947</v>
      </c>
      <c r="D288" s="75">
        <v>-0.007811</v>
      </c>
      <c r="E288" s="75">
        <v>-0.01247</v>
      </c>
      <c r="F288" s="75">
        <v>0.0</v>
      </c>
      <c r="H288" s="75">
        <v>0.0</v>
      </c>
      <c r="I288" s="75">
        <v>0.011417</v>
      </c>
      <c r="J288" s="75">
        <v>-0.004211</v>
      </c>
      <c r="K288" s="75">
        <v>-0.016865</v>
      </c>
    </row>
    <row r="289">
      <c r="A289" s="78">
        <v>45274.0</v>
      </c>
      <c r="B289" s="75">
        <v>0.004622</v>
      </c>
      <c r="D289" s="75">
        <v>0.00426</v>
      </c>
      <c r="E289" s="75">
        <v>-0.012627</v>
      </c>
      <c r="F289" s="75">
        <v>0.0</v>
      </c>
      <c r="H289" s="75">
        <v>0.0</v>
      </c>
      <c r="I289" s="75">
        <v>-0.025031</v>
      </c>
      <c r="J289" s="75">
        <v>-0.029604</v>
      </c>
      <c r="K289" s="75">
        <v>0.005045</v>
      </c>
    </row>
    <row r="290">
      <c r="A290" s="78">
        <v>45274.0</v>
      </c>
      <c r="B290" s="75">
        <v>0.005793</v>
      </c>
      <c r="D290" s="75">
        <v>0.002859</v>
      </c>
      <c r="E290" s="75">
        <v>0.0</v>
      </c>
      <c r="F290" s="75">
        <v>0.0</v>
      </c>
      <c r="H290" s="75">
        <v>-0.002019</v>
      </c>
      <c r="I290" s="75">
        <v>0.0</v>
      </c>
      <c r="J290" s="75">
        <v>0.0</v>
      </c>
      <c r="K290" s="75">
        <v>0.0</v>
      </c>
    </row>
    <row r="291">
      <c r="A291" s="78">
        <v>45274.0</v>
      </c>
      <c r="B291" s="75">
        <v>0.004913</v>
      </c>
      <c r="D291" s="75">
        <v>-0.001379</v>
      </c>
      <c r="E291" s="75">
        <v>-0.004263</v>
      </c>
      <c r="F291" s="75">
        <v>0.008944</v>
      </c>
      <c r="H291" s="75">
        <v>0.002023</v>
      </c>
      <c r="I291" s="75">
        <v>0.012837</v>
      </c>
      <c r="J291" s="75">
        <v>0.003368</v>
      </c>
      <c r="K291" s="75">
        <v>0.0</v>
      </c>
    </row>
    <row r="292">
      <c r="A292" s="78">
        <v>45274.0</v>
      </c>
      <c r="B292" s="75">
        <v>3.37E-4</v>
      </c>
      <c r="D292" s="75">
        <v>-0.002118</v>
      </c>
      <c r="E292" s="75">
        <v>0.025687</v>
      </c>
      <c r="F292" s="75">
        <v>-0.008864</v>
      </c>
      <c r="H292" s="75">
        <v>-0.002019</v>
      </c>
      <c r="I292" s="75">
        <v>0.0</v>
      </c>
      <c r="J292" s="75">
        <v>0.010859</v>
      </c>
      <c r="K292" s="75">
        <v>0.0</v>
      </c>
    </row>
    <row r="293">
      <c r="A293" s="78">
        <v>45274.0</v>
      </c>
      <c r="B293" s="75">
        <v>0.004044</v>
      </c>
      <c r="D293" s="75">
        <v>0.023256</v>
      </c>
      <c r="E293" s="75">
        <v>0.0</v>
      </c>
      <c r="F293" s="75">
        <v>-0.001079</v>
      </c>
      <c r="H293" s="75">
        <v>-0.002023</v>
      </c>
      <c r="I293" s="75">
        <v>0.023111</v>
      </c>
      <c r="J293" s="75">
        <v>0.010742</v>
      </c>
      <c r="K293" s="75">
        <v>0.0</v>
      </c>
    </row>
    <row r="294">
      <c r="A294" s="78">
        <v>45274.0</v>
      </c>
      <c r="B294" s="75">
        <v>-0.008896</v>
      </c>
      <c r="D294" s="75">
        <v>0.01939</v>
      </c>
      <c r="E294" s="75">
        <v>-0.004174</v>
      </c>
      <c r="F294" s="75">
        <v>0.021149</v>
      </c>
      <c r="H294" s="75">
        <v>0.004054</v>
      </c>
      <c r="I294" s="75">
        <v>0.004615</v>
      </c>
      <c r="J294" s="75">
        <v>-0.022415</v>
      </c>
      <c r="K294" s="75">
        <v>-0.027108</v>
      </c>
    </row>
    <row r="295">
      <c r="A295" s="78">
        <v>44941.0</v>
      </c>
      <c r="B295" s="75">
        <v>-0.002202</v>
      </c>
      <c r="D295" s="75">
        <v>-0.003362</v>
      </c>
      <c r="E295" s="75">
        <v>0.004191</v>
      </c>
      <c r="F295" s="75">
        <v>0.0</v>
      </c>
      <c r="H295" s="75">
        <v>0.0</v>
      </c>
      <c r="I295" s="75">
        <v>0.0</v>
      </c>
      <c r="J295" s="75">
        <v>0.0</v>
      </c>
      <c r="K295" s="75">
        <v>0.022704</v>
      </c>
    </row>
    <row r="296">
      <c r="A296" s="78">
        <v>44941.0</v>
      </c>
      <c r="B296" s="75">
        <v>-0.001358</v>
      </c>
      <c r="D296" s="75">
        <v>0.008167</v>
      </c>
      <c r="E296" s="75">
        <v>-0.008348</v>
      </c>
      <c r="F296" s="75">
        <v>-0.004989</v>
      </c>
      <c r="H296" s="75">
        <v>0.0</v>
      </c>
      <c r="I296" s="75">
        <v>-0.001209</v>
      </c>
      <c r="J296" s="75">
        <v>0.044673</v>
      </c>
      <c r="K296" s="75">
        <v>-0.006054</v>
      </c>
    </row>
    <row r="297">
      <c r="A297" s="78">
        <v>44941.0</v>
      </c>
      <c r="B297" s="75">
        <v>-8.5E-4</v>
      </c>
      <c r="D297" s="75">
        <v>-0.00951</v>
      </c>
      <c r="E297" s="75">
        <v>-8.86E-4</v>
      </c>
      <c r="F297" s="75">
        <v>-0.014737</v>
      </c>
      <c r="H297" s="75">
        <v>-0.01817</v>
      </c>
      <c r="I297" s="75">
        <v>0.0</v>
      </c>
      <c r="J297" s="75">
        <v>-0.019868</v>
      </c>
      <c r="K297" s="75">
        <v>0.0</v>
      </c>
    </row>
    <row r="298">
      <c r="A298" s="78">
        <v>44941.0</v>
      </c>
      <c r="B298" s="75">
        <v>0.0</v>
      </c>
      <c r="D298" s="75">
        <v>-0.019735</v>
      </c>
      <c r="E298" s="75">
        <v>0.0</v>
      </c>
      <c r="F298" s="75">
        <v>0.0</v>
      </c>
      <c r="H298" s="75">
        <v>-0.010281</v>
      </c>
      <c r="I298" s="75">
        <v>-0.019124</v>
      </c>
      <c r="J298" s="75">
        <v>0.024517</v>
      </c>
      <c r="K298" s="75">
        <v>-0.038579</v>
      </c>
    </row>
    <row r="299">
      <c r="A299" s="78">
        <v>44941.0</v>
      </c>
      <c r="B299" s="75">
        <v>0.0</v>
      </c>
      <c r="D299" s="75">
        <v>-0.006257</v>
      </c>
      <c r="E299" s="75">
        <v>8.87E-4</v>
      </c>
      <c r="F299" s="75">
        <v>0.0</v>
      </c>
      <c r="H299" s="75">
        <v>-0.004155</v>
      </c>
      <c r="I299" s="75">
        <v>0.010365</v>
      </c>
      <c r="J299" s="75">
        <v>9.42E-4</v>
      </c>
      <c r="K299" s="75">
        <v>-0.006336</v>
      </c>
    </row>
    <row r="300">
      <c r="A300" s="78">
        <v>44941.0</v>
      </c>
      <c r="B300" s="75">
        <v>0.026875</v>
      </c>
      <c r="D300" s="75">
        <v>-0.001369</v>
      </c>
      <c r="E300" s="75">
        <v>0.008418</v>
      </c>
      <c r="F300" s="75">
        <v>0.0</v>
      </c>
      <c r="H300" s="75">
        <v>-0.026773</v>
      </c>
      <c r="I300" s="75">
        <v>-0.024915</v>
      </c>
      <c r="J300" s="75">
        <v>0.0</v>
      </c>
      <c r="K300" s="75">
        <v>0.029756</v>
      </c>
    </row>
    <row r="301">
      <c r="A301" s="78">
        <v>44941.0</v>
      </c>
      <c r="B301" s="75">
        <v>0.058638</v>
      </c>
      <c r="D301" s="75">
        <v>7.31E-4</v>
      </c>
      <c r="E301" s="75">
        <v>0.016623</v>
      </c>
      <c r="F301" s="75">
        <v>0.0</v>
      </c>
      <c r="H301" s="75">
        <v>0.029653</v>
      </c>
      <c r="I301" s="75">
        <v>0.00476</v>
      </c>
      <c r="J301" s="75">
        <v>0.0</v>
      </c>
      <c r="K301" s="75">
        <v>0.016512</v>
      </c>
    </row>
    <row r="302">
      <c r="A302" s="78">
        <v>44941.0</v>
      </c>
      <c r="B302" s="75">
        <v>-4.69E-4</v>
      </c>
      <c r="D302" s="75">
        <v>-0.006301</v>
      </c>
      <c r="E302" s="75">
        <v>0.002089</v>
      </c>
      <c r="F302" s="75">
        <v>0.0</v>
      </c>
      <c r="H302" s="75">
        <v>-0.010062</v>
      </c>
      <c r="I302" s="75">
        <v>0.0</v>
      </c>
      <c r="J302" s="75">
        <v>-9.41E-4</v>
      </c>
      <c r="K302" s="75">
        <v>0.0</v>
      </c>
    </row>
    <row r="303">
      <c r="A303" s="78">
        <v>44941.0</v>
      </c>
      <c r="B303" s="75">
        <v>-0.013932</v>
      </c>
      <c r="D303" s="75">
        <v>-7.35E-4</v>
      </c>
      <c r="E303" s="75">
        <v>0.010207</v>
      </c>
      <c r="F303" s="75">
        <v>0.030069</v>
      </c>
      <c r="H303" s="75">
        <v>-0.02103</v>
      </c>
      <c r="I303" s="75">
        <v>0.024183</v>
      </c>
      <c r="J303" s="75">
        <v>9.42E-4</v>
      </c>
      <c r="K303" s="75">
        <v>0.0</v>
      </c>
    </row>
    <row r="304">
      <c r="A304" s="78">
        <v>44941.0</v>
      </c>
      <c r="B304" s="75">
        <v>0.020797</v>
      </c>
      <c r="D304" s="75">
        <v>-0.006345</v>
      </c>
      <c r="E304" s="75">
        <v>-0.002063</v>
      </c>
      <c r="F304" s="75">
        <v>-0.014671</v>
      </c>
      <c r="H304" s="75">
        <v>0.0</v>
      </c>
      <c r="I304" s="75">
        <v>9.74E-4</v>
      </c>
      <c r="J304" s="75">
        <v>0.004142</v>
      </c>
      <c r="K304" s="75">
        <v>-0.005076</v>
      </c>
    </row>
    <row r="305">
      <c r="A305" s="78">
        <v>44941.0</v>
      </c>
      <c r="B305" s="75">
        <v>0.002955</v>
      </c>
      <c r="D305" s="75">
        <v>-0.007126</v>
      </c>
      <c r="E305" s="75">
        <v>-0.001996</v>
      </c>
      <c r="F305" s="75">
        <v>-9.12E-4</v>
      </c>
      <c r="H305" s="75">
        <v>-0.002148</v>
      </c>
      <c r="I305" s="75">
        <v>-0.020185</v>
      </c>
      <c r="J305" s="75">
        <v>0.0</v>
      </c>
      <c r="K305" s="75">
        <v>0.0</v>
      </c>
    </row>
    <row r="306">
      <c r="A306" s="78">
        <v>44941.0</v>
      </c>
      <c r="B306" s="75">
        <v>0.019538</v>
      </c>
      <c r="D306" s="75">
        <v>-0.001398</v>
      </c>
      <c r="E306" s="75">
        <v>0.0</v>
      </c>
      <c r="F306" s="75">
        <v>0.0</v>
      </c>
      <c r="H306" s="75">
        <v>0.0</v>
      </c>
      <c r="I306" s="75">
        <v>0.0</v>
      </c>
      <c r="J306" s="75">
        <v>0.0</v>
      </c>
      <c r="K306" s="75">
        <v>0.0</v>
      </c>
    </row>
    <row r="307">
      <c r="A307" s="78">
        <v>44941.0</v>
      </c>
      <c r="B307" s="75">
        <v>0.009582</v>
      </c>
      <c r="D307" s="75">
        <v>-7.47E-4</v>
      </c>
      <c r="E307" s="75">
        <v>0.012217</v>
      </c>
      <c r="F307" s="75">
        <v>-0.001064</v>
      </c>
      <c r="H307" s="75">
        <v>0.0</v>
      </c>
      <c r="I307" s="75">
        <v>0.011417</v>
      </c>
      <c r="J307" s="75">
        <v>0.011436</v>
      </c>
      <c r="K307" s="75">
        <v>-0.006122</v>
      </c>
    </row>
    <row r="308">
      <c r="A308" s="78">
        <v>44941.0</v>
      </c>
      <c r="B308" s="75">
        <v>-0.003616</v>
      </c>
      <c r="D308" s="75">
        <v>-0.004951</v>
      </c>
      <c r="E308" s="75">
        <v>-0.009246</v>
      </c>
      <c r="F308" s="75">
        <v>0.0</v>
      </c>
      <c r="H308" s="75">
        <v>0.002153</v>
      </c>
      <c r="I308" s="75">
        <v>0.0</v>
      </c>
      <c r="J308" s="75">
        <v>-0.007229</v>
      </c>
      <c r="K308" s="75">
        <v>0.0</v>
      </c>
    </row>
    <row r="309">
      <c r="A309" s="78">
        <v>44941.0</v>
      </c>
      <c r="B309" s="75">
        <v>-0.011944</v>
      </c>
      <c r="D309" s="75">
        <v>0.0</v>
      </c>
      <c r="E309" s="75">
        <v>0.004844</v>
      </c>
      <c r="F309" s="75">
        <v>-0.002892</v>
      </c>
      <c r="H309" s="75">
        <v>0.0</v>
      </c>
      <c r="I309" s="75">
        <v>-9.82E-4</v>
      </c>
      <c r="J309" s="75">
        <v>0.01755</v>
      </c>
      <c r="K309" s="75">
        <v>0.0</v>
      </c>
    </row>
    <row r="310">
      <c r="A310" s="78">
        <v>44941.0</v>
      </c>
      <c r="B310" s="75">
        <v>-0.012089</v>
      </c>
      <c r="D310" s="75">
        <v>0.007135</v>
      </c>
      <c r="E310" s="75">
        <v>0.008508</v>
      </c>
      <c r="F310" s="75">
        <v>-0.009008</v>
      </c>
      <c r="H310" s="75">
        <v>-0.004296</v>
      </c>
      <c r="I310" s="75">
        <v>9.83E-4</v>
      </c>
      <c r="J310" s="75">
        <v>0.0</v>
      </c>
      <c r="K310" s="75">
        <v>0.0</v>
      </c>
    </row>
    <row r="311">
      <c r="A311" s="78">
        <v>44941.0</v>
      </c>
      <c r="B311" s="75">
        <v>0.008209</v>
      </c>
      <c r="D311" s="75">
        <v>0.0</v>
      </c>
      <c r="E311" s="75">
        <v>-0.004007</v>
      </c>
      <c r="F311" s="75">
        <v>0.004006</v>
      </c>
      <c r="H311" s="75">
        <v>-0.0169</v>
      </c>
      <c r="I311" s="75">
        <v>-0.021595</v>
      </c>
      <c r="J311" s="75">
        <v>0.010092</v>
      </c>
      <c r="K311" s="75">
        <v>0.0</v>
      </c>
    </row>
    <row r="312">
      <c r="A312" s="78">
        <v>44941.0</v>
      </c>
      <c r="B312" s="75">
        <v>0.0</v>
      </c>
      <c r="D312" s="75">
        <v>-0.002796</v>
      </c>
      <c r="E312" s="75">
        <v>0.0</v>
      </c>
      <c r="F312" s="75">
        <v>0.013963</v>
      </c>
      <c r="H312" s="75">
        <v>0.014996</v>
      </c>
      <c r="I312" s="75">
        <v>0.016303</v>
      </c>
      <c r="J312" s="75">
        <v>0.0</v>
      </c>
      <c r="K312" s="75">
        <v>-0.011294</v>
      </c>
    </row>
    <row r="313">
      <c r="A313" s="78">
        <v>44941.0</v>
      </c>
      <c r="B313" s="75">
        <v>0.0444</v>
      </c>
      <c r="D313" s="75">
        <v>-0.001496</v>
      </c>
      <c r="E313" s="75">
        <v>0.001976</v>
      </c>
      <c r="F313" s="75">
        <v>-9.08E-4</v>
      </c>
      <c r="H313" s="75">
        <v>-0.023423</v>
      </c>
      <c r="I313" s="75">
        <v>0.020731</v>
      </c>
      <c r="J313" s="75">
        <v>0.0</v>
      </c>
      <c r="K313" s="75">
        <v>-0.005192</v>
      </c>
    </row>
    <row r="314">
      <c r="A314" s="78">
        <v>44941.0</v>
      </c>
      <c r="B314" s="75">
        <v>0.003825</v>
      </c>
      <c r="D314" s="75">
        <v>0.003651</v>
      </c>
      <c r="E314" s="75">
        <v>-0.005988</v>
      </c>
      <c r="F314" s="75">
        <v>0.0</v>
      </c>
      <c r="H314" s="75">
        <v>0.0</v>
      </c>
      <c r="I314" s="75">
        <v>0.006528</v>
      </c>
      <c r="J314" s="75">
        <v>0.0</v>
      </c>
      <c r="K314" s="75">
        <v>-0.011482</v>
      </c>
    </row>
    <row r="315">
      <c r="A315" s="78">
        <v>44972.0</v>
      </c>
      <c r="B315" s="75">
        <v>0.019197</v>
      </c>
      <c r="D315" s="75">
        <v>-7.46E-4</v>
      </c>
      <c r="E315" s="75">
        <v>0.0</v>
      </c>
      <c r="F315" s="75">
        <v>0.0</v>
      </c>
      <c r="H315" s="75">
        <v>0.008856</v>
      </c>
      <c r="I315" s="75">
        <v>-9.61E-4</v>
      </c>
      <c r="J315" s="75">
        <v>0.0</v>
      </c>
      <c r="K315" s="75">
        <v>0.040127</v>
      </c>
    </row>
    <row r="316">
      <c r="A316" s="78">
        <v>44972.0</v>
      </c>
      <c r="B316" s="75">
        <v>-0.009346</v>
      </c>
      <c r="D316" s="75">
        <v>7.47E-4</v>
      </c>
      <c r="E316" s="75">
        <v>0.0</v>
      </c>
      <c r="F316" s="75">
        <v>0.008785</v>
      </c>
      <c r="H316" s="75">
        <v>0.006584</v>
      </c>
      <c r="I316" s="75">
        <v>-0.010099</v>
      </c>
      <c r="J316" s="75">
        <v>-9.08E-4</v>
      </c>
      <c r="K316" s="75">
        <v>-0.005076</v>
      </c>
    </row>
    <row r="317">
      <c r="A317" s="78">
        <v>44972.0</v>
      </c>
      <c r="B317" s="75">
        <v>-0.009579</v>
      </c>
      <c r="D317" s="75">
        <v>0.029288</v>
      </c>
      <c r="E317" s="75">
        <v>-0.006095</v>
      </c>
      <c r="F317" s="75">
        <v>-0.006757</v>
      </c>
      <c r="H317" s="75">
        <v>-0.006541</v>
      </c>
      <c r="I317" s="75">
        <v>0.001214</v>
      </c>
      <c r="J317" s="75">
        <v>-0.029091</v>
      </c>
      <c r="K317" s="75">
        <v>0.0</v>
      </c>
    </row>
    <row r="318">
      <c r="A318" s="78">
        <v>44972.0</v>
      </c>
      <c r="B318" s="75">
        <v>0.043816</v>
      </c>
      <c r="D318" s="75">
        <v>0.041686</v>
      </c>
      <c r="E318" s="75">
        <v>-0.008057</v>
      </c>
      <c r="F318" s="75">
        <v>-0.009826</v>
      </c>
      <c r="H318" s="75">
        <v>0.0</v>
      </c>
      <c r="I318" s="75">
        <v>0.003396</v>
      </c>
      <c r="J318" s="75">
        <v>-0.00824</v>
      </c>
      <c r="K318" s="75">
        <v>-0.006122</v>
      </c>
    </row>
    <row r="319">
      <c r="A319" s="78">
        <v>44972.0</v>
      </c>
      <c r="B319" s="75">
        <v>-0.003369</v>
      </c>
      <c r="D319" s="75">
        <v>0.012005</v>
      </c>
      <c r="E319" s="75">
        <v>-4.31E-4</v>
      </c>
      <c r="F319" s="75">
        <v>0.0</v>
      </c>
      <c r="H319" s="75">
        <v>0.0</v>
      </c>
      <c r="I319" s="75">
        <v>0.004352</v>
      </c>
      <c r="J319" s="75">
        <v>0.03852</v>
      </c>
      <c r="K319" s="75">
        <v>0.028747</v>
      </c>
    </row>
    <row r="320">
      <c r="A320" s="78">
        <v>44972.0</v>
      </c>
      <c r="B320" s="75">
        <v>-0.018735</v>
      </c>
      <c r="D320" s="75">
        <v>0.001289</v>
      </c>
      <c r="E320" s="75">
        <v>0.002014</v>
      </c>
      <c r="F320" s="75">
        <v>0.013893</v>
      </c>
      <c r="H320" s="75">
        <v>-0.002195</v>
      </c>
      <c r="I320" s="75">
        <v>-0.025518</v>
      </c>
      <c r="J320" s="75">
        <v>0.0</v>
      </c>
      <c r="K320" s="75">
        <v>0.010978</v>
      </c>
    </row>
    <row r="321">
      <c r="A321" s="78">
        <v>44972.0</v>
      </c>
      <c r="B321" s="75">
        <v>0.0</v>
      </c>
      <c r="D321" s="75">
        <v>0.0</v>
      </c>
      <c r="E321" s="75">
        <v>-0.0061</v>
      </c>
      <c r="F321" s="75">
        <v>0.0</v>
      </c>
      <c r="H321" s="75">
        <v>-0.002199</v>
      </c>
      <c r="I321" s="75">
        <v>-0.004694</v>
      </c>
      <c r="J321" s="75">
        <v>0.0</v>
      </c>
      <c r="K321" s="75">
        <v>-0.010859</v>
      </c>
    </row>
    <row r="322">
      <c r="A322" s="78">
        <v>44972.0</v>
      </c>
      <c r="B322" s="75">
        <v>0.00402</v>
      </c>
      <c r="D322" s="75">
        <v>0.009186</v>
      </c>
      <c r="E322" s="75">
        <v>4.33E-4</v>
      </c>
      <c r="F322" s="75">
        <v>-0.003915</v>
      </c>
      <c r="H322" s="75">
        <v>0.026084</v>
      </c>
      <c r="I322" s="75">
        <v>0.001241</v>
      </c>
      <c r="J322" s="75">
        <v>9.09E-4</v>
      </c>
      <c r="K322" s="75">
        <v>0.0</v>
      </c>
    </row>
    <row r="323">
      <c r="A323" s="78">
        <v>44972.0</v>
      </c>
      <c r="B323" s="75">
        <v>-0.001859</v>
      </c>
      <c r="D323" s="75">
        <v>0.010464</v>
      </c>
      <c r="E323" s="75">
        <v>0.012703</v>
      </c>
      <c r="F323" s="75">
        <v>-0.004989</v>
      </c>
      <c r="H323" s="75">
        <v>0.0</v>
      </c>
      <c r="I323" s="75">
        <v>0.003471</v>
      </c>
      <c r="J323" s="75">
        <v>0.0</v>
      </c>
      <c r="K323" s="75">
        <v>0.0</v>
      </c>
    </row>
    <row r="324">
      <c r="A324" s="78">
        <v>44972.0</v>
      </c>
      <c r="B324" s="75">
        <v>-2.86E-4</v>
      </c>
      <c r="D324" s="75">
        <v>0.029635</v>
      </c>
      <c r="E324" s="75">
        <v>-0.001996</v>
      </c>
      <c r="F324" s="75">
        <v>0.005014</v>
      </c>
      <c r="H324" s="75">
        <v>-0.004296</v>
      </c>
      <c r="I324" s="75">
        <v>0.017045</v>
      </c>
      <c r="J324" s="75">
        <v>0.0</v>
      </c>
      <c r="K324" s="75">
        <v>0.005988</v>
      </c>
    </row>
    <row r="325">
      <c r="A325" s="78">
        <v>44972.0</v>
      </c>
      <c r="B325" s="75">
        <v>2.87E-4</v>
      </c>
      <c r="D325" s="75">
        <v>0.027555</v>
      </c>
      <c r="E325" s="75">
        <v>7.86E-4</v>
      </c>
      <c r="F325" s="75">
        <v>0.0</v>
      </c>
      <c r="H325" s="75">
        <v>0.0</v>
      </c>
      <c r="I325" s="75">
        <v>0.0</v>
      </c>
      <c r="J325" s="75">
        <v>0.00109</v>
      </c>
      <c r="K325" s="75">
        <v>0.0</v>
      </c>
    </row>
    <row r="326">
      <c r="A326" s="78">
        <v>44972.0</v>
      </c>
      <c r="B326" s="75">
        <v>0.0</v>
      </c>
      <c r="D326" s="75">
        <v>0.0</v>
      </c>
      <c r="E326" s="75">
        <v>-0.001213</v>
      </c>
      <c r="F326" s="75">
        <v>0.0</v>
      </c>
      <c r="H326" s="75">
        <v>-0.002157</v>
      </c>
      <c r="I326" s="75">
        <v>-0.002186</v>
      </c>
      <c r="J326" s="75">
        <v>0.0</v>
      </c>
      <c r="K326" s="75">
        <v>-0.005952</v>
      </c>
    </row>
    <row r="327">
      <c r="A327" s="78">
        <v>44972.0</v>
      </c>
      <c r="B327" s="75">
        <v>0.003868</v>
      </c>
      <c r="D327" s="75">
        <v>-0.013368</v>
      </c>
      <c r="E327" s="75">
        <v>-0.008145</v>
      </c>
      <c r="F327" s="75">
        <v>0.0</v>
      </c>
      <c r="H327" s="75">
        <v>0.0</v>
      </c>
      <c r="I327" s="75">
        <v>0.0</v>
      </c>
      <c r="J327" s="75">
        <v>9.07E-4</v>
      </c>
      <c r="K327" s="75">
        <v>0.0</v>
      </c>
    </row>
    <row r="328">
      <c r="A328" s="78">
        <v>44972.0</v>
      </c>
      <c r="B328" s="75">
        <v>0.00371</v>
      </c>
      <c r="D328" s="75">
        <v>-0.003065</v>
      </c>
      <c r="E328" s="75">
        <v>0.020529</v>
      </c>
      <c r="F328" s="75">
        <v>0.0</v>
      </c>
      <c r="H328" s="75">
        <v>0.0</v>
      </c>
      <c r="I328" s="75">
        <v>0.0</v>
      </c>
      <c r="J328" s="75">
        <v>0.0</v>
      </c>
      <c r="K328" s="75">
        <v>0.0</v>
      </c>
    </row>
    <row r="329">
      <c r="A329" s="78">
        <v>44972.0</v>
      </c>
      <c r="B329" s="75">
        <v>0.007393</v>
      </c>
      <c r="D329" s="75">
        <v>-0.001861</v>
      </c>
      <c r="E329" s="75">
        <v>0.004023</v>
      </c>
      <c r="F329" s="75">
        <v>0.0</v>
      </c>
      <c r="H329" s="75">
        <v>-0.014775</v>
      </c>
      <c r="I329" s="75">
        <v>0.002191</v>
      </c>
      <c r="J329" s="75">
        <v>0.001994</v>
      </c>
      <c r="K329" s="75">
        <v>0.0</v>
      </c>
    </row>
    <row r="330">
      <c r="A330" s="78">
        <v>44972.0</v>
      </c>
      <c r="B330" s="75">
        <v>0.029354</v>
      </c>
      <c r="D330" s="75">
        <v>-0.006241</v>
      </c>
      <c r="E330" s="75">
        <v>0.00717</v>
      </c>
      <c r="F330" s="75">
        <v>0.0</v>
      </c>
      <c r="H330" s="75">
        <v>0.0</v>
      </c>
      <c r="I330" s="75">
        <v>0.0</v>
      </c>
      <c r="J330" s="75">
        <v>0.0</v>
      </c>
      <c r="K330" s="75">
        <v>0.0</v>
      </c>
    </row>
    <row r="331">
      <c r="A331" s="78">
        <v>44972.0</v>
      </c>
      <c r="B331" s="75">
        <v>0.00754</v>
      </c>
      <c r="D331" s="75">
        <v>-0.012479</v>
      </c>
      <c r="E331" s="75">
        <v>0.004746</v>
      </c>
      <c r="F331" s="75">
        <v>-0.001058</v>
      </c>
      <c r="H331" s="75">
        <v>0.0</v>
      </c>
      <c r="I331" s="75">
        <v>0.0</v>
      </c>
      <c r="J331" s="75">
        <v>0.005971</v>
      </c>
      <c r="K331" s="75">
        <v>0.0</v>
      </c>
    </row>
    <row r="332">
      <c r="A332" s="78">
        <v>44972.0</v>
      </c>
      <c r="B332" s="75">
        <v>0.014288</v>
      </c>
      <c r="D332" s="75">
        <v>-0.00702</v>
      </c>
      <c r="E332" s="75">
        <v>0.029663</v>
      </c>
      <c r="F332" s="75">
        <v>-0.008777</v>
      </c>
      <c r="H332" s="75">
        <v>-0.004389</v>
      </c>
      <c r="I332" s="75">
        <v>-0.002186</v>
      </c>
      <c r="J332" s="75">
        <v>0.0</v>
      </c>
      <c r="K332" s="75">
        <v>0.0</v>
      </c>
    </row>
    <row r="333">
      <c r="A333" s="78">
        <v>44972.0</v>
      </c>
      <c r="B333" s="75">
        <v>0.056346</v>
      </c>
      <c r="D333" s="75">
        <v>6.65E-4</v>
      </c>
      <c r="E333" s="75">
        <v>0.047632</v>
      </c>
      <c r="F333" s="75">
        <v>-0.009924</v>
      </c>
      <c r="H333" s="75">
        <v>-0.006613</v>
      </c>
      <c r="I333" s="75">
        <v>-0.029455</v>
      </c>
      <c r="J333" s="75">
        <v>0.010971</v>
      </c>
      <c r="K333" s="75">
        <v>0.0</v>
      </c>
    </row>
    <row r="334">
      <c r="A334" s="78">
        <v>44972.0</v>
      </c>
      <c r="B334" s="75">
        <v>0.014986</v>
      </c>
      <c r="D334" s="75">
        <v>0.012717</v>
      </c>
      <c r="E334" s="75">
        <v>0.026018</v>
      </c>
      <c r="F334" s="75">
        <v>0.0</v>
      </c>
      <c r="H334" s="75">
        <v>0.026257</v>
      </c>
      <c r="I334" s="75">
        <v>0.029095</v>
      </c>
      <c r="J334" s="75">
        <v>0.028287</v>
      </c>
      <c r="K334" s="75">
        <v>0.0</v>
      </c>
    </row>
    <row r="335">
      <c r="A335" s="82">
        <v>45000.0</v>
      </c>
      <c r="B335" s="75">
        <v>-0.015766</v>
      </c>
      <c r="D335" s="75">
        <v>-0.006894</v>
      </c>
      <c r="E335" s="75">
        <v>-0.010733</v>
      </c>
      <c r="F335" s="75">
        <v>0.0</v>
      </c>
      <c r="H335" s="75">
        <v>0.017297</v>
      </c>
      <c r="I335" s="75">
        <v>-0.001219</v>
      </c>
      <c r="J335" s="75">
        <v>0.001903</v>
      </c>
      <c r="K335" s="75">
        <v>0.0</v>
      </c>
    </row>
    <row r="336">
      <c r="A336" s="82">
        <v>45000.0</v>
      </c>
      <c r="B336" s="75">
        <v>-0.047419</v>
      </c>
      <c r="D336" s="75">
        <v>0.0</v>
      </c>
      <c r="E336" s="75">
        <v>-0.019478</v>
      </c>
      <c r="F336" s="75">
        <v>0.002005</v>
      </c>
      <c r="H336" s="75">
        <v>0.018774</v>
      </c>
      <c r="I336" s="75">
        <v>0.0</v>
      </c>
      <c r="J336" s="75">
        <v>0.029529</v>
      </c>
      <c r="K336" s="75">
        <v>-0.010978</v>
      </c>
    </row>
    <row r="337">
      <c r="A337" s="82">
        <v>45000.0</v>
      </c>
      <c r="B337" s="75">
        <v>-0.06059</v>
      </c>
      <c r="D337" s="75">
        <v>-6.61E-4</v>
      </c>
      <c r="E337" s="75">
        <v>-0.002588</v>
      </c>
      <c r="F337" s="75">
        <v>0.0</v>
      </c>
      <c r="H337" s="75">
        <v>-0.010083</v>
      </c>
      <c r="I337" s="75">
        <v>-0.02245</v>
      </c>
      <c r="J337" s="75">
        <v>0.02952</v>
      </c>
      <c r="K337" s="75">
        <v>0.005045</v>
      </c>
    </row>
    <row r="338">
      <c r="A338" s="82">
        <v>45000.0</v>
      </c>
      <c r="B338" s="75">
        <v>0.006677</v>
      </c>
      <c r="D338" s="75">
        <v>0.0</v>
      </c>
      <c r="E338" s="75">
        <v>0.011418</v>
      </c>
      <c r="F338" s="75">
        <v>0.006002</v>
      </c>
      <c r="H338" s="75">
        <v>0.043906</v>
      </c>
      <c r="I338" s="75">
        <v>0.017224</v>
      </c>
      <c r="J338" s="75">
        <v>0.001792</v>
      </c>
      <c r="K338" s="75">
        <v>-0.00502</v>
      </c>
    </row>
    <row r="339">
      <c r="A339" s="82">
        <v>45000.0</v>
      </c>
      <c r="B339" s="75">
        <v>0.011149</v>
      </c>
      <c r="D339" s="75">
        <v>0.005706</v>
      </c>
      <c r="E339" s="75">
        <v>0.007697</v>
      </c>
      <c r="F339" s="75">
        <v>-0.007955</v>
      </c>
      <c r="H339" s="75">
        <v>-0.020188</v>
      </c>
      <c r="I339" s="75">
        <v>-0.011288</v>
      </c>
      <c r="J339" s="75">
        <v>9.76E-4</v>
      </c>
      <c r="K339" s="75">
        <v>0.005045</v>
      </c>
    </row>
    <row r="340">
      <c r="A340" s="82">
        <v>45000.0</v>
      </c>
      <c r="B340" s="75">
        <v>0.006978</v>
      </c>
      <c r="D340" s="75">
        <v>0.005674</v>
      </c>
      <c r="E340" s="75">
        <v>0.003246</v>
      </c>
      <c r="F340" s="75">
        <v>0.002005</v>
      </c>
      <c r="H340" s="75">
        <v>0.0</v>
      </c>
      <c r="I340" s="75">
        <v>0.0</v>
      </c>
      <c r="J340" s="75">
        <v>0.0</v>
      </c>
      <c r="K340" s="75">
        <v>0.0</v>
      </c>
    </row>
    <row r="341">
      <c r="A341" s="82">
        <v>45000.0</v>
      </c>
      <c r="B341" s="75">
        <v>-0.025087</v>
      </c>
      <c r="D341" s="75">
        <v>0.001881</v>
      </c>
      <c r="E341" s="75">
        <v>-0.00184</v>
      </c>
      <c r="F341" s="75">
        <v>-0.002001</v>
      </c>
      <c r="H341" s="75">
        <v>-0.010302</v>
      </c>
      <c r="I341" s="75">
        <v>0.0</v>
      </c>
      <c r="J341" s="75">
        <v>0.029407</v>
      </c>
      <c r="K341" s="75">
        <v>0.0</v>
      </c>
    </row>
    <row r="342">
      <c r="A342" s="82">
        <v>45000.0</v>
      </c>
      <c r="B342" s="75">
        <v>0.007393</v>
      </c>
      <c r="D342" s="75">
        <v>-0.005631</v>
      </c>
      <c r="E342" s="75">
        <v>0.0</v>
      </c>
      <c r="F342" s="75">
        <v>9.25E-4</v>
      </c>
      <c r="H342" s="75">
        <v>0.029146</v>
      </c>
      <c r="I342" s="75">
        <v>0.0</v>
      </c>
      <c r="J342" s="75">
        <v>0.002683</v>
      </c>
      <c r="K342" s="75">
        <v>-0.011044</v>
      </c>
    </row>
    <row r="343">
      <c r="A343" s="82">
        <v>45000.0</v>
      </c>
      <c r="B343" s="75">
        <v>0.009314</v>
      </c>
      <c r="D343" s="75">
        <v>0.003201</v>
      </c>
      <c r="E343" s="75">
        <v>0.001081</v>
      </c>
      <c r="F343" s="75">
        <v>0.019103</v>
      </c>
      <c r="H343" s="75">
        <v>0.002023</v>
      </c>
      <c r="I343" s="75">
        <v>0.0</v>
      </c>
      <c r="J343" s="75">
        <v>0.0</v>
      </c>
      <c r="K343" s="75">
        <v>-0.005076</v>
      </c>
    </row>
    <row r="344">
      <c r="A344" s="82">
        <v>45000.0</v>
      </c>
      <c r="B344" s="75">
        <v>0.0</v>
      </c>
      <c r="D344" s="75">
        <v>0.012517</v>
      </c>
      <c r="E344" s="75">
        <v>0.01162</v>
      </c>
      <c r="F344" s="75">
        <v>0.00393</v>
      </c>
      <c r="H344" s="75">
        <v>-0.030283</v>
      </c>
      <c r="I344" s="75">
        <v>0.0</v>
      </c>
      <c r="J344" s="75">
        <v>0.018102</v>
      </c>
      <c r="K344" s="75">
        <v>0.005102</v>
      </c>
    </row>
    <row r="345">
      <c r="A345" s="82">
        <v>45000.0</v>
      </c>
      <c r="B345" s="75">
        <v>-0.009508</v>
      </c>
      <c r="D345" s="75">
        <v>-0.003717</v>
      </c>
      <c r="E345" s="75">
        <v>-0.007155</v>
      </c>
      <c r="F345" s="75">
        <v>-0.001958</v>
      </c>
      <c r="H345" s="75">
        <v>0.027065</v>
      </c>
      <c r="I345" s="75">
        <v>0.004716</v>
      </c>
      <c r="J345" s="75">
        <v>0.011132</v>
      </c>
      <c r="K345" s="75">
        <v>-0.022335</v>
      </c>
    </row>
    <row r="346">
      <c r="A346" s="82">
        <v>45000.0</v>
      </c>
      <c r="B346" s="75">
        <v>0.0</v>
      </c>
      <c r="D346" s="75">
        <v>-0.006245</v>
      </c>
      <c r="E346" s="75">
        <v>0.0</v>
      </c>
      <c r="F346" s="75">
        <v>-0.001961</v>
      </c>
      <c r="H346" s="75">
        <v>0.002027</v>
      </c>
      <c r="I346" s="75">
        <v>0.00914</v>
      </c>
      <c r="J346" s="75">
        <v>0.011009</v>
      </c>
      <c r="K346" s="75">
        <v>0.022845</v>
      </c>
    </row>
    <row r="347">
      <c r="A347" s="82">
        <v>45000.0</v>
      </c>
      <c r="B347" s="75">
        <v>-0.059712</v>
      </c>
      <c r="D347" s="75">
        <v>-0.029381</v>
      </c>
      <c r="E347" s="75">
        <v>-0.029839</v>
      </c>
      <c r="F347" s="75">
        <v>-0.029478</v>
      </c>
      <c r="H347" s="75">
        <v>-0.018206</v>
      </c>
      <c r="I347" s="75">
        <v>-0.027417</v>
      </c>
      <c r="J347" s="75">
        <v>-0.023442</v>
      </c>
      <c r="K347" s="75">
        <v>0.0</v>
      </c>
    </row>
    <row r="348">
      <c r="A348" s="82">
        <v>45000.0</v>
      </c>
      <c r="B348" s="75">
        <v>0.044138</v>
      </c>
      <c r="D348" s="75">
        <v>0.024468</v>
      </c>
      <c r="E348" s="75">
        <v>0.0159</v>
      </c>
      <c r="F348" s="75">
        <v>0.040498</v>
      </c>
      <c r="H348" s="75">
        <v>0.0</v>
      </c>
      <c r="I348" s="75">
        <v>0.023408</v>
      </c>
      <c r="J348" s="75">
        <v>0.023076</v>
      </c>
      <c r="K348" s="75">
        <v>0.017259</v>
      </c>
    </row>
    <row r="349">
      <c r="A349" s="82">
        <v>45000.0</v>
      </c>
      <c r="B349" s="75">
        <v>0.013228</v>
      </c>
      <c r="D349" s="75">
        <v>0.003775</v>
      </c>
      <c r="E349" s="75">
        <v>-0.006543</v>
      </c>
      <c r="F349" s="75">
        <v>-0.009731</v>
      </c>
      <c r="H349" s="75">
        <v>0.0</v>
      </c>
      <c r="I349" s="75">
        <v>0.0</v>
      </c>
      <c r="J349" s="75">
        <v>0.029973</v>
      </c>
      <c r="K349" s="75">
        <v>0.0</v>
      </c>
    </row>
    <row r="350">
      <c r="A350" s="82">
        <v>45000.0</v>
      </c>
      <c r="B350" s="75">
        <v>-0.009649</v>
      </c>
      <c r="D350" s="75">
        <v>-0.004334</v>
      </c>
      <c r="E350" s="75">
        <v>-0.018401</v>
      </c>
      <c r="F350" s="75">
        <v>-0.004989</v>
      </c>
      <c r="H350" s="75">
        <v>-0.006181</v>
      </c>
      <c r="I350" s="75">
        <v>-0.003443</v>
      </c>
      <c r="J350" s="75">
        <v>0.012199</v>
      </c>
      <c r="K350" s="75">
        <v>0.0</v>
      </c>
    </row>
    <row r="351">
      <c r="A351" s="82">
        <v>45000.0</v>
      </c>
      <c r="B351" s="75">
        <v>0.015332</v>
      </c>
      <c r="D351" s="75">
        <v>0.0</v>
      </c>
      <c r="E351" s="75">
        <v>0.003026</v>
      </c>
      <c r="F351" s="75">
        <v>0.005014</v>
      </c>
      <c r="H351" s="75">
        <v>-0.004147</v>
      </c>
      <c r="I351" s="75">
        <v>0.0</v>
      </c>
      <c r="J351" s="75">
        <v>-8.71E-4</v>
      </c>
      <c r="K351" s="75">
        <v>-0.005988</v>
      </c>
    </row>
    <row r="352">
      <c r="A352" s="82">
        <v>45000.0</v>
      </c>
      <c r="B352" s="75">
        <v>-7.06E-4</v>
      </c>
      <c r="D352" s="75">
        <v>-0.005666</v>
      </c>
      <c r="E352" s="75">
        <v>0.001836</v>
      </c>
      <c r="F352" s="75">
        <v>9.07E-4</v>
      </c>
      <c r="H352" s="75">
        <v>0.010409</v>
      </c>
      <c r="I352" s="75">
        <v>0.0</v>
      </c>
      <c r="J352" s="75">
        <v>0.012062</v>
      </c>
      <c r="K352" s="75">
        <v>0.006024</v>
      </c>
    </row>
    <row r="353">
      <c r="A353" s="82">
        <v>45000.0</v>
      </c>
      <c r="B353" s="75">
        <v>-0.00113</v>
      </c>
      <c r="D353" s="75">
        <v>-0.009498</v>
      </c>
      <c r="E353" s="75">
        <v>0.0</v>
      </c>
      <c r="F353" s="75">
        <v>0.003927</v>
      </c>
      <c r="H353" s="75">
        <v>0.010302</v>
      </c>
      <c r="I353" s="75">
        <v>0.0</v>
      </c>
      <c r="J353" s="75">
        <v>7.18E-4</v>
      </c>
      <c r="K353" s="75">
        <v>0.0</v>
      </c>
    </row>
    <row r="354">
      <c r="A354" s="82">
        <v>45000.0</v>
      </c>
      <c r="B354" s="75">
        <v>-0.003252</v>
      </c>
      <c r="D354" s="75">
        <v>0.009589</v>
      </c>
      <c r="E354" s="75">
        <v>0.02723</v>
      </c>
      <c r="F354" s="75">
        <v>0.014593</v>
      </c>
      <c r="H354" s="75">
        <v>-0.004079</v>
      </c>
      <c r="I354" s="75">
        <v>0.0</v>
      </c>
      <c r="J354" s="75">
        <v>0.0</v>
      </c>
      <c r="K354" s="75">
        <v>0.0</v>
      </c>
    </row>
    <row r="355">
      <c r="A355" s="82">
        <v>45000.0</v>
      </c>
      <c r="B355" s="75">
        <v>0.005106</v>
      </c>
      <c r="D355" s="75">
        <v>-6.61E-4</v>
      </c>
      <c r="E355" s="75">
        <v>-0.022876</v>
      </c>
      <c r="F355" s="75">
        <v>-0.004745</v>
      </c>
      <c r="H355" s="75">
        <v>0.0</v>
      </c>
      <c r="I355" s="75">
        <v>0.0</v>
      </c>
      <c r="J355" s="75">
        <v>-0.020519</v>
      </c>
      <c r="K355" s="75">
        <v>0.0</v>
      </c>
    </row>
    <row r="356">
      <c r="A356" s="78">
        <v>45031.0</v>
      </c>
      <c r="B356" s="75">
        <v>0.011149</v>
      </c>
      <c r="D356" s="75">
        <v>-0.005702</v>
      </c>
      <c r="E356" s="75">
        <v>0.001891</v>
      </c>
      <c r="F356" s="75">
        <v>0.004768</v>
      </c>
      <c r="H356" s="75">
        <v>-0.028328</v>
      </c>
      <c r="I356" s="75">
        <v>-9.87E-4</v>
      </c>
      <c r="J356" s="75">
        <v>0.0</v>
      </c>
      <c r="K356" s="75">
        <v>0.0</v>
      </c>
    </row>
    <row r="357">
      <c r="A357" s="78">
        <v>45031.0</v>
      </c>
      <c r="B357" s="75">
        <v>0.02568</v>
      </c>
      <c r="D357" s="75">
        <v>0.00507</v>
      </c>
      <c r="E357" s="75">
        <v>0.014776</v>
      </c>
      <c r="F357" s="75">
        <v>0.0</v>
      </c>
      <c r="H357" s="75">
        <v>-0.01686</v>
      </c>
      <c r="I357" s="75">
        <v>0.0</v>
      </c>
      <c r="J357" s="75">
        <v>0.0</v>
      </c>
      <c r="K357" s="75">
        <v>0.0</v>
      </c>
    </row>
    <row r="358">
      <c r="A358" s="78">
        <v>45031.0</v>
      </c>
      <c r="B358" s="75">
        <v>0.0</v>
      </c>
      <c r="D358" s="75">
        <v>0.004466</v>
      </c>
      <c r="E358" s="75">
        <v>-0.007312</v>
      </c>
      <c r="F358" s="75">
        <v>0.008749</v>
      </c>
      <c r="H358" s="75">
        <v>0.012862</v>
      </c>
      <c r="I358" s="75">
        <v>-0.004694</v>
      </c>
      <c r="J358" s="75">
        <v>-0.005567</v>
      </c>
      <c r="K358" s="75">
        <v>0.0</v>
      </c>
    </row>
    <row r="359">
      <c r="A359" s="78">
        <v>45031.0</v>
      </c>
      <c r="B359" s="75">
        <v>0.004626</v>
      </c>
      <c r="D359" s="75">
        <v>0.003129</v>
      </c>
      <c r="E359" s="75">
        <v>0.0</v>
      </c>
      <c r="F359" s="75">
        <v>-0.003822</v>
      </c>
      <c r="H359" s="75">
        <v>0.006349</v>
      </c>
      <c r="I359" s="75">
        <v>0.0</v>
      </c>
      <c r="J359" s="75">
        <v>0.005598</v>
      </c>
      <c r="K359" s="75">
        <v>0.0</v>
      </c>
    </row>
    <row r="360">
      <c r="A360" s="78">
        <v>45031.0</v>
      </c>
      <c r="B360" s="75">
        <v>0.03806</v>
      </c>
      <c r="D360" s="75">
        <v>0.0</v>
      </c>
      <c r="E360" s="75">
        <v>0.011049</v>
      </c>
      <c r="F360" s="75">
        <v>0.004722</v>
      </c>
      <c r="H360" s="75">
        <v>-0.02103</v>
      </c>
      <c r="I360" s="75">
        <v>-0.009183</v>
      </c>
      <c r="J360" s="75">
        <v>0.001611</v>
      </c>
      <c r="K360" s="75">
        <v>0.0</v>
      </c>
    </row>
    <row r="361">
      <c r="A361" s="78">
        <v>45031.0</v>
      </c>
      <c r="B361" s="75">
        <v>-0.005219</v>
      </c>
      <c r="D361" s="75">
        <v>0.0</v>
      </c>
      <c r="E361" s="75">
        <v>0.009842</v>
      </c>
      <c r="F361" s="75">
        <v>-0.009546</v>
      </c>
      <c r="H361" s="75">
        <v>0.021482</v>
      </c>
      <c r="I361" s="75">
        <v>0.009269</v>
      </c>
      <c r="J361" s="75">
        <v>0.017698</v>
      </c>
      <c r="K361" s="75">
        <v>-0.010978</v>
      </c>
    </row>
    <row r="362">
      <c r="A362" s="78">
        <v>45031.0</v>
      </c>
      <c r="B362" s="75">
        <v>0.008657</v>
      </c>
      <c r="D362" s="75">
        <v>-0.001231</v>
      </c>
      <c r="E362" s="75">
        <v>-0.002911</v>
      </c>
      <c r="F362" s="75">
        <v>0.014531</v>
      </c>
      <c r="H362" s="75">
        <v>0.018577</v>
      </c>
      <c r="I362" s="75">
        <v>-0.001241</v>
      </c>
      <c r="J362" s="75">
        <v>0.0</v>
      </c>
      <c r="K362" s="75">
        <v>0.0111</v>
      </c>
    </row>
    <row r="363">
      <c r="A363" s="78">
        <v>45031.0</v>
      </c>
      <c r="B363" s="75">
        <v>0.025228</v>
      </c>
      <c r="D363" s="75">
        <v>-0.00567</v>
      </c>
      <c r="E363" s="75">
        <v>0.0</v>
      </c>
      <c r="F363" s="75">
        <v>-0.0095</v>
      </c>
      <c r="H363" s="75">
        <v>-0.022368</v>
      </c>
      <c r="I363" s="75">
        <v>-0.010189</v>
      </c>
      <c r="J363" s="75">
        <v>0.0</v>
      </c>
      <c r="K363" s="75">
        <v>0.0</v>
      </c>
    </row>
    <row r="364">
      <c r="A364" s="78">
        <v>45031.0</v>
      </c>
      <c r="B364" s="75">
        <v>0.015348</v>
      </c>
      <c r="D364" s="75">
        <v>6.61E-4</v>
      </c>
      <c r="E364" s="75">
        <v>-6.98E-4</v>
      </c>
      <c r="F364" s="75">
        <v>0.001918</v>
      </c>
      <c r="H364" s="75">
        <v>0.018655</v>
      </c>
      <c r="I364" s="75">
        <v>0.0</v>
      </c>
      <c r="J364" s="75">
        <v>8.62E-4</v>
      </c>
      <c r="K364" s="75">
        <v>0.0</v>
      </c>
    </row>
    <row r="365">
      <c r="A365" s="78">
        <v>45031.0</v>
      </c>
      <c r="B365" s="75">
        <v>0.027233</v>
      </c>
      <c r="D365" s="75">
        <v>0.005699</v>
      </c>
      <c r="E365" s="75">
        <v>0.00108</v>
      </c>
      <c r="F365" s="75">
        <v>0.009573</v>
      </c>
      <c r="H365" s="75">
        <v>-0.026607</v>
      </c>
      <c r="I365" s="75">
        <v>0.009289</v>
      </c>
      <c r="J365" s="75">
        <v>0.0</v>
      </c>
      <c r="K365" s="75">
        <v>0.0</v>
      </c>
    </row>
    <row r="366">
      <c r="A366" s="78">
        <v>45031.0</v>
      </c>
      <c r="B366" s="75">
        <v>-0.043172</v>
      </c>
      <c r="D366" s="75">
        <v>0.0</v>
      </c>
      <c r="E366" s="75">
        <v>-7.61E-4</v>
      </c>
      <c r="F366" s="75">
        <v>0.002772</v>
      </c>
      <c r="H366" s="75">
        <v>0.0</v>
      </c>
      <c r="I366" s="75">
        <v>9.95E-4</v>
      </c>
      <c r="J366" s="75">
        <v>0.003877</v>
      </c>
      <c r="K366" s="75">
        <v>0.0</v>
      </c>
    </row>
    <row r="367">
      <c r="A367" s="78">
        <v>45031.0</v>
      </c>
      <c r="B367" s="75">
        <v>-0.007626</v>
      </c>
      <c r="D367" s="75">
        <v>0.003778</v>
      </c>
      <c r="E367" s="75">
        <v>-0.001079</v>
      </c>
      <c r="F367" s="75">
        <v>-8.73E-4</v>
      </c>
      <c r="H367" s="75">
        <v>0.0</v>
      </c>
      <c r="I367" s="75">
        <v>0.001243</v>
      </c>
      <c r="J367" s="75">
        <v>0.0</v>
      </c>
      <c r="K367" s="75">
        <v>0.010978</v>
      </c>
    </row>
    <row r="368">
      <c r="A368" s="78">
        <v>45031.0</v>
      </c>
      <c r="B368" s="75">
        <v>-0.012039</v>
      </c>
      <c r="D368" s="75">
        <v>0.0</v>
      </c>
      <c r="E368" s="75">
        <v>-0.00356</v>
      </c>
      <c r="F368" s="75">
        <v>-0.001893</v>
      </c>
      <c r="H368" s="75">
        <v>-0.00852</v>
      </c>
      <c r="I368" s="75">
        <v>-0.011417</v>
      </c>
      <c r="J368" s="75">
        <v>0.0</v>
      </c>
      <c r="K368" s="75">
        <v>0.005923</v>
      </c>
    </row>
    <row r="369">
      <c r="A369" s="78">
        <v>45031.0</v>
      </c>
      <c r="B369" s="75">
        <v>0.013871</v>
      </c>
      <c r="D369" s="75">
        <v>0.0</v>
      </c>
      <c r="E369" s="75">
        <v>0.001786</v>
      </c>
      <c r="F369" s="75">
        <v>0.001896</v>
      </c>
      <c r="H369" s="75">
        <v>-0.002148</v>
      </c>
      <c r="I369" s="75">
        <v>0.023098</v>
      </c>
      <c r="J369" s="75">
        <v>0.0</v>
      </c>
      <c r="K369" s="75">
        <v>0.0</v>
      </c>
    </row>
    <row r="370">
      <c r="A370" s="78">
        <v>45031.0</v>
      </c>
      <c r="B370" s="75">
        <v>0.008695</v>
      </c>
      <c r="D370" s="75">
        <v>0.003109</v>
      </c>
      <c r="E370" s="75">
        <v>0.0</v>
      </c>
      <c r="F370" s="75">
        <v>8.74E-4</v>
      </c>
      <c r="H370" s="75">
        <v>-0.012558</v>
      </c>
      <c r="I370" s="75">
        <v>0.00908</v>
      </c>
      <c r="J370" s="75">
        <v>0.0</v>
      </c>
      <c r="K370" s="75">
        <v>0.026497</v>
      </c>
    </row>
    <row r="371">
      <c r="A371" s="78">
        <v>45031.0</v>
      </c>
      <c r="B371" s="75">
        <v>0.031309</v>
      </c>
      <c r="D371" s="75">
        <v>0.005628</v>
      </c>
      <c r="E371" s="75">
        <v>0.002866</v>
      </c>
      <c r="F371" s="75">
        <v>-0.009456</v>
      </c>
      <c r="H371" s="75">
        <v>0.021439</v>
      </c>
      <c r="I371" s="75">
        <v>0.013619</v>
      </c>
      <c r="J371" s="75">
        <v>0.0</v>
      </c>
      <c r="K371" s="75">
        <v>0.0</v>
      </c>
    </row>
    <row r="372">
      <c r="A372" s="78">
        <v>45031.0</v>
      </c>
      <c r="B372" s="75">
        <v>-0.00676</v>
      </c>
      <c r="D372" s="75">
        <v>0.0</v>
      </c>
      <c r="E372" s="75">
        <v>7.62E-4</v>
      </c>
      <c r="F372" s="75">
        <v>0.004847</v>
      </c>
      <c r="H372" s="75">
        <v>0.002134</v>
      </c>
      <c r="I372" s="75">
        <v>-0.0012</v>
      </c>
      <c r="J372" s="75">
        <v>0.0</v>
      </c>
      <c r="K372" s="75">
        <v>0.021033</v>
      </c>
    </row>
    <row r="373">
      <c r="A373" s="78">
        <v>45031.0</v>
      </c>
      <c r="B373" s="75">
        <v>0.019552</v>
      </c>
      <c r="D373" s="75">
        <v>-0.006813</v>
      </c>
      <c r="E373" s="75">
        <v>-0.003617</v>
      </c>
      <c r="F373" s="75">
        <v>0.004677</v>
      </c>
      <c r="H373" s="75">
        <v>0.019169</v>
      </c>
      <c r="I373" s="75">
        <v>-0.018736</v>
      </c>
      <c r="J373" s="75">
        <v>0.027178</v>
      </c>
      <c r="K373" s="75">
        <v>-0.004682</v>
      </c>
    </row>
    <row r="374">
      <c r="A374" s="78">
        <v>45031.0</v>
      </c>
      <c r="B374" s="75">
        <v>-0.006069</v>
      </c>
      <c r="D374" s="75">
        <v>0.006206</v>
      </c>
      <c r="E374" s="75">
        <v>0.007259</v>
      </c>
      <c r="F374" s="75">
        <v>0.009456</v>
      </c>
      <c r="H374" s="75">
        <v>-0.010449</v>
      </c>
      <c r="I374" s="75">
        <v>0.003182</v>
      </c>
      <c r="J374" s="75">
        <v>0.002367</v>
      </c>
      <c r="K374" s="75">
        <v>-0.015992</v>
      </c>
    </row>
    <row r="375">
      <c r="A375" s="78">
        <v>45031.0</v>
      </c>
      <c r="B375" s="75">
        <v>-0.006472</v>
      </c>
      <c r="D375" s="75">
        <v>6.49E-4</v>
      </c>
      <c r="E375" s="75">
        <v>0.006448</v>
      </c>
      <c r="F375" s="75">
        <v>0.0</v>
      </c>
      <c r="H375" s="75">
        <v>-0.019007</v>
      </c>
      <c r="I375" s="75">
        <v>0.017082</v>
      </c>
      <c r="J375" s="75">
        <v>0.0</v>
      </c>
      <c r="K375" s="75">
        <v>0.0</v>
      </c>
    </row>
    <row r="376">
      <c r="A376" s="78">
        <v>45031.0</v>
      </c>
      <c r="B376" s="75">
        <v>3.69E-4</v>
      </c>
      <c r="D376" s="75">
        <v>0.0</v>
      </c>
      <c r="E376" s="75">
        <v>-0.006407</v>
      </c>
      <c r="F376" s="75">
        <v>0.009367</v>
      </c>
      <c r="H376" s="75">
        <v>-0.0061</v>
      </c>
      <c r="I376" s="75">
        <v>0.0</v>
      </c>
      <c r="J376" s="75">
        <v>-0.002362</v>
      </c>
      <c r="K376" s="75">
        <v>0.010516</v>
      </c>
    </row>
    <row r="377">
      <c r="A377" s="82">
        <v>45061.0</v>
      </c>
      <c r="B377" s="75">
        <v>0.0</v>
      </c>
      <c r="D377" s="75">
        <v>0.056529</v>
      </c>
      <c r="E377" s="75">
        <v>-3.79E-4</v>
      </c>
      <c r="F377" s="75">
        <v>0.006425</v>
      </c>
      <c r="H377" s="75">
        <v>0.025632</v>
      </c>
      <c r="I377" s="75">
        <v>-0.017754</v>
      </c>
      <c r="J377" s="75">
        <v>8.36E-4</v>
      </c>
      <c r="K377" s="75">
        <v>-0.010407</v>
      </c>
    </row>
    <row r="378">
      <c r="A378" s="82">
        <v>45061.0</v>
      </c>
      <c r="B378" s="75">
        <v>0.006143</v>
      </c>
      <c r="D378" s="75">
        <v>0.041222</v>
      </c>
      <c r="E378" s="75">
        <v>0.020175</v>
      </c>
      <c r="F378" s="75">
        <v>0.002837</v>
      </c>
      <c r="H378" s="75">
        <v>-0.029215</v>
      </c>
      <c r="I378" s="75">
        <v>-0.015877</v>
      </c>
      <c r="J378" s="75">
        <v>0.0</v>
      </c>
      <c r="K378" s="75">
        <v>0.0</v>
      </c>
    </row>
    <row r="379">
      <c r="A379" s="82">
        <v>45061.0</v>
      </c>
      <c r="B379" s="75">
        <v>0.019172</v>
      </c>
      <c r="D379" s="75">
        <v>-0.002875</v>
      </c>
      <c r="E379" s="75">
        <v>-0.001798</v>
      </c>
      <c r="F379" s="75">
        <v>0.001839</v>
      </c>
      <c r="H379" s="75">
        <v>-0.028281</v>
      </c>
      <c r="I379" s="75">
        <v>0.020601</v>
      </c>
      <c r="J379" s="75">
        <v>0.0</v>
      </c>
      <c r="K379" s="75">
        <v>0.016252</v>
      </c>
    </row>
    <row r="380">
      <c r="A380" s="82">
        <v>45061.0</v>
      </c>
      <c r="B380" s="75">
        <v>0.003115</v>
      </c>
      <c r="D380" s="75">
        <v>-0.030018</v>
      </c>
      <c r="E380" s="75">
        <v>-0.010247</v>
      </c>
      <c r="F380" s="75">
        <v>-0.001836</v>
      </c>
      <c r="H380" s="75">
        <v>0.026866</v>
      </c>
      <c r="I380" s="75">
        <v>-0.015564</v>
      </c>
      <c r="J380" s="75">
        <v>0.0</v>
      </c>
      <c r="K380" s="75">
        <v>0.0</v>
      </c>
    </row>
    <row r="381">
      <c r="A381" s="82">
        <v>45061.0</v>
      </c>
      <c r="B381" s="75">
        <v>0.001672</v>
      </c>
      <c r="D381" s="75">
        <v>-0.007546</v>
      </c>
      <c r="E381" s="75">
        <v>-0.001067</v>
      </c>
      <c r="F381" s="75">
        <v>-0.006507</v>
      </c>
      <c r="H381" s="75">
        <v>0.014898</v>
      </c>
      <c r="I381" s="75">
        <v>9.88E-4</v>
      </c>
      <c r="J381" s="75">
        <v>6.96E-4</v>
      </c>
      <c r="K381" s="75">
        <v>0.0</v>
      </c>
    </row>
    <row r="382">
      <c r="A382" s="82">
        <v>45061.0</v>
      </c>
      <c r="B382" s="75">
        <v>-0.00477</v>
      </c>
      <c r="D382" s="75">
        <v>-0.001767</v>
      </c>
      <c r="E382" s="75">
        <v>-0.006407</v>
      </c>
      <c r="F382" s="75">
        <v>0.0</v>
      </c>
      <c r="H382" s="75">
        <v>-0.025421</v>
      </c>
      <c r="I382" s="75">
        <v>0.005676</v>
      </c>
      <c r="J382" s="75">
        <v>0.029616</v>
      </c>
      <c r="K382" s="75">
        <v>0.0</v>
      </c>
    </row>
    <row r="383">
      <c r="A383" s="82">
        <v>45061.0</v>
      </c>
      <c r="B383" s="75">
        <v>0.03307</v>
      </c>
      <c r="D383" s="75">
        <v>0.00177</v>
      </c>
      <c r="E383" s="75">
        <v>0.003603</v>
      </c>
      <c r="F383" s="75">
        <v>9.97E-4</v>
      </c>
      <c r="H383" s="75">
        <v>-0.017634</v>
      </c>
      <c r="I383" s="75">
        <v>0.0</v>
      </c>
      <c r="J383" s="75">
        <v>0.008508</v>
      </c>
      <c r="K383" s="75">
        <v>0.004704</v>
      </c>
    </row>
    <row r="384">
      <c r="A384" s="82">
        <v>45061.0</v>
      </c>
      <c r="B384" s="75">
        <v>0.033751</v>
      </c>
      <c r="D384" s="75">
        <v>-0.011214</v>
      </c>
      <c r="E384" s="75">
        <v>0.003591</v>
      </c>
      <c r="F384" s="75">
        <v>0.013798</v>
      </c>
      <c r="H384" s="75">
        <v>-0.040015</v>
      </c>
      <c r="I384" s="75">
        <v>0.002454</v>
      </c>
      <c r="J384" s="75">
        <v>0.021559</v>
      </c>
      <c r="K384" s="75">
        <v>0.0</v>
      </c>
    </row>
    <row r="385">
      <c r="A385" s="82">
        <v>45061.0</v>
      </c>
      <c r="B385" s="75">
        <v>0.01582</v>
      </c>
      <c r="D385" s="75">
        <v>0.002952</v>
      </c>
      <c r="E385" s="75">
        <v>0.006779</v>
      </c>
      <c r="F385" s="75">
        <v>-0.00912</v>
      </c>
      <c r="H385" s="75">
        <v>0.016362</v>
      </c>
      <c r="I385" s="75">
        <v>0.020318</v>
      </c>
      <c r="J385" s="75">
        <v>-0.021104</v>
      </c>
      <c r="K385" s="75">
        <v>0.030899</v>
      </c>
    </row>
    <row r="386">
      <c r="A386" s="82">
        <v>45061.0</v>
      </c>
      <c r="B386" s="75">
        <v>-0.018003</v>
      </c>
      <c r="D386" s="75">
        <v>0.00302</v>
      </c>
      <c r="E386" s="75">
        <v>-0.004988</v>
      </c>
      <c r="F386" s="75">
        <v>-0.006372</v>
      </c>
      <c r="H386" s="75">
        <v>-0.0023</v>
      </c>
      <c r="I386" s="75">
        <v>-0.0012</v>
      </c>
      <c r="J386" s="75">
        <v>0.0</v>
      </c>
      <c r="K386" s="75">
        <v>-0.009991</v>
      </c>
    </row>
    <row r="387">
      <c r="A387" s="82">
        <v>45061.0</v>
      </c>
      <c r="B387" s="75">
        <v>-0.016983</v>
      </c>
      <c r="D387" s="75">
        <v>0.0</v>
      </c>
      <c r="E387" s="75">
        <v>0.001754</v>
      </c>
      <c r="F387" s="75">
        <v>0.0</v>
      </c>
      <c r="H387" s="75">
        <v>-0.024971</v>
      </c>
      <c r="I387" s="75">
        <v>-0.019938</v>
      </c>
      <c r="J387" s="75">
        <v>0.0</v>
      </c>
      <c r="K387" s="75">
        <v>0.010092</v>
      </c>
    </row>
    <row r="388">
      <c r="A388" s="82">
        <v>45061.0</v>
      </c>
      <c r="B388" s="75">
        <v>-0.004233</v>
      </c>
      <c r="D388" s="75">
        <v>-0.005945</v>
      </c>
      <c r="E388" s="75">
        <v>0.002877</v>
      </c>
      <c r="F388" s="75">
        <v>-0.001853</v>
      </c>
      <c r="H388" s="75">
        <v>-0.002364</v>
      </c>
      <c r="I388" s="75">
        <v>0.001225</v>
      </c>
      <c r="J388" s="75">
        <v>0.0</v>
      </c>
      <c r="K388" s="75">
        <v>0.0</v>
      </c>
    </row>
    <row r="389">
      <c r="A389" s="82">
        <v>45061.0</v>
      </c>
      <c r="B389" s="75">
        <v>-0.007928</v>
      </c>
      <c r="D389" s="75">
        <v>-0.002952</v>
      </c>
      <c r="E389" s="75">
        <v>0.00212</v>
      </c>
      <c r="F389" s="75">
        <v>-0.004712</v>
      </c>
      <c r="H389" s="75">
        <v>0.0</v>
      </c>
      <c r="I389" s="75">
        <v>9.79E-4</v>
      </c>
      <c r="J389" s="75">
        <v>0.0</v>
      </c>
      <c r="K389" s="75">
        <v>-0.004541</v>
      </c>
    </row>
    <row r="390">
      <c r="A390" s="82">
        <v>45061.0</v>
      </c>
      <c r="B390" s="75">
        <v>-6.95E-4</v>
      </c>
      <c r="D390" s="75">
        <v>-0.003038</v>
      </c>
      <c r="E390" s="75">
        <v>-0.002116</v>
      </c>
      <c r="F390" s="75">
        <v>-0.00373</v>
      </c>
      <c r="H390" s="75">
        <v>-0.026066</v>
      </c>
      <c r="I390" s="75">
        <v>0.017119</v>
      </c>
      <c r="J390" s="75">
        <v>0.0</v>
      </c>
      <c r="K390" s="75">
        <v>0.0</v>
      </c>
    </row>
    <row r="391">
      <c r="A391" s="82">
        <v>45061.0</v>
      </c>
      <c r="B391" s="75">
        <v>0.01669</v>
      </c>
      <c r="D391" s="75">
        <v>-0.001797</v>
      </c>
      <c r="E391" s="75">
        <v>-0.011725</v>
      </c>
      <c r="F391" s="75">
        <v>-8.64E-4</v>
      </c>
      <c r="H391" s="75">
        <v>0.026764</v>
      </c>
      <c r="I391" s="75">
        <v>0.0</v>
      </c>
      <c r="J391" s="75">
        <v>0.002276</v>
      </c>
      <c r="K391" s="75">
        <v>-0.010036</v>
      </c>
    </row>
    <row r="392">
      <c r="A392" s="82">
        <v>45061.0</v>
      </c>
      <c r="B392" s="75">
        <v>0.012882</v>
      </c>
      <c r="D392" s="75">
        <v>-5.48E-4</v>
      </c>
      <c r="E392" s="75">
        <v>-0.001767</v>
      </c>
      <c r="F392" s="75">
        <v>0.0</v>
      </c>
      <c r="H392" s="75">
        <v>-0.004739</v>
      </c>
      <c r="I392" s="75">
        <v>0.0</v>
      </c>
      <c r="J392" s="75">
        <v>0.0</v>
      </c>
      <c r="K392" s="75">
        <v>0.004608</v>
      </c>
    </row>
    <row r="393">
      <c r="A393" s="82">
        <v>45061.0</v>
      </c>
      <c r="B393" s="75">
        <v>-0.002476</v>
      </c>
      <c r="D393" s="75">
        <v>-0.001253</v>
      </c>
      <c r="E393" s="75">
        <v>0.012581</v>
      </c>
      <c r="F393" s="75">
        <v>0.0</v>
      </c>
      <c r="H393" s="75">
        <v>0.002381</v>
      </c>
      <c r="I393" s="75">
        <v>0.0</v>
      </c>
      <c r="J393" s="75">
        <v>-0.002271</v>
      </c>
      <c r="K393" s="75">
        <v>0.0</v>
      </c>
    </row>
    <row r="394">
      <c r="A394" s="82">
        <v>45061.0</v>
      </c>
      <c r="B394" s="75">
        <v>-0.00677</v>
      </c>
      <c r="D394" s="75">
        <v>-0.003608</v>
      </c>
      <c r="E394" s="75">
        <v>0.012424</v>
      </c>
      <c r="F394" s="75">
        <v>0.0</v>
      </c>
      <c r="H394" s="75">
        <v>-0.019002</v>
      </c>
      <c r="I394" s="75">
        <v>-0.014667</v>
      </c>
      <c r="J394" s="75">
        <v>0.0</v>
      </c>
      <c r="K394" s="75">
        <v>0.0</v>
      </c>
    </row>
    <row r="395">
      <c r="A395" s="82">
        <v>45061.0</v>
      </c>
      <c r="B395" s="75">
        <v>-0.011019</v>
      </c>
      <c r="D395" s="75">
        <v>0.0</v>
      </c>
      <c r="E395" s="75">
        <v>-0.009497</v>
      </c>
      <c r="F395" s="75">
        <v>0.0</v>
      </c>
      <c r="H395" s="75">
        <v>0.007264</v>
      </c>
      <c r="I395" s="75">
        <v>-0.005612</v>
      </c>
      <c r="J395" s="75">
        <v>0.029325</v>
      </c>
      <c r="K395" s="75">
        <v>0.0</v>
      </c>
    </row>
    <row r="396">
      <c r="A396" s="82">
        <v>45061.0</v>
      </c>
      <c r="B396" s="75">
        <v>-0.006892</v>
      </c>
      <c r="D396" s="75">
        <v>0.0</v>
      </c>
      <c r="E396" s="75">
        <v>0.003237</v>
      </c>
      <c r="F396" s="75">
        <v>-0.004612</v>
      </c>
      <c r="H396" s="75">
        <v>-0.007212</v>
      </c>
      <c r="I396" s="75">
        <v>0.011534</v>
      </c>
      <c r="J396" s="75">
        <v>0.0</v>
      </c>
      <c r="K396" s="75">
        <v>0.0</v>
      </c>
    </row>
    <row r="397">
      <c r="A397" s="82">
        <v>45092.0</v>
      </c>
      <c r="B397" s="75">
        <v>-0.003238</v>
      </c>
      <c r="D397" s="75">
        <v>-0.004801</v>
      </c>
      <c r="E397" s="75">
        <v>0.0</v>
      </c>
      <c r="F397" s="75">
        <v>0.0</v>
      </c>
      <c r="H397" s="75">
        <v>-0.011703</v>
      </c>
      <c r="I397" s="75">
        <v>-0.011402</v>
      </c>
      <c r="J397" s="75">
        <v>-0.013529</v>
      </c>
      <c r="K397" s="75">
        <v>-0.004587</v>
      </c>
    </row>
    <row r="398">
      <c r="A398" s="82">
        <v>45092.0</v>
      </c>
      <c r="B398" s="75">
        <v>3.48E-4</v>
      </c>
      <c r="D398" s="75">
        <v>0.02428</v>
      </c>
      <c r="E398" s="75">
        <v>-0.011295</v>
      </c>
      <c r="F398" s="75">
        <v>0.0</v>
      </c>
      <c r="H398" s="75">
        <v>-0.0098</v>
      </c>
      <c r="I398" s="75">
        <v>-0.00908</v>
      </c>
      <c r="J398" s="75">
        <v>0.0</v>
      </c>
      <c r="K398" s="75">
        <v>0.014747</v>
      </c>
    </row>
    <row r="399">
      <c r="A399" s="82">
        <v>45092.0</v>
      </c>
      <c r="B399" s="75">
        <v>-0.008004</v>
      </c>
      <c r="D399" s="75">
        <v>-6.18E-4</v>
      </c>
      <c r="E399" s="75">
        <v>0.0</v>
      </c>
      <c r="F399" s="75">
        <v>0.004633</v>
      </c>
      <c r="H399" s="75">
        <v>0.004948</v>
      </c>
      <c r="I399" s="75">
        <v>0.020802</v>
      </c>
      <c r="J399" s="75">
        <v>0.0</v>
      </c>
      <c r="K399" s="75">
        <v>0.019982</v>
      </c>
    </row>
    <row r="400">
      <c r="A400" s="82">
        <v>45092.0</v>
      </c>
      <c r="B400" s="75">
        <v>-0.018241</v>
      </c>
      <c r="D400" s="75">
        <v>-0.002395</v>
      </c>
      <c r="E400" s="75">
        <v>0.003201</v>
      </c>
      <c r="F400" s="75">
        <v>-0.004612</v>
      </c>
      <c r="H400" s="75">
        <v>0.0</v>
      </c>
      <c r="I400" s="75">
        <v>-0.015769</v>
      </c>
      <c r="J400" s="75">
        <v>0.003824</v>
      </c>
      <c r="K400" s="75">
        <v>0.0</v>
      </c>
    </row>
    <row r="401">
      <c r="A401" s="82">
        <v>45092.0</v>
      </c>
      <c r="B401" s="75">
        <v>-0.010124</v>
      </c>
      <c r="D401" s="75">
        <v>-0.005886</v>
      </c>
      <c r="E401" s="75">
        <v>0.0</v>
      </c>
      <c r="F401" s="75">
        <v>0.0</v>
      </c>
      <c r="H401" s="75">
        <v>0.009438</v>
      </c>
      <c r="I401" s="75">
        <v>-0.003451</v>
      </c>
      <c r="J401" s="75">
        <v>7.88E-4</v>
      </c>
      <c r="K401" s="75">
        <v>0.0</v>
      </c>
    </row>
    <row r="402">
      <c r="A402" s="82">
        <v>45092.0</v>
      </c>
      <c r="B402" s="75">
        <v>-0.012393</v>
      </c>
      <c r="D402" s="75">
        <v>0.00296</v>
      </c>
      <c r="E402" s="75">
        <v>0.0</v>
      </c>
      <c r="F402" s="75">
        <v>0.0</v>
      </c>
      <c r="H402" s="75">
        <v>0.0</v>
      </c>
      <c r="I402" s="75">
        <v>0.0</v>
      </c>
      <c r="J402" s="75">
        <v>0.048175</v>
      </c>
      <c r="K402" s="75">
        <v>0.0</v>
      </c>
    </row>
    <row r="403">
      <c r="A403" s="82">
        <v>45092.0</v>
      </c>
      <c r="B403" s="75">
        <v>-0.026681</v>
      </c>
      <c r="D403" s="75">
        <v>0.0</v>
      </c>
      <c r="E403" s="75">
        <v>0.0</v>
      </c>
      <c r="F403" s="75">
        <v>0.004633</v>
      </c>
      <c r="H403" s="75">
        <v>-0.00935</v>
      </c>
      <c r="I403" s="75">
        <v>0.002226</v>
      </c>
      <c r="J403" s="75">
        <v>0.0</v>
      </c>
      <c r="K403" s="75">
        <v>0.0</v>
      </c>
    </row>
    <row r="404">
      <c r="A404" s="82">
        <v>45092.0</v>
      </c>
      <c r="B404" s="75">
        <v>0.015647</v>
      </c>
      <c r="D404" s="75">
        <v>-0.008933</v>
      </c>
      <c r="E404" s="75">
        <v>-0.003191</v>
      </c>
      <c r="F404" s="75">
        <v>-0.004612</v>
      </c>
      <c r="H404" s="75">
        <v>0.019286</v>
      </c>
      <c r="I404" s="75">
        <v>0.0</v>
      </c>
      <c r="J404" s="75">
        <v>0.0</v>
      </c>
      <c r="K404" s="75">
        <v>0.0</v>
      </c>
    </row>
    <row r="405">
      <c r="A405" s="82">
        <v>45092.0</v>
      </c>
      <c r="B405" s="75">
        <v>-0.019349</v>
      </c>
      <c r="D405" s="75">
        <v>-6.27E-4</v>
      </c>
      <c r="E405" s="75">
        <v>0.0</v>
      </c>
      <c r="F405" s="75">
        <v>-0.004778</v>
      </c>
      <c r="H405" s="75">
        <v>-0.018921</v>
      </c>
      <c r="I405" s="75">
        <v>-9.87E-4</v>
      </c>
      <c r="J405" s="75">
        <v>0.0</v>
      </c>
      <c r="K405" s="75">
        <v>0.029386</v>
      </c>
    </row>
    <row r="406">
      <c r="A406" s="82">
        <v>45092.0</v>
      </c>
      <c r="B406" s="75">
        <v>0.011813</v>
      </c>
      <c r="D406" s="75">
        <v>-0.002353</v>
      </c>
      <c r="E406" s="75">
        <v>0.007093</v>
      </c>
      <c r="F406" s="75">
        <v>-0.002764</v>
      </c>
      <c r="H406" s="75">
        <v>0.019286</v>
      </c>
      <c r="I406" s="75">
        <v>-0.001235</v>
      </c>
      <c r="J406" s="75">
        <v>0.0</v>
      </c>
      <c r="K406" s="75">
        <v>0.019031</v>
      </c>
    </row>
    <row r="407">
      <c r="A407" s="82">
        <v>45092.0</v>
      </c>
      <c r="B407" s="75">
        <v>0.011676</v>
      </c>
      <c r="D407" s="75">
        <v>0.024841</v>
      </c>
      <c r="E407" s="75">
        <v>-0.007043</v>
      </c>
      <c r="F407" s="75">
        <v>0.002772</v>
      </c>
      <c r="H407" s="75">
        <v>0.0</v>
      </c>
      <c r="I407" s="75">
        <v>-0.002226</v>
      </c>
      <c r="J407" s="75">
        <v>0.0</v>
      </c>
      <c r="K407" s="75">
        <v>0.005093</v>
      </c>
    </row>
    <row r="408">
      <c r="A408" s="82">
        <v>45092.0</v>
      </c>
      <c r="B408" s="75">
        <v>0.013505</v>
      </c>
      <c r="D408" s="75">
        <v>-0.001227</v>
      </c>
      <c r="E408" s="75">
        <v>0.0</v>
      </c>
      <c r="F408" s="75">
        <v>0.008438</v>
      </c>
      <c r="H408" s="75">
        <v>0.029791</v>
      </c>
      <c r="I408" s="75">
        <v>0.003471</v>
      </c>
      <c r="J408" s="75">
        <v>0.0</v>
      </c>
      <c r="K408" s="75">
        <v>0.0</v>
      </c>
    </row>
    <row r="409">
      <c r="A409" s="82">
        <v>45092.0</v>
      </c>
      <c r="B409" s="75">
        <v>-0.005694</v>
      </c>
      <c r="D409" s="75">
        <v>0.007296</v>
      </c>
      <c r="E409" s="75">
        <v>-0.003829</v>
      </c>
      <c r="F409" s="75">
        <v>0.0</v>
      </c>
      <c r="H409" s="75">
        <v>-0.002346</v>
      </c>
      <c r="I409" s="75">
        <v>0.023962</v>
      </c>
      <c r="J409" s="75">
        <v>0.0</v>
      </c>
      <c r="K409" s="75">
        <v>0.027872</v>
      </c>
    </row>
    <row r="410">
      <c r="A410" s="82">
        <v>45092.0</v>
      </c>
      <c r="B410" s="75">
        <v>0.029727</v>
      </c>
      <c r="D410" s="75">
        <v>0.006023</v>
      </c>
      <c r="E410" s="75">
        <v>0.011404</v>
      </c>
      <c r="F410" s="75">
        <v>0.019763</v>
      </c>
      <c r="H410" s="75">
        <v>0.009796</v>
      </c>
      <c r="I410" s="75">
        <v>-0.003619</v>
      </c>
      <c r="J410" s="75">
        <v>0.00789</v>
      </c>
      <c r="K410" s="75">
        <v>0.027116</v>
      </c>
    </row>
    <row r="411">
      <c r="A411" s="82">
        <v>45092.0</v>
      </c>
      <c r="B411" s="75">
        <v>0.011832</v>
      </c>
      <c r="D411" s="75">
        <v>0.017961</v>
      </c>
      <c r="E411" s="75">
        <v>3.74E-4</v>
      </c>
      <c r="F411" s="75">
        <v>0.027444</v>
      </c>
      <c r="H411" s="75">
        <v>0.021343</v>
      </c>
      <c r="I411" s="75">
        <v>0.029298</v>
      </c>
      <c r="J411" s="75">
        <v>0.021496</v>
      </c>
      <c r="K411" s="75">
        <v>0.0</v>
      </c>
    </row>
    <row r="412">
      <c r="A412" s="82">
        <v>45092.0</v>
      </c>
      <c r="B412" s="75">
        <v>-0.010875</v>
      </c>
      <c r="D412" s="75">
        <v>0.0</v>
      </c>
      <c r="E412" s="75">
        <v>0.003363</v>
      </c>
      <c r="F412" s="75">
        <v>-8.26E-4</v>
      </c>
      <c r="H412" s="75">
        <v>-0.028116</v>
      </c>
      <c r="I412" s="75">
        <v>0.0</v>
      </c>
      <c r="J412" s="75">
        <v>0.0</v>
      </c>
      <c r="K412" s="75">
        <v>0.0</v>
      </c>
    </row>
    <row r="413">
      <c r="A413" s="82">
        <v>45092.0</v>
      </c>
      <c r="B413" s="75">
        <v>0.0</v>
      </c>
      <c r="D413" s="75">
        <v>0.017644</v>
      </c>
      <c r="E413" s="75">
        <v>0.007448</v>
      </c>
      <c r="F413" s="75">
        <v>8.27E-4</v>
      </c>
      <c r="H413" s="75">
        <v>0.0</v>
      </c>
      <c r="I413" s="75">
        <v>-0.002352</v>
      </c>
      <c r="J413" s="75">
        <v>0.0</v>
      </c>
      <c r="K413" s="75">
        <v>0.0</v>
      </c>
    </row>
    <row r="414">
      <c r="A414" s="82">
        <v>45092.0</v>
      </c>
      <c r="B414" s="75">
        <v>-8.28E-4</v>
      </c>
      <c r="D414" s="75">
        <v>0.0</v>
      </c>
      <c r="E414" s="75">
        <v>0.005545</v>
      </c>
      <c r="F414" s="75">
        <v>0.00358</v>
      </c>
      <c r="H414" s="75">
        <v>0.012119</v>
      </c>
      <c r="I414" s="75">
        <v>-0.009668</v>
      </c>
      <c r="J414" s="75">
        <v>0.0</v>
      </c>
      <c r="K414" s="75">
        <v>0.0</v>
      </c>
    </row>
    <row r="415">
      <c r="A415" s="82">
        <v>45092.0</v>
      </c>
      <c r="B415" s="75">
        <v>0.0</v>
      </c>
      <c r="D415" s="75">
        <v>-0.008121</v>
      </c>
      <c r="E415" s="75">
        <v>0.012927</v>
      </c>
      <c r="F415" s="75">
        <v>-0.003567</v>
      </c>
      <c r="H415" s="75">
        <v>-0.004635</v>
      </c>
      <c r="I415" s="75">
        <v>0.012143</v>
      </c>
      <c r="J415" s="75">
        <v>0.006204</v>
      </c>
      <c r="K415" s="75">
        <v>-0.0312</v>
      </c>
    </row>
    <row r="416">
      <c r="A416" s="82">
        <v>45092.0</v>
      </c>
      <c r="B416" s="75">
        <v>8.28E-4</v>
      </c>
      <c r="D416" s="75">
        <v>-0.003467</v>
      </c>
      <c r="E416" s="75">
        <v>0.005807</v>
      </c>
      <c r="F416" s="75">
        <v>0.0</v>
      </c>
      <c r="H416" s="75">
        <v>0.004657</v>
      </c>
      <c r="I416" s="75">
        <v>0.0</v>
      </c>
      <c r="J416" s="75">
        <v>0.008341</v>
      </c>
      <c r="K416" s="75">
        <v>0.0</v>
      </c>
    </row>
    <row r="417">
      <c r="A417" s="82">
        <v>45092.0</v>
      </c>
      <c r="B417" s="75">
        <v>-0.01856</v>
      </c>
      <c r="D417" s="75">
        <v>-0.011694</v>
      </c>
      <c r="E417" s="75">
        <v>-0.009381</v>
      </c>
      <c r="F417" s="75">
        <v>0.0</v>
      </c>
      <c r="H417" s="75">
        <v>-0.028582</v>
      </c>
      <c r="I417" s="75">
        <v>-0.028464</v>
      </c>
      <c r="J417" s="75">
        <v>0.0</v>
      </c>
      <c r="K417" s="75">
        <v>0.0</v>
      </c>
    </row>
    <row r="418">
      <c r="A418" s="82">
        <v>45092.0</v>
      </c>
      <c r="B418" s="75">
        <v>-3.61E-4</v>
      </c>
      <c r="D418" s="75">
        <v>0.005916</v>
      </c>
      <c r="E418" s="75">
        <v>0.004371</v>
      </c>
      <c r="F418" s="75">
        <v>0.026848</v>
      </c>
      <c r="H418" s="75">
        <v>0.0</v>
      </c>
      <c r="I418" s="75">
        <v>0.016949</v>
      </c>
      <c r="J418" s="75">
        <v>0.008992</v>
      </c>
      <c r="K418" s="75">
        <v>-0.022296</v>
      </c>
    </row>
    <row r="419">
      <c r="A419" s="78">
        <v>45122.0</v>
      </c>
      <c r="B419" s="75">
        <v>-0.003374</v>
      </c>
      <c r="D419" s="75">
        <v>-5.96E-4</v>
      </c>
      <c r="E419" s="75">
        <v>0.0</v>
      </c>
      <c r="F419" s="75">
        <v>0.0</v>
      </c>
      <c r="H419" s="75">
        <v>0.027038</v>
      </c>
      <c r="I419" s="75">
        <v>0.0</v>
      </c>
      <c r="J419" s="75">
        <v>0.0</v>
      </c>
      <c r="K419" s="75">
        <v>0.013514</v>
      </c>
    </row>
    <row r="420">
      <c r="A420" s="78">
        <v>45122.0</v>
      </c>
      <c r="B420" s="75">
        <v>0.003748</v>
      </c>
      <c r="D420" s="75">
        <v>-0.001192</v>
      </c>
      <c r="E420" s="75">
        <v>-0.011303</v>
      </c>
      <c r="F420" s="75">
        <v>-0.004559</v>
      </c>
      <c r="H420" s="75">
        <v>0.026326</v>
      </c>
      <c r="I420" s="75">
        <v>-0.014286</v>
      </c>
      <c r="J420" s="75">
        <v>0.029349</v>
      </c>
      <c r="K420" s="75">
        <v>-0.013333</v>
      </c>
    </row>
    <row r="421">
      <c r="A421" s="78">
        <v>45122.0</v>
      </c>
      <c r="B421" s="75">
        <v>-0.018911</v>
      </c>
      <c r="D421" s="75">
        <v>-0.001193</v>
      </c>
      <c r="E421" s="75">
        <v>0.0</v>
      </c>
      <c r="F421" s="75">
        <v>0.0</v>
      </c>
      <c r="H421" s="75">
        <v>-0.004904</v>
      </c>
      <c r="I421" s="75">
        <v>-0.021981</v>
      </c>
      <c r="J421" s="75">
        <v>0.0</v>
      </c>
      <c r="K421" s="75">
        <v>0.009291</v>
      </c>
    </row>
    <row r="422">
      <c r="A422" s="78">
        <v>45122.0</v>
      </c>
      <c r="B422" s="75">
        <v>0.011541</v>
      </c>
      <c r="D422" s="75">
        <v>-0.005899</v>
      </c>
      <c r="E422" s="75">
        <v>-0.004402</v>
      </c>
      <c r="F422" s="75">
        <v>-0.012796</v>
      </c>
      <c r="H422" s="75">
        <v>-0.014026</v>
      </c>
      <c r="I422" s="75">
        <v>-0.012596</v>
      </c>
      <c r="J422" s="75">
        <v>0.0</v>
      </c>
      <c r="K422" s="75">
        <v>0.009205</v>
      </c>
    </row>
    <row r="423">
      <c r="A423" s="78">
        <v>45122.0</v>
      </c>
      <c r="B423" s="75">
        <v>-0.011409</v>
      </c>
      <c r="D423" s="75">
        <v>-0.001728</v>
      </c>
      <c r="E423" s="75">
        <v>-0.003316</v>
      </c>
      <c r="F423" s="75">
        <v>-0.003684</v>
      </c>
      <c r="H423" s="75">
        <v>-0.004614</v>
      </c>
      <c r="I423" s="75">
        <v>0.025263</v>
      </c>
      <c r="J423" s="75">
        <v>0.002655</v>
      </c>
      <c r="K423" s="75">
        <v>-0.004975</v>
      </c>
    </row>
    <row r="424">
      <c r="A424" s="78">
        <v>45122.0</v>
      </c>
      <c r="B424" s="75">
        <v>0.007366</v>
      </c>
      <c r="D424" s="75">
        <v>-0.001204</v>
      </c>
      <c r="E424" s="75">
        <v>0.003696</v>
      </c>
      <c r="F424" s="75">
        <v>0.002739</v>
      </c>
      <c r="H424" s="75">
        <v>0.0</v>
      </c>
      <c r="I424" s="75">
        <v>-0.012198</v>
      </c>
      <c r="J424" s="75">
        <v>-0.001266</v>
      </c>
      <c r="K424" s="75">
        <v>0.015</v>
      </c>
    </row>
    <row r="425">
      <c r="A425" s="78">
        <v>45122.0</v>
      </c>
      <c r="B425" s="75">
        <v>3.66E-4</v>
      </c>
      <c r="D425" s="75">
        <v>0.0</v>
      </c>
      <c r="E425" s="75">
        <v>0.001841</v>
      </c>
      <c r="F425" s="75">
        <v>0.012975</v>
      </c>
      <c r="H425" s="75">
        <v>0.0</v>
      </c>
      <c r="I425" s="75">
        <v>0.0</v>
      </c>
      <c r="J425" s="75">
        <v>-0.019251</v>
      </c>
      <c r="K425" s="75">
        <v>0.004926</v>
      </c>
    </row>
    <row r="426">
      <c r="A426" s="78">
        <v>45122.0</v>
      </c>
      <c r="B426" s="75">
        <v>-0.007675</v>
      </c>
      <c r="D426" s="75">
        <v>-6.03E-4</v>
      </c>
      <c r="E426" s="75">
        <v>-0.005514</v>
      </c>
      <c r="F426" s="75">
        <v>0.00364</v>
      </c>
      <c r="H426" s="75">
        <v>0.0</v>
      </c>
      <c r="I426" s="75">
        <v>0.0</v>
      </c>
      <c r="J426" s="75">
        <v>0.0</v>
      </c>
      <c r="K426" s="75">
        <v>-0.014706</v>
      </c>
    </row>
    <row r="427">
      <c r="A427" s="78">
        <v>45122.0</v>
      </c>
      <c r="B427" s="75">
        <v>0.0</v>
      </c>
      <c r="D427" s="75">
        <v>0.0</v>
      </c>
      <c r="E427" s="75">
        <v>0.0</v>
      </c>
      <c r="F427" s="75">
        <v>-0.007254</v>
      </c>
      <c r="H427" s="75">
        <v>0.007339</v>
      </c>
      <c r="I427" s="75">
        <v>0.0</v>
      </c>
      <c r="J427" s="75">
        <v>0.0</v>
      </c>
      <c r="K427" s="75">
        <v>0.0</v>
      </c>
    </row>
    <row r="428">
      <c r="A428" s="78">
        <v>45122.0</v>
      </c>
      <c r="B428" s="75">
        <v>0.0</v>
      </c>
      <c r="D428" s="75">
        <v>-0.005352</v>
      </c>
      <c r="E428" s="75">
        <v>-0.003696</v>
      </c>
      <c r="F428" s="75">
        <v>0.0</v>
      </c>
      <c r="H428" s="75">
        <v>0.004601</v>
      </c>
      <c r="I428" s="75">
        <v>0.0</v>
      </c>
      <c r="J428" s="75">
        <v>0.0</v>
      </c>
      <c r="K428" s="75">
        <v>-0.009121</v>
      </c>
    </row>
    <row r="429">
      <c r="A429" s="78">
        <v>45122.0</v>
      </c>
      <c r="B429" s="75">
        <v>0.01547</v>
      </c>
      <c r="D429" s="75">
        <v>-0.005987</v>
      </c>
      <c r="E429" s="75">
        <v>0.00371</v>
      </c>
      <c r="F429" s="75">
        <v>-0.009202</v>
      </c>
      <c r="H429" s="75">
        <v>0.00687</v>
      </c>
      <c r="I429" s="75">
        <v>0.0</v>
      </c>
      <c r="J429" s="75">
        <v>0.019629</v>
      </c>
      <c r="K429" s="75">
        <v>0.0</v>
      </c>
    </row>
    <row r="430">
      <c r="A430" s="78">
        <v>45122.0</v>
      </c>
      <c r="B430" s="75">
        <v>-8.46E-4</v>
      </c>
      <c r="D430" s="75">
        <v>-0.006023</v>
      </c>
      <c r="E430" s="75">
        <v>0.0</v>
      </c>
      <c r="F430" s="75">
        <v>-0.004644</v>
      </c>
      <c r="H430" s="75">
        <v>-0.006823</v>
      </c>
      <c r="I430" s="75">
        <v>-0.012596</v>
      </c>
      <c r="J430" s="75">
        <v>-6.92E-4</v>
      </c>
      <c r="K430" s="75">
        <v>-0.005021</v>
      </c>
    </row>
    <row r="431">
      <c r="A431" s="78">
        <v>45122.0</v>
      </c>
      <c r="B431" s="75">
        <v>-7.26E-4</v>
      </c>
      <c r="D431" s="75">
        <v>0.0</v>
      </c>
      <c r="E431" s="75">
        <v>0.0</v>
      </c>
      <c r="F431" s="75">
        <v>0.006586</v>
      </c>
      <c r="H431" s="75">
        <v>0.00687</v>
      </c>
      <c r="I431" s="75">
        <v>-0.010005</v>
      </c>
      <c r="J431" s="75">
        <v>0.0</v>
      </c>
      <c r="K431" s="75">
        <v>0.0</v>
      </c>
    </row>
    <row r="432">
      <c r="A432" s="78">
        <v>45122.0</v>
      </c>
      <c r="B432" s="75">
        <v>-0.019375</v>
      </c>
      <c r="D432" s="75">
        <v>0.005446</v>
      </c>
      <c r="E432" s="75">
        <v>-7.39E-4</v>
      </c>
      <c r="F432" s="75">
        <v>8.18E-4</v>
      </c>
      <c r="H432" s="75">
        <v>0.028052</v>
      </c>
      <c r="I432" s="75">
        <v>0.0</v>
      </c>
      <c r="J432" s="75">
        <v>0.0</v>
      </c>
      <c r="K432" s="75">
        <v>0.005046</v>
      </c>
    </row>
    <row r="433">
      <c r="A433" s="78">
        <v>45122.0</v>
      </c>
      <c r="B433" s="75">
        <v>-0.005804</v>
      </c>
      <c r="D433" s="75">
        <v>6.1E-4</v>
      </c>
      <c r="E433" s="75">
        <v>-0.010358</v>
      </c>
      <c r="F433" s="75">
        <v>0.006538</v>
      </c>
      <c r="H433" s="75">
        <v>0.029499</v>
      </c>
      <c r="I433" s="75">
        <v>0.0</v>
      </c>
      <c r="J433" s="75">
        <v>0.0</v>
      </c>
      <c r="K433" s="75">
        <v>0.0</v>
      </c>
    </row>
    <row r="434">
      <c r="A434" s="78">
        <v>45122.0</v>
      </c>
      <c r="B434" s="75">
        <v>0.0</v>
      </c>
      <c r="D434" s="75">
        <v>-0.006023</v>
      </c>
      <c r="E434" s="75">
        <v>0.0</v>
      </c>
      <c r="F434" s="75">
        <v>0.0</v>
      </c>
      <c r="H434" s="75">
        <v>-0.015401</v>
      </c>
      <c r="I434" s="75">
        <v>0.0</v>
      </c>
      <c r="J434" s="75">
        <v>0.0</v>
      </c>
      <c r="K434" s="75">
        <v>-0.005021</v>
      </c>
    </row>
    <row r="435">
      <c r="A435" s="78">
        <v>45122.0</v>
      </c>
      <c r="B435" s="75">
        <v>-0.00236</v>
      </c>
      <c r="D435" s="75">
        <v>0.00606</v>
      </c>
      <c r="E435" s="75">
        <v>-0.007476</v>
      </c>
      <c r="F435" s="75">
        <v>-0.001894</v>
      </c>
      <c r="H435" s="75">
        <v>-0.02219</v>
      </c>
      <c r="I435" s="75">
        <v>0.021728</v>
      </c>
      <c r="J435" s="75">
        <v>-0.029877</v>
      </c>
      <c r="K435" s="75">
        <v>0.0</v>
      </c>
    </row>
    <row r="436">
      <c r="A436" s="78">
        <v>45122.0</v>
      </c>
      <c r="B436" s="75">
        <v>-0.019049</v>
      </c>
      <c r="D436" s="75">
        <v>-0.012046</v>
      </c>
      <c r="E436" s="75">
        <v>-0.001883</v>
      </c>
      <c r="F436" s="75">
        <v>0.001898</v>
      </c>
      <c r="H436" s="75">
        <v>0.0</v>
      </c>
      <c r="I436" s="75">
        <v>-0.02003</v>
      </c>
      <c r="J436" s="75">
        <v>-0.009512</v>
      </c>
      <c r="K436" s="75">
        <v>0.005046</v>
      </c>
    </row>
    <row r="437">
      <c r="A437" s="78">
        <v>45122.0</v>
      </c>
      <c r="B437" s="75">
        <v>-0.02183</v>
      </c>
      <c r="D437" s="75">
        <v>0.012193</v>
      </c>
      <c r="E437" s="75">
        <v>0.0</v>
      </c>
      <c r="F437" s="75">
        <v>-0.018403</v>
      </c>
      <c r="H437" s="75">
        <v>-0.013765</v>
      </c>
      <c r="I437" s="75">
        <v>-0.004037</v>
      </c>
      <c r="J437" s="75">
        <v>7.2E-4</v>
      </c>
      <c r="K437" s="75">
        <v>0.0</v>
      </c>
    </row>
    <row r="438">
      <c r="A438" s="78">
        <v>45122.0</v>
      </c>
      <c r="B438" s="75">
        <v>0.032438</v>
      </c>
      <c r="D438" s="75">
        <v>-0.006023</v>
      </c>
      <c r="E438" s="75">
        <v>0.0</v>
      </c>
      <c r="F438" s="75">
        <v>0.018748</v>
      </c>
      <c r="H438" s="75">
        <v>0.01622</v>
      </c>
      <c r="I438" s="75">
        <v>0.0</v>
      </c>
      <c r="J438" s="75">
        <v>0.0</v>
      </c>
      <c r="K438" s="75">
        <v>0.0</v>
      </c>
    </row>
    <row r="439">
      <c r="A439" s="78">
        <v>45122.0</v>
      </c>
      <c r="B439" s="75">
        <v>-0.011813</v>
      </c>
      <c r="D439" s="75">
        <v>0.0</v>
      </c>
      <c r="E439" s="75">
        <v>-0.006854</v>
      </c>
      <c r="F439" s="75">
        <v>-0.009202</v>
      </c>
      <c r="H439" s="75">
        <v>0.04343</v>
      </c>
      <c r="I439" s="75">
        <v>-0.012668</v>
      </c>
      <c r="J439" s="75">
        <v>-0.007678</v>
      </c>
      <c r="K439" s="75">
        <v>0.0</v>
      </c>
    </row>
    <row r="440">
      <c r="A440" s="78">
        <v>45122.0</v>
      </c>
      <c r="B440" s="75">
        <v>0.011573</v>
      </c>
      <c r="D440" s="75">
        <v>0.00606</v>
      </c>
      <c r="E440" s="75">
        <v>-0.006459</v>
      </c>
      <c r="F440" s="75">
        <v>0.008331</v>
      </c>
      <c r="H440" s="75">
        <v>0.030594</v>
      </c>
      <c r="I440" s="75">
        <v>0.0</v>
      </c>
      <c r="J440" s="75">
        <v>-0.00266</v>
      </c>
      <c r="K440" s="75">
        <v>-0.005021</v>
      </c>
    </row>
    <row r="441">
      <c r="A441" s="82">
        <v>45153.0</v>
      </c>
      <c r="B441" s="75">
        <v>0.0044</v>
      </c>
      <c r="D441" s="75">
        <v>0.0</v>
      </c>
      <c r="E441" s="75">
        <v>0.002677</v>
      </c>
      <c r="F441" s="75">
        <v>-0.017473</v>
      </c>
      <c r="H441" s="75">
        <v>0.021401</v>
      </c>
      <c r="I441" s="75">
        <v>0.01283</v>
      </c>
      <c r="J441" s="75">
        <v>0.002667</v>
      </c>
      <c r="K441" s="75">
        <v>0.005046</v>
      </c>
    </row>
    <row r="442">
      <c r="A442" s="82">
        <v>45153.0</v>
      </c>
      <c r="B442" s="75">
        <v>-0.007886</v>
      </c>
      <c r="D442" s="75">
        <v>0.002973</v>
      </c>
      <c r="E442" s="75">
        <v>-0.006483</v>
      </c>
      <c r="F442" s="75">
        <v>0.004687</v>
      </c>
      <c r="H442" s="75">
        <v>0.0</v>
      </c>
      <c r="I442" s="75">
        <v>-0.029389</v>
      </c>
      <c r="J442" s="75">
        <v>-0.00133</v>
      </c>
      <c r="K442" s="75">
        <v>0.0</v>
      </c>
    </row>
    <row r="443">
      <c r="A443" s="82">
        <v>45153.0</v>
      </c>
      <c r="B443" s="75">
        <v>0.0</v>
      </c>
      <c r="D443" s="75">
        <v>-0.002965</v>
      </c>
      <c r="E443" s="75">
        <v>0.003839</v>
      </c>
      <c r="F443" s="75">
        <v>0.004665</v>
      </c>
      <c r="H443" s="75">
        <v>-0.020953</v>
      </c>
      <c r="I443" s="75">
        <v>0.021143</v>
      </c>
      <c r="J443" s="75">
        <v>0.0</v>
      </c>
      <c r="K443" s="75">
        <v>-0.019247</v>
      </c>
    </row>
    <row r="444">
      <c r="A444" s="82">
        <v>45153.0</v>
      </c>
      <c r="B444" s="75">
        <v>-0.002019</v>
      </c>
      <c r="D444" s="75">
        <v>-0.00244</v>
      </c>
      <c r="E444" s="75">
        <v>-0.015295</v>
      </c>
      <c r="F444" s="75">
        <v>0.0056</v>
      </c>
      <c r="H444" s="75">
        <v>0.014843</v>
      </c>
      <c r="I444" s="75">
        <v>0.029652</v>
      </c>
      <c r="J444" s="75">
        <v>0.008352</v>
      </c>
      <c r="K444" s="75">
        <v>0.014505</v>
      </c>
    </row>
    <row r="445">
      <c r="A445" s="82">
        <v>45153.0</v>
      </c>
      <c r="B445" s="75">
        <v>-0.009861</v>
      </c>
      <c r="D445" s="75">
        <v>-0.003592</v>
      </c>
      <c r="E445" s="75">
        <v>-0.017539</v>
      </c>
      <c r="F445" s="75">
        <v>0.0</v>
      </c>
      <c r="H445" s="75">
        <v>0.0</v>
      </c>
      <c r="I445" s="75">
        <v>0.0</v>
      </c>
      <c r="J445" s="75">
        <v>0.0</v>
      </c>
      <c r="K445" s="75">
        <v>0.0</v>
      </c>
    </row>
    <row r="446">
      <c r="A446" s="82">
        <v>45153.0</v>
      </c>
      <c r="B446" s="75">
        <v>0.0</v>
      </c>
      <c r="D446" s="75">
        <v>0.0</v>
      </c>
      <c r="E446" s="75">
        <v>0.0</v>
      </c>
      <c r="F446" s="75">
        <v>0.0</v>
      </c>
      <c r="H446" s="75">
        <v>0.004422</v>
      </c>
      <c r="I446" s="75">
        <v>0.001241</v>
      </c>
      <c r="J446" s="75">
        <v>0.0</v>
      </c>
      <c r="K446" s="75">
        <v>-0.005046</v>
      </c>
    </row>
    <row r="447">
      <c r="A447" s="82">
        <v>45153.0</v>
      </c>
      <c r="B447" s="75">
        <v>-3.83E-4</v>
      </c>
      <c r="D447" s="75">
        <v>-0.003682</v>
      </c>
      <c r="E447" s="75">
        <v>-0.003953</v>
      </c>
      <c r="F447" s="75">
        <v>9.51E-4</v>
      </c>
      <c r="H447" s="75">
        <v>-0.014561</v>
      </c>
      <c r="I447" s="75">
        <v>-0.026283</v>
      </c>
      <c r="J447" s="75">
        <v>0.0</v>
      </c>
      <c r="K447" s="75">
        <v>-0.005072</v>
      </c>
    </row>
    <row r="448">
      <c r="A448" s="82">
        <v>45153.0</v>
      </c>
      <c r="B448" s="75">
        <v>-0.015583</v>
      </c>
      <c r="D448" s="75">
        <v>-0.013935</v>
      </c>
      <c r="E448" s="75">
        <v>0.003968</v>
      </c>
      <c r="F448" s="75">
        <v>-9.5E-4</v>
      </c>
      <c r="H448" s="75">
        <v>-0.004467</v>
      </c>
      <c r="I448" s="75">
        <v>0.020626</v>
      </c>
      <c r="J448" s="75">
        <v>0.0</v>
      </c>
      <c r="K448" s="75">
        <v>0.005098</v>
      </c>
    </row>
    <row r="449">
      <c r="A449" s="82">
        <v>45153.0</v>
      </c>
      <c r="B449" s="75">
        <v>-0.014662</v>
      </c>
      <c r="D449" s="75">
        <v>-6.25E-4</v>
      </c>
      <c r="E449" s="75">
        <v>-0.009881</v>
      </c>
      <c r="F449" s="75">
        <v>-9.51E-4</v>
      </c>
      <c r="H449" s="75">
        <v>0.01933</v>
      </c>
      <c r="I449" s="75">
        <v>-0.01522</v>
      </c>
      <c r="J449" s="75">
        <v>0.0</v>
      </c>
      <c r="K449" s="75">
        <v>0.0</v>
      </c>
    </row>
    <row r="450">
      <c r="A450" s="82">
        <v>45153.0</v>
      </c>
      <c r="B450" s="75">
        <v>-0.031341</v>
      </c>
      <c r="D450" s="75">
        <v>-0.005547</v>
      </c>
      <c r="E450" s="75">
        <v>0.0</v>
      </c>
      <c r="F450" s="75">
        <v>9.52E-4</v>
      </c>
      <c r="H450" s="75">
        <v>-0.037589</v>
      </c>
      <c r="I450" s="75">
        <v>0.0</v>
      </c>
      <c r="J450" s="75">
        <v>0.0</v>
      </c>
      <c r="K450" s="75">
        <v>0.0</v>
      </c>
    </row>
    <row r="451">
      <c r="A451" s="82">
        <v>45153.0</v>
      </c>
      <c r="B451" s="75">
        <v>-0.021343</v>
      </c>
      <c r="D451" s="75">
        <v>-6.28E-4</v>
      </c>
      <c r="E451" s="75">
        <v>0.007984</v>
      </c>
      <c r="F451" s="75">
        <v>0.001766</v>
      </c>
      <c r="H451" s="75">
        <v>0.036946</v>
      </c>
      <c r="I451" s="75">
        <v>0.001267</v>
      </c>
      <c r="J451" s="75">
        <v>0.0</v>
      </c>
      <c r="K451" s="75">
        <v>0.010144</v>
      </c>
    </row>
    <row r="452">
      <c r="A452" s="82">
        <v>45153.0</v>
      </c>
      <c r="B452" s="75">
        <v>0.007362</v>
      </c>
      <c r="D452" s="75">
        <v>-0.002516</v>
      </c>
      <c r="E452" s="75">
        <v>-0.007921</v>
      </c>
      <c r="F452" s="75">
        <v>0.0</v>
      </c>
      <c r="H452" s="75">
        <v>0.0</v>
      </c>
      <c r="I452" s="75">
        <v>0.001518</v>
      </c>
      <c r="J452" s="75">
        <v>0.0</v>
      </c>
      <c r="K452" s="75">
        <v>0.0</v>
      </c>
    </row>
    <row r="453">
      <c r="A453" s="82">
        <v>45153.0</v>
      </c>
      <c r="B453" s="75">
        <v>0.037231</v>
      </c>
      <c r="D453" s="75">
        <v>-0.003704</v>
      </c>
      <c r="E453" s="75">
        <v>0.0</v>
      </c>
      <c r="F453" s="75">
        <v>0.0</v>
      </c>
      <c r="H453" s="75">
        <v>0.0</v>
      </c>
      <c r="I453" s="75">
        <v>0.0</v>
      </c>
      <c r="J453" s="75">
        <v>0.0</v>
      </c>
      <c r="K453" s="75">
        <v>-0.005021</v>
      </c>
    </row>
    <row r="454">
      <c r="A454" s="82">
        <v>45153.0</v>
      </c>
      <c r="B454" s="75">
        <v>0.028716</v>
      </c>
      <c r="D454" s="75">
        <v>6.33E-4</v>
      </c>
      <c r="E454" s="75">
        <v>-0.003593</v>
      </c>
      <c r="F454" s="75">
        <v>-8.13E-4</v>
      </c>
      <c r="H454" s="75">
        <v>0.002036</v>
      </c>
      <c r="I454" s="75">
        <v>0.00758</v>
      </c>
      <c r="J454" s="75">
        <v>0.0</v>
      </c>
      <c r="K454" s="75">
        <v>0.0</v>
      </c>
    </row>
    <row r="455">
      <c r="A455" s="82">
        <v>45153.0</v>
      </c>
      <c r="B455" s="75">
        <v>0.01176</v>
      </c>
      <c r="D455" s="75">
        <v>0.001818</v>
      </c>
      <c r="E455" s="75">
        <v>-4.01E-4</v>
      </c>
      <c r="F455" s="75">
        <v>-0.0019</v>
      </c>
      <c r="H455" s="75">
        <v>0.002032</v>
      </c>
      <c r="I455" s="75">
        <v>-0.003761</v>
      </c>
      <c r="J455" s="75">
        <v>0.0</v>
      </c>
      <c r="K455" s="75">
        <v>0.0</v>
      </c>
    </row>
    <row r="456">
      <c r="A456" s="82">
        <v>45153.0</v>
      </c>
      <c r="B456" s="75">
        <v>-0.019287</v>
      </c>
      <c r="D456" s="75">
        <v>0.003156</v>
      </c>
      <c r="E456" s="75">
        <v>-0.007682</v>
      </c>
      <c r="F456" s="75">
        <v>-0.009244</v>
      </c>
      <c r="H456" s="75">
        <v>0.0</v>
      </c>
      <c r="I456" s="75">
        <v>0.015102</v>
      </c>
      <c r="J456" s="75">
        <v>0.0</v>
      </c>
      <c r="K456" s="75">
        <v>0.0</v>
      </c>
    </row>
    <row r="457">
      <c r="A457" s="82">
        <v>45153.0</v>
      </c>
      <c r="B457" s="75">
        <v>0.011852</v>
      </c>
      <c r="D457" s="75">
        <v>-0.005585</v>
      </c>
      <c r="E457" s="75">
        <v>0.003702</v>
      </c>
      <c r="F457" s="75">
        <v>0.004665</v>
      </c>
      <c r="H457" s="75">
        <v>0.008449</v>
      </c>
      <c r="I457" s="75">
        <v>-0.004959</v>
      </c>
      <c r="J457" s="75">
        <v>0.0</v>
      </c>
      <c r="K457" s="75">
        <v>0.005046</v>
      </c>
    </row>
    <row r="458">
      <c r="A458" s="82">
        <v>45153.0</v>
      </c>
      <c r="B458" s="75">
        <v>-0.024199</v>
      </c>
      <c r="D458" s="75">
        <v>0.004351</v>
      </c>
      <c r="E458" s="75">
        <v>-0.004091</v>
      </c>
      <c r="F458" s="75">
        <v>-0.009287</v>
      </c>
      <c r="H458" s="75">
        <v>-0.012399</v>
      </c>
      <c r="I458" s="75">
        <v>0.0</v>
      </c>
      <c r="J458" s="75">
        <v>0.0</v>
      </c>
      <c r="K458" s="75">
        <v>-0.005021</v>
      </c>
    </row>
    <row r="459">
      <c r="A459" s="82">
        <v>45153.0</v>
      </c>
      <c r="B459" s="75">
        <v>-0.008178</v>
      </c>
      <c r="D459" s="75">
        <v>-0.004332</v>
      </c>
      <c r="E459" s="75">
        <v>0.0</v>
      </c>
      <c r="F459" s="75">
        <v>0.0</v>
      </c>
      <c r="H459" s="75">
        <v>-0.016966</v>
      </c>
      <c r="I459" s="75">
        <v>-0.028906</v>
      </c>
      <c r="J459" s="75">
        <v>0.0</v>
      </c>
      <c r="K459" s="75">
        <v>0.0</v>
      </c>
    </row>
    <row r="460">
      <c r="A460" s="82">
        <v>45153.0</v>
      </c>
      <c r="B460" s="75">
        <v>-0.010507</v>
      </c>
      <c r="D460" s="75">
        <v>0.011865</v>
      </c>
      <c r="E460" s="75">
        <v>0.028352</v>
      </c>
      <c r="F460" s="75">
        <v>0.0</v>
      </c>
      <c r="H460" s="75">
        <v>0.01933</v>
      </c>
      <c r="I460" s="75">
        <v>-0.001283</v>
      </c>
      <c r="J460" s="75">
        <v>-0.008283</v>
      </c>
      <c r="K460" s="75">
        <v>0.005046</v>
      </c>
    </row>
    <row r="461">
      <c r="A461" s="78">
        <v>45184.0</v>
      </c>
      <c r="B461" s="75">
        <v>-0.035753</v>
      </c>
      <c r="D461" s="75">
        <v>-0.002502</v>
      </c>
      <c r="E461" s="75">
        <v>0.007924</v>
      </c>
      <c r="F461" s="75">
        <v>0.009374</v>
      </c>
      <c r="H461" s="75">
        <v>0.0</v>
      </c>
      <c r="I461" s="75">
        <v>-0.015673</v>
      </c>
      <c r="J461" s="75">
        <v>0.0</v>
      </c>
      <c r="K461" s="75">
        <v>-0.010042</v>
      </c>
    </row>
    <row r="462">
      <c r="A462" s="78">
        <v>45184.0</v>
      </c>
      <c r="B462" s="75">
        <v>-0.03889</v>
      </c>
      <c r="D462" s="75">
        <v>-0.009248</v>
      </c>
      <c r="E462" s="75">
        <v>-0.009811</v>
      </c>
      <c r="F462" s="75">
        <v>-0.009287</v>
      </c>
      <c r="H462" s="75">
        <v>-0.025059</v>
      </c>
      <c r="I462" s="75">
        <v>0.017228</v>
      </c>
      <c r="J462" s="75">
        <v>0.0</v>
      </c>
      <c r="K462" s="75">
        <v>0.024514</v>
      </c>
    </row>
    <row r="463">
      <c r="A463" s="78">
        <v>45184.0</v>
      </c>
      <c r="B463" s="75">
        <v>-8.7E-4</v>
      </c>
      <c r="D463" s="75">
        <v>-0.001266</v>
      </c>
      <c r="E463" s="75">
        <v>-0.01378</v>
      </c>
      <c r="F463" s="75">
        <v>-0.004687</v>
      </c>
      <c r="H463" s="75">
        <v>0.01702</v>
      </c>
      <c r="I463" s="75">
        <v>-0.018219</v>
      </c>
      <c r="J463" s="75">
        <v>0.001332</v>
      </c>
      <c r="K463" s="75">
        <v>0.009901</v>
      </c>
    </row>
    <row r="464">
      <c r="A464" s="78">
        <v>45184.0</v>
      </c>
      <c r="B464" s="75">
        <v>8.71E-4</v>
      </c>
      <c r="D464" s="75">
        <v>0.0</v>
      </c>
      <c r="E464" s="75">
        <v>0.0</v>
      </c>
      <c r="F464" s="75">
        <v>0.0</v>
      </c>
      <c r="H464" s="75">
        <v>-0.029372</v>
      </c>
      <c r="I464" s="75">
        <v>-0.007841</v>
      </c>
      <c r="J464" s="75">
        <v>0.0</v>
      </c>
      <c r="K464" s="75">
        <v>0.027778</v>
      </c>
    </row>
    <row r="465">
      <c r="A465" s="78">
        <v>45184.0</v>
      </c>
      <c r="B465" s="75">
        <v>4.35E-4</v>
      </c>
      <c r="D465" s="75">
        <v>-0.00499</v>
      </c>
      <c r="E465" s="75">
        <v>0.007984</v>
      </c>
      <c r="F465" s="75">
        <v>-0.013989</v>
      </c>
      <c r="H465" s="75">
        <v>-0.002111</v>
      </c>
      <c r="I465" s="75">
        <v>-0.013435</v>
      </c>
      <c r="J465" s="75">
        <v>-0.00266</v>
      </c>
      <c r="K465" s="75">
        <v>-0.004769</v>
      </c>
    </row>
    <row r="466">
      <c r="A466" s="78">
        <v>45184.0</v>
      </c>
      <c r="B466" s="75">
        <v>0.030879</v>
      </c>
      <c r="D466" s="75">
        <v>0.005652</v>
      </c>
      <c r="E466" s="75">
        <v>0.011881</v>
      </c>
      <c r="F466" s="75">
        <v>0.0</v>
      </c>
      <c r="H466" s="75">
        <v>-0.010931</v>
      </c>
      <c r="I466" s="75">
        <v>0.0</v>
      </c>
      <c r="J466" s="75">
        <v>0.0</v>
      </c>
      <c r="K466" s="75">
        <v>0.059904</v>
      </c>
    </row>
    <row r="467">
      <c r="A467" s="78">
        <v>45184.0</v>
      </c>
      <c r="B467" s="75">
        <v>0.0045</v>
      </c>
      <c r="D467" s="75">
        <v>6.33E-4</v>
      </c>
      <c r="E467" s="75">
        <v>0.0</v>
      </c>
      <c r="F467" s="75">
        <v>-0.006743</v>
      </c>
      <c r="H467" s="75">
        <v>-0.02852</v>
      </c>
      <c r="I467" s="75">
        <v>0.02964</v>
      </c>
      <c r="J467" s="75">
        <v>0.002061</v>
      </c>
      <c r="K467" s="75">
        <v>0.0</v>
      </c>
    </row>
    <row r="468">
      <c r="A468" s="78">
        <v>45184.0</v>
      </c>
      <c r="B468" s="75">
        <v>-0.0119</v>
      </c>
      <c r="D468" s="75">
        <v>0.0</v>
      </c>
      <c r="E468" s="75">
        <v>0.0</v>
      </c>
      <c r="F468" s="75">
        <v>0.004808</v>
      </c>
      <c r="H468" s="75">
        <v>-0.004771</v>
      </c>
      <c r="I468" s="75">
        <v>0.029046</v>
      </c>
      <c r="J468" s="75">
        <v>-0.002782</v>
      </c>
      <c r="K468" s="75">
        <v>-0.025622</v>
      </c>
    </row>
    <row r="469">
      <c r="A469" s="78">
        <v>45184.0</v>
      </c>
      <c r="B469" s="75">
        <v>0.0</v>
      </c>
      <c r="D469" s="75">
        <v>-6.33E-4</v>
      </c>
      <c r="E469" s="75">
        <v>-0.001957</v>
      </c>
      <c r="F469" s="75">
        <v>0.0038</v>
      </c>
      <c r="H469" s="75">
        <v>-0.004425</v>
      </c>
      <c r="I469" s="75">
        <v>0.026714</v>
      </c>
      <c r="J469" s="75">
        <v>0.0</v>
      </c>
      <c r="K469" s="75">
        <v>0.017788</v>
      </c>
    </row>
    <row r="470">
      <c r="A470" s="78">
        <v>45184.0</v>
      </c>
      <c r="B470" s="75">
        <v>0.011051</v>
      </c>
      <c r="D470" s="75">
        <v>-6.33E-4</v>
      </c>
      <c r="E470" s="75">
        <v>0.005948</v>
      </c>
      <c r="F470" s="75">
        <v>-0.001823</v>
      </c>
      <c r="H470" s="75">
        <v>-0.006667</v>
      </c>
      <c r="I470" s="75">
        <v>0.060874</v>
      </c>
      <c r="J470" s="75">
        <v>0.0</v>
      </c>
      <c r="K470" s="75">
        <v>0.0</v>
      </c>
    </row>
    <row r="471">
      <c r="A471" s="78">
        <v>45184.0</v>
      </c>
      <c r="B471" s="75">
        <v>0.009249</v>
      </c>
      <c r="D471" s="75">
        <v>-0.001901</v>
      </c>
      <c r="E471" s="75">
        <v>0.02339</v>
      </c>
      <c r="F471" s="75">
        <v>0.0</v>
      </c>
      <c r="H471" s="75">
        <v>0.029828</v>
      </c>
      <c r="I471" s="75">
        <v>0.060851</v>
      </c>
      <c r="J471" s="75">
        <v>0.0</v>
      </c>
      <c r="K471" s="75">
        <v>-0.031155</v>
      </c>
    </row>
    <row r="472">
      <c r="A472" s="78">
        <v>45184.0</v>
      </c>
      <c r="B472" s="75">
        <v>0.011802</v>
      </c>
      <c r="D472" s="75">
        <v>-0.006269</v>
      </c>
      <c r="E472" s="75">
        <v>0.001905</v>
      </c>
      <c r="F472" s="75">
        <v>0.0</v>
      </c>
      <c r="H472" s="75">
        <v>-0.018103</v>
      </c>
      <c r="I472" s="75">
        <v>0.0</v>
      </c>
      <c r="J472" s="75">
        <v>-0.001456</v>
      </c>
      <c r="K472" s="75">
        <v>0.022745</v>
      </c>
    </row>
    <row r="473">
      <c r="A473" s="78">
        <v>45184.0</v>
      </c>
      <c r="B473" s="75">
        <v>-0.011253</v>
      </c>
      <c r="D473" s="75">
        <v>0.002555</v>
      </c>
      <c r="E473" s="75">
        <v>0.001901</v>
      </c>
      <c r="F473" s="75">
        <v>0.004776</v>
      </c>
      <c r="H473" s="75">
        <v>0.0</v>
      </c>
      <c r="I473" s="75">
        <v>0.015485</v>
      </c>
      <c r="J473" s="75">
        <v>0.0</v>
      </c>
      <c r="K473" s="75">
        <v>-0.026074</v>
      </c>
    </row>
    <row r="474">
      <c r="A474" s="78">
        <v>45184.0</v>
      </c>
      <c r="B474" s="75">
        <v>-8.33E-4</v>
      </c>
      <c r="D474" s="75">
        <v>6.37E-4</v>
      </c>
      <c r="E474" s="75">
        <v>-0.011384</v>
      </c>
      <c r="F474" s="75">
        <v>-0.004753</v>
      </c>
      <c r="H474" s="75">
        <v>-0.006637</v>
      </c>
      <c r="I474" s="75">
        <v>-0.001074</v>
      </c>
      <c r="J474" s="75">
        <v>0.0</v>
      </c>
      <c r="K474" s="75">
        <v>0.022835</v>
      </c>
    </row>
    <row r="475">
      <c r="A475" s="78">
        <v>45184.0</v>
      </c>
      <c r="B475" s="75">
        <v>-0.012224</v>
      </c>
      <c r="D475" s="75">
        <v>-0.003821</v>
      </c>
      <c r="E475" s="75">
        <v>0.0</v>
      </c>
      <c r="F475" s="75">
        <v>0.009552</v>
      </c>
      <c r="H475" s="75">
        <v>0.006682</v>
      </c>
      <c r="I475" s="75">
        <v>-0.01204</v>
      </c>
      <c r="J475" s="75">
        <v>-0.028547</v>
      </c>
      <c r="K475" s="75">
        <v>0.0</v>
      </c>
    </row>
    <row r="476">
      <c r="A476" s="78">
        <v>45184.0</v>
      </c>
      <c r="B476" s="75">
        <v>-0.004359</v>
      </c>
      <c r="D476" s="75">
        <v>-0.008789</v>
      </c>
      <c r="E476" s="75">
        <v>7.68E-4</v>
      </c>
      <c r="F476" s="75">
        <v>-0.004731</v>
      </c>
      <c r="H476" s="75">
        <v>-0.011062</v>
      </c>
      <c r="I476" s="75">
        <v>0.014363</v>
      </c>
      <c r="J476" s="75">
        <v>0.0</v>
      </c>
      <c r="K476" s="75">
        <v>0.0</v>
      </c>
    </row>
    <row r="477">
      <c r="A477" s="78">
        <v>45184.0</v>
      </c>
      <c r="B477" s="75">
        <v>0.0</v>
      </c>
      <c r="D477" s="75">
        <v>-0.006368</v>
      </c>
      <c r="E477" s="75">
        <v>0.00652</v>
      </c>
      <c r="F477" s="75">
        <v>0.004753</v>
      </c>
      <c r="H477" s="75">
        <v>0.029828</v>
      </c>
      <c r="I477" s="75">
        <v>-0.003218</v>
      </c>
      <c r="J477" s="75">
        <v>0.0</v>
      </c>
      <c r="K477" s="75">
        <v>0.0</v>
      </c>
    </row>
    <row r="478">
      <c r="A478" s="78">
        <v>45184.0</v>
      </c>
      <c r="B478" s="75">
        <v>-0.004379</v>
      </c>
      <c r="D478" s="75">
        <v>0.0</v>
      </c>
      <c r="E478" s="75">
        <v>0.011496</v>
      </c>
      <c r="F478" s="75">
        <v>0.0</v>
      </c>
      <c r="H478" s="75">
        <v>0.008689</v>
      </c>
      <c r="I478" s="75">
        <v>0.002152</v>
      </c>
      <c r="J478" s="75">
        <v>0.0</v>
      </c>
      <c r="K478" s="75">
        <v>-0.004619</v>
      </c>
    </row>
    <row r="479">
      <c r="A479" s="78">
        <v>45184.0</v>
      </c>
      <c r="B479" s="75">
        <v>-0.006668</v>
      </c>
      <c r="D479" s="75">
        <v>-6.49E-4</v>
      </c>
      <c r="E479" s="75">
        <v>-0.010235</v>
      </c>
      <c r="F479" s="75">
        <v>-0.009462</v>
      </c>
      <c r="H479" s="75">
        <v>-0.026561</v>
      </c>
      <c r="I479" s="75">
        <v>-0.022766</v>
      </c>
      <c r="J479" s="75">
        <v>-0.028761</v>
      </c>
      <c r="K479" s="75">
        <v>-0.027069</v>
      </c>
    </row>
    <row r="480">
      <c r="A480" s="78">
        <v>45184.0</v>
      </c>
      <c r="B480" s="75">
        <v>0.006712</v>
      </c>
      <c r="D480" s="75">
        <v>0.0</v>
      </c>
      <c r="E480" s="75">
        <v>0.003045</v>
      </c>
      <c r="F480" s="75">
        <v>0.004776</v>
      </c>
      <c r="H480" s="75">
        <v>-0.022493</v>
      </c>
      <c r="I480" s="75">
        <v>-0.012308</v>
      </c>
      <c r="J480" s="75">
        <v>-0.002189</v>
      </c>
      <c r="K480" s="75">
        <v>-0.004769</v>
      </c>
    </row>
    <row r="481">
      <c r="A481" s="78">
        <v>45214.0</v>
      </c>
      <c r="B481" s="75">
        <v>-4.26E-4</v>
      </c>
      <c r="D481" s="75">
        <v>0.0</v>
      </c>
      <c r="E481" s="75">
        <v>0.009171</v>
      </c>
      <c r="F481" s="75">
        <v>-0.004753</v>
      </c>
      <c r="H481" s="75">
        <v>0.02301</v>
      </c>
      <c r="I481" s="75">
        <v>0.002225</v>
      </c>
      <c r="J481" s="75">
        <v>-0.00671</v>
      </c>
      <c r="K481" s="75">
        <v>0.014377</v>
      </c>
    </row>
    <row r="482">
      <c r="A482" s="78">
        <v>45214.0</v>
      </c>
      <c r="B482" s="75">
        <v>0.0</v>
      </c>
      <c r="D482" s="75">
        <v>0.0</v>
      </c>
      <c r="E482" s="75">
        <v>-0.001504</v>
      </c>
      <c r="F482" s="75">
        <v>0.0</v>
      </c>
      <c r="H482" s="75">
        <v>0.0</v>
      </c>
      <c r="I482" s="75">
        <v>0.007993</v>
      </c>
      <c r="J482" s="75">
        <v>0.0</v>
      </c>
      <c r="K482" s="75">
        <v>-0.009449</v>
      </c>
    </row>
    <row r="483">
      <c r="A483" s="78">
        <v>45214.0</v>
      </c>
      <c r="B483" s="75">
        <v>-0.008515</v>
      </c>
      <c r="D483" s="75">
        <v>-0.002598</v>
      </c>
      <c r="E483" s="75">
        <v>-0.007595</v>
      </c>
      <c r="F483" s="75">
        <v>-0.00295</v>
      </c>
      <c r="H483" s="75">
        <v>-0.002212</v>
      </c>
      <c r="I483" s="75">
        <v>0.0</v>
      </c>
      <c r="J483" s="75">
        <v>-0.021694</v>
      </c>
      <c r="K483" s="75">
        <v>0.009539</v>
      </c>
    </row>
    <row r="484">
      <c r="A484" s="78">
        <v>45214.0</v>
      </c>
      <c r="B484" s="75">
        <v>0.013026</v>
      </c>
      <c r="D484" s="75">
        <v>-0.004477</v>
      </c>
      <c r="E484" s="75">
        <v>-0.003795</v>
      </c>
      <c r="F484" s="75">
        <v>0.001972</v>
      </c>
      <c r="H484" s="75">
        <v>0.002217</v>
      </c>
      <c r="I484" s="75">
        <v>-0.009031</v>
      </c>
      <c r="J484" s="75">
        <v>0.0</v>
      </c>
      <c r="K484" s="75">
        <v>0.0</v>
      </c>
    </row>
    <row r="485">
      <c r="A485" s="78">
        <v>45214.0</v>
      </c>
      <c r="B485" s="75">
        <v>-0.003956</v>
      </c>
      <c r="D485" s="75">
        <v>-6.54E-4</v>
      </c>
      <c r="E485" s="75">
        <v>-0.003809</v>
      </c>
      <c r="F485" s="75">
        <v>-9.84E-4</v>
      </c>
      <c r="H485" s="75">
        <v>-0.027286</v>
      </c>
      <c r="I485" s="75">
        <v>0.0</v>
      </c>
      <c r="J485" s="75">
        <v>0.0</v>
      </c>
      <c r="K485" s="75">
        <v>-0.014173</v>
      </c>
    </row>
    <row r="486">
      <c r="A486" s="78">
        <v>45214.0</v>
      </c>
      <c r="B486" s="75">
        <v>0.0</v>
      </c>
      <c r="D486" s="75">
        <v>0.0</v>
      </c>
      <c r="E486" s="75">
        <v>-0.002677</v>
      </c>
      <c r="F486" s="75">
        <v>-0.002815</v>
      </c>
      <c r="H486" s="75">
        <v>0.004928</v>
      </c>
      <c r="I486" s="75">
        <v>-0.001111</v>
      </c>
      <c r="J486" s="75">
        <v>0.0</v>
      </c>
      <c r="K486" s="75">
        <v>-0.003994</v>
      </c>
    </row>
    <row r="487">
      <c r="A487" s="78">
        <v>45214.0</v>
      </c>
      <c r="B487" s="75">
        <v>0.002128</v>
      </c>
      <c r="D487" s="75">
        <v>-0.010963</v>
      </c>
      <c r="E487" s="75">
        <v>0.002684</v>
      </c>
      <c r="F487" s="75">
        <v>0.0</v>
      </c>
      <c r="H487" s="75">
        <v>0.00679</v>
      </c>
      <c r="I487" s="75">
        <v>0.029372</v>
      </c>
      <c r="J487" s="75">
        <v>0.006905</v>
      </c>
      <c r="K487" s="75">
        <v>-0.009623</v>
      </c>
    </row>
    <row r="488">
      <c r="A488" s="78">
        <v>45214.0</v>
      </c>
      <c r="B488" s="75">
        <v>0.0</v>
      </c>
      <c r="D488" s="75">
        <v>-0.01307</v>
      </c>
      <c r="E488" s="75">
        <v>-0.003824</v>
      </c>
      <c r="F488" s="75">
        <v>0.0</v>
      </c>
      <c r="H488" s="75">
        <v>0.004871</v>
      </c>
      <c r="I488" s="75">
        <v>-0.00454</v>
      </c>
      <c r="J488" s="75">
        <v>-0.003824</v>
      </c>
      <c r="K488" s="75">
        <v>0.0</v>
      </c>
    </row>
    <row r="489">
      <c r="A489" s="78">
        <v>45214.0</v>
      </c>
      <c r="B489" s="75">
        <v>0.019111</v>
      </c>
      <c r="D489" s="75">
        <v>0.0</v>
      </c>
      <c r="E489" s="75">
        <v>0.0</v>
      </c>
      <c r="F489" s="75">
        <v>0.001835</v>
      </c>
      <c r="H489" s="75">
        <v>0.002237</v>
      </c>
      <c r="I489" s="75">
        <v>-0.003257</v>
      </c>
      <c r="J489" s="75">
        <v>0.0</v>
      </c>
      <c r="K489" s="75">
        <v>0.0</v>
      </c>
    </row>
    <row r="490">
      <c r="A490" s="78">
        <v>45214.0</v>
      </c>
      <c r="B490" s="75">
        <v>-0.019169</v>
      </c>
      <c r="D490" s="75">
        <v>-0.011986</v>
      </c>
      <c r="E490" s="75">
        <v>-7.68E-4</v>
      </c>
      <c r="F490" s="75">
        <v>-0.001832</v>
      </c>
      <c r="H490" s="75">
        <v>0.008929</v>
      </c>
      <c r="I490" s="75">
        <v>0.0</v>
      </c>
      <c r="J490" s="75">
        <v>0.0</v>
      </c>
      <c r="K490" s="75">
        <v>0.018623</v>
      </c>
    </row>
    <row r="491">
      <c r="A491" s="78">
        <v>45214.0</v>
      </c>
      <c r="B491" s="75">
        <v>-0.009772</v>
      </c>
      <c r="D491" s="75">
        <v>0.011452</v>
      </c>
      <c r="E491" s="75">
        <v>-0.029643</v>
      </c>
      <c r="F491" s="75">
        <v>-0.002823</v>
      </c>
      <c r="H491" s="75">
        <v>0.007006</v>
      </c>
      <c r="I491" s="75">
        <v>0.007843</v>
      </c>
      <c r="J491" s="75">
        <v>0.0</v>
      </c>
      <c r="K491" s="75">
        <v>0.0</v>
      </c>
    </row>
    <row r="492">
      <c r="A492" s="78">
        <v>45214.0</v>
      </c>
      <c r="B492" s="75">
        <v>-0.003146</v>
      </c>
      <c r="D492" s="75">
        <v>0.0</v>
      </c>
      <c r="E492" s="75">
        <v>0.007522</v>
      </c>
      <c r="F492" s="75">
        <v>0.012456</v>
      </c>
      <c r="H492" s="75">
        <v>0.013548</v>
      </c>
      <c r="I492" s="75">
        <v>-0.00562</v>
      </c>
      <c r="J492" s="75">
        <v>0.0</v>
      </c>
      <c r="K492" s="75">
        <v>-0.013514</v>
      </c>
    </row>
    <row r="493">
      <c r="A493" s="78">
        <v>45214.0</v>
      </c>
      <c r="B493" s="75">
        <v>-0.002152</v>
      </c>
      <c r="D493" s="75">
        <v>-0.012581</v>
      </c>
      <c r="E493" s="75">
        <v>-0.001965</v>
      </c>
      <c r="F493" s="75">
        <v>0.004753</v>
      </c>
      <c r="H493" s="75">
        <v>-0.020231</v>
      </c>
      <c r="I493" s="75">
        <v>0.0</v>
      </c>
      <c r="J493" s="75">
        <v>0.0</v>
      </c>
      <c r="K493" s="75">
        <v>-0.004835</v>
      </c>
    </row>
    <row r="494">
      <c r="A494" s="78">
        <v>45214.0</v>
      </c>
      <c r="B494" s="75">
        <v>-0.009058</v>
      </c>
      <c r="D494" s="75">
        <v>-0.002039</v>
      </c>
      <c r="E494" s="75">
        <v>-0.008268</v>
      </c>
      <c r="F494" s="75">
        <v>-9.74E-4</v>
      </c>
      <c r="H494" s="75">
        <v>0.0</v>
      </c>
      <c r="I494" s="75">
        <v>0.0</v>
      </c>
      <c r="J494" s="75">
        <v>0.0</v>
      </c>
      <c r="K494" s="75">
        <v>0.0</v>
      </c>
    </row>
    <row r="495">
      <c r="A495" s="78">
        <v>45214.0</v>
      </c>
      <c r="B495" s="75">
        <v>0.005514</v>
      </c>
      <c r="D495" s="75">
        <v>0.0</v>
      </c>
      <c r="E495" s="75">
        <v>-0.005558</v>
      </c>
      <c r="F495" s="75">
        <v>0.0</v>
      </c>
      <c r="H495" s="75">
        <v>0.018437</v>
      </c>
      <c r="I495" s="75">
        <v>0.0</v>
      </c>
      <c r="J495" s="75">
        <v>-0.001456</v>
      </c>
      <c r="K495" s="75">
        <v>0.0</v>
      </c>
    </row>
    <row r="496">
      <c r="A496" s="78">
        <v>45214.0</v>
      </c>
      <c r="B496" s="75">
        <v>-0.005483</v>
      </c>
      <c r="D496" s="75">
        <v>0.0</v>
      </c>
      <c r="E496" s="75">
        <v>-0.003992</v>
      </c>
      <c r="F496" s="75">
        <v>-9.75E-4</v>
      </c>
      <c r="H496" s="75">
        <v>0.004345</v>
      </c>
      <c r="I496" s="75">
        <v>0.002174</v>
      </c>
      <c r="J496" s="75">
        <v>-0.026647</v>
      </c>
      <c r="K496" s="75">
        <v>0.0</v>
      </c>
    </row>
    <row r="497">
      <c r="A497" s="78">
        <v>45214.0</v>
      </c>
      <c r="B497" s="75">
        <v>0.0</v>
      </c>
      <c r="D497" s="75">
        <v>0.008086</v>
      </c>
      <c r="E497" s="75">
        <v>8.02E-4</v>
      </c>
      <c r="F497" s="75">
        <v>-0.012268</v>
      </c>
      <c r="H497" s="75">
        <v>0.004326</v>
      </c>
      <c r="I497" s="75">
        <v>-0.002169</v>
      </c>
      <c r="J497" s="75">
        <v>0.027377</v>
      </c>
      <c r="K497" s="75">
        <v>-0.004858</v>
      </c>
    </row>
    <row r="498">
      <c r="A498" s="78">
        <v>45214.0</v>
      </c>
      <c r="B498" s="75">
        <v>0.018137</v>
      </c>
      <c r="D498" s="75">
        <v>-0.012665</v>
      </c>
      <c r="E498" s="75">
        <v>0.003204</v>
      </c>
      <c r="F498" s="75">
        <v>0.019054</v>
      </c>
      <c r="H498" s="75">
        <v>-0.028715</v>
      </c>
      <c r="I498" s="75">
        <v>-0.026304</v>
      </c>
      <c r="J498" s="75">
        <v>0.0</v>
      </c>
      <c r="K498" s="75">
        <v>0.018714</v>
      </c>
    </row>
    <row r="499">
      <c r="A499" s="78">
        <v>45214.0</v>
      </c>
      <c r="B499" s="75">
        <v>-0.008408</v>
      </c>
      <c r="D499" s="75">
        <v>0.0</v>
      </c>
      <c r="E499" s="75">
        <v>0.003992</v>
      </c>
      <c r="F499" s="75">
        <v>0.0</v>
      </c>
      <c r="H499" s="75">
        <v>-0.025129</v>
      </c>
      <c r="I499" s="75">
        <v>0.016968</v>
      </c>
      <c r="J499" s="75">
        <v>0.0</v>
      </c>
      <c r="K499" s="75">
        <v>-0.008786</v>
      </c>
    </row>
    <row r="500">
      <c r="A500" s="78">
        <v>45214.0</v>
      </c>
      <c r="B500" s="75">
        <v>-4.31E-4</v>
      </c>
      <c r="D500" s="75">
        <v>-0.001368</v>
      </c>
      <c r="E500" s="75">
        <v>-0.003976</v>
      </c>
      <c r="F500" s="75">
        <v>-8.31E-4</v>
      </c>
      <c r="H500" s="75">
        <v>0.004928</v>
      </c>
      <c r="I500" s="75">
        <v>0.0</v>
      </c>
      <c r="J500" s="75">
        <v>-0.002254</v>
      </c>
      <c r="K500" s="75">
        <v>-0.004835</v>
      </c>
    </row>
    <row r="501">
      <c r="A501" s="78">
        <v>45245.0</v>
      </c>
      <c r="B501" s="75">
        <v>-0.009058</v>
      </c>
      <c r="D501" s="75">
        <v>0.0149</v>
      </c>
      <c r="E501" s="75">
        <v>0.0</v>
      </c>
      <c r="F501" s="75">
        <v>-0.003743</v>
      </c>
      <c r="H501" s="75">
        <v>-0.002263</v>
      </c>
      <c r="I501" s="75">
        <v>0.0</v>
      </c>
      <c r="J501" s="75">
        <v>0.0</v>
      </c>
      <c r="K501" s="75">
        <v>0.013765</v>
      </c>
    </row>
    <row r="502">
      <c r="A502" s="78">
        <v>45245.0</v>
      </c>
      <c r="B502" s="75">
        <v>0.0</v>
      </c>
      <c r="D502" s="75">
        <v>-0.00135</v>
      </c>
      <c r="E502" s="75">
        <v>0.0</v>
      </c>
      <c r="F502" s="75">
        <v>0.0</v>
      </c>
      <c r="H502" s="75">
        <v>-0.004915</v>
      </c>
      <c r="I502" s="75">
        <v>0.0</v>
      </c>
      <c r="J502" s="75">
        <v>0.0</v>
      </c>
      <c r="K502" s="75">
        <v>-0.031949</v>
      </c>
    </row>
    <row r="503">
      <c r="A503" s="78">
        <v>45245.0</v>
      </c>
      <c r="B503" s="75">
        <v>-0.004498</v>
      </c>
      <c r="D503" s="75">
        <v>-0.011997</v>
      </c>
      <c r="E503" s="75">
        <v>-0.007984</v>
      </c>
      <c r="F503" s="75">
        <v>-9.74E-4</v>
      </c>
      <c r="H503" s="75">
        <v>-0.028116</v>
      </c>
      <c r="I503" s="75">
        <v>0.029857</v>
      </c>
      <c r="J503" s="75">
        <v>0.0</v>
      </c>
      <c r="K503" s="75">
        <v>0.0</v>
      </c>
    </row>
    <row r="504">
      <c r="A504" s="78">
        <v>45245.0</v>
      </c>
      <c r="B504" s="75">
        <v>-0.002769</v>
      </c>
      <c r="D504" s="75">
        <v>0.0</v>
      </c>
      <c r="E504" s="75">
        <v>-0.004091</v>
      </c>
      <c r="F504" s="75">
        <v>9.75E-4</v>
      </c>
      <c r="H504" s="75">
        <v>-0.007037</v>
      </c>
      <c r="I504" s="75">
        <v>0.024941</v>
      </c>
      <c r="J504" s="75">
        <v>0.0</v>
      </c>
      <c r="K504" s="75">
        <v>-0.009901</v>
      </c>
    </row>
    <row r="505">
      <c r="A505" s="78">
        <v>45245.0</v>
      </c>
      <c r="B505" s="75">
        <v>-0.006869</v>
      </c>
      <c r="D505" s="75">
        <v>0.006756</v>
      </c>
      <c r="E505" s="75">
        <v>-0.007273</v>
      </c>
      <c r="F505" s="75">
        <v>-0.001948</v>
      </c>
      <c r="H505" s="75">
        <v>-0.022047</v>
      </c>
      <c r="I505" s="75">
        <v>-0.013727</v>
      </c>
      <c r="J505" s="75">
        <v>0.0</v>
      </c>
      <c r="K505" s="75">
        <v>0.0</v>
      </c>
    </row>
    <row r="506">
      <c r="A506" s="78">
        <v>45245.0</v>
      </c>
      <c r="B506" s="75">
        <v>-0.04106</v>
      </c>
      <c r="D506" s="75">
        <v>-0.0141</v>
      </c>
      <c r="E506" s="75">
        <v>-0.001628</v>
      </c>
      <c r="F506" s="75">
        <v>-0.007528</v>
      </c>
      <c r="H506" s="75">
        <v>-0.004831</v>
      </c>
      <c r="I506" s="75">
        <v>-0.004218</v>
      </c>
      <c r="J506" s="75">
        <v>-0.029763</v>
      </c>
      <c r="K506" s="75">
        <v>0.0</v>
      </c>
    </row>
    <row r="507">
      <c r="A507" s="78">
        <v>45245.0</v>
      </c>
      <c r="B507" s="75">
        <v>-0.028852</v>
      </c>
      <c r="D507" s="75">
        <v>0.0</v>
      </c>
      <c r="E507" s="75">
        <v>-0.027791</v>
      </c>
      <c r="F507" s="75">
        <v>-9.83E-4</v>
      </c>
      <c r="H507" s="75">
        <v>-0.029935</v>
      </c>
      <c r="I507" s="75">
        <v>0.0</v>
      </c>
      <c r="J507" s="75">
        <v>-0.029992</v>
      </c>
      <c r="K507" s="75">
        <v>0.005</v>
      </c>
    </row>
    <row r="508">
      <c r="A508" s="78">
        <v>45245.0</v>
      </c>
      <c r="B508" s="75">
        <v>0.029709</v>
      </c>
      <c r="D508" s="75">
        <v>0.0</v>
      </c>
      <c r="E508" s="75">
        <v>-0.01258</v>
      </c>
      <c r="F508" s="75">
        <v>9.84E-4</v>
      </c>
      <c r="H508" s="75">
        <v>0.002502</v>
      </c>
      <c r="I508" s="75">
        <v>-0.031131</v>
      </c>
      <c r="J508" s="75">
        <v>0.0</v>
      </c>
      <c r="K508" s="75">
        <v>0.0</v>
      </c>
    </row>
    <row r="509">
      <c r="A509" s="78">
        <v>45245.0</v>
      </c>
      <c r="B509" s="75">
        <v>-0.02302</v>
      </c>
      <c r="D509" s="75">
        <v>-0.016369</v>
      </c>
      <c r="E509" s="75">
        <v>-0.037443</v>
      </c>
      <c r="F509" s="75">
        <v>0.0</v>
      </c>
      <c r="H509" s="75">
        <v>0.020383</v>
      </c>
      <c r="I509" s="75">
        <v>-0.015519</v>
      </c>
      <c r="J509" s="75">
        <v>0.0</v>
      </c>
      <c r="K509" s="75">
        <v>-0.057214</v>
      </c>
    </row>
    <row r="510">
      <c r="A510" s="78">
        <v>45245.0</v>
      </c>
      <c r="B510" s="75">
        <v>0.029532</v>
      </c>
      <c r="D510" s="75">
        <v>-0.010335</v>
      </c>
      <c r="E510" s="75">
        <v>0.02081</v>
      </c>
      <c r="F510" s="75">
        <v>0.007585</v>
      </c>
      <c r="H510" s="75">
        <v>0.012638</v>
      </c>
      <c r="I510" s="75">
        <v>0.010213</v>
      </c>
      <c r="J510" s="75">
        <v>-0.029084</v>
      </c>
      <c r="K510" s="75">
        <v>0.051011</v>
      </c>
    </row>
    <row r="511">
      <c r="A511" s="78">
        <v>45245.0</v>
      </c>
      <c r="B511" s="75">
        <v>0.03967</v>
      </c>
      <c r="D511" s="75">
        <v>0.0</v>
      </c>
      <c r="E511" s="75">
        <v>0.013399</v>
      </c>
      <c r="F511" s="75">
        <v>0.006552</v>
      </c>
      <c r="H511" s="75">
        <v>0.0</v>
      </c>
      <c r="I511" s="75">
        <v>-0.001099</v>
      </c>
      <c r="J511" s="75">
        <v>0.0</v>
      </c>
      <c r="K511" s="75">
        <v>0.004184</v>
      </c>
    </row>
    <row r="512">
      <c r="A512" s="78">
        <v>45245.0</v>
      </c>
      <c r="B512" s="75">
        <v>0.029351</v>
      </c>
      <c r="D512" s="75">
        <v>0.041951</v>
      </c>
      <c r="E512" s="75">
        <v>-0.004265</v>
      </c>
      <c r="F512" s="75">
        <v>0.007618</v>
      </c>
      <c r="H512" s="75">
        <v>0.017311</v>
      </c>
      <c r="I512" s="75">
        <v>0.008801</v>
      </c>
      <c r="J512" s="75">
        <v>0.0</v>
      </c>
      <c r="K512" s="75">
        <v>-0.004167</v>
      </c>
    </row>
    <row r="513">
      <c r="A513" s="78">
        <v>45245.0</v>
      </c>
      <c r="B513" s="75">
        <v>0.00499</v>
      </c>
      <c r="D513" s="75">
        <v>0.0</v>
      </c>
      <c r="E513" s="75">
        <v>0.008567</v>
      </c>
      <c r="F513" s="75">
        <v>0.028866</v>
      </c>
      <c r="H513" s="75">
        <v>0.022161</v>
      </c>
      <c r="I513" s="75">
        <v>0.004362</v>
      </c>
      <c r="J513" s="75">
        <v>0.0016</v>
      </c>
      <c r="K513" s="75">
        <v>0.0</v>
      </c>
    </row>
    <row r="514">
      <c r="A514" s="78">
        <v>45245.0</v>
      </c>
      <c r="B514" s="75">
        <v>-0.022273</v>
      </c>
      <c r="D514" s="75">
        <v>-6.8E-4</v>
      </c>
      <c r="E514" s="75">
        <v>0.009768</v>
      </c>
      <c r="F514" s="75">
        <v>0.0</v>
      </c>
      <c r="H514" s="75">
        <v>-0.024003</v>
      </c>
      <c r="I514" s="75">
        <v>0.0</v>
      </c>
      <c r="J514" s="75">
        <v>-0.030923</v>
      </c>
      <c r="K514" s="75">
        <v>-0.029289</v>
      </c>
    </row>
    <row r="515">
      <c r="A515" s="78">
        <v>45245.0</v>
      </c>
      <c r="B515" s="75">
        <v>-0.009141</v>
      </c>
      <c r="D515" s="75">
        <v>6.8E-4</v>
      </c>
      <c r="E515" s="75">
        <v>-0.003365</v>
      </c>
      <c r="F515" s="75">
        <v>9.35E-4</v>
      </c>
      <c r="H515" s="75">
        <v>0.007537</v>
      </c>
      <c r="I515" s="75">
        <v>-0.021933</v>
      </c>
      <c r="J515" s="75">
        <v>8.99E-4</v>
      </c>
      <c r="K515" s="75">
        <v>0.030172</v>
      </c>
    </row>
    <row r="516">
      <c r="A516" s="78">
        <v>45245.0</v>
      </c>
      <c r="B516" s="75">
        <v>-0.013765</v>
      </c>
      <c r="D516" s="75">
        <v>-0.00671</v>
      </c>
      <c r="E516" s="75">
        <v>0.0</v>
      </c>
      <c r="F516" s="75">
        <v>-0.001869</v>
      </c>
      <c r="H516" s="75">
        <v>0.014567</v>
      </c>
      <c r="I516" s="75">
        <v>0.011323</v>
      </c>
      <c r="J516" s="75">
        <v>-8.98E-4</v>
      </c>
      <c r="K516" s="75">
        <v>-0.03431</v>
      </c>
    </row>
    <row r="517">
      <c r="A517" s="78">
        <v>45245.0</v>
      </c>
      <c r="B517" s="75">
        <v>0.0</v>
      </c>
      <c r="D517" s="75">
        <v>0.001967</v>
      </c>
      <c r="E517" s="75">
        <v>-0.00633</v>
      </c>
      <c r="F517" s="75">
        <v>0.001872</v>
      </c>
      <c r="H517" s="75">
        <v>-0.019402</v>
      </c>
      <c r="I517" s="75">
        <v>-0.002195</v>
      </c>
      <c r="J517" s="75">
        <v>0.0</v>
      </c>
      <c r="K517" s="75">
        <v>0.0</v>
      </c>
    </row>
    <row r="518">
      <c r="A518" s="78">
        <v>45245.0</v>
      </c>
      <c r="B518" s="75">
        <v>-0.001336</v>
      </c>
      <c r="D518" s="75">
        <v>0.0</v>
      </c>
      <c r="E518" s="75">
        <v>0.0</v>
      </c>
      <c r="F518" s="75">
        <v>0.0</v>
      </c>
      <c r="H518" s="75">
        <v>0.012268</v>
      </c>
      <c r="I518" s="75">
        <v>-0.020022</v>
      </c>
      <c r="J518" s="75">
        <v>0.0</v>
      </c>
      <c r="K518" s="75">
        <v>0.030329</v>
      </c>
    </row>
    <row r="519">
      <c r="A519" s="78">
        <v>45245.0</v>
      </c>
      <c r="B519" s="75">
        <v>0.010705</v>
      </c>
      <c r="D519" s="75">
        <v>-0.008705</v>
      </c>
      <c r="E519" s="75">
        <v>-0.002123</v>
      </c>
      <c r="F519" s="75">
        <v>0.008943</v>
      </c>
      <c r="H519" s="75">
        <v>-0.023847</v>
      </c>
      <c r="I519" s="75">
        <v>0.011226</v>
      </c>
      <c r="J519" s="75">
        <v>0.0</v>
      </c>
      <c r="K519" s="75">
        <v>-0.02439</v>
      </c>
    </row>
    <row r="520">
      <c r="A520" s="78">
        <v>45245.0</v>
      </c>
      <c r="B520" s="75">
        <v>0.009267</v>
      </c>
      <c r="D520" s="75">
        <v>0.0</v>
      </c>
      <c r="E520" s="75">
        <v>-0.006384</v>
      </c>
      <c r="F520" s="75">
        <v>0.011774</v>
      </c>
      <c r="H520" s="75">
        <v>0.024429</v>
      </c>
      <c r="I520" s="75">
        <v>0.0</v>
      </c>
      <c r="J520" s="75">
        <v>0.032809</v>
      </c>
      <c r="K520" s="75">
        <v>-0.030172</v>
      </c>
    </row>
    <row r="521">
      <c r="A521" s="78">
        <v>45245.0</v>
      </c>
      <c r="B521" s="75">
        <v>-0.017344</v>
      </c>
      <c r="D521" s="75">
        <v>-0.003444</v>
      </c>
      <c r="E521" s="75">
        <v>-0.017204</v>
      </c>
      <c r="F521" s="75">
        <v>0.026543</v>
      </c>
      <c r="H521" s="75">
        <v>0.0</v>
      </c>
      <c r="I521" s="75">
        <v>0.0</v>
      </c>
      <c r="J521" s="75">
        <v>0.030026</v>
      </c>
      <c r="K521" s="75">
        <v>0.025778</v>
      </c>
    </row>
    <row r="522">
      <c r="A522" s="78">
        <v>45275.0</v>
      </c>
      <c r="B522" s="75">
        <v>0.014832</v>
      </c>
      <c r="D522" s="75">
        <v>-6.91E-4</v>
      </c>
      <c r="E522" s="75">
        <v>-0.002179</v>
      </c>
      <c r="F522" s="75">
        <v>8.92E-4</v>
      </c>
      <c r="H522" s="75">
        <v>0.009773</v>
      </c>
      <c r="I522" s="75">
        <v>0.00111</v>
      </c>
      <c r="J522" s="75">
        <v>0.019293</v>
      </c>
      <c r="K522" s="75">
        <v>0.02513</v>
      </c>
    </row>
    <row r="523">
      <c r="A523" s="78">
        <v>45275.0</v>
      </c>
      <c r="B523" s="75">
        <v>-0.015639</v>
      </c>
      <c r="D523" s="75">
        <v>-0.00951</v>
      </c>
      <c r="E523" s="75">
        <v>0.0</v>
      </c>
      <c r="F523" s="75">
        <v>0.010308</v>
      </c>
      <c r="H523" s="75">
        <v>0.014324</v>
      </c>
      <c r="I523" s="75">
        <v>-0.001109</v>
      </c>
      <c r="J523" s="75">
        <v>0.0</v>
      </c>
      <c r="K523" s="75">
        <v>-0.024514</v>
      </c>
    </row>
    <row r="524">
      <c r="A524" s="78">
        <v>45275.0</v>
      </c>
      <c r="B524" s="75">
        <v>0.009354</v>
      </c>
      <c r="D524" s="75">
        <v>-0.001397</v>
      </c>
      <c r="E524" s="75">
        <v>0.0</v>
      </c>
      <c r="F524" s="75">
        <v>0.011966</v>
      </c>
      <c r="H524" s="75">
        <v>0.0</v>
      </c>
      <c r="I524" s="75">
        <v>0.011323</v>
      </c>
      <c r="J524" s="75">
        <v>0.0</v>
      </c>
      <c r="K524" s="75">
        <v>0.015598</v>
      </c>
    </row>
    <row r="525">
      <c r="A525" s="78">
        <v>45275.0</v>
      </c>
      <c r="B525" s="75">
        <v>-0.00456</v>
      </c>
      <c r="D525" s="75">
        <v>-0.013111</v>
      </c>
      <c r="E525" s="75">
        <v>-0.001747</v>
      </c>
      <c r="F525" s="75">
        <v>0.0</v>
      </c>
      <c r="H525" s="75">
        <v>-0.016412</v>
      </c>
      <c r="I525" s="75">
        <v>0.01888</v>
      </c>
      <c r="J525" s="75">
        <v>0.0</v>
      </c>
      <c r="K525" s="75">
        <v>0.0</v>
      </c>
    </row>
    <row r="526">
      <c r="A526" s="78">
        <v>45275.0</v>
      </c>
      <c r="B526" s="75">
        <v>-0.004138</v>
      </c>
      <c r="D526" s="75">
        <v>0.027278</v>
      </c>
      <c r="E526" s="75">
        <v>0.003063</v>
      </c>
      <c r="F526" s="75">
        <v>-0.004232</v>
      </c>
      <c r="H526" s="75">
        <v>0.0</v>
      </c>
      <c r="I526" s="75">
        <v>0.0</v>
      </c>
      <c r="J526" s="75">
        <v>0.0</v>
      </c>
      <c r="K526" s="75">
        <v>-0.034983</v>
      </c>
    </row>
    <row r="527">
      <c r="A527" s="78">
        <v>45275.0</v>
      </c>
      <c r="B527" s="75">
        <v>-0.001039</v>
      </c>
      <c r="D527" s="75">
        <v>-0.005432</v>
      </c>
      <c r="E527" s="75">
        <v>0.005234</v>
      </c>
      <c r="F527" s="75">
        <v>0.0</v>
      </c>
      <c r="H527" s="75">
        <v>0.012029</v>
      </c>
      <c r="I527" s="75">
        <v>-0.02952</v>
      </c>
      <c r="J527" s="75">
        <v>-0.00152</v>
      </c>
      <c r="K527" s="75">
        <v>0.020336</v>
      </c>
    </row>
    <row r="528">
      <c r="A528" s="78">
        <v>45275.0</v>
      </c>
      <c r="B528" s="75">
        <v>4.46E-4</v>
      </c>
      <c r="D528" s="75">
        <v>-0.001387</v>
      </c>
      <c r="E528" s="75">
        <v>-0.006509</v>
      </c>
      <c r="F528" s="75">
        <v>-0.0025</v>
      </c>
      <c r="H528" s="75">
        <v>-0.031058</v>
      </c>
      <c r="I528" s="75">
        <v>0.0</v>
      </c>
      <c r="J528" s="75">
        <v>0.0</v>
      </c>
      <c r="K528" s="75">
        <v>0.0</v>
      </c>
    </row>
    <row r="529">
      <c r="A529" s="78">
        <v>45275.0</v>
      </c>
      <c r="B529" s="75">
        <v>0.01173</v>
      </c>
      <c r="D529" s="75">
        <v>-0.005469</v>
      </c>
      <c r="E529" s="75">
        <v>0.006552</v>
      </c>
      <c r="F529" s="75">
        <v>-0.006015</v>
      </c>
      <c r="H529" s="75">
        <v>0.022161</v>
      </c>
      <c r="I529" s="75">
        <v>0.0</v>
      </c>
      <c r="J529" s="75">
        <v>0.0</v>
      </c>
      <c r="K529" s="75">
        <v>0.0</v>
      </c>
    </row>
    <row r="530">
      <c r="A530" s="78">
        <v>45275.0</v>
      </c>
      <c r="B530" s="75">
        <v>0.018345</v>
      </c>
      <c r="D530" s="75">
        <v>0.003404</v>
      </c>
      <c r="E530" s="75">
        <v>-0.004339</v>
      </c>
      <c r="F530" s="75">
        <v>0.0</v>
      </c>
      <c r="H530" s="75">
        <v>-0.028649</v>
      </c>
      <c r="I530" s="75">
        <v>0.028197</v>
      </c>
      <c r="J530" s="75">
        <v>0.0</v>
      </c>
      <c r="K530" s="75">
        <v>-0.029463</v>
      </c>
    </row>
    <row r="531">
      <c r="A531" s="78">
        <v>45275.0</v>
      </c>
      <c r="B531" s="75">
        <v>-0.006773</v>
      </c>
      <c r="D531" s="75">
        <v>0.010351</v>
      </c>
      <c r="E531" s="75">
        <v>0.0</v>
      </c>
      <c r="F531" s="75">
        <v>-7.56E-4</v>
      </c>
      <c r="H531" s="75">
        <v>0.0</v>
      </c>
      <c r="I531" s="75">
        <v>-0.016411</v>
      </c>
      <c r="J531" s="75">
        <v>-0.029473</v>
      </c>
      <c r="K531" s="75">
        <v>0.030357</v>
      </c>
    </row>
    <row r="532">
      <c r="A532" s="78">
        <v>45275.0</v>
      </c>
      <c r="B532" s="75">
        <v>0.00682</v>
      </c>
      <c r="D532" s="75">
        <v>-0.006802</v>
      </c>
      <c r="E532" s="75">
        <v>0.004358</v>
      </c>
      <c r="F532" s="75">
        <v>0.005047</v>
      </c>
      <c r="H532" s="75">
        <v>0.004783</v>
      </c>
      <c r="I532" s="75">
        <v>0.009879</v>
      </c>
      <c r="J532" s="75">
        <v>0.0</v>
      </c>
      <c r="K532" s="75">
        <v>0.010399</v>
      </c>
    </row>
    <row r="533">
      <c r="A533" s="78">
        <v>45275.0</v>
      </c>
      <c r="B533" s="75">
        <v>0.0</v>
      </c>
      <c r="D533" s="75">
        <v>-0.006848</v>
      </c>
      <c r="E533" s="75">
        <v>0.001302</v>
      </c>
      <c r="F533" s="75">
        <v>0.0</v>
      </c>
      <c r="H533" s="75">
        <v>-0.012297</v>
      </c>
      <c r="I533" s="75">
        <v>0.0</v>
      </c>
      <c r="J533" s="75">
        <v>-0.004847</v>
      </c>
      <c r="K533" s="75">
        <v>-0.005146</v>
      </c>
    </row>
    <row r="534">
      <c r="A534" s="78">
        <v>45275.0</v>
      </c>
      <c r="B534" s="75">
        <v>0.0</v>
      </c>
      <c r="D534" s="75">
        <v>-0.001397</v>
      </c>
      <c r="E534" s="75">
        <v>0.024774</v>
      </c>
      <c r="F534" s="75">
        <v>0.0</v>
      </c>
      <c r="H534" s="75">
        <v>0.002811</v>
      </c>
      <c r="I534" s="75">
        <v>-0.004348</v>
      </c>
      <c r="J534" s="75">
        <v>-8.6E-4</v>
      </c>
      <c r="K534" s="75">
        <v>0.0</v>
      </c>
    </row>
    <row r="535">
      <c r="A535" s="78">
        <v>45275.0</v>
      </c>
      <c r="B535" s="75">
        <v>0.010808</v>
      </c>
      <c r="D535" s="75">
        <v>-0.002098</v>
      </c>
      <c r="E535" s="75">
        <v>0.029673</v>
      </c>
      <c r="F535" s="75">
        <v>0.0</v>
      </c>
      <c r="H535" s="75">
        <v>-0.014818</v>
      </c>
      <c r="I535" s="75">
        <v>-0.001092</v>
      </c>
      <c r="J535" s="75">
        <v>-0.027961</v>
      </c>
      <c r="K535" s="75">
        <v>0.0</v>
      </c>
    </row>
    <row r="536">
      <c r="A536" s="78">
        <v>45275.0</v>
      </c>
      <c r="B536" s="75">
        <v>-0.003564</v>
      </c>
      <c r="D536" s="75">
        <v>-0.010335</v>
      </c>
      <c r="E536" s="75">
        <v>-0.012321</v>
      </c>
      <c r="F536" s="75">
        <v>-0.001632</v>
      </c>
      <c r="H536" s="75">
        <v>-0.015041</v>
      </c>
      <c r="I536" s="75">
        <v>-0.026448</v>
      </c>
      <c r="J536" s="75">
        <v>0.0</v>
      </c>
      <c r="K536" s="75">
        <v>0.010345</v>
      </c>
    </row>
    <row r="537">
      <c r="A537" s="78">
        <v>45275.0</v>
      </c>
      <c r="B537" s="75">
        <v>0.00186</v>
      </c>
      <c r="D537" s="75">
        <v>0.024427</v>
      </c>
      <c r="E537" s="75">
        <v>-4.16E-4</v>
      </c>
      <c r="F537" s="75">
        <v>-0.00176</v>
      </c>
      <c r="H537" s="75">
        <v>0.017747</v>
      </c>
      <c r="I537" s="75">
        <v>0.028289</v>
      </c>
      <c r="J537" s="75">
        <v>0.016964</v>
      </c>
      <c r="K537" s="75">
        <v>-0.005119</v>
      </c>
    </row>
    <row r="538">
      <c r="A538" s="78">
        <v>45275.0</v>
      </c>
      <c r="B538" s="75">
        <v>0.015567</v>
      </c>
      <c r="D538" s="75">
        <v>0.033434</v>
      </c>
      <c r="E538" s="75">
        <v>0.00416</v>
      </c>
      <c r="F538" s="75">
        <v>-0.002519</v>
      </c>
      <c r="H538" s="75">
        <v>0.0</v>
      </c>
      <c r="I538" s="75">
        <v>-0.00655</v>
      </c>
      <c r="J538" s="75">
        <v>0.017406</v>
      </c>
      <c r="K538" s="75">
        <v>-0.005146</v>
      </c>
    </row>
    <row r="539">
      <c r="A539" s="78">
        <v>45275.0</v>
      </c>
      <c r="B539" s="75">
        <v>-0.015328</v>
      </c>
      <c r="D539" s="75">
        <v>-6.69E-4</v>
      </c>
      <c r="E539" s="75">
        <v>-0.003729</v>
      </c>
      <c r="F539" s="75">
        <v>0.001642</v>
      </c>
      <c r="H539" s="75">
        <v>0.024736</v>
      </c>
      <c r="I539" s="75">
        <v>0.0</v>
      </c>
      <c r="J539" s="75">
        <v>0.015683</v>
      </c>
      <c r="K539" s="75">
        <v>0.010345</v>
      </c>
    </row>
    <row r="540">
      <c r="A540" s="78">
        <v>45275.0</v>
      </c>
      <c r="B540" s="75">
        <v>-0.006712</v>
      </c>
      <c r="D540" s="75">
        <v>0.004685</v>
      </c>
      <c r="E540" s="75">
        <v>0.0</v>
      </c>
      <c r="F540" s="75">
        <v>0.00769</v>
      </c>
      <c r="H540" s="75">
        <v>0.0</v>
      </c>
      <c r="I540" s="75">
        <v>-0.021099</v>
      </c>
      <c r="J540" s="75">
        <v>0.016002</v>
      </c>
      <c r="K540" s="75">
        <v>-0.044369</v>
      </c>
    </row>
    <row r="541">
      <c r="A541" s="78">
        <v>45275.0</v>
      </c>
      <c r="B541" s="75">
        <v>0.012509</v>
      </c>
      <c r="D541" s="75">
        <v>0.019067</v>
      </c>
      <c r="E541" s="75">
        <v>0.008317</v>
      </c>
      <c r="F541" s="75">
        <v>-7.51E-4</v>
      </c>
      <c r="H541" s="75">
        <v>-0.002374</v>
      </c>
      <c r="I541" s="75">
        <v>0.022676</v>
      </c>
      <c r="J541" s="75">
        <v>0.044487</v>
      </c>
      <c r="K541" s="75">
        <v>0.030357</v>
      </c>
    </row>
    <row r="542">
      <c r="A542" s="78">
        <v>45275.0</v>
      </c>
      <c r="B542" s="75">
        <v>-0.007526</v>
      </c>
      <c r="D542" s="75">
        <v>0.019364</v>
      </c>
      <c r="E542" s="75">
        <v>-0.008248</v>
      </c>
      <c r="F542" s="75">
        <v>-0.003506</v>
      </c>
      <c r="H542" s="75">
        <v>-0.038873</v>
      </c>
      <c r="I542" s="75">
        <v>0.0</v>
      </c>
      <c r="J542" s="75">
        <v>0.044841</v>
      </c>
      <c r="K542" s="75">
        <v>0.010399</v>
      </c>
    </row>
    <row r="543">
      <c r="A543" s="78">
        <v>45275.0</v>
      </c>
      <c r="B543" s="75">
        <v>0.019745</v>
      </c>
      <c r="D543" s="75">
        <v>-0.012664</v>
      </c>
      <c r="E543" s="75">
        <v>-0.012544</v>
      </c>
      <c r="F543" s="75">
        <v>-0.003392</v>
      </c>
      <c r="H543" s="75">
        <v>-0.002889</v>
      </c>
      <c r="I543" s="75">
        <v>0.0</v>
      </c>
      <c r="J543" s="75">
        <v>0.0</v>
      </c>
      <c r="K543" s="75">
        <v>0.005146</v>
      </c>
    </row>
    <row r="544">
      <c r="A544" s="78">
        <v>44942.0</v>
      </c>
      <c r="B544" s="75">
        <v>0.028624</v>
      </c>
      <c r="D544" s="75">
        <v>0.01989</v>
      </c>
      <c r="E544" s="75">
        <v>0.021968</v>
      </c>
      <c r="F544" s="75">
        <v>0.004286</v>
      </c>
      <c r="H544" s="75">
        <v>0.033526</v>
      </c>
      <c r="I544" s="75">
        <v>0.021076</v>
      </c>
      <c r="J544" s="75">
        <v>0.0</v>
      </c>
      <c r="K544" s="75">
        <v>0.0</v>
      </c>
    </row>
    <row r="545">
      <c r="A545" s="78">
        <v>44942.0</v>
      </c>
      <c r="B545" s="75">
        <v>0.038467</v>
      </c>
      <c r="D545" s="75">
        <v>-0.012577</v>
      </c>
      <c r="E545" s="75">
        <v>0.028089</v>
      </c>
      <c r="F545" s="75">
        <v>0.0</v>
      </c>
      <c r="H545" s="75">
        <v>-0.002803</v>
      </c>
      <c r="I545" s="75">
        <v>-0.003225</v>
      </c>
      <c r="J545" s="75">
        <v>0.0</v>
      </c>
      <c r="K545" s="75">
        <v>-0.044369</v>
      </c>
    </row>
    <row r="546">
      <c r="A546" s="78">
        <v>44942.0</v>
      </c>
      <c r="B546" s="75">
        <v>0.0</v>
      </c>
      <c r="D546" s="75">
        <v>0.015881</v>
      </c>
      <c r="E546" s="75">
        <v>0.022445</v>
      </c>
      <c r="F546" s="75">
        <v>-8.79E-4</v>
      </c>
      <c r="H546" s="75">
        <v>0.029719</v>
      </c>
      <c r="I546" s="75">
        <v>-0.007765</v>
      </c>
      <c r="J546" s="75">
        <v>0.029877</v>
      </c>
      <c r="K546" s="75">
        <v>0.025893</v>
      </c>
    </row>
    <row r="547">
      <c r="A547" s="78">
        <v>44942.0</v>
      </c>
      <c r="B547" s="75">
        <v>-0.024301</v>
      </c>
      <c r="D547" s="75">
        <v>-0.012538</v>
      </c>
      <c r="E547" s="75">
        <v>0.0</v>
      </c>
      <c r="F547" s="75">
        <v>8.8E-4</v>
      </c>
      <c r="H547" s="75">
        <v>-0.00936</v>
      </c>
      <c r="I547" s="75">
        <v>0.0</v>
      </c>
      <c r="J547" s="75">
        <v>0.02397</v>
      </c>
      <c r="K547" s="75">
        <v>-0.025239</v>
      </c>
    </row>
    <row r="548">
      <c r="A548" s="78">
        <v>44942.0</v>
      </c>
      <c r="B548" s="75">
        <v>0.007943</v>
      </c>
      <c r="D548" s="75">
        <v>0.012697</v>
      </c>
      <c r="E548" s="75">
        <v>0.001568</v>
      </c>
      <c r="F548" s="75">
        <v>-0.004268</v>
      </c>
      <c r="H548" s="75">
        <v>-0.016929</v>
      </c>
      <c r="I548" s="75">
        <v>-0.009783</v>
      </c>
      <c r="J548" s="75">
        <v>0.0</v>
      </c>
      <c r="K548" s="75">
        <v>0.050893</v>
      </c>
    </row>
    <row r="549">
      <c r="A549" s="78">
        <v>44942.0</v>
      </c>
      <c r="B549" s="75">
        <v>0.004274</v>
      </c>
      <c r="D549" s="75">
        <v>-0.00373</v>
      </c>
      <c r="E549" s="75">
        <v>0.003979</v>
      </c>
      <c r="F549" s="75">
        <v>0.0</v>
      </c>
      <c r="H549" s="75">
        <v>0.026832</v>
      </c>
      <c r="I549" s="75">
        <v>0.017783</v>
      </c>
      <c r="J549" s="75">
        <v>-0.042017</v>
      </c>
      <c r="K549" s="75">
        <v>0.015293</v>
      </c>
    </row>
    <row r="550">
      <c r="A550" s="78">
        <v>44942.0</v>
      </c>
      <c r="B550" s="75">
        <v>0.029924</v>
      </c>
      <c r="D550" s="75">
        <v>-0.00693</v>
      </c>
      <c r="E550" s="75">
        <v>0.011695</v>
      </c>
      <c r="F550" s="75">
        <v>-7.56E-4</v>
      </c>
      <c r="H550" s="75">
        <v>0.028861</v>
      </c>
      <c r="I550" s="75">
        <v>0.011864</v>
      </c>
      <c r="J550" s="75">
        <v>-0.044737</v>
      </c>
      <c r="K550" s="75">
        <v>0.043515</v>
      </c>
    </row>
    <row r="551">
      <c r="A551" s="78">
        <v>44942.0</v>
      </c>
      <c r="B551" s="75">
        <v>0.006457</v>
      </c>
      <c r="D551" s="75">
        <v>0.00762</v>
      </c>
      <c r="E551" s="75">
        <v>-0.003853</v>
      </c>
      <c r="F551" s="75">
        <v>7.57E-4</v>
      </c>
      <c r="H551" s="75">
        <v>0.011751</v>
      </c>
      <c r="I551" s="75">
        <v>0.02281</v>
      </c>
      <c r="J551" s="75">
        <v>0.044471</v>
      </c>
      <c r="K551" s="75">
        <v>0.018444</v>
      </c>
    </row>
    <row r="552">
      <c r="A552" s="78">
        <v>44942.0</v>
      </c>
      <c r="B552" s="75">
        <v>0.020144</v>
      </c>
      <c r="D552" s="75">
        <v>0.0</v>
      </c>
      <c r="E552" s="75">
        <v>-0.003868</v>
      </c>
      <c r="F552" s="75">
        <v>-7.56E-4</v>
      </c>
      <c r="H552" s="75">
        <v>0.0</v>
      </c>
      <c r="I552" s="75">
        <v>-0.001042</v>
      </c>
      <c r="J552" s="75">
        <v>0.0</v>
      </c>
      <c r="K552" s="75">
        <v>0.003937</v>
      </c>
    </row>
    <row r="553">
      <c r="A553" s="78">
        <v>44942.0</v>
      </c>
      <c r="B553" s="75">
        <v>-0.025657</v>
      </c>
      <c r="D553" s="75">
        <v>0.0</v>
      </c>
      <c r="E553" s="75">
        <v>0.003883</v>
      </c>
      <c r="F553" s="75">
        <v>-8.83E-4</v>
      </c>
      <c r="H553" s="75">
        <v>-0.020607</v>
      </c>
      <c r="I553" s="75">
        <v>0.001043</v>
      </c>
      <c r="J553" s="75">
        <v>0.0</v>
      </c>
      <c r="K553" s="75">
        <v>-0.013333</v>
      </c>
    </row>
    <row r="554">
      <c r="A554" s="78">
        <v>44942.0</v>
      </c>
      <c r="B554" s="75">
        <v>-0.005163</v>
      </c>
      <c r="D554" s="75">
        <v>0.028894</v>
      </c>
      <c r="E554" s="75">
        <v>0.00116</v>
      </c>
      <c r="F554" s="75">
        <v>0.001642</v>
      </c>
      <c r="H554" s="75">
        <v>-0.004973</v>
      </c>
      <c r="I554" s="75">
        <v>0.0</v>
      </c>
      <c r="J554" s="75">
        <v>0.0</v>
      </c>
      <c r="K554" s="75">
        <v>0.004769</v>
      </c>
    </row>
    <row r="555">
      <c r="A555" s="78">
        <v>44942.0</v>
      </c>
      <c r="B555" s="75">
        <v>-0.004152</v>
      </c>
      <c r="D555" s="75">
        <v>0.00735</v>
      </c>
      <c r="E555" s="75">
        <v>0.002705</v>
      </c>
      <c r="F555" s="75">
        <v>-0.001639</v>
      </c>
      <c r="H555" s="75">
        <v>-0.009227</v>
      </c>
      <c r="I555" s="75">
        <v>-0.005419</v>
      </c>
      <c r="J555" s="75">
        <v>-0.005777</v>
      </c>
      <c r="K555" s="75">
        <v>0.0</v>
      </c>
    </row>
    <row r="556">
      <c r="A556" s="78">
        <v>44942.0</v>
      </c>
      <c r="B556" s="75">
        <v>0.004169</v>
      </c>
      <c r="D556" s="75">
        <v>0.020659</v>
      </c>
      <c r="E556" s="75">
        <v>-0.003853</v>
      </c>
      <c r="F556" s="75">
        <v>0.0</v>
      </c>
      <c r="H556" s="75">
        <v>0.0</v>
      </c>
      <c r="I556" s="75">
        <v>0.004401</v>
      </c>
      <c r="J556" s="75">
        <v>0.0</v>
      </c>
      <c r="K556" s="75">
        <v>-0.004747</v>
      </c>
    </row>
    <row r="557">
      <c r="A557" s="78">
        <v>44942.0</v>
      </c>
      <c r="B557" s="75">
        <v>0.0</v>
      </c>
      <c r="D557" s="75">
        <v>-0.013093</v>
      </c>
      <c r="E557" s="75">
        <v>-0.015537</v>
      </c>
      <c r="F557" s="75">
        <v>-0.002652</v>
      </c>
      <c r="H557" s="75">
        <v>-0.002328</v>
      </c>
      <c r="I557" s="75">
        <v>0.0</v>
      </c>
      <c r="J557" s="75">
        <v>-0.006443</v>
      </c>
      <c r="K557" s="75">
        <v>0.018283</v>
      </c>
    </row>
    <row r="558">
      <c r="A558" s="78">
        <v>44942.0</v>
      </c>
      <c r="B558" s="75">
        <v>0.023874</v>
      </c>
      <c r="D558" s="75">
        <v>-0.006633</v>
      </c>
      <c r="E558" s="75">
        <v>0.006287</v>
      </c>
      <c r="F558" s="75">
        <v>-7.6E-4</v>
      </c>
      <c r="H558" s="75">
        <v>-0.017114</v>
      </c>
      <c r="I558" s="75">
        <v>-0.003338</v>
      </c>
      <c r="J558" s="75">
        <v>-0.006612</v>
      </c>
      <c r="K558" s="75">
        <v>0.0</v>
      </c>
    </row>
    <row r="559">
      <c r="A559" s="78">
        <v>44942.0</v>
      </c>
      <c r="B559" s="75">
        <v>0.008364</v>
      </c>
      <c r="D559" s="75">
        <v>0.015734</v>
      </c>
      <c r="E559" s="75">
        <v>0.009436</v>
      </c>
      <c r="F559" s="75">
        <v>7.6E-4</v>
      </c>
      <c r="H559" s="75">
        <v>0.0</v>
      </c>
      <c r="I559" s="75">
        <v>-0.014654</v>
      </c>
      <c r="J559" s="75">
        <v>0.003712</v>
      </c>
      <c r="K559" s="75">
        <v>-0.008587</v>
      </c>
    </row>
    <row r="560">
      <c r="A560" s="78">
        <v>44942.0</v>
      </c>
      <c r="B560" s="75">
        <v>0.015835</v>
      </c>
      <c r="D560" s="75">
        <v>0.013148</v>
      </c>
      <c r="E560" s="75">
        <v>0.027142</v>
      </c>
      <c r="F560" s="75">
        <v>0.002659</v>
      </c>
      <c r="H560" s="75">
        <v>0.0</v>
      </c>
      <c r="I560" s="75">
        <v>0.0</v>
      </c>
      <c r="J560" s="75">
        <v>-0.003698</v>
      </c>
      <c r="K560" s="75">
        <v>0.008661</v>
      </c>
    </row>
    <row r="561">
      <c r="A561" s="78">
        <v>44942.0</v>
      </c>
      <c r="B561" s="75">
        <v>0.014722</v>
      </c>
      <c r="D561" s="75">
        <v>0.019466</v>
      </c>
      <c r="E561" s="75">
        <v>-7.53E-4</v>
      </c>
      <c r="F561" s="75">
        <v>0.01629</v>
      </c>
      <c r="H561" s="75">
        <v>-0.024139</v>
      </c>
      <c r="I561" s="75">
        <v>-0.001275</v>
      </c>
      <c r="J561" s="75">
        <v>7.68E-4</v>
      </c>
      <c r="K561" s="75">
        <v>-0.004684</v>
      </c>
    </row>
    <row r="562">
      <c r="A562" s="78">
        <v>44942.0</v>
      </c>
      <c r="B562" s="75">
        <v>0.038893</v>
      </c>
      <c r="D562" s="75">
        <v>0.027727</v>
      </c>
      <c r="E562" s="75">
        <v>0.002638</v>
      </c>
      <c r="F562" s="75">
        <v>0.010934</v>
      </c>
      <c r="H562" s="75">
        <v>0.030008</v>
      </c>
      <c r="I562" s="75">
        <v>0.041055</v>
      </c>
      <c r="J562" s="75">
        <v>0.0</v>
      </c>
      <c r="K562" s="75">
        <v>0.004706</v>
      </c>
    </row>
    <row r="563">
      <c r="A563" s="78">
        <v>44973.0</v>
      </c>
      <c r="B563" s="75">
        <v>-0.007276</v>
      </c>
      <c r="D563" s="75">
        <v>0.003915</v>
      </c>
      <c r="E563" s="75">
        <v>0.030134</v>
      </c>
      <c r="F563" s="75">
        <v>0.0</v>
      </c>
      <c r="H563" s="75">
        <v>-0.026772</v>
      </c>
      <c r="I563" s="75">
        <v>-0.016551</v>
      </c>
      <c r="J563" s="75">
        <v>-7.67E-4</v>
      </c>
      <c r="K563" s="75">
        <v>-0.008587</v>
      </c>
    </row>
    <row r="564">
      <c r="A564" s="78">
        <v>44973.0</v>
      </c>
      <c r="B564" s="75">
        <v>-0.011112</v>
      </c>
      <c r="D564" s="75">
        <v>0.001702</v>
      </c>
      <c r="E564" s="75">
        <v>0.001824</v>
      </c>
      <c r="F564" s="75">
        <v>0.0</v>
      </c>
      <c r="H564" s="75">
        <v>0.007282</v>
      </c>
      <c r="I564" s="75">
        <v>-0.001039</v>
      </c>
      <c r="J564" s="75">
        <v>0.0</v>
      </c>
      <c r="K564" s="75">
        <v>-0.027559</v>
      </c>
    </row>
    <row r="565">
      <c r="A565" s="78">
        <v>44973.0</v>
      </c>
      <c r="B565" s="75">
        <v>-0.018769</v>
      </c>
      <c r="D565" s="75">
        <v>-0.001133</v>
      </c>
      <c r="E565" s="75">
        <v>-0.001821</v>
      </c>
      <c r="F565" s="75">
        <v>-0.012537</v>
      </c>
      <c r="H565" s="75">
        <v>0.007631</v>
      </c>
      <c r="I565" s="75">
        <v>0.0</v>
      </c>
      <c r="J565" s="75">
        <v>0.0</v>
      </c>
      <c r="K565" s="75">
        <v>0.02834</v>
      </c>
    </row>
    <row r="566">
      <c r="A566" s="78">
        <v>44973.0</v>
      </c>
      <c r="B566" s="75">
        <v>0.003777</v>
      </c>
      <c r="D566" s="75">
        <v>-0.007228</v>
      </c>
      <c r="E566" s="75">
        <v>-0.026698</v>
      </c>
      <c r="F566" s="75">
        <v>0.0</v>
      </c>
      <c r="H566" s="75">
        <v>-0.004783</v>
      </c>
      <c r="I566" s="75">
        <v>0.0</v>
      </c>
      <c r="J566" s="75">
        <v>0.0</v>
      </c>
      <c r="K566" s="75">
        <v>-0.03622</v>
      </c>
    </row>
    <row r="567">
      <c r="A567" s="78">
        <v>44973.0</v>
      </c>
      <c r="B567" s="75">
        <v>0.0</v>
      </c>
      <c r="D567" s="75">
        <v>-0.002284</v>
      </c>
      <c r="E567" s="75">
        <v>0.014246</v>
      </c>
      <c r="F567" s="75">
        <v>-0.002489</v>
      </c>
      <c r="H567" s="75">
        <v>0.0</v>
      </c>
      <c r="I567" s="75">
        <v>-0.021007</v>
      </c>
      <c r="J567" s="75">
        <v>-0.014719</v>
      </c>
      <c r="K567" s="75">
        <v>0.018791</v>
      </c>
    </row>
    <row r="568">
      <c r="A568" s="78">
        <v>44973.0</v>
      </c>
      <c r="B568" s="75">
        <v>0.0</v>
      </c>
      <c r="D568" s="75">
        <v>-0.010732</v>
      </c>
      <c r="E568" s="75">
        <v>-0.012937</v>
      </c>
      <c r="F568" s="75">
        <v>0.0</v>
      </c>
      <c r="H568" s="75">
        <v>0.002403</v>
      </c>
      <c r="I568" s="75">
        <v>0.026769</v>
      </c>
      <c r="J568" s="75">
        <v>0.015718</v>
      </c>
      <c r="K568" s="75">
        <v>0.008821</v>
      </c>
    </row>
    <row r="569">
      <c r="A569" s="78">
        <v>44973.0</v>
      </c>
      <c r="B569" s="75">
        <v>-0.011409</v>
      </c>
      <c r="D569" s="75">
        <v>-0.021697</v>
      </c>
      <c r="E569" s="75">
        <v>0.013107</v>
      </c>
      <c r="F569" s="75">
        <v>0.0</v>
      </c>
      <c r="H569" s="75">
        <v>0.004794</v>
      </c>
      <c r="I569" s="75">
        <v>0.004138</v>
      </c>
      <c r="J569" s="75">
        <v>0.002942</v>
      </c>
      <c r="K569" s="75">
        <v>-0.004769</v>
      </c>
    </row>
    <row r="570">
      <c r="A570" s="78">
        <v>44973.0</v>
      </c>
      <c r="B570" s="75">
        <v>-0.029957</v>
      </c>
      <c r="D570" s="75">
        <v>0.013381</v>
      </c>
      <c r="E570" s="75">
        <v>-0.025936</v>
      </c>
      <c r="F570" s="75">
        <v>-0.001747</v>
      </c>
      <c r="H570" s="75">
        <v>-0.007157</v>
      </c>
      <c r="I570" s="75">
        <v>-0.009273</v>
      </c>
      <c r="J570" s="75">
        <v>-0.002933</v>
      </c>
      <c r="K570" s="75">
        <v>0.0</v>
      </c>
    </row>
    <row r="571">
      <c r="A571" s="78">
        <v>44973.0</v>
      </c>
      <c r="B571" s="75">
        <v>-0.028604</v>
      </c>
      <c r="D571" s="75">
        <v>-0.006857</v>
      </c>
      <c r="E571" s="75">
        <v>0.011068</v>
      </c>
      <c r="F571" s="75">
        <v>0.0</v>
      </c>
      <c r="H571" s="75">
        <v>-0.017621</v>
      </c>
      <c r="I571" s="75">
        <v>0.0</v>
      </c>
      <c r="J571" s="75">
        <v>-0.029416</v>
      </c>
      <c r="K571" s="75">
        <v>-0.008786</v>
      </c>
    </row>
    <row r="572">
      <c r="A572" s="78">
        <v>44973.0</v>
      </c>
      <c r="B572" s="75">
        <v>-0.028143</v>
      </c>
      <c r="D572" s="75">
        <v>-0.007566</v>
      </c>
      <c r="E572" s="75">
        <v>-0.007194</v>
      </c>
      <c r="F572" s="75">
        <v>0.0</v>
      </c>
      <c r="H572" s="75">
        <v>0.0</v>
      </c>
      <c r="I572" s="75">
        <v>-0.026414</v>
      </c>
      <c r="J572" s="75">
        <v>-0.056002</v>
      </c>
      <c r="K572" s="75">
        <v>0.013699</v>
      </c>
    </row>
    <row r="573">
      <c r="A573" s="78">
        <v>44973.0</v>
      </c>
      <c r="B573" s="75">
        <v>0.023998</v>
      </c>
      <c r="D573" s="75">
        <v>0.009326</v>
      </c>
      <c r="E573" s="75">
        <v>0.010648</v>
      </c>
      <c r="F573" s="75">
        <v>0.017</v>
      </c>
      <c r="H573" s="75">
        <v>0.017937</v>
      </c>
      <c r="I573" s="75">
        <v>0.005554</v>
      </c>
      <c r="J573" s="75">
        <v>0.048855</v>
      </c>
      <c r="K573" s="75">
        <v>0.0</v>
      </c>
    </row>
    <row r="574">
      <c r="A574" s="78">
        <v>44973.0</v>
      </c>
      <c r="B574" s="75">
        <v>0.041765</v>
      </c>
      <c r="D574" s="75">
        <v>0.00176</v>
      </c>
      <c r="E574" s="75">
        <v>3.74E-4</v>
      </c>
      <c r="F574" s="75">
        <v>-0.016716</v>
      </c>
      <c r="H574" s="75">
        <v>-0.005206</v>
      </c>
      <c r="I574" s="75">
        <v>0.0</v>
      </c>
      <c r="J574" s="75">
        <v>0.044317</v>
      </c>
      <c r="K574" s="75">
        <v>0.018283</v>
      </c>
    </row>
    <row r="575">
      <c r="A575" s="78">
        <v>44973.0</v>
      </c>
      <c r="B575" s="75">
        <v>-0.003896</v>
      </c>
      <c r="D575" s="75">
        <v>0.006368</v>
      </c>
      <c r="E575" s="75">
        <v>0.011592</v>
      </c>
      <c r="F575" s="75">
        <v>0.0</v>
      </c>
      <c r="H575" s="75">
        <v>-0.017311</v>
      </c>
      <c r="I575" s="75">
        <v>0.001062</v>
      </c>
      <c r="J575" s="75">
        <v>0.002931</v>
      </c>
      <c r="K575" s="75">
        <v>0.0</v>
      </c>
    </row>
    <row r="576">
      <c r="A576" s="78">
        <v>44973.0</v>
      </c>
      <c r="B576" s="75">
        <v>0.0</v>
      </c>
      <c r="D576" s="75">
        <v>0.013747</v>
      </c>
      <c r="E576" s="75">
        <v>0.011151</v>
      </c>
      <c r="F576" s="75">
        <v>0.00175</v>
      </c>
      <c r="H576" s="75">
        <v>0.010242</v>
      </c>
      <c r="I576" s="75">
        <v>-0.001061</v>
      </c>
      <c r="J576" s="75">
        <v>0.0</v>
      </c>
      <c r="K576" s="75">
        <v>0.0</v>
      </c>
    </row>
    <row r="577">
      <c r="A577" s="78">
        <v>44973.0</v>
      </c>
      <c r="B577" s="75">
        <v>-0.01186</v>
      </c>
      <c r="D577" s="75">
        <v>0.003444</v>
      </c>
      <c r="E577" s="75">
        <v>-0.011028</v>
      </c>
      <c r="F577" s="75">
        <v>-8.73E-4</v>
      </c>
      <c r="H577" s="75">
        <v>0.0</v>
      </c>
      <c r="I577" s="75">
        <v>0.0</v>
      </c>
      <c r="J577" s="75">
        <v>0.0</v>
      </c>
      <c r="K577" s="75">
        <v>-0.008587</v>
      </c>
    </row>
    <row r="578">
      <c r="A578" s="78">
        <v>44973.0</v>
      </c>
      <c r="B578" s="75">
        <v>-0.008044</v>
      </c>
      <c r="D578" s="75">
        <v>-5.72E-4</v>
      </c>
      <c r="E578" s="75">
        <v>-0.009241</v>
      </c>
      <c r="F578" s="75">
        <v>0.007618</v>
      </c>
      <c r="H578" s="75">
        <v>-0.027575</v>
      </c>
      <c r="I578" s="75">
        <v>-0.010835</v>
      </c>
      <c r="J578" s="75">
        <v>-6.35E-4</v>
      </c>
      <c r="K578" s="75">
        <v>0.0</v>
      </c>
    </row>
    <row r="579">
      <c r="A579" s="78">
        <v>44973.0</v>
      </c>
      <c r="B579" s="75">
        <v>-0.00399</v>
      </c>
      <c r="D579" s="75">
        <v>5.72E-4</v>
      </c>
      <c r="E579" s="75">
        <v>-3.73E-4</v>
      </c>
      <c r="F579" s="75">
        <v>0.0</v>
      </c>
      <c r="H579" s="75">
        <v>-0.010425</v>
      </c>
      <c r="I579" s="75">
        <v>0.012027</v>
      </c>
      <c r="J579" s="75">
        <v>-0.005849</v>
      </c>
      <c r="K579" s="75">
        <v>0.008661</v>
      </c>
    </row>
    <row r="580">
      <c r="A580" s="78">
        <v>44973.0</v>
      </c>
      <c r="B580" s="75">
        <v>-0.028302</v>
      </c>
      <c r="D580" s="75">
        <v>-0.001144</v>
      </c>
      <c r="E580" s="75">
        <v>-0.010077</v>
      </c>
      <c r="F580" s="75">
        <v>0.003347</v>
      </c>
      <c r="H580" s="75">
        <v>-0.013064</v>
      </c>
      <c r="I580" s="75">
        <v>0.014856</v>
      </c>
      <c r="J580" s="75">
        <v>0.0</v>
      </c>
      <c r="K580" s="75">
        <v>-0.013271</v>
      </c>
    </row>
    <row r="581">
      <c r="A581" s="78">
        <v>44973.0</v>
      </c>
      <c r="B581" s="75">
        <v>0.001995</v>
      </c>
      <c r="D581" s="75">
        <v>-0.005083</v>
      </c>
      <c r="E581" s="75">
        <v>0.001131</v>
      </c>
      <c r="F581" s="75">
        <v>-0.010006</v>
      </c>
      <c r="H581" s="75">
        <v>0.0</v>
      </c>
      <c r="I581" s="75">
        <v>0.015893</v>
      </c>
      <c r="J581" s="75">
        <v>-0.044123</v>
      </c>
      <c r="K581" s="75">
        <v>-0.004747</v>
      </c>
    </row>
    <row r="582">
      <c r="A582" s="78">
        <v>44973.0</v>
      </c>
      <c r="B582" s="75">
        <v>0.002124</v>
      </c>
      <c r="D582" s="75">
        <v>-0.001151</v>
      </c>
      <c r="E582" s="75">
        <v>0.003766</v>
      </c>
      <c r="F582" s="75">
        <v>0.002496</v>
      </c>
      <c r="H582" s="75">
        <v>0.0</v>
      </c>
      <c r="I582" s="75">
        <v>0.0</v>
      </c>
      <c r="J582" s="75">
        <v>0.04616</v>
      </c>
      <c r="K582" s="75">
        <v>0.0</v>
      </c>
    </row>
    <row r="583">
      <c r="A583" s="78">
        <v>44973.0</v>
      </c>
      <c r="B583" s="75">
        <v>0.037351</v>
      </c>
      <c r="D583" s="75">
        <v>5.76E-4</v>
      </c>
      <c r="E583" s="75">
        <v>-0.005628</v>
      </c>
      <c r="F583" s="75">
        <v>0.0</v>
      </c>
      <c r="H583" s="75">
        <v>0.0</v>
      </c>
      <c r="I583" s="75">
        <v>-0.022849</v>
      </c>
      <c r="J583" s="75">
        <v>-0.001535</v>
      </c>
      <c r="K583" s="75">
        <v>0.018283</v>
      </c>
    </row>
    <row r="584">
      <c r="A584" s="82">
        <v>45001.0</v>
      </c>
      <c r="B584" s="75">
        <v>0.0</v>
      </c>
      <c r="D584" s="75">
        <v>-0.001728</v>
      </c>
      <c r="E584" s="75">
        <v>0.020752</v>
      </c>
      <c r="F584" s="75">
        <v>0.003361</v>
      </c>
      <c r="H584" s="75">
        <v>-0.020922</v>
      </c>
      <c r="I584" s="75">
        <v>0.02886</v>
      </c>
      <c r="J584" s="75">
        <v>0.0</v>
      </c>
      <c r="K584" s="75">
        <v>-0.013271</v>
      </c>
    </row>
    <row r="585">
      <c r="A585" s="82">
        <v>45001.0</v>
      </c>
      <c r="B585" s="75">
        <v>0.06001</v>
      </c>
      <c r="D585" s="75">
        <v>0.0</v>
      </c>
      <c r="E585" s="75">
        <v>0.018544</v>
      </c>
      <c r="F585" s="75">
        <v>0.029401</v>
      </c>
      <c r="H585" s="75">
        <v>0.0</v>
      </c>
      <c r="I585" s="75">
        <v>0.005119</v>
      </c>
      <c r="J585" s="75">
        <v>0.0</v>
      </c>
      <c r="K585" s="75">
        <v>0.045886</v>
      </c>
    </row>
    <row r="586">
      <c r="A586" s="82">
        <v>45001.0</v>
      </c>
      <c r="B586" s="75">
        <v>-0.002289</v>
      </c>
      <c r="D586" s="75">
        <v>0.005697</v>
      </c>
      <c r="E586" s="75">
        <v>0.010887</v>
      </c>
      <c r="F586" s="75">
        <v>-0.0188</v>
      </c>
      <c r="H586" s="75">
        <v>-0.005233</v>
      </c>
      <c r="I586" s="75">
        <v>0.017519</v>
      </c>
      <c r="J586" s="75">
        <v>-0.002178</v>
      </c>
      <c r="K586" s="75">
        <v>0.025719</v>
      </c>
    </row>
    <row r="587">
      <c r="A587" s="82">
        <v>45001.0</v>
      </c>
      <c r="B587" s="75">
        <v>-0.016661</v>
      </c>
      <c r="D587" s="75">
        <v>0.0</v>
      </c>
      <c r="E587" s="75">
        <v>-0.002154</v>
      </c>
      <c r="F587" s="75">
        <v>-0.011545</v>
      </c>
      <c r="H587" s="75">
        <v>0.005261</v>
      </c>
      <c r="I587" s="75">
        <v>-0.008008</v>
      </c>
      <c r="J587" s="75">
        <v>-0.002182</v>
      </c>
      <c r="K587" s="75">
        <v>0.025811</v>
      </c>
    </row>
    <row r="588">
      <c r="A588" s="82">
        <v>45001.0</v>
      </c>
      <c r="B588" s="75">
        <v>-0.00577</v>
      </c>
      <c r="D588" s="75">
        <v>-0.008462</v>
      </c>
      <c r="E588" s="75">
        <v>-0.008635</v>
      </c>
      <c r="F588" s="75">
        <v>0.002485</v>
      </c>
      <c r="H588" s="75">
        <v>0.0</v>
      </c>
      <c r="I588" s="75">
        <v>-0.004238</v>
      </c>
      <c r="J588" s="75">
        <v>-0.016982</v>
      </c>
      <c r="K588" s="75">
        <v>0.0</v>
      </c>
    </row>
    <row r="589">
      <c r="A589" s="82">
        <v>45001.0</v>
      </c>
      <c r="B589" s="75">
        <v>0.007039</v>
      </c>
      <c r="D589" s="75">
        <v>0.0</v>
      </c>
      <c r="E589" s="75">
        <v>0.006169</v>
      </c>
      <c r="F589" s="75">
        <v>0.020947</v>
      </c>
      <c r="H589" s="75">
        <v>-0.005233</v>
      </c>
      <c r="I589" s="75">
        <v>-0.029591</v>
      </c>
      <c r="J589" s="75">
        <v>0.01492</v>
      </c>
      <c r="K589" s="75">
        <v>-0.028756</v>
      </c>
    </row>
    <row r="590">
      <c r="A590" s="82">
        <v>45001.0</v>
      </c>
      <c r="B590" s="75">
        <v>0.024893</v>
      </c>
      <c r="D590" s="75">
        <v>0.0</v>
      </c>
      <c r="E590" s="75">
        <v>0.004689</v>
      </c>
      <c r="F590" s="75">
        <v>0.0</v>
      </c>
      <c r="H590" s="75">
        <v>0.0</v>
      </c>
      <c r="I590" s="75">
        <v>0.0</v>
      </c>
      <c r="J590" s="75">
        <v>0.0</v>
      </c>
      <c r="K590" s="75">
        <v>0.020725</v>
      </c>
    </row>
    <row r="591">
      <c r="A591" s="82">
        <v>45001.0</v>
      </c>
      <c r="B591" s="75">
        <v>-0.01687</v>
      </c>
      <c r="D591" s="75">
        <v>0.014247</v>
      </c>
      <c r="E591" s="75">
        <v>0.02878</v>
      </c>
      <c r="F591" s="75">
        <v>-0.001578</v>
      </c>
      <c r="H591" s="75">
        <v>-0.00263</v>
      </c>
      <c r="I591" s="75">
        <v>-0.016917</v>
      </c>
      <c r="J591" s="75">
        <v>0.0</v>
      </c>
      <c r="K591" s="75">
        <v>-0.029007</v>
      </c>
    </row>
    <row r="592">
      <c r="A592" s="82">
        <v>45001.0</v>
      </c>
      <c r="B592" s="75">
        <v>0.020567</v>
      </c>
      <c r="D592" s="75">
        <v>0.0</v>
      </c>
      <c r="E592" s="75">
        <v>-0.00349</v>
      </c>
      <c r="F592" s="75">
        <v>0.001581</v>
      </c>
      <c r="H592" s="75">
        <v>-0.003077</v>
      </c>
      <c r="I592" s="75">
        <v>0.017208</v>
      </c>
      <c r="J592" s="75">
        <v>-6.45E-4</v>
      </c>
      <c r="K592" s="75">
        <v>0.012696</v>
      </c>
    </row>
    <row r="593">
      <c r="A593" s="82">
        <v>45001.0</v>
      </c>
      <c r="B593" s="75">
        <v>0.001192</v>
      </c>
      <c r="D593" s="75">
        <v>-0.002781</v>
      </c>
      <c r="E593" s="75">
        <v>0.0</v>
      </c>
      <c r="F593" s="75">
        <v>8.5E-4</v>
      </c>
      <c r="H593" s="75">
        <v>0.003086</v>
      </c>
      <c r="I593" s="75">
        <v>0.029449</v>
      </c>
      <c r="J593" s="75">
        <v>0.0</v>
      </c>
      <c r="K593" s="75">
        <v>0.0</v>
      </c>
    </row>
    <row r="594">
      <c r="A594" s="82">
        <v>45001.0</v>
      </c>
      <c r="B594" s="75">
        <v>-0.003335</v>
      </c>
      <c r="D594" s="75">
        <v>0.005649</v>
      </c>
      <c r="E594" s="75">
        <v>0.0</v>
      </c>
      <c r="F594" s="75">
        <v>0.003275</v>
      </c>
      <c r="H594" s="75">
        <v>0.043077</v>
      </c>
      <c r="I594" s="75">
        <v>0.022723</v>
      </c>
      <c r="J594" s="75">
        <v>-0.021548</v>
      </c>
      <c r="K594" s="75">
        <v>0.021386</v>
      </c>
    </row>
    <row r="595">
      <c r="A595" s="82">
        <v>45001.0</v>
      </c>
      <c r="B595" s="75">
        <v>0.001434</v>
      </c>
      <c r="D595" s="75">
        <v>0.0</v>
      </c>
      <c r="E595" s="75">
        <v>0.001751</v>
      </c>
      <c r="F595" s="75">
        <v>0.01475</v>
      </c>
      <c r="H595" s="75">
        <v>0.013064</v>
      </c>
      <c r="I595" s="75">
        <v>0.003967</v>
      </c>
      <c r="J595" s="75">
        <v>0.0</v>
      </c>
      <c r="K595" s="75">
        <v>-0.007942</v>
      </c>
    </row>
    <row r="596">
      <c r="A596" s="82">
        <v>45001.0</v>
      </c>
      <c r="B596" s="75">
        <v>-0.001432</v>
      </c>
      <c r="D596" s="75">
        <v>-0.016852</v>
      </c>
      <c r="E596" s="75">
        <v>0.0</v>
      </c>
      <c r="F596" s="75">
        <v>0.042059</v>
      </c>
      <c r="H596" s="75">
        <v>0.0</v>
      </c>
      <c r="I596" s="75">
        <v>0.019957</v>
      </c>
      <c r="J596" s="75">
        <v>0.0</v>
      </c>
      <c r="K596" s="75">
        <v>-0.025473</v>
      </c>
    </row>
    <row r="597">
      <c r="A597" s="82">
        <v>45001.0</v>
      </c>
      <c r="B597" s="75">
        <v>0.001434</v>
      </c>
      <c r="D597" s="75">
        <v>0.011427</v>
      </c>
      <c r="E597" s="75">
        <v>0.0</v>
      </c>
      <c r="F597" s="75">
        <v>0.007775</v>
      </c>
      <c r="H597" s="75">
        <v>0.0</v>
      </c>
      <c r="I597" s="75">
        <v>0.0</v>
      </c>
      <c r="J597" s="75">
        <v>0.0</v>
      </c>
      <c r="K597" s="75">
        <v>-0.021658</v>
      </c>
    </row>
    <row r="598">
      <c r="A598" s="82">
        <v>45001.0</v>
      </c>
      <c r="B598" s="75">
        <v>-0.001074</v>
      </c>
      <c r="D598" s="75">
        <v>0.022596</v>
      </c>
      <c r="E598" s="75">
        <v>0.001398</v>
      </c>
      <c r="F598" s="75">
        <v>-7.94E-4</v>
      </c>
      <c r="H598" s="75">
        <v>-0.012895</v>
      </c>
      <c r="I598" s="75">
        <v>-0.019566</v>
      </c>
      <c r="J598" s="75">
        <v>-0.013583</v>
      </c>
      <c r="K598" s="75">
        <v>0.012977</v>
      </c>
    </row>
    <row r="599">
      <c r="A599" s="82">
        <v>45001.0</v>
      </c>
      <c r="B599" s="75">
        <v>-0.017561</v>
      </c>
      <c r="D599" s="75">
        <v>0.014894</v>
      </c>
      <c r="E599" s="75">
        <v>-0.005236</v>
      </c>
      <c r="F599" s="75">
        <v>7.95E-4</v>
      </c>
      <c r="H599" s="75">
        <v>0.026127</v>
      </c>
      <c r="I599" s="75">
        <v>0.019957</v>
      </c>
      <c r="J599" s="75">
        <v>0.0</v>
      </c>
      <c r="K599" s="75">
        <v>0.0</v>
      </c>
    </row>
    <row r="600">
      <c r="A600" s="82">
        <v>45001.0</v>
      </c>
      <c r="B600" s="75">
        <v>-0.001946</v>
      </c>
      <c r="D600" s="75">
        <v>-0.009232</v>
      </c>
      <c r="E600" s="75">
        <v>-0.008422</v>
      </c>
      <c r="F600" s="75">
        <v>0.0</v>
      </c>
      <c r="H600" s="75">
        <v>-0.004928</v>
      </c>
      <c r="I600" s="75">
        <v>0.0</v>
      </c>
      <c r="J600" s="75">
        <v>-0.001604</v>
      </c>
      <c r="K600" s="75">
        <v>-0.008289</v>
      </c>
    </row>
    <row r="601">
      <c r="A601" s="82">
        <v>45001.0</v>
      </c>
      <c r="B601" s="75">
        <v>0.003777</v>
      </c>
      <c r="D601" s="75">
        <v>-0.010987</v>
      </c>
      <c r="E601" s="75">
        <v>0.006724</v>
      </c>
      <c r="F601" s="75">
        <v>0.006127</v>
      </c>
      <c r="H601" s="75">
        <v>-0.025588</v>
      </c>
      <c r="I601" s="75">
        <v>-0.029446</v>
      </c>
      <c r="J601" s="75">
        <v>0.0</v>
      </c>
      <c r="K601" s="75">
        <v>-0.004559</v>
      </c>
    </row>
    <row r="602">
      <c r="A602" s="82">
        <v>45001.0</v>
      </c>
      <c r="B602" s="75">
        <v>0.007282</v>
      </c>
      <c r="D602" s="75">
        <v>-0.006117</v>
      </c>
      <c r="E602" s="75">
        <v>0.007031</v>
      </c>
      <c r="F602" s="75">
        <v>0.001466</v>
      </c>
      <c r="H602" s="75">
        <v>0.02626</v>
      </c>
      <c r="I602" s="75">
        <v>-0.00998</v>
      </c>
      <c r="J602" s="75">
        <v>0.0</v>
      </c>
      <c r="K602" s="75">
        <v>-0.030534</v>
      </c>
    </row>
    <row r="603">
      <c r="A603" s="82">
        <v>45001.0</v>
      </c>
      <c r="B603" s="75">
        <v>-0.00723</v>
      </c>
      <c r="D603" s="75">
        <v>0.006155</v>
      </c>
      <c r="E603" s="75">
        <v>0.013672</v>
      </c>
      <c r="F603" s="75">
        <v>0.0</v>
      </c>
      <c r="H603" s="75">
        <v>-0.002889</v>
      </c>
      <c r="I603" s="75">
        <v>0.0</v>
      </c>
      <c r="J603" s="75">
        <v>0.0</v>
      </c>
      <c r="K603" s="75">
        <v>0.040945</v>
      </c>
    </row>
    <row r="604">
      <c r="A604" s="82">
        <v>45001.0</v>
      </c>
      <c r="B604" s="75">
        <v>0.0</v>
      </c>
      <c r="D604" s="75">
        <v>-0.002813</v>
      </c>
      <c r="E604" s="75">
        <v>-0.003157</v>
      </c>
      <c r="F604" s="75">
        <v>-0.007544</v>
      </c>
      <c r="H604" s="75">
        <v>-0.027732</v>
      </c>
      <c r="I604" s="75">
        <v>0.019355</v>
      </c>
      <c r="J604" s="75">
        <v>-0.023032</v>
      </c>
      <c r="K604" s="75">
        <v>-0.004539</v>
      </c>
    </row>
    <row r="605">
      <c r="A605" s="82">
        <v>45001.0</v>
      </c>
      <c r="B605" s="75">
        <v>-0.003763</v>
      </c>
      <c r="D605" s="75">
        <v>-0.001058</v>
      </c>
      <c r="E605" s="75">
        <v>-0.013473</v>
      </c>
      <c r="F605" s="75">
        <v>0.0</v>
      </c>
      <c r="H605" s="75">
        <v>0.02086</v>
      </c>
      <c r="I605" s="75">
        <v>-0.018987</v>
      </c>
      <c r="J605" s="75">
        <v>0.0</v>
      </c>
      <c r="K605" s="75">
        <v>-0.009119</v>
      </c>
    </row>
    <row r="606">
      <c r="A606" s="82">
        <v>45001.0</v>
      </c>
      <c r="B606" s="75">
        <v>-0.006092</v>
      </c>
      <c r="D606" s="75">
        <v>0.001059</v>
      </c>
      <c r="E606" s="75">
        <v>0.0</v>
      </c>
      <c r="F606" s="75">
        <v>0.0</v>
      </c>
      <c r="H606" s="75">
        <v>0.002502</v>
      </c>
      <c r="I606" s="75">
        <v>0.010081</v>
      </c>
      <c r="J606" s="75">
        <v>0.0</v>
      </c>
      <c r="K606" s="75">
        <v>0.0</v>
      </c>
    </row>
    <row r="607">
      <c r="A607" s="78">
        <v>45032.0</v>
      </c>
      <c r="B607" s="75">
        <v>0.002329</v>
      </c>
      <c r="D607" s="75">
        <v>-0.013891</v>
      </c>
      <c r="E607" s="75">
        <v>0.0</v>
      </c>
      <c r="F607" s="75">
        <v>0.0</v>
      </c>
      <c r="H607" s="75">
        <v>-0.02579</v>
      </c>
      <c r="I607" s="75">
        <v>-0.00499</v>
      </c>
      <c r="J607" s="75">
        <v>0.0</v>
      </c>
      <c r="K607" s="75">
        <v>0.0</v>
      </c>
    </row>
    <row r="608">
      <c r="A608" s="78">
        <v>45032.0</v>
      </c>
      <c r="B608" s="75">
        <v>0.020668</v>
      </c>
      <c r="D608" s="75">
        <v>0.016947</v>
      </c>
      <c r="E608" s="75">
        <v>0.0</v>
      </c>
      <c r="F608" s="75">
        <v>0.007602</v>
      </c>
      <c r="H608" s="75">
        <v>0.0</v>
      </c>
      <c r="I608" s="75">
        <v>0.0</v>
      </c>
      <c r="J608" s="75">
        <v>0.0</v>
      </c>
      <c r="K608" s="75">
        <v>-0.003834</v>
      </c>
    </row>
    <row r="609">
      <c r="A609" s="78">
        <v>45032.0</v>
      </c>
      <c r="B609" s="75">
        <v>-0.016535</v>
      </c>
      <c r="D609" s="75">
        <v>-0.005555</v>
      </c>
      <c r="E609" s="75">
        <v>0.0</v>
      </c>
      <c r="F609" s="75">
        <v>-0.00608</v>
      </c>
      <c r="H609" s="75">
        <v>0.0</v>
      </c>
      <c r="I609" s="75">
        <v>0.0</v>
      </c>
      <c r="J609" s="75">
        <v>-0.001645</v>
      </c>
      <c r="K609" s="75">
        <v>-0.004619</v>
      </c>
    </row>
    <row r="610">
      <c r="A610" s="78">
        <v>45032.0</v>
      </c>
      <c r="B610" s="75">
        <v>0.0</v>
      </c>
      <c r="D610" s="75">
        <v>0.005586</v>
      </c>
      <c r="E610" s="75">
        <v>0.0</v>
      </c>
      <c r="F610" s="75">
        <v>0.006118</v>
      </c>
      <c r="H610" s="75">
        <v>0.0</v>
      </c>
      <c r="I610" s="75">
        <v>-0.025476</v>
      </c>
      <c r="J610" s="75">
        <v>8.24E-4</v>
      </c>
      <c r="K610" s="75">
        <v>-0.017788</v>
      </c>
    </row>
    <row r="611">
      <c r="A611" s="78">
        <v>45032.0</v>
      </c>
      <c r="B611" s="75">
        <v>-0.008406</v>
      </c>
      <c r="D611" s="75">
        <v>0.0</v>
      </c>
      <c r="E611" s="75">
        <v>0.001751</v>
      </c>
      <c r="F611" s="75">
        <v>-0.007544</v>
      </c>
      <c r="H611" s="75">
        <v>0.026473</v>
      </c>
      <c r="I611" s="75">
        <v>0.001029</v>
      </c>
      <c r="J611" s="75">
        <v>-8.23E-4</v>
      </c>
      <c r="K611" s="75">
        <v>0.0</v>
      </c>
    </row>
    <row r="612">
      <c r="A612" s="78">
        <v>45032.0</v>
      </c>
      <c r="B612" s="75">
        <v>-0.013884</v>
      </c>
      <c r="D612" s="75">
        <v>-0.01111</v>
      </c>
      <c r="E612" s="75">
        <v>-0.003496</v>
      </c>
      <c r="F612" s="75">
        <v>0.0</v>
      </c>
      <c r="H612" s="75">
        <v>0.028286</v>
      </c>
      <c r="I612" s="75">
        <v>0.0</v>
      </c>
      <c r="J612" s="75">
        <v>0.001647</v>
      </c>
      <c r="K612" s="75">
        <v>-0.040945</v>
      </c>
    </row>
    <row r="613">
      <c r="A613" s="78">
        <v>45032.0</v>
      </c>
      <c r="B613" s="75">
        <v>0.010964</v>
      </c>
      <c r="D613" s="75">
        <v>0.0</v>
      </c>
      <c r="E613" s="75">
        <v>0.007016</v>
      </c>
      <c r="F613" s="75">
        <v>0.007602</v>
      </c>
      <c r="H613" s="75">
        <v>0.0</v>
      </c>
      <c r="I613" s="75">
        <v>0.024059</v>
      </c>
      <c r="J613" s="75">
        <v>0.0</v>
      </c>
      <c r="K613" s="75">
        <v>0.042693</v>
      </c>
    </row>
    <row r="614">
      <c r="A614" s="78">
        <v>45032.0</v>
      </c>
      <c r="B614" s="75">
        <v>-0.034755</v>
      </c>
      <c r="D614" s="75">
        <v>0.005617</v>
      </c>
      <c r="E614" s="75">
        <v>-0.005225</v>
      </c>
      <c r="F614" s="75">
        <v>0.007657</v>
      </c>
      <c r="H614" s="75">
        <v>-0.014968</v>
      </c>
      <c r="I614" s="75">
        <v>0.0</v>
      </c>
      <c r="J614" s="75">
        <v>0.002467</v>
      </c>
      <c r="K614" s="75">
        <v>0.013386</v>
      </c>
    </row>
    <row r="615">
      <c r="A615" s="78">
        <v>45032.0</v>
      </c>
      <c r="B615" s="75">
        <v>-0.002809</v>
      </c>
      <c r="D615" s="75">
        <v>0.016757</v>
      </c>
      <c r="E615" s="75">
        <v>0.0</v>
      </c>
      <c r="F615" s="75">
        <v>0.011398</v>
      </c>
      <c r="H615" s="75">
        <v>-0.027926</v>
      </c>
      <c r="I615" s="75">
        <v>0.0</v>
      </c>
      <c r="J615" s="75">
        <v>8.2E-4</v>
      </c>
      <c r="K615" s="75">
        <v>0.0</v>
      </c>
    </row>
    <row r="616">
      <c r="A616" s="78">
        <v>45032.0</v>
      </c>
      <c r="B616" s="75">
        <v>-0.021255</v>
      </c>
      <c r="D616" s="75">
        <v>-0.001113</v>
      </c>
      <c r="E616" s="75">
        <v>-0.001401</v>
      </c>
      <c r="F616" s="75">
        <v>0.0</v>
      </c>
      <c r="H616" s="75">
        <v>0.0</v>
      </c>
      <c r="I616" s="75">
        <v>-0.001004</v>
      </c>
      <c r="J616" s="75">
        <v>-8.2E-4</v>
      </c>
      <c r="K616" s="75">
        <v>0.0</v>
      </c>
    </row>
    <row r="617">
      <c r="A617" s="78">
        <v>45032.0</v>
      </c>
      <c r="B617" s="75">
        <v>-0.017268</v>
      </c>
      <c r="D617" s="75">
        <v>0.0</v>
      </c>
      <c r="E617" s="75">
        <v>-0.005611</v>
      </c>
      <c r="F617" s="75">
        <v>-0.003756</v>
      </c>
      <c r="H617" s="75">
        <v>0.03929</v>
      </c>
      <c r="I617" s="75">
        <v>-0.023518</v>
      </c>
      <c r="J617" s="75">
        <v>-0.002461</v>
      </c>
      <c r="K617" s="75">
        <v>-0.03108</v>
      </c>
    </row>
    <row r="618">
      <c r="A618" s="78">
        <v>45032.0</v>
      </c>
      <c r="B618" s="75">
        <v>-0.020367</v>
      </c>
      <c r="D618" s="75">
        <v>-0.009886</v>
      </c>
      <c r="E618" s="75">
        <v>-0.010638</v>
      </c>
      <c r="F618" s="75">
        <v>0.0</v>
      </c>
      <c r="H618" s="75">
        <v>-0.027642</v>
      </c>
      <c r="I618" s="75">
        <v>-0.004117</v>
      </c>
      <c r="J618" s="75">
        <v>0.0</v>
      </c>
      <c r="K618" s="75">
        <v>0.027265</v>
      </c>
    </row>
    <row r="619">
      <c r="A619" s="78">
        <v>45032.0</v>
      </c>
      <c r="B619" s="75">
        <v>-8.15E-4</v>
      </c>
      <c r="D619" s="75">
        <v>0.008297</v>
      </c>
      <c r="E619" s="75">
        <v>-0.001782</v>
      </c>
      <c r="F619" s="75">
        <v>0.0</v>
      </c>
      <c r="H619" s="75">
        <v>0.0</v>
      </c>
      <c r="I619" s="75">
        <v>0.0</v>
      </c>
      <c r="J619" s="75">
        <v>0.0</v>
      </c>
      <c r="K619" s="75">
        <v>-0.008587</v>
      </c>
    </row>
    <row r="620">
      <c r="A620" s="78">
        <v>45032.0</v>
      </c>
      <c r="B620" s="75">
        <v>-0.02992</v>
      </c>
      <c r="D620" s="75">
        <v>-0.00272</v>
      </c>
      <c r="E620" s="75">
        <v>0.0</v>
      </c>
      <c r="F620" s="75">
        <v>0.0</v>
      </c>
      <c r="H620" s="75">
        <v>-0.020903</v>
      </c>
      <c r="I620" s="75">
        <v>-0.029351</v>
      </c>
      <c r="J620" s="75">
        <v>0.0</v>
      </c>
      <c r="K620" s="75">
        <v>-0.027559</v>
      </c>
    </row>
    <row r="621">
      <c r="A621" s="78">
        <v>45032.0</v>
      </c>
      <c r="B621" s="75">
        <v>0.010094</v>
      </c>
      <c r="D621" s="75">
        <v>0.002727</v>
      </c>
      <c r="E621" s="75">
        <v>-0.001785</v>
      </c>
      <c r="F621" s="75">
        <v>0.002994</v>
      </c>
      <c r="H621" s="75">
        <v>0.021349</v>
      </c>
      <c r="I621" s="75">
        <v>0.002342</v>
      </c>
      <c r="J621" s="75">
        <v>0.0</v>
      </c>
      <c r="K621" s="75">
        <v>0.02834</v>
      </c>
    </row>
    <row r="622">
      <c r="A622" s="78">
        <v>45032.0</v>
      </c>
      <c r="B622" s="75">
        <v>-0.004303</v>
      </c>
      <c r="D622" s="75">
        <v>0.002789</v>
      </c>
      <c r="E622" s="75">
        <v>-0.014309</v>
      </c>
      <c r="F622" s="75">
        <v>-0.002985</v>
      </c>
      <c r="H622" s="75">
        <v>-0.017977</v>
      </c>
      <c r="I622" s="75">
        <v>0.014871</v>
      </c>
      <c r="J622" s="75">
        <v>-8.22E-4</v>
      </c>
      <c r="K622" s="75">
        <v>-0.040945</v>
      </c>
    </row>
    <row r="623">
      <c r="A623" s="78">
        <v>45032.0</v>
      </c>
      <c r="B623" s="75">
        <v>0.00223</v>
      </c>
      <c r="D623" s="75">
        <v>0.010987</v>
      </c>
      <c r="E623" s="75">
        <v>0.0</v>
      </c>
      <c r="F623" s="75">
        <v>-0.008318</v>
      </c>
      <c r="H623" s="75">
        <v>-0.005534</v>
      </c>
      <c r="I623" s="75">
        <v>-0.00942</v>
      </c>
      <c r="J623" s="75">
        <v>0.0</v>
      </c>
      <c r="K623" s="75">
        <v>0.042693</v>
      </c>
    </row>
    <row r="624">
      <c r="A624" s="78">
        <v>45032.0</v>
      </c>
      <c r="B624" s="75">
        <v>-0.006537</v>
      </c>
      <c r="D624" s="75">
        <v>0.015752</v>
      </c>
      <c r="E624" s="75">
        <v>0.0</v>
      </c>
      <c r="F624" s="75">
        <v>7.83E-4</v>
      </c>
      <c r="H624" s="75">
        <v>0.0</v>
      </c>
      <c r="I624" s="75">
        <v>-0.001057</v>
      </c>
      <c r="J624" s="75">
        <v>0.0</v>
      </c>
      <c r="K624" s="75">
        <v>-0.01811</v>
      </c>
    </row>
    <row r="625">
      <c r="A625" s="78">
        <v>45032.0</v>
      </c>
      <c r="B625" s="75">
        <v>0.00434</v>
      </c>
      <c r="D625" s="75">
        <v>-5.42E-4</v>
      </c>
      <c r="E625" s="75">
        <v>0.0</v>
      </c>
      <c r="F625" s="75">
        <v>-0.001453</v>
      </c>
      <c r="H625" s="75">
        <v>0.002568</v>
      </c>
      <c r="I625" s="75">
        <v>-0.03004</v>
      </c>
      <c r="J625" s="75">
        <v>0.0</v>
      </c>
      <c r="K625" s="75">
        <v>0.013633</v>
      </c>
    </row>
    <row r="626">
      <c r="A626" s="78">
        <v>45032.0</v>
      </c>
      <c r="B626" s="75">
        <v>0.004321</v>
      </c>
      <c r="D626" s="75">
        <v>-0.004269</v>
      </c>
      <c r="E626" s="75">
        <v>-0.003629</v>
      </c>
      <c r="F626" s="75">
        <v>0.001455</v>
      </c>
      <c r="H626" s="75">
        <v>0.026473</v>
      </c>
      <c r="I626" s="75">
        <v>0.02879</v>
      </c>
      <c r="J626" s="75">
        <v>0.0</v>
      </c>
      <c r="K626" s="75">
        <v>0.004747</v>
      </c>
    </row>
    <row r="627">
      <c r="A627" s="78">
        <v>45032.0</v>
      </c>
      <c r="B627" s="75">
        <v>0.030118</v>
      </c>
      <c r="D627" s="75">
        <v>-0.010751</v>
      </c>
      <c r="E627" s="75">
        <v>0.010927</v>
      </c>
      <c r="F627" s="75">
        <v>0.0</v>
      </c>
      <c r="H627" s="75">
        <v>-0.002496</v>
      </c>
      <c r="I627" s="75">
        <v>-0.021624</v>
      </c>
      <c r="J627" s="75">
        <v>0.0</v>
      </c>
      <c r="K627" s="75">
        <v>0.0</v>
      </c>
    </row>
    <row r="628">
      <c r="A628" s="82">
        <v>45062.0</v>
      </c>
      <c r="B628" s="75">
        <v>0.052277</v>
      </c>
      <c r="D628" s="75">
        <v>-0.001651</v>
      </c>
      <c r="E628" s="75">
        <v>-0.007206</v>
      </c>
      <c r="F628" s="75">
        <v>0.0</v>
      </c>
      <c r="H628" s="75">
        <v>-0.002502</v>
      </c>
      <c r="I628" s="75">
        <v>0.046154</v>
      </c>
      <c r="J628" s="75">
        <v>0.0</v>
      </c>
      <c r="K628" s="75">
        <v>-0.009449</v>
      </c>
    </row>
    <row r="629">
      <c r="A629" s="82">
        <v>45062.0</v>
      </c>
      <c r="B629" s="75">
        <v>-0.026889</v>
      </c>
      <c r="D629" s="75">
        <v>-0.003789</v>
      </c>
      <c r="E629" s="75">
        <v>-0.003266</v>
      </c>
      <c r="F629" s="75">
        <v>-0.003799</v>
      </c>
      <c r="H629" s="75">
        <v>0.05393</v>
      </c>
      <c r="I629" s="75">
        <v>-0.004143</v>
      </c>
      <c r="J629" s="75">
        <v>-0.011523</v>
      </c>
      <c r="K629" s="75">
        <v>-0.036566</v>
      </c>
    </row>
    <row r="630">
      <c r="A630" s="82">
        <v>45062.0</v>
      </c>
      <c r="B630" s="75">
        <v>0.05</v>
      </c>
      <c r="D630" s="75">
        <v>0.0</v>
      </c>
      <c r="E630" s="75">
        <v>0.0</v>
      </c>
      <c r="F630" s="75">
        <v>0.00157</v>
      </c>
      <c r="H630" s="75">
        <v>0.029353</v>
      </c>
      <c r="I630" s="75">
        <v>-0.026414</v>
      </c>
      <c r="J630" s="75">
        <v>8.33E-4</v>
      </c>
      <c r="K630" s="75">
        <v>0.023927</v>
      </c>
    </row>
    <row r="631">
      <c r="A631" s="82">
        <v>45062.0</v>
      </c>
      <c r="B631" s="75">
        <v>-0.003634</v>
      </c>
      <c r="D631" s="75">
        <v>-5.53E-4</v>
      </c>
      <c r="E631" s="75">
        <v>-3.64E-4</v>
      </c>
      <c r="F631" s="75">
        <v>-0.012207</v>
      </c>
      <c r="H631" s="75">
        <v>-0.028516</v>
      </c>
      <c r="I631" s="75">
        <v>-0.002136</v>
      </c>
      <c r="J631" s="75">
        <v>-8.32E-4</v>
      </c>
      <c r="K631" s="75">
        <v>0.0</v>
      </c>
    </row>
    <row r="632">
      <c r="A632" s="82">
        <v>45062.0</v>
      </c>
      <c r="B632" s="75">
        <v>0.0</v>
      </c>
      <c r="D632" s="75">
        <v>-0.001107</v>
      </c>
      <c r="E632" s="75">
        <v>0.001093</v>
      </c>
      <c r="F632" s="75">
        <v>-0.004535</v>
      </c>
      <c r="H632" s="75">
        <v>0.005157</v>
      </c>
      <c r="I632" s="75">
        <v>0.028259</v>
      </c>
      <c r="J632" s="75">
        <v>-0.008326</v>
      </c>
      <c r="K632" s="75">
        <v>0.0</v>
      </c>
    </row>
    <row r="633">
      <c r="A633" s="82">
        <v>45062.0</v>
      </c>
      <c r="B633" s="75">
        <v>0.00239</v>
      </c>
      <c r="D633" s="75">
        <v>0.001663</v>
      </c>
      <c r="E633" s="75">
        <v>0.0171</v>
      </c>
      <c r="F633" s="75">
        <v>0.003872</v>
      </c>
      <c r="H633" s="75">
        <v>0.009471</v>
      </c>
      <c r="I633" s="75">
        <v>0.001041</v>
      </c>
      <c r="J633" s="75">
        <v>0.029387</v>
      </c>
      <c r="K633" s="75">
        <v>0.0</v>
      </c>
    </row>
    <row r="634">
      <c r="A634" s="82">
        <v>45062.0</v>
      </c>
      <c r="B634" s="75">
        <v>0.017942</v>
      </c>
      <c r="D634" s="75">
        <v>0.021855</v>
      </c>
      <c r="E634" s="75">
        <v>0.010791</v>
      </c>
      <c r="F634" s="75">
        <v>-7.94E-4</v>
      </c>
      <c r="H634" s="75">
        <v>-0.014464</v>
      </c>
      <c r="I634" s="75">
        <v>-0.029534</v>
      </c>
      <c r="J634" s="75">
        <v>-0.010604</v>
      </c>
      <c r="K634" s="75">
        <v>0.0</v>
      </c>
    </row>
    <row r="635">
      <c r="A635" s="82">
        <v>45062.0</v>
      </c>
      <c r="B635" s="75">
        <v>0.017749</v>
      </c>
      <c r="D635" s="75">
        <v>-0.002707</v>
      </c>
      <c r="E635" s="75">
        <v>0.010617</v>
      </c>
      <c r="F635" s="75">
        <v>7.95E-4</v>
      </c>
      <c r="H635" s="75">
        <v>-0.026973</v>
      </c>
      <c r="I635" s="75">
        <v>0.023789</v>
      </c>
      <c r="J635" s="75">
        <v>0.0</v>
      </c>
      <c r="K635" s="75">
        <v>0.0</v>
      </c>
    </row>
    <row r="636">
      <c r="A636" s="82">
        <v>45062.0</v>
      </c>
      <c r="B636" s="75">
        <v>0.0</v>
      </c>
      <c r="D636" s="75">
        <v>-0.003733</v>
      </c>
      <c r="E636" s="75">
        <v>0.003502</v>
      </c>
      <c r="F636" s="75">
        <v>-7.94E-4</v>
      </c>
      <c r="H636" s="75">
        <v>-0.007338</v>
      </c>
      <c r="I636" s="75">
        <v>0.001047</v>
      </c>
      <c r="J636" s="75">
        <v>0.0</v>
      </c>
      <c r="K636" s="75">
        <v>-0.00967</v>
      </c>
    </row>
    <row r="637">
      <c r="A637" s="82">
        <v>45062.0</v>
      </c>
      <c r="B637" s="75">
        <v>-0.00981</v>
      </c>
      <c r="D637" s="75">
        <v>-0.004292</v>
      </c>
      <c r="E637" s="75">
        <v>0.00349</v>
      </c>
      <c r="F637" s="75">
        <v>7.95E-4</v>
      </c>
      <c r="H637" s="75">
        <v>-0.012731</v>
      </c>
      <c r="I637" s="75">
        <v>0.0</v>
      </c>
      <c r="J637" s="75">
        <v>0.0</v>
      </c>
      <c r="K637" s="75">
        <v>-0.023596</v>
      </c>
    </row>
    <row r="638">
      <c r="A638" s="82">
        <v>45062.0</v>
      </c>
      <c r="B638" s="75">
        <v>-0.007216</v>
      </c>
      <c r="D638" s="75">
        <v>-5.47E-4</v>
      </c>
      <c r="E638" s="75">
        <v>0.0</v>
      </c>
      <c r="F638" s="75">
        <v>-7.94E-4</v>
      </c>
      <c r="H638" s="75">
        <v>0.012895</v>
      </c>
      <c r="I638" s="75">
        <v>-0.026349</v>
      </c>
      <c r="J638" s="75">
        <v>0.0</v>
      </c>
      <c r="K638" s="75">
        <v>0.024167</v>
      </c>
    </row>
    <row r="639">
      <c r="A639" s="82">
        <v>45062.0</v>
      </c>
      <c r="B639" s="75">
        <v>0.0</v>
      </c>
      <c r="D639" s="75">
        <v>-0.015675</v>
      </c>
      <c r="E639" s="75">
        <v>-3.48E-4</v>
      </c>
      <c r="F639" s="75">
        <v>7.95E-4</v>
      </c>
      <c r="H639" s="75">
        <v>-0.004928</v>
      </c>
      <c r="I639" s="75">
        <v>0.024914</v>
      </c>
      <c r="J639" s="75">
        <v>0.0</v>
      </c>
      <c r="K639" s="75">
        <v>-0.004068</v>
      </c>
    </row>
    <row r="640">
      <c r="A640" s="82">
        <v>45062.0</v>
      </c>
      <c r="B640" s="75">
        <v>-0.004558</v>
      </c>
      <c r="D640" s="75">
        <v>0.008206</v>
      </c>
      <c r="E640" s="75">
        <v>3.48E-4</v>
      </c>
      <c r="F640" s="75">
        <v>0.0</v>
      </c>
      <c r="H640" s="75">
        <v>0.022699</v>
      </c>
      <c r="I640" s="75">
        <v>-0.029547</v>
      </c>
      <c r="J640" s="75">
        <v>-0.009893</v>
      </c>
      <c r="K640" s="75">
        <v>0.0</v>
      </c>
    </row>
    <row r="641">
      <c r="A641" s="82">
        <v>45062.0</v>
      </c>
      <c r="B641" s="75">
        <v>-0.009158</v>
      </c>
      <c r="D641" s="75">
        <v>-0.008139</v>
      </c>
      <c r="E641" s="75">
        <v>-0.01391</v>
      </c>
      <c r="F641" s="75">
        <v>0.0</v>
      </c>
      <c r="H641" s="75">
        <v>-0.022195</v>
      </c>
      <c r="I641" s="75">
        <v>0.027208</v>
      </c>
      <c r="J641" s="75">
        <v>0.030114</v>
      </c>
      <c r="K641" s="75">
        <v>-0.028595</v>
      </c>
    </row>
    <row r="642">
      <c r="A642" s="82">
        <v>45062.0</v>
      </c>
      <c r="B642" s="75">
        <v>0.004622</v>
      </c>
      <c r="D642" s="75">
        <v>0.005494</v>
      </c>
      <c r="E642" s="75">
        <v>0.014106</v>
      </c>
      <c r="F642" s="75">
        <v>0.0</v>
      </c>
      <c r="H642" s="75">
        <v>0.0</v>
      </c>
      <c r="I642" s="75">
        <v>-0.001051</v>
      </c>
      <c r="J642" s="75">
        <v>0.0</v>
      </c>
      <c r="K642" s="75">
        <v>0.02439</v>
      </c>
    </row>
    <row r="643">
      <c r="A643" s="82">
        <v>45062.0</v>
      </c>
      <c r="B643" s="75">
        <v>0.0046</v>
      </c>
      <c r="D643" s="75">
        <v>0.004357</v>
      </c>
      <c r="E643" s="75">
        <v>0.017445</v>
      </c>
      <c r="F643" s="75">
        <v>0.0</v>
      </c>
      <c r="H643" s="75">
        <v>0.017747</v>
      </c>
      <c r="I643" s="75">
        <v>0.00968</v>
      </c>
      <c r="J643" s="75">
        <v>0.0</v>
      </c>
      <c r="K643" s="75">
        <v>0.004926</v>
      </c>
    </row>
    <row r="644">
      <c r="A644" s="82">
        <v>45062.0</v>
      </c>
      <c r="B644" s="75">
        <v>-0.011386</v>
      </c>
      <c r="D644" s="75">
        <v>0.0</v>
      </c>
      <c r="E644" s="75">
        <v>-0.006152</v>
      </c>
      <c r="F644" s="75">
        <v>0.0</v>
      </c>
      <c r="H644" s="75">
        <v>0.0</v>
      </c>
      <c r="I644" s="75">
        <v>-0.018966</v>
      </c>
      <c r="J644" s="75">
        <v>-0.003368</v>
      </c>
      <c r="K644" s="75">
        <v>0.0</v>
      </c>
    </row>
    <row r="645">
      <c r="A645" s="82">
        <v>45062.0</v>
      </c>
      <c r="B645" s="75">
        <v>0.006009</v>
      </c>
      <c r="D645" s="75">
        <v>0.001102</v>
      </c>
      <c r="E645" s="75">
        <v>-6.88E-4</v>
      </c>
      <c r="F645" s="75">
        <v>0.007602</v>
      </c>
      <c r="H645" s="75">
        <v>-0.012571</v>
      </c>
      <c r="I645" s="75">
        <v>0.020395</v>
      </c>
      <c r="J645" s="75">
        <v>0.0</v>
      </c>
      <c r="K645" s="75">
        <v>-0.009804</v>
      </c>
    </row>
    <row r="646">
      <c r="A646" s="82">
        <v>45062.0</v>
      </c>
      <c r="B646" s="75">
        <v>8.71E-4</v>
      </c>
      <c r="D646" s="75">
        <v>0.010868</v>
      </c>
      <c r="E646" s="75">
        <v>-0.003499</v>
      </c>
      <c r="F646" s="75">
        <v>0.0</v>
      </c>
      <c r="H646" s="75">
        <v>-0.004928</v>
      </c>
      <c r="I646" s="75">
        <v>-0.009577</v>
      </c>
      <c r="J646" s="75">
        <v>0.0</v>
      </c>
      <c r="K646" s="75">
        <v>-0.00495</v>
      </c>
    </row>
    <row r="647">
      <c r="A647" s="82">
        <v>45062.0</v>
      </c>
      <c r="B647" s="75">
        <v>-3.73E-4</v>
      </c>
      <c r="D647" s="75">
        <v>-0.005376</v>
      </c>
      <c r="E647" s="75">
        <v>-0.006907</v>
      </c>
      <c r="F647" s="75">
        <v>0.015314</v>
      </c>
      <c r="H647" s="75">
        <v>0.027652</v>
      </c>
      <c r="I647" s="75">
        <v>0.021232</v>
      </c>
      <c r="J647" s="75">
        <v>-0.003244</v>
      </c>
      <c r="K647" s="75">
        <v>0.004975</v>
      </c>
    </row>
    <row r="648">
      <c r="A648" s="82">
        <v>45062.0</v>
      </c>
      <c r="B648" s="75">
        <v>-0.01107</v>
      </c>
      <c r="D648" s="75">
        <v>0.0</v>
      </c>
      <c r="E648" s="75">
        <v>-0.003477</v>
      </c>
      <c r="F648" s="75">
        <v>-7.76E-4</v>
      </c>
      <c r="H648" s="75">
        <v>-0.022088</v>
      </c>
      <c r="I648" s="75">
        <v>0.0</v>
      </c>
      <c r="J648" s="75">
        <v>-0.030919</v>
      </c>
      <c r="K648" s="75">
        <v>0.00495</v>
      </c>
    </row>
    <row r="649">
      <c r="A649" s="82">
        <v>45062.0</v>
      </c>
      <c r="B649" s="75">
        <v>-0.009307</v>
      </c>
      <c r="D649" s="75">
        <v>-0.001095</v>
      </c>
      <c r="E649" s="75">
        <v>0.0</v>
      </c>
      <c r="F649" s="75">
        <v>0.008324</v>
      </c>
      <c r="H649" s="75">
        <v>0.0</v>
      </c>
      <c r="I649" s="75">
        <v>0.0</v>
      </c>
      <c r="J649" s="75">
        <v>8.4E-4</v>
      </c>
      <c r="K649" s="75">
        <v>-0.004926</v>
      </c>
    </row>
    <row r="650">
      <c r="A650" s="82">
        <v>45093.0</v>
      </c>
      <c r="B650" s="75">
        <v>-0.013965</v>
      </c>
      <c r="D650" s="75">
        <v>-0.004315</v>
      </c>
      <c r="E650" s="75">
        <v>0.00349</v>
      </c>
      <c r="F650" s="75">
        <v>0.003742</v>
      </c>
      <c r="H650" s="75">
        <v>0.0</v>
      </c>
      <c r="I650" s="75">
        <v>-0.023878</v>
      </c>
      <c r="J650" s="75">
        <v>0.00755</v>
      </c>
      <c r="K650" s="75">
        <v>-0.00495</v>
      </c>
    </row>
    <row r="651">
      <c r="A651" s="82">
        <v>45093.0</v>
      </c>
      <c r="B651" s="75">
        <v>0.002317</v>
      </c>
      <c r="D651" s="75">
        <v>0.0</v>
      </c>
      <c r="E651" s="75">
        <v>0.006955</v>
      </c>
      <c r="F651" s="75">
        <v>0.023796</v>
      </c>
      <c r="H651" s="75">
        <v>0.012731</v>
      </c>
      <c r="I651" s="75">
        <v>0.028891</v>
      </c>
      <c r="J651" s="75">
        <v>0.0</v>
      </c>
      <c r="K651" s="75">
        <v>0.004975</v>
      </c>
    </row>
    <row r="652">
      <c r="A652" s="82">
        <v>45093.0</v>
      </c>
      <c r="B652" s="75">
        <v>0.0</v>
      </c>
      <c r="D652" s="75">
        <v>0.008117</v>
      </c>
      <c r="E652" s="75">
        <v>0.006964</v>
      </c>
      <c r="F652" s="75">
        <v>-0.003642</v>
      </c>
      <c r="H652" s="75">
        <v>-0.025142</v>
      </c>
      <c r="I652" s="75">
        <v>0.0</v>
      </c>
      <c r="J652" s="75">
        <v>-0.016653</v>
      </c>
      <c r="K652" s="75">
        <v>-0.00495</v>
      </c>
    </row>
    <row r="653">
      <c r="A653" s="82">
        <v>45093.0</v>
      </c>
      <c r="B653" s="75">
        <v>-0.004753</v>
      </c>
      <c r="D653" s="75">
        <v>-0.002661</v>
      </c>
      <c r="E653" s="75">
        <v>0.006859</v>
      </c>
      <c r="F653" s="75">
        <v>-0.002258</v>
      </c>
      <c r="H653" s="75">
        <v>0.0</v>
      </c>
      <c r="I653" s="75">
        <v>-0.022956</v>
      </c>
      <c r="J653" s="75">
        <v>0.0</v>
      </c>
      <c r="K653" s="75">
        <v>-0.004975</v>
      </c>
    </row>
    <row r="654">
      <c r="A654" s="82">
        <v>45093.0</v>
      </c>
      <c r="B654" s="75">
        <v>-0.001936</v>
      </c>
      <c r="D654" s="75">
        <v>-0.005405</v>
      </c>
      <c r="E654" s="75">
        <v>0.003406</v>
      </c>
      <c r="F654" s="75">
        <v>0.005926</v>
      </c>
      <c r="H654" s="75">
        <v>0.0</v>
      </c>
      <c r="I654" s="75">
        <v>0.023495</v>
      </c>
      <c r="J654" s="75">
        <v>0.0</v>
      </c>
      <c r="K654" s="75">
        <v>0.02</v>
      </c>
    </row>
    <row r="655">
      <c r="A655" s="82">
        <v>45093.0</v>
      </c>
      <c r="B655" s="75">
        <v>-0.002845</v>
      </c>
      <c r="D655" s="75">
        <v>-0.001101</v>
      </c>
      <c r="E655" s="75">
        <v>-0.009844</v>
      </c>
      <c r="F655" s="75">
        <v>0.0</v>
      </c>
      <c r="H655" s="75">
        <v>-0.02579</v>
      </c>
      <c r="I655" s="75">
        <v>0.0</v>
      </c>
      <c r="J655" s="75">
        <v>-0.029636</v>
      </c>
      <c r="K655" s="75">
        <v>-0.004902</v>
      </c>
    </row>
    <row r="656">
      <c r="A656" s="82">
        <v>45093.0</v>
      </c>
      <c r="B656" s="75">
        <v>-0.007651</v>
      </c>
      <c r="D656" s="75">
        <v>0.003787</v>
      </c>
      <c r="E656" s="75">
        <v>-0.003771</v>
      </c>
      <c r="F656" s="75">
        <v>0.001392</v>
      </c>
      <c r="H656" s="75">
        <v>0.026473</v>
      </c>
      <c r="I656" s="75">
        <v>-0.029104</v>
      </c>
      <c r="J656" s="75">
        <v>-0.021815</v>
      </c>
      <c r="K656" s="75">
        <v>0.0</v>
      </c>
    </row>
    <row r="657">
      <c r="A657" s="82">
        <v>45093.0</v>
      </c>
      <c r="B657" s="75">
        <v>0.005358</v>
      </c>
      <c r="D657" s="75">
        <v>-0.002675</v>
      </c>
      <c r="E657" s="75">
        <v>0.003785</v>
      </c>
      <c r="F657" s="75">
        <v>0.011659</v>
      </c>
      <c r="H657" s="75">
        <v>-0.02579</v>
      </c>
      <c r="I657" s="75">
        <v>-0.02681</v>
      </c>
      <c r="J657" s="75">
        <v>-0.017841</v>
      </c>
      <c r="K657" s="75">
        <v>0.0</v>
      </c>
    </row>
    <row r="658">
      <c r="A658" s="82">
        <v>45093.0</v>
      </c>
      <c r="B658" s="75">
        <v>0.007149</v>
      </c>
      <c r="D658" s="75">
        <v>-0.011969</v>
      </c>
      <c r="E658" s="75">
        <v>-0.003771</v>
      </c>
      <c r="F658" s="75">
        <v>0.010679</v>
      </c>
      <c r="H658" s="75">
        <v>0.0</v>
      </c>
      <c r="I658" s="75">
        <v>0.029718</v>
      </c>
      <c r="J658" s="75">
        <v>0.0</v>
      </c>
      <c r="K658" s="75">
        <v>0.0</v>
      </c>
    </row>
    <row r="659">
      <c r="A659" s="82">
        <v>45093.0</v>
      </c>
      <c r="B659" s="75">
        <v>0.014326</v>
      </c>
      <c r="D659" s="75">
        <v>-0.001671</v>
      </c>
      <c r="E659" s="75">
        <v>0.0</v>
      </c>
      <c r="F659" s="75">
        <v>0.0</v>
      </c>
      <c r="H659" s="75">
        <v>0.0</v>
      </c>
      <c r="I659" s="75">
        <v>-0.01285</v>
      </c>
      <c r="J659" s="75">
        <v>0.029973</v>
      </c>
      <c r="K659" s="75">
        <v>-0.028736</v>
      </c>
    </row>
    <row r="660">
      <c r="A660" s="82">
        <v>45093.0</v>
      </c>
      <c r="B660" s="75">
        <v>-0.014124</v>
      </c>
      <c r="D660" s="75">
        <v>0.002232</v>
      </c>
      <c r="E660" s="75">
        <v>0.0</v>
      </c>
      <c r="F660" s="75">
        <v>0.0</v>
      </c>
      <c r="H660" s="75">
        <v>0.026473</v>
      </c>
      <c r="I660" s="75">
        <v>0.029236</v>
      </c>
      <c r="J660" s="75">
        <v>0.029101</v>
      </c>
      <c r="K660" s="75">
        <v>-0.005072</v>
      </c>
    </row>
    <row r="661">
      <c r="A661" s="82">
        <v>45093.0</v>
      </c>
      <c r="B661" s="75">
        <v>0.0</v>
      </c>
      <c r="D661" s="75">
        <v>-0.010437</v>
      </c>
      <c r="E661" s="75">
        <v>0.0</v>
      </c>
      <c r="F661" s="75">
        <v>-0.009834</v>
      </c>
      <c r="H661" s="75">
        <v>-0.017887</v>
      </c>
      <c r="I661" s="75">
        <v>0.0</v>
      </c>
      <c r="J661" s="75">
        <v>0.011997</v>
      </c>
      <c r="K661" s="75">
        <v>-0.019541</v>
      </c>
    </row>
    <row r="662">
      <c r="A662" s="82">
        <v>45093.0</v>
      </c>
      <c r="B662" s="75">
        <v>-0.004775</v>
      </c>
      <c r="D662" s="75">
        <v>-0.004992</v>
      </c>
      <c r="E662" s="75">
        <v>6.88E-4</v>
      </c>
      <c r="F662" s="75">
        <v>-0.007924</v>
      </c>
      <c r="H662" s="75">
        <v>0.01313</v>
      </c>
      <c r="I662" s="75">
        <v>0.002073</v>
      </c>
      <c r="J662" s="75">
        <v>0.0</v>
      </c>
      <c r="K662" s="75">
        <v>0.0</v>
      </c>
    </row>
    <row r="663">
      <c r="A663" s="82">
        <v>45093.0</v>
      </c>
      <c r="B663" s="75">
        <v>0.0</v>
      </c>
      <c r="D663" s="75">
        <v>0.004452</v>
      </c>
      <c r="E663" s="75">
        <v>3.44E-4</v>
      </c>
      <c r="F663" s="75">
        <v>-0.003621</v>
      </c>
      <c r="H663" s="75">
        <v>-0.01296</v>
      </c>
      <c r="I663" s="75">
        <v>0.0</v>
      </c>
      <c r="J663" s="75">
        <v>0.0</v>
      </c>
      <c r="K663" s="75">
        <v>0.019931</v>
      </c>
    </row>
    <row r="664">
      <c r="A664" s="82">
        <v>45093.0</v>
      </c>
      <c r="B664" s="75">
        <v>-0.004798</v>
      </c>
      <c r="D664" s="75">
        <v>5.63E-4</v>
      </c>
      <c r="E664" s="75">
        <v>-0.001031</v>
      </c>
      <c r="F664" s="75">
        <v>0.002886</v>
      </c>
      <c r="H664" s="75">
        <v>-0.01313</v>
      </c>
      <c r="I664" s="75">
        <v>0.0</v>
      </c>
      <c r="J664" s="75">
        <v>-8.47E-4</v>
      </c>
      <c r="K664" s="75">
        <v>0.0</v>
      </c>
    </row>
    <row r="665">
      <c r="A665" s="82">
        <v>45093.0</v>
      </c>
      <c r="B665" s="75">
        <v>0.0</v>
      </c>
      <c r="D665" s="75">
        <v>-0.00443</v>
      </c>
      <c r="E665" s="75">
        <v>0.0</v>
      </c>
      <c r="F665" s="75">
        <v>-0.013748</v>
      </c>
      <c r="H665" s="75">
        <v>0.026609</v>
      </c>
      <c r="I665" s="75">
        <v>-0.005173</v>
      </c>
      <c r="J665" s="75">
        <v>0.0</v>
      </c>
      <c r="K665" s="75">
        <v>0.0</v>
      </c>
    </row>
    <row r="666">
      <c r="A666" s="82">
        <v>45093.0</v>
      </c>
      <c r="B666" s="75">
        <v>-0.01681</v>
      </c>
      <c r="D666" s="75">
        <v>-0.00671</v>
      </c>
      <c r="E666" s="75">
        <v>0.0</v>
      </c>
      <c r="F666" s="75">
        <v>-6.48E-4</v>
      </c>
      <c r="H666" s="75">
        <v>-0.028428</v>
      </c>
      <c r="I666" s="75">
        <v>0.0</v>
      </c>
      <c r="J666" s="75">
        <v>8.47E-4</v>
      </c>
      <c r="K666" s="75">
        <v>0.0</v>
      </c>
    </row>
    <row r="667">
      <c r="A667" s="82">
        <v>45093.0</v>
      </c>
      <c r="B667" s="75">
        <v>-0.00729</v>
      </c>
      <c r="D667" s="75">
        <v>-0.016852</v>
      </c>
      <c r="E667" s="75">
        <v>0.0</v>
      </c>
      <c r="F667" s="75">
        <v>0.008759</v>
      </c>
      <c r="H667" s="75">
        <v>0.021084</v>
      </c>
      <c r="I667" s="75">
        <v>0.0</v>
      </c>
      <c r="J667" s="75">
        <v>0.0</v>
      </c>
      <c r="K667" s="75">
        <v>0.0</v>
      </c>
    </row>
    <row r="668">
      <c r="A668" s="82">
        <v>45093.0</v>
      </c>
      <c r="B668" s="75">
        <v>-0.020694</v>
      </c>
      <c r="D668" s="75">
        <v>0.0</v>
      </c>
      <c r="E668" s="75">
        <v>-0.013823</v>
      </c>
      <c r="F668" s="75">
        <v>-0.009111</v>
      </c>
      <c r="H668" s="75">
        <v>-0.002528</v>
      </c>
      <c r="I668" s="75">
        <v>0.0</v>
      </c>
      <c r="J668" s="75">
        <v>0.0</v>
      </c>
      <c r="K668" s="75">
        <v>0.0</v>
      </c>
    </row>
    <row r="669">
      <c r="A669" s="82">
        <v>45093.0</v>
      </c>
      <c r="B669" s="75">
        <v>-0.008998</v>
      </c>
      <c r="D669" s="75">
        <v>0.008534</v>
      </c>
      <c r="E669" s="75">
        <v>-0.020996</v>
      </c>
      <c r="F669" s="75">
        <v>7.57E-4</v>
      </c>
      <c r="H669" s="75">
        <v>-0.002535</v>
      </c>
      <c r="I669" s="75">
        <v>-0.018927</v>
      </c>
      <c r="J669" s="75">
        <v>0.0</v>
      </c>
      <c r="K669" s="75">
        <v>0.0</v>
      </c>
    </row>
    <row r="670">
      <c r="A670" s="82">
        <v>45093.0</v>
      </c>
      <c r="B670" s="75">
        <v>0.0</v>
      </c>
      <c r="D670" s="75">
        <v>0.0</v>
      </c>
      <c r="E670" s="75">
        <v>0.0</v>
      </c>
      <c r="F670" s="75">
        <v>0.0</v>
      </c>
      <c r="H670" s="75">
        <v>-0.028801</v>
      </c>
      <c r="I670" s="75">
        <v>0.0</v>
      </c>
      <c r="J670" s="75">
        <v>0.0</v>
      </c>
      <c r="K670" s="75">
        <v>0.0</v>
      </c>
    </row>
    <row r="671">
      <c r="A671" s="82">
        <v>45093.0</v>
      </c>
      <c r="B671" s="75">
        <v>-0.02036</v>
      </c>
      <c r="D671" s="75">
        <v>0.02266</v>
      </c>
      <c r="E671" s="75">
        <v>0.0</v>
      </c>
      <c r="F671" s="75">
        <v>0.0</v>
      </c>
      <c r="H671" s="75">
        <v>0.029655</v>
      </c>
      <c r="I671" s="75">
        <v>0.0</v>
      </c>
      <c r="J671" s="75">
        <v>0.0</v>
      </c>
      <c r="K671" s="75">
        <v>0.0</v>
      </c>
    </row>
    <row r="672">
      <c r="A672" s="78">
        <v>45123.0</v>
      </c>
      <c r="B672" s="75">
        <v>-0.015588</v>
      </c>
      <c r="D672" s="75">
        <v>0.028609</v>
      </c>
      <c r="E672" s="75">
        <v>0.007188</v>
      </c>
      <c r="F672" s="75">
        <v>0.0</v>
      </c>
      <c r="H672" s="75">
        <v>0.01906</v>
      </c>
      <c r="I672" s="75">
        <v>0.0</v>
      </c>
      <c r="J672" s="75">
        <v>0.0</v>
      </c>
      <c r="K672" s="75">
        <v>0.029737</v>
      </c>
    </row>
    <row r="673">
      <c r="A673" s="78">
        <v>45123.0</v>
      </c>
      <c r="B673" s="75">
        <v>0.013267</v>
      </c>
      <c r="D673" s="75">
        <v>0.0</v>
      </c>
      <c r="E673" s="75">
        <v>-0.014215</v>
      </c>
      <c r="F673" s="75">
        <v>0.003027</v>
      </c>
      <c r="H673" s="75">
        <v>0.005403</v>
      </c>
      <c r="I673" s="75">
        <v>-0.029468</v>
      </c>
      <c r="J673" s="75">
        <v>-0.008467</v>
      </c>
      <c r="K673" s="75">
        <v>0.0</v>
      </c>
    </row>
    <row r="674">
      <c r="A674" s="78">
        <v>45123.0</v>
      </c>
      <c r="B674" s="75">
        <v>0.01971</v>
      </c>
      <c r="D674" s="75">
        <v>0.0</v>
      </c>
      <c r="E674" s="75">
        <v>0.0</v>
      </c>
      <c r="F674" s="75">
        <v>0.0</v>
      </c>
      <c r="H674" s="75">
        <v>0.0</v>
      </c>
      <c r="I674" s="75">
        <v>0.029052</v>
      </c>
      <c r="J674" s="75">
        <v>-0.017079</v>
      </c>
      <c r="K674" s="75">
        <v>-0.028878</v>
      </c>
    </row>
    <row r="675">
      <c r="A675" s="78">
        <v>45123.0</v>
      </c>
      <c r="B675" s="75">
        <v>0.044319</v>
      </c>
      <c r="D675" s="75">
        <v>0.0</v>
      </c>
      <c r="E675" s="75">
        <v>0.01442</v>
      </c>
      <c r="F675" s="75">
        <v>0.007652</v>
      </c>
      <c r="H675" s="75">
        <v>-0.007854</v>
      </c>
      <c r="I675" s="75">
        <v>-0.001061</v>
      </c>
      <c r="J675" s="75">
        <v>0.0</v>
      </c>
      <c r="K675" s="75">
        <v>0.019541</v>
      </c>
    </row>
    <row r="676">
      <c r="A676" s="78">
        <v>45123.0</v>
      </c>
      <c r="B676" s="75">
        <v>0.021417</v>
      </c>
      <c r="D676" s="75">
        <v>-0.00559</v>
      </c>
      <c r="E676" s="75">
        <v>0.0</v>
      </c>
      <c r="F676" s="75">
        <v>0.004599</v>
      </c>
      <c r="H676" s="75">
        <v>-0.01625</v>
      </c>
      <c r="I676" s="75">
        <v>0.023587</v>
      </c>
      <c r="J676" s="75">
        <v>0.0</v>
      </c>
      <c r="K676" s="75">
        <v>-0.019167</v>
      </c>
    </row>
    <row r="677">
      <c r="A677" s="78">
        <v>45123.0</v>
      </c>
      <c r="B677" s="75">
        <v>-5.18E-4</v>
      </c>
      <c r="D677" s="75">
        <v>0.002811</v>
      </c>
      <c r="E677" s="75">
        <v>-0.007137</v>
      </c>
      <c r="F677" s="75">
        <v>-0.004578</v>
      </c>
      <c r="H677" s="75">
        <v>0.01906</v>
      </c>
      <c r="I677" s="75">
        <v>-0.005813</v>
      </c>
      <c r="J677" s="75">
        <v>0.0</v>
      </c>
      <c r="K677" s="75">
        <v>0.024639</v>
      </c>
    </row>
    <row r="678">
      <c r="A678" s="78">
        <v>45123.0</v>
      </c>
      <c r="B678" s="75">
        <v>-0.010878</v>
      </c>
      <c r="D678" s="75">
        <v>0.002803</v>
      </c>
      <c r="E678" s="75">
        <v>0.0</v>
      </c>
      <c r="F678" s="75">
        <v>0.0</v>
      </c>
      <c r="H678" s="75">
        <v>-0.027016</v>
      </c>
      <c r="I678" s="75">
        <v>0.0</v>
      </c>
      <c r="J678" s="75">
        <v>0.0</v>
      </c>
      <c r="K678" s="75">
        <v>-0.004975</v>
      </c>
    </row>
    <row r="679">
      <c r="A679" s="78">
        <v>45123.0</v>
      </c>
      <c r="B679" s="75">
        <v>0.011521</v>
      </c>
      <c r="D679" s="75">
        <v>-5.45E-4</v>
      </c>
      <c r="E679" s="75">
        <v>-0.017466</v>
      </c>
      <c r="F679" s="75">
        <v>0.0</v>
      </c>
      <c r="H679" s="75">
        <v>0.025203</v>
      </c>
      <c r="I679" s="75">
        <v>-0.026728</v>
      </c>
      <c r="J679" s="75">
        <v>0.0</v>
      </c>
      <c r="K679" s="75">
        <v>-0.028333</v>
      </c>
    </row>
    <row r="680">
      <c r="A680" s="78">
        <v>45123.0</v>
      </c>
      <c r="B680" s="75">
        <v>-0.006731</v>
      </c>
      <c r="D680" s="75">
        <v>0.0</v>
      </c>
      <c r="E680" s="75">
        <v>0.001451</v>
      </c>
      <c r="F680" s="75">
        <v>-0.006845</v>
      </c>
      <c r="H680" s="75">
        <v>-0.010833</v>
      </c>
      <c r="I680" s="75">
        <v>-0.020167</v>
      </c>
      <c r="J680" s="75">
        <v>0.026064</v>
      </c>
      <c r="K680" s="75">
        <v>0.02916</v>
      </c>
    </row>
    <row r="681">
      <c r="A681" s="78">
        <v>45123.0</v>
      </c>
      <c r="B681" s="75">
        <v>-0.004691</v>
      </c>
      <c r="D681" s="75">
        <v>5.46E-4</v>
      </c>
      <c r="E681" s="75">
        <v>0.023607</v>
      </c>
      <c r="F681" s="75">
        <v>-0.003769</v>
      </c>
      <c r="H681" s="75">
        <v>0.0</v>
      </c>
      <c r="I681" s="75">
        <v>0.0</v>
      </c>
      <c r="J681" s="75">
        <v>0.0</v>
      </c>
      <c r="K681" s="75">
        <v>0.0</v>
      </c>
    </row>
    <row r="682">
      <c r="A682" s="78">
        <v>45123.0</v>
      </c>
      <c r="B682" s="75">
        <v>-0.017413</v>
      </c>
      <c r="D682" s="75">
        <v>-5.45E-4</v>
      </c>
      <c r="E682" s="75">
        <v>-0.007491</v>
      </c>
      <c r="F682" s="75">
        <v>0.005297</v>
      </c>
      <c r="H682" s="75">
        <v>0.0</v>
      </c>
      <c r="I682" s="75">
        <v>0.0</v>
      </c>
      <c r="J682" s="75">
        <v>0.0</v>
      </c>
      <c r="K682" s="75">
        <v>-0.004167</v>
      </c>
    </row>
    <row r="683">
      <c r="A683" s="78">
        <v>45123.0</v>
      </c>
      <c r="B683" s="75">
        <v>-0.002931</v>
      </c>
      <c r="D683" s="75">
        <v>5.46E-4</v>
      </c>
      <c r="E683" s="75">
        <v>0.004101</v>
      </c>
      <c r="F683" s="75">
        <v>-0.005269</v>
      </c>
      <c r="H683" s="75">
        <v>-0.02738</v>
      </c>
      <c r="I683" s="75">
        <v>0.0</v>
      </c>
      <c r="J683" s="75">
        <v>-0.03387</v>
      </c>
      <c r="K683" s="75">
        <v>-0.005021</v>
      </c>
    </row>
    <row r="684">
      <c r="A684" s="78">
        <v>45123.0</v>
      </c>
      <c r="B684" s="75">
        <v>-0.001069</v>
      </c>
      <c r="D684" s="75">
        <v>0.0</v>
      </c>
      <c r="E684" s="75">
        <v>0.012784</v>
      </c>
      <c r="F684" s="75">
        <v>0.006918</v>
      </c>
      <c r="H684" s="75">
        <v>0.0</v>
      </c>
      <c r="I684" s="75">
        <v>0.020582</v>
      </c>
      <c r="J684" s="75">
        <v>0.0</v>
      </c>
      <c r="K684" s="75">
        <v>0.0</v>
      </c>
    </row>
    <row r="685">
      <c r="A685" s="78">
        <v>45123.0</v>
      </c>
      <c r="B685" s="75">
        <v>-0.007893</v>
      </c>
      <c r="D685" s="75">
        <v>0.0</v>
      </c>
      <c r="E685" s="75">
        <v>0.009292</v>
      </c>
      <c r="F685" s="75">
        <v>0.0</v>
      </c>
      <c r="H685" s="75">
        <v>-0.01689</v>
      </c>
      <c r="I685" s="75">
        <v>-0.029822</v>
      </c>
      <c r="J685" s="75">
        <v>0.0</v>
      </c>
      <c r="K685" s="75">
        <v>-0.005046</v>
      </c>
    </row>
    <row r="686">
      <c r="A686" s="78">
        <v>45123.0</v>
      </c>
      <c r="B686" s="75">
        <v>0.002562</v>
      </c>
      <c r="D686" s="75">
        <v>0.0</v>
      </c>
      <c r="E686" s="75">
        <v>-0.007353</v>
      </c>
      <c r="F686" s="75">
        <v>-0.013741</v>
      </c>
      <c r="H686" s="75">
        <v>0.017181</v>
      </c>
      <c r="I686" s="75">
        <v>0.012384</v>
      </c>
      <c r="J686" s="75">
        <v>0.016652</v>
      </c>
      <c r="K686" s="75">
        <v>0.0</v>
      </c>
    </row>
    <row r="687">
      <c r="A687" s="78">
        <v>45123.0</v>
      </c>
      <c r="B687" s="75">
        <v>-0.002555</v>
      </c>
      <c r="D687" s="75">
        <v>-0.006135</v>
      </c>
      <c r="E687" s="75">
        <v>0.003733</v>
      </c>
      <c r="F687" s="75">
        <v>0.006966</v>
      </c>
      <c r="H687" s="75">
        <v>0.013859</v>
      </c>
      <c r="I687" s="75">
        <v>-0.01813</v>
      </c>
      <c r="J687" s="75">
        <v>8.62E-4</v>
      </c>
      <c r="K687" s="75">
        <v>0.0</v>
      </c>
    </row>
    <row r="688">
      <c r="A688" s="78">
        <v>45123.0</v>
      </c>
      <c r="B688" s="75">
        <v>0.017395</v>
      </c>
      <c r="D688" s="75">
        <v>0.006173</v>
      </c>
      <c r="E688" s="75">
        <v>-0.00186</v>
      </c>
      <c r="F688" s="75">
        <v>0.007675</v>
      </c>
      <c r="H688" s="75">
        <v>-0.013669</v>
      </c>
      <c r="I688" s="75">
        <v>0.0</v>
      </c>
      <c r="J688" s="75">
        <v>0.0</v>
      </c>
      <c r="K688" s="75">
        <v>0.0</v>
      </c>
    </row>
    <row r="689">
      <c r="A689" s="82">
        <v>45154.0</v>
      </c>
      <c r="B689" s="75">
        <v>-0.021471</v>
      </c>
      <c r="D689" s="75">
        <v>0.0</v>
      </c>
      <c r="E689" s="75">
        <v>0.007394</v>
      </c>
      <c r="F689" s="75">
        <v>0.003755</v>
      </c>
      <c r="H689" s="75">
        <v>0.013859</v>
      </c>
      <c r="I689" s="75">
        <v>0.0</v>
      </c>
      <c r="J689" s="75">
        <v>0.0</v>
      </c>
      <c r="K689" s="75">
        <v>-0.02874</v>
      </c>
    </row>
    <row r="690">
      <c r="A690" s="82">
        <v>45154.0</v>
      </c>
      <c r="B690" s="75">
        <v>-0.015441</v>
      </c>
      <c r="D690" s="75">
        <v>0.0</v>
      </c>
      <c r="E690" s="75">
        <v>0.001849</v>
      </c>
      <c r="F690" s="75">
        <v>-0.004489</v>
      </c>
      <c r="H690" s="75">
        <v>0.011106</v>
      </c>
      <c r="I690" s="75">
        <v>0.044271</v>
      </c>
      <c r="J690" s="75">
        <v>-0.017227</v>
      </c>
      <c r="K690" s="75">
        <v>0.024369</v>
      </c>
    </row>
    <row r="691">
      <c r="A691" s="82">
        <v>45154.0</v>
      </c>
      <c r="B691" s="75">
        <v>-0.01018</v>
      </c>
      <c r="D691" s="75">
        <v>0.0</v>
      </c>
      <c r="E691" s="75">
        <v>0.0</v>
      </c>
      <c r="F691" s="75">
        <v>7.51E-4</v>
      </c>
      <c r="H691" s="75">
        <v>0.0</v>
      </c>
      <c r="I691" s="75">
        <v>-0.029399</v>
      </c>
      <c r="J691" s="75">
        <v>0.0</v>
      </c>
      <c r="K691" s="75">
        <v>-0.009346</v>
      </c>
    </row>
    <row r="692">
      <c r="A692" s="82">
        <v>45154.0</v>
      </c>
      <c r="B692" s="75">
        <v>0.0</v>
      </c>
      <c r="D692" s="75">
        <v>0.0</v>
      </c>
      <c r="E692" s="75">
        <v>0.0</v>
      </c>
      <c r="F692" s="75">
        <v>0.0</v>
      </c>
      <c r="H692" s="75">
        <v>0.0</v>
      </c>
      <c r="I692" s="75">
        <v>-0.021949</v>
      </c>
      <c r="J692" s="75">
        <v>-0.008764</v>
      </c>
      <c r="K692" s="75">
        <v>0.009434</v>
      </c>
    </row>
    <row r="693">
      <c r="A693" s="82">
        <v>45154.0</v>
      </c>
      <c r="B693" s="75">
        <v>0.010702</v>
      </c>
      <c r="D693" s="75">
        <v>0.0</v>
      </c>
      <c r="E693" s="75">
        <v>6.92E-4</v>
      </c>
      <c r="F693" s="75">
        <v>0.003755</v>
      </c>
      <c r="H693" s="75">
        <v>0.0</v>
      </c>
      <c r="I693" s="75">
        <v>0.0</v>
      </c>
      <c r="J693" s="75">
        <v>0.0</v>
      </c>
      <c r="K693" s="75">
        <v>-0.009346</v>
      </c>
    </row>
    <row r="694">
      <c r="A694" s="82">
        <v>45154.0</v>
      </c>
      <c r="B694" s="75">
        <v>0.014714</v>
      </c>
      <c r="D694" s="75">
        <v>0.0</v>
      </c>
      <c r="E694" s="75">
        <v>0.006226</v>
      </c>
      <c r="F694" s="75">
        <v>-0.003741</v>
      </c>
      <c r="H694" s="75">
        <v>-0.010984</v>
      </c>
      <c r="I694" s="75">
        <v>0.0</v>
      </c>
      <c r="J694" s="75">
        <v>0.0</v>
      </c>
      <c r="K694" s="75">
        <v>-0.010292</v>
      </c>
    </row>
    <row r="695">
      <c r="A695" s="82">
        <v>45154.0</v>
      </c>
      <c r="B695" s="75">
        <v>0.015043</v>
      </c>
      <c r="D695" s="75">
        <v>0.0</v>
      </c>
      <c r="E695" s="75">
        <v>4.01E-4</v>
      </c>
      <c r="F695" s="75">
        <v>0.0</v>
      </c>
      <c r="H695" s="75">
        <v>-0.002563</v>
      </c>
      <c r="I695" s="75">
        <v>0.003815</v>
      </c>
      <c r="J695" s="75">
        <v>-0.008842</v>
      </c>
      <c r="K695" s="75">
        <v>0.019931</v>
      </c>
    </row>
    <row r="696">
      <c r="A696" s="82">
        <v>45154.0</v>
      </c>
      <c r="B696" s="75">
        <v>-0.013752</v>
      </c>
      <c r="D696" s="75">
        <v>-0.008317</v>
      </c>
      <c r="E696" s="75">
        <v>0.0</v>
      </c>
      <c r="F696" s="75">
        <v>0.003004</v>
      </c>
      <c r="H696" s="75">
        <v>0.00257</v>
      </c>
      <c r="I696" s="75">
        <v>0.0</v>
      </c>
      <c r="J696" s="75">
        <v>0.0</v>
      </c>
      <c r="K696" s="75">
        <v>0.0</v>
      </c>
    </row>
    <row r="697">
      <c r="A697" s="82">
        <v>45154.0</v>
      </c>
      <c r="B697" s="75">
        <v>0.001489</v>
      </c>
      <c r="D697" s="75">
        <v>0.0</v>
      </c>
      <c r="E697" s="75">
        <v>0.0</v>
      </c>
      <c r="F697" s="75">
        <v>0.0</v>
      </c>
      <c r="H697" s="75">
        <v>0.0</v>
      </c>
      <c r="I697" s="75">
        <v>0.0</v>
      </c>
      <c r="J697" s="75">
        <v>0.0</v>
      </c>
      <c r="K697" s="75">
        <v>-0.004248</v>
      </c>
    </row>
    <row r="698">
      <c r="A698" s="82">
        <v>45154.0</v>
      </c>
      <c r="B698" s="75">
        <v>0.005001</v>
      </c>
      <c r="D698" s="75">
        <v>-0.002818</v>
      </c>
      <c r="E698" s="75">
        <v>0.010136</v>
      </c>
      <c r="F698" s="75">
        <v>7.49E-4</v>
      </c>
      <c r="H698" s="75">
        <v>0.0</v>
      </c>
      <c r="I698" s="75">
        <v>0.001118</v>
      </c>
      <c r="J698" s="75">
        <v>0.0</v>
      </c>
      <c r="K698" s="75">
        <v>0.0</v>
      </c>
    </row>
    <row r="699">
      <c r="A699" s="82">
        <v>45154.0</v>
      </c>
      <c r="B699" s="75">
        <v>-0.004976</v>
      </c>
      <c r="D699" s="75">
        <v>0.0</v>
      </c>
      <c r="E699" s="75">
        <v>0.0</v>
      </c>
      <c r="F699" s="75">
        <v>0.003847</v>
      </c>
      <c r="H699" s="75">
        <v>-0.013669</v>
      </c>
      <c r="I699" s="75">
        <v>0.0</v>
      </c>
      <c r="J699" s="75">
        <v>-0.008921</v>
      </c>
      <c r="K699" s="75">
        <v>0.051195</v>
      </c>
    </row>
    <row r="700">
      <c r="A700" s="82">
        <v>45154.0</v>
      </c>
      <c r="B700" s="75">
        <v>-0.002568</v>
      </c>
      <c r="D700" s="75">
        <v>0.0</v>
      </c>
      <c r="E700" s="75">
        <v>-0.002835</v>
      </c>
      <c r="F700" s="75">
        <v>-0.003833</v>
      </c>
      <c r="H700" s="75">
        <v>0.013859</v>
      </c>
      <c r="I700" s="75">
        <v>0.0</v>
      </c>
      <c r="J700" s="75">
        <v>0.0</v>
      </c>
      <c r="K700" s="75">
        <v>0.0</v>
      </c>
    </row>
    <row r="701">
      <c r="A701" s="82">
        <v>45154.0</v>
      </c>
      <c r="B701" s="75">
        <v>0.0</v>
      </c>
      <c r="D701" s="75">
        <v>-0.001723</v>
      </c>
      <c r="E701" s="75">
        <v>-7.39E-4</v>
      </c>
      <c r="F701" s="75">
        <v>0.0</v>
      </c>
      <c r="H701" s="75">
        <v>0.0</v>
      </c>
      <c r="I701" s="75">
        <v>0.029701</v>
      </c>
      <c r="J701" s="75">
        <v>-0.009901</v>
      </c>
      <c r="K701" s="75">
        <v>-0.00487</v>
      </c>
    </row>
    <row r="702">
      <c r="A702" s="82">
        <v>45154.0</v>
      </c>
      <c r="B702" s="75">
        <v>-0.002439</v>
      </c>
      <c r="D702" s="75">
        <v>0.0</v>
      </c>
      <c r="E702" s="75">
        <v>-0.001081</v>
      </c>
      <c r="F702" s="75">
        <v>0.003099</v>
      </c>
      <c r="H702" s="75">
        <v>0.0</v>
      </c>
      <c r="I702" s="75">
        <v>-0.021687</v>
      </c>
      <c r="J702" s="75">
        <v>0.0</v>
      </c>
      <c r="K702" s="75">
        <v>-0.029364</v>
      </c>
    </row>
    <row r="703">
      <c r="A703" s="82">
        <v>45154.0</v>
      </c>
      <c r="B703" s="75">
        <v>0.001494</v>
      </c>
      <c r="D703" s="75">
        <v>0.001726</v>
      </c>
      <c r="E703" s="75">
        <v>0.012303</v>
      </c>
      <c r="F703" s="75">
        <v>7.46E-4</v>
      </c>
      <c r="H703" s="75">
        <v>-0.027766</v>
      </c>
      <c r="I703" s="75">
        <v>0.00133</v>
      </c>
      <c r="J703" s="75">
        <v>0.0</v>
      </c>
      <c r="K703" s="75">
        <v>0.005042</v>
      </c>
    </row>
    <row r="704">
      <c r="A704" s="82">
        <v>45154.0</v>
      </c>
      <c r="B704" s="75">
        <v>-0.001492</v>
      </c>
      <c r="D704" s="75">
        <v>-5.51E-4</v>
      </c>
      <c r="E704" s="75">
        <v>-0.00287</v>
      </c>
      <c r="F704" s="75">
        <v>0.003833</v>
      </c>
      <c r="H704" s="75">
        <v>0.028559</v>
      </c>
      <c r="I704" s="75">
        <v>0.007306</v>
      </c>
      <c r="J704" s="75">
        <v>-0.008182</v>
      </c>
      <c r="K704" s="75">
        <v>0.0</v>
      </c>
    </row>
    <row r="705">
      <c r="A705" s="82">
        <v>45154.0</v>
      </c>
      <c r="B705" s="75">
        <v>0.001494</v>
      </c>
      <c r="D705" s="75">
        <v>-5.52E-4</v>
      </c>
      <c r="E705" s="75">
        <v>0.002483</v>
      </c>
      <c r="F705" s="75">
        <v>0.011242</v>
      </c>
      <c r="H705" s="75">
        <v>-0.027766</v>
      </c>
      <c r="I705" s="75">
        <v>0.0</v>
      </c>
      <c r="J705" s="75">
        <v>0.0</v>
      </c>
      <c r="K705" s="75">
        <v>-0.020067</v>
      </c>
    </row>
    <row r="706">
      <c r="A706" s="82">
        <v>45154.0</v>
      </c>
      <c r="B706" s="75">
        <v>5.43E-4</v>
      </c>
      <c r="D706" s="75">
        <v>-6.21E-4</v>
      </c>
      <c r="E706" s="75">
        <v>-0.002814</v>
      </c>
      <c r="F706" s="75">
        <v>0.003776</v>
      </c>
      <c r="H706" s="75">
        <v>0.025923</v>
      </c>
      <c r="I706" s="75">
        <v>-0.012088</v>
      </c>
      <c r="J706" s="75">
        <v>0.0</v>
      </c>
      <c r="K706" s="75">
        <v>0.010239</v>
      </c>
    </row>
    <row r="707">
      <c r="A707" s="82">
        <v>45154.0</v>
      </c>
      <c r="B707" s="75">
        <v>0.0</v>
      </c>
      <c r="D707" s="75">
        <v>0.0</v>
      </c>
      <c r="E707" s="75">
        <v>-0.005419</v>
      </c>
      <c r="F707" s="75">
        <v>0.022255</v>
      </c>
      <c r="H707" s="75">
        <v>-0.002998</v>
      </c>
      <c r="I707" s="75">
        <v>-0.006229</v>
      </c>
      <c r="J707" s="75">
        <v>0.0</v>
      </c>
      <c r="K707" s="75">
        <v>-0.005068</v>
      </c>
    </row>
    <row r="708">
      <c r="A708" s="82">
        <v>45154.0</v>
      </c>
      <c r="B708" s="75">
        <v>4.07E-4</v>
      </c>
      <c r="D708" s="75">
        <v>0.0</v>
      </c>
      <c r="E708" s="75">
        <v>0.001816</v>
      </c>
      <c r="F708" s="75">
        <v>0.018193</v>
      </c>
      <c r="H708" s="75">
        <v>0.005584</v>
      </c>
      <c r="I708" s="75">
        <v>0.0</v>
      </c>
      <c r="J708" s="75">
        <v>0.0</v>
      </c>
      <c r="K708" s="75">
        <v>0.0</v>
      </c>
    </row>
    <row r="709">
      <c r="A709" s="82">
        <v>45154.0</v>
      </c>
      <c r="B709" s="75">
        <v>-4.07E-4</v>
      </c>
      <c r="D709" s="75">
        <v>-0.001105</v>
      </c>
      <c r="E709" s="75">
        <v>0.007195</v>
      </c>
      <c r="F709" s="75">
        <v>0.003614</v>
      </c>
      <c r="H709" s="75">
        <v>0.0</v>
      </c>
      <c r="I709" s="75">
        <v>0.0</v>
      </c>
      <c r="J709" s="75">
        <v>-0.009166</v>
      </c>
      <c r="K709" s="75">
        <v>0.0</v>
      </c>
    </row>
    <row r="710">
      <c r="A710" s="82">
        <v>45154.0</v>
      </c>
      <c r="B710" s="75">
        <v>0.0</v>
      </c>
      <c r="D710" s="75">
        <v>0.0</v>
      </c>
      <c r="E710" s="75">
        <v>0.0</v>
      </c>
      <c r="F710" s="75">
        <v>0.003501</v>
      </c>
      <c r="H710" s="75">
        <v>0.0</v>
      </c>
      <c r="I710" s="75">
        <v>0.002463</v>
      </c>
      <c r="J710" s="75">
        <v>0.0</v>
      </c>
      <c r="K710" s="75">
        <v>0.005093</v>
      </c>
    </row>
    <row r="711">
      <c r="A711" s="82">
        <v>45154.0</v>
      </c>
      <c r="B711" s="75">
        <v>4.07E-4</v>
      </c>
      <c r="D711" s="75">
        <v>0.014103</v>
      </c>
      <c r="E711" s="75">
        <v>-0.0018</v>
      </c>
      <c r="F711" s="75">
        <v>0.013555</v>
      </c>
      <c r="H711" s="75">
        <v>-0.002563</v>
      </c>
      <c r="I711" s="75">
        <v>0.003796</v>
      </c>
      <c r="J711" s="75">
        <v>0.0</v>
      </c>
      <c r="K711" s="75">
        <v>-0.005068</v>
      </c>
    </row>
    <row r="712">
      <c r="A712" s="78">
        <v>45185.0</v>
      </c>
      <c r="B712" s="75">
        <v>-0.002033</v>
      </c>
      <c r="D712" s="75">
        <v>-0.006681</v>
      </c>
      <c r="E712" s="75">
        <v>-0.001747</v>
      </c>
      <c r="F712" s="75">
        <v>0.029305</v>
      </c>
      <c r="H712" s="75">
        <v>-0.027837</v>
      </c>
      <c r="I712" s="75">
        <v>-0.027141</v>
      </c>
      <c r="J712" s="75">
        <v>-0.006475</v>
      </c>
      <c r="K712" s="75">
        <v>0.0</v>
      </c>
    </row>
    <row r="713">
      <c r="A713" s="78">
        <v>45185.0</v>
      </c>
      <c r="B713" s="75">
        <v>0.001086</v>
      </c>
      <c r="D713" s="75">
        <v>0.006726</v>
      </c>
      <c r="E713" s="75">
        <v>6.77E-4</v>
      </c>
      <c r="F713" s="75">
        <v>-0.001338</v>
      </c>
      <c r="H713" s="75">
        <v>0.025551</v>
      </c>
      <c r="I713" s="75">
        <v>-0.022868</v>
      </c>
      <c r="J713" s="75">
        <v>-0.002793</v>
      </c>
      <c r="K713" s="75">
        <v>0.005093</v>
      </c>
    </row>
    <row r="714">
      <c r="A714" s="78">
        <v>45185.0</v>
      </c>
      <c r="B714" s="75">
        <v>0.026044</v>
      </c>
      <c r="D714" s="75">
        <v>-5.45E-4</v>
      </c>
      <c r="E714" s="75">
        <v>0.001072</v>
      </c>
      <c r="F714" s="75">
        <v>-0.006123</v>
      </c>
      <c r="H714" s="75">
        <v>0.008591</v>
      </c>
      <c r="I714" s="75">
        <v>0.0</v>
      </c>
      <c r="J714" s="75">
        <v>-0.009337</v>
      </c>
      <c r="K714" s="75">
        <v>-0.026182</v>
      </c>
    </row>
    <row r="715">
      <c r="A715" s="78">
        <v>45185.0</v>
      </c>
      <c r="B715" s="75">
        <v>-0.002512</v>
      </c>
      <c r="D715" s="75">
        <v>-0.002797</v>
      </c>
      <c r="E715" s="75">
        <v>0.005409</v>
      </c>
      <c r="F715" s="75">
        <v>0.0</v>
      </c>
      <c r="H715" s="75">
        <v>0.0</v>
      </c>
      <c r="I715" s="75">
        <v>0.0</v>
      </c>
      <c r="J715" s="75">
        <v>0.014138</v>
      </c>
      <c r="K715" s="75">
        <v>0.011275</v>
      </c>
    </row>
    <row r="716">
      <c r="A716" s="78">
        <v>45185.0</v>
      </c>
      <c r="B716" s="75">
        <v>-0.002386</v>
      </c>
      <c r="D716" s="75">
        <v>0.0</v>
      </c>
      <c r="E716" s="75">
        <v>-0.003587</v>
      </c>
      <c r="F716" s="75">
        <v>0.0</v>
      </c>
      <c r="H716" s="75">
        <v>0.0</v>
      </c>
      <c r="I716" s="75">
        <v>0.0</v>
      </c>
      <c r="J716" s="75">
        <v>-0.013941</v>
      </c>
      <c r="K716" s="75">
        <v>-0.006003</v>
      </c>
    </row>
    <row r="717">
      <c r="A717" s="78">
        <v>45185.0</v>
      </c>
      <c r="B717" s="75">
        <v>0.001993</v>
      </c>
      <c r="D717" s="75">
        <v>5.47E-4</v>
      </c>
      <c r="E717" s="75">
        <v>0.0</v>
      </c>
      <c r="F717" s="75">
        <v>0.004139</v>
      </c>
      <c r="H717" s="75">
        <v>0.022147</v>
      </c>
      <c r="I717" s="75">
        <v>0.029722</v>
      </c>
      <c r="J717" s="75">
        <v>0.0</v>
      </c>
      <c r="K717" s="75">
        <v>-0.025884</v>
      </c>
    </row>
    <row r="718">
      <c r="A718" s="78">
        <v>45185.0</v>
      </c>
      <c r="B718" s="75">
        <v>-0.001989</v>
      </c>
      <c r="D718" s="75">
        <v>-0.002803</v>
      </c>
      <c r="E718" s="75">
        <v>0.0</v>
      </c>
      <c r="F718" s="75">
        <v>-6.71E-4</v>
      </c>
      <c r="H718" s="75">
        <v>0.024583</v>
      </c>
      <c r="I718" s="75">
        <v>0.021591</v>
      </c>
      <c r="J718" s="75">
        <v>0.0</v>
      </c>
      <c r="K718" s="75">
        <v>0.026572</v>
      </c>
    </row>
    <row r="719">
      <c r="A719" s="78">
        <v>45185.0</v>
      </c>
      <c r="B719" s="75">
        <v>0.0</v>
      </c>
      <c r="D719" s="75">
        <v>0.005621</v>
      </c>
      <c r="E719" s="75">
        <v>0.0</v>
      </c>
      <c r="F719" s="75">
        <v>-0.010264</v>
      </c>
      <c r="H719" s="75">
        <v>0.0</v>
      </c>
      <c r="I719" s="75">
        <v>0.0</v>
      </c>
      <c r="J719" s="75">
        <v>0.0</v>
      </c>
      <c r="K719" s="75">
        <v>-0.005177</v>
      </c>
    </row>
    <row r="720">
      <c r="A720" s="78">
        <v>45185.0</v>
      </c>
      <c r="B720" s="75">
        <v>0.0</v>
      </c>
      <c r="D720" s="75">
        <v>-0.00334</v>
      </c>
      <c r="E720" s="75">
        <v>-0.001406</v>
      </c>
      <c r="F720" s="75">
        <v>-0.013762</v>
      </c>
      <c r="H720" s="75">
        <v>0.0</v>
      </c>
      <c r="I720" s="75">
        <v>-0.024694</v>
      </c>
      <c r="J720" s="75">
        <v>0.0</v>
      </c>
      <c r="K720" s="75">
        <v>-0.041631</v>
      </c>
    </row>
    <row r="721">
      <c r="A721" s="78">
        <v>45185.0</v>
      </c>
      <c r="B721" s="75">
        <v>-5.31E-4</v>
      </c>
      <c r="D721" s="75">
        <v>-5.47E-4</v>
      </c>
      <c r="E721" s="75">
        <v>-0.00214</v>
      </c>
      <c r="F721" s="75">
        <v>0.006977</v>
      </c>
      <c r="H721" s="75">
        <v>0.00244</v>
      </c>
      <c r="I721" s="75">
        <v>-0.025319</v>
      </c>
      <c r="J721" s="75">
        <v>0.0</v>
      </c>
      <c r="K721" s="75">
        <v>0.032579</v>
      </c>
    </row>
    <row r="722">
      <c r="A722" s="78">
        <v>45185.0</v>
      </c>
      <c r="B722" s="75">
        <v>0.0</v>
      </c>
      <c r="D722" s="75">
        <v>-0.001711</v>
      </c>
      <c r="E722" s="75">
        <v>0.0</v>
      </c>
      <c r="F722" s="75">
        <v>-0.002049</v>
      </c>
      <c r="H722" s="75">
        <v>-0.007708</v>
      </c>
      <c r="I722" s="75">
        <v>0.0</v>
      </c>
      <c r="J722" s="75">
        <v>0.0</v>
      </c>
      <c r="K722" s="75">
        <v>-0.047327</v>
      </c>
    </row>
    <row r="723">
      <c r="A723" s="78">
        <v>45185.0</v>
      </c>
      <c r="B723" s="75">
        <v>-0.006912</v>
      </c>
      <c r="D723" s="75">
        <v>-0.001097</v>
      </c>
      <c r="E723" s="75">
        <v>-0.007169</v>
      </c>
      <c r="F723" s="75">
        <v>-0.004889</v>
      </c>
      <c r="H723" s="75">
        <v>0.0</v>
      </c>
      <c r="I723" s="75">
        <v>0.0</v>
      </c>
      <c r="J723" s="75">
        <v>-0.009425</v>
      </c>
      <c r="K723" s="75">
        <v>0.044158</v>
      </c>
    </row>
    <row r="724">
      <c r="A724" s="78">
        <v>45185.0</v>
      </c>
      <c r="B724" s="75">
        <v>-0.002409</v>
      </c>
      <c r="D724" s="75">
        <v>-0.004461</v>
      </c>
      <c r="E724" s="75">
        <v>0.014043</v>
      </c>
      <c r="F724" s="75">
        <v>-0.013267</v>
      </c>
      <c r="H724" s="75">
        <v>-0.029436</v>
      </c>
      <c r="I724" s="75">
        <v>-0.029956</v>
      </c>
      <c r="J724" s="75">
        <v>0.0</v>
      </c>
      <c r="K724" s="75">
        <v>0.015859</v>
      </c>
    </row>
    <row r="725">
      <c r="A725" s="78">
        <v>45185.0</v>
      </c>
      <c r="B725" s="75">
        <v>-0.002415</v>
      </c>
      <c r="D725" s="75">
        <v>-0.001103</v>
      </c>
      <c r="E725" s="75">
        <v>-0.006728</v>
      </c>
      <c r="F725" s="75">
        <v>0.006374</v>
      </c>
      <c r="H725" s="75">
        <v>0.013479</v>
      </c>
      <c r="I725" s="75">
        <v>0.030881</v>
      </c>
      <c r="J725" s="75">
        <v>0.0</v>
      </c>
      <c r="K725" s="75">
        <v>0.0</v>
      </c>
    </row>
    <row r="726">
      <c r="A726" s="78">
        <v>45185.0</v>
      </c>
      <c r="B726" s="75">
        <v>-0.002555</v>
      </c>
      <c r="D726" s="75">
        <v>0.0</v>
      </c>
      <c r="E726" s="75">
        <v>0.0</v>
      </c>
      <c r="F726" s="75">
        <v>0.007719</v>
      </c>
      <c r="H726" s="75">
        <v>-0.007897</v>
      </c>
      <c r="I726" s="75">
        <v>0.0</v>
      </c>
      <c r="J726" s="75">
        <v>-0.004757</v>
      </c>
      <c r="K726" s="75">
        <v>0.037294</v>
      </c>
    </row>
    <row r="727">
      <c r="A727" s="78">
        <v>45185.0</v>
      </c>
      <c r="B727" s="75">
        <v>-0.017395</v>
      </c>
      <c r="D727" s="75">
        <v>0.0</v>
      </c>
      <c r="E727" s="75">
        <v>0.003556</v>
      </c>
      <c r="F727" s="75">
        <v>0.00275</v>
      </c>
      <c r="H727" s="75">
        <v>0.002514</v>
      </c>
      <c r="I727" s="75">
        <v>-0.019424</v>
      </c>
      <c r="J727" s="75">
        <v>0.0</v>
      </c>
      <c r="K727" s="75">
        <v>-0.005017</v>
      </c>
    </row>
    <row r="728">
      <c r="A728" s="78">
        <v>45185.0</v>
      </c>
      <c r="B728" s="75">
        <v>-0.00247</v>
      </c>
      <c r="D728" s="75">
        <v>-0.007315</v>
      </c>
      <c r="E728" s="75">
        <v>0.0</v>
      </c>
      <c r="F728" s="75">
        <v>0.0</v>
      </c>
      <c r="H728" s="75">
        <v>0.005433</v>
      </c>
      <c r="I728" s="75">
        <v>0.0</v>
      </c>
      <c r="J728" s="75">
        <v>0.013384</v>
      </c>
      <c r="K728" s="75">
        <v>0.0</v>
      </c>
    </row>
    <row r="729">
      <c r="A729" s="78">
        <v>45185.0</v>
      </c>
      <c r="B729" s="75">
        <v>-0.027927</v>
      </c>
      <c r="D729" s="75">
        <v>0.002781</v>
      </c>
      <c r="E729" s="75">
        <v>0.0</v>
      </c>
      <c r="F729" s="75">
        <v>0.0</v>
      </c>
      <c r="H729" s="75">
        <v>0.0</v>
      </c>
      <c r="I729" s="75">
        <v>0.002625</v>
      </c>
      <c r="J729" s="75">
        <v>-0.017138</v>
      </c>
      <c r="K729" s="75">
        <v>-0.005042</v>
      </c>
    </row>
    <row r="730">
      <c r="A730" s="78">
        <v>45185.0</v>
      </c>
      <c r="B730" s="75">
        <v>4.25E-4</v>
      </c>
      <c r="D730" s="75">
        <v>-0.005616</v>
      </c>
      <c r="E730" s="75">
        <v>0.0</v>
      </c>
      <c r="F730" s="75">
        <v>-6.86E-4</v>
      </c>
      <c r="H730" s="75">
        <v>-0.024106</v>
      </c>
      <c r="I730" s="75">
        <v>-0.009284</v>
      </c>
      <c r="J730" s="75">
        <v>-9.6E-4</v>
      </c>
      <c r="K730" s="75">
        <v>-0.041385</v>
      </c>
    </row>
    <row r="731">
      <c r="A731" s="78">
        <v>45185.0</v>
      </c>
      <c r="B731" s="75">
        <v>0.002122</v>
      </c>
      <c r="D731" s="75">
        <v>0.0</v>
      </c>
      <c r="E731" s="75">
        <v>-0.003544</v>
      </c>
      <c r="F731" s="75">
        <v>-6.86E-4</v>
      </c>
      <c r="H731" s="75">
        <v>0.0</v>
      </c>
      <c r="I731" s="75">
        <v>0.013215</v>
      </c>
      <c r="J731" s="75">
        <v>0.009768</v>
      </c>
      <c r="K731" s="75">
        <v>0.032599</v>
      </c>
    </row>
    <row r="732">
      <c r="A732" s="78">
        <v>45215.0</v>
      </c>
      <c r="B732" s="75">
        <v>0.005223</v>
      </c>
      <c r="D732" s="75">
        <v>-5.58E-4</v>
      </c>
      <c r="E732" s="75">
        <v>3.39E-4</v>
      </c>
      <c r="F732" s="75">
        <v>0.0</v>
      </c>
      <c r="H732" s="75">
        <v>0.002555</v>
      </c>
      <c r="I732" s="75">
        <v>0.026322</v>
      </c>
      <c r="J732" s="75">
        <v>0.0</v>
      </c>
      <c r="K732" s="75">
        <v>0.030717</v>
      </c>
    </row>
    <row r="733">
      <c r="A733" s="78">
        <v>45215.0</v>
      </c>
      <c r="B733" s="75">
        <v>0.01292</v>
      </c>
      <c r="D733" s="75">
        <v>-0.005162</v>
      </c>
      <c r="E733" s="75">
        <v>0.003216</v>
      </c>
      <c r="F733" s="75">
        <v>0.011866</v>
      </c>
      <c r="H733" s="75">
        <v>0.008496</v>
      </c>
      <c r="I733" s="75">
        <v>0.0</v>
      </c>
      <c r="J733" s="75">
        <v>-0.009673</v>
      </c>
      <c r="K733" s="75">
        <v>0.029801</v>
      </c>
    </row>
    <row r="734">
      <c r="A734" s="78">
        <v>45215.0</v>
      </c>
      <c r="B734" s="75">
        <v>0.0061</v>
      </c>
      <c r="D734" s="75">
        <v>-0.001122</v>
      </c>
      <c r="E734" s="75">
        <v>-0.006412</v>
      </c>
      <c r="F734" s="75">
        <v>6.78E-4</v>
      </c>
      <c r="H734" s="75">
        <v>-0.010952</v>
      </c>
      <c r="I734" s="75">
        <v>0.001386</v>
      </c>
      <c r="J734" s="75">
        <v>0.0</v>
      </c>
      <c r="K734" s="75">
        <v>-0.009646</v>
      </c>
    </row>
    <row r="735">
      <c r="A735" s="78">
        <v>45215.0</v>
      </c>
      <c r="B735" s="75">
        <v>-0.01061</v>
      </c>
      <c r="D735" s="75">
        <v>-0.008564</v>
      </c>
      <c r="E735" s="75">
        <v>3.4E-4</v>
      </c>
      <c r="F735" s="75">
        <v>0.006199</v>
      </c>
      <c r="H735" s="75">
        <v>0.002555</v>
      </c>
      <c r="I735" s="75">
        <v>-0.020535</v>
      </c>
      <c r="J735" s="75">
        <v>9.61E-4</v>
      </c>
      <c r="K735" s="75">
        <v>0.025162</v>
      </c>
    </row>
    <row r="736">
      <c r="A736" s="78">
        <v>45215.0</v>
      </c>
      <c r="B736" s="75">
        <v>0.002089</v>
      </c>
      <c r="D736" s="75">
        <v>0.006939</v>
      </c>
      <c r="E736" s="75">
        <v>0.0</v>
      </c>
      <c r="F736" s="75">
        <v>-0.006834</v>
      </c>
      <c r="H736" s="75">
        <v>0.027613</v>
      </c>
      <c r="I736" s="75">
        <v>0.0</v>
      </c>
      <c r="J736" s="75">
        <v>0.0</v>
      </c>
      <c r="K736" s="75">
        <v>-0.043547</v>
      </c>
    </row>
    <row r="737">
      <c r="A737" s="78">
        <v>45215.0</v>
      </c>
      <c r="B737" s="75">
        <v>-0.005142</v>
      </c>
      <c r="D737" s="75">
        <v>-0.005766</v>
      </c>
      <c r="E737" s="75">
        <v>-0.008262</v>
      </c>
      <c r="F737" s="75">
        <v>0.0</v>
      </c>
      <c r="H737" s="75">
        <v>0.02191</v>
      </c>
      <c r="I737" s="75">
        <v>0.018375</v>
      </c>
      <c r="J737" s="75">
        <v>0.0</v>
      </c>
      <c r="K737" s="75">
        <v>0.004967</v>
      </c>
    </row>
    <row r="738">
      <c r="A738" s="78">
        <v>45215.0</v>
      </c>
      <c r="B738" s="75">
        <v>0.013831</v>
      </c>
      <c r="D738" s="75">
        <v>0.0058</v>
      </c>
      <c r="E738" s="75">
        <v>0.003994</v>
      </c>
      <c r="F738" s="75">
        <v>0.0</v>
      </c>
      <c r="H738" s="75">
        <v>0.033981</v>
      </c>
      <c r="I738" s="75">
        <v>0.001157</v>
      </c>
      <c r="J738" s="75">
        <v>0.004959</v>
      </c>
      <c r="K738" s="75">
        <v>-0.024712</v>
      </c>
    </row>
    <row r="739">
      <c r="A739" s="78">
        <v>45215.0</v>
      </c>
      <c r="B739" s="75">
        <v>-0.00813</v>
      </c>
      <c r="D739" s="75">
        <v>0.002813</v>
      </c>
      <c r="E739" s="75">
        <v>-3.41E-4</v>
      </c>
      <c r="F739" s="75">
        <v>-0.002035</v>
      </c>
      <c r="H739" s="75">
        <v>-0.017606</v>
      </c>
      <c r="I739" s="75">
        <v>0.0</v>
      </c>
      <c r="J739" s="75">
        <v>9.55E-4</v>
      </c>
      <c r="K739" s="75">
        <v>0.0</v>
      </c>
    </row>
    <row r="740">
      <c r="A740" s="78">
        <v>45215.0</v>
      </c>
      <c r="B740" s="75">
        <v>0.006252</v>
      </c>
      <c r="D740" s="75">
        <v>-0.002244</v>
      </c>
      <c r="E740" s="75">
        <v>-0.003639</v>
      </c>
      <c r="F740" s="75">
        <v>6.8E-4</v>
      </c>
      <c r="H740" s="75">
        <v>-0.002788</v>
      </c>
      <c r="I740" s="75">
        <v>-0.011553</v>
      </c>
      <c r="J740" s="75">
        <v>-9.54E-4</v>
      </c>
      <c r="K740" s="75">
        <v>0.045608</v>
      </c>
    </row>
    <row r="741">
      <c r="A741" s="78">
        <v>45215.0</v>
      </c>
      <c r="B741" s="75">
        <v>0.010631</v>
      </c>
      <c r="D741" s="75">
        <v>-0.003444</v>
      </c>
      <c r="E741" s="75">
        <v>-0.003252</v>
      </c>
      <c r="F741" s="75">
        <v>-0.005532</v>
      </c>
      <c r="H741" s="75">
        <v>-0.023163</v>
      </c>
      <c r="I741" s="75">
        <v>0.0</v>
      </c>
      <c r="J741" s="75">
        <v>-9.55E-4</v>
      </c>
      <c r="K741" s="75">
        <v>-0.024233</v>
      </c>
    </row>
    <row r="742">
      <c r="A742" s="78">
        <v>45215.0</v>
      </c>
      <c r="B742" s="75">
        <v>0.0</v>
      </c>
      <c r="D742" s="75">
        <v>0.0</v>
      </c>
      <c r="E742" s="75">
        <v>-0.005839</v>
      </c>
      <c r="F742" s="75">
        <v>0.0</v>
      </c>
      <c r="H742" s="75">
        <v>0.007768</v>
      </c>
      <c r="I742" s="75">
        <v>0.023375</v>
      </c>
      <c r="J742" s="75">
        <v>0.0</v>
      </c>
      <c r="K742" s="75">
        <v>0.055464</v>
      </c>
    </row>
    <row r="743">
      <c r="A743" s="78">
        <v>45215.0</v>
      </c>
      <c r="B743" s="75">
        <v>-0.004508</v>
      </c>
      <c r="D743" s="75">
        <v>0.0</v>
      </c>
      <c r="E743" s="75">
        <v>-0.00547</v>
      </c>
      <c r="F743" s="75">
        <v>0.0</v>
      </c>
      <c r="H743" s="75">
        <v>0.015822</v>
      </c>
      <c r="I743" s="75">
        <v>-0.017816</v>
      </c>
      <c r="J743" s="75">
        <v>0.0</v>
      </c>
      <c r="K743" s="75">
        <v>0.028235</v>
      </c>
    </row>
    <row r="744">
      <c r="A744" s="78">
        <v>45215.0</v>
      </c>
      <c r="B744" s="75">
        <v>0.0</v>
      </c>
      <c r="D744" s="75">
        <v>0.004584</v>
      </c>
      <c r="E744" s="75">
        <v>-0.006601</v>
      </c>
      <c r="F744" s="75">
        <v>-6.83E-4</v>
      </c>
      <c r="H744" s="75">
        <v>0.015575</v>
      </c>
      <c r="I744" s="75">
        <v>0.002791</v>
      </c>
      <c r="J744" s="75">
        <v>0.0</v>
      </c>
      <c r="K744" s="75">
        <v>-0.009153</v>
      </c>
    </row>
    <row r="745">
      <c r="A745" s="78">
        <v>45215.0</v>
      </c>
      <c r="B745" s="75">
        <v>0.005078</v>
      </c>
      <c r="D745" s="75">
        <v>0.0</v>
      </c>
      <c r="E745" s="75">
        <v>0.006645</v>
      </c>
      <c r="F745" s="75">
        <v>6.84E-4</v>
      </c>
      <c r="H745" s="75">
        <v>0.005112</v>
      </c>
      <c r="I745" s="75">
        <v>0.0</v>
      </c>
      <c r="J745" s="75">
        <v>-0.004939</v>
      </c>
      <c r="K745" s="75">
        <v>-0.023095</v>
      </c>
    </row>
    <row r="746">
      <c r="A746" s="78">
        <v>45215.0</v>
      </c>
      <c r="B746" s="75">
        <v>0.00751</v>
      </c>
      <c r="D746" s="75">
        <v>-0.004563</v>
      </c>
      <c r="E746" s="75">
        <v>0.0</v>
      </c>
      <c r="F746" s="75">
        <v>0.0</v>
      </c>
      <c r="H746" s="75">
        <v>-0.002347</v>
      </c>
      <c r="I746" s="75">
        <v>0.029453</v>
      </c>
      <c r="J746" s="75">
        <v>0.0</v>
      </c>
      <c r="K746" s="75">
        <v>0.023641</v>
      </c>
    </row>
    <row r="747">
      <c r="A747" s="78">
        <v>45215.0</v>
      </c>
      <c r="B747" s="75">
        <v>-0.009486</v>
      </c>
      <c r="D747" s="75">
        <v>0.0</v>
      </c>
      <c r="E747" s="75">
        <v>0.029413</v>
      </c>
      <c r="F747" s="75">
        <v>6.83E-4</v>
      </c>
      <c r="H747" s="75">
        <v>-0.012941</v>
      </c>
      <c r="I747" s="75">
        <v>0.018698</v>
      </c>
      <c r="J747" s="75">
        <v>0.0</v>
      </c>
      <c r="K747" s="75">
        <v>-0.004619</v>
      </c>
    </row>
    <row r="748">
      <c r="A748" s="78">
        <v>45215.0</v>
      </c>
      <c r="B748" s="75">
        <v>-0.00301</v>
      </c>
      <c r="D748" s="75">
        <v>0.0</v>
      </c>
      <c r="E748" s="75">
        <v>-0.003544</v>
      </c>
      <c r="F748" s="75">
        <v>0.006241</v>
      </c>
      <c r="H748" s="75">
        <v>0.01033</v>
      </c>
      <c r="I748" s="75">
        <v>0.0</v>
      </c>
      <c r="J748" s="75">
        <v>0.0</v>
      </c>
      <c r="K748" s="75">
        <v>-0.042537</v>
      </c>
    </row>
    <row r="749">
      <c r="A749" s="78">
        <v>45215.0</v>
      </c>
      <c r="B749" s="75">
        <v>0.0</v>
      </c>
      <c r="D749" s="75">
        <v>0.001693</v>
      </c>
      <c r="E749" s="75">
        <v>-0.003613</v>
      </c>
      <c r="F749" s="75">
        <v>-0.003489</v>
      </c>
      <c r="H749" s="75">
        <v>0.0</v>
      </c>
      <c r="I749" s="75">
        <v>0.018576</v>
      </c>
      <c r="J749" s="75">
        <v>0.0</v>
      </c>
      <c r="K749" s="75">
        <v>0.03958</v>
      </c>
    </row>
    <row r="750">
      <c r="A750" s="78">
        <v>45215.0</v>
      </c>
      <c r="B750" s="75">
        <v>-0.008097</v>
      </c>
      <c r="D750" s="75">
        <v>0.0</v>
      </c>
      <c r="E750" s="75">
        <v>0.01082</v>
      </c>
      <c r="F750" s="75">
        <v>0.010407</v>
      </c>
      <c r="H750" s="75">
        <v>0.0</v>
      </c>
      <c r="I750" s="75">
        <v>-0.024099</v>
      </c>
      <c r="J750" s="75">
        <v>0.0</v>
      </c>
      <c r="K750" s="75">
        <v>-0.02331</v>
      </c>
    </row>
    <row r="751">
      <c r="A751" s="78">
        <v>45215.0</v>
      </c>
      <c r="B751" s="75">
        <v>-0.012313</v>
      </c>
      <c r="D751" s="75">
        <v>-5.63E-4</v>
      </c>
      <c r="E751" s="75">
        <v>-0.009303</v>
      </c>
      <c r="F751" s="75">
        <v>-6.74E-4</v>
      </c>
      <c r="H751" s="75">
        <v>-0.022808</v>
      </c>
      <c r="I751" s="75">
        <v>0.024694</v>
      </c>
      <c r="J751" s="75">
        <v>-0.007686</v>
      </c>
      <c r="K751" s="75">
        <v>0.01432</v>
      </c>
    </row>
    <row r="752">
      <c r="A752" s="78">
        <v>45246.0</v>
      </c>
      <c r="B752" s="75">
        <v>0.0</v>
      </c>
      <c r="D752" s="75">
        <v>-0.005706</v>
      </c>
      <c r="E752" s="75">
        <v>0.00611</v>
      </c>
      <c r="F752" s="75">
        <v>-0.009632</v>
      </c>
      <c r="H752" s="75">
        <v>0.015694</v>
      </c>
      <c r="I752" s="75">
        <v>0.034954</v>
      </c>
      <c r="J752" s="75">
        <v>-0.001936</v>
      </c>
      <c r="K752" s="75">
        <v>-0.02902</v>
      </c>
    </row>
    <row r="753">
      <c r="A753" s="78">
        <v>45246.0</v>
      </c>
      <c r="B753" s="75">
        <v>0.007284</v>
      </c>
      <c r="D753" s="75">
        <v>0.0</v>
      </c>
      <c r="E753" s="75">
        <v>-3.37E-4</v>
      </c>
      <c r="F753" s="75">
        <v>0.0</v>
      </c>
      <c r="H753" s="75">
        <v>-0.005151</v>
      </c>
      <c r="I753" s="75">
        <v>0.024334</v>
      </c>
      <c r="J753" s="75">
        <v>0.0</v>
      </c>
      <c r="K753" s="75">
        <v>-0.019386</v>
      </c>
    </row>
    <row r="754">
      <c r="A754" s="78">
        <v>45246.0</v>
      </c>
      <c r="B754" s="75">
        <v>0.015853</v>
      </c>
      <c r="D754" s="75">
        <v>5.67E-4</v>
      </c>
      <c r="E754" s="75">
        <v>0.0</v>
      </c>
      <c r="F754" s="75">
        <v>0.0</v>
      </c>
      <c r="H754" s="75">
        <v>-0.002788</v>
      </c>
      <c r="I754" s="75">
        <v>0.011468</v>
      </c>
      <c r="J754" s="75">
        <v>0.0</v>
      </c>
      <c r="K754" s="75">
        <v>0.050247</v>
      </c>
    </row>
    <row r="755">
      <c r="A755" s="78">
        <v>45246.0</v>
      </c>
      <c r="B755" s="75">
        <v>0.0</v>
      </c>
      <c r="D755" s="75">
        <v>0.004036</v>
      </c>
      <c r="E755" s="75">
        <v>-0.003544</v>
      </c>
      <c r="F755" s="75">
        <v>0.0</v>
      </c>
      <c r="H755" s="75">
        <v>0.0</v>
      </c>
      <c r="I755" s="75">
        <v>0.011136</v>
      </c>
      <c r="J755" s="75">
        <v>-0.027162</v>
      </c>
      <c r="K755" s="75">
        <v>0.023529</v>
      </c>
    </row>
    <row r="756">
      <c r="A756" s="78">
        <v>45246.0</v>
      </c>
      <c r="B756" s="75">
        <v>0.0</v>
      </c>
      <c r="D756" s="75">
        <v>0.0</v>
      </c>
      <c r="E756" s="75">
        <v>0.0</v>
      </c>
      <c r="F756" s="75">
        <v>0.010407</v>
      </c>
      <c r="H756" s="75">
        <v>0.002796</v>
      </c>
      <c r="I756" s="75">
        <v>0.030036</v>
      </c>
      <c r="J756" s="75">
        <v>-0.001994</v>
      </c>
      <c r="K756" s="75">
        <v>-0.022989</v>
      </c>
    </row>
    <row r="757">
      <c r="A757" s="78">
        <v>45246.0</v>
      </c>
      <c r="B757" s="75">
        <v>0.002601</v>
      </c>
      <c r="D757" s="75">
        <v>0.0</v>
      </c>
      <c r="E757" s="75">
        <v>-7.34E-4</v>
      </c>
      <c r="F757" s="75">
        <v>-6.74E-4</v>
      </c>
      <c r="H757" s="75">
        <v>0.023098</v>
      </c>
      <c r="I757" s="75">
        <v>0.0</v>
      </c>
      <c r="J757" s="75">
        <v>0.001998</v>
      </c>
      <c r="K757" s="75">
        <v>-0.004706</v>
      </c>
    </row>
    <row r="758">
      <c r="A758" s="78">
        <v>45246.0</v>
      </c>
      <c r="B758" s="75">
        <v>-0.010104</v>
      </c>
      <c r="D758" s="75">
        <v>0.0</v>
      </c>
      <c r="E758" s="75">
        <v>-0.001073</v>
      </c>
      <c r="F758" s="75">
        <v>-0.004816</v>
      </c>
      <c r="H758" s="75">
        <v>-0.015181</v>
      </c>
      <c r="I758" s="75">
        <v>0.004277</v>
      </c>
      <c r="J758" s="75">
        <v>0.0</v>
      </c>
      <c r="K758" s="75">
        <v>0.004728</v>
      </c>
    </row>
    <row r="759">
      <c r="A759" s="78">
        <v>45246.0</v>
      </c>
      <c r="B759" s="75">
        <v>-0.007586</v>
      </c>
      <c r="D759" s="75">
        <v>0.001128</v>
      </c>
      <c r="E759" s="75">
        <v>-0.005372</v>
      </c>
      <c r="F759" s="75">
        <v>-0.004839</v>
      </c>
      <c r="H759" s="75">
        <v>0.0</v>
      </c>
      <c r="I759" s="75">
        <v>0.0</v>
      </c>
      <c r="J759" s="75">
        <v>0.0</v>
      </c>
      <c r="K759" s="75">
        <v>0.009412</v>
      </c>
    </row>
    <row r="760">
      <c r="A760" s="78">
        <v>45246.0</v>
      </c>
      <c r="B760" s="75">
        <v>-0.002641</v>
      </c>
      <c r="D760" s="75">
        <v>0.0</v>
      </c>
      <c r="E760" s="75">
        <v>-7.39E-4</v>
      </c>
      <c r="F760" s="75">
        <v>-0.003404</v>
      </c>
      <c r="H760" s="75">
        <v>-0.002372</v>
      </c>
      <c r="I760" s="75">
        <v>-9.68E-4</v>
      </c>
      <c r="J760" s="75">
        <v>0.0</v>
      </c>
      <c r="K760" s="75">
        <v>0.0</v>
      </c>
    </row>
    <row r="761">
      <c r="A761" s="78">
        <v>45246.0</v>
      </c>
      <c r="B761" s="75">
        <v>0.0</v>
      </c>
      <c r="D761" s="75">
        <v>0.0</v>
      </c>
      <c r="E761" s="75">
        <v>7.4E-4</v>
      </c>
      <c r="F761" s="75">
        <v>0.0</v>
      </c>
      <c r="H761" s="75">
        <v>-0.007924</v>
      </c>
      <c r="I761" s="75">
        <v>0.0</v>
      </c>
      <c r="J761" s="75">
        <v>0.0</v>
      </c>
      <c r="K761" s="75">
        <v>0.009324</v>
      </c>
    </row>
    <row r="762">
      <c r="A762" s="78">
        <v>45246.0</v>
      </c>
      <c r="B762" s="75">
        <v>0.002648</v>
      </c>
      <c r="D762" s="75">
        <v>-5.64E-4</v>
      </c>
      <c r="E762" s="75">
        <v>0.0</v>
      </c>
      <c r="F762" s="75">
        <v>0.003416</v>
      </c>
      <c r="H762" s="75">
        <v>0.0</v>
      </c>
      <c r="I762" s="75">
        <v>0.0</v>
      </c>
      <c r="J762" s="75">
        <v>0.0</v>
      </c>
      <c r="K762" s="75">
        <v>-0.018476</v>
      </c>
    </row>
    <row r="763">
      <c r="A763" s="78">
        <v>45246.0</v>
      </c>
      <c r="B763" s="75">
        <v>0.0</v>
      </c>
      <c r="D763" s="75">
        <v>-5.64E-4</v>
      </c>
      <c r="E763" s="75">
        <v>0.003582</v>
      </c>
      <c r="F763" s="75">
        <v>0.0</v>
      </c>
      <c r="H763" s="75">
        <v>0.013179</v>
      </c>
      <c r="I763" s="75">
        <v>0.0</v>
      </c>
      <c r="J763" s="75">
        <v>0.0</v>
      </c>
      <c r="K763" s="75">
        <v>-0.004706</v>
      </c>
    </row>
    <row r="764">
      <c r="A764" s="78">
        <v>45246.0</v>
      </c>
      <c r="B764" s="75">
        <v>0.0</v>
      </c>
      <c r="D764" s="75">
        <v>5.64E-4</v>
      </c>
      <c r="E764" s="75">
        <v>0.0</v>
      </c>
      <c r="F764" s="75">
        <v>0.0</v>
      </c>
      <c r="H764" s="75">
        <v>-0.002759</v>
      </c>
      <c r="I764" s="75">
        <v>-0.006588</v>
      </c>
      <c r="J764" s="75">
        <v>0.0</v>
      </c>
      <c r="K764" s="75">
        <v>0.009456</v>
      </c>
    </row>
    <row r="765">
      <c r="A765" s="78">
        <v>45246.0</v>
      </c>
      <c r="B765" s="75">
        <v>0.0</v>
      </c>
      <c r="D765" s="75">
        <v>-0.001692</v>
      </c>
      <c r="E765" s="75">
        <v>0.0</v>
      </c>
      <c r="F765" s="75">
        <v>0.0</v>
      </c>
      <c r="H765" s="75">
        <v>0.015415</v>
      </c>
      <c r="I765" s="75">
        <v>0.015214</v>
      </c>
      <c r="J765" s="75">
        <v>0.0</v>
      </c>
      <c r="K765" s="75">
        <v>-0.028884</v>
      </c>
    </row>
    <row r="766">
      <c r="A766" s="78">
        <v>45246.0</v>
      </c>
      <c r="B766" s="75">
        <v>0.015288</v>
      </c>
      <c r="D766" s="75">
        <v>0.002259</v>
      </c>
      <c r="E766" s="75">
        <v>0.003626</v>
      </c>
      <c r="F766" s="75">
        <v>0.0</v>
      </c>
      <c r="H766" s="75">
        <v>0.0</v>
      </c>
      <c r="I766" s="75">
        <v>0.0</v>
      </c>
      <c r="J766" s="75">
        <v>-0.001994</v>
      </c>
      <c r="K766" s="75">
        <v>0.015273</v>
      </c>
    </row>
    <row r="767">
      <c r="A767" s="78">
        <v>45246.0</v>
      </c>
      <c r="B767" s="75">
        <v>-0.002464</v>
      </c>
      <c r="D767" s="75">
        <v>0.0</v>
      </c>
      <c r="E767" s="75">
        <v>-0.003613</v>
      </c>
      <c r="F767" s="75">
        <v>0.00214</v>
      </c>
      <c r="H767" s="75">
        <v>-0.020241</v>
      </c>
      <c r="I767" s="75">
        <v>-0.022478</v>
      </c>
      <c r="J767" s="75">
        <v>0.0</v>
      </c>
      <c r="K767" s="75">
        <v>-0.009501</v>
      </c>
    </row>
    <row r="768">
      <c r="A768" s="78">
        <v>45246.0</v>
      </c>
      <c r="B768" s="75">
        <v>-0.009606</v>
      </c>
      <c r="D768" s="75">
        <v>0.0</v>
      </c>
      <c r="E768" s="75">
        <v>-0.010764</v>
      </c>
      <c r="F768" s="75">
        <v>0.0</v>
      </c>
      <c r="H768" s="75">
        <v>0.018276</v>
      </c>
      <c r="I768" s="75">
        <v>-0.003145</v>
      </c>
      <c r="J768" s="75">
        <v>0.0</v>
      </c>
      <c r="K768" s="75">
        <v>-0.034373</v>
      </c>
    </row>
    <row r="769">
      <c r="A769" s="78">
        <v>45246.0</v>
      </c>
      <c r="B769" s="75">
        <v>-5.54E-4</v>
      </c>
      <c r="D769" s="75">
        <v>-0.001691</v>
      </c>
      <c r="E769" s="75">
        <v>0.0</v>
      </c>
      <c r="F769" s="75">
        <v>-0.005532</v>
      </c>
      <c r="H769" s="75">
        <v>-0.010144</v>
      </c>
      <c r="I769" s="75">
        <v>0.0</v>
      </c>
      <c r="J769" s="75">
        <v>-9.99E-4</v>
      </c>
      <c r="K769" s="75">
        <v>0.014901</v>
      </c>
    </row>
    <row r="770">
      <c r="A770" s="78">
        <v>45246.0</v>
      </c>
      <c r="B770" s="75">
        <v>0.002634</v>
      </c>
      <c r="D770" s="75">
        <v>5.64E-4</v>
      </c>
      <c r="E770" s="75">
        <v>0.010881</v>
      </c>
      <c r="F770" s="75">
        <v>0.0</v>
      </c>
      <c r="H770" s="75">
        <v>0.022862</v>
      </c>
      <c r="I770" s="75">
        <v>-0.001183</v>
      </c>
      <c r="J770" s="75">
        <v>0.0</v>
      </c>
      <c r="K770" s="75">
        <v>0.0</v>
      </c>
    </row>
    <row r="771">
      <c r="A771" s="78">
        <v>45246.0</v>
      </c>
      <c r="B771" s="75">
        <v>0.0</v>
      </c>
      <c r="D771" s="75">
        <v>0.0</v>
      </c>
      <c r="E771" s="75">
        <v>-0.003569</v>
      </c>
      <c r="F771" s="75">
        <v>0.0</v>
      </c>
      <c r="H771" s="75">
        <v>0.002697</v>
      </c>
      <c r="I771" s="75">
        <v>-0.025069</v>
      </c>
      <c r="J771" s="75">
        <v>0.001</v>
      </c>
      <c r="K771" s="75">
        <v>-0.004894</v>
      </c>
    </row>
    <row r="772">
      <c r="A772" s="78">
        <v>45246.0</v>
      </c>
      <c r="B772" s="75">
        <v>-0.005116</v>
      </c>
      <c r="D772" s="75">
        <v>0.0</v>
      </c>
      <c r="E772" s="75">
        <v>0.001762</v>
      </c>
      <c r="F772" s="75">
        <v>0.006929</v>
      </c>
      <c r="H772" s="75">
        <v>0.022291</v>
      </c>
      <c r="I772" s="75">
        <v>0.027941</v>
      </c>
      <c r="J772" s="75">
        <v>0.014988</v>
      </c>
      <c r="K772" s="75">
        <v>0.004918</v>
      </c>
    </row>
    <row r="773">
      <c r="A773" s="78">
        <v>45246.0</v>
      </c>
      <c r="B773" s="75">
        <v>0.0</v>
      </c>
      <c r="D773" s="75">
        <v>-0.005783</v>
      </c>
      <c r="E773" s="75">
        <v>0.0</v>
      </c>
      <c r="F773" s="75">
        <v>0.0</v>
      </c>
      <c r="H773" s="75">
        <v>0.002632</v>
      </c>
      <c r="I773" s="75">
        <v>-0.025015</v>
      </c>
      <c r="J773" s="75">
        <v>0.0</v>
      </c>
      <c r="K773" s="75">
        <v>-0.014682</v>
      </c>
    </row>
    <row r="774">
      <c r="A774" s="78">
        <v>45276.0</v>
      </c>
      <c r="B774" s="75">
        <v>0.005142</v>
      </c>
      <c r="D774" s="75">
        <v>0.005816</v>
      </c>
      <c r="E774" s="75">
        <v>0.001078</v>
      </c>
      <c r="F774" s="75">
        <v>0.0</v>
      </c>
      <c r="H774" s="75">
        <v>-0.002625</v>
      </c>
      <c r="I774" s="75">
        <v>0.008889</v>
      </c>
      <c r="J774" s="75">
        <v>0.02461</v>
      </c>
      <c r="K774" s="75">
        <v>0.004967</v>
      </c>
    </row>
    <row r="775">
      <c r="A775" s="78">
        <v>45276.0</v>
      </c>
      <c r="B775" s="75">
        <v>-0.005116</v>
      </c>
      <c r="D775" s="75">
        <v>0.0</v>
      </c>
      <c r="E775" s="75">
        <v>-0.002154</v>
      </c>
      <c r="F775" s="75">
        <v>-0.003489</v>
      </c>
      <c r="H775" s="75">
        <v>-0.019549</v>
      </c>
      <c r="I775" s="75">
        <v>0.0</v>
      </c>
      <c r="J775" s="75">
        <v>0.0</v>
      </c>
      <c r="K775" s="75">
        <v>0.0</v>
      </c>
    </row>
    <row r="776">
      <c r="A776" s="78">
        <v>45276.0</v>
      </c>
      <c r="B776" s="75">
        <v>-0.002641</v>
      </c>
      <c r="D776" s="75">
        <v>-0.005783</v>
      </c>
      <c r="E776" s="75">
        <v>-6.82E-4</v>
      </c>
      <c r="F776" s="75">
        <v>-0.003404</v>
      </c>
      <c r="H776" s="75">
        <v>0.007669</v>
      </c>
      <c r="I776" s="75">
        <v>-0.01662</v>
      </c>
      <c r="J776" s="75">
        <v>0.0</v>
      </c>
      <c r="K776" s="75">
        <v>-0.009885</v>
      </c>
    </row>
    <row r="777">
      <c r="A777" s="78">
        <v>45276.0</v>
      </c>
      <c r="B777" s="75">
        <v>0.0</v>
      </c>
      <c r="D777" s="75">
        <v>0.005816</v>
      </c>
      <c r="E777" s="75">
        <v>-7.39E-4</v>
      </c>
      <c r="F777" s="75">
        <v>0.003416</v>
      </c>
      <c r="H777" s="75">
        <v>-0.004947</v>
      </c>
      <c r="I777" s="75">
        <v>0.0</v>
      </c>
      <c r="J777" s="75">
        <v>-0.028823</v>
      </c>
      <c r="K777" s="75">
        <v>-0.014975</v>
      </c>
    </row>
    <row r="778">
      <c r="A778" s="78">
        <v>45276.0</v>
      </c>
      <c r="B778" s="75">
        <v>-0.002508</v>
      </c>
      <c r="D778" s="75">
        <v>-0.002891</v>
      </c>
      <c r="E778" s="75">
        <v>-0.002902</v>
      </c>
      <c r="F778" s="75">
        <v>0.0</v>
      </c>
      <c r="H778" s="75">
        <v>-0.004971</v>
      </c>
      <c r="I778" s="75">
        <v>0.0</v>
      </c>
      <c r="J778" s="75">
        <v>0.009893</v>
      </c>
      <c r="K778" s="75">
        <v>0.025338</v>
      </c>
    </row>
    <row r="779">
      <c r="A779" s="78">
        <v>45276.0</v>
      </c>
      <c r="B779" s="75">
        <v>-5.59E-4</v>
      </c>
      <c r="D779" s="75">
        <v>0.002334</v>
      </c>
      <c r="E779" s="75">
        <v>-0.007247</v>
      </c>
      <c r="F779" s="75">
        <v>0.0</v>
      </c>
      <c r="H779" s="75">
        <v>0.002306</v>
      </c>
      <c r="I779" s="75">
        <v>-0.003462</v>
      </c>
      <c r="J779" s="75">
        <v>0.0</v>
      </c>
      <c r="K779" s="75">
        <v>-0.019769</v>
      </c>
    </row>
    <row r="780">
      <c r="A780" s="78">
        <v>45276.0</v>
      </c>
      <c r="B780" s="75">
        <v>-0.001538</v>
      </c>
      <c r="D780" s="75">
        <v>-0.002893</v>
      </c>
      <c r="E780" s="75">
        <v>-0.012013</v>
      </c>
      <c r="F780" s="75">
        <v>0.0</v>
      </c>
      <c r="H780" s="75">
        <v>0.0</v>
      </c>
      <c r="I780" s="75">
        <v>0.001226</v>
      </c>
      <c r="J780" s="75">
        <v>-0.009796</v>
      </c>
      <c r="K780" s="75">
        <v>0.015126</v>
      </c>
    </row>
    <row r="781">
      <c r="A781" s="78">
        <v>45276.0</v>
      </c>
      <c r="B781" s="75">
        <v>0.0</v>
      </c>
      <c r="D781" s="75">
        <v>0.0</v>
      </c>
      <c r="E781" s="75">
        <v>0.015126</v>
      </c>
      <c r="F781" s="75">
        <v>-0.003404</v>
      </c>
      <c r="H781" s="75">
        <v>-0.002301</v>
      </c>
      <c r="I781" s="75">
        <v>0.002245</v>
      </c>
      <c r="J781" s="75">
        <v>-0.018796</v>
      </c>
      <c r="K781" s="75">
        <v>-0.024834</v>
      </c>
    </row>
    <row r="782">
      <c r="A782" s="78">
        <v>45276.0</v>
      </c>
      <c r="B782" s="75">
        <v>-0.00308</v>
      </c>
      <c r="D782" s="75">
        <v>-0.005166</v>
      </c>
      <c r="E782" s="75">
        <v>-0.006533</v>
      </c>
      <c r="F782" s="75">
        <v>0.0</v>
      </c>
      <c r="H782" s="75">
        <v>0.0</v>
      </c>
      <c r="I782" s="75">
        <v>0.015883</v>
      </c>
      <c r="J782" s="75">
        <v>0.029239</v>
      </c>
      <c r="K782" s="75">
        <v>0.01528</v>
      </c>
    </row>
    <row r="783">
      <c r="A783" s="78">
        <v>45276.0</v>
      </c>
      <c r="B783" s="75">
        <v>-0.015588</v>
      </c>
      <c r="D783" s="75">
        <v>0.0</v>
      </c>
      <c r="E783" s="75">
        <v>-0.001846</v>
      </c>
      <c r="F783" s="75">
        <v>0.0</v>
      </c>
      <c r="H783" s="75">
        <v>0.0</v>
      </c>
      <c r="I783" s="75">
        <v>-0.015634</v>
      </c>
      <c r="J783" s="75">
        <v>0.0</v>
      </c>
      <c r="K783" s="75">
        <v>-0.025084</v>
      </c>
    </row>
    <row r="784">
      <c r="A784" s="78">
        <v>45276.0</v>
      </c>
      <c r="B784" s="75">
        <v>0.004708</v>
      </c>
      <c r="D784" s="75">
        <v>-5.69E-4</v>
      </c>
      <c r="E784" s="75">
        <v>0.0</v>
      </c>
      <c r="F784" s="75">
        <v>0.0</v>
      </c>
      <c r="H784" s="75">
        <v>0.0</v>
      </c>
      <c r="I784" s="75">
        <v>0.016901</v>
      </c>
      <c r="J784" s="75">
        <v>-0.044082</v>
      </c>
      <c r="K784" s="75">
        <v>0.036021</v>
      </c>
    </row>
    <row r="785">
      <c r="A785" s="78">
        <v>45276.0</v>
      </c>
      <c r="B785" s="75">
        <v>-0.00355</v>
      </c>
      <c r="D785" s="75">
        <v>0.005765</v>
      </c>
      <c r="E785" s="75">
        <v>-0.009189</v>
      </c>
      <c r="F785" s="75">
        <v>-0.003513</v>
      </c>
      <c r="H785" s="75">
        <v>0.012298</v>
      </c>
      <c r="I785" s="75">
        <v>-0.020024</v>
      </c>
      <c r="J785" s="75">
        <v>0.0</v>
      </c>
      <c r="K785" s="75">
        <v>-0.004967</v>
      </c>
    </row>
    <row r="786">
      <c r="A786" s="78">
        <v>45276.0</v>
      </c>
      <c r="B786" s="75">
        <v>-0.00114</v>
      </c>
      <c r="D786" s="75">
        <v>0.003468</v>
      </c>
      <c r="E786" s="75">
        <v>0.0</v>
      </c>
      <c r="F786" s="75">
        <v>0.003526</v>
      </c>
      <c r="H786" s="75">
        <v>0.019742</v>
      </c>
      <c r="I786" s="75">
        <v>0.0</v>
      </c>
      <c r="J786" s="75">
        <v>0.0</v>
      </c>
      <c r="K786" s="75">
        <v>0.004992</v>
      </c>
    </row>
    <row r="787">
      <c r="A787" s="78">
        <v>45276.0</v>
      </c>
      <c r="B787" s="75">
        <v>0.0</v>
      </c>
      <c r="D787" s="75">
        <v>0.0</v>
      </c>
      <c r="E787" s="75">
        <v>0.0</v>
      </c>
      <c r="F787" s="75">
        <v>-6.83E-4</v>
      </c>
      <c r="H787" s="75">
        <v>-0.002234</v>
      </c>
      <c r="I787" s="75">
        <v>0.018186</v>
      </c>
      <c r="J787" s="75">
        <v>-0.011272</v>
      </c>
      <c r="K787" s="75">
        <v>-0.009934</v>
      </c>
    </row>
    <row r="788">
      <c r="A788" s="78">
        <v>45276.0</v>
      </c>
      <c r="B788" s="75">
        <v>0.009558</v>
      </c>
      <c r="D788" s="75">
        <v>0.022426</v>
      </c>
      <c r="E788" s="75">
        <v>0.008166</v>
      </c>
      <c r="F788" s="75">
        <v>6.84E-4</v>
      </c>
      <c r="H788" s="75">
        <v>-0.004851</v>
      </c>
      <c r="I788" s="75">
        <v>-0.020068</v>
      </c>
      <c r="J788" s="75">
        <v>0.0</v>
      </c>
      <c r="K788" s="75">
        <v>-0.010033</v>
      </c>
    </row>
    <row r="789">
      <c r="A789" s="78">
        <v>45276.0</v>
      </c>
      <c r="B789" s="75">
        <v>-0.009467</v>
      </c>
      <c r="D789" s="75">
        <v>0.028625</v>
      </c>
      <c r="E789" s="75">
        <v>-0.006654</v>
      </c>
      <c r="F789" s="75">
        <v>0.0</v>
      </c>
      <c r="H789" s="75">
        <v>0.004874</v>
      </c>
      <c r="I789" s="75">
        <v>-0.005734</v>
      </c>
      <c r="J789" s="75">
        <v>0.0</v>
      </c>
      <c r="K789" s="75">
        <v>-0.010135</v>
      </c>
    </row>
    <row r="790">
      <c r="A790" s="78">
        <v>45276.0</v>
      </c>
      <c r="B790" s="75">
        <v>0.0</v>
      </c>
      <c r="D790" s="75">
        <v>-0.008717</v>
      </c>
      <c r="E790" s="75">
        <v>-0.001456</v>
      </c>
      <c r="F790" s="75">
        <v>-0.006929</v>
      </c>
      <c r="H790" s="75">
        <v>-0.002612</v>
      </c>
      <c r="I790" s="75">
        <v>0.016066</v>
      </c>
      <c r="J790" s="75">
        <v>-0.029021</v>
      </c>
      <c r="K790" s="75">
        <v>0.005119</v>
      </c>
    </row>
    <row r="791">
      <c r="A791" s="78">
        <v>45276.0</v>
      </c>
      <c r="B791" s="75">
        <v>0.0</v>
      </c>
      <c r="D791" s="75">
        <v>-0.002232</v>
      </c>
      <c r="E791" s="75">
        <v>0.0</v>
      </c>
      <c r="F791" s="75">
        <v>0.006289</v>
      </c>
      <c r="H791" s="75">
        <v>-0.002245</v>
      </c>
      <c r="I791" s="75">
        <v>0.011352</v>
      </c>
      <c r="J791" s="75">
        <v>0.001067</v>
      </c>
      <c r="K791" s="75">
        <v>0.0</v>
      </c>
    </row>
    <row r="792">
      <c r="A792" s="78">
        <v>45276.0</v>
      </c>
      <c r="B792" s="75">
        <v>0.0</v>
      </c>
      <c r="D792" s="75">
        <v>0.005559</v>
      </c>
      <c r="E792" s="75">
        <v>-0.003675</v>
      </c>
      <c r="F792" s="75">
        <v>6.84E-4</v>
      </c>
      <c r="H792" s="75">
        <v>0.0</v>
      </c>
      <c r="I792" s="75">
        <v>-0.025656</v>
      </c>
      <c r="J792" s="75">
        <v>0.002133</v>
      </c>
      <c r="K792" s="75">
        <v>-0.021222</v>
      </c>
    </row>
    <row r="793">
      <c r="A793" s="78">
        <v>45276.0</v>
      </c>
      <c r="B793" s="75">
        <v>0.0</v>
      </c>
      <c r="D793" s="75">
        <v>0.008225</v>
      </c>
      <c r="E793" s="75">
        <v>0.003688</v>
      </c>
      <c r="F793" s="75">
        <v>0.0</v>
      </c>
      <c r="H793" s="75">
        <v>0.0</v>
      </c>
      <c r="I793" s="75">
        <v>0.0</v>
      </c>
      <c r="J793" s="75">
        <v>-0.002128</v>
      </c>
      <c r="K793" s="75">
        <v>0.021683</v>
      </c>
    </row>
    <row r="794">
      <c r="A794" s="78">
        <v>45276.0</v>
      </c>
      <c r="B794" s="75">
        <v>0.0</v>
      </c>
      <c r="D794" s="75">
        <v>0.002742</v>
      </c>
      <c r="E794" s="75">
        <v>0.014466</v>
      </c>
      <c r="F794" s="75">
        <v>0.0</v>
      </c>
      <c r="H794" s="75">
        <v>0.00225</v>
      </c>
      <c r="I794" s="75">
        <v>0.009052</v>
      </c>
      <c r="J794" s="75">
        <v>-0.055447</v>
      </c>
      <c r="K794" s="75">
        <v>0.0</v>
      </c>
    </row>
    <row r="795">
      <c r="A795" s="78">
        <v>44943.0</v>
      </c>
      <c r="B795" s="75">
        <v>0.021113</v>
      </c>
      <c r="D795" s="75">
        <v>-0.001667</v>
      </c>
      <c r="E795" s="75">
        <v>-0.01058</v>
      </c>
      <c r="F795" s="75">
        <v>0.005563</v>
      </c>
      <c r="H795" s="75">
        <v>0.007482</v>
      </c>
      <c r="I795" s="75">
        <v>-0.007951</v>
      </c>
      <c r="J795" s="75">
        <v>-0.029351</v>
      </c>
      <c r="K795" s="75">
        <v>-0.021222</v>
      </c>
    </row>
    <row r="796">
      <c r="A796" s="78">
        <v>44943.0</v>
      </c>
      <c r="B796" s="75">
        <v>0.025706</v>
      </c>
      <c r="D796" s="75">
        <v>-0.001069</v>
      </c>
      <c r="E796" s="75">
        <v>0.00738</v>
      </c>
      <c r="F796" s="75">
        <v>-0.005532</v>
      </c>
      <c r="H796" s="75">
        <v>-0.009655</v>
      </c>
      <c r="I796" s="75">
        <v>0.017263</v>
      </c>
      <c r="J796" s="75">
        <v>0.002326</v>
      </c>
      <c r="K796" s="75">
        <v>0.026886</v>
      </c>
    </row>
    <row r="797">
      <c r="A797" s="78">
        <v>44943.0</v>
      </c>
      <c r="B797" s="75">
        <v>0.0</v>
      </c>
      <c r="D797" s="75">
        <v>-0.003277</v>
      </c>
      <c r="E797" s="75">
        <v>0.021979</v>
      </c>
      <c r="F797" s="75">
        <v>-0.006929</v>
      </c>
      <c r="H797" s="75">
        <v>0.0</v>
      </c>
      <c r="I797" s="75">
        <v>-0.004444</v>
      </c>
      <c r="J797" s="75">
        <v>0.0</v>
      </c>
      <c r="K797" s="75">
        <v>0.010135</v>
      </c>
    </row>
    <row r="798">
      <c r="A798" s="78">
        <v>44943.0</v>
      </c>
      <c r="B798" s="75">
        <v>0.00109</v>
      </c>
      <c r="D798" s="75">
        <v>-0.005434</v>
      </c>
      <c r="E798" s="75">
        <v>0.0</v>
      </c>
      <c r="F798" s="75">
        <v>-0.002162</v>
      </c>
      <c r="H798" s="75">
        <v>-0.024372</v>
      </c>
      <c r="I798" s="75">
        <v>-0.015828</v>
      </c>
      <c r="J798" s="75">
        <v>0.0</v>
      </c>
      <c r="K798" s="75">
        <v>0.010033</v>
      </c>
    </row>
    <row r="799">
      <c r="A799" s="78">
        <v>44943.0</v>
      </c>
      <c r="B799" s="75">
        <v>0.011565</v>
      </c>
      <c r="D799" s="75">
        <v>-0.002226</v>
      </c>
      <c r="E799" s="75">
        <v>-0.003951</v>
      </c>
      <c r="F799" s="75">
        <v>0.0</v>
      </c>
      <c r="H799" s="75">
        <v>0.0</v>
      </c>
      <c r="I799" s="75">
        <v>-0.001237</v>
      </c>
      <c r="J799" s="75">
        <v>0.00116</v>
      </c>
      <c r="K799" s="75">
        <v>0.0</v>
      </c>
    </row>
    <row r="800">
      <c r="A800" s="78">
        <v>44943.0</v>
      </c>
      <c r="B800" s="75">
        <v>4.03E-4</v>
      </c>
      <c r="D800" s="75">
        <v>-0.008248</v>
      </c>
      <c r="E800" s="75">
        <v>3.4E-4</v>
      </c>
      <c r="F800" s="75">
        <v>0.005614</v>
      </c>
      <c r="H800" s="75">
        <v>0.0</v>
      </c>
      <c r="I800" s="75">
        <v>-0.003303</v>
      </c>
      <c r="J800" s="75">
        <v>0.028974</v>
      </c>
      <c r="K800" s="75">
        <v>0.0</v>
      </c>
    </row>
    <row r="801">
      <c r="A801" s="78">
        <v>44943.0</v>
      </c>
      <c r="B801" s="75">
        <v>0.021377</v>
      </c>
      <c r="D801" s="75">
        <v>0.0</v>
      </c>
      <c r="E801" s="75">
        <v>0.007195</v>
      </c>
      <c r="F801" s="75">
        <v>0.0</v>
      </c>
      <c r="H801" s="75">
        <v>0.0</v>
      </c>
      <c r="I801" s="75">
        <v>0.0</v>
      </c>
      <c r="J801" s="75">
        <v>-0.015769</v>
      </c>
      <c r="K801" s="75">
        <v>0.004967</v>
      </c>
    </row>
    <row r="802">
      <c r="A802" s="78">
        <v>44943.0</v>
      </c>
      <c r="B802" s="75">
        <v>-0.005792</v>
      </c>
      <c r="D802" s="75">
        <v>-0.001091</v>
      </c>
      <c r="E802" s="75">
        <v>-0.006806</v>
      </c>
      <c r="F802" s="75">
        <v>-0.001371</v>
      </c>
      <c r="H802" s="75">
        <v>-0.009992</v>
      </c>
      <c r="I802" s="75">
        <v>0.0</v>
      </c>
      <c r="J802" s="75">
        <v>0.0</v>
      </c>
      <c r="K802" s="75">
        <v>-0.029654</v>
      </c>
    </row>
    <row r="803">
      <c r="A803" s="78">
        <v>44943.0</v>
      </c>
      <c r="B803" s="75">
        <v>-0.009268</v>
      </c>
      <c r="D803" s="75">
        <v>-0.00505</v>
      </c>
      <c r="E803" s="75">
        <v>-0.003568</v>
      </c>
      <c r="F803" s="75">
        <v>0.004217</v>
      </c>
      <c r="H803" s="75">
        <v>-0.01514</v>
      </c>
      <c r="I803" s="75">
        <v>-0.011599</v>
      </c>
      <c r="J803" s="75">
        <v>0.003433</v>
      </c>
      <c r="K803" s="75">
        <v>0.020374</v>
      </c>
    </row>
    <row r="804">
      <c r="A804" s="78">
        <v>44943.0</v>
      </c>
      <c r="B804" s="75">
        <v>-0.003475</v>
      </c>
      <c r="D804" s="75">
        <v>0.005076</v>
      </c>
      <c r="E804" s="75">
        <v>-3.41E-4</v>
      </c>
      <c r="F804" s="75">
        <v>0.0</v>
      </c>
      <c r="H804" s="75">
        <v>0.0</v>
      </c>
      <c r="I804" s="75">
        <v>0.017393</v>
      </c>
      <c r="J804" s="75">
        <v>0.0</v>
      </c>
      <c r="K804" s="75">
        <v>-0.014975</v>
      </c>
    </row>
    <row r="805">
      <c r="A805" s="78">
        <v>44943.0</v>
      </c>
      <c r="B805" s="75">
        <v>9.39E-4</v>
      </c>
      <c r="D805" s="75">
        <v>-0.004504</v>
      </c>
      <c r="E805" s="75">
        <v>0.00722</v>
      </c>
      <c r="F805" s="75">
        <v>0.004102</v>
      </c>
      <c r="H805" s="75">
        <v>0.0</v>
      </c>
      <c r="I805" s="75">
        <v>0.0</v>
      </c>
      <c r="J805" s="75">
        <v>0.0</v>
      </c>
      <c r="K805" s="75">
        <v>0.015203</v>
      </c>
    </row>
    <row r="806">
      <c r="A806" s="78">
        <v>44943.0</v>
      </c>
      <c r="B806" s="75">
        <v>-0.002947</v>
      </c>
      <c r="D806" s="75">
        <v>-0.005553</v>
      </c>
      <c r="E806" s="75">
        <v>0.0</v>
      </c>
      <c r="F806" s="75">
        <v>0.0</v>
      </c>
      <c r="H806" s="75">
        <v>0.007489</v>
      </c>
      <c r="I806" s="75">
        <v>0.0</v>
      </c>
      <c r="J806" s="75">
        <v>0.015967</v>
      </c>
      <c r="K806" s="75">
        <v>-0.004992</v>
      </c>
    </row>
    <row r="807">
      <c r="A807" s="78">
        <v>44943.0</v>
      </c>
      <c r="B807" s="75">
        <v>-0.009406</v>
      </c>
      <c r="D807" s="75">
        <v>0.0</v>
      </c>
      <c r="E807" s="75">
        <v>-0.006491</v>
      </c>
      <c r="F807" s="75">
        <v>0.0</v>
      </c>
      <c r="H807" s="75">
        <v>0.0</v>
      </c>
      <c r="I807" s="75">
        <v>0.0</v>
      </c>
      <c r="J807" s="75">
        <v>0.001123</v>
      </c>
      <c r="K807" s="75">
        <v>0.0</v>
      </c>
    </row>
    <row r="808">
      <c r="A808" s="78">
        <v>44943.0</v>
      </c>
      <c r="B808" s="75">
        <v>9.5E-4</v>
      </c>
      <c r="D808" s="75">
        <v>0.016821</v>
      </c>
      <c r="E808" s="75">
        <v>7.39E-4</v>
      </c>
      <c r="F808" s="75">
        <v>0.003501</v>
      </c>
      <c r="H808" s="75">
        <v>-0.007433</v>
      </c>
      <c r="I808" s="75">
        <v>-0.028424</v>
      </c>
      <c r="J808" s="75">
        <v>0.00897</v>
      </c>
      <c r="K808" s="75">
        <v>0.0</v>
      </c>
    </row>
    <row r="809">
      <c r="A809" s="78">
        <v>44943.0</v>
      </c>
      <c r="B809" s="75">
        <v>-0.001491</v>
      </c>
      <c r="D809" s="75">
        <v>0.0</v>
      </c>
      <c r="E809" s="75">
        <v>0.002157</v>
      </c>
      <c r="F809" s="75">
        <v>0.02074</v>
      </c>
      <c r="H809" s="75">
        <v>0.0</v>
      </c>
      <c r="I809" s="75">
        <v>0.028196</v>
      </c>
      <c r="J809" s="75">
        <v>0.0</v>
      </c>
      <c r="K809" s="75">
        <v>0.010033</v>
      </c>
    </row>
    <row r="810">
      <c r="A810" s="78">
        <v>44943.0</v>
      </c>
      <c r="B810" s="75">
        <v>-0.003529</v>
      </c>
      <c r="D810" s="75">
        <v>0.0</v>
      </c>
      <c r="E810" s="75">
        <v>-7.36E-4</v>
      </c>
      <c r="F810" s="75">
        <v>-0.016901</v>
      </c>
      <c r="H810" s="75">
        <v>0.0</v>
      </c>
      <c r="I810" s="75">
        <v>-0.004536</v>
      </c>
      <c r="J810" s="75">
        <v>0.0</v>
      </c>
      <c r="K810" s="75">
        <v>0.004967</v>
      </c>
    </row>
    <row r="811">
      <c r="A811" s="78">
        <v>44943.0</v>
      </c>
      <c r="B811" s="75">
        <v>0.002043</v>
      </c>
      <c r="D811" s="75">
        <v>0.00278</v>
      </c>
      <c r="E811" s="75">
        <v>0.0</v>
      </c>
      <c r="F811" s="75">
        <v>0.013715</v>
      </c>
      <c r="H811" s="75">
        <v>0.0</v>
      </c>
      <c r="I811" s="75">
        <v>0.002278</v>
      </c>
      <c r="J811" s="75">
        <v>0.0</v>
      </c>
      <c r="K811" s="75">
        <v>-0.009885</v>
      </c>
    </row>
    <row r="812">
      <c r="A812" s="78">
        <v>44943.0</v>
      </c>
      <c r="B812" s="75">
        <v>0.002583</v>
      </c>
      <c r="D812" s="75">
        <v>-5.41E-4</v>
      </c>
      <c r="E812" s="75">
        <v>-0.002835</v>
      </c>
      <c r="F812" s="75">
        <v>0.0</v>
      </c>
      <c r="H812" s="75">
        <v>-0.002759</v>
      </c>
      <c r="I812" s="75">
        <v>-0.002273</v>
      </c>
      <c r="J812" s="75">
        <v>0.0</v>
      </c>
      <c r="K812" s="75">
        <v>-0.024958</v>
      </c>
    </row>
    <row r="813">
      <c r="A813" s="78">
        <v>44943.0</v>
      </c>
      <c r="B813" s="75">
        <v>-0.008541</v>
      </c>
      <c r="D813" s="75">
        <v>0.001082</v>
      </c>
      <c r="E813" s="75">
        <v>-0.003639</v>
      </c>
      <c r="F813" s="75">
        <v>-0.002001</v>
      </c>
      <c r="H813" s="75">
        <v>0.0</v>
      </c>
      <c r="I813" s="75">
        <v>0.0</v>
      </c>
      <c r="J813" s="75">
        <v>0.0</v>
      </c>
      <c r="K813" s="75">
        <v>0.035836</v>
      </c>
    </row>
    <row r="814">
      <c r="A814" s="78">
        <v>44943.0</v>
      </c>
      <c r="B814" s="75">
        <v>-0.001094</v>
      </c>
      <c r="D814" s="75">
        <v>0.007163</v>
      </c>
      <c r="E814" s="75">
        <v>0.003652</v>
      </c>
      <c r="F814" s="75">
        <v>-0.0021</v>
      </c>
      <c r="H814" s="75">
        <v>0.007905</v>
      </c>
      <c r="I814" s="75">
        <v>-0.017399</v>
      </c>
      <c r="J814" s="75">
        <v>0.0</v>
      </c>
      <c r="K814" s="75">
        <v>0.0</v>
      </c>
    </row>
    <row r="815">
      <c r="A815" s="78">
        <v>44943.0</v>
      </c>
      <c r="B815" s="75">
        <v>-0.004928</v>
      </c>
      <c r="D815" s="75">
        <v>0.008185</v>
      </c>
      <c r="E815" s="75">
        <v>-7.39E-4</v>
      </c>
      <c r="F815" s="75">
        <v>6.7E-4</v>
      </c>
      <c r="H815" s="75">
        <v>-0.007843</v>
      </c>
      <c r="I815" s="75">
        <v>0.0</v>
      </c>
      <c r="J815" s="75">
        <v>-0.028894</v>
      </c>
      <c r="K815" s="75">
        <v>-0.029654</v>
      </c>
    </row>
    <row r="816">
      <c r="A816" s="78">
        <v>44943.0</v>
      </c>
      <c r="B816" s="75">
        <v>-0.01018</v>
      </c>
      <c r="D816" s="75">
        <v>-0.015705</v>
      </c>
      <c r="E816" s="75">
        <v>-0.006486</v>
      </c>
      <c r="F816" s="75">
        <v>0.0</v>
      </c>
      <c r="H816" s="75">
        <v>-0.010277</v>
      </c>
      <c r="I816" s="75">
        <v>-0.011594</v>
      </c>
      <c r="J816" s="75">
        <v>0.0</v>
      </c>
      <c r="K816" s="75">
        <v>0.0</v>
      </c>
    </row>
    <row r="817">
      <c r="A817" s="78">
        <v>44974.0</v>
      </c>
      <c r="B817" s="75">
        <v>0.0</v>
      </c>
      <c r="D817" s="75">
        <v>-0.008248</v>
      </c>
      <c r="E817" s="75">
        <v>0.0</v>
      </c>
      <c r="F817" s="75">
        <v>0.0</v>
      </c>
      <c r="H817" s="75">
        <v>0.010383</v>
      </c>
      <c r="I817" s="75">
        <v>-0.010663</v>
      </c>
      <c r="J817" s="75">
        <v>0.0</v>
      </c>
      <c r="K817" s="75">
        <v>0.005093</v>
      </c>
    </row>
    <row r="818">
      <c r="A818" s="78">
        <v>44974.0</v>
      </c>
      <c r="B818" s="75">
        <v>-0.005142</v>
      </c>
      <c r="D818" s="75">
        <v>0.011112</v>
      </c>
      <c r="E818" s="75">
        <v>0.0</v>
      </c>
      <c r="F818" s="75">
        <v>0.0</v>
      </c>
      <c r="H818" s="75">
        <v>-0.00751</v>
      </c>
      <c r="I818" s="75">
        <v>0.001293</v>
      </c>
      <c r="J818" s="75">
        <v>0.008011</v>
      </c>
      <c r="K818" s="75">
        <v>0.010135</v>
      </c>
    </row>
    <row r="819">
      <c r="A819" s="78">
        <v>44974.0</v>
      </c>
      <c r="B819" s="75">
        <v>0.005169</v>
      </c>
      <c r="D819" s="75">
        <v>0.01099</v>
      </c>
      <c r="E819" s="75">
        <v>-4.01E-4</v>
      </c>
      <c r="F819" s="75">
        <v>0.0</v>
      </c>
      <c r="H819" s="75">
        <v>0.0</v>
      </c>
      <c r="I819" s="75">
        <v>0.003445</v>
      </c>
      <c r="J819" s="75">
        <v>0.0</v>
      </c>
      <c r="K819" s="75">
        <v>-0.020067</v>
      </c>
    </row>
    <row r="820">
      <c r="A820" s="78">
        <v>44974.0</v>
      </c>
      <c r="B820" s="75">
        <v>-0.005142</v>
      </c>
      <c r="D820" s="75">
        <v>0.01087</v>
      </c>
      <c r="E820" s="75">
        <v>4.01E-4</v>
      </c>
      <c r="F820" s="75">
        <v>0.010229</v>
      </c>
      <c r="H820" s="75">
        <v>0.025886</v>
      </c>
      <c r="I820" s="75">
        <v>0.029822</v>
      </c>
      <c r="J820" s="75">
        <v>0.0</v>
      </c>
      <c r="K820" s="75">
        <v>0.010239</v>
      </c>
    </row>
    <row r="821">
      <c r="A821" s="78">
        <v>44974.0</v>
      </c>
      <c r="B821" s="75">
        <v>-5.59E-4</v>
      </c>
      <c r="D821" s="75">
        <v>0.0</v>
      </c>
      <c r="E821" s="75">
        <v>0.00252</v>
      </c>
      <c r="F821" s="75">
        <v>0.010126</v>
      </c>
      <c r="H821" s="75">
        <v>-0.01514</v>
      </c>
      <c r="I821" s="75">
        <v>-0.028958</v>
      </c>
      <c r="J821" s="75">
        <v>-0.011353</v>
      </c>
      <c r="K821" s="75">
        <v>0.010135</v>
      </c>
    </row>
    <row r="822">
      <c r="A822" s="78">
        <v>44974.0</v>
      </c>
      <c r="B822" s="75">
        <v>-0.004613</v>
      </c>
      <c r="D822" s="75">
        <v>0.0</v>
      </c>
      <c r="E822" s="75">
        <v>0.007597</v>
      </c>
      <c r="F822" s="75">
        <v>-0.025389</v>
      </c>
      <c r="H822" s="75">
        <v>-0.002759</v>
      </c>
      <c r="I822" s="75">
        <v>0.023815</v>
      </c>
      <c r="J822" s="75">
        <v>0.0</v>
      </c>
      <c r="K822" s="75">
        <v>0.01505</v>
      </c>
    </row>
    <row r="823">
      <c r="A823" s="78">
        <v>44974.0</v>
      </c>
      <c r="B823" s="75">
        <v>-0.002528</v>
      </c>
      <c r="D823" s="75">
        <v>0.010753</v>
      </c>
      <c r="E823" s="75">
        <v>-0.006463</v>
      </c>
      <c r="F823" s="75">
        <v>0.024704</v>
      </c>
      <c r="H823" s="75">
        <v>0.002767</v>
      </c>
      <c r="I823" s="75">
        <v>-0.023261</v>
      </c>
      <c r="J823" s="75">
        <v>0.0</v>
      </c>
      <c r="K823" s="75">
        <v>-0.004942</v>
      </c>
    </row>
    <row r="824">
      <c r="A824" s="78">
        <v>44974.0</v>
      </c>
      <c r="B824" s="75">
        <v>4.22E-4</v>
      </c>
      <c r="D824" s="75">
        <v>0.005287</v>
      </c>
      <c r="E824" s="75">
        <v>0.003994</v>
      </c>
      <c r="F824" s="75">
        <v>-0.002064</v>
      </c>
      <c r="H824" s="75">
        <v>0.0</v>
      </c>
      <c r="I824" s="75">
        <v>-0.00236</v>
      </c>
      <c r="J824" s="75">
        <v>0.010335</v>
      </c>
      <c r="K824" s="75">
        <v>-0.009934</v>
      </c>
    </row>
    <row r="825">
      <c r="A825" s="78">
        <v>44974.0</v>
      </c>
      <c r="B825" s="75">
        <v>0.002111</v>
      </c>
      <c r="D825" s="75">
        <v>0.005843</v>
      </c>
      <c r="E825" s="75">
        <v>0.003581</v>
      </c>
      <c r="F825" s="75">
        <v>-6.58E-4</v>
      </c>
      <c r="H825" s="75">
        <v>-0.013007</v>
      </c>
      <c r="I825" s="75">
        <v>0.014409</v>
      </c>
      <c r="J825" s="75">
        <v>0.0</v>
      </c>
      <c r="K825" s="75">
        <v>0.01505</v>
      </c>
    </row>
    <row r="826">
      <c r="A826" s="78">
        <v>44974.0</v>
      </c>
      <c r="B826" s="75">
        <v>-0.005196</v>
      </c>
      <c r="D826" s="75">
        <v>0.008972</v>
      </c>
      <c r="E826" s="75">
        <v>0.003285</v>
      </c>
      <c r="F826" s="75">
        <v>-0.002634</v>
      </c>
      <c r="H826" s="75">
        <v>0.0</v>
      </c>
      <c r="I826" s="75">
        <v>0.0</v>
      </c>
      <c r="J826" s="75">
        <v>-0.02974</v>
      </c>
      <c r="K826" s="75">
        <v>0.009885</v>
      </c>
    </row>
    <row r="827">
      <c r="A827" s="78">
        <v>44974.0</v>
      </c>
      <c r="B827" s="75">
        <v>-0.002541</v>
      </c>
      <c r="D827" s="75">
        <v>-0.003135</v>
      </c>
      <c r="E827" s="75">
        <v>-0.003613</v>
      </c>
      <c r="F827" s="75">
        <v>-6.6E-4</v>
      </c>
      <c r="H827" s="75">
        <v>-0.010383</v>
      </c>
      <c r="I827" s="75">
        <v>-0.028408</v>
      </c>
      <c r="J827" s="75">
        <v>-0.003514</v>
      </c>
      <c r="K827" s="75">
        <v>-0.004894</v>
      </c>
    </row>
    <row r="828">
      <c r="A828" s="78">
        <v>44974.0</v>
      </c>
      <c r="B828" s="75">
        <v>0.0</v>
      </c>
      <c r="D828" s="75">
        <v>-0.001091</v>
      </c>
      <c r="E828" s="75">
        <v>0.0</v>
      </c>
      <c r="F828" s="75">
        <v>-0.009438</v>
      </c>
      <c r="H828" s="75">
        <v>0.0</v>
      </c>
      <c r="I828" s="75">
        <v>0.0</v>
      </c>
      <c r="J828" s="75">
        <v>0.0</v>
      </c>
      <c r="K828" s="75">
        <v>0.009836</v>
      </c>
    </row>
    <row r="829">
      <c r="A829" s="78">
        <v>44974.0</v>
      </c>
      <c r="B829" s="75">
        <v>-0.002689</v>
      </c>
      <c r="D829" s="75">
        <v>-0.010472</v>
      </c>
      <c r="E829" s="75">
        <v>0.0</v>
      </c>
      <c r="F829" s="75">
        <v>0.008765</v>
      </c>
      <c r="H829" s="75">
        <v>-0.002421</v>
      </c>
      <c r="I829" s="75">
        <v>-0.005891</v>
      </c>
      <c r="J829" s="75">
        <v>0.028409</v>
      </c>
      <c r="K829" s="75">
        <v>0.0</v>
      </c>
    </row>
    <row r="830">
      <c r="A830" s="78">
        <v>44974.0</v>
      </c>
      <c r="B830" s="75">
        <v>0.007947</v>
      </c>
      <c r="D830" s="75">
        <v>0.002662</v>
      </c>
      <c r="E830" s="75">
        <v>-0.005382</v>
      </c>
      <c r="F830" s="75">
        <v>-0.008689</v>
      </c>
      <c r="H830" s="75">
        <v>-0.002832</v>
      </c>
      <c r="I830" s="75">
        <v>-0.02568</v>
      </c>
      <c r="J830" s="75">
        <v>0.0</v>
      </c>
      <c r="K830" s="75">
        <v>0.0</v>
      </c>
    </row>
    <row r="831">
      <c r="A831" s="78">
        <v>44974.0</v>
      </c>
      <c r="B831" s="75">
        <v>0.0</v>
      </c>
      <c r="D831" s="75">
        <v>-0.002655</v>
      </c>
      <c r="E831" s="75">
        <v>0.0</v>
      </c>
      <c r="F831" s="75">
        <v>0.002668</v>
      </c>
      <c r="H831" s="75">
        <v>0.0</v>
      </c>
      <c r="I831" s="75">
        <v>0.025006</v>
      </c>
      <c r="J831" s="75">
        <v>-0.003429</v>
      </c>
      <c r="K831" s="75">
        <v>-0.00974</v>
      </c>
    </row>
    <row r="832">
      <c r="A832" s="78">
        <v>44974.0</v>
      </c>
      <c r="B832" s="75">
        <v>-5.63E-4</v>
      </c>
      <c r="D832" s="75">
        <v>0.0</v>
      </c>
      <c r="E832" s="75">
        <v>0.005411</v>
      </c>
      <c r="F832" s="75">
        <v>-0.012828</v>
      </c>
      <c r="H832" s="75">
        <v>0.0</v>
      </c>
      <c r="I832" s="75">
        <v>0.012308</v>
      </c>
      <c r="J832" s="75">
        <v>0.0</v>
      </c>
      <c r="K832" s="75">
        <v>-0.009836</v>
      </c>
    </row>
    <row r="833">
      <c r="A833" s="78">
        <v>44974.0</v>
      </c>
      <c r="B833" s="75">
        <v>-0.002676</v>
      </c>
      <c r="D833" s="75">
        <v>-5.19E-4</v>
      </c>
      <c r="E833" s="75">
        <v>0.005382</v>
      </c>
      <c r="F833" s="75">
        <v>0.006834</v>
      </c>
      <c r="H833" s="75">
        <v>0.0</v>
      </c>
      <c r="I833" s="75">
        <v>-0.018237</v>
      </c>
      <c r="J833" s="75">
        <v>0.0</v>
      </c>
      <c r="K833" s="75">
        <v>-0.024834</v>
      </c>
    </row>
    <row r="834">
      <c r="A834" s="78">
        <v>44974.0</v>
      </c>
      <c r="B834" s="75">
        <v>0.005791</v>
      </c>
      <c r="D834" s="75">
        <v>0.0</v>
      </c>
      <c r="E834" s="75">
        <v>-0.001409</v>
      </c>
      <c r="F834" s="75">
        <v>-0.006788</v>
      </c>
      <c r="H834" s="75">
        <v>0.00284</v>
      </c>
      <c r="I834" s="75">
        <v>0.0</v>
      </c>
      <c r="J834" s="75">
        <v>-0.030013</v>
      </c>
      <c r="K834" s="75">
        <v>0.020374</v>
      </c>
    </row>
    <row r="835">
      <c r="A835" s="78">
        <v>44974.0</v>
      </c>
      <c r="B835" s="75">
        <v>0.010392</v>
      </c>
      <c r="D835" s="75">
        <v>0.011108</v>
      </c>
      <c r="E835" s="75">
        <v>0.005022</v>
      </c>
      <c r="F835" s="75">
        <v>0.0</v>
      </c>
      <c r="H835" s="75">
        <v>-0.002832</v>
      </c>
      <c r="I835" s="75">
        <v>-0.001106</v>
      </c>
      <c r="J835" s="75">
        <v>0.0</v>
      </c>
      <c r="K835" s="75">
        <v>-0.019967</v>
      </c>
    </row>
    <row r="836">
      <c r="A836" s="78">
        <v>44974.0</v>
      </c>
      <c r="B836" s="75">
        <v>0.020431</v>
      </c>
      <c r="D836" s="75">
        <v>0.009958</v>
      </c>
      <c r="E836" s="75">
        <v>0.001797</v>
      </c>
      <c r="F836" s="75">
        <v>-0.010299</v>
      </c>
      <c r="H836" s="75">
        <v>-0.010548</v>
      </c>
      <c r="I836" s="75">
        <v>-0.00487</v>
      </c>
      <c r="J836" s="75">
        <v>0.0</v>
      </c>
      <c r="K836" s="75">
        <v>0.005093</v>
      </c>
    </row>
    <row r="837">
      <c r="A837" s="82">
        <v>45002.0</v>
      </c>
      <c r="B837" s="75">
        <v>0.005584</v>
      </c>
      <c r="D837" s="75">
        <v>-0.00986</v>
      </c>
      <c r="E837" s="75">
        <v>0.0</v>
      </c>
      <c r="F837" s="75">
        <v>0.010407</v>
      </c>
      <c r="H837" s="75">
        <v>-0.00533</v>
      </c>
      <c r="I837" s="75">
        <v>0.0</v>
      </c>
      <c r="J837" s="75">
        <v>0.01557</v>
      </c>
      <c r="K837" s="75">
        <v>-0.005068</v>
      </c>
    </row>
    <row r="838">
      <c r="A838" s="82">
        <v>45002.0</v>
      </c>
      <c r="B838" s="75">
        <v>0.00447</v>
      </c>
      <c r="D838" s="75">
        <v>0.005268</v>
      </c>
      <c r="E838" s="75">
        <v>0.001737</v>
      </c>
      <c r="F838" s="75">
        <v>-0.010299</v>
      </c>
      <c r="H838" s="75">
        <v>-0.002885</v>
      </c>
      <c r="I838" s="75">
        <v>-0.006229</v>
      </c>
      <c r="J838" s="75">
        <v>0.008151</v>
      </c>
      <c r="K838" s="75">
        <v>-0.010187</v>
      </c>
    </row>
    <row r="839">
      <c r="A839" s="82">
        <v>45002.0</v>
      </c>
      <c r="B839" s="75">
        <v>0.002562</v>
      </c>
      <c r="D839" s="75">
        <v>-0.010417</v>
      </c>
      <c r="E839" s="75">
        <v>0.001455</v>
      </c>
      <c r="F839" s="75">
        <v>7.78E-4</v>
      </c>
      <c r="H839" s="75">
        <v>0.029764</v>
      </c>
      <c r="I839" s="75">
        <v>0.0</v>
      </c>
      <c r="J839" s="75">
        <v>0.001155</v>
      </c>
      <c r="K839" s="75">
        <v>0.005146</v>
      </c>
    </row>
    <row r="840">
      <c r="A840" s="82">
        <v>45002.0</v>
      </c>
      <c r="B840" s="75">
        <v>-0.007532</v>
      </c>
      <c r="D840" s="75">
        <v>0.0</v>
      </c>
      <c r="E840" s="75">
        <v>-0.001061</v>
      </c>
      <c r="F840" s="75">
        <v>-0.004179</v>
      </c>
      <c r="H840" s="75">
        <v>-0.002409</v>
      </c>
      <c r="I840" s="75">
        <v>0.018581</v>
      </c>
      <c r="J840" s="75">
        <v>0.0</v>
      </c>
      <c r="K840" s="75">
        <v>-0.016212</v>
      </c>
    </row>
    <row r="841">
      <c r="A841" s="82">
        <v>45002.0</v>
      </c>
      <c r="B841" s="75">
        <v>-0.006912</v>
      </c>
      <c r="D841" s="75">
        <v>-0.011044</v>
      </c>
      <c r="E841" s="75">
        <v>0.001398</v>
      </c>
      <c r="F841" s="75">
        <v>0.006929</v>
      </c>
      <c r="H841" s="75">
        <v>-0.005231</v>
      </c>
      <c r="I841" s="75">
        <v>-0.024396</v>
      </c>
      <c r="J841" s="75">
        <v>0.011536</v>
      </c>
      <c r="K841" s="75">
        <v>0.021683</v>
      </c>
    </row>
    <row r="842">
      <c r="A842" s="82">
        <v>45002.0</v>
      </c>
      <c r="B842" s="75">
        <v>0.00655</v>
      </c>
      <c r="D842" s="75">
        <v>0.0</v>
      </c>
      <c r="E842" s="75">
        <v>0.0</v>
      </c>
      <c r="F842" s="75">
        <v>-0.001357</v>
      </c>
      <c r="H842" s="75">
        <v>0.0</v>
      </c>
      <c r="I842" s="75">
        <v>0.025006</v>
      </c>
      <c r="J842" s="75">
        <v>0.0</v>
      </c>
      <c r="K842" s="75">
        <v>0.01528</v>
      </c>
    </row>
    <row r="843">
      <c r="A843" s="82">
        <v>45002.0</v>
      </c>
      <c r="B843" s="75">
        <v>0.001491</v>
      </c>
      <c r="D843" s="75">
        <v>0.019134</v>
      </c>
      <c r="E843" s="75">
        <v>-0.003183</v>
      </c>
      <c r="F843" s="75">
        <v>0.001359</v>
      </c>
      <c r="H843" s="75">
        <v>0.005259</v>
      </c>
      <c r="I843" s="75">
        <v>0.0</v>
      </c>
      <c r="J843" s="75">
        <v>-0.028702</v>
      </c>
      <c r="K843" s="75">
        <v>0.005017</v>
      </c>
    </row>
    <row r="844">
      <c r="A844" s="82">
        <v>45002.0</v>
      </c>
      <c r="B844" s="75">
        <v>-5.41E-4</v>
      </c>
      <c r="D844" s="75">
        <v>0.002627</v>
      </c>
      <c r="E844" s="75">
        <v>0.009244</v>
      </c>
      <c r="F844" s="75">
        <v>-0.006881</v>
      </c>
      <c r="H844" s="75">
        <v>0.0</v>
      </c>
      <c r="I844" s="75">
        <v>0.0</v>
      </c>
      <c r="J844" s="75">
        <v>0.0</v>
      </c>
      <c r="K844" s="75">
        <v>-0.009983</v>
      </c>
    </row>
    <row r="845">
      <c r="A845" s="82">
        <v>45002.0</v>
      </c>
      <c r="B845" s="75">
        <v>-5.42E-4</v>
      </c>
      <c r="D845" s="75">
        <v>-0.010417</v>
      </c>
      <c r="E845" s="75">
        <v>0.001055</v>
      </c>
      <c r="F845" s="75">
        <v>0.006929</v>
      </c>
      <c r="H845" s="75">
        <v>0.0</v>
      </c>
      <c r="I845" s="75">
        <v>0.0</v>
      </c>
      <c r="J845" s="75">
        <v>-0.029354</v>
      </c>
      <c r="K845" s="75">
        <v>0.0</v>
      </c>
    </row>
    <row r="846">
      <c r="A846" s="82">
        <v>45002.0</v>
      </c>
      <c r="B846" s="75">
        <v>-0.005014</v>
      </c>
      <c r="D846" s="75">
        <v>0.001033</v>
      </c>
      <c r="E846" s="75">
        <v>0.0</v>
      </c>
      <c r="F846" s="75">
        <v>0.0</v>
      </c>
      <c r="H846" s="75">
        <v>0.0</v>
      </c>
      <c r="I846" s="75">
        <v>-0.001099</v>
      </c>
      <c r="J846" s="75">
        <v>0.008468</v>
      </c>
      <c r="K846" s="75">
        <v>-0.005042</v>
      </c>
    </row>
    <row r="847">
      <c r="A847" s="82">
        <v>45002.0</v>
      </c>
      <c r="B847" s="75">
        <v>-0.005993</v>
      </c>
      <c r="C847" s="75">
        <v>0.0</v>
      </c>
      <c r="D847" s="75">
        <v>-0.005226</v>
      </c>
      <c r="E847" s="75">
        <v>-0.007043</v>
      </c>
      <c r="F847" s="75">
        <v>0.0</v>
      </c>
      <c r="H847" s="75">
        <v>0.0</v>
      </c>
      <c r="I847" s="75">
        <v>-0.023322</v>
      </c>
      <c r="J847" s="75">
        <v>0.0</v>
      </c>
      <c r="K847" s="75">
        <v>-0.010135</v>
      </c>
    </row>
    <row r="848">
      <c r="A848" s="82">
        <v>45002.0</v>
      </c>
      <c r="B848" s="75">
        <v>9.59E-4</v>
      </c>
      <c r="C848" s="75">
        <v>0.0</v>
      </c>
      <c r="D848" s="75">
        <v>0.0</v>
      </c>
      <c r="E848" s="75">
        <v>-0.006031</v>
      </c>
      <c r="F848" s="75">
        <v>-0.003489</v>
      </c>
      <c r="H848" s="75">
        <v>0.0</v>
      </c>
      <c r="I848" s="75">
        <v>0.0</v>
      </c>
      <c r="J848" s="75">
        <v>-0.003599</v>
      </c>
      <c r="K848" s="75">
        <v>-0.021331</v>
      </c>
    </row>
    <row r="849">
      <c r="A849" s="82">
        <v>45002.0</v>
      </c>
      <c r="B849" s="75">
        <v>0.0</v>
      </c>
      <c r="C849" s="75">
        <v>0.0</v>
      </c>
      <c r="D849" s="75">
        <v>-0.001103</v>
      </c>
      <c r="E849" s="75">
        <v>0.012867</v>
      </c>
      <c r="F849" s="75">
        <v>0.0</v>
      </c>
      <c r="H849" s="75">
        <v>0.0</v>
      </c>
      <c r="I849" s="75">
        <v>0.0</v>
      </c>
      <c r="J849" s="75">
        <v>0.0</v>
      </c>
      <c r="K849" s="75">
        <v>0.010462</v>
      </c>
    </row>
    <row r="850">
      <c r="A850" s="82">
        <v>45002.0</v>
      </c>
      <c r="B850" s="75">
        <v>-0.00397</v>
      </c>
      <c r="C850" s="75">
        <v>0.0</v>
      </c>
      <c r="D850" s="75">
        <v>0.0</v>
      </c>
      <c r="E850" s="75">
        <v>-0.009541</v>
      </c>
      <c r="F850" s="75">
        <v>-0.003404</v>
      </c>
      <c r="H850" s="75">
        <v>0.028571</v>
      </c>
      <c r="I850" s="75">
        <v>0.0</v>
      </c>
      <c r="J850" s="75">
        <v>-0.033708</v>
      </c>
      <c r="K850" s="75">
        <v>0.02157</v>
      </c>
    </row>
    <row r="851">
      <c r="A851" s="82">
        <v>45002.0</v>
      </c>
      <c r="B851" s="75">
        <v>0.001512</v>
      </c>
      <c r="C851" s="75">
        <v>0.0</v>
      </c>
      <c r="D851" s="75">
        <v>-0.001039</v>
      </c>
      <c r="E851" s="75">
        <v>0.002856</v>
      </c>
      <c r="F851" s="75">
        <v>0.0</v>
      </c>
      <c r="H851" s="75">
        <v>0.017997</v>
      </c>
      <c r="I851" s="75">
        <v>0.0</v>
      </c>
      <c r="J851" s="75">
        <v>0.022425</v>
      </c>
      <c r="K851" s="75">
        <v>0.025338</v>
      </c>
    </row>
    <row r="852">
      <c r="A852" s="82">
        <v>45002.0</v>
      </c>
      <c r="B852" s="75">
        <v>-0.00247</v>
      </c>
      <c r="C852" s="75">
        <v>0.00382</v>
      </c>
      <c r="D852" s="75">
        <v>-0.020148</v>
      </c>
      <c r="E852" s="75">
        <v>0.0</v>
      </c>
      <c r="F852" s="75">
        <v>-0.003513</v>
      </c>
      <c r="H852" s="75">
        <v>0.0</v>
      </c>
      <c r="I852" s="75">
        <v>-0.021176</v>
      </c>
      <c r="J852" s="75">
        <v>0.0</v>
      </c>
      <c r="K852" s="75">
        <v>0.0</v>
      </c>
    </row>
    <row r="853">
      <c r="A853" s="82">
        <v>45002.0</v>
      </c>
      <c r="B853" s="75">
        <v>-0.003164</v>
      </c>
      <c r="C853" s="75">
        <v>0.015645</v>
      </c>
      <c r="D853" s="75">
        <v>0.01572</v>
      </c>
      <c r="E853" s="75">
        <v>0.0</v>
      </c>
      <c r="F853" s="75">
        <v>0.003526</v>
      </c>
      <c r="H853" s="75">
        <v>-0.019985</v>
      </c>
      <c r="I853" s="75">
        <v>0.002532</v>
      </c>
      <c r="J853" s="75">
        <v>0.012185</v>
      </c>
      <c r="K853" s="75">
        <v>-0.019769</v>
      </c>
    </row>
    <row r="854">
      <c r="A854" s="82">
        <v>45002.0</v>
      </c>
      <c r="B854" s="75">
        <v>0.025531</v>
      </c>
      <c r="C854" s="75">
        <v>0.022481</v>
      </c>
      <c r="D854" s="75">
        <v>5.22E-4</v>
      </c>
      <c r="E854" s="75">
        <v>0.005305</v>
      </c>
      <c r="F854" s="75">
        <v>0.0</v>
      </c>
      <c r="H854" s="75">
        <v>0.007451</v>
      </c>
      <c r="I854" s="75">
        <v>-0.007576</v>
      </c>
      <c r="J854" s="75">
        <v>0.0</v>
      </c>
      <c r="K854" s="75">
        <v>0.010084</v>
      </c>
    </row>
    <row r="855">
      <c r="A855" s="82">
        <v>45002.0</v>
      </c>
      <c r="B855" s="75">
        <v>-9.42E-4</v>
      </c>
      <c r="C855" s="75">
        <v>-0.021987</v>
      </c>
      <c r="D855" s="75">
        <v>0.0</v>
      </c>
      <c r="E855" s="75">
        <v>0.0</v>
      </c>
      <c r="F855" s="75">
        <v>0.0</v>
      </c>
      <c r="H855" s="75">
        <v>-0.012456</v>
      </c>
      <c r="I855" s="75">
        <v>0.029378</v>
      </c>
      <c r="J855" s="75">
        <v>0.0</v>
      </c>
      <c r="K855" s="75">
        <v>0.0</v>
      </c>
    </row>
    <row r="856">
      <c r="A856" s="82">
        <v>45002.0</v>
      </c>
      <c r="B856" s="75">
        <v>-0.006061</v>
      </c>
      <c r="C856" s="75">
        <v>0.0</v>
      </c>
      <c r="D856" s="75">
        <v>-5.22E-4</v>
      </c>
      <c r="E856" s="75">
        <v>0.003889</v>
      </c>
      <c r="F856" s="75">
        <v>0.0</v>
      </c>
      <c r="H856" s="75">
        <v>0.022862</v>
      </c>
      <c r="I856" s="75">
        <v>-0.027416</v>
      </c>
      <c r="J856" s="75">
        <v>0.0</v>
      </c>
      <c r="K856" s="75">
        <v>0.009983</v>
      </c>
    </row>
    <row r="857">
      <c r="A857" s="82">
        <v>45002.0</v>
      </c>
      <c r="B857" s="75">
        <v>-0.010028</v>
      </c>
      <c r="C857" s="75">
        <v>0.0</v>
      </c>
      <c r="D857" s="75">
        <v>-0.007445</v>
      </c>
      <c r="E857" s="75">
        <v>-0.002103</v>
      </c>
      <c r="F857" s="75">
        <v>-0.006929</v>
      </c>
      <c r="H857" s="75">
        <v>0.002697</v>
      </c>
      <c r="I857" s="75">
        <v>-0.023105</v>
      </c>
      <c r="J857" s="75">
        <v>0.0</v>
      </c>
      <c r="K857" s="75">
        <v>-0.004942</v>
      </c>
    </row>
    <row r="858">
      <c r="A858" s="82">
        <v>45002.0</v>
      </c>
      <c r="B858" s="75">
        <v>0.0</v>
      </c>
      <c r="C858" s="75">
        <v>0.009159</v>
      </c>
      <c r="D858" s="75">
        <v>0.00375</v>
      </c>
      <c r="E858" s="75">
        <v>-0.008817</v>
      </c>
      <c r="F858" s="75">
        <v>0.0</v>
      </c>
      <c r="H858" s="75">
        <v>0.0</v>
      </c>
      <c r="I858" s="75">
        <v>0.026254</v>
      </c>
      <c r="J858" s="75">
        <v>0.0</v>
      </c>
      <c r="K858" s="75">
        <v>-0.004967</v>
      </c>
    </row>
    <row r="859">
      <c r="A859" s="78">
        <v>45033.0</v>
      </c>
      <c r="B859" s="75">
        <v>-0.015058</v>
      </c>
      <c r="C859" s="75">
        <v>-0.009076</v>
      </c>
      <c r="D859" s="75">
        <v>-0.001639</v>
      </c>
      <c r="E859" s="75">
        <v>0.00179</v>
      </c>
      <c r="F859" s="75">
        <v>0.0</v>
      </c>
      <c r="H859" s="75">
        <v>-0.024981</v>
      </c>
      <c r="I859" s="75">
        <v>-0.028117</v>
      </c>
      <c r="J859" s="75">
        <v>0.0</v>
      </c>
      <c r="K859" s="75">
        <v>-0.009983</v>
      </c>
    </row>
    <row r="860">
      <c r="A860" s="78">
        <v>45033.0</v>
      </c>
      <c r="B860" s="75">
        <v>0.012231</v>
      </c>
      <c r="C860" s="75">
        <v>-0.002082</v>
      </c>
      <c r="D860" s="75">
        <v>5.25E-4</v>
      </c>
      <c r="E860" s="75">
        <v>0.0</v>
      </c>
      <c r="F860" s="75">
        <v>-0.006977</v>
      </c>
      <c r="H860" s="75">
        <v>0.0</v>
      </c>
      <c r="I860" s="75">
        <v>0.028931</v>
      </c>
      <c r="J860" s="75">
        <v>-0.024077</v>
      </c>
      <c r="K860" s="75">
        <v>-0.010084</v>
      </c>
    </row>
    <row r="861">
      <c r="A861" s="78">
        <v>45033.0</v>
      </c>
      <c r="B861" s="75">
        <v>-0.007003</v>
      </c>
      <c r="C861" s="75">
        <v>0.002086</v>
      </c>
      <c r="D861" s="75">
        <v>-0.00105</v>
      </c>
      <c r="E861" s="75">
        <v>0.00888</v>
      </c>
      <c r="F861" s="75">
        <v>-0.003563</v>
      </c>
      <c r="H861" s="75">
        <v>-0.010248</v>
      </c>
      <c r="I861" s="75">
        <v>0.0295</v>
      </c>
      <c r="J861" s="75">
        <v>0.041941</v>
      </c>
      <c r="K861" s="75">
        <v>0.025467</v>
      </c>
    </row>
    <row r="862">
      <c r="A862" s="78">
        <v>45033.0</v>
      </c>
      <c r="B862" s="75">
        <v>0.0</v>
      </c>
      <c r="C862" s="75">
        <v>-0.003747</v>
      </c>
      <c r="D862" s="75">
        <v>-5.26E-4</v>
      </c>
      <c r="E862" s="75">
        <v>-0.005259</v>
      </c>
      <c r="F862" s="75">
        <v>0.003575</v>
      </c>
      <c r="H862" s="75">
        <v>0.010354</v>
      </c>
      <c r="I862" s="75">
        <v>0.012313</v>
      </c>
      <c r="J862" s="75">
        <v>-0.016575</v>
      </c>
      <c r="K862" s="75">
        <v>-0.009934</v>
      </c>
    </row>
    <row r="863">
      <c r="A863" s="78">
        <v>45033.0</v>
      </c>
      <c r="B863" s="75">
        <v>-0.002627</v>
      </c>
      <c r="C863" s="75">
        <v>0.001672</v>
      </c>
      <c r="D863" s="75">
        <v>0.001052</v>
      </c>
      <c r="E863" s="75">
        <v>0.003506</v>
      </c>
      <c r="F863" s="75">
        <v>0.006333</v>
      </c>
      <c r="H863" s="75">
        <v>0.0</v>
      </c>
      <c r="I863" s="75">
        <v>0.0</v>
      </c>
      <c r="J863" s="75">
        <v>0.024077</v>
      </c>
      <c r="K863" s="75">
        <v>0.005017</v>
      </c>
    </row>
    <row r="864">
      <c r="A864" s="78">
        <v>45033.0</v>
      </c>
      <c r="B864" s="75">
        <v>0.002634</v>
      </c>
      <c r="C864" s="75">
        <v>-0.007509</v>
      </c>
      <c r="D864" s="75">
        <v>0.0</v>
      </c>
      <c r="E864" s="75">
        <v>-0.003494</v>
      </c>
      <c r="F864" s="75">
        <v>-0.006294</v>
      </c>
      <c r="H864" s="75">
        <v>0.0</v>
      </c>
      <c r="I864" s="75">
        <v>0.001327</v>
      </c>
      <c r="J864" s="75">
        <v>-0.023511</v>
      </c>
      <c r="K864" s="75">
        <v>-0.004992</v>
      </c>
    </row>
    <row r="865">
      <c r="A865" s="78">
        <v>45033.0</v>
      </c>
      <c r="B865" s="75">
        <v>0.0</v>
      </c>
      <c r="C865" s="75">
        <v>0.003783</v>
      </c>
      <c r="D865" s="75">
        <v>0.0</v>
      </c>
      <c r="E865" s="75">
        <v>0.007067</v>
      </c>
      <c r="F865" s="75">
        <v>-0.007125</v>
      </c>
      <c r="H865" s="75">
        <v>0.020497</v>
      </c>
      <c r="I865" s="75">
        <v>0.0</v>
      </c>
      <c r="J865" s="75">
        <v>0.0</v>
      </c>
      <c r="K865" s="75">
        <v>0.010033</v>
      </c>
    </row>
    <row r="866">
      <c r="A866" s="78">
        <v>45033.0</v>
      </c>
      <c r="B866" s="75">
        <v>0.010094</v>
      </c>
      <c r="C866" s="75">
        <v>-0.001675</v>
      </c>
      <c r="D866" s="75">
        <v>0.0</v>
      </c>
      <c r="E866" s="75">
        <v>0.024534</v>
      </c>
      <c r="F866" s="75">
        <v>-0.006379</v>
      </c>
      <c r="H866" s="75">
        <v>-0.007725</v>
      </c>
      <c r="I866" s="75">
        <v>0.0</v>
      </c>
      <c r="J866" s="75">
        <v>0.0</v>
      </c>
      <c r="K866" s="75">
        <v>0.0</v>
      </c>
    </row>
    <row r="867">
      <c r="A867" s="78">
        <v>45033.0</v>
      </c>
      <c r="B867" s="75">
        <v>0.002601</v>
      </c>
      <c r="C867" s="75">
        <v>0.0</v>
      </c>
      <c r="D867" s="75">
        <v>-0.004793</v>
      </c>
      <c r="E867" s="75">
        <v>0.0</v>
      </c>
      <c r="F867" s="75">
        <v>-7.02E-4</v>
      </c>
      <c r="H867" s="75">
        <v>-0.010121</v>
      </c>
      <c r="I867" s="75">
        <v>-0.007288</v>
      </c>
      <c r="J867" s="75">
        <v>0.0</v>
      </c>
      <c r="K867" s="75">
        <v>0.024834</v>
      </c>
    </row>
    <row r="868">
      <c r="A868" s="78">
        <v>45033.0</v>
      </c>
      <c r="B868" s="75">
        <v>0.005052</v>
      </c>
      <c r="C868" s="75">
        <v>-0.002097</v>
      </c>
      <c r="D868" s="75">
        <v>0.005344</v>
      </c>
      <c r="E868" s="75">
        <v>-3.24E-4</v>
      </c>
      <c r="F868" s="75">
        <v>0.007127</v>
      </c>
      <c r="H868" s="75">
        <v>-0.002359</v>
      </c>
      <c r="I868" s="75">
        <v>0.012236</v>
      </c>
      <c r="J868" s="75">
        <v>0.043941</v>
      </c>
      <c r="K868" s="75">
        <v>0.0</v>
      </c>
    </row>
    <row r="869">
      <c r="A869" s="78">
        <v>45033.0</v>
      </c>
      <c r="B869" s="75">
        <v>-0.002581</v>
      </c>
      <c r="C869" s="75">
        <v>0.0</v>
      </c>
      <c r="D869" s="75">
        <v>0.0</v>
      </c>
      <c r="E869" s="75">
        <v>-3.78E-4</v>
      </c>
      <c r="F869" s="75">
        <v>0.0</v>
      </c>
      <c r="H869" s="75">
        <v>0.0</v>
      </c>
      <c r="I869" s="75">
        <v>0.0</v>
      </c>
      <c r="J869" s="75">
        <v>0.04459</v>
      </c>
      <c r="K869" s="75">
        <v>-0.029079</v>
      </c>
    </row>
    <row r="870">
      <c r="A870" s="78">
        <v>45033.0</v>
      </c>
      <c r="B870" s="75">
        <v>0.004086</v>
      </c>
      <c r="C870" s="75">
        <v>0.0</v>
      </c>
      <c r="D870" s="75">
        <v>0.0</v>
      </c>
      <c r="E870" s="75">
        <v>0.0</v>
      </c>
      <c r="F870" s="75">
        <v>0.0</v>
      </c>
      <c r="H870" s="75">
        <v>-0.018132</v>
      </c>
      <c r="I870" s="75">
        <v>0.0</v>
      </c>
      <c r="J870" s="75">
        <v>-0.021343</v>
      </c>
      <c r="K870" s="75">
        <v>0.014975</v>
      </c>
    </row>
    <row r="871">
      <c r="A871" s="78">
        <v>45033.0</v>
      </c>
      <c r="B871" s="75">
        <v>0.0</v>
      </c>
      <c r="C871" s="75">
        <v>0.0</v>
      </c>
      <c r="D871" s="75">
        <v>0.005381</v>
      </c>
      <c r="E871" s="75">
        <v>-3.24E-4</v>
      </c>
      <c r="F871" s="75">
        <v>0.0</v>
      </c>
      <c r="H871" s="75">
        <v>0.0</v>
      </c>
      <c r="I871" s="75">
        <v>0.017143</v>
      </c>
      <c r="J871" s="75">
        <v>0.0</v>
      </c>
      <c r="K871" s="75">
        <v>0.0</v>
      </c>
    </row>
    <row r="872">
      <c r="A872" s="78">
        <v>45033.0</v>
      </c>
      <c r="B872" s="75">
        <v>0.016956</v>
      </c>
      <c r="C872" s="75">
        <v>0.0</v>
      </c>
      <c r="D872" s="75">
        <v>0.004765</v>
      </c>
      <c r="E872" s="75">
        <v>0.004481</v>
      </c>
      <c r="F872" s="75">
        <v>-0.007077</v>
      </c>
      <c r="H872" s="75">
        <v>-0.007627</v>
      </c>
      <c r="I872" s="75">
        <v>0.0</v>
      </c>
      <c r="J872" s="75">
        <v>0.0</v>
      </c>
      <c r="K872" s="75">
        <v>0.009836</v>
      </c>
    </row>
    <row r="873">
      <c r="A873" s="78">
        <v>45033.0</v>
      </c>
      <c r="B873" s="75">
        <v>0.021208</v>
      </c>
      <c r="C873" s="75">
        <v>0.0</v>
      </c>
      <c r="D873" s="75">
        <v>0.0</v>
      </c>
      <c r="E873" s="75">
        <v>-0.002419</v>
      </c>
      <c r="F873" s="75">
        <v>-0.003513</v>
      </c>
      <c r="H873" s="75">
        <v>0.028722</v>
      </c>
      <c r="I873" s="75">
        <v>0.0</v>
      </c>
      <c r="J873" s="75">
        <v>-0.00846</v>
      </c>
      <c r="K873" s="75">
        <v>0.00487</v>
      </c>
    </row>
    <row r="874">
      <c r="A874" s="78">
        <v>45033.0</v>
      </c>
      <c r="B874" s="75">
        <v>0.005747</v>
      </c>
      <c r="C874" s="75">
        <v>0.0</v>
      </c>
      <c r="D874" s="75">
        <v>-0.002079</v>
      </c>
      <c r="E874" s="75">
        <v>0.005819</v>
      </c>
      <c r="F874" s="75">
        <v>0.0</v>
      </c>
      <c r="H874" s="75">
        <v>-0.002359</v>
      </c>
      <c r="I874" s="75">
        <v>0.0</v>
      </c>
      <c r="J874" s="75">
        <v>-0.02446</v>
      </c>
      <c r="K874" s="75">
        <v>-0.004847</v>
      </c>
    </row>
    <row r="875">
      <c r="A875" s="78">
        <v>45033.0</v>
      </c>
      <c r="B875" s="75">
        <v>-0.012857</v>
      </c>
      <c r="C875" s="75">
        <v>0.002102</v>
      </c>
      <c r="D875" s="75">
        <v>-0.00319</v>
      </c>
      <c r="E875" s="75">
        <v>0.0</v>
      </c>
      <c r="F875" s="75">
        <v>0.003526</v>
      </c>
      <c r="H875" s="75">
        <v>0.0</v>
      </c>
      <c r="I875" s="75">
        <v>-0.030035</v>
      </c>
      <c r="J875" s="75">
        <v>0.025073</v>
      </c>
      <c r="K875" s="75">
        <v>-0.034091</v>
      </c>
    </row>
    <row r="876">
      <c r="A876" s="78">
        <v>45033.0</v>
      </c>
      <c r="B876" s="75">
        <v>0.024207</v>
      </c>
      <c r="C876" s="75">
        <v>-0.002097</v>
      </c>
      <c r="D876" s="75">
        <v>-0.002677</v>
      </c>
      <c r="E876" s="75">
        <v>0.005464</v>
      </c>
      <c r="F876" s="75">
        <v>0.007127</v>
      </c>
      <c r="H876" s="75">
        <v>0.0</v>
      </c>
      <c r="I876" s="75">
        <v>0.029628</v>
      </c>
      <c r="J876" s="75">
        <v>-0.02446</v>
      </c>
      <c r="K876" s="75">
        <v>0.015126</v>
      </c>
    </row>
    <row r="877">
      <c r="A877" s="78">
        <v>45033.0</v>
      </c>
      <c r="B877" s="75">
        <v>0.004753</v>
      </c>
      <c r="C877" s="75">
        <v>0.0</v>
      </c>
      <c r="D877" s="75">
        <v>0.008512</v>
      </c>
      <c r="E877" s="75">
        <v>-0.002397</v>
      </c>
      <c r="F877" s="75">
        <v>0.013555</v>
      </c>
      <c r="H877" s="75">
        <v>0.0</v>
      </c>
      <c r="I877" s="75">
        <v>0.016876</v>
      </c>
      <c r="J877" s="75">
        <v>0.025073</v>
      </c>
      <c r="K877" s="75">
        <v>0.004967</v>
      </c>
    </row>
    <row r="878">
      <c r="A878" s="78">
        <v>45033.0</v>
      </c>
      <c r="B878" s="75">
        <v>-0.00946</v>
      </c>
      <c r="C878" s="75">
        <v>0.0</v>
      </c>
      <c r="D878" s="75">
        <v>-0.005259</v>
      </c>
      <c r="E878" s="75">
        <v>-0.01255</v>
      </c>
      <c r="F878" s="75">
        <v>6.88E-4</v>
      </c>
      <c r="H878" s="75">
        <v>0.0</v>
      </c>
      <c r="I878" s="75">
        <v>0.008298</v>
      </c>
      <c r="J878" s="75">
        <v>-0.02446</v>
      </c>
      <c r="K878" s="75">
        <v>0.014827</v>
      </c>
    </row>
    <row r="879">
      <c r="A879" s="82">
        <v>45063.0</v>
      </c>
      <c r="B879" s="75">
        <v>0.0</v>
      </c>
      <c r="C879" s="75">
        <v>-0.003783</v>
      </c>
      <c r="D879" s="75">
        <v>-5.22E-4</v>
      </c>
      <c r="E879" s="75">
        <v>0.001028</v>
      </c>
      <c r="F879" s="75">
        <v>0.010417</v>
      </c>
      <c r="H879" s="75">
        <v>-0.002759</v>
      </c>
      <c r="I879" s="75">
        <v>0.0</v>
      </c>
      <c r="J879" s="75">
        <v>0.0</v>
      </c>
      <c r="K879" s="75">
        <v>0.0</v>
      </c>
    </row>
    <row r="880">
      <c r="A880" s="82">
        <v>45063.0</v>
      </c>
      <c r="B880" s="75">
        <v>-0.004775</v>
      </c>
      <c r="C880" s="75">
        <v>0.001688</v>
      </c>
      <c r="D880" s="75">
        <v>0.0</v>
      </c>
      <c r="E880" s="75">
        <v>0.007888</v>
      </c>
      <c r="F880" s="75">
        <v>-0.003404</v>
      </c>
      <c r="H880" s="75">
        <v>-0.020553</v>
      </c>
      <c r="I880" s="75">
        <v>-0.029331</v>
      </c>
      <c r="J880" s="75">
        <v>0.0</v>
      </c>
      <c r="K880" s="75">
        <v>-0.01461</v>
      </c>
    </row>
    <row r="881">
      <c r="A881" s="82">
        <v>45063.0</v>
      </c>
      <c r="B881" s="75">
        <v>-0.00415</v>
      </c>
      <c r="C881" s="75">
        <v>0.002106</v>
      </c>
      <c r="D881" s="75">
        <v>5.22E-4</v>
      </c>
      <c r="E881" s="75">
        <v>6.97E-4</v>
      </c>
      <c r="F881" s="75">
        <v>0.0</v>
      </c>
      <c r="H881" s="75">
        <v>0.02381</v>
      </c>
      <c r="I881" s="75">
        <v>-0.004783</v>
      </c>
      <c r="J881" s="75">
        <v>0.0</v>
      </c>
      <c r="K881" s="75">
        <v>0.004942</v>
      </c>
    </row>
    <row r="882">
      <c r="A882" s="82">
        <v>45063.0</v>
      </c>
      <c r="B882" s="75">
        <v>0.019534</v>
      </c>
      <c r="C882" s="75">
        <v>0.018916</v>
      </c>
      <c r="D882" s="75">
        <v>0.010639</v>
      </c>
      <c r="E882" s="75">
        <v>0.003428</v>
      </c>
      <c r="F882" s="75">
        <v>0.005563</v>
      </c>
      <c r="H882" s="75">
        <v>-0.002759</v>
      </c>
      <c r="I882" s="75">
        <v>0.059415</v>
      </c>
      <c r="J882" s="75">
        <v>0.0</v>
      </c>
      <c r="K882" s="75">
        <v>0.0</v>
      </c>
    </row>
    <row r="883">
      <c r="A883" s="82">
        <v>45063.0</v>
      </c>
      <c r="B883" s="75">
        <v>0.002682</v>
      </c>
      <c r="C883" s="75">
        <v>0.002063</v>
      </c>
      <c r="D883" s="75">
        <v>0.001033</v>
      </c>
      <c r="E883" s="75">
        <v>0.006726</v>
      </c>
      <c r="F883" s="75">
        <v>-0.005532</v>
      </c>
      <c r="H883" s="75">
        <v>-0.002372</v>
      </c>
      <c r="I883" s="75">
        <v>0.0</v>
      </c>
      <c r="J883" s="75">
        <v>0.0</v>
      </c>
      <c r="K883" s="75">
        <v>0.0</v>
      </c>
    </row>
    <row r="884">
      <c r="A884" s="82">
        <v>45063.0</v>
      </c>
      <c r="B884" s="75">
        <v>0.00535</v>
      </c>
      <c r="C884" s="75">
        <v>0.003705</v>
      </c>
      <c r="D884" s="75">
        <v>-0.001548</v>
      </c>
      <c r="E884" s="75">
        <v>0.005091</v>
      </c>
      <c r="F884" s="75">
        <v>0.0</v>
      </c>
      <c r="H884" s="75">
        <v>-0.015452</v>
      </c>
      <c r="I884" s="75">
        <v>0.018351</v>
      </c>
      <c r="J884" s="75">
        <v>0.0</v>
      </c>
      <c r="K884" s="75">
        <v>0.0</v>
      </c>
    </row>
    <row r="885">
      <c r="A885" s="82">
        <v>45063.0</v>
      </c>
      <c r="B885" s="75">
        <v>0.005829</v>
      </c>
      <c r="C885" s="75">
        <v>-0.003692</v>
      </c>
      <c r="D885" s="75">
        <v>-0.002132</v>
      </c>
      <c r="E885" s="75">
        <v>-0.002005</v>
      </c>
      <c r="F885" s="75">
        <v>0.0</v>
      </c>
      <c r="H885" s="75">
        <v>-0.005231</v>
      </c>
      <c r="I885" s="75">
        <v>0.029156</v>
      </c>
      <c r="J885" s="75">
        <v>0.0</v>
      </c>
      <c r="K885" s="75">
        <v>-0.029508</v>
      </c>
    </row>
    <row r="886">
      <c r="A886" s="82">
        <v>45063.0</v>
      </c>
      <c r="B886" s="75">
        <v>-5.04E-4</v>
      </c>
      <c r="C886" s="75">
        <v>0.0</v>
      </c>
      <c r="D886" s="75">
        <v>0.0</v>
      </c>
      <c r="E886" s="75">
        <v>0.0</v>
      </c>
      <c r="F886" s="75">
        <v>-0.003513</v>
      </c>
      <c r="H886" s="75">
        <v>0.0</v>
      </c>
      <c r="I886" s="75">
        <v>0.0</v>
      </c>
      <c r="J886" s="75">
        <v>0.0</v>
      </c>
      <c r="K886" s="75">
        <v>0.02027</v>
      </c>
    </row>
    <row r="887">
      <c r="A887" s="82">
        <v>45063.0</v>
      </c>
      <c r="B887" s="75">
        <v>-0.002143</v>
      </c>
      <c r="C887" s="75">
        <v>-0.003705</v>
      </c>
      <c r="D887" s="75">
        <v>0.002655</v>
      </c>
      <c r="E887" s="75">
        <v>-0.003066</v>
      </c>
      <c r="F887" s="75">
        <v>0.003526</v>
      </c>
      <c r="H887" s="75">
        <v>0.023463</v>
      </c>
      <c r="I887" s="75">
        <v>0.012001</v>
      </c>
      <c r="J887" s="75">
        <v>0.0</v>
      </c>
      <c r="K887" s="75">
        <v>0.0</v>
      </c>
    </row>
    <row r="888">
      <c r="A888" s="82">
        <v>45063.0</v>
      </c>
      <c r="B888" s="75">
        <v>-0.002653</v>
      </c>
      <c r="C888" s="75">
        <v>0.0</v>
      </c>
      <c r="D888" s="75">
        <v>-0.007879</v>
      </c>
      <c r="E888" s="75">
        <v>0.004719</v>
      </c>
      <c r="F888" s="75">
        <v>0.0</v>
      </c>
      <c r="H888" s="75">
        <v>-0.017787</v>
      </c>
      <c r="I888" s="75">
        <v>0.0</v>
      </c>
      <c r="J888" s="75">
        <v>0.025073</v>
      </c>
      <c r="K888" s="75">
        <v>0.0</v>
      </c>
    </row>
    <row r="889">
      <c r="A889" s="82">
        <v>45063.0</v>
      </c>
      <c r="B889" s="75">
        <v>0.002153</v>
      </c>
      <c r="C889" s="75">
        <v>-0.007438</v>
      </c>
      <c r="D889" s="75">
        <v>-0.002669</v>
      </c>
      <c r="E889" s="75">
        <v>-0.001636</v>
      </c>
      <c r="F889" s="75">
        <v>-6.83E-4</v>
      </c>
      <c r="H889" s="75">
        <v>0.015694</v>
      </c>
      <c r="I889" s="75">
        <v>0.0</v>
      </c>
      <c r="J889" s="75">
        <v>0.0</v>
      </c>
      <c r="K889" s="75">
        <v>-0.019868</v>
      </c>
    </row>
    <row r="890">
      <c r="A890" s="82">
        <v>45063.0</v>
      </c>
      <c r="B890" s="75">
        <v>-0.002148</v>
      </c>
      <c r="C890" s="75">
        <v>-0.002082</v>
      </c>
      <c r="D890" s="75">
        <v>0.0</v>
      </c>
      <c r="E890" s="75">
        <v>-0.006397</v>
      </c>
      <c r="F890" s="75">
        <v>6.84E-4</v>
      </c>
      <c r="H890" s="75">
        <v>-0.013074</v>
      </c>
      <c r="I890" s="75">
        <v>-0.017302</v>
      </c>
      <c r="J890" s="75">
        <v>0.0</v>
      </c>
      <c r="K890" s="75">
        <v>0.015203</v>
      </c>
    </row>
    <row r="891">
      <c r="A891" s="82">
        <v>45063.0</v>
      </c>
      <c r="B891" s="75">
        <v>-0.005826</v>
      </c>
      <c r="C891" s="75">
        <v>-0.003755</v>
      </c>
      <c r="D891" s="75">
        <v>-0.004243</v>
      </c>
      <c r="E891" s="75">
        <v>0.006065</v>
      </c>
      <c r="F891" s="75">
        <v>0.0</v>
      </c>
      <c r="H891" s="75">
        <v>0.010438</v>
      </c>
      <c r="I891" s="75">
        <v>0.001187</v>
      </c>
      <c r="J891" s="75">
        <v>0.0</v>
      </c>
      <c r="K891" s="75">
        <v>-0.004992</v>
      </c>
    </row>
    <row r="892">
      <c r="A892" s="82">
        <v>45063.0</v>
      </c>
      <c r="B892" s="75">
        <v>0.0</v>
      </c>
      <c r="C892" s="75">
        <v>0.0</v>
      </c>
      <c r="D892" s="75">
        <v>0.014945</v>
      </c>
      <c r="E892" s="75">
        <v>0.00238</v>
      </c>
      <c r="F892" s="75">
        <v>0.0</v>
      </c>
      <c r="H892" s="75">
        <v>0.0</v>
      </c>
      <c r="I892" s="75">
        <v>0.003161</v>
      </c>
      <c r="J892" s="75">
        <v>0.0</v>
      </c>
      <c r="K892" s="75">
        <v>0.0</v>
      </c>
    </row>
    <row r="893">
      <c r="A893" s="82">
        <v>45063.0</v>
      </c>
      <c r="B893" s="75">
        <v>-0.002675</v>
      </c>
      <c r="C893" s="75">
        <v>0.0</v>
      </c>
      <c r="D893" s="75">
        <v>0.0</v>
      </c>
      <c r="E893" s="75">
        <v>-0.015089</v>
      </c>
      <c r="F893" s="75">
        <v>0.0</v>
      </c>
      <c r="H893" s="75">
        <v>-0.028208</v>
      </c>
      <c r="I893" s="75">
        <v>0.0</v>
      </c>
      <c r="J893" s="75">
        <v>0.0</v>
      </c>
      <c r="K893" s="75">
        <v>-0.010033</v>
      </c>
    </row>
    <row r="894">
      <c r="A894" s="82">
        <v>45063.0</v>
      </c>
      <c r="B894" s="75">
        <v>-0.006387</v>
      </c>
      <c r="C894" s="75">
        <v>0.003769</v>
      </c>
      <c r="D894" s="75">
        <v>-0.00846</v>
      </c>
      <c r="E894" s="75">
        <v>0.006803</v>
      </c>
      <c r="F894" s="75">
        <v>0.0</v>
      </c>
      <c r="H894" s="75">
        <v>0.01063</v>
      </c>
      <c r="I894" s="75">
        <v>0.0</v>
      </c>
      <c r="J894" s="75">
        <v>0.018203</v>
      </c>
      <c r="K894" s="75">
        <v>0.02027</v>
      </c>
    </row>
    <row r="895">
      <c r="A895" s="82">
        <v>45063.0</v>
      </c>
      <c r="B895" s="75">
        <v>-0.006556</v>
      </c>
      <c r="C895" s="75">
        <v>-0.003755</v>
      </c>
      <c r="D895" s="75">
        <v>0.008533</v>
      </c>
      <c r="E895" s="75">
        <v>0.00846</v>
      </c>
      <c r="F895" s="75">
        <v>-0.006929</v>
      </c>
      <c r="H895" s="75">
        <v>-0.026699</v>
      </c>
      <c r="I895" s="75">
        <v>-0.005318</v>
      </c>
      <c r="J895" s="75">
        <v>0.0</v>
      </c>
      <c r="K895" s="75">
        <v>-0.024834</v>
      </c>
    </row>
    <row r="896">
      <c r="A896" s="82">
        <v>45063.0</v>
      </c>
      <c r="B896" s="75">
        <v>-0.005952</v>
      </c>
      <c r="C896" s="75">
        <v>0.005863</v>
      </c>
      <c r="D896" s="75">
        <v>0.006846</v>
      </c>
      <c r="E896" s="75">
        <v>0.004696</v>
      </c>
      <c r="F896" s="75">
        <v>0.0</v>
      </c>
      <c r="H896" s="75">
        <v>0.0</v>
      </c>
      <c r="I896" s="75">
        <v>-0.008911</v>
      </c>
      <c r="J896" s="75">
        <v>0.0</v>
      </c>
      <c r="K896" s="75">
        <v>-0.005093</v>
      </c>
    </row>
    <row r="897">
      <c r="A897" s="82">
        <v>45063.0</v>
      </c>
      <c r="B897" s="75">
        <v>0.0</v>
      </c>
      <c r="C897" s="75">
        <v>-0.003747</v>
      </c>
      <c r="D897" s="75">
        <v>0.003143</v>
      </c>
      <c r="E897" s="75">
        <v>0.043008</v>
      </c>
      <c r="F897" s="75">
        <v>0.0</v>
      </c>
      <c r="H897" s="75">
        <v>0.0</v>
      </c>
      <c r="I897" s="75">
        <v>0.023377</v>
      </c>
      <c r="J897" s="75">
        <v>0.0</v>
      </c>
      <c r="K897" s="75">
        <v>0.010239</v>
      </c>
    </row>
    <row r="898">
      <c r="A898" s="82">
        <v>45063.0</v>
      </c>
      <c r="B898" s="75">
        <v>-0.002213</v>
      </c>
      <c r="C898" s="75">
        <v>0.001672</v>
      </c>
      <c r="D898" s="75">
        <v>-0.004732</v>
      </c>
      <c r="E898" s="75">
        <v>0.006998</v>
      </c>
      <c r="F898" s="75">
        <v>0.0</v>
      </c>
      <c r="H898" s="75">
        <v>-0.002494</v>
      </c>
      <c r="I898" s="75">
        <v>-0.003319</v>
      </c>
      <c r="J898" s="75">
        <v>0.0</v>
      </c>
      <c r="K898" s="75">
        <v>0.0</v>
      </c>
    </row>
    <row r="899">
      <c r="A899" s="82">
        <v>45063.0</v>
      </c>
      <c r="B899" s="75">
        <v>-0.00274</v>
      </c>
      <c r="C899" s="75">
        <v>0.0</v>
      </c>
      <c r="D899" s="75">
        <v>0.0</v>
      </c>
      <c r="E899" s="75">
        <v>0.00635</v>
      </c>
      <c r="F899" s="75">
        <v>0.003439</v>
      </c>
      <c r="H899" s="75">
        <v>0.0</v>
      </c>
      <c r="I899" s="75">
        <v>-0.002155</v>
      </c>
      <c r="J899" s="75">
        <v>0.0</v>
      </c>
      <c r="K899" s="75">
        <v>-0.010135</v>
      </c>
    </row>
    <row r="900">
      <c r="A900" s="82">
        <v>45063.0</v>
      </c>
      <c r="B900" s="75">
        <v>0.005495</v>
      </c>
      <c r="C900" s="75">
        <v>0.0</v>
      </c>
      <c r="D900" s="75">
        <v>0.0</v>
      </c>
      <c r="E900" s="75">
        <v>0.020519</v>
      </c>
      <c r="F900" s="75">
        <v>-0.003428</v>
      </c>
      <c r="H900" s="75">
        <v>-0.010833</v>
      </c>
      <c r="I900" s="75">
        <v>-0.008638</v>
      </c>
      <c r="J900" s="75">
        <v>0.0</v>
      </c>
      <c r="K900" s="75">
        <v>0.005119</v>
      </c>
    </row>
    <row r="901">
      <c r="A901" s="82">
        <v>45094.0</v>
      </c>
      <c r="B901" s="75">
        <v>0.010929</v>
      </c>
      <c r="C901" s="75">
        <v>0.0</v>
      </c>
      <c r="D901" s="75">
        <v>0.0</v>
      </c>
      <c r="E901" s="75">
        <v>0.013631</v>
      </c>
      <c r="F901" s="75">
        <v>0.0</v>
      </c>
      <c r="H901" s="75">
        <v>-0.005476</v>
      </c>
      <c r="I901" s="75">
        <v>0.0</v>
      </c>
      <c r="J901" s="75">
        <v>0.0</v>
      </c>
      <c r="K901" s="75">
        <v>-0.005093</v>
      </c>
    </row>
    <row r="902">
      <c r="A902" s="82">
        <v>45094.0</v>
      </c>
      <c r="B902" s="75">
        <v>-0.010811</v>
      </c>
      <c r="C902" s="75">
        <v>0.0</v>
      </c>
      <c r="D902" s="75">
        <v>0.0</v>
      </c>
      <c r="E902" s="75">
        <v>-0.001249</v>
      </c>
      <c r="F902" s="75">
        <v>0.006977</v>
      </c>
      <c r="H902" s="75">
        <v>0.0</v>
      </c>
      <c r="I902" s="75">
        <v>-0.001188</v>
      </c>
      <c r="J902" s="75">
        <v>0.0</v>
      </c>
      <c r="K902" s="75">
        <v>0.0</v>
      </c>
    </row>
    <row r="903">
      <c r="A903" s="82">
        <v>45094.0</v>
      </c>
      <c r="B903" s="75">
        <v>0.002732</v>
      </c>
      <c r="C903" s="75">
        <v>-0.009595</v>
      </c>
      <c r="D903" s="75">
        <v>0.005268</v>
      </c>
      <c r="E903" s="75">
        <v>-0.02289</v>
      </c>
      <c r="F903" s="75">
        <v>0.006929</v>
      </c>
      <c r="H903" s="75">
        <v>0.005506</v>
      </c>
      <c r="I903" s="75">
        <v>-0.00337</v>
      </c>
      <c r="J903" s="75">
        <v>0.0</v>
      </c>
      <c r="K903" s="75">
        <v>0.010239</v>
      </c>
    </row>
    <row r="904">
      <c r="A904" s="82">
        <v>45094.0</v>
      </c>
      <c r="B904" s="75">
        <v>-0.002725</v>
      </c>
      <c r="C904" s="75">
        <v>0.008003</v>
      </c>
      <c r="D904" s="75">
        <v>0.001023</v>
      </c>
      <c r="E904" s="75">
        <v>0.021851</v>
      </c>
      <c r="F904" s="75">
        <v>0.01037</v>
      </c>
      <c r="H904" s="75">
        <v>-0.008425</v>
      </c>
      <c r="I904" s="75">
        <v>0.004575</v>
      </c>
      <c r="J904" s="75">
        <v>-0.029981</v>
      </c>
      <c r="K904" s="75">
        <v>-0.005068</v>
      </c>
    </row>
    <row r="905">
      <c r="A905" s="82">
        <v>45094.0</v>
      </c>
      <c r="B905" s="75">
        <v>0.009368</v>
      </c>
      <c r="C905" s="75">
        <v>0.001672</v>
      </c>
      <c r="D905" s="75">
        <v>0.00415</v>
      </c>
      <c r="E905" s="75">
        <v>-0.004575</v>
      </c>
      <c r="F905" s="75">
        <v>-0.017074</v>
      </c>
      <c r="H905" s="75">
        <v>0.0</v>
      </c>
      <c r="I905" s="75">
        <v>0.0</v>
      </c>
      <c r="J905" s="75">
        <v>-0.012286</v>
      </c>
      <c r="K905" s="75">
        <v>0.0</v>
      </c>
    </row>
    <row r="906">
      <c r="A906" s="82">
        <v>45094.0</v>
      </c>
      <c r="B906" s="75">
        <v>0.001547</v>
      </c>
      <c r="C906" s="75">
        <v>-0.001669</v>
      </c>
      <c r="D906" s="75">
        <v>0.00782</v>
      </c>
      <c r="E906" s="75">
        <v>6.77E-4</v>
      </c>
      <c r="F906" s="75">
        <v>0.0</v>
      </c>
      <c r="H906" s="75">
        <v>0.005523</v>
      </c>
      <c r="I906" s="75">
        <v>0.0</v>
      </c>
      <c r="J906" s="75">
        <v>0.0</v>
      </c>
      <c r="K906" s="75">
        <v>0.005093</v>
      </c>
    </row>
    <row r="907">
      <c r="A907" s="82">
        <v>45094.0</v>
      </c>
      <c r="B907" s="75">
        <v>0.0</v>
      </c>
      <c r="C907" s="75">
        <v>-0.002089</v>
      </c>
      <c r="D907" s="75">
        <v>-0.002587</v>
      </c>
      <c r="E907" s="75">
        <v>-0.012136</v>
      </c>
      <c r="F907" s="75">
        <v>0.0</v>
      </c>
      <c r="H907" s="75">
        <v>-0.008027</v>
      </c>
      <c r="I907" s="75">
        <v>0.0</v>
      </c>
      <c r="J907" s="75">
        <v>0.0</v>
      </c>
      <c r="K907" s="75">
        <v>0.0</v>
      </c>
    </row>
    <row r="908">
      <c r="A908" s="82">
        <v>45094.0</v>
      </c>
      <c r="B908" s="75">
        <v>0.016216</v>
      </c>
      <c r="C908" s="75">
        <v>0.0</v>
      </c>
      <c r="D908" s="75">
        <v>0.020114</v>
      </c>
      <c r="E908" s="75">
        <v>0.0</v>
      </c>
      <c r="F908" s="75">
        <v>0.0</v>
      </c>
      <c r="H908" s="75">
        <v>0.011073</v>
      </c>
      <c r="I908" s="75">
        <v>0.0</v>
      </c>
      <c r="J908" s="75">
        <v>0.0</v>
      </c>
      <c r="K908" s="75">
        <v>0.0</v>
      </c>
    </row>
    <row r="909">
      <c r="A909" s="82">
        <v>45094.0</v>
      </c>
      <c r="B909" s="75">
        <v>-0.012791</v>
      </c>
      <c r="C909" s="75">
        <v>0.0</v>
      </c>
      <c r="D909" s="75">
        <v>0.003038</v>
      </c>
      <c r="E909" s="75">
        <v>0.006657</v>
      </c>
      <c r="F909" s="75">
        <v>0.0</v>
      </c>
      <c r="H909" s="75">
        <v>0.0</v>
      </c>
      <c r="I909" s="75">
        <v>0.0</v>
      </c>
      <c r="J909" s="75">
        <v>0.0</v>
      </c>
      <c r="K909" s="75">
        <v>0.0</v>
      </c>
    </row>
    <row r="910">
      <c r="A910" s="82">
        <v>45094.0</v>
      </c>
      <c r="B910" s="75">
        <v>0.002181</v>
      </c>
      <c r="C910" s="75">
        <v>0.0</v>
      </c>
      <c r="D910" s="75">
        <v>-0.003029</v>
      </c>
      <c r="E910" s="75">
        <v>2.92E-4</v>
      </c>
      <c r="F910" s="75">
        <v>0.0</v>
      </c>
      <c r="H910" s="75">
        <v>-0.010952</v>
      </c>
      <c r="I910" s="75">
        <v>-0.004554</v>
      </c>
      <c r="J910" s="75">
        <v>0.012439</v>
      </c>
      <c r="K910" s="75">
        <v>0.0</v>
      </c>
    </row>
    <row r="911">
      <c r="A911" s="82">
        <v>45094.0</v>
      </c>
      <c r="B911" s="75">
        <v>0.005376</v>
      </c>
      <c r="C911" s="75">
        <v>0.0</v>
      </c>
      <c r="D911" s="75">
        <v>0.020709</v>
      </c>
      <c r="E911" s="75">
        <v>0.032907</v>
      </c>
      <c r="F911" s="75">
        <v>-0.013175</v>
      </c>
      <c r="H911" s="75">
        <v>0.0</v>
      </c>
      <c r="I911" s="75">
        <v>0.0</v>
      </c>
      <c r="J911" s="75">
        <v>0.0</v>
      </c>
      <c r="K911" s="75">
        <v>0.005068</v>
      </c>
    </row>
    <row r="912">
      <c r="A912" s="82">
        <v>45094.0</v>
      </c>
      <c r="B912" s="75">
        <v>-0.005348</v>
      </c>
      <c r="C912" s="75">
        <v>0.0</v>
      </c>
      <c r="D912" s="75">
        <v>-0.012392</v>
      </c>
      <c r="E912" s="75">
        <v>0.018776</v>
      </c>
      <c r="F912" s="75">
        <v>0.006329</v>
      </c>
      <c r="H912" s="75">
        <v>-0.002981</v>
      </c>
      <c r="I912" s="75">
        <v>0.003382</v>
      </c>
      <c r="J912" s="75">
        <v>0.0</v>
      </c>
      <c r="K912" s="75">
        <v>0.005042</v>
      </c>
    </row>
    <row r="913">
      <c r="A913" s="82">
        <v>45094.0</v>
      </c>
      <c r="B913" s="75">
        <v>0.0</v>
      </c>
      <c r="C913" s="75">
        <v>0.0</v>
      </c>
      <c r="D913" s="75">
        <v>0.057633</v>
      </c>
      <c r="E913" s="75">
        <v>0.01843</v>
      </c>
      <c r="F913" s="75">
        <v>0.006977</v>
      </c>
      <c r="H913" s="75">
        <v>0.011106</v>
      </c>
      <c r="I913" s="75">
        <v>-0.00337</v>
      </c>
      <c r="J913" s="75">
        <v>0.0</v>
      </c>
      <c r="K913" s="75">
        <v>0.0</v>
      </c>
    </row>
    <row r="914">
      <c r="A914" s="82">
        <v>45094.0</v>
      </c>
      <c r="B914" s="75">
        <v>0.0</v>
      </c>
      <c r="C914" s="75">
        <v>0.0</v>
      </c>
      <c r="D914" s="75">
        <v>0.009479</v>
      </c>
      <c r="E914" s="75">
        <v>-2.72E-4</v>
      </c>
      <c r="F914" s="75">
        <v>0.0</v>
      </c>
      <c r="H914" s="75">
        <v>-0.010984</v>
      </c>
      <c r="I914" s="75">
        <v>-0.005371</v>
      </c>
      <c r="J914" s="75">
        <v>0.0</v>
      </c>
      <c r="K914" s="75">
        <v>0.005017</v>
      </c>
    </row>
    <row r="915">
      <c r="A915" s="82">
        <v>45094.0</v>
      </c>
      <c r="B915" s="75">
        <v>0.008065</v>
      </c>
      <c r="C915" s="75">
        <v>-0.001675</v>
      </c>
      <c r="D915" s="75">
        <v>-0.004666</v>
      </c>
      <c r="E915" s="75">
        <v>-0.005535</v>
      </c>
      <c r="F915" s="75">
        <v>0.0</v>
      </c>
      <c r="H915" s="75">
        <v>-0.01666</v>
      </c>
      <c r="I915" s="75">
        <v>0.0022</v>
      </c>
      <c r="J915" s="75">
        <v>-0.010943</v>
      </c>
      <c r="K915" s="75">
        <v>-0.004992</v>
      </c>
    </row>
    <row r="916">
      <c r="A916" s="82">
        <v>45094.0</v>
      </c>
      <c r="B916" s="75">
        <v>-0.005333</v>
      </c>
      <c r="C916" s="75">
        <v>0.001678</v>
      </c>
      <c r="D916" s="75">
        <v>0.0</v>
      </c>
      <c r="E916" s="75">
        <v>0.0</v>
      </c>
      <c r="F916" s="75">
        <v>0.006929</v>
      </c>
      <c r="H916" s="75">
        <v>-0.005647</v>
      </c>
      <c r="I916" s="75">
        <v>-0.014368</v>
      </c>
      <c r="J916" s="75">
        <v>0.029891</v>
      </c>
      <c r="K916" s="75">
        <v>0.01505</v>
      </c>
    </row>
    <row r="917">
      <c r="A917" s="82">
        <v>45094.0</v>
      </c>
      <c r="B917" s="75">
        <v>0.0</v>
      </c>
      <c r="C917" s="75">
        <v>0.0</v>
      </c>
      <c r="D917" s="75">
        <v>-0.009435</v>
      </c>
      <c r="E917" s="75">
        <v>0.0</v>
      </c>
      <c r="F917" s="75">
        <v>0.0</v>
      </c>
      <c r="H917" s="75">
        <v>-0.005679</v>
      </c>
      <c r="I917" s="75">
        <v>0.011136</v>
      </c>
      <c r="J917" s="75">
        <v>0.0</v>
      </c>
      <c r="K917" s="75">
        <v>0.014827</v>
      </c>
    </row>
    <row r="918">
      <c r="A918" s="82">
        <v>45094.0</v>
      </c>
      <c r="B918" s="75">
        <v>0.005362</v>
      </c>
      <c r="C918" s="75">
        <v>-0.001675</v>
      </c>
      <c r="D918" s="75">
        <v>0.014257</v>
      </c>
      <c r="E918" s="75">
        <v>0.00771</v>
      </c>
      <c r="F918" s="75">
        <v>0.0</v>
      </c>
      <c r="H918" s="75">
        <v>-0.011424</v>
      </c>
      <c r="I918" s="75">
        <v>-0.005607</v>
      </c>
      <c r="J918" s="75">
        <v>0.0</v>
      </c>
      <c r="K918" s="75">
        <v>-0.00487</v>
      </c>
    </row>
    <row r="919">
      <c r="A919" s="82">
        <v>45094.0</v>
      </c>
      <c r="B919" s="75">
        <v>0.029841</v>
      </c>
      <c r="C919" s="75">
        <v>0.0</v>
      </c>
      <c r="D919" s="75">
        <v>0.014115</v>
      </c>
      <c r="E919" s="75">
        <v>0.001539</v>
      </c>
      <c r="F919" s="75">
        <v>0.006203</v>
      </c>
      <c r="H919" s="75">
        <v>0.008889</v>
      </c>
      <c r="I919" s="75">
        <v>0.016915</v>
      </c>
      <c r="J919" s="75">
        <v>0.012062</v>
      </c>
      <c r="K919" s="75">
        <v>-0.014682</v>
      </c>
    </row>
    <row r="920">
      <c r="A920" s="82">
        <v>45094.0</v>
      </c>
      <c r="B920" s="75">
        <v>0.009864</v>
      </c>
      <c r="C920" s="75">
        <v>0.0</v>
      </c>
      <c r="D920" s="75">
        <v>0.01852</v>
      </c>
      <c r="E920" s="75">
        <v>0.029969</v>
      </c>
      <c r="F920" s="75">
        <v>6.74E-4</v>
      </c>
      <c r="H920" s="75">
        <v>-0.025991</v>
      </c>
      <c r="I920" s="75">
        <v>-0.02297</v>
      </c>
      <c r="J920" s="75">
        <v>-0.001117</v>
      </c>
      <c r="K920" s="75">
        <v>-0.009934</v>
      </c>
    </row>
    <row r="921">
      <c r="A921" s="78">
        <v>45124.0</v>
      </c>
      <c r="B921" s="75">
        <v>-4.88E-4</v>
      </c>
      <c r="C921" s="75">
        <v>-0.002097</v>
      </c>
      <c r="D921" s="75">
        <v>0.03737</v>
      </c>
      <c r="E921" s="75">
        <v>0.02879</v>
      </c>
      <c r="F921" s="75">
        <v>0.0</v>
      </c>
      <c r="H921" s="75">
        <v>-0.008593</v>
      </c>
      <c r="I921" s="75">
        <v>0.002432</v>
      </c>
      <c r="J921" s="75">
        <v>0.0</v>
      </c>
      <c r="K921" s="75">
        <v>-0.020067</v>
      </c>
    </row>
    <row r="922">
      <c r="A922" s="78">
        <v>45124.0</v>
      </c>
      <c r="B922" s="75">
        <v>-0.003054</v>
      </c>
      <c r="C922" s="75">
        <v>0.0</v>
      </c>
      <c r="D922" s="75">
        <v>0.027044</v>
      </c>
      <c r="E922" s="75">
        <v>0.030288</v>
      </c>
      <c r="F922" s="75">
        <v>0.001348</v>
      </c>
      <c r="H922" s="75">
        <v>0.008668</v>
      </c>
      <c r="I922" s="75">
        <v>0.0</v>
      </c>
      <c r="J922" s="75">
        <v>-0.001305</v>
      </c>
      <c r="K922" s="75">
        <v>0.010239</v>
      </c>
    </row>
    <row r="923">
      <c r="A923" s="78">
        <v>45124.0</v>
      </c>
      <c r="B923" s="75">
        <v>4.9E-4</v>
      </c>
      <c r="C923" s="75">
        <v>-0.002102</v>
      </c>
      <c r="D923" s="75">
        <v>0.017537</v>
      </c>
      <c r="E923" s="75">
        <v>-0.007536</v>
      </c>
      <c r="F923" s="75">
        <v>-0.001346</v>
      </c>
      <c r="H923" s="75">
        <v>-0.008593</v>
      </c>
      <c r="I923" s="75">
        <v>0.029519</v>
      </c>
      <c r="J923" s="75">
        <v>0.0</v>
      </c>
      <c r="K923" s="75">
        <v>0.015203</v>
      </c>
    </row>
    <row r="924">
      <c r="A924" s="78">
        <v>45124.0</v>
      </c>
      <c r="B924" s="75">
        <v>0.011268</v>
      </c>
      <c r="C924" s="75">
        <v>-0.007582</v>
      </c>
      <c r="D924" s="75">
        <v>8.23E-4</v>
      </c>
      <c r="E924" s="75">
        <v>-0.014977</v>
      </c>
      <c r="F924" s="75">
        <v>0.0</v>
      </c>
      <c r="H924" s="75">
        <v>-0.005931</v>
      </c>
      <c r="I924" s="75">
        <v>-0.003535</v>
      </c>
      <c r="J924" s="75">
        <v>0.0</v>
      </c>
      <c r="K924" s="75">
        <v>0.0</v>
      </c>
    </row>
    <row r="925">
      <c r="A925" s="78">
        <v>45124.0</v>
      </c>
      <c r="B925" s="75">
        <v>0.002059</v>
      </c>
      <c r="C925" s="75">
        <v>0.0</v>
      </c>
      <c r="D925" s="75">
        <v>-0.022362</v>
      </c>
      <c r="E925" s="75">
        <v>-0.040405</v>
      </c>
      <c r="F925" s="75">
        <v>0.0</v>
      </c>
      <c r="H925" s="75">
        <v>0.011932</v>
      </c>
      <c r="I925" s="75">
        <v>-0.00473</v>
      </c>
      <c r="J925" s="75">
        <v>0.001307</v>
      </c>
      <c r="K925" s="75">
        <v>0.0</v>
      </c>
    </row>
    <row r="926">
      <c r="A926" s="78">
        <v>45124.0</v>
      </c>
      <c r="B926" s="75">
        <v>0.005076</v>
      </c>
      <c r="C926" s="75">
        <v>0.0</v>
      </c>
      <c r="D926" s="75">
        <v>0.01099</v>
      </c>
      <c r="E926" s="75">
        <v>0.004767</v>
      </c>
      <c r="F926" s="75">
        <v>0.001348</v>
      </c>
      <c r="H926" s="75">
        <v>-0.003175</v>
      </c>
      <c r="I926" s="75">
        <v>0.028911</v>
      </c>
      <c r="J926" s="75">
        <v>0.0</v>
      </c>
      <c r="K926" s="75">
        <v>-0.014975</v>
      </c>
    </row>
    <row r="927">
      <c r="A927" s="78">
        <v>45124.0</v>
      </c>
      <c r="B927" s="75">
        <v>0.015633</v>
      </c>
      <c r="C927" s="75">
        <v>0.0</v>
      </c>
      <c r="D927" s="75">
        <v>0.006553</v>
      </c>
      <c r="E927" s="75">
        <v>0.008917</v>
      </c>
      <c r="F927" s="75">
        <v>0.0</v>
      </c>
      <c r="H927" s="75">
        <v>-0.008644</v>
      </c>
      <c r="I927" s="75">
        <v>0.012895</v>
      </c>
      <c r="J927" s="75">
        <v>0.0</v>
      </c>
      <c r="K927" s="75">
        <v>0.005068</v>
      </c>
    </row>
    <row r="928">
      <c r="A928" s="78">
        <v>45124.0</v>
      </c>
      <c r="B928" s="75">
        <v>0.011958</v>
      </c>
      <c r="C928" s="75">
        <v>0.0</v>
      </c>
      <c r="D928" s="75">
        <v>-0.00434</v>
      </c>
      <c r="E928" s="75">
        <v>0.0</v>
      </c>
      <c r="F928" s="75">
        <v>-0.001346</v>
      </c>
      <c r="H928" s="75">
        <v>0.002754</v>
      </c>
      <c r="I928" s="75">
        <v>0.0</v>
      </c>
      <c r="J928" s="75">
        <v>0.007084</v>
      </c>
      <c r="K928" s="75">
        <v>0.0</v>
      </c>
    </row>
    <row r="929">
      <c r="A929" s="78">
        <v>45124.0</v>
      </c>
      <c r="B929" s="75">
        <v>0.010296</v>
      </c>
      <c r="C929" s="75">
        <v>0.0</v>
      </c>
      <c r="D929" s="75">
        <v>0.003062</v>
      </c>
      <c r="E929" s="75">
        <v>0.002961</v>
      </c>
      <c r="F929" s="75">
        <v>0.0</v>
      </c>
      <c r="H929" s="75">
        <v>0.029748</v>
      </c>
      <c r="I929" s="75">
        <v>0.01501</v>
      </c>
      <c r="J929" s="75">
        <v>0.004813</v>
      </c>
      <c r="K929" s="75">
        <v>0.020168</v>
      </c>
    </row>
    <row r="930">
      <c r="A930" s="78">
        <v>45124.0</v>
      </c>
      <c r="B930" s="75">
        <v>0.0</v>
      </c>
      <c r="C930" s="75">
        <v>0.0</v>
      </c>
      <c r="D930" s="75">
        <v>0.007812</v>
      </c>
      <c r="E930" s="75">
        <v>0.016149</v>
      </c>
      <c r="F930" s="75">
        <v>0.006834</v>
      </c>
      <c r="H930" s="75">
        <v>0.003111</v>
      </c>
      <c r="I930" s="75">
        <v>0.001123</v>
      </c>
      <c r="J930" s="75">
        <v>0.0</v>
      </c>
      <c r="K930" s="75">
        <v>0.009885</v>
      </c>
    </row>
    <row r="931">
      <c r="A931" s="78">
        <v>45124.0</v>
      </c>
      <c r="B931" s="75">
        <v>-0.021888</v>
      </c>
      <c r="C931" s="75">
        <v>0.0</v>
      </c>
      <c r="D931" s="75">
        <v>0.0</v>
      </c>
      <c r="E931" s="75">
        <v>0.0</v>
      </c>
      <c r="F931" s="75">
        <v>0.021415</v>
      </c>
      <c r="H931" s="75">
        <v>0.0</v>
      </c>
      <c r="I931" s="75">
        <v>0.012528</v>
      </c>
      <c r="J931" s="75">
        <v>0.0</v>
      </c>
      <c r="K931" s="75">
        <v>0.0</v>
      </c>
    </row>
    <row r="932">
      <c r="A932" s="78">
        <v>45124.0</v>
      </c>
      <c r="B932" s="75">
        <v>-0.00296</v>
      </c>
      <c r="C932" s="75">
        <v>0.0</v>
      </c>
      <c r="D932" s="75">
        <v>-0.008214</v>
      </c>
      <c r="E932" s="75">
        <v>-0.013884</v>
      </c>
      <c r="F932" s="75">
        <v>0.0</v>
      </c>
      <c r="H932" s="75">
        <v>-0.023039</v>
      </c>
      <c r="I932" s="75">
        <v>0.0</v>
      </c>
      <c r="J932" s="75">
        <v>0.0</v>
      </c>
      <c r="K932" s="75">
        <v>0.0</v>
      </c>
    </row>
    <row r="933">
      <c r="A933" s="78">
        <v>45124.0</v>
      </c>
      <c r="B933" s="75">
        <v>0.003563</v>
      </c>
      <c r="C933" s="75">
        <v>0.0</v>
      </c>
      <c r="D933" s="75">
        <v>-0.004762</v>
      </c>
      <c r="E933" s="75">
        <v>0.0</v>
      </c>
      <c r="F933" s="75">
        <v>0.0</v>
      </c>
      <c r="H933" s="75">
        <v>0.029478</v>
      </c>
      <c r="I933" s="75">
        <v>-0.002401</v>
      </c>
      <c r="J933" s="75">
        <v>0.0</v>
      </c>
      <c r="K933" s="75">
        <v>-0.004894</v>
      </c>
    </row>
    <row r="934">
      <c r="A934" s="78">
        <v>45124.0</v>
      </c>
      <c r="B934" s="75">
        <v>-0.001065</v>
      </c>
      <c r="C934" s="75">
        <v>-0.00764</v>
      </c>
      <c r="D934" s="75">
        <v>0.006553</v>
      </c>
      <c r="E934" s="75">
        <v>-0.018152</v>
      </c>
      <c r="F934" s="75">
        <v>0.010389</v>
      </c>
      <c r="H934" s="75">
        <v>0.0</v>
      </c>
      <c r="I934" s="75">
        <v>-0.001111</v>
      </c>
      <c r="J934" s="75">
        <v>0.0</v>
      </c>
      <c r="K934" s="75">
        <v>-0.009836</v>
      </c>
    </row>
    <row r="935">
      <c r="A935" s="78">
        <v>45124.0</v>
      </c>
      <c r="B935" s="75">
        <v>-0.004975</v>
      </c>
      <c r="C935" s="75">
        <v>-0.00941</v>
      </c>
      <c r="D935" s="75">
        <v>0.006511</v>
      </c>
      <c r="E935" s="75">
        <v>-0.014914</v>
      </c>
      <c r="F935" s="75">
        <v>-0.020658</v>
      </c>
      <c r="H935" s="75">
        <v>0.017181</v>
      </c>
      <c r="I935" s="75">
        <v>0.0</v>
      </c>
      <c r="J935" s="75">
        <v>-0.043847</v>
      </c>
      <c r="K935" s="75">
        <v>-0.009934</v>
      </c>
    </row>
    <row r="936">
      <c r="A936" s="78">
        <v>45124.0</v>
      </c>
      <c r="B936" s="75">
        <v>0.015</v>
      </c>
      <c r="C936" s="75">
        <v>0.013385</v>
      </c>
      <c r="D936" s="75">
        <v>-0.002156</v>
      </c>
      <c r="E936" s="75">
        <v>-0.010929</v>
      </c>
      <c r="F936" s="75">
        <v>-0.007</v>
      </c>
      <c r="H936" s="75">
        <v>-0.014292</v>
      </c>
      <c r="I936" s="75">
        <v>0.0</v>
      </c>
      <c r="J936" s="75">
        <v>-0.008671</v>
      </c>
      <c r="K936" s="75">
        <v>-0.020067</v>
      </c>
    </row>
    <row r="937">
      <c r="A937" s="78">
        <v>45124.0</v>
      </c>
      <c r="B937" s="75">
        <v>-0.014778</v>
      </c>
      <c r="C937" s="75">
        <v>0.0</v>
      </c>
      <c r="D937" s="75">
        <v>0.001698</v>
      </c>
      <c r="E937" s="75">
        <v>0.01105</v>
      </c>
      <c r="F937" s="75">
        <v>0.007049</v>
      </c>
      <c r="H937" s="75">
        <v>0.0</v>
      </c>
      <c r="I937" s="75">
        <v>0.0</v>
      </c>
      <c r="J937" s="75">
        <v>0.0</v>
      </c>
      <c r="K937" s="75">
        <v>0.015358</v>
      </c>
    </row>
    <row r="938">
      <c r="A938" s="78">
        <v>45124.0</v>
      </c>
      <c r="B938" s="75">
        <v>4.76E-4</v>
      </c>
      <c r="C938" s="75">
        <v>0.00213</v>
      </c>
      <c r="D938" s="75">
        <v>-0.001695</v>
      </c>
      <c r="E938" s="75">
        <v>0.003001</v>
      </c>
      <c r="F938" s="75">
        <v>-0.007</v>
      </c>
      <c r="H938" s="75">
        <v>0.0</v>
      </c>
      <c r="I938" s="75">
        <v>0.0</v>
      </c>
      <c r="J938" s="75">
        <v>0.0</v>
      </c>
      <c r="K938" s="75">
        <v>0.021008</v>
      </c>
    </row>
    <row r="939">
      <c r="A939" s="78">
        <v>45124.0</v>
      </c>
      <c r="B939" s="75">
        <v>0.014517</v>
      </c>
      <c r="C939" s="75">
        <v>0.02466</v>
      </c>
      <c r="D939" s="75">
        <v>-0.006482</v>
      </c>
      <c r="E939" s="75">
        <v>-0.002992</v>
      </c>
      <c r="F939" s="75">
        <v>0.007049</v>
      </c>
      <c r="H939" s="75">
        <v>-0.011424</v>
      </c>
      <c r="I939" s="75">
        <v>0.0</v>
      </c>
      <c r="J939" s="75">
        <v>0.0</v>
      </c>
      <c r="K939" s="75">
        <v>-0.015638</v>
      </c>
    </row>
    <row r="940">
      <c r="A940" s="78">
        <v>45124.0</v>
      </c>
      <c r="B940" s="75">
        <v>-4.69E-4</v>
      </c>
      <c r="C940" s="75">
        <v>0.0</v>
      </c>
      <c r="D940" s="75">
        <v>-0.006525</v>
      </c>
      <c r="E940" s="75">
        <v>-0.009093</v>
      </c>
      <c r="F940" s="75">
        <v>0.0</v>
      </c>
      <c r="H940" s="75">
        <v>0.003111</v>
      </c>
      <c r="I940" s="75">
        <v>0.0</v>
      </c>
      <c r="J940" s="75">
        <v>0.0</v>
      </c>
      <c r="K940" s="75">
        <v>0.0</v>
      </c>
    </row>
    <row r="941">
      <c r="A941" s="82">
        <v>45155.0</v>
      </c>
      <c r="B941" s="75">
        <v>-0.009387</v>
      </c>
      <c r="C941" s="75">
        <v>0.0</v>
      </c>
      <c r="D941" s="75">
        <v>0.003492</v>
      </c>
      <c r="E941" s="75">
        <v>0.003029</v>
      </c>
      <c r="F941" s="75">
        <v>0.005675</v>
      </c>
      <c r="H941" s="75">
        <v>0.024369</v>
      </c>
      <c r="I941" s="75">
        <v>-0.013529</v>
      </c>
      <c r="J941" s="75">
        <v>0.0</v>
      </c>
      <c r="K941" s="75">
        <v>0.01087</v>
      </c>
    </row>
    <row r="942">
      <c r="A942" s="82">
        <v>45155.0</v>
      </c>
      <c r="B942" s="75">
        <v>0.0</v>
      </c>
      <c r="C942" s="75">
        <v>0.0</v>
      </c>
      <c r="D942" s="75">
        <v>-0.00696</v>
      </c>
      <c r="E942" s="75">
        <v>0.005813</v>
      </c>
      <c r="F942" s="75">
        <v>0.0</v>
      </c>
      <c r="H942" s="75">
        <v>0.0</v>
      </c>
      <c r="I942" s="75">
        <v>0.0</v>
      </c>
      <c r="J942" s="75">
        <v>0.0</v>
      </c>
      <c r="K942" s="75">
        <v>0.004963</v>
      </c>
    </row>
    <row r="943">
      <c r="A943" s="82">
        <v>45155.0</v>
      </c>
      <c r="B943" s="75">
        <v>0.0</v>
      </c>
      <c r="C943" s="75">
        <v>0.0</v>
      </c>
      <c r="D943" s="75">
        <v>0.003505</v>
      </c>
      <c r="E943" s="75">
        <v>0.0</v>
      </c>
      <c r="F943" s="75">
        <v>0.001317</v>
      </c>
      <c r="H943" s="75">
        <v>0.0</v>
      </c>
      <c r="I943" s="75">
        <v>0.0</v>
      </c>
      <c r="J943" s="75">
        <v>0.0</v>
      </c>
      <c r="K943" s="75">
        <v>0.0</v>
      </c>
    </row>
    <row r="944">
      <c r="A944" s="82">
        <v>45155.0</v>
      </c>
      <c r="B944" s="75">
        <v>0.006515</v>
      </c>
      <c r="C944" s="75">
        <v>-0.002075</v>
      </c>
      <c r="D944" s="75">
        <v>-0.008705</v>
      </c>
      <c r="E944" s="75">
        <v>3.14E-4</v>
      </c>
      <c r="F944" s="75">
        <v>-0.001315</v>
      </c>
      <c r="H944" s="75">
        <v>0.009083</v>
      </c>
      <c r="I944" s="75">
        <v>-0.020477</v>
      </c>
      <c r="J944" s="75">
        <v>0.0</v>
      </c>
      <c r="K944" s="75">
        <v>0.0107</v>
      </c>
    </row>
    <row r="945">
      <c r="A945" s="82">
        <v>45155.0</v>
      </c>
      <c r="B945" s="75">
        <v>-0.00153</v>
      </c>
      <c r="C945" s="75">
        <v>0.0</v>
      </c>
      <c r="D945" s="75">
        <v>0.006573</v>
      </c>
      <c r="E945" s="75">
        <v>-0.002732</v>
      </c>
      <c r="F945" s="75">
        <v>0.001317</v>
      </c>
      <c r="H945" s="75">
        <v>-0.009001</v>
      </c>
      <c r="I945" s="75">
        <v>0.0</v>
      </c>
      <c r="J945" s="75">
        <v>0.0</v>
      </c>
      <c r="K945" s="75">
        <v>0.015472</v>
      </c>
    </row>
    <row r="946">
      <c r="A946" s="82">
        <v>45155.0</v>
      </c>
      <c r="B946" s="75">
        <v>-0.006954</v>
      </c>
      <c r="C946" s="75">
        <v>0.0</v>
      </c>
      <c r="D946" s="75">
        <v>0.001776</v>
      </c>
      <c r="E946" s="75">
        <v>0.001527</v>
      </c>
      <c r="F946" s="75">
        <v>-6.58E-4</v>
      </c>
      <c r="H946" s="75">
        <v>-0.009083</v>
      </c>
      <c r="I946" s="75">
        <v>-0.008247</v>
      </c>
      <c r="J946" s="75">
        <v>0.0</v>
      </c>
      <c r="K946" s="75">
        <v>0.0</v>
      </c>
    </row>
    <row r="947">
      <c r="A947" s="82">
        <v>45155.0</v>
      </c>
      <c r="B947" s="75">
        <v>-4.75E-4</v>
      </c>
      <c r="C947" s="75">
        <v>-0.008732</v>
      </c>
      <c r="D947" s="75">
        <v>-4.17E-4</v>
      </c>
      <c r="E947" s="75">
        <v>0.001211</v>
      </c>
      <c r="F947" s="75">
        <v>6.58E-4</v>
      </c>
      <c r="H947" s="75">
        <v>0.0</v>
      </c>
      <c r="I947" s="75">
        <v>0.029395</v>
      </c>
      <c r="J947" s="75">
        <v>0.0</v>
      </c>
      <c r="K947" s="75">
        <v>0.0</v>
      </c>
    </row>
    <row r="948">
      <c r="A948" s="82">
        <v>45155.0</v>
      </c>
      <c r="B948" s="75">
        <v>-9.5E-4</v>
      </c>
      <c r="C948" s="75">
        <v>0.0</v>
      </c>
      <c r="D948" s="75">
        <v>0.003026</v>
      </c>
      <c r="E948" s="75">
        <v>0.001478</v>
      </c>
      <c r="F948" s="75">
        <v>0.007045</v>
      </c>
      <c r="H948" s="75">
        <v>0.0</v>
      </c>
      <c r="I948" s="75">
        <v>0.0</v>
      </c>
      <c r="J948" s="75">
        <v>0.030126</v>
      </c>
      <c r="K948" s="75">
        <v>0.005613</v>
      </c>
    </row>
    <row r="949">
      <c r="A949" s="82">
        <v>45155.0</v>
      </c>
      <c r="B949" s="75">
        <v>9.51E-4</v>
      </c>
      <c r="C949" s="75">
        <v>0.0</v>
      </c>
      <c r="D949" s="75">
        <v>0.0</v>
      </c>
      <c r="E949" s="75">
        <v>0.013328</v>
      </c>
      <c r="F949" s="75">
        <v>0.006249</v>
      </c>
      <c r="H949" s="75">
        <v>0.012222</v>
      </c>
      <c r="I949" s="75">
        <v>-0.028555</v>
      </c>
      <c r="J949" s="75">
        <v>0.0</v>
      </c>
      <c r="K949" s="75">
        <v>0.0</v>
      </c>
    </row>
    <row r="950">
      <c r="A950" s="82">
        <v>45155.0</v>
      </c>
      <c r="B950" s="75">
        <v>-0.002494</v>
      </c>
      <c r="C950" s="75">
        <v>0.0</v>
      </c>
      <c r="D950" s="75">
        <v>0.002184</v>
      </c>
      <c r="E950" s="75">
        <v>0.014918</v>
      </c>
      <c r="F950" s="75">
        <v>0.0</v>
      </c>
      <c r="H950" s="75">
        <v>-0.01768</v>
      </c>
      <c r="I950" s="75">
        <v>0.028234</v>
      </c>
      <c r="J950" s="75">
        <v>0.0</v>
      </c>
      <c r="K950" s="75">
        <v>0.004785</v>
      </c>
    </row>
    <row r="951">
      <c r="A951" s="82">
        <v>45155.0</v>
      </c>
      <c r="B951" s="75">
        <v>0.0025</v>
      </c>
      <c r="C951" s="75">
        <v>0.0</v>
      </c>
      <c r="D951" s="75">
        <v>0.0</v>
      </c>
      <c r="E951" s="75">
        <v>0.032964</v>
      </c>
      <c r="F951" s="75">
        <v>-6.49E-4</v>
      </c>
      <c r="H951" s="75">
        <v>0.0</v>
      </c>
      <c r="I951" s="75">
        <v>0.0</v>
      </c>
      <c r="J951" s="75">
        <v>0.0</v>
      </c>
      <c r="K951" s="75">
        <v>-0.004762</v>
      </c>
    </row>
    <row r="952">
      <c r="A952" s="82">
        <v>45155.0</v>
      </c>
      <c r="B952" s="75">
        <v>-0.002494</v>
      </c>
      <c r="C952" s="75">
        <v>0.0</v>
      </c>
      <c r="D952" s="75">
        <v>0.0</v>
      </c>
      <c r="E952" s="75">
        <v>-0.008841</v>
      </c>
      <c r="F952" s="75">
        <v>0.0</v>
      </c>
      <c r="H952" s="75">
        <v>0.0</v>
      </c>
      <c r="I952" s="75">
        <v>-0.027459</v>
      </c>
      <c r="J952" s="75">
        <v>0.0</v>
      </c>
      <c r="K952" s="75">
        <v>0.0</v>
      </c>
    </row>
    <row r="953">
      <c r="A953" s="82">
        <v>45155.0</v>
      </c>
      <c r="B953" s="75">
        <v>-9.52E-4</v>
      </c>
      <c r="C953" s="75">
        <v>-0.022232</v>
      </c>
      <c r="D953" s="75">
        <v>0.013026</v>
      </c>
      <c r="E953" s="75">
        <v>0.028459</v>
      </c>
      <c r="F953" s="75">
        <v>0.0</v>
      </c>
      <c r="H953" s="75">
        <v>-0.006146</v>
      </c>
      <c r="I953" s="75">
        <v>0.029395</v>
      </c>
      <c r="J953" s="75">
        <v>0.0</v>
      </c>
      <c r="K953" s="75">
        <v>-0.005582</v>
      </c>
    </row>
    <row r="954">
      <c r="A954" s="82">
        <v>45155.0</v>
      </c>
      <c r="B954" s="75">
        <v>0.0</v>
      </c>
      <c r="C954" s="75">
        <v>0.022737</v>
      </c>
      <c r="D954" s="75">
        <v>0.008607</v>
      </c>
      <c r="E954" s="75">
        <v>-0.006154</v>
      </c>
      <c r="F954" s="75">
        <v>-7.42E-4</v>
      </c>
      <c r="H954" s="75">
        <v>0.006184</v>
      </c>
      <c r="I954" s="75">
        <v>0.0</v>
      </c>
      <c r="J954" s="75">
        <v>0.0</v>
      </c>
      <c r="K954" s="75">
        <v>0.0</v>
      </c>
    </row>
    <row r="955">
      <c r="A955" s="82">
        <v>45155.0</v>
      </c>
      <c r="B955" s="75">
        <v>0.005958</v>
      </c>
      <c r="C955" s="75">
        <v>0.0</v>
      </c>
      <c r="D955" s="75">
        <v>-0.004267</v>
      </c>
      <c r="E955" s="75">
        <v>0.009309</v>
      </c>
      <c r="F955" s="75">
        <v>0.0</v>
      </c>
      <c r="H955" s="75">
        <v>0.0</v>
      </c>
      <c r="I955" s="75">
        <v>-0.028555</v>
      </c>
      <c r="J955" s="75">
        <v>0.0</v>
      </c>
      <c r="K955" s="75">
        <v>0.005613</v>
      </c>
    </row>
    <row r="956">
      <c r="A956" s="82">
        <v>45155.0</v>
      </c>
      <c r="B956" s="75">
        <v>0.001066</v>
      </c>
      <c r="C956" s="75">
        <v>0.0</v>
      </c>
      <c r="D956" s="75">
        <v>0.02525</v>
      </c>
      <c r="E956" s="75">
        <v>-0.0014</v>
      </c>
      <c r="F956" s="75">
        <v>-6.5E-4</v>
      </c>
      <c r="H956" s="75">
        <v>-0.02151</v>
      </c>
      <c r="I956" s="75">
        <v>0.0</v>
      </c>
      <c r="J956" s="75">
        <v>0.0</v>
      </c>
      <c r="K956" s="75">
        <v>0.0</v>
      </c>
    </row>
    <row r="957">
      <c r="A957" s="82">
        <v>45155.0</v>
      </c>
      <c r="B957" s="75">
        <v>-0.001065</v>
      </c>
      <c r="C957" s="75">
        <v>0.0</v>
      </c>
      <c r="D957" s="75">
        <v>-0.001692</v>
      </c>
      <c r="E957" s="75">
        <v>-0.004205</v>
      </c>
      <c r="F957" s="75">
        <v>0.001393</v>
      </c>
      <c r="H957" s="75">
        <v>0.021983</v>
      </c>
      <c r="I957" s="75">
        <v>0.028234</v>
      </c>
      <c r="J957" s="75">
        <v>0.0</v>
      </c>
      <c r="K957" s="75">
        <v>0.0</v>
      </c>
    </row>
    <row r="958">
      <c r="A958" s="82">
        <v>45155.0</v>
      </c>
      <c r="B958" s="75">
        <v>0.008529</v>
      </c>
      <c r="C958" s="75">
        <v>0.0</v>
      </c>
      <c r="D958" s="75">
        <v>-0.00628</v>
      </c>
      <c r="E958" s="75">
        <v>0.0</v>
      </c>
      <c r="F958" s="75">
        <v>0.0</v>
      </c>
      <c r="H958" s="75">
        <v>0.0</v>
      </c>
      <c r="I958" s="75">
        <v>0.001128</v>
      </c>
      <c r="J958" s="75">
        <v>0.0</v>
      </c>
      <c r="K958" s="75">
        <v>0.0</v>
      </c>
    </row>
    <row r="959">
      <c r="A959" s="82">
        <v>45155.0</v>
      </c>
      <c r="B959" s="75">
        <v>-5.87E-4</v>
      </c>
      <c r="C959" s="75">
        <v>0.0</v>
      </c>
      <c r="D959" s="75">
        <v>0.0</v>
      </c>
      <c r="E959" s="75">
        <v>0.007577</v>
      </c>
      <c r="F959" s="75">
        <v>0.0</v>
      </c>
      <c r="H959" s="75">
        <v>0.021071</v>
      </c>
      <c r="I959" s="75">
        <v>0.014841</v>
      </c>
      <c r="J959" s="75">
        <v>0.0</v>
      </c>
      <c r="K959" s="75">
        <v>0.0</v>
      </c>
    </row>
    <row r="960">
      <c r="A960" s="82">
        <v>45155.0</v>
      </c>
      <c r="B960" s="75">
        <v>-4.7E-4</v>
      </c>
      <c r="C960" s="75">
        <v>0.0</v>
      </c>
      <c r="D960" s="75">
        <v>-0.008376</v>
      </c>
      <c r="E960" s="75">
        <v>0.006411</v>
      </c>
      <c r="F960" s="75">
        <v>-0.005565</v>
      </c>
      <c r="H960" s="75">
        <v>-0.029665</v>
      </c>
      <c r="I960" s="75">
        <v>-0.003332</v>
      </c>
      <c r="J960" s="75">
        <v>-0.029245</v>
      </c>
      <c r="K960" s="75">
        <v>0.0</v>
      </c>
    </row>
    <row r="961">
      <c r="A961" s="82">
        <v>45155.0</v>
      </c>
      <c r="B961" s="75">
        <v>0.004468</v>
      </c>
      <c r="C961" s="75">
        <v>0.0</v>
      </c>
      <c r="D961" s="75">
        <v>0.024985</v>
      </c>
      <c r="E961" s="75">
        <v>0.030093</v>
      </c>
      <c r="F961" s="75">
        <v>0.0</v>
      </c>
      <c r="H961" s="75">
        <v>0.012406</v>
      </c>
      <c r="I961" s="75">
        <v>-0.002229</v>
      </c>
      <c r="J961" s="75">
        <v>0.0</v>
      </c>
      <c r="K961" s="75">
        <v>-0.005582</v>
      </c>
    </row>
    <row r="962">
      <c r="A962" s="82">
        <v>45155.0</v>
      </c>
      <c r="B962" s="75">
        <v>0.012759</v>
      </c>
      <c r="C962" s="75">
        <v>-0.002517</v>
      </c>
      <c r="D962" s="75">
        <v>-0.003701</v>
      </c>
      <c r="E962" s="75">
        <v>0.027073</v>
      </c>
      <c r="F962" s="75">
        <v>0.0</v>
      </c>
      <c r="H962" s="75">
        <v>-0.018381</v>
      </c>
      <c r="I962" s="75">
        <v>0.012472</v>
      </c>
      <c r="J962" s="75">
        <v>0.0</v>
      </c>
      <c r="K962" s="75">
        <v>0.005613</v>
      </c>
    </row>
    <row r="963">
      <c r="A963" s="82">
        <v>45155.0</v>
      </c>
      <c r="B963" s="75">
        <v>0.0</v>
      </c>
      <c r="C963" s="75">
        <v>0.0</v>
      </c>
      <c r="D963" s="75">
        <v>-0.00416</v>
      </c>
      <c r="E963" s="75">
        <v>0.004979</v>
      </c>
      <c r="F963" s="75">
        <v>-6.53E-4</v>
      </c>
      <c r="H963" s="75">
        <v>0.012483</v>
      </c>
      <c r="I963" s="75">
        <v>0.031256</v>
      </c>
      <c r="J963" s="75">
        <v>0.0</v>
      </c>
      <c r="K963" s="75">
        <v>0.0</v>
      </c>
    </row>
    <row r="964">
      <c r="A964" s="78">
        <v>45186.0</v>
      </c>
      <c r="B964" s="75">
        <v>0.024272</v>
      </c>
      <c r="C964" s="75">
        <v>0.002523</v>
      </c>
      <c r="D964" s="75">
        <v>0.020839</v>
      </c>
      <c r="E964" s="75">
        <v>-0.007527</v>
      </c>
      <c r="F964" s="75">
        <v>0.004107</v>
      </c>
      <c r="H964" s="75">
        <v>0.018054</v>
      </c>
      <c r="I964" s="75">
        <v>0.003387</v>
      </c>
      <c r="J964" s="75">
        <v>0.0</v>
      </c>
      <c r="K964" s="75">
        <v>-0.010367</v>
      </c>
    </row>
    <row r="965">
      <c r="A965" s="78">
        <v>45186.0</v>
      </c>
      <c r="B965" s="75">
        <v>-0.014218</v>
      </c>
      <c r="C965" s="75">
        <v>-0.004614</v>
      </c>
      <c r="D965" s="75">
        <v>-0.004092</v>
      </c>
      <c r="E965" s="75">
        <v>-0.017799</v>
      </c>
      <c r="F965" s="75">
        <v>-0.010411</v>
      </c>
      <c r="H965" s="75">
        <v>0.006055</v>
      </c>
      <c r="I965" s="75">
        <v>0.004264</v>
      </c>
      <c r="J965" s="75">
        <v>0.028766</v>
      </c>
      <c r="K965" s="75">
        <v>0.004835</v>
      </c>
    </row>
    <row r="966">
      <c r="A966" s="78">
        <v>45186.0</v>
      </c>
      <c r="B966" s="75">
        <v>0.004808</v>
      </c>
      <c r="C966" s="75">
        <v>-0.011378</v>
      </c>
      <c r="D966" s="75">
        <v>-0.016388</v>
      </c>
      <c r="E966" s="75">
        <v>-0.008549</v>
      </c>
      <c r="F966" s="75">
        <v>-0.006951</v>
      </c>
      <c r="H966" s="75">
        <v>0.0</v>
      </c>
      <c r="I966" s="75">
        <v>-0.007608</v>
      </c>
      <c r="J966" s="75">
        <v>0.0</v>
      </c>
      <c r="K966" s="75">
        <v>0.0</v>
      </c>
    </row>
    <row r="967">
      <c r="A967" s="78">
        <v>45186.0</v>
      </c>
      <c r="B967" s="75">
        <v>-0.009569</v>
      </c>
      <c r="C967" s="75">
        <v>-0.024723</v>
      </c>
      <c r="D967" s="75">
        <v>0.0</v>
      </c>
      <c r="E967" s="75">
        <v>-0.010768</v>
      </c>
      <c r="F967" s="75">
        <v>0.0</v>
      </c>
      <c r="H967" s="75">
        <v>0.012038</v>
      </c>
      <c r="I967" s="75">
        <v>0.003387</v>
      </c>
      <c r="J967" s="75">
        <v>0.001323</v>
      </c>
      <c r="K967" s="75">
        <v>0.0</v>
      </c>
    </row>
    <row r="968">
      <c r="A968" s="78">
        <v>45186.0</v>
      </c>
      <c r="B968" s="75">
        <v>-0.002415</v>
      </c>
      <c r="C968" s="75">
        <v>-0.004371</v>
      </c>
      <c r="D968" s="75">
        <v>0.0</v>
      </c>
      <c r="E968" s="75">
        <v>-0.001888</v>
      </c>
      <c r="F968" s="75">
        <v>0.0</v>
      </c>
      <c r="H968" s="75">
        <v>0.005523</v>
      </c>
      <c r="I968" s="75">
        <v>-0.005508</v>
      </c>
      <c r="J968" s="75">
        <v>0.0</v>
      </c>
      <c r="K968" s="75">
        <v>0.016038</v>
      </c>
    </row>
    <row r="969">
      <c r="A969" s="78">
        <v>45186.0</v>
      </c>
      <c r="B969" s="75">
        <v>-0.007264</v>
      </c>
      <c r="C969" s="75">
        <v>0.0</v>
      </c>
      <c r="D969" s="75">
        <v>-0.008355</v>
      </c>
      <c r="E969" s="75">
        <v>0.007364</v>
      </c>
      <c r="F969" s="75">
        <v>0.0</v>
      </c>
      <c r="H969" s="75">
        <v>0.0</v>
      </c>
      <c r="I969" s="75">
        <v>0.0</v>
      </c>
      <c r="J969" s="75">
        <v>0.0</v>
      </c>
      <c r="K969" s="75">
        <v>0.009471</v>
      </c>
    </row>
    <row r="970">
      <c r="A970" s="78">
        <v>45186.0</v>
      </c>
      <c r="B970" s="75">
        <v>0.0</v>
      </c>
      <c r="C970" s="75">
        <v>-0.002634</v>
      </c>
      <c r="D970" s="75">
        <v>0.0</v>
      </c>
      <c r="E970" s="75">
        <v>0.024329</v>
      </c>
      <c r="F970" s="75">
        <v>-6.62E-4</v>
      </c>
      <c r="H970" s="75">
        <v>0.0</v>
      </c>
      <c r="I970" s="75">
        <v>0.002144</v>
      </c>
      <c r="J970" s="75">
        <v>0.0</v>
      </c>
      <c r="K970" s="75">
        <v>0.0</v>
      </c>
    </row>
    <row r="971">
      <c r="A971" s="78">
        <v>45186.0</v>
      </c>
      <c r="B971" s="75">
        <v>-0.004413</v>
      </c>
      <c r="C971" s="75">
        <v>-0.004401</v>
      </c>
      <c r="D971" s="75">
        <v>0.0</v>
      </c>
      <c r="E971" s="75">
        <v>0.0</v>
      </c>
      <c r="F971" s="75">
        <v>6.63E-4</v>
      </c>
      <c r="H971" s="75">
        <v>0.0</v>
      </c>
      <c r="I971" s="75">
        <v>0.0</v>
      </c>
      <c r="J971" s="75">
        <v>0.0</v>
      </c>
      <c r="K971" s="75">
        <v>-0.004691</v>
      </c>
    </row>
    <row r="972">
      <c r="A972" s="78">
        <v>45186.0</v>
      </c>
      <c r="B972" s="75">
        <v>5.83E-4</v>
      </c>
      <c r="C972" s="75">
        <v>-0.007073</v>
      </c>
      <c r="D972" s="75">
        <v>0.0</v>
      </c>
      <c r="E972" s="75">
        <v>-0.023751</v>
      </c>
      <c r="F972" s="75">
        <v>0.0</v>
      </c>
      <c r="H972" s="75">
        <v>0.029151</v>
      </c>
      <c r="I972" s="75">
        <v>0.0</v>
      </c>
      <c r="J972" s="75">
        <v>0.0</v>
      </c>
      <c r="K972" s="75">
        <v>0.0</v>
      </c>
    </row>
    <row r="973">
      <c r="A973" s="78">
        <v>45186.0</v>
      </c>
      <c r="B973" s="75">
        <v>0.008278</v>
      </c>
      <c r="C973" s="75">
        <v>0.0</v>
      </c>
      <c r="D973" s="75">
        <v>-8.02E-4</v>
      </c>
      <c r="E973" s="75">
        <v>0.0</v>
      </c>
      <c r="F973" s="75">
        <v>-0.007</v>
      </c>
      <c r="H973" s="75">
        <v>0.005747</v>
      </c>
      <c r="I973" s="75">
        <v>-0.013015</v>
      </c>
      <c r="J973" s="75">
        <v>0.0</v>
      </c>
      <c r="K973" s="75">
        <v>0.004713</v>
      </c>
    </row>
    <row r="974">
      <c r="A974" s="78">
        <v>45186.0</v>
      </c>
      <c r="B974" s="75">
        <v>-0.007747</v>
      </c>
      <c r="C974" s="75">
        <v>-0.002226</v>
      </c>
      <c r="D974" s="75">
        <v>-0.011795</v>
      </c>
      <c r="E974" s="75">
        <v>-0.00811</v>
      </c>
      <c r="F974" s="75">
        <v>0.006382</v>
      </c>
      <c r="H974" s="75">
        <v>0.0</v>
      </c>
      <c r="I974" s="75">
        <v>0.011019</v>
      </c>
      <c r="J974" s="75">
        <v>0.0</v>
      </c>
      <c r="K974" s="75">
        <v>0.0</v>
      </c>
    </row>
    <row r="975">
      <c r="A975" s="78">
        <v>45186.0</v>
      </c>
      <c r="B975" s="75">
        <v>-4.66E-4</v>
      </c>
      <c r="C975" s="75">
        <v>-0.028559</v>
      </c>
      <c r="D975" s="75">
        <v>0.0</v>
      </c>
      <c r="E975" s="75">
        <v>0.0</v>
      </c>
      <c r="F975" s="75">
        <v>-0.013441</v>
      </c>
      <c r="H975" s="75">
        <v>0.0</v>
      </c>
      <c r="I975" s="75">
        <v>0.0</v>
      </c>
      <c r="J975" s="75">
        <v>-0.001321</v>
      </c>
      <c r="K975" s="75">
        <v>0.0</v>
      </c>
    </row>
    <row r="976">
      <c r="A976" s="78">
        <v>45186.0</v>
      </c>
      <c r="B976" s="75">
        <v>0.0</v>
      </c>
      <c r="C976" s="75">
        <v>0.00735</v>
      </c>
      <c r="D976" s="75">
        <v>0.003403</v>
      </c>
      <c r="E976" s="75">
        <v>0.002698</v>
      </c>
      <c r="F976" s="75">
        <v>0.0</v>
      </c>
      <c r="H976" s="75">
        <v>-0.002857</v>
      </c>
      <c r="I976" s="75">
        <v>-0.009827</v>
      </c>
      <c r="J976" s="75">
        <v>0.0</v>
      </c>
      <c r="K976" s="75">
        <v>0.0</v>
      </c>
    </row>
    <row r="977">
      <c r="A977" s="78">
        <v>45186.0</v>
      </c>
      <c r="B977" s="75">
        <v>0.0</v>
      </c>
      <c r="C977" s="75">
        <v>-0.009576</v>
      </c>
      <c r="D977" s="75">
        <v>-0.007644</v>
      </c>
      <c r="E977" s="75">
        <v>-0.003776</v>
      </c>
      <c r="F977" s="75">
        <v>0.0</v>
      </c>
      <c r="H977" s="75">
        <v>-0.025379</v>
      </c>
      <c r="I977" s="75">
        <v>0.009924</v>
      </c>
      <c r="J977" s="75">
        <v>0.0</v>
      </c>
      <c r="K977" s="75">
        <v>0.0</v>
      </c>
    </row>
    <row r="978">
      <c r="A978" s="78">
        <v>45186.0</v>
      </c>
      <c r="B978" s="75">
        <v>-0.011776</v>
      </c>
      <c r="C978" s="75">
        <v>0.0</v>
      </c>
      <c r="D978" s="75">
        <v>0.0</v>
      </c>
      <c r="E978" s="75">
        <v>-0.009838</v>
      </c>
      <c r="F978" s="75">
        <v>0.0</v>
      </c>
      <c r="H978" s="75">
        <v>0.0147</v>
      </c>
      <c r="I978" s="75">
        <v>0.005539</v>
      </c>
      <c r="J978" s="75">
        <v>0.0</v>
      </c>
      <c r="K978" s="75">
        <v>-0.02502</v>
      </c>
    </row>
    <row r="979">
      <c r="A979" s="78">
        <v>45186.0</v>
      </c>
      <c r="B979" s="75">
        <v>-0.017343</v>
      </c>
      <c r="C979" s="75">
        <v>0.0</v>
      </c>
      <c r="D979" s="75">
        <v>-0.004285</v>
      </c>
      <c r="E979" s="75">
        <v>-0.022029</v>
      </c>
      <c r="F979" s="75">
        <v>0.0</v>
      </c>
      <c r="H979" s="75">
        <v>-0.025662</v>
      </c>
      <c r="I979" s="75">
        <v>0.0</v>
      </c>
      <c r="J979" s="75">
        <v>-0.002456</v>
      </c>
      <c r="K979" s="75">
        <v>0.016038</v>
      </c>
    </row>
    <row r="980">
      <c r="A980" s="78">
        <v>45186.0</v>
      </c>
      <c r="B980" s="75">
        <v>0.003482</v>
      </c>
      <c r="C980" s="75">
        <v>0.0</v>
      </c>
      <c r="D980" s="75">
        <v>0.001742</v>
      </c>
      <c r="E980" s="75">
        <v>0.007037</v>
      </c>
      <c r="F980" s="75">
        <v>0.0</v>
      </c>
      <c r="H980" s="75">
        <v>0.026338</v>
      </c>
      <c r="I980" s="75">
        <v>0.001066</v>
      </c>
      <c r="J980" s="75">
        <v>0.0</v>
      </c>
      <c r="K980" s="75">
        <v>0.004736</v>
      </c>
    </row>
    <row r="981">
      <c r="A981" s="78">
        <v>45186.0</v>
      </c>
      <c r="B981" s="75">
        <v>0.012563</v>
      </c>
      <c r="C981" s="75">
        <v>0.0</v>
      </c>
      <c r="D981" s="75">
        <v>-0.003836</v>
      </c>
      <c r="E981" s="75">
        <v>0.0</v>
      </c>
      <c r="F981" s="75">
        <v>-0.014295</v>
      </c>
      <c r="H981" s="75">
        <v>0.014073</v>
      </c>
      <c r="I981" s="75">
        <v>-0.001065</v>
      </c>
      <c r="J981" s="75">
        <v>0.0</v>
      </c>
      <c r="K981" s="75">
        <v>0.004713</v>
      </c>
    </row>
    <row r="982">
      <c r="A982" s="78">
        <v>45186.0</v>
      </c>
      <c r="B982" s="75">
        <v>-0.022333</v>
      </c>
      <c r="C982" s="75">
        <v>0.0</v>
      </c>
      <c r="D982" s="75">
        <v>0.001694</v>
      </c>
      <c r="E982" s="75">
        <v>-2.89E-4</v>
      </c>
      <c r="F982" s="75">
        <v>0.025404</v>
      </c>
      <c r="H982" s="75">
        <v>0.005714</v>
      </c>
      <c r="I982" s="75">
        <v>0.0</v>
      </c>
      <c r="J982" s="75">
        <v>-0.001136</v>
      </c>
      <c r="K982" s="75">
        <v>-0.004691</v>
      </c>
    </row>
    <row r="983">
      <c r="A983" s="78">
        <v>45216.0</v>
      </c>
      <c r="B983" s="75">
        <v>-0.009065</v>
      </c>
      <c r="C983" s="75">
        <v>0.0</v>
      </c>
      <c r="D983" s="75">
        <v>-0.012454</v>
      </c>
      <c r="E983" s="75">
        <v>-0.012283</v>
      </c>
      <c r="F983" s="75">
        <v>-0.010631</v>
      </c>
      <c r="H983" s="75">
        <v>-0.005682</v>
      </c>
      <c r="I983" s="75">
        <v>0.0215</v>
      </c>
      <c r="J983" s="75">
        <v>0.0</v>
      </c>
      <c r="K983" s="75">
        <v>-0.014925</v>
      </c>
    </row>
    <row r="984">
      <c r="A984" s="78">
        <v>45216.0</v>
      </c>
      <c r="B984" s="75">
        <v>-0.001098</v>
      </c>
      <c r="C984" s="75">
        <v>0.0</v>
      </c>
      <c r="D984" s="75">
        <v>0.0</v>
      </c>
      <c r="E984" s="75">
        <v>0.002805</v>
      </c>
      <c r="F984" s="75">
        <v>0.0</v>
      </c>
      <c r="H984" s="75">
        <v>0.0</v>
      </c>
      <c r="I984" s="75">
        <v>-0.021047</v>
      </c>
      <c r="J984" s="75">
        <v>0.0</v>
      </c>
      <c r="K984" s="75">
        <v>0.010367</v>
      </c>
    </row>
    <row r="985">
      <c r="A985" s="78">
        <v>45216.0</v>
      </c>
      <c r="B985" s="75">
        <v>0.005128</v>
      </c>
      <c r="C985" s="75">
        <v>0.0</v>
      </c>
      <c r="D985" s="75">
        <v>0.0</v>
      </c>
      <c r="E985" s="75">
        <v>0.009896</v>
      </c>
      <c r="F985" s="75">
        <v>0.0</v>
      </c>
      <c r="H985" s="75">
        <v>0.014286</v>
      </c>
      <c r="I985" s="75">
        <v>0.0</v>
      </c>
      <c r="J985" s="75">
        <v>0.0</v>
      </c>
      <c r="K985" s="75">
        <v>0.009471</v>
      </c>
    </row>
    <row r="986">
      <c r="A986" s="78">
        <v>45216.0</v>
      </c>
      <c r="B986" s="75">
        <v>0.030126</v>
      </c>
      <c r="C986" s="75">
        <v>0.0</v>
      </c>
      <c r="D986" s="75">
        <v>0.0</v>
      </c>
      <c r="E986" s="75">
        <v>0.021004</v>
      </c>
      <c r="F986" s="75">
        <v>0.0</v>
      </c>
      <c r="H986" s="75">
        <v>-0.011268</v>
      </c>
      <c r="I986" s="75">
        <v>0.0</v>
      </c>
      <c r="J986" s="75">
        <v>0.0</v>
      </c>
      <c r="K986" s="75">
        <v>0.0</v>
      </c>
    </row>
    <row r="987">
      <c r="A987" s="78">
        <v>45216.0</v>
      </c>
      <c r="B987" s="75">
        <v>4.72E-4</v>
      </c>
      <c r="C987" s="75">
        <v>-0.029466</v>
      </c>
      <c r="D987" s="75">
        <v>-4.15E-4</v>
      </c>
      <c r="E987" s="75">
        <v>-0.010974</v>
      </c>
      <c r="F987" s="75">
        <v>0.007196</v>
      </c>
      <c r="H987" s="75">
        <v>-0.028083</v>
      </c>
      <c r="I987" s="75">
        <v>0.0</v>
      </c>
      <c r="J987" s="75">
        <v>0.0</v>
      </c>
      <c r="K987" s="75">
        <v>0.0</v>
      </c>
    </row>
    <row r="988">
      <c r="A988" s="78">
        <v>45216.0</v>
      </c>
      <c r="B988" s="75">
        <v>-0.014851</v>
      </c>
      <c r="C988" s="75">
        <v>0.0</v>
      </c>
      <c r="D988" s="75">
        <v>-0.003946</v>
      </c>
      <c r="E988" s="75">
        <v>0.0</v>
      </c>
      <c r="F988" s="75">
        <v>0.0</v>
      </c>
      <c r="H988" s="75">
        <v>0.0</v>
      </c>
      <c r="I988" s="75">
        <v>0.00533</v>
      </c>
      <c r="J988" s="75">
        <v>0.0</v>
      </c>
      <c r="K988" s="75">
        <v>0.020328</v>
      </c>
    </row>
    <row r="989">
      <c r="A989" s="78">
        <v>45216.0</v>
      </c>
      <c r="B989" s="75">
        <v>0.0</v>
      </c>
      <c r="C989" s="75">
        <v>0.0</v>
      </c>
      <c r="D989" s="75">
        <v>0.0</v>
      </c>
      <c r="E989" s="75">
        <v>0.002784</v>
      </c>
      <c r="F989" s="75">
        <v>0.0</v>
      </c>
      <c r="H989" s="75">
        <v>0.0</v>
      </c>
      <c r="I989" s="75">
        <v>0.0</v>
      </c>
      <c r="J989" s="75">
        <v>0.0</v>
      </c>
      <c r="K989" s="75">
        <v>0.004598</v>
      </c>
    </row>
    <row r="990">
      <c r="A990" s="78">
        <v>45216.0</v>
      </c>
      <c r="B990" s="75">
        <v>-0.002034</v>
      </c>
      <c r="C990" s="75">
        <v>-0.019924</v>
      </c>
      <c r="D990" s="75">
        <v>-0.007819</v>
      </c>
      <c r="E990" s="75">
        <v>-0.002777</v>
      </c>
      <c r="F990" s="75">
        <v>0.0</v>
      </c>
      <c r="H990" s="75">
        <v>0.023032</v>
      </c>
      <c r="I990" s="75">
        <v>-0.028986</v>
      </c>
      <c r="J990" s="75">
        <v>0.0</v>
      </c>
      <c r="K990" s="75">
        <v>0.005339</v>
      </c>
    </row>
    <row r="991">
      <c r="A991" s="78">
        <v>45216.0</v>
      </c>
      <c r="B991" s="75">
        <v>-4.8E-4</v>
      </c>
      <c r="C991" s="75">
        <v>0.0</v>
      </c>
      <c r="D991" s="75">
        <v>0.003047</v>
      </c>
      <c r="E991" s="75">
        <v>-0.005528</v>
      </c>
      <c r="F991" s="75">
        <v>-0.007144</v>
      </c>
      <c r="H991" s="75">
        <v>-0.011052</v>
      </c>
      <c r="I991" s="75">
        <v>0.02439</v>
      </c>
      <c r="J991" s="75">
        <v>0.0</v>
      </c>
      <c r="K991" s="75">
        <v>0.0</v>
      </c>
    </row>
    <row r="992">
      <c r="A992" s="78">
        <v>45216.0</v>
      </c>
      <c r="B992" s="75">
        <v>-0.002519</v>
      </c>
      <c r="C992" s="75">
        <v>0.0</v>
      </c>
      <c r="D992" s="75">
        <v>4.71E-4</v>
      </c>
      <c r="E992" s="75">
        <v>-0.0028</v>
      </c>
      <c r="F992" s="75">
        <v>0.0</v>
      </c>
      <c r="H992" s="75">
        <v>0.011175</v>
      </c>
      <c r="I992" s="75">
        <v>0.0</v>
      </c>
      <c r="J992" s="75">
        <v>0.0</v>
      </c>
      <c r="K992" s="75">
        <v>-0.009863</v>
      </c>
    </row>
    <row r="993">
      <c r="A993" s="78">
        <v>45216.0</v>
      </c>
      <c r="B993" s="75">
        <v>-0.001443</v>
      </c>
      <c r="C993" s="75">
        <v>0.0</v>
      </c>
      <c r="D993" s="75">
        <v>-4.71E-4</v>
      </c>
      <c r="E993" s="75">
        <v>0.008382</v>
      </c>
      <c r="F993" s="75">
        <v>0.0</v>
      </c>
      <c r="H993" s="75">
        <v>-0.002865</v>
      </c>
      <c r="I993" s="75">
        <v>0.0</v>
      </c>
      <c r="J993" s="75">
        <v>0.0</v>
      </c>
      <c r="K993" s="75">
        <v>0.0</v>
      </c>
    </row>
    <row r="994">
      <c r="A994" s="78">
        <v>45216.0</v>
      </c>
      <c r="B994" s="75">
        <v>0.0</v>
      </c>
      <c r="C994" s="75">
        <v>-0.043562</v>
      </c>
      <c r="D994" s="75">
        <v>4.71E-4</v>
      </c>
      <c r="E994" s="75">
        <v>0.0</v>
      </c>
      <c r="F994" s="75">
        <v>0.0</v>
      </c>
      <c r="H994" s="75">
        <v>0.002874</v>
      </c>
      <c r="I994" s="75">
        <v>-0.024876</v>
      </c>
      <c r="J994" s="75">
        <v>0.0</v>
      </c>
      <c r="K994" s="75">
        <v>-0.004598</v>
      </c>
    </row>
    <row r="995">
      <c r="A995" s="78">
        <v>45216.0</v>
      </c>
      <c r="B995" s="75">
        <v>-0.006142</v>
      </c>
      <c r="C995" s="75">
        <v>0.04251</v>
      </c>
      <c r="D995" s="75">
        <v>-0.004397</v>
      </c>
      <c r="E995" s="75">
        <v>0.0</v>
      </c>
      <c r="F995" s="75">
        <v>0.0</v>
      </c>
      <c r="H995" s="75">
        <v>0.025379</v>
      </c>
      <c r="I995" s="75">
        <v>0.013302</v>
      </c>
      <c r="J995" s="75">
        <v>0.0</v>
      </c>
      <c r="K995" s="75">
        <v>0.004619</v>
      </c>
    </row>
    <row r="996">
      <c r="A996" s="78">
        <v>45216.0</v>
      </c>
      <c r="B996" s="75">
        <v>0.0</v>
      </c>
      <c r="C996" s="75">
        <v>-0.028155</v>
      </c>
      <c r="D996" s="75">
        <v>-0.004417</v>
      </c>
      <c r="E996" s="75">
        <v>-5.73E-4</v>
      </c>
      <c r="F996" s="75">
        <v>0.0</v>
      </c>
      <c r="H996" s="75">
        <v>-0.007984</v>
      </c>
      <c r="I996" s="75">
        <v>-0.002338</v>
      </c>
      <c r="J996" s="75">
        <v>0.0</v>
      </c>
      <c r="K996" s="75">
        <v>-0.004598</v>
      </c>
    </row>
    <row r="997">
      <c r="A997" s="78">
        <v>45216.0</v>
      </c>
      <c r="B997" s="75">
        <v>0.005089</v>
      </c>
      <c r="C997" s="75">
        <v>-0.031469</v>
      </c>
      <c r="D997" s="75">
        <v>-0.003539</v>
      </c>
      <c r="E997" s="75">
        <v>-0.007743</v>
      </c>
      <c r="F997" s="75">
        <v>0.0</v>
      </c>
      <c r="H997" s="75">
        <v>-0.027767</v>
      </c>
      <c r="I997" s="75">
        <v>-0.002163</v>
      </c>
      <c r="J997" s="75">
        <v>0.0</v>
      </c>
      <c r="K997" s="75">
        <v>0.004619</v>
      </c>
    </row>
    <row r="998">
      <c r="A998" s="78">
        <v>45216.0</v>
      </c>
      <c r="B998" s="75">
        <v>-0.005063</v>
      </c>
      <c r="C998" s="75">
        <v>-0.003094</v>
      </c>
      <c r="D998" s="75">
        <v>0.001749</v>
      </c>
      <c r="E998" s="75">
        <v>-0.008382</v>
      </c>
      <c r="F998" s="75">
        <v>-6.72E-4</v>
      </c>
      <c r="H998" s="75">
        <v>0.01697</v>
      </c>
      <c r="I998" s="75">
        <v>-0.011019</v>
      </c>
      <c r="J998" s="75">
        <v>0.0</v>
      </c>
      <c r="K998" s="75">
        <v>0.024521</v>
      </c>
    </row>
    <row r="999">
      <c r="A999" s="78">
        <v>45216.0</v>
      </c>
      <c r="B999" s="75">
        <v>-0.001454</v>
      </c>
      <c r="C999" s="75">
        <v>0.0</v>
      </c>
      <c r="D999" s="75">
        <v>-0.002646</v>
      </c>
      <c r="E999" s="75">
        <v>-2.91E-4</v>
      </c>
      <c r="F999" s="75">
        <v>0.007873</v>
      </c>
      <c r="H999" s="75">
        <v>0.005698</v>
      </c>
      <c r="I999" s="75">
        <v>0.0</v>
      </c>
      <c r="J999" s="75">
        <v>0.0</v>
      </c>
      <c r="K999" s="75">
        <v>0.0</v>
      </c>
    </row>
    <row r="1000">
      <c r="A1000" s="78">
        <v>45216.0</v>
      </c>
      <c r="B1000" s="75">
        <v>-0.003155</v>
      </c>
      <c r="C1000" s="75">
        <v>-0.027419</v>
      </c>
      <c r="D1000" s="75">
        <v>0.0</v>
      </c>
      <c r="E1000" s="75">
        <v>0.0</v>
      </c>
      <c r="F1000" s="75">
        <v>-7.62E-4</v>
      </c>
      <c r="H1000" s="75">
        <v>0.03359</v>
      </c>
      <c r="I1000" s="75">
        <v>0.012237</v>
      </c>
      <c r="J1000" s="75">
        <v>0.0</v>
      </c>
      <c r="K1000" s="75">
        <v>-0.028422</v>
      </c>
    </row>
    <row r="1001">
      <c r="A1001" s="78">
        <v>45216.0</v>
      </c>
      <c r="B1001" s="75">
        <v>-0.003043</v>
      </c>
      <c r="C1001" s="75">
        <v>0.0</v>
      </c>
      <c r="D1001" s="75">
        <v>-0.003979</v>
      </c>
      <c r="E1001" s="75">
        <v>0.014369</v>
      </c>
      <c r="F1001" s="75">
        <v>0.0</v>
      </c>
      <c r="H1001" s="75">
        <v>0.0</v>
      </c>
      <c r="I1001" s="75">
        <v>0.001083</v>
      </c>
      <c r="J1001" s="75">
        <v>0.0</v>
      </c>
      <c r="K1001" s="75">
        <v>0.004619</v>
      </c>
    </row>
    <row r="1002">
      <c r="A1002" s="78">
        <v>45216.0</v>
      </c>
      <c r="B1002" s="75">
        <v>0.0</v>
      </c>
      <c r="C1002" s="75">
        <v>-0.042021</v>
      </c>
      <c r="D1002" s="75">
        <v>-0.001332</v>
      </c>
      <c r="E1002" s="75">
        <v>0.0</v>
      </c>
      <c r="F1002" s="75">
        <v>0.0</v>
      </c>
      <c r="H1002" s="75">
        <v>-0.027016</v>
      </c>
      <c r="I1002" s="75">
        <v>0.0</v>
      </c>
      <c r="J1002" s="75">
        <v>0.0</v>
      </c>
      <c r="K1002" s="75">
        <v>-0.004598</v>
      </c>
    </row>
    <row r="1003">
      <c r="A1003" s="78">
        <v>45216.0</v>
      </c>
      <c r="B1003" s="75">
        <v>-0.005128</v>
      </c>
      <c r="C1003" s="75">
        <v>0.0</v>
      </c>
      <c r="D1003" s="75">
        <v>0.012053</v>
      </c>
      <c r="E1003" s="75">
        <v>-2.46E-4</v>
      </c>
      <c r="F1003" s="75">
        <v>-0.006387</v>
      </c>
      <c r="H1003" s="75">
        <v>-0.005634</v>
      </c>
      <c r="I1003" s="75">
        <v>0.0</v>
      </c>
      <c r="J1003" s="75">
        <v>0.0</v>
      </c>
      <c r="K1003" s="75">
        <v>0.029253</v>
      </c>
    </row>
    <row r="1004">
      <c r="A1004" s="78">
        <v>45216.0</v>
      </c>
      <c r="B1004" s="75">
        <v>0.005155</v>
      </c>
      <c r="C1004" s="75">
        <v>-0.029428</v>
      </c>
      <c r="D1004" s="75">
        <v>0.009275</v>
      </c>
      <c r="E1004" s="75">
        <v>-0.003614</v>
      </c>
      <c r="F1004" s="75">
        <v>0.0</v>
      </c>
      <c r="H1004" s="75">
        <v>-0.022258</v>
      </c>
      <c r="I1004" s="75">
        <v>0.002343</v>
      </c>
      <c r="J1004" s="75">
        <v>0.0</v>
      </c>
      <c r="K1004" s="75">
        <v>0.0</v>
      </c>
    </row>
    <row r="1005">
      <c r="A1005" s="78">
        <v>45247.0</v>
      </c>
      <c r="B1005" s="75">
        <v>0.015385</v>
      </c>
      <c r="C1005" s="75">
        <v>0.0</v>
      </c>
      <c r="D1005" s="75">
        <v>-0.015299</v>
      </c>
      <c r="E1005" s="75">
        <v>-0.00169</v>
      </c>
      <c r="F1005" s="75">
        <v>0.006428</v>
      </c>
      <c r="H1005" s="75">
        <v>0.0</v>
      </c>
      <c r="I1005" s="75">
        <v>0.0</v>
      </c>
      <c r="J1005" s="75">
        <v>0.0</v>
      </c>
      <c r="K1005" s="75">
        <v>0.0</v>
      </c>
    </row>
    <row r="1006">
      <c r="A1006" s="78">
        <v>45247.0</v>
      </c>
      <c r="B1006" s="75">
        <v>-0.010101</v>
      </c>
      <c r="C1006" s="75">
        <v>-0.03032</v>
      </c>
      <c r="D1006" s="75">
        <v>0.003553</v>
      </c>
      <c r="E1006" s="75">
        <v>-0.002808</v>
      </c>
      <c r="F1006" s="75">
        <v>-6.67E-4</v>
      </c>
      <c r="H1006" s="75">
        <v>-0.02856</v>
      </c>
      <c r="I1006" s="75">
        <v>0.006474</v>
      </c>
      <c r="J1006" s="75">
        <v>0.0</v>
      </c>
      <c r="K1006" s="75">
        <v>-0.019447</v>
      </c>
    </row>
    <row r="1007">
      <c r="A1007" s="78">
        <v>45247.0</v>
      </c>
      <c r="B1007" s="75">
        <v>-0.006074</v>
      </c>
      <c r="C1007" s="75">
        <v>-0.015929</v>
      </c>
      <c r="D1007" s="75">
        <v>-0.008454</v>
      </c>
      <c r="E1007" s="75">
        <v>0.0</v>
      </c>
      <c r="F1007" s="75">
        <v>-0.005724</v>
      </c>
      <c r="H1007" s="75">
        <v>0.029399</v>
      </c>
      <c r="I1007" s="75">
        <v>0.0</v>
      </c>
      <c r="J1007" s="75">
        <v>0.0</v>
      </c>
      <c r="K1007" s="75">
        <v>0.019832</v>
      </c>
    </row>
    <row r="1008">
      <c r="A1008" s="78">
        <v>45247.0</v>
      </c>
      <c r="B1008" s="75">
        <v>9.78E-4</v>
      </c>
      <c r="C1008" s="75">
        <v>-0.028177</v>
      </c>
      <c r="D1008" s="75">
        <v>0.004476</v>
      </c>
      <c r="E1008" s="75">
        <v>-0.001408</v>
      </c>
      <c r="F1008" s="75">
        <v>0.0</v>
      </c>
      <c r="H1008" s="75">
        <v>-0.002897</v>
      </c>
      <c r="I1008" s="75">
        <v>0.0</v>
      </c>
      <c r="J1008" s="75">
        <v>0.0</v>
      </c>
      <c r="K1008" s="75">
        <v>0.0</v>
      </c>
    </row>
    <row r="1009">
      <c r="A1009" s="78">
        <v>45247.0</v>
      </c>
      <c r="B1009" s="75">
        <v>0.005128</v>
      </c>
      <c r="C1009" s="75">
        <v>-0.019741</v>
      </c>
      <c r="D1009" s="75">
        <v>0.0</v>
      </c>
      <c r="E1009" s="75">
        <v>0.005639</v>
      </c>
      <c r="F1009" s="75">
        <v>0.0</v>
      </c>
      <c r="H1009" s="75">
        <v>0.002906</v>
      </c>
      <c r="I1009" s="75">
        <v>0.0</v>
      </c>
      <c r="J1009" s="75">
        <v>0.0</v>
      </c>
      <c r="K1009" s="75">
        <v>-0.028422</v>
      </c>
    </row>
    <row r="1010">
      <c r="A1010" s="78">
        <v>45247.0</v>
      </c>
      <c r="B1010" s="75">
        <v>-0.005102</v>
      </c>
      <c r="C1010" s="75">
        <v>-0.003147</v>
      </c>
      <c r="D1010" s="75">
        <v>0.0</v>
      </c>
      <c r="E1010" s="75">
        <v>0.0</v>
      </c>
      <c r="F1010" s="75">
        <v>0.0</v>
      </c>
      <c r="H1010" s="75">
        <v>0.0</v>
      </c>
      <c r="I1010" s="75">
        <v>0.003216</v>
      </c>
      <c r="J1010" s="75">
        <v>-0.001327</v>
      </c>
      <c r="K1010" s="75">
        <v>0.019246</v>
      </c>
    </row>
    <row r="1011">
      <c r="A1011" s="78">
        <v>45247.0</v>
      </c>
      <c r="B1011" s="75">
        <v>0.0</v>
      </c>
      <c r="C1011" s="75">
        <v>0.0</v>
      </c>
      <c r="D1011" s="75">
        <v>4.77E-4</v>
      </c>
      <c r="E1011" s="75">
        <v>0.004164</v>
      </c>
      <c r="F1011" s="75">
        <v>0.0</v>
      </c>
      <c r="H1011" s="75">
        <v>-0.014487</v>
      </c>
      <c r="I1011" s="75">
        <v>0.0</v>
      </c>
      <c r="J1011" s="75">
        <v>0.0</v>
      </c>
      <c r="K1011" s="75">
        <v>0.005287</v>
      </c>
    </row>
    <row r="1012">
      <c r="A1012" s="78">
        <v>45247.0</v>
      </c>
      <c r="B1012" s="75">
        <v>0.005128</v>
      </c>
      <c r="C1012" s="75">
        <v>0.0</v>
      </c>
      <c r="D1012" s="75">
        <v>0.003977</v>
      </c>
      <c r="E1012" s="75">
        <v>-0.002751</v>
      </c>
      <c r="F1012" s="75">
        <v>0.0</v>
      </c>
      <c r="H1012" s="75">
        <v>0.0</v>
      </c>
      <c r="I1012" s="75">
        <v>0.001247</v>
      </c>
      <c r="J1012" s="75">
        <v>0.001329</v>
      </c>
      <c r="K1012" s="75">
        <v>-0.024042</v>
      </c>
    </row>
    <row r="1013">
      <c r="A1013" s="78">
        <v>45247.0</v>
      </c>
      <c r="B1013" s="75">
        <v>0.0</v>
      </c>
      <c r="C1013" s="75">
        <v>-0.027146</v>
      </c>
      <c r="D1013" s="75">
        <v>-0.008873</v>
      </c>
      <c r="E1013" s="75">
        <v>0.016428</v>
      </c>
      <c r="F1013" s="75">
        <v>0.0</v>
      </c>
      <c r="H1013" s="75">
        <v>0.0</v>
      </c>
      <c r="I1013" s="75">
        <v>0.0</v>
      </c>
      <c r="J1013" s="75">
        <v>0.0</v>
      </c>
      <c r="K1013" s="75">
        <v>0.004619</v>
      </c>
    </row>
    <row r="1014">
      <c r="A1014" s="78">
        <v>45247.0</v>
      </c>
      <c r="B1014" s="75">
        <v>0.010204</v>
      </c>
      <c r="C1014" s="75">
        <v>-0.027255</v>
      </c>
      <c r="D1014" s="75">
        <v>0.004476</v>
      </c>
      <c r="E1014" s="75">
        <v>-0.004942</v>
      </c>
      <c r="F1014" s="75">
        <v>0.0</v>
      </c>
      <c r="H1014" s="75">
        <v>-0.01428</v>
      </c>
      <c r="I1014" s="75">
        <v>-0.00338</v>
      </c>
      <c r="J1014" s="75">
        <v>0.0</v>
      </c>
      <c r="K1014" s="75">
        <v>-0.004598</v>
      </c>
    </row>
    <row r="1015">
      <c r="A1015" s="78">
        <v>45247.0</v>
      </c>
      <c r="B1015" s="75">
        <v>0.002525</v>
      </c>
      <c r="C1015" s="75">
        <v>-0.028019</v>
      </c>
      <c r="D1015" s="75">
        <v>0.0</v>
      </c>
      <c r="E1015" s="75">
        <v>-0.007694</v>
      </c>
      <c r="F1015" s="75">
        <v>0.0</v>
      </c>
      <c r="H1015" s="75">
        <v>0.014487</v>
      </c>
      <c r="I1015" s="75">
        <v>0.009816</v>
      </c>
      <c r="J1015" s="75">
        <v>0.0</v>
      </c>
      <c r="K1015" s="75">
        <v>0.04388</v>
      </c>
    </row>
    <row r="1016">
      <c r="A1016" s="78">
        <v>45247.0</v>
      </c>
      <c r="B1016" s="75">
        <v>-0.017632</v>
      </c>
      <c r="C1016" s="75">
        <v>-0.036376</v>
      </c>
      <c r="D1016" s="75">
        <v>-0.004456</v>
      </c>
      <c r="E1016" s="75">
        <v>8.2E-4</v>
      </c>
      <c r="F1016" s="75">
        <v>0.0</v>
      </c>
      <c r="H1016" s="75">
        <v>-0.01428</v>
      </c>
      <c r="I1016" s="75">
        <v>0.0</v>
      </c>
      <c r="J1016" s="75">
        <v>0.0</v>
      </c>
      <c r="K1016" s="75">
        <v>-0.009587</v>
      </c>
    </row>
    <row r="1017">
      <c r="A1017" s="78">
        <v>45247.0</v>
      </c>
      <c r="B1017" s="75">
        <v>-0.005128</v>
      </c>
      <c r="C1017" s="75">
        <v>-0.052707</v>
      </c>
      <c r="D1017" s="75">
        <v>-0.006661</v>
      </c>
      <c r="E1017" s="75">
        <v>5.33E-4</v>
      </c>
      <c r="F1017" s="75">
        <v>-0.0071</v>
      </c>
      <c r="H1017" s="75">
        <v>0.017469</v>
      </c>
      <c r="I1017" s="75">
        <v>0.0</v>
      </c>
      <c r="J1017" s="75">
        <v>0.0</v>
      </c>
      <c r="K1017" s="75">
        <v>0.005212</v>
      </c>
    </row>
    <row r="1018">
      <c r="A1018" s="78">
        <v>45247.0</v>
      </c>
      <c r="B1018" s="75">
        <v>0.007732</v>
      </c>
      <c r="C1018" s="75">
        <v>-0.044361</v>
      </c>
      <c r="D1018" s="75">
        <v>0.0103</v>
      </c>
      <c r="E1018" s="75">
        <v>-0.001352</v>
      </c>
      <c r="F1018" s="75">
        <v>0.003575</v>
      </c>
      <c r="H1018" s="75">
        <v>-0.017169</v>
      </c>
      <c r="I1018" s="75">
        <v>0.0</v>
      </c>
      <c r="J1018" s="75">
        <v>0.0</v>
      </c>
      <c r="K1018" s="75">
        <v>-0.023704</v>
      </c>
    </row>
    <row r="1019">
      <c r="A1019" s="78">
        <v>45247.0</v>
      </c>
      <c r="B1019" s="75">
        <v>0.007673</v>
      </c>
      <c r="C1019" s="75">
        <v>0.029111</v>
      </c>
      <c r="D1019" s="75">
        <v>-0.007965</v>
      </c>
      <c r="E1019" s="75">
        <v>-2.87E-4</v>
      </c>
      <c r="F1019" s="75">
        <v>0.0</v>
      </c>
      <c r="H1019" s="75">
        <v>0.026417</v>
      </c>
      <c r="I1019" s="75">
        <v>0.0</v>
      </c>
      <c r="J1019" s="75">
        <v>0.0</v>
      </c>
      <c r="K1019" s="75">
        <v>0.014416</v>
      </c>
    </row>
    <row r="1020">
      <c r="A1020" s="78">
        <v>45247.0</v>
      </c>
      <c r="B1020" s="75">
        <v>0.007614</v>
      </c>
      <c r="C1020" s="75">
        <v>0.056575</v>
      </c>
      <c r="D1020" s="75">
        <v>0.004443</v>
      </c>
      <c r="E1020" s="75">
        <v>8.21E-4</v>
      </c>
      <c r="F1020" s="75">
        <v>0.0</v>
      </c>
      <c r="H1020" s="75">
        <v>0.0</v>
      </c>
      <c r="I1020" s="75">
        <v>0.0</v>
      </c>
      <c r="J1020" s="75">
        <v>0.0</v>
      </c>
      <c r="K1020" s="75">
        <v>0.004488</v>
      </c>
    </row>
    <row r="1021">
      <c r="A1021" s="78">
        <v>45247.0</v>
      </c>
      <c r="B1021" s="75">
        <v>0.007557</v>
      </c>
      <c r="C1021" s="75">
        <v>0.034732</v>
      </c>
      <c r="D1021" s="75">
        <v>0.0</v>
      </c>
      <c r="E1021" s="75">
        <v>0.001394</v>
      </c>
      <c r="F1021" s="75">
        <v>0.0</v>
      </c>
      <c r="H1021" s="75">
        <v>-0.011623</v>
      </c>
      <c r="I1021" s="75">
        <v>0.0</v>
      </c>
      <c r="J1021" s="75">
        <v>0.0</v>
      </c>
      <c r="K1021" s="75">
        <v>-0.004468</v>
      </c>
    </row>
    <row r="1022">
      <c r="A1022" s="78">
        <v>45247.0</v>
      </c>
      <c r="B1022" s="75">
        <v>0.0</v>
      </c>
      <c r="C1022" s="75">
        <v>-0.014685</v>
      </c>
      <c r="D1022" s="75">
        <v>-4.26E-4</v>
      </c>
      <c r="E1022" s="75">
        <v>0.005241</v>
      </c>
      <c r="F1022" s="75">
        <v>0.0</v>
      </c>
      <c r="H1022" s="75">
        <v>-0.01428</v>
      </c>
      <c r="I1022" s="75">
        <v>0.013963</v>
      </c>
      <c r="J1022" s="75">
        <v>0.0</v>
      </c>
      <c r="K1022" s="75">
        <v>0.004488</v>
      </c>
    </row>
    <row r="1023">
      <c r="A1023" s="78">
        <v>45247.0</v>
      </c>
      <c r="B1023" s="75">
        <v>0.0</v>
      </c>
      <c r="C1023" s="75">
        <v>-0.041164</v>
      </c>
      <c r="D1023" s="75">
        <v>-9.06E-4</v>
      </c>
      <c r="E1023" s="75">
        <v>0.0</v>
      </c>
      <c r="F1023" s="75">
        <v>-0.002118</v>
      </c>
      <c r="H1023" s="75">
        <v>0.014487</v>
      </c>
      <c r="I1023" s="75">
        <v>0.0</v>
      </c>
      <c r="J1023" s="75">
        <v>0.0</v>
      </c>
      <c r="K1023" s="75">
        <v>0.00968</v>
      </c>
    </row>
    <row r="1024">
      <c r="A1024" s="78">
        <v>45247.0</v>
      </c>
      <c r="B1024" s="75">
        <v>-0.0025</v>
      </c>
      <c r="C1024" s="75">
        <v>-0.004441</v>
      </c>
      <c r="D1024" s="75">
        <v>0.005389</v>
      </c>
      <c r="E1024" s="75">
        <v>-0.002444</v>
      </c>
      <c r="F1024" s="75">
        <v>0.0</v>
      </c>
      <c r="H1024" s="75">
        <v>-0.01134</v>
      </c>
      <c r="I1024" s="75">
        <v>0.0</v>
      </c>
      <c r="J1024" s="75">
        <v>0.012135</v>
      </c>
      <c r="K1024" s="75">
        <v>0.009587</v>
      </c>
    </row>
    <row r="1025">
      <c r="A1025" s="78">
        <v>45247.0</v>
      </c>
      <c r="B1025" s="75">
        <v>-0.002506</v>
      </c>
      <c r="C1025" s="75">
        <v>0.004461</v>
      </c>
      <c r="D1025" s="75">
        <v>0.0</v>
      </c>
      <c r="E1025" s="75">
        <v>0.0</v>
      </c>
      <c r="F1025" s="75">
        <v>-0.001447</v>
      </c>
      <c r="H1025" s="75">
        <v>0.0</v>
      </c>
      <c r="I1025" s="75">
        <v>0.002092</v>
      </c>
      <c r="J1025" s="75">
        <v>0.0</v>
      </c>
      <c r="K1025" s="75">
        <v>-0.004383</v>
      </c>
    </row>
    <row r="1026">
      <c r="A1026" s="78">
        <v>45247.0</v>
      </c>
      <c r="B1026" s="75">
        <v>0.0</v>
      </c>
      <c r="C1026" s="75">
        <v>0.019245</v>
      </c>
      <c r="D1026" s="75">
        <v>-0.004034</v>
      </c>
      <c r="E1026" s="75">
        <v>0.0</v>
      </c>
      <c r="F1026" s="75">
        <v>0.0</v>
      </c>
      <c r="H1026" s="75">
        <v>0.0</v>
      </c>
      <c r="I1026" s="75">
        <v>0.0</v>
      </c>
      <c r="J1026" s="75">
        <v>0.01199</v>
      </c>
      <c r="K1026" s="75">
        <v>-0.005136</v>
      </c>
    </row>
    <row r="1027">
      <c r="A1027" s="78">
        <v>45277.0</v>
      </c>
      <c r="B1027" s="75">
        <v>0.0</v>
      </c>
      <c r="C1027" s="75">
        <v>-0.02687</v>
      </c>
      <c r="D1027" s="75">
        <v>0.00357</v>
      </c>
      <c r="E1027" s="75">
        <v>-0.002491</v>
      </c>
      <c r="F1027" s="75">
        <v>0.0</v>
      </c>
      <c r="H1027" s="75">
        <v>-0.002974</v>
      </c>
      <c r="I1027" s="75">
        <v>0.005392</v>
      </c>
      <c r="J1027" s="75">
        <v>0.0</v>
      </c>
      <c r="K1027" s="75">
        <v>0.005162</v>
      </c>
    </row>
    <row r="1028">
      <c r="A1028" s="78">
        <v>45277.0</v>
      </c>
      <c r="B1028" s="75">
        <v>0.0</v>
      </c>
      <c r="C1028" s="75">
        <v>0.0</v>
      </c>
      <c r="D1028" s="75">
        <v>9.03E-4</v>
      </c>
      <c r="E1028" s="75">
        <v>0.005239</v>
      </c>
      <c r="F1028" s="75">
        <v>0.0</v>
      </c>
      <c r="H1028" s="75">
        <v>0.020452</v>
      </c>
      <c r="I1028" s="75">
        <v>0.008304</v>
      </c>
      <c r="J1028" s="75">
        <v>0.0</v>
      </c>
      <c r="K1028" s="75">
        <v>-0.005136</v>
      </c>
    </row>
    <row r="1029">
      <c r="A1029" s="78">
        <v>45277.0</v>
      </c>
      <c r="B1029" s="75">
        <v>-9.57E-4</v>
      </c>
      <c r="C1029" s="75">
        <v>-0.01194</v>
      </c>
      <c r="D1029" s="75">
        <v>0.011141</v>
      </c>
      <c r="E1029" s="75">
        <v>-0.001384</v>
      </c>
      <c r="F1029" s="75">
        <v>0.0</v>
      </c>
      <c r="H1029" s="75">
        <v>-0.022965</v>
      </c>
      <c r="I1029" s="75">
        <v>-0.002059</v>
      </c>
      <c r="J1029" s="75">
        <v>0.0</v>
      </c>
      <c r="K1029" s="75">
        <v>0.0</v>
      </c>
    </row>
    <row r="1030">
      <c r="A1030" s="78">
        <v>45277.0</v>
      </c>
      <c r="B1030" s="75">
        <v>-4.79E-4</v>
      </c>
      <c r="C1030" s="75">
        <v>-0.003776</v>
      </c>
      <c r="D1030" s="75">
        <v>-0.002676</v>
      </c>
      <c r="E1030" s="75">
        <v>-0.001346</v>
      </c>
      <c r="F1030" s="75">
        <v>-0.007247</v>
      </c>
      <c r="H1030" s="75">
        <v>-0.011966</v>
      </c>
      <c r="I1030" s="75">
        <v>0.0</v>
      </c>
      <c r="J1030" s="75">
        <v>0.0</v>
      </c>
      <c r="K1030" s="75">
        <v>-0.009587</v>
      </c>
    </row>
    <row r="1031">
      <c r="A1031" s="78">
        <v>45277.0</v>
      </c>
      <c r="B1031" s="75">
        <v>-0.003595</v>
      </c>
      <c r="C1031" s="75">
        <v>-0.024261</v>
      </c>
      <c r="D1031" s="75">
        <v>-0.003945</v>
      </c>
      <c r="E1031" s="75">
        <v>0.001347</v>
      </c>
      <c r="F1031" s="75">
        <v>0.0</v>
      </c>
      <c r="H1031" s="75">
        <v>-0.029844</v>
      </c>
      <c r="I1031" s="75">
        <v>0.0</v>
      </c>
      <c r="J1031" s="75">
        <v>0.0</v>
      </c>
      <c r="K1031" s="75">
        <v>0.0</v>
      </c>
    </row>
    <row r="1032">
      <c r="A1032" s="78">
        <v>45277.0</v>
      </c>
      <c r="B1032" s="75">
        <v>-0.005051</v>
      </c>
      <c r="C1032" s="75">
        <v>-0.012432</v>
      </c>
      <c r="D1032" s="75">
        <v>-0.008873</v>
      </c>
      <c r="E1032" s="75">
        <v>-0.001346</v>
      </c>
      <c r="F1032" s="75">
        <v>-0.021705</v>
      </c>
      <c r="H1032" s="75">
        <v>-0.015158</v>
      </c>
      <c r="I1032" s="75">
        <v>0.002063</v>
      </c>
      <c r="J1032" s="75">
        <v>0.0</v>
      </c>
      <c r="K1032" s="75">
        <v>0.0</v>
      </c>
    </row>
    <row r="1033">
      <c r="A1033" s="78">
        <v>45277.0</v>
      </c>
      <c r="B1033" s="75">
        <v>-0.005076</v>
      </c>
      <c r="C1033" s="75">
        <v>0.016522</v>
      </c>
      <c r="D1033" s="75">
        <v>0.0</v>
      </c>
      <c r="E1033" s="75">
        <v>0.0</v>
      </c>
      <c r="F1033" s="75">
        <v>-0.00597</v>
      </c>
      <c r="H1033" s="75">
        <v>-0.02852</v>
      </c>
      <c r="I1033" s="75">
        <v>0.006349</v>
      </c>
      <c r="J1033" s="75">
        <v>0.0</v>
      </c>
      <c r="K1033" s="75">
        <v>0.0</v>
      </c>
    </row>
    <row r="1034">
      <c r="A1034" s="78">
        <v>45277.0</v>
      </c>
      <c r="B1034" s="75">
        <v>-0.005102</v>
      </c>
      <c r="C1034" s="75">
        <v>-0.023994</v>
      </c>
      <c r="D1034" s="75">
        <v>-0.006661</v>
      </c>
      <c r="E1034" s="75">
        <v>0.0</v>
      </c>
      <c r="F1034" s="75">
        <v>-0.008908</v>
      </c>
      <c r="H1034" s="75">
        <v>0.0</v>
      </c>
      <c r="I1034" s="75">
        <v>-0.014493</v>
      </c>
      <c r="J1034" s="75">
        <v>0.0</v>
      </c>
      <c r="K1034" s="75">
        <v>-0.004468</v>
      </c>
    </row>
    <row r="1035">
      <c r="A1035" s="78">
        <v>45277.0</v>
      </c>
      <c r="B1035" s="75">
        <v>0.0</v>
      </c>
      <c r="C1035" s="75">
        <v>0.04203</v>
      </c>
      <c r="D1035" s="75">
        <v>0.002253</v>
      </c>
      <c r="E1035" s="75">
        <v>-0.008289</v>
      </c>
      <c r="F1035" s="75">
        <v>-0.007473</v>
      </c>
      <c r="H1035" s="75">
        <v>0.003262</v>
      </c>
      <c r="I1035" s="75">
        <v>0.015744</v>
      </c>
      <c r="J1035" s="75">
        <v>0.0</v>
      </c>
      <c r="K1035" s="75">
        <v>-0.004488</v>
      </c>
    </row>
    <row r="1036">
      <c r="A1036" s="78">
        <v>45277.0</v>
      </c>
      <c r="B1036" s="75">
        <v>-0.002564</v>
      </c>
      <c r="C1036" s="75">
        <v>0.00761</v>
      </c>
      <c r="D1036" s="75">
        <v>-0.008992</v>
      </c>
      <c r="E1036" s="75">
        <v>0.0</v>
      </c>
      <c r="F1036" s="75">
        <v>-0.015161</v>
      </c>
      <c r="H1036" s="75">
        <v>-0.006038</v>
      </c>
      <c r="I1036" s="75">
        <v>-0.0155</v>
      </c>
      <c r="J1036" s="75">
        <v>0.0</v>
      </c>
      <c r="K1036" s="75">
        <v>-0.009767</v>
      </c>
    </row>
    <row r="1037">
      <c r="A1037" s="78">
        <v>45277.0</v>
      </c>
      <c r="B1037" s="75">
        <v>0.005141</v>
      </c>
      <c r="C1037" s="75">
        <v>-0.027946</v>
      </c>
      <c r="D1037" s="75">
        <v>-0.004969</v>
      </c>
      <c r="E1037" s="75">
        <v>0.0</v>
      </c>
      <c r="F1037" s="75">
        <v>0.0</v>
      </c>
      <c r="H1037" s="75">
        <v>0.028972</v>
      </c>
      <c r="I1037" s="75">
        <v>0.015744</v>
      </c>
      <c r="J1037" s="75">
        <v>0.0</v>
      </c>
      <c r="K1037" s="75">
        <v>0.009863</v>
      </c>
    </row>
    <row r="1038">
      <c r="A1038" s="78">
        <v>45277.0</v>
      </c>
      <c r="B1038" s="75">
        <v>-0.003532</v>
      </c>
      <c r="C1038" s="75">
        <v>0.028749</v>
      </c>
      <c r="D1038" s="75">
        <v>-0.001846</v>
      </c>
      <c r="E1038" s="75">
        <v>-5.76E-4</v>
      </c>
      <c r="F1038" s="75">
        <v>-0.023143</v>
      </c>
      <c r="H1038" s="75">
        <v>-0.003179</v>
      </c>
      <c r="I1038" s="75">
        <v>0.00511</v>
      </c>
      <c r="J1038" s="75">
        <v>0.0</v>
      </c>
      <c r="K1038" s="75">
        <v>0.004508</v>
      </c>
    </row>
    <row r="1039">
      <c r="A1039" s="78">
        <v>45277.0</v>
      </c>
      <c r="B1039" s="75">
        <v>0.003544</v>
      </c>
      <c r="C1039" s="75">
        <v>-0.007553</v>
      </c>
      <c r="D1039" s="75">
        <v>-4.35E-4</v>
      </c>
      <c r="E1039" s="75">
        <v>-0.002225</v>
      </c>
      <c r="F1039" s="75">
        <v>0.0</v>
      </c>
      <c r="H1039" s="75">
        <v>0.0</v>
      </c>
      <c r="I1039" s="75">
        <v>0.005253</v>
      </c>
      <c r="J1039" s="75">
        <v>0.0</v>
      </c>
      <c r="K1039" s="75">
        <v>0.036649</v>
      </c>
    </row>
    <row r="1040">
      <c r="A1040" s="78">
        <v>45277.0</v>
      </c>
      <c r="B1040" s="75">
        <v>-0.002558</v>
      </c>
      <c r="C1040" s="75">
        <v>0.00761</v>
      </c>
      <c r="D1040" s="75">
        <v>0.0</v>
      </c>
      <c r="E1040" s="75">
        <v>0.005574</v>
      </c>
      <c r="F1040" s="75">
        <v>0.0</v>
      </c>
      <c r="H1040" s="75">
        <v>-0.006378</v>
      </c>
      <c r="I1040" s="75">
        <v>0.005057</v>
      </c>
      <c r="J1040" s="75">
        <v>-0.001111</v>
      </c>
      <c r="K1040" s="75">
        <v>0.005051</v>
      </c>
    </row>
    <row r="1041">
      <c r="A1041" s="78">
        <v>45277.0</v>
      </c>
      <c r="B1041" s="75">
        <v>-0.001465</v>
      </c>
      <c r="C1041" s="75">
        <v>0.0</v>
      </c>
      <c r="D1041" s="75">
        <v>0.018715</v>
      </c>
      <c r="E1041" s="75">
        <v>0.004188</v>
      </c>
      <c r="F1041" s="75">
        <v>-7.4E-4</v>
      </c>
      <c r="H1041" s="75">
        <v>-0.00321</v>
      </c>
      <c r="I1041" s="75">
        <v>0.002013</v>
      </c>
      <c r="J1041" s="75">
        <v>0.0</v>
      </c>
      <c r="K1041" s="75">
        <v>0.0</v>
      </c>
    </row>
    <row r="1042">
      <c r="A1042" s="78">
        <v>45277.0</v>
      </c>
      <c r="B1042" s="75">
        <v>0.002568</v>
      </c>
      <c r="C1042" s="75">
        <v>0.0</v>
      </c>
      <c r="D1042" s="75">
        <v>0.0</v>
      </c>
      <c r="E1042" s="75">
        <v>-0.001676</v>
      </c>
      <c r="F1042" s="75">
        <v>-8.47E-4</v>
      </c>
      <c r="H1042" s="75">
        <v>0.028519</v>
      </c>
      <c r="I1042" s="75">
        <v>0.028624</v>
      </c>
      <c r="J1042" s="75">
        <v>0.0</v>
      </c>
      <c r="K1042" s="75">
        <v>0.0</v>
      </c>
    </row>
    <row r="1043">
      <c r="A1043" s="78">
        <v>45277.0</v>
      </c>
      <c r="B1043" s="75">
        <v>0.004025</v>
      </c>
      <c r="C1043" s="75">
        <v>-0.027946</v>
      </c>
      <c r="D1043" s="75">
        <v>0.0</v>
      </c>
      <c r="E1043" s="75">
        <v>0.003317</v>
      </c>
      <c r="F1043" s="75">
        <v>-7.42E-4</v>
      </c>
      <c r="H1043" s="75">
        <v>0.043381</v>
      </c>
      <c r="I1043" s="75">
        <v>0.009927</v>
      </c>
      <c r="J1043" s="75">
        <v>0.0</v>
      </c>
      <c r="K1043" s="75">
        <v>0.0</v>
      </c>
    </row>
    <row r="1044">
      <c r="A1044" s="78">
        <v>45277.0</v>
      </c>
      <c r="B1044" s="75">
        <v>0.0</v>
      </c>
      <c r="C1044" s="75">
        <v>0.020979</v>
      </c>
      <c r="D1044" s="75">
        <v>-0.004486</v>
      </c>
      <c r="E1044" s="75">
        <v>0.0</v>
      </c>
      <c r="F1044" s="75">
        <v>0.0</v>
      </c>
      <c r="H1044" s="75">
        <v>-0.006001</v>
      </c>
      <c r="I1044" s="75">
        <v>0.0</v>
      </c>
      <c r="J1044" s="75">
        <v>0.001112</v>
      </c>
      <c r="K1044" s="75">
        <v>-0.025126</v>
      </c>
    </row>
    <row r="1045">
      <c r="A1045" s="78">
        <v>45277.0</v>
      </c>
      <c r="B1045" s="75">
        <v>0.012755</v>
      </c>
      <c r="C1045" s="75">
        <v>0.0</v>
      </c>
      <c r="D1045" s="75">
        <v>0.006706</v>
      </c>
      <c r="E1045" s="75">
        <v>0.003878</v>
      </c>
      <c r="F1045" s="75">
        <v>0.002332</v>
      </c>
      <c r="H1045" s="75">
        <v>0.053471</v>
      </c>
      <c r="I1045" s="75">
        <v>0.023526</v>
      </c>
      <c r="J1045" s="75">
        <v>-0.023695</v>
      </c>
      <c r="K1045" s="75">
        <v>-0.005155</v>
      </c>
    </row>
    <row r="1046">
      <c r="A1046" s="78">
        <v>45277.0</v>
      </c>
      <c r="B1046" s="75">
        <v>-0.002519</v>
      </c>
      <c r="C1046" s="75">
        <v>0.0</v>
      </c>
      <c r="D1046" s="75">
        <v>0.008526</v>
      </c>
      <c r="E1046" s="75">
        <v>0.001383</v>
      </c>
      <c r="F1046" s="75">
        <v>-0.019672</v>
      </c>
      <c r="H1046" s="75">
        <v>-0.016783</v>
      </c>
      <c r="I1046" s="75">
        <v>0.01039</v>
      </c>
      <c r="J1046" s="75">
        <v>0.0</v>
      </c>
      <c r="K1046" s="75">
        <v>0.015544</v>
      </c>
    </row>
    <row r="1047">
      <c r="A1047" s="78">
        <v>44944.0</v>
      </c>
      <c r="B1047" s="75">
        <v>-0.020202</v>
      </c>
      <c r="C1047" s="75">
        <v>0.003805</v>
      </c>
      <c r="D1047" s="75">
        <v>-0.025679</v>
      </c>
      <c r="E1047" s="75">
        <v>0.005482</v>
      </c>
      <c r="F1047" s="75">
        <v>-0.003992</v>
      </c>
      <c r="H1047" s="75">
        <v>0.011241</v>
      </c>
      <c r="I1047" s="75">
        <v>0.014335</v>
      </c>
      <c r="J1047" s="75">
        <v>0.0</v>
      </c>
      <c r="K1047" s="75">
        <v>-0.010204</v>
      </c>
    </row>
    <row r="1048">
      <c r="A1048" s="78">
        <v>44944.0</v>
      </c>
      <c r="B1048" s="75">
        <v>0.024791</v>
      </c>
      <c r="C1048" s="75">
        <v>0.0</v>
      </c>
      <c r="D1048" s="75">
        <v>0.004067</v>
      </c>
      <c r="E1048" s="75">
        <v>-0.012277</v>
      </c>
      <c r="F1048" s="75">
        <v>0.01614</v>
      </c>
      <c r="H1048" s="75">
        <v>-0.005352</v>
      </c>
      <c r="I1048" s="75">
        <v>9.22E-4</v>
      </c>
      <c r="J1048" s="75">
        <v>-0.012325</v>
      </c>
      <c r="K1048" s="75">
        <v>0.010309</v>
      </c>
    </row>
    <row r="1049">
      <c r="A1049" s="78">
        <v>44944.0</v>
      </c>
      <c r="B1049" s="75">
        <v>-0.00503</v>
      </c>
      <c r="C1049" s="75">
        <v>-0.003791</v>
      </c>
      <c r="D1049" s="75">
        <v>-0.004537</v>
      </c>
      <c r="E1049" s="75">
        <v>0.008832</v>
      </c>
      <c r="F1049" s="75">
        <v>-0.007995</v>
      </c>
      <c r="H1049" s="75">
        <v>-0.002897</v>
      </c>
      <c r="I1049" s="75">
        <v>0.017649</v>
      </c>
      <c r="J1049" s="75">
        <v>0.0</v>
      </c>
      <c r="K1049" s="75">
        <v>0.0</v>
      </c>
    </row>
    <row r="1050">
      <c r="A1050" s="78">
        <v>44944.0</v>
      </c>
      <c r="B1050" s="75">
        <v>0.0</v>
      </c>
      <c r="C1050" s="75">
        <v>-0.020548</v>
      </c>
      <c r="D1050" s="75">
        <v>0.0</v>
      </c>
      <c r="E1050" s="75">
        <v>0.0107</v>
      </c>
      <c r="F1050" s="75">
        <v>0.008059</v>
      </c>
      <c r="H1050" s="75">
        <v>-0.025737</v>
      </c>
      <c r="I1050" s="75">
        <v>0.008294</v>
      </c>
      <c r="J1050" s="75">
        <v>0.0</v>
      </c>
      <c r="K1050" s="75">
        <v>-0.02551</v>
      </c>
    </row>
    <row r="1051">
      <c r="A1051" s="78">
        <v>44944.0</v>
      </c>
      <c r="B1051" s="75">
        <v>0.006018</v>
      </c>
      <c r="C1051" s="75">
        <v>-0.012432</v>
      </c>
      <c r="D1051" s="75">
        <v>0.020021</v>
      </c>
      <c r="E1051" s="75">
        <v>0.012752</v>
      </c>
      <c r="F1051" s="75">
        <v>-0.007995</v>
      </c>
      <c r="H1051" s="75">
        <v>-0.002983</v>
      </c>
      <c r="I1051" s="75">
        <v>0.0</v>
      </c>
      <c r="J1051" s="75">
        <v>0.012478</v>
      </c>
      <c r="K1051" s="75">
        <v>0.020942</v>
      </c>
    </row>
    <row r="1052">
      <c r="A1052" s="78">
        <v>44944.0</v>
      </c>
      <c r="B1052" s="75">
        <v>-0.014597</v>
      </c>
      <c r="C1052" s="75">
        <v>-0.003934</v>
      </c>
      <c r="D1052" s="75">
        <v>-0.001809</v>
      </c>
      <c r="E1052" s="75">
        <v>0.001069</v>
      </c>
      <c r="F1052" s="75">
        <v>-0.003976</v>
      </c>
      <c r="H1052" s="75">
        <v>-0.005983</v>
      </c>
      <c r="I1052" s="75">
        <v>0.0</v>
      </c>
      <c r="J1052" s="75">
        <v>0.0</v>
      </c>
      <c r="K1052" s="75">
        <v>0.0</v>
      </c>
    </row>
    <row r="1053">
      <c r="A1053" s="78">
        <v>44944.0</v>
      </c>
      <c r="B1053" s="75">
        <v>-4.86E-4</v>
      </c>
      <c r="C1053" s="75">
        <v>-0.008689</v>
      </c>
      <c r="D1053" s="75">
        <v>0.0</v>
      </c>
      <c r="E1053" s="75">
        <v>0.003481</v>
      </c>
      <c r="F1053" s="75">
        <v>-0.003992</v>
      </c>
      <c r="H1053" s="75">
        <v>-0.020636</v>
      </c>
      <c r="I1053" s="75">
        <v>0.0</v>
      </c>
      <c r="J1053" s="75">
        <v>0.0</v>
      </c>
      <c r="K1053" s="75">
        <v>0.005128</v>
      </c>
    </row>
    <row r="1054">
      <c r="A1054" s="78">
        <v>44944.0</v>
      </c>
      <c r="B1054" s="75">
        <v>-0.005102</v>
      </c>
      <c r="C1054" s="75">
        <v>0.012749</v>
      </c>
      <c r="D1054" s="75">
        <v>0.013429</v>
      </c>
      <c r="E1054" s="75">
        <v>0.024005</v>
      </c>
      <c r="F1054" s="75">
        <v>0.0</v>
      </c>
      <c r="H1054" s="75">
        <v>0.005707</v>
      </c>
      <c r="I1054" s="75">
        <v>-0.008226</v>
      </c>
      <c r="J1054" s="75">
        <v>0.0</v>
      </c>
      <c r="K1054" s="75">
        <v>0.005102</v>
      </c>
    </row>
    <row r="1055">
      <c r="A1055" s="78">
        <v>44944.0</v>
      </c>
      <c r="B1055" s="75">
        <v>0.018437</v>
      </c>
      <c r="C1055" s="75">
        <v>-0.003934</v>
      </c>
      <c r="D1055" s="75">
        <v>0.013198</v>
      </c>
      <c r="E1055" s="75">
        <v>0.018246</v>
      </c>
      <c r="F1055" s="75">
        <v>-0.004008</v>
      </c>
      <c r="H1055" s="75">
        <v>-0.020952</v>
      </c>
      <c r="I1055" s="75">
        <v>0.0</v>
      </c>
      <c r="J1055" s="75">
        <v>-0.006068</v>
      </c>
      <c r="K1055" s="75">
        <v>0.005076</v>
      </c>
    </row>
    <row r="1056">
      <c r="A1056" s="78">
        <v>44944.0</v>
      </c>
      <c r="B1056" s="75">
        <v>-0.015586</v>
      </c>
      <c r="C1056" s="75">
        <v>-0.012638</v>
      </c>
      <c r="D1056" s="75">
        <v>-0.004359</v>
      </c>
      <c r="E1056" s="75">
        <v>0.017881</v>
      </c>
      <c r="F1056" s="75">
        <v>-0.016204</v>
      </c>
      <c r="H1056" s="75">
        <v>0.0</v>
      </c>
      <c r="I1056" s="75">
        <v>0.004675</v>
      </c>
      <c r="J1056" s="75">
        <v>0.0</v>
      </c>
      <c r="K1056" s="75">
        <v>0.005051</v>
      </c>
    </row>
    <row r="1057">
      <c r="A1057" s="78">
        <v>44944.0</v>
      </c>
      <c r="B1057" s="75">
        <v>-0.002558</v>
      </c>
      <c r="C1057" s="75">
        <v>0.004</v>
      </c>
      <c r="D1057" s="75">
        <v>0.004378</v>
      </c>
      <c r="E1057" s="75">
        <v>0.005014</v>
      </c>
      <c r="F1057" s="75">
        <v>-0.00409</v>
      </c>
      <c r="H1057" s="75">
        <v>-0.009362</v>
      </c>
      <c r="I1057" s="75">
        <v>0.0</v>
      </c>
      <c r="J1057" s="75">
        <v>0.0</v>
      </c>
      <c r="K1057" s="75">
        <v>0.0</v>
      </c>
    </row>
    <row r="1058">
      <c r="A1058" s="78">
        <v>44944.0</v>
      </c>
      <c r="B1058" s="75">
        <v>0.003053</v>
      </c>
      <c r="C1058" s="75">
        <v>0.0</v>
      </c>
      <c r="D1058" s="75">
        <v>0.029996</v>
      </c>
      <c r="E1058" s="75">
        <v>0.040021</v>
      </c>
      <c r="F1058" s="75">
        <v>-0.008325</v>
      </c>
      <c r="H1058" s="75">
        <v>0.009451</v>
      </c>
      <c r="I1058" s="75">
        <v>0.01366</v>
      </c>
      <c r="J1058" s="75">
        <v>0.0</v>
      </c>
      <c r="K1058" s="75">
        <v>0.01005</v>
      </c>
    </row>
    <row r="1059">
      <c r="A1059" s="78">
        <v>44944.0</v>
      </c>
      <c r="B1059" s="75">
        <v>0.0</v>
      </c>
      <c r="C1059" s="75">
        <v>-0.003984</v>
      </c>
      <c r="D1059" s="75">
        <v>0.0131</v>
      </c>
      <c r="E1059" s="75">
        <v>0.010091</v>
      </c>
      <c r="F1059" s="75">
        <v>-0.008283</v>
      </c>
      <c r="H1059" s="75">
        <v>-0.015158</v>
      </c>
      <c r="I1059" s="75">
        <v>0.007256</v>
      </c>
      <c r="J1059" s="75">
        <v>0.0</v>
      </c>
      <c r="K1059" s="75">
        <v>-0.004975</v>
      </c>
    </row>
    <row r="1060">
      <c r="A1060" s="78">
        <v>44944.0</v>
      </c>
      <c r="B1060" s="75">
        <v>0.002069</v>
      </c>
      <c r="C1060" s="75">
        <v>-0.0208</v>
      </c>
      <c r="D1060" s="75">
        <v>-0.010444</v>
      </c>
      <c r="E1060" s="75">
        <v>-0.004045</v>
      </c>
      <c r="F1060" s="75">
        <v>-0.021896</v>
      </c>
      <c r="H1060" s="75">
        <v>0.015392</v>
      </c>
      <c r="I1060" s="75">
        <v>0.044693</v>
      </c>
      <c r="J1060" s="75">
        <v>0.0</v>
      </c>
      <c r="K1060" s="75">
        <v>0.005</v>
      </c>
    </row>
    <row r="1061">
      <c r="A1061" s="78">
        <v>44944.0</v>
      </c>
      <c r="B1061" s="75">
        <v>-0.002065</v>
      </c>
      <c r="C1061" s="75">
        <v>0.017157</v>
      </c>
      <c r="D1061" s="75">
        <v>-0.014274</v>
      </c>
      <c r="E1061" s="75">
        <v>-0.002614</v>
      </c>
      <c r="F1061" s="75">
        <v>-0.029195</v>
      </c>
      <c r="H1061" s="75">
        <v>0.012483</v>
      </c>
      <c r="I1061" s="75">
        <v>0.059949</v>
      </c>
      <c r="J1061" s="75">
        <v>0.0</v>
      </c>
      <c r="K1061" s="75">
        <v>0.0</v>
      </c>
    </row>
    <row r="1062">
      <c r="A1062" s="78">
        <v>44944.0</v>
      </c>
      <c r="B1062" s="75">
        <v>-0.003043</v>
      </c>
      <c r="C1062" s="75">
        <v>0.004016</v>
      </c>
      <c r="D1062" s="75">
        <v>0.0</v>
      </c>
      <c r="E1062" s="75">
        <v>0.02539</v>
      </c>
      <c r="F1062" s="75">
        <v>-0.008796</v>
      </c>
      <c r="H1062" s="75">
        <v>0.0</v>
      </c>
      <c r="I1062" s="75">
        <v>0.060542</v>
      </c>
      <c r="J1062" s="75">
        <v>-0.006295</v>
      </c>
      <c r="K1062" s="75">
        <v>-0.00995</v>
      </c>
    </row>
    <row r="1063">
      <c r="A1063" s="78">
        <v>44944.0</v>
      </c>
      <c r="B1063" s="75">
        <v>0.005617</v>
      </c>
      <c r="C1063" s="75">
        <v>0.004</v>
      </c>
      <c r="D1063" s="75">
        <v>-0.0026</v>
      </c>
      <c r="E1063" s="75">
        <v>0.012847</v>
      </c>
      <c r="F1063" s="75">
        <v>0.0</v>
      </c>
      <c r="H1063" s="75">
        <v>-0.021576</v>
      </c>
      <c r="I1063" s="75">
        <v>-0.017526</v>
      </c>
      <c r="J1063" s="75">
        <v>0.012478</v>
      </c>
      <c r="K1063" s="75">
        <v>-0.005025</v>
      </c>
    </row>
    <row r="1064">
      <c r="A1064" s="78">
        <v>44944.0</v>
      </c>
      <c r="B1064" s="75">
        <v>0.002064</v>
      </c>
      <c r="C1064" s="75">
        <v>0.0</v>
      </c>
      <c r="D1064" s="75">
        <v>0.002147</v>
      </c>
      <c r="E1064" s="75">
        <v>-0.006001</v>
      </c>
      <c r="F1064" s="75">
        <v>0.008874</v>
      </c>
      <c r="H1064" s="75">
        <v>0.0</v>
      </c>
      <c r="I1064" s="75">
        <v>0.0</v>
      </c>
      <c r="J1064" s="75">
        <v>0.0</v>
      </c>
      <c r="K1064" s="75">
        <v>0.0</v>
      </c>
    </row>
    <row r="1065">
      <c r="A1065" s="78">
        <v>44944.0</v>
      </c>
      <c r="B1065" s="75">
        <v>0.0</v>
      </c>
      <c r="C1065" s="75">
        <v>0.012749</v>
      </c>
      <c r="D1065" s="75">
        <v>0.0</v>
      </c>
      <c r="E1065" s="75">
        <v>0.013001</v>
      </c>
      <c r="F1065" s="75">
        <v>0.007964</v>
      </c>
      <c r="H1065" s="75">
        <v>-0.00315</v>
      </c>
      <c r="I1065" s="75">
        <v>-0.003823</v>
      </c>
      <c r="J1065" s="75">
        <v>0.0</v>
      </c>
      <c r="K1065" s="75">
        <v>-0.005051</v>
      </c>
    </row>
    <row r="1066">
      <c r="A1066" s="78">
        <v>44944.0</v>
      </c>
      <c r="B1066" s="75">
        <v>0.007634</v>
      </c>
      <c r="C1066" s="75">
        <v>0.016522</v>
      </c>
      <c r="D1066" s="75">
        <v>0.017088</v>
      </c>
      <c r="E1066" s="75">
        <v>0.006874</v>
      </c>
      <c r="F1066" s="75">
        <v>-0.029835</v>
      </c>
      <c r="H1066" s="75">
        <v>0.022122</v>
      </c>
      <c r="I1066" s="75">
        <v>0.0</v>
      </c>
      <c r="J1066" s="75">
        <v>0.0</v>
      </c>
      <c r="K1066" s="75">
        <v>0.0</v>
      </c>
    </row>
    <row r="1067">
      <c r="A1067" s="78">
        <v>44944.0</v>
      </c>
      <c r="B1067" s="75">
        <v>0.005051</v>
      </c>
      <c r="C1067" s="75">
        <v>-0.036378</v>
      </c>
      <c r="D1067" s="75">
        <v>-4.01E-4</v>
      </c>
      <c r="E1067" s="75">
        <v>0.005684</v>
      </c>
      <c r="F1067" s="75">
        <v>-0.013614</v>
      </c>
      <c r="H1067" s="75">
        <v>-0.009276</v>
      </c>
      <c r="I1067" s="75">
        <v>-0.006268</v>
      </c>
      <c r="J1067" s="75">
        <v>0.0</v>
      </c>
      <c r="K1067" s="75">
        <v>0.0</v>
      </c>
    </row>
    <row r="1068">
      <c r="A1068" s="78">
        <v>44944.0</v>
      </c>
      <c r="B1068" s="75">
        <v>-0.01005</v>
      </c>
      <c r="C1068" s="75">
        <v>0.016867</v>
      </c>
      <c r="D1068" s="75">
        <v>0.002509</v>
      </c>
      <c r="E1068" s="75">
        <v>0.006555</v>
      </c>
      <c r="F1068" s="75">
        <v>-0.015527</v>
      </c>
      <c r="H1068" s="75">
        <v>0.012483</v>
      </c>
      <c r="I1068" s="75">
        <v>-0.029734</v>
      </c>
      <c r="J1068" s="75">
        <v>-0.001327</v>
      </c>
      <c r="K1068" s="75">
        <v>0.010152</v>
      </c>
    </row>
    <row r="1069">
      <c r="A1069" s="78">
        <v>44975.0</v>
      </c>
      <c r="B1069" s="75">
        <v>0.0</v>
      </c>
      <c r="C1069" s="75">
        <v>0.003949</v>
      </c>
      <c r="D1069" s="75">
        <v>-0.002102</v>
      </c>
      <c r="E1069" s="75">
        <v>0.009203</v>
      </c>
      <c r="F1069" s="75">
        <v>-0.002879</v>
      </c>
      <c r="H1069" s="75">
        <v>0.0</v>
      </c>
      <c r="I1069" s="75">
        <v>-0.008092</v>
      </c>
      <c r="J1069" s="75">
        <v>0.001329</v>
      </c>
      <c r="K1069" s="75">
        <v>0.0</v>
      </c>
    </row>
    <row r="1070">
      <c r="A1070" s="78">
        <v>44975.0</v>
      </c>
      <c r="B1070" s="75">
        <v>0.007614</v>
      </c>
      <c r="C1070" s="75">
        <v>0.029111</v>
      </c>
      <c r="D1070" s="75">
        <v>0.004213</v>
      </c>
      <c r="E1070" s="75">
        <v>0.031406</v>
      </c>
      <c r="F1070" s="75">
        <v>-8.79E-4</v>
      </c>
      <c r="H1070" s="75">
        <v>0.011889</v>
      </c>
      <c r="I1070" s="75">
        <v>0.017119</v>
      </c>
      <c r="J1070" s="75">
        <v>0.0</v>
      </c>
      <c r="K1070" s="75">
        <v>-0.005025</v>
      </c>
    </row>
    <row r="1071">
      <c r="A1071" s="78">
        <v>44975.0</v>
      </c>
      <c r="B1071" s="75">
        <v>-0.005997</v>
      </c>
      <c r="C1071" s="75">
        <v>-0.028287</v>
      </c>
      <c r="D1071" s="75">
        <v>0.033462</v>
      </c>
      <c r="E1071" s="75">
        <v>0.036515</v>
      </c>
      <c r="F1071" s="75">
        <v>-0.008418</v>
      </c>
      <c r="H1071" s="75">
        <v>0.006092</v>
      </c>
      <c r="I1071" s="75">
        <v>0.0</v>
      </c>
      <c r="J1071" s="75">
        <v>-0.010997</v>
      </c>
      <c r="K1071" s="75">
        <v>0.010101</v>
      </c>
    </row>
    <row r="1072">
      <c r="A1072" s="78">
        <v>44975.0</v>
      </c>
      <c r="B1072" s="75">
        <v>0.028358</v>
      </c>
      <c r="C1072" s="75">
        <v>0.058222</v>
      </c>
      <c r="D1072" s="75">
        <v>0.028367</v>
      </c>
      <c r="E1072" s="75">
        <v>0.00853</v>
      </c>
      <c r="F1072" s="75">
        <v>0.036746</v>
      </c>
      <c r="H1072" s="75">
        <v>-0.029844</v>
      </c>
      <c r="I1072" s="75">
        <v>0.011966</v>
      </c>
      <c r="J1072" s="75">
        <v>0.0</v>
      </c>
      <c r="K1072" s="75">
        <v>0.0</v>
      </c>
    </row>
    <row r="1073">
      <c r="A1073" s="78">
        <v>44975.0</v>
      </c>
      <c r="B1073" s="75">
        <v>-0.001995</v>
      </c>
      <c r="C1073" s="75">
        <v>-0.003717</v>
      </c>
      <c r="D1073" s="75">
        <v>-0.007895</v>
      </c>
      <c r="E1073" s="75">
        <v>-0.026839</v>
      </c>
      <c r="F1073" s="75">
        <v>-0.008189</v>
      </c>
      <c r="H1073" s="75">
        <v>-0.024521</v>
      </c>
      <c r="I1073" s="75">
        <v>-0.018191</v>
      </c>
      <c r="J1073" s="75">
        <v>-0.01227</v>
      </c>
      <c r="K1073" s="75">
        <v>-0.005</v>
      </c>
    </row>
    <row r="1074">
      <c r="A1074" s="78">
        <v>44975.0</v>
      </c>
      <c r="B1074" s="75">
        <v>-0.007407</v>
      </c>
      <c r="C1074" s="75">
        <v>0.008209</v>
      </c>
      <c r="D1074" s="75">
        <v>-0.00791</v>
      </c>
      <c r="E1074" s="75">
        <v>-0.012738</v>
      </c>
      <c r="F1074" s="75">
        <v>-0.018361</v>
      </c>
      <c r="H1074" s="75">
        <v>0.025137</v>
      </c>
      <c r="I1074" s="75">
        <v>0.026601</v>
      </c>
      <c r="J1074" s="75">
        <v>0.012422</v>
      </c>
      <c r="K1074" s="75">
        <v>-0.040201</v>
      </c>
    </row>
    <row r="1075">
      <c r="A1075" s="78">
        <v>44975.0</v>
      </c>
      <c r="B1075" s="75">
        <v>0.0</v>
      </c>
      <c r="C1075" s="75">
        <v>-0.011843</v>
      </c>
      <c r="D1075" s="75">
        <v>-0.02201</v>
      </c>
      <c r="E1075" s="75">
        <v>-0.03248</v>
      </c>
      <c r="F1075" s="75">
        <v>0.0</v>
      </c>
      <c r="H1075" s="75">
        <v>-0.0214</v>
      </c>
      <c r="I1075" s="75">
        <v>-0.027459</v>
      </c>
      <c r="J1075" s="75">
        <v>0.0</v>
      </c>
      <c r="K1075" s="75">
        <v>0.026178</v>
      </c>
    </row>
    <row r="1076">
      <c r="A1076" s="78">
        <v>44975.0</v>
      </c>
      <c r="B1076" s="75">
        <v>-0.004975</v>
      </c>
      <c r="C1076" s="75">
        <v>-0.00824</v>
      </c>
      <c r="D1076" s="75">
        <v>0.022505</v>
      </c>
      <c r="E1076" s="75">
        <v>0.03334</v>
      </c>
      <c r="F1076" s="75">
        <v>-0.009289</v>
      </c>
      <c r="H1076" s="75">
        <v>0.01549</v>
      </c>
      <c r="I1076" s="75">
        <v>0.020148</v>
      </c>
      <c r="J1076" s="75">
        <v>0.0</v>
      </c>
      <c r="K1076" s="75">
        <v>0.0</v>
      </c>
    </row>
    <row r="1077">
      <c r="A1077" s="78">
        <v>44975.0</v>
      </c>
      <c r="B1077" s="75">
        <v>-4.76E-4</v>
      </c>
      <c r="C1077" s="75">
        <v>-0.012085</v>
      </c>
      <c r="D1077" s="75">
        <v>0.0</v>
      </c>
      <c r="E1077" s="75">
        <v>0.004291</v>
      </c>
      <c r="F1077" s="75">
        <v>0.028256</v>
      </c>
      <c r="H1077" s="75">
        <v>0.0</v>
      </c>
      <c r="I1077" s="75">
        <v>0.003119</v>
      </c>
      <c r="J1077" s="75">
        <v>0.0</v>
      </c>
      <c r="K1077" s="75">
        <v>0.0</v>
      </c>
    </row>
    <row r="1078">
      <c r="A1078" s="78">
        <v>44975.0</v>
      </c>
      <c r="B1078" s="75">
        <v>-0.004526</v>
      </c>
      <c r="C1078" s="75">
        <v>-0.003823</v>
      </c>
      <c r="D1078" s="75">
        <v>0.007973</v>
      </c>
      <c r="E1078" s="75">
        <v>0.008578</v>
      </c>
      <c r="F1078" s="75">
        <v>0.0</v>
      </c>
      <c r="H1078" s="75">
        <v>-0.008973</v>
      </c>
      <c r="I1078" s="75">
        <v>-0.014896</v>
      </c>
      <c r="J1078" s="75">
        <v>0.0</v>
      </c>
      <c r="K1078" s="75">
        <v>-0.005102</v>
      </c>
    </row>
    <row r="1079">
      <c r="A1079" s="78">
        <v>44975.0</v>
      </c>
      <c r="B1079" s="75">
        <v>-4.79E-4</v>
      </c>
      <c r="C1079" s="75">
        <v>0.016117</v>
      </c>
      <c r="D1079" s="75">
        <v>-0.00791</v>
      </c>
      <c r="E1079" s="75">
        <v>-0.002134</v>
      </c>
      <c r="F1079" s="75">
        <v>0.003697</v>
      </c>
      <c r="H1079" s="75">
        <v>-0.003169</v>
      </c>
      <c r="I1079" s="75">
        <v>0.014333</v>
      </c>
      <c r="J1079" s="75">
        <v>0.0</v>
      </c>
      <c r="K1079" s="75">
        <v>-0.005128</v>
      </c>
    </row>
    <row r="1080">
      <c r="A1080" s="78">
        <v>44975.0</v>
      </c>
      <c r="B1080" s="75">
        <v>-0.002035</v>
      </c>
      <c r="C1080" s="75">
        <v>0.0</v>
      </c>
      <c r="D1080" s="75">
        <v>0.0</v>
      </c>
      <c r="E1080" s="75">
        <v>-0.015536</v>
      </c>
      <c r="F1080" s="75">
        <v>0.005525</v>
      </c>
      <c r="H1080" s="75">
        <v>0.0</v>
      </c>
      <c r="I1080" s="75">
        <v>-0.006222</v>
      </c>
      <c r="J1080" s="75">
        <v>0.0</v>
      </c>
      <c r="K1080" s="75">
        <v>0.005155</v>
      </c>
    </row>
    <row r="1081">
      <c r="A1081" s="78">
        <v>44975.0</v>
      </c>
      <c r="B1081" s="75">
        <v>-0.002519</v>
      </c>
      <c r="C1081" s="75">
        <v>0.008308</v>
      </c>
      <c r="D1081" s="75">
        <v>-0.004011</v>
      </c>
      <c r="E1081" s="75">
        <v>-0.009935</v>
      </c>
      <c r="F1081" s="75">
        <v>0.0</v>
      </c>
      <c r="H1081" s="75">
        <v>0.0</v>
      </c>
      <c r="I1081" s="75">
        <v>0.0</v>
      </c>
      <c r="J1081" s="75">
        <v>0.01112</v>
      </c>
      <c r="K1081" s="75">
        <v>0.005128</v>
      </c>
    </row>
    <row r="1082">
      <c r="A1082" s="78">
        <v>44975.0</v>
      </c>
      <c r="B1082" s="75">
        <v>0.010101</v>
      </c>
      <c r="C1082" s="75">
        <v>-0.011985</v>
      </c>
      <c r="D1082" s="75">
        <v>0.0</v>
      </c>
      <c r="E1082" s="75">
        <v>0.004162</v>
      </c>
      <c r="F1082" s="75">
        <v>-0.002808</v>
      </c>
      <c r="H1082" s="75">
        <v>-0.003179</v>
      </c>
      <c r="I1082" s="75">
        <v>0.003913</v>
      </c>
      <c r="J1082" s="75">
        <v>0.0</v>
      </c>
      <c r="K1082" s="75">
        <v>0.02551</v>
      </c>
    </row>
    <row r="1083">
      <c r="A1083" s="78">
        <v>44975.0</v>
      </c>
      <c r="B1083" s="75">
        <v>0.01</v>
      </c>
      <c r="C1083" s="75">
        <v>0.0</v>
      </c>
      <c r="D1083" s="75">
        <v>0.002828</v>
      </c>
      <c r="E1083" s="75">
        <v>0.019344</v>
      </c>
      <c r="F1083" s="75">
        <v>0.002816</v>
      </c>
      <c r="H1083" s="75">
        <v>0.028246</v>
      </c>
      <c r="I1083" s="75">
        <v>-0.003898</v>
      </c>
      <c r="J1083" s="75">
        <v>0.0</v>
      </c>
      <c r="K1083" s="75">
        <v>-0.00995</v>
      </c>
    </row>
    <row r="1084">
      <c r="A1084" s="78">
        <v>44975.0</v>
      </c>
      <c r="B1084" s="75">
        <v>0.002475</v>
      </c>
      <c r="C1084" s="75">
        <v>0.0</v>
      </c>
      <c r="D1084" s="75">
        <v>0.009178</v>
      </c>
      <c r="E1084" s="75">
        <v>0.002112</v>
      </c>
      <c r="F1084" s="75">
        <v>0.0</v>
      </c>
      <c r="H1084" s="75">
        <v>0.006203</v>
      </c>
      <c r="I1084" s="75">
        <v>-0.007957</v>
      </c>
      <c r="J1084" s="75">
        <v>0.02427</v>
      </c>
      <c r="K1084" s="75">
        <v>0.015075</v>
      </c>
    </row>
    <row r="1085">
      <c r="A1085" s="78">
        <v>44975.0</v>
      </c>
      <c r="B1085" s="75">
        <v>0.028219</v>
      </c>
      <c r="C1085" s="75">
        <v>0.0</v>
      </c>
      <c r="D1085" s="75">
        <v>0.032967</v>
      </c>
      <c r="E1085" s="75">
        <v>-0.010412</v>
      </c>
      <c r="F1085" s="75">
        <v>0.0</v>
      </c>
      <c r="H1085" s="75">
        <v>0.024218</v>
      </c>
      <c r="I1085" s="75">
        <v>0.02643</v>
      </c>
      <c r="J1085" s="75">
        <v>0.034617</v>
      </c>
      <c r="K1085" s="75">
        <v>0.03041</v>
      </c>
    </row>
    <row r="1086">
      <c r="A1086" s="78">
        <v>44975.0</v>
      </c>
      <c r="B1086" s="75">
        <v>0.016238</v>
      </c>
      <c r="C1086" s="75">
        <v>0.003791</v>
      </c>
      <c r="D1086" s="75">
        <v>0.025725</v>
      </c>
      <c r="E1086" s="75">
        <v>-6.36E-4</v>
      </c>
      <c r="F1086" s="75">
        <v>-0.015507</v>
      </c>
      <c r="H1086" s="75">
        <v>-0.026655</v>
      </c>
      <c r="I1086" s="75">
        <v>0.00538</v>
      </c>
      <c r="J1086" s="75">
        <v>0.04491</v>
      </c>
      <c r="K1086" s="75">
        <v>0.004804</v>
      </c>
    </row>
    <row r="1087">
      <c r="A1087" s="78">
        <v>44975.0</v>
      </c>
      <c r="B1087" s="75">
        <v>-4.5E-4</v>
      </c>
      <c r="C1087" s="75">
        <v>0.004532</v>
      </c>
      <c r="D1087" s="75">
        <v>-0.011221</v>
      </c>
      <c r="E1087" s="75">
        <v>0.009256</v>
      </c>
      <c r="F1087" s="75">
        <v>0.0</v>
      </c>
      <c r="H1087" s="75">
        <v>0.027385</v>
      </c>
      <c r="I1087" s="75">
        <v>0.0</v>
      </c>
      <c r="J1087" s="75">
        <v>-0.007705</v>
      </c>
      <c r="K1087" s="75">
        <v>0.0</v>
      </c>
    </row>
    <row r="1088">
      <c r="A1088" s="78">
        <v>44975.0</v>
      </c>
      <c r="B1088" s="75">
        <v>-0.007092</v>
      </c>
      <c r="C1088" s="75">
        <v>-0.004511</v>
      </c>
      <c r="D1088" s="75">
        <v>0.0</v>
      </c>
      <c r="E1088" s="75">
        <v>-0.002143</v>
      </c>
      <c r="F1088" s="75">
        <v>-0.01203</v>
      </c>
      <c r="H1088" s="75">
        <v>0.006019</v>
      </c>
      <c r="I1088" s="75">
        <v>0.008537</v>
      </c>
      <c r="J1088" s="75">
        <v>0.044349</v>
      </c>
      <c r="K1088" s="75">
        <v>0.0</v>
      </c>
    </row>
    <row r="1089">
      <c r="A1089" s="82">
        <v>45003.0</v>
      </c>
      <c r="B1089" s="75">
        <v>-0.009524</v>
      </c>
      <c r="C1089" s="75">
        <v>0.004532</v>
      </c>
      <c r="D1089" s="75">
        <v>-0.014784</v>
      </c>
      <c r="E1089" s="75">
        <v>0.011749</v>
      </c>
      <c r="F1089" s="75">
        <v>0.0</v>
      </c>
      <c r="H1089" s="75">
        <v>0.029487</v>
      </c>
      <c r="I1089" s="75">
        <v>-7.58E-4</v>
      </c>
      <c r="J1089" s="75">
        <v>-0.002148</v>
      </c>
      <c r="K1089" s="75">
        <v>-0.029372</v>
      </c>
    </row>
    <row r="1090">
      <c r="A1090" s="82">
        <v>45003.0</v>
      </c>
      <c r="B1090" s="75">
        <v>0.004808</v>
      </c>
      <c r="C1090" s="75">
        <v>0.0</v>
      </c>
      <c r="D1090" s="75">
        <v>-4.13E-4</v>
      </c>
      <c r="E1090" s="75">
        <v>-0.007398</v>
      </c>
      <c r="F1090" s="75">
        <v>0.0</v>
      </c>
      <c r="H1090" s="75">
        <v>0.01702</v>
      </c>
      <c r="I1090" s="75">
        <v>-0.019219</v>
      </c>
      <c r="J1090" s="75">
        <v>-0.009604</v>
      </c>
      <c r="K1090" s="75">
        <v>0.025334</v>
      </c>
    </row>
    <row r="1091">
      <c r="A1091" s="82">
        <v>45003.0</v>
      </c>
      <c r="B1091" s="75">
        <v>0.0</v>
      </c>
      <c r="C1091" s="75">
        <v>0.007519</v>
      </c>
      <c r="D1091" s="75">
        <v>0.0</v>
      </c>
      <c r="E1091" s="75">
        <v>-6.29E-4</v>
      </c>
      <c r="F1091" s="75">
        <v>0.0</v>
      </c>
      <c r="H1091" s="75">
        <v>0.014286</v>
      </c>
      <c r="I1091" s="75">
        <v>0.0</v>
      </c>
      <c r="J1091" s="75">
        <v>-0.025748</v>
      </c>
      <c r="K1091" s="75">
        <v>-0.0151</v>
      </c>
    </row>
    <row r="1092">
      <c r="A1092" s="82">
        <v>45003.0</v>
      </c>
      <c r="B1092" s="75">
        <v>0.023923</v>
      </c>
      <c r="C1092" s="75">
        <v>0.027612</v>
      </c>
      <c r="D1092" s="75">
        <v>0.014645</v>
      </c>
      <c r="E1092" s="75">
        <v>-4.41E-4</v>
      </c>
      <c r="F1092" s="75">
        <v>-0.002762</v>
      </c>
      <c r="H1092" s="75">
        <v>-0.014085</v>
      </c>
      <c r="I1092" s="75">
        <v>-0.003094</v>
      </c>
      <c r="J1092" s="75">
        <v>-0.003261</v>
      </c>
      <c r="K1092" s="75">
        <v>0.010453</v>
      </c>
    </row>
    <row r="1093">
      <c r="A1093" s="82">
        <v>45003.0</v>
      </c>
      <c r="B1093" s="75">
        <v>0.044838</v>
      </c>
      <c r="C1093" s="75">
        <v>0.034858</v>
      </c>
      <c r="D1093" s="75">
        <v>0.001131</v>
      </c>
      <c r="E1093" s="75">
        <v>-0.00318</v>
      </c>
      <c r="F1093" s="75">
        <v>-0.015987</v>
      </c>
      <c r="H1093" s="75">
        <v>0.0</v>
      </c>
      <c r="I1093" s="75">
        <v>0.0</v>
      </c>
      <c r="J1093" s="75">
        <v>0.0</v>
      </c>
      <c r="K1093" s="75">
        <v>0.004828</v>
      </c>
    </row>
    <row r="1094">
      <c r="A1094" s="82">
        <v>45003.0</v>
      </c>
      <c r="B1094" s="75">
        <v>5.32E-4</v>
      </c>
      <c r="C1094" s="75">
        <v>0.007018</v>
      </c>
      <c r="D1094" s="75">
        <v>-0.004158</v>
      </c>
      <c r="E1094" s="75">
        <v>-0.003222</v>
      </c>
      <c r="F1094" s="75">
        <v>-0.004733</v>
      </c>
      <c r="H1094" s="75">
        <v>0.014286</v>
      </c>
      <c r="I1094" s="75">
        <v>0.014871</v>
      </c>
      <c r="J1094" s="75">
        <v>0.0</v>
      </c>
      <c r="K1094" s="75">
        <v>-0.004804</v>
      </c>
    </row>
    <row r="1095">
      <c r="A1095" s="82">
        <v>45003.0</v>
      </c>
      <c r="B1095" s="75">
        <v>0.020966</v>
      </c>
      <c r="C1095" s="75">
        <v>0.029965</v>
      </c>
      <c r="D1095" s="75">
        <v>0.0</v>
      </c>
      <c r="E1095" s="75">
        <v>-0.007478</v>
      </c>
      <c r="F1095" s="75">
        <v>0.0</v>
      </c>
      <c r="H1095" s="75">
        <v>-0.005634</v>
      </c>
      <c r="I1095" s="75">
        <v>0.007773</v>
      </c>
      <c r="J1095" s="75">
        <v>0.0</v>
      </c>
      <c r="K1095" s="75">
        <v>0.0</v>
      </c>
    </row>
    <row r="1096">
      <c r="A1096" s="82">
        <v>45003.0</v>
      </c>
      <c r="B1096" s="75">
        <v>-0.010529</v>
      </c>
      <c r="C1096" s="75">
        <v>0.021651</v>
      </c>
      <c r="D1096" s="75">
        <v>0.0</v>
      </c>
      <c r="E1096" s="75">
        <v>-0.002171</v>
      </c>
      <c r="F1096" s="75">
        <v>-0.01054</v>
      </c>
      <c r="H1096" s="75">
        <v>-0.022258</v>
      </c>
      <c r="I1096" s="75">
        <v>-0.015425</v>
      </c>
      <c r="J1096" s="75">
        <v>0.0</v>
      </c>
      <c r="K1096" s="75">
        <v>-0.004828</v>
      </c>
    </row>
    <row r="1097">
      <c r="A1097" s="82">
        <v>45003.0</v>
      </c>
      <c r="B1097" s="75">
        <v>0.013274</v>
      </c>
      <c r="C1097" s="75">
        <v>0.024503</v>
      </c>
      <c r="D1097" s="75">
        <v>-0.001906</v>
      </c>
      <c r="E1097" s="75">
        <v>0.004319</v>
      </c>
      <c r="F1097" s="75">
        <v>0.008704</v>
      </c>
      <c r="H1097" s="75">
        <v>-0.008692</v>
      </c>
      <c r="I1097" s="75">
        <v>0.015667</v>
      </c>
      <c r="J1097" s="75">
        <v>-0.003444</v>
      </c>
      <c r="K1097" s="75">
        <v>0.004851</v>
      </c>
    </row>
    <row r="1098">
      <c r="A1098" s="82">
        <v>45003.0</v>
      </c>
      <c r="B1098" s="75">
        <v>0.0131</v>
      </c>
      <c r="C1098" s="75">
        <v>-0.007111</v>
      </c>
      <c r="D1098" s="75">
        <v>-0.001546</v>
      </c>
      <c r="E1098" s="75">
        <v>0.0</v>
      </c>
      <c r="F1098" s="75">
        <v>-0.007598</v>
      </c>
      <c r="H1098" s="75">
        <v>0.008768</v>
      </c>
      <c r="I1098" s="75">
        <v>0.0</v>
      </c>
      <c r="J1098" s="75">
        <v>-0.011057</v>
      </c>
      <c r="K1098" s="75">
        <v>-0.004828</v>
      </c>
    </row>
    <row r="1099">
      <c r="A1099" s="82">
        <v>45003.0</v>
      </c>
      <c r="B1099" s="75">
        <v>0.009031</v>
      </c>
      <c r="C1099" s="75">
        <v>0.0</v>
      </c>
      <c r="D1099" s="75">
        <v>0.001913</v>
      </c>
      <c r="E1099" s="75">
        <v>-0.004301</v>
      </c>
      <c r="F1099" s="75">
        <v>-0.004931</v>
      </c>
      <c r="H1099" s="75">
        <v>0.022765</v>
      </c>
      <c r="I1099" s="75">
        <v>0.0</v>
      </c>
      <c r="J1099" s="75">
        <v>0.0</v>
      </c>
      <c r="K1099" s="75">
        <v>0.0</v>
      </c>
    </row>
    <row r="1100">
      <c r="A1100" s="82">
        <v>45003.0</v>
      </c>
      <c r="B1100" s="75">
        <v>0.012002</v>
      </c>
      <c r="C1100" s="75">
        <v>-0.016927</v>
      </c>
      <c r="D1100" s="75">
        <v>0.0065</v>
      </c>
      <c r="E1100" s="75">
        <v>0.022716</v>
      </c>
      <c r="F1100" s="75">
        <v>-0.002869</v>
      </c>
      <c r="H1100" s="75">
        <v>-0.022258</v>
      </c>
      <c r="I1100" s="75">
        <v>0.029207</v>
      </c>
      <c r="J1100" s="75">
        <v>0.0</v>
      </c>
      <c r="K1100" s="75">
        <v>-0.029799</v>
      </c>
    </row>
    <row r="1101">
      <c r="A1101" s="82">
        <v>45003.0</v>
      </c>
      <c r="B1101" s="75">
        <v>-0.00804</v>
      </c>
      <c r="C1101" s="75">
        <v>-0.024503</v>
      </c>
      <c r="D1101" s="75">
        <v>-0.001129</v>
      </c>
      <c r="E1101" s="75">
        <v>-0.001064</v>
      </c>
      <c r="F1101" s="75">
        <v>0.002877</v>
      </c>
      <c r="H1101" s="75">
        <v>-0.011589</v>
      </c>
      <c r="I1101" s="75">
        <v>0.042629</v>
      </c>
      <c r="J1101" s="75">
        <v>-0.011181</v>
      </c>
      <c r="K1101" s="75">
        <v>0.02</v>
      </c>
    </row>
    <row r="1102">
      <c r="A1102" s="82">
        <v>45003.0</v>
      </c>
      <c r="B1102" s="75">
        <v>-0.008511</v>
      </c>
      <c r="C1102" s="75">
        <v>0.010183</v>
      </c>
      <c r="D1102" s="75">
        <v>-4.07E-4</v>
      </c>
      <c r="E1102" s="75">
        <v>-0.008455</v>
      </c>
      <c r="F1102" s="75">
        <v>0.019431</v>
      </c>
      <c r="H1102" s="75">
        <v>0.023032</v>
      </c>
      <c r="I1102" s="75">
        <v>0.027218</v>
      </c>
      <c r="J1102" s="75">
        <v>0.00106</v>
      </c>
      <c r="K1102" s="75">
        <v>0.004902</v>
      </c>
    </row>
    <row r="1103">
      <c r="A1103" s="82">
        <v>45003.0</v>
      </c>
      <c r="B1103" s="75">
        <v>0.008584</v>
      </c>
      <c r="C1103" s="75">
        <v>-0.028226</v>
      </c>
      <c r="D1103" s="75">
        <v>4.07E-4</v>
      </c>
      <c r="E1103" s="75">
        <v>0.004485</v>
      </c>
      <c r="F1103" s="75">
        <v>0.0</v>
      </c>
      <c r="H1103" s="75">
        <v>0.0</v>
      </c>
      <c r="I1103" s="75">
        <v>-0.002065</v>
      </c>
      <c r="J1103" s="75">
        <v>0.0</v>
      </c>
      <c r="K1103" s="75">
        <v>0.010453</v>
      </c>
    </row>
    <row r="1104">
      <c r="A1104" s="82">
        <v>45003.0</v>
      </c>
      <c r="B1104" s="75">
        <v>-0.008511</v>
      </c>
      <c r="C1104" s="75">
        <v>0.025588</v>
      </c>
      <c r="D1104" s="75">
        <v>-0.003798</v>
      </c>
      <c r="E1104" s="75">
        <v>0.021067</v>
      </c>
      <c r="F1104" s="75">
        <v>0.0</v>
      </c>
      <c r="H1104" s="75">
        <v>-0.025379</v>
      </c>
      <c r="I1104" s="75">
        <v>-0.021724</v>
      </c>
      <c r="J1104" s="75">
        <v>0.0</v>
      </c>
      <c r="K1104" s="75">
        <v>0.0</v>
      </c>
    </row>
    <row r="1105">
      <c r="A1105" s="82">
        <v>45003.0</v>
      </c>
      <c r="B1105" s="75">
        <v>0.001328</v>
      </c>
      <c r="C1105" s="75">
        <v>0.003372</v>
      </c>
      <c r="D1105" s="75">
        <v>-4.08E-4</v>
      </c>
      <c r="E1105" s="75">
        <v>0.002494</v>
      </c>
      <c r="F1105" s="75">
        <v>0.0</v>
      </c>
      <c r="H1105" s="75">
        <v>0.0</v>
      </c>
      <c r="I1105" s="75">
        <v>0.022207</v>
      </c>
      <c r="J1105" s="75">
        <v>0.0</v>
      </c>
      <c r="K1105" s="75">
        <v>0.0</v>
      </c>
    </row>
    <row r="1106">
      <c r="A1106" s="82">
        <v>45003.0</v>
      </c>
      <c r="B1106" s="75">
        <v>0.007246</v>
      </c>
      <c r="C1106" s="75">
        <v>-0.010081</v>
      </c>
      <c r="D1106" s="75">
        <v>4.09E-4</v>
      </c>
      <c r="E1106" s="75">
        <v>0.018707</v>
      </c>
      <c r="F1106" s="75">
        <v>0.0</v>
      </c>
      <c r="H1106" s="75">
        <v>0.01176</v>
      </c>
      <c r="I1106" s="75">
        <v>0.0</v>
      </c>
      <c r="J1106" s="75">
        <v>0.0</v>
      </c>
      <c r="K1106" s="75">
        <v>-0.010345</v>
      </c>
    </row>
    <row r="1107">
      <c r="A1107" s="82">
        <v>45003.0</v>
      </c>
      <c r="B1107" s="75">
        <v>0.0</v>
      </c>
      <c r="C1107" s="75">
        <v>-0.004073</v>
      </c>
      <c r="D1107" s="75">
        <v>-0.001906</v>
      </c>
      <c r="E1107" s="75">
        <v>0.001628</v>
      </c>
      <c r="F1107" s="75">
        <v>-0.01049</v>
      </c>
      <c r="H1107" s="75">
        <v>0.014114</v>
      </c>
      <c r="I1107" s="75">
        <v>0.0</v>
      </c>
      <c r="J1107" s="75">
        <v>0.0</v>
      </c>
      <c r="K1107" s="75">
        <v>-0.004878</v>
      </c>
    </row>
    <row r="1108">
      <c r="A1108" s="82">
        <v>45003.0</v>
      </c>
      <c r="B1108" s="75">
        <v>0.004255</v>
      </c>
      <c r="C1108" s="75">
        <v>0.0</v>
      </c>
      <c r="D1108" s="75">
        <v>-0.011413</v>
      </c>
      <c r="E1108" s="75">
        <v>0.024445</v>
      </c>
      <c r="F1108" s="75">
        <v>-0.013445</v>
      </c>
      <c r="H1108" s="75">
        <v>-0.002865</v>
      </c>
      <c r="I1108" s="75">
        <v>0.013333</v>
      </c>
      <c r="J1108" s="75">
        <v>0.0</v>
      </c>
      <c r="K1108" s="75">
        <v>0.0</v>
      </c>
    </row>
    <row r="1109">
      <c r="A1109" s="82">
        <v>45003.0</v>
      </c>
      <c r="B1109" s="75">
        <v>-8.07E-4</v>
      </c>
      <c r="C1109" s="75">
        <v>0.0</v>
      </c>
      <c r="D1109" s="75">
        <v>0.010395</v>
      </c>
      <c r="E1109" s="75">
        <v>-0.006759</v>
      </c>
      <c r="F1109" s="75">
        <v>0.004849</v>
      </c>
      <c r="H1109" s="75">
        <v>-0.00821</v>
      </c>
      <c r="I1109" s="75">
        <v>-0.029038</v>
      </c>
      <c r="J1109" s="75">
        <v>0.0</v>
      </c>
      <c r="K1109" s="75">
        <v>0.004902</v>
      </c>
    </row>
    <row r="1110">
      <c r="A1110" s="78">
        <v>45034.0</v>
      </c>
      <c r="B1110" s="75">
        <v>0.004241</v>
      </c>
      <c r="C1110" s="75">
        <v>-0.006817</v>
      </c>
      <c r="D1110" s="75">
        <v>-7.74E-4</v>
      </c>
      <c r="E1110" s="75">
        <v>0.008787</v>
      </c>
      <c r="F1110" s="75">
        <v>0.0</v>
      </c>
      <c r="H1110" s="75">
        <v>0.0</v>
      </c>
      <c r="I1110" s="75">
        <v>0.016355</v>
      </c>
      <c r="J1110" s="75">
        <v>-0.012531</v>
      </c>
      <c r="K1110" s="75">
        <v>-0.004878</v>
      </c>
    </row>
    <row r="1111">
      <c r="A1111" s="78">
        <v>45034.0</v>
      </c>
      <c r="B1111" s="75">
        <v>-0.003418</v>
      </c>
      <c r="C1111" s="75">
        <v>0.0</v>
      </c>
      <c r="D1111" s="75">
        <v>0.011435</v>
      </c>
      <c r="E1111" s="75">
        <v>0.017861</v>
      </c>
      <c r="F1111" s="75">
        <v>0.0</v>
      </c>
      <c r="H1111" s="75">
        <v>0.0</v>
      </c>
      <c r="I1111" s="75">
        <v>0.0</v>
      </c>
      <c r="J1111" s="75">
        <v>0.0</v>
      </c>
      <c r="K1111" s="75">
        <v>-0.014706</v>
      </c>
    </row>
    <row r="1112">
      <c r="A1112" s="78">
        <v>45034.0</v>
      </c>
      <c r="B1112" s="75">
        <v>0.0</v>
      </c>
      <c r="C1112" s="75">
        <v>0.0</v>
      </c>
      <c r="D1112" s="75">
        <v>0.0</v>
      </c>
      <c r="E1112" s="75">
        <v>-0.024952</v>
      </c>
      <c r="F1112" s="75">
        <v>0.0</v>
      </c>
      <c r="H1112" s="75">
        <v>0.0</v>
      </c>
      <c r="I1112" s="75">
        <v>0.011839</v>
      </c>
      <c r="J1112" s="75">
        <v>-0.011439</v>
      </c>
      <c r="K1112" s="75">
        <v>0.0199</v>
      </c>
    </row>
    <row r="1113">
      <c r="A1113" s="78">
        <v>45034.0</v>
      </c>
      <c r="B1113" s="75">
        <v>0.003027</v>
      </c>
      <c r="C1113" s="75">
        <v>-0.004118</v>
      </c>
      <c r="D1113" s="75">
        <v>0.006036</v>
      </c>
      <c r="E1113" s="75">
        <v>0.017405</v>
      </c>
      <c r="F1113" s="75">
        <v>-0.001826</v>
      </c>
      <c r="H1113" s="75">
        <v>0.02856</v>
      </c>
      <c r="I1113" s="75">
        <v>-0.004771</v>
      </c>
      <c r="J1113" s="75">
        <v>0.0</v>
      </c>
      <c r="K1113" s="75">
        <v>-0.004878</v>
      </c>
    </row>
    <row r="1114">
      <c r="A1114" s="78">
        <v>45034.0</v>
      </c>
      <c r="B1114" s="75">
        <v>-0.008952</v>
      </c>
      <c r="C1114" s="75">
        <v>0.0</v>
      </c>
      <c r="D1114" s="75">
        <v>-0.013118</v>
      </c>
      <c r="E1114" s="75">
        <v>-0.024369</v>
      </c>
      <c r="F1114" s="75">
        <v>-0.003005</v>
      </c>
      <c r="H1114" s="75">
        <v>0.02495</v>
      </c>
      <c r="I1114" s="75">
        <v>-6.85E-4</v>
      </c>
      <c r="J1114" s="75">
        <v>0.0</v>
      </c>
      <c r="K1114" s="75">
        <v>0.0</v>
      </c>
    </row>
    <row r="1115">
      <c r="A1115" s="78">
        <v>45034.0</v>
      </c>
      <c r="B1115" s="75">
        <v>-0.019588</v>
      </c>
      <c r="C1115" s="75">
        <v>-0.028946</v>
      </c>
      <c r="D1115" s="75">
        <v>-0.018238</v>
      </c>
      <c r="E1115" s="75">
        <v>-0.060822</v>
      </c>
      <c r="F1115" s="75">
        <v>0.0</v>
      </c>
      <c r="H1115" s="75">
        <v>-0.029839</v>
      </c>
      <c r="I1115" s="75">
        <v>0.0</v>
      </c>
      <c r="J1115" s="75">
        <v>-0.024408</v>
      </c>
      <c r="K1115" s="75">
        <v>0.0</v>
      </c>
    </row>
    <row r="1116">
      <c r="A1116" s="78">
        <v>45034.0</v>
      </c>
      <c r="B1116" s="75">
        <v>0.0</v>
      </c>
      <c r="C1116" s="75">
        <v>0.02626</v>
      </c>
      <c r="D1116" s="75">
        <v>0.002726</v>
      </c>
      <c r="E1116" s="75">
        <v>-0.02444</v>
      </c>
      <c r="F1116" s="75">
        <v>0.0</v>
      </c>
      <c r="H1116" s="75">
        <v>0.022258</v>
      </c>
      <c r="I1116" s="75">
        <v>0.0</v>
      </c>
      <c r="J1116" s="75">
        <v>-0.003521</v>
      </c>
      <c r="K1116" s="75">
        <v>0.010504</v>
      </c>
    </row>
    <row r="1117">
      <c r="A1117" s="78">
        <v>45034.0</v>
      </c>
      <c r="B1117" s="75">
        <v>0.026087</v>
      </c>
      <c r="C1117" s="75">
        <v>0.0</v>
      </c>
      <c r="D1117" s="75">
        <v>0.003825</v>
      </c>
      <c r="E1117" s="75">
        <v>0.007018</v>
      </c>
      <c r="F1117" s="75">
        <v>-0.004849</v>
      </c>
      <c r="H1117" s="75">
        <v>0.0</v>
      </c>
      <c r="I1117" s="75">
        <v>0.0</v>
      </c>
      <c r="J1117" s="75">
        <v>0.0</v>
      </c>
      <c r="K1117" s="75">
        <v>0.0</v>
      </c>
    </row>
    <row r="1118">
      <c r="A1118" s="78">
        <v>45034.0</v>
      </c>
      <c r="B1118" s="75">
        <v>-0.004237</v>
      </c>
      <c r="C1118" s="75">
        <v>0.0</v>
      </c>
      <c r="D1118" s="75">
        <v>0.028877</v>
      </c>
      <c r="E1118" s="75">
        <v>0.047819</v>
      </c>
      <c r="F1118" s="75">
        <v>-0.019621</v>
      </c>
      <c r="H1118" s="75">
        <v>-0.005542</v>
      </c>
      <c r="I1118" s="75">
        <v>0.007653</v>
      </c>
      <c r="J1118" s="75">
        <v>0.001116</v>
      </c>
      <c r="K1118" s="75">
        <v>-0.015246</v>
      </c>
    </row>
    <row r="1119">
      <c r="A1119" s="78">
        <v>45034.0</v>
      </c>
      <c r="B1119" s="75">
        <v>0.004255</v>
      </c>
      <c r="C1119" s="75">
        <v>-0.029046</v>
      </c>
      <c r="D1119" s="75">
        <v>0.007452</v>
      </c>
      <c r="E1119" s="75">
        <v>-0.006682</v>
      </c>
      <c r="F1119" s="75">
        <v>0.010074</v>
      </c>
      <c r="H1119" s="75">
        <v>-0.005573</v>
      </c>
      <c r="I1119" s="75">
        <v>-0.027658</v>
      </c>
      <c r="J1119" s="75">
        <v>0.015605</v>
      </c>
      <c r="K1119" s="75">
        <v>0.0</v>
      </c>
    </row>
    <row r="1120">
      <c r="A1120" s="78">
        <v>45034.0</v>
      </c>
      <c r="B1120" s="75">
        <v>-0.004237</v>
      </c>
      <c r="C1120" s="75">
        <v>0.0</v>
      </c>
      <c r="D1120" s="75">
        <v>-0.009257</v>
      </c>
      <c r="E1120" s="75">
        <v>-0.010261</v>
      </c>
      <c r="F1120" s="75">
        <v>0.0</v>
      </c>
      <c r="H1120" s="75">
        <v>0.002802</v>
      </c>
      <c r="I1120" s="75">
        <v>0.001399</v>
      </c>
      <c r="J1120" s="75">
        <v>0.0</v>
      </c>
      <c r="K1120" s="75">
        <v>0.004926</v>
      </c>
    </row>
    <row r="1121">
      <c r="A1121" s="78">
        <v>45034.0</v>
      </c>
      <c r="B1121" s="75">
        <v>0.021277</v>
      </c>
      <c r="C1121" s="75">
        <v>-0.019231</v>
      </c>
      <c r="D1121" s="75">
        <v>-0.003755</v>
      </c>
      <c r="E1121" s="75">
        <v>0.006358</v>
      </c>
      <c r="F1121" s="75">
        <v>-0.009973</v>
      </c>
      <c r="H1121" s="75">
        <v>0.0</v>
      </c>
      <c r="I1121" s="75">
        <v>0.024796</v>
      </c>
      <c r="J1121" s="75">
        <v>0.030547</v>
      </c>
      <c r="K1121" s="75">
        <v>-0.02451</v>
      </c>
    </row>
    <row r="1122">
      <c r="A1122" s="78">
        <v>45034.0</v>
      </c>
      <c r="B1122" s="75">
        <v>-3.97E-4</v>
      </c>
      <c r="C1122" s="75">
        <v>-0.011619</v>
      </c>
      <c r="D1122" s="75">
        <v>-7.63E-4</v>
      </c>
      <c r="E1122" s="75">
        <v>-0.021912</v>
      </c>
      <c r="F1122" s="75">
        <v>0.0</v>
      </c>
      <c r="H1122" s="75">
        <v>0.0</v>
      </c>
      <c r="I1122" s="75">
        <v>0.029763</v>
      </c>
      <c r="J1122" s="75">
        <v>-0.029286</v>
      </c>
      <c r="K1122" s="75">
        <v>0.030151</v>
      </c>
    </row>
    <row r="1123">
      <c r="A1123" s="78">
        <v>45034.0</v>
      </c>
      <c r="B1123" s="75">
        <v>0.012505</v>
      </c>
      <c r="C1123" s="75">
        <v>-0.019104</v>
      </c>
      <c r="D1123" s="75">
        <v>4.04E-4</v>
      </c>
      <c r="E1123" s="75">
        <v>-0.007542</v>
      </c>
      <c r="F1123" s="75">
        <v>-0.020013</v>
      </c>
      <c r="H1123" s="75">
        <v>0.002794</v>
      </c>
      <c r="I1123" s="75">
        <v>0.033536</v>
      </c>
      <c r="J1123" s="75">
        <v>-0.008777</v>
      </c>
      <c r="K1123" s="75">
        <v>-0.004878</v>
      </c>
    </row>
    <row r="1124">
      <c r="A1124" s="78">
        <v>45034.0</v>
      </c>
      <c r="B1124" s="75">
        <v>0.008626</v>
      </c>
      <c r="C1124" s="75">
        <v>0.055431</v>
      </c>
      <c r="D1124" s="75">
        <v>-0.003412</v>
      </c>
      <c r="E1124" s="75">
        <v>-0.002148</v>
      </c>
      <c r="F1124" s="75">
        <v>-0.006031</v>
      </c>
      <c r="H1124" s="75">
        <v>0.0</v>
      </c>
      <c r="I1124" s="75">
        <v>0.0</v>
      </c>
      <c r="J1124" s="75">
        <v>0.0</v>
      </c>
      <c r="K1124" s="75">
        <v>0.0</v>
      </c>
    </row>
    <row r="1125">
      <c r="A1125" s="78">
        <v>45034.0</v>
      </c>
      <c r="B1125" s="75">
        <v>-0.00447</v>
      </c>
      <c r="C1125" s="75">
        <v>0.018453</v>
      </c>
      <c r="D1125" s="75">
        <v>-0.01054</v>
      </c>
      <c r="E1125" s="75">
        <v>-0.010893</v>
      </c>
      <c r="F1125" s="75">
        <v>0.020408</v>
      </c>
      <c r="H1125" s="75">
        <v>0.01672</v>
      </c>
      <c r="I1125" s="75">
        <v>-0.003842</v>
      </c>
      <c r="J1125" s="75">
        <v>0.0</v>
      </c>
      <c r="K1125" s="75">
        <v>0.0</v>
      </c>
    </row>
    <row r="1126">
      <c r="A1126" s="78">
        <v>45034.0</v>
      </c>
      <c r="B1126" s="75">
        <v>-0.007809</v>
      </c>
      <c r="C1126" s="75">
        <v>-0.006969</v>
      </c>
      <c r="D1126" s="75">
        <v>0.010288</v>
      </c>
      <c r="E1126" s="75">
        <v>-4.22E-4</v>
      </c>
      <c r="F1126" s="75">
        <v>-0.003919</v>
      </c>
      <c r="H1126" s="75">
        <v>0.0</v>
      </c>
      <c r="I1126" s="75">
        <v>-0.022179</v>
      </c>
      <c r="J1126" s="75">
        <v>0.0</v>
      </c>
      <c r="K1126" s="75">
        <v>0.035014</v>
      </c>
    </row>
    <row r="1127">
      <c r="A1127" s="78">
        <v>45034.0</v>
      </c>
      <c r="B1127" s="75">
        <v>-0.010724</v>
      </c>
      <c r="C1127" s="75">
        <v>-0.022456</v>
      </c>
      <c r="D1127" s="75">
        <v>-0.018519</v>
      </c>
      <c r="E1127" s="75">
        <v>-0.01365</v>
      </c>
      <c r="F1127" s="75">
        <v>0.00909</v>
      </c>
      <c r="H1127" s="75">
        <v>-0.008222</v>
      </c>
      <c r="I1127" s="75">
        <v>-0.009972</v>
      </c>
      <c r="J1127" s="75">
        <v>0.0</v>
      </c>
      <c r="K1127" s="75">
        <v>0.018945</v>
      </c>
    </row>
    <row r="1128">
      <c r="A1128" s="78">
        <v>45034.0</v>
      </c>
      <c r="B1128" s="75">
        <v>0.01084</v>
      </c>
      <c r="C1128" s="75">
        <v>-0.003589</v>
      </c>
      <c r="D1128" s="75">
        <v>0.010421</v>
      </c>
      <c r="E1128" s="75">
        <v>-0.022505</v>
      </c>
      <c r="F1128" s="75">
        <v>0.018016</v>
      </c>
      <c r="H1128" s="75">
        <v>-0.01895</v>
      </c>
      <c r="I1128" s="75">
        <v>0.009408</v>
      </c>
      <c r="J1128" s="75">
        <v>0.019</v>
      </c>
      <c r="K1128" s="75">
        <v>0.009296</v>
      </c>
    </row>
    <row r="1129">
      <c r="A1129" s="78">
        <v>45034.0</v>
      </c>
      <c r="B1129" s="75">
        <v>0.016529</v>
      </c>
      <c r="C1129" s="75">
        <v>-0.01513</v>
      </c>
      <c r="D1129" s="75">
        <v>-0.010314</v>
      </c>
      <c r="E1129" s="75">
        <v>-0.009337</v>
      </c>
      <c r="F1129" s="75">
        <v>0.012678</v>
      </c>
      <c r="H1129" s="75">
        <v>0.055533</v>
      </c>
      <c r="I1129" s="75">
        <v>-0.002741</v>
      </c>
      <c r="J1129" s="75">
        <v>0.0</v>
      </c>
      <c r="K1129" s="75">
        <v>0.0</v>
      </c>
    </row>
    <row r="1130">
      <c r="A1130" s="82">
        <v>45064.0</v>
      </c>
      <c r="B1130" s="75">
        <v>-0.014228</v>
      </c>
      <c r="C1130" s="75">
        <v>-0.019751</v>
      </c>
      <c r="D1130" s="75">
        <v>0.0</v>
      </c>
      <c r="E1130" s="75">
        <v>-0.003233</v>
      </c>
      <c r="F1130" s="75">
        <v>0.03795</v>
      </c>
      <c r="H1130" s="75">
        <v>-0.013343</v>
      </c>
      <c r="I1130" s="75">
        <v>0.002749</v>
      </c>
      <c r="J1130" s="75">
        <v>-0.004888</v>
      </c>
      <c r="K1130" s="75">
        <v>-0.004605</v>
      </c>
    </row>
    <row r="1131">
      <c r="A1131" s="82">
        <v>45064.0</v>
      </c>
      <c r="B1131" s="75">
        <v>-0.014433</v>
      </c>
      <c r="C1131" s="75">
        <v>-0.01194</v>
      </c>
      <c r="D1131" s="75">
        <v>0.0</v>
      </c>
      <c r="E1131" s="75">
        <v>0.029801</v>
      </c>
      <c r="F1131" s="75">
        <v>-0.008418</v>
      </c>
      <c r="H1131" s="75">
        <v>0.013524</v>
      </c>
      <c r="I1131" s="75">
        <v>-0.029386</v>
      </c>
      <c r="J1131" s="75">
        <v>0.004912</v>
      </c>
      <c r="K1131" s="75">
        <v>0.0</v>
      </c>
    </row>
    <row r="1132">
      <c r="A1132" s="82">
        <v>45064.0</v>
      </c>
      <c r="B1132" s="75">
        <v>0.017932</v>
      </c>
      <c r="C1132" s="75">
        <v>-0.035498</v>
      </c>
      <c r="D1132" s="75">
        <v>0.0</v>
      </c>
      <c r="E1132" s="75">
        <v>0.004707</v>
      </c>
      <c r="F1132" s="75">
        <v>0.015966</v>
      </c>
      <c r="H1132" s="75">
        <v>0.020968</v>
      </c>
      <c r="I1132" s="75">
        <v>-0.029598</v>
      </c>
      <c r="J1132" s="75">
        <v>0.0</v>
      </c>
      <c r="K1132" s="75">
        <v>-0.01388</v>
      </c>
    </row>
    <row r="1133">
      <c r="A1133" s="82">
        <v>45064.0</v>
      </c>
      <c r="B1133" s="75">
        <v>0.021237</v>
      </c>
      <c r="C1133" s="75">
        <v>0.057948</v>
      </c>
      <c r="D1133" s="75">
        <v>-0.011523</v>
      </c>
      <c r="E1133" s="75">
        <v>0.0</v>
      </c>
      <c r="F1133" s="75">
        <v>0.012098</v>
      </c>
      <c r="H1133" s="75">
        <v>0.005228</v>
      </c>
      <c r="I1133" s="75">
        <v>0.005006</v>
      </c>
      <c r="J1133" s="75">
        <v>0.0</v>
      </c>
      <c r="K1133" s="75">
        <v>-0.023458</v>
      </c>
    </row>
    <row r="1134">
      <c r="A1134" s="82">
        <v>45064.0</v>
      </c>
      <c r="B1134" s="75">
        <v>0.002108</v>
      </c>
      <c r="C1134" s="75">
        <v>0.031088</v>
      </c>
      <c r="D1134" s="75">
        <v>0.005852</v>
      </c>
      <c r="E1134" s="75">
        <v>0.0</v>
      </c>
      <c r="F1134" s="75">
        <v>0.009242</v>
      </c>
      <c r="H1134" s="75">
        <v>0.01263</v>
      </c>
      <c r="I1134" s="75">
        <v>0.014827</v>
      </c>
      <c r="J1134" s="75">
        <v>-0.006155</v>
      </c>
      <c r="K1134" s="75">
        <v>0.009609</v>
      </c>
    </row>
    <row r="1135">
      <c r="A1135" s="82">
        <v>45064.0</v>
      </c>
      <c r="B1135" s="75">
        <v>0.01138</v>
      </c>
      <c r="C1135" s="75">
        <v>-0.022972</v>
      </c>
      <c r="D1135" s="75">
        <v>0.019347</v>
      </c>
      <c r="E1135" s="75">
        <v>0.027978</v>
      </c>
      <c r="F1135" s="75">
        <v>0.027228</v>
      </c>
      <c r="H1135" s="75">
        <v>-0.012472</v>
      </c>
      <c r="I1135" s="75">
        <v>0.0</v>
      </c>
      <c r="J1135" s="75">
        <v>0.0</v>
      </c>
      <c r="K1135" s="75">
        <v>-0.009517</v>
      </c>
    </row>
    <row r="1136">
      <c r="A1136" s="82">
        <v>45064.0</v>
      </c>
      <c r="B1136" s="75">
        <v>0.022126</v>
      </c>
      <c r="C1136" s="75">
        <v>0.01543</v>
      </c>
      <c r="D1136" s="75">
        <v>0.005662</v>
      </c>
      <c r="E1136" s="75">
        <v>0.019642</v>
      </c>
      <c r="F1136" s="75">
        <v>0.025675</v>
      </c>
      <c r="H1136" s="75">
        <v>0.005201</v>
      </c>
      <c r="I1136" s="75">
        <v>0.0</v>
      </c>
      <c r="J1136" s="75">
        <v>0.006193</v>
      </c>
      <c r="K1136" s="75">
        <v>-0.019904</v>
      </c>
    </row>
    <row r="1137">
      <c r="A1137" s="82">
        <v>45064.0</v>
      </c>
      <c r="B1137" s="75">
        <v>0.00555</v>
      </c>
      <c r="C1137" s="75">
        <v>-0.003618</v>
      </c>
      <c r="D1137" s="75">
        <v>-0.001892</v>
      </c>
      <c r="E1137" s="75">
        <v>0.006547</v>
      </c>
      <c r="F1137" s="75">
        <v>-0.003477</v>
      </c>
      <c r="H1137" s="75">
        <v>-0.018108</v>
      </c>
      <c r="I1137" s="75">
        <v>0.002739</v>
      </c>
      <c r="J1137" s="75">
        <v>0.018646</v>
      </c>
      <c r="K1137" s="75">
        <v>-0.019608</v>
      </c>
    </row>
    <row r="1138">
      <c r="A1138" s="82">
        <v>45064.0</v>
      </c>
      <c r="B1138" s="75">
        <v>0.0</v>
      </c>
      <c r="C1138" s="75">
        <v>-0.007262</v>
      </c>
      <c r="D1138" s="75">
        <v>0.020804</v>
      </c>
      <c r="E1138" s="75">
        <v>0.019577</v>
      </c>
      <c r="F1138" s="75">
        <v>0.0</v>
      </c>
      <c r="H1138" s="75">
        <v>0.0</v>
      </c>
      <c r="I1138" s="75">
        <v>0.026295</v>
      </c>
      <c r="J1138" s="75">
        <v>0.0</v>
      </c>
      <c r="K1138" s="75">
        <v>0.030714</v>
      </c>
    </row>
    <row r="1139">
      <c r="A1139" s="82">
        <v>45064.0</v>
      </c>
      <c r="B1139" s="75">
        <v>-0.009476</v>
      </c>
      <c r="C1139" s="75">
        <v>0.057791</v>
      </c>
      <c r="D1139" s="75">
        <v>-0.018126</v>
      </c>
      <c r="E1139" s="75">
        <v>-0.004263</v>
      </c>
      <c r="F1139" s="75">
        <v>0.015583</v>
      </c>
      <c r="H1139" s="75">
        <v>0.028604</v>
      </c>
      <c r="I1139" s="75">
        <v>-0.003327</v>
      </c>
      <c r="J1139" s="75">
        <v>0.0</v>
      </c>
      <c r="K1139" s="75">
        <v>0.0</v>
      </c>
    </row>
    <row r="1140">
      <c r="A1140" s="82">
        <v>45064.0</v>
      </c>
      <c r="B1140" s="75">
        <v>9.29E-4</v>
      </c>
      <c r="C1140" s="75">
        <v>0.025588</v>
      </c>
      <c r="D1140" s="75">
        <v>-4.05E-4</v>
      </c>
      <c r="E1140" s="75">
        <v>-0.001078</v>
      </c>
      <c r="F1140" s="75">
        <v>-0.002519</v>
      </c>
      <c r="H1140" s="75">
        <v>0.0</v>
      </c>
      <c r="I1140" s="75">
        <v>0.002003</v>
      </c>
      <c r="J1140" s="75">
        <v>0.0</v>
      </c>
      <c r="K1140" s="75">
        <v>-0.024948</v>
      </c>
    </row>
    <row r="1141">
      <c r="A1141" s="82">
        <v>45064.0</v>
      </c>
      <c r="B1141" s="75">
        <v>-0.009001</v>
      </c>
      <c r="C1141" s="75">
        <v>0.010789</v>
      </c>
      <c r="D1141" s="75">
        <v>0.0</v>
      </c>
      <c r="E1141" s="75">
        <v>-0.003639</v>
      </c>
      <c r="F1141" s="75">
        <v>0.002526</v>
      </c>
      <c r="H1141" s="75">
        <v>0.0</v>
      </c>
      <c r="I1141" s="75">
        <v>-0.026322</v>
      </c>
      <c r="J1141" s="75">
        <v>0.028079</v>
      </c>
      <c r="K1141" s="75">
        <v>0.014925</v>
      </c>
    </row>
    <row r="1142">
      <c r="A1142" s="82">
        <v>45064.0</v>
      </c>
      <c r="B1142" s="75">
        <v>0.0</v>
      </c>
      <c r="C1142" s="75">
        <v>-0.010674</v>
      </c>
      <c r="D1142" s="75">
        <v>-0.007522</v>
      </c>
      <c r="E1142" s="75">
        <v>-0.001733</v>
      </c>
      <c r="F1142" s="75">
        <v>0.0</v>
      </c>
      <c r="H1142" s="75">
        <v>0.027808</v>
      </c>
      <c r="I1142" s="75">
        <v>0.013117</v>
      </c>
      <c r="J1142" s="75">
        <v>0.0</v>
      </c>
      <c r="K1142" s="75">
        <v>-0.004902</v>
      </c>
    </row>
    <row r="1143">
      <c r="A1143" s="82">
        <v>45064.0</v>
      </c>
      <c r="B1143" s="75">
        <v>-0.008146</v>
      </c>
      <c r="C1143" s="75">
        <v>-0.017532</v>
      </c>
      <c r="D1143" s="75">
        <v>-0.001906</v>
      </c>
      <c r="E1143" s="75">
        <v>-0.001922</v>
      </c>
      <c r="F1143" s="75">
        <v>-0.003435</v>
      </c>
      <c r="H1143" s="75">
        <v>0.044144</v>
      </c>
      <c r="I1143" s="75">
        <v>0.019928</v>
      </c>
      <c r="J1143" s="75">
        <v>0.0</v>
      </c>
      <c r="K1143" s="75">
        <v>0.009852</v>
      </c>
    </row>
    <row r="1144">
      <c r="A1144" s="82">
        <v>45064.0</v>
      </c>
      <c r="B1144" s="75">
        <v>0.00557</v>
      </c>
      <c r="C1144" s="75">
        <v>0.025395</v>
      </c>
      <c r="D1144" s="75">
        <v>-0.00191</v>
      </c>
      <c r="E1144" s="75">
        <v>0.015314</v>
      </c>
      <c r="F1144" s="75">
        <v>0.0</v>
      </c>
      <c r="H1144" s="75">
        <v>0.00716</v>
      </c>
      <c r="I1144" s="75">
        <v>0.0</v>
      </c>
      <c r="J1144" s="75">
        <v>0.00121</v>
      </c>
      <c r="K1144" s="75">
        <v>-0.004878</v>
      </c>
    </row>
    <row r="1145">
      <c r="A1145" s="82">
        <v>45064.0</v>
      </c>
      <c r="B1145" s="75">
        <v>0.014363</v>
      </c>
      <c r="C1145" s="75">
        <v>0.028112</v>
      </c>
      <c r="D1145" s="75">
        <v>0.026697</v>
      </c>
      <c r="E1145" s="75">
        <v>0.003824</v>
      </c>
      <c r="F1145" s="75">
        <v>0.0</v>
      </c>
      <c r="H1145" s="75">
        <v>0.004739</v>
      </c>
      <c r="I1145" s="75">
        <v>-0.002649</v>
      </c>
      <c r="J1145" s="75">
        <v>-0.022617</v>
      </c>
      <c r="K1145" s="75">
        <v>0.004902</v>
      </c>
    </row>
    <row r="1146">
      <c r="A1146" s="82">
        <v>45064.0</v>
      </c>
      <c r="B1146" s="75">
        <v>0.008052</v>
      </c>
      <c r="C1146" s="75">
        <v>0.024089</v>
      </c>
      <c r="D1146" s="75">
        <v>0.020456</v>
      </c>
      <c r="E1146" s="75">
        <v>0.016946</v>
      </c>
      <c r="F1146" s="75">
        <v>0.009422</v>
      </c>
      <c r="H1146" s="75">
        <v>-0.023248</v>
      </c>
      <c r="I1146" s="75">
        <v>-0.016934</v>
      </c>
      <c r="J1146" s="75">
        <v>0.0</v>
      </c>
      <c r="K1146" s="75">
        <v>0.029965</v>
      </c>
    </row>
    <row r="1147">
      <c r="A1147" s="82">
        <v>45064.0</v>
      </c>
      <c r="B1147" s="75">
        <v>0.020933</v>
      </c>
      <c r="C1147" s="75">
        <v>0.010172</v>
      </c>
      <c r="D1147" s="75">
        <v>0.005479</v>
      </c>
      <c r="E1147" s="75">
        <v>0.014535</v>
      </c>
      <c r="F1147" s="75">
        <v>0.004212</v>
      </c>
      <c r="H1147" s="75">
        <v>0.021387</v>
      </c>
      <c r="I1147" s="75">
        <v>0.0</v>
      </c>
      <c r="J1147" s="75">
        <v>0.0</v>
      </c>
      <c r="K1147" s="75">
        <v>0.014208</v>
      </c>
    </row>
    <row r="1148">
      <c r="A1148" s="82">
        <v>45064.0</v>
      </c>
      <c r="B1148" s="75">
        <v>0.005845</v>
      </c>
      <c r="C1148" s="75">
        <v>0.0</v>
      </c>
      <c r="D1148" s="75">
        <v>0.010855</v>
      </c>
      <c r="E1148" s="75">
        <v>0.007385</v>
      </c>
      <c r="F1148" s="75">
        <v>0.004307</v>
      </c>
      <c r="H1148" s="75">
        <v>-0.002364</v>
      </c>
      <c r="I1148" s="75">
        <v>0.023306</v>
      </c>
      <c r="J1148" s="75">
        <v>0.043632</v>
      </c>
      <c r="K1148" s="75">
        <v>0.00934</v>
      </c>
    </row>
    <row r="1149">
      <c r="A1149" s="82">
        <v>45064.0</v>
      </c>
      <c r="B1149" s="75">
        <v>-0.018507</v>
      </c>
      <c r="C1149" s="75">
        <v>-0.006923</v>
      </c>
      <c r="D1149" s="75">
        <v>-0.007145</v>
      </c>
      <c r="E1149" s="75">
        <v>0.024016</v>
      </c>
      <c r="F1149" s="75">
        <v>0.0</v>
      </c>
      <c r="H1149" s="75">
        <v>-0.013879</v>
      </c>
      <c r="I1149" s="75">
        <v>-0.019364</v>
      </c>
      <c r="J1149" s="75">
        <v>-0.001016</v>
      </c>
      <c r="K1149" s="75">
        <v>-0.004627</v>
      </c>
    </row>
    <row r="1150">
      <c r="A1150" s="82">
        <v>45064.0</v>
      </c>
      <c r="B1150" s="75">
        <v>0.014939</v>
      </c>
      <c r="C1150" s="75">
        <v>-0.006337</v>
      </c>
      <c r="D1150" s="75">
        <v>-0.00362</v>
      </c>
      <c r="E1150" s="75">
        <v>0.0</v>
      </c>
      <c r="F1150" s="75">
        <v>0.0</v>
      </c>
      <c r="H1150" s="75">
        <v>-0.004806</v>
      </c>
      <c r="I1150" s="75">
        <v>0.0</v>
      </c>
      <c r="J1150" s="75">
        <v>0.001017</v>
      </c>
      <c r="K1150" s="75">
        <v>-0.004648</v>
      </c>
    </row>
    <row r="1151">
      <c r="A1151" s="82">
        <v>45064.0</v>
      </c>
      <c r="B1151" s="75">
        <v>0.02145</v>
      </c>
      <c r="C1151" s="75">
        <v>-0.003189</v>
      </c>
      <c r="D1151" s="75">
        <v>0.010855</v>
      </c>
      <c r="E1151" s="75">
        <v>0.0</v>
      </c>
      <c r="F1151" s="75">
        <v>0.004176</v>
      </c>
      <c r="H1151" s="75">
        <v>0.016557</v>
      </c>
      <c r="I1151" s="75">
        <v>0.013688</v>
      </c>
      <c r="J1151" s="75">
        <v>-0.024374</v>
      </c>
      <c r="K1151" s="75">
        <v>-0.00467</v>
      </c>
    </row>
    <row r="1152">
      <c r="A1152" s="82">
        <v>45095.0</v>
      </c>
      <c r="B1152" s="75">
        <v>0.026711</v>
      </c>
      <c r="C1152" s="75">
        <v>-0.010237</v>
      </c>
      <c r="D1152" s="75">
        <v>0.012835</v>
      </c>
      <c r="E1152" s="75">
        <v>0.006128</v>
      </c>
      <c r="F1152" s="75">
        <v>0.004159</v>
      </c>
      <c r="H1152" s="75">
        <v>-0.016288</v>
      </c>
      <c r="I1152" s="75">
        <v>0.006641</v>
      </c>
      <c r="J1152" s="75">
        <v>0.010756</v>
      </c>
      <c r="K1152" s="75">
        <v>-0.02815</v>
      </c>
    </row>
    <row r="1153">
      <c r="A1153" s="82">
        <v>45095.0</v>
      </c>
      <c r="B1153" s="75">
        <v>0.004621</v>
      </c>
      <c r="C1153" s="75">
        <v>0.003232</v>
      </c>
      <c r="D1153" s="75">
        <v>-0.00359</v>
      </c>
      <c r="E1153" s="75">
        <v>-0.00407</v>
      </c>
      <c r="F1153" s="75">
        <v>0.0</v>
      </c>
      <c r="H1153" s="75">
        <v>0.0</v>
      </c>
      <c r="I1153" s="75">
        <v>6.6E-4</v>
      </c>
      <c r="J1153" s="75">
        <v>0.001202</v>
      </c>
      <c r="K1153" s="75">
        <v>0.024138</v>
      </c>
    </row>
    <row r="1154">
      <c r="A1154" s="82">
        <v>45095.0</v>
      </c>
      <c r="B1154" s="75">
        <v>0.004174</v>
      </c>
      <c r="C1154" s="75">
        <v>0.003222</v>
      </c>
      <c r="D1154" s="75">
        <v>0.025436</v>
      </c>
      <c r="E1154" s="75">
        <v>0.002058</v>
      </c>
      <c r="F1154" s="75">
        <v>0.016678</v>
      </c>
      <c r="H1154" s="75">
        <v>0.0</v>
      </c>
      <c r="I1154" s="75">
        <v>0.002747</v>
      </c>
      <c r="J1154" s="75">
        <v>-0.0012</v>
      </c>
      <c r="K1154" s="75">
        <v>0.004714</v>
      </c>
    </row>
    <row r="1155">
      <c r="A1155" s="82">
        <v>45095.0</v>
      </c>
      <c r="B1155" s="75">
        <v>-4.24E-4</v>
      </c>
      <c r="C1155" s="75">
        <v>0.003854</v>
      </c>
      <c r="D1155" s="75">
        <v>0.024846</v>
      </c>
      <c r="E1155" s="75">
        <v>0.014231</v>
      </c>
      <c r="F1155" s="75">
        <v>-7.71E-4</v>
      </c>
      <c r="H1155" s="75">
        <v>-0.021387</v>
      </c>
      <c r="I1155" s="75">
        <v>0.006684</v>
      </c>
      <c r="J1155" s="75">
        <v>0.0</v>
      </c>
      <c r="K1155" s="75">
        <v>0.004692</v>
      </c>
    </row>
    <row r="1156">
      <c r="A1156" s="82">
        <v>45095.0</v>
      </c>
      <c r="B1156" s="75">
        <v>-0.017568</v>
      </c>
      <c r="C1156" s="75">
        <v>-0.007038</v>
      </c>
      <c r="D1156" s="75">
        <v>0.010367</v>
      </c>
      <c r="E1156" s="75">
        <v>0.012007</v>
      </c>
      <c r="F1156" s="75">
        <v>-0.007382</v>
      </c>
      <c r="H1156" s="75">
        <v>0.004582</v>
      </c>
      <c r="I1156" s="75">
        <v>-0.00664</v>
      </c>
      <c r="J1156" s="75">
        <v>-0.02712</v>
      </c>
      <c r="K1156" s="75">
        <v>0.00934</v>
      </c>
    </row>
    <row r="1157">
      <c r="A1157" s="82">
        <v>45095.0</v>
      </c>
      <c r="B1157" s="75">
        <v>-0.014081</v>
      </c>
      <c r="C1157" s="75">
        <v>-0.007088</v>
      </c>
      <c r="D1157" s="75">
        <v>0.003434</v>
      </c>
      <c r="E1157" s="75">
        <v>0.0</v>
      </c>
      <c r="F1157" s="75">
        <v>0.0</v>
      </c>
      <c r="H1157" s="75">
        <v>0.012281</v>
      </c>
      <c r="I1157" s="75">
        <v>0.0</v>
      </c>
      <c r="J1157" s="75">
        <v>-0.001235</v>
      </c>
      <c r="K1157" s="75">
        <v>0.023133</v>
      </c>
    </row>
    <row r="1158">
      <c r="A1158" s="82">
        <v>45095.0</v>
      </c>
      <c r="B1158" s="75">
        <v>0.028564</v>
      </c>
      <c r="C1158" s="75">
        <v>-0.003245</v>
      </c>
      <c r="D1158" s="75">
        <v>0.0</v>
      </c>
      <c r="E1158" s="75">
        <v>-0.009892</v>
      </c>
      <c r="F1158" s="75">
        <v>0.0</v>
      </c>
      <c r="H1158" s="75">
        <v>0.0</v>
      </c>
      <c r="I1158" s="75">
        <v>0.0</v>
      </c>
      <c r="J1158" s="75">
        <v>0.0</v>
      </c>
      <c r="K1158" s="75">
        <v>0.040698</v>
      </c>
    </row>
    <row r="1159">
      <c r="A1159" s="82">
        <v>45095.0</v>
      </c>
      <c r="B1159" s="75">
        <v>0.004685</v>
      </c>
      <c r="C1159" s="75">
        <v>0.0</v>
      </c>
      <c r="D1159" s="75">
        <v>-0.004098</v>
      </c>
      <c r="E1159" s="75">
        <v>0.003985</v>
      </c>
      <c r="F1159" s="75">
        <v>0.008214</v>
      </c>
      <c r="H1159" s="75">
        <v>0.0</v>
      </c>
      <c r="I1159" s="75">
        <v>0.0</v>
      </c>
      <c r="J1159" s="75">
        <v>0.0</v>
      </c>
      <c r="K1159" s="75">
        <v>0.026691</v>
      </c>
    </row>
    <row r="1160">
      <c r="A1160" s="82">
        <v>45095.0</v>
      </c>
      <c r="B1160" s="75">
        <v>0.0</v>
      </c>
      <c r="C1160" s="75">
        <v>0.007161</v>
      </c>
      <c r="D1160" s="75">
        <v>9.99E-4</v>
      </c>
      <c r="E1160" s="75">
        <v>0.0</v>
      </c>
      <c r="F1160" s="75">
        <v>0.009799</v>
      </c>
      <c r="H1160" s="75">
        <v>0.004853</v>
      </c>
      <c r="I1160" s="75">
        <v>0.0</v>
      </c>
      <c r="J1160" s="75">
        <v>0.0</v>
      </c>
      <c r="K1160" s="75">
        <v>0.021161</v>
      </c>
    </row>
    <row r="1161">
      <c r="A1161" s="82">
        <v>45095.0</v>
      </c>
      <c r="B1161" s="75">
        <v>-0.002289</v>
      </c>
      <c r="C1161" s="75">
        <v>0.010343</v>
      </c>
      <c r="D1161" s="75">
        <v>0.008581</v>
      </c>
      <c r="E1161" s="75">
        <v>0.009979</v>
      </c>
      <c r="F1161" s="75">
        <v>0.002508</v>
      </c>
      <c r="H1161" s="75">
        <v>0.0</v>
      </c>
      <c r="I1161" s="75">
        <v>-0.002739</v>
      </c>
      <c r="J1161" s="75">
        <v>0.0</v>
      </c>
      <c r="K1161" s="75">
        <v>0.0</v>
      </c>
    </row>
    <row r="1162">
      <c r="A1162" s="82">
        <v>45095.0</v>
      </c>
      <c r="B1162" s="75">
        <v>0.025325</v>
      </c>
      <c r="C1162" s="75">
        <v>0.013436</v>
      </c>
      <c r="D1162" s="75">
        <v>0.028492</v>
      </c>
      <c r="E1162" s="75">
        <v>0.03155</v>
      </c>
      <c r="F1162" s="75">
        <v>0.012072</v>
      </c>
      <c r="H1162" s="75">
        <v>0.004829</v>
      </c>
      <c r="I1162" s="75">
        <v>0.002747</v>
      </c>
      <c r="J1162" s="75">
        <v>0.029147</v>
      </c>
      <c r="K1162" s="75">
        <v>-0.016578</v>
      </c>
    </row>
    <row r="1163">
      <c r="A1163" s="82">
        <v>45095.0</v>
      </c>
      <c r="B1163" s="75">
        <v>0.011272</v>
      </c>
      <c r="C1163" s="75">
        <v>-0.003788</v>
      </c>
      <c r="D1163" s="75">
        <v>0.007272</v>
      </c>
      <c r="E1163" s="75">
        <v>0.017197</v>
      </c>
      <c r="F1163" s="75">
        <v>-0.011176</v>
      </c>
      <c r="H1163" s="75">
        <v>0.00206</v>
      </c>
      <c r="I1163" s="75">
        <v>0.00526</v>
      </c>
      <c r="J1163" s="75">
        <v>0.044799</v>
      </c>
      <c r="K1163" s="75">
        <v>-0.012643</v>
      </c>
    </row>
    <row r="1164">
      <c r="A1164" s="82">
        <v>45095.0</v>
      </c>
      <c r="B1164" s="75">
        <v>0.01254</v>
      </c>
      <c r="C1164" s="75">
        <v>-0.003169</v>
      </c>
      <c r="D1164" s="75">
        <v>0.009168</v>
      </c>
      <c r="E1164" s="75">
        <v>0.010524</v>
      </c>
      <c r="F1164" s="75">
        <v>-0.00489</v>
      </c>
      <c r="H1164" s="75">
        <v>-0.006852</v>
      </c>
      <c r="I1164" s="75">
        <v>0.004033</v>
      </c>
      <c r="J1164" s="75">
        <v>0.013471</v>
      </c>
      <c r="K1164" s="75">
        <v>0.017073</v>
      </c>
    </row>
    <row r="1165">
      <c r="A1165" s="82">
        <v>45095.0</v>
      </c>
      <c r="B1165" s="75">
        <v>-0.022503</v>
      </c>
      <c r="C1165" s="75">
        <v>0.003179</v>
      </c>
      <c r="D1165" s="75">
        <v>-0.019456</v>
      </c>
      <c r="E1165" s="75">
        <v>-0.027145</v>
      </c>
      <c r="F1165" s="75">
        <v>-0.024353</v>
      </c>
      <c r="H1165" s="75">
        <v>0.0</v>
      </c>
      <c r="I1165" s="75">
        <v>-0.010531</v>
      </c>
      <c r="J1165" s="75">
        <v>0.001135</v>
      </c>
      <c r="K1165" s="75">
        <v>0.004197</v>
      </c>
    </row>
    <row r="1166">
      <c r="A1166" s="82">
        <v>45095.0</v>
      </c>
      <c r="B1166" s="75">
        <v>0.020702</v>
      </c>
      <c r="C1166" s="75">
        <v>0.030418</v>
      </c>
      <c r="D1166" s="75">
        <v>0.0</v>
      </c>
      <c r="E1166" s="75">
        <v>-0.013388</v>
      </c>
      <c r="F1166" s="75">
        <v>-0.008283</v>
      </c>
      <c r="H1166" s="75">
        <v>0.0</v>
      </c>
      <c r="I1166" s="75">
        <v>0.0</v>
      </c>
      <c r="J1166" s="75">
        <v>0.026716</v>
      </c>
      <c r="K1166" s="75">
        <v>-0.004179</v>
      </c>
    </row>
    <row r="1167">
      <c r="A1167" s="82">
        <v>45095.0</v>
      </c>
      <c r="B1167" s="75">
        <v>-0.01939</v>
      </c>
      <c r="C1167" s="75">
        <v>0.006765</v>
      </c>
      <c r="D1167" s="75">
        <v>0.009921</v>
      </c>
      <c r="E1167" s="75">
        <v>-0.002311</v>
      </c>
      <c r="F1167" s="75">
        <v>0.0</v>
      </c>
      <c r="H1167" s="75">
        <v>0.0</v>
      </c>
      <c r="I1167" s="75">
        <v>-0.012069</v>
      </c>
      <c r="J1167" s="75">
        <v>0.028071</v>
      </c>
      <c r="K1167" s="75">
        <v>-0.01259</v>
      </c>
    </row>
    <row r="1168">
      <c r="A1168" s="82">
        <v>45095.0</v>
      </c>
      <c r="B1168" s="75">
        <v>0.006288</v>
      </c>
      <c r="C1168" s="75">
        <v>-0.003665</v>
      </c>
      <c r="D1168" s="75">
        <v>0.003287</v>
      </c>
      <c r="E1168" s="75">
        <v>0.010085</v>
      </c>
      <c r="F1168" s="75">
        <v>0.004176</v>
      </c>
      <c r="H1168" s="75">
        <v>0.0</v>
      </c>
      <c r="I1168" s="75">
        <v>0.0</v>
      </c>
      <c r="J1168" s="75">
        <v>0.010584</v>
      </c>
      <c r="K1168" s="75">
        <v>0.00425</v>
      </c>
    </row>
    <row r="1169">
      <c r="A1169" s="82">
        <v>45095.0</v>
      </c>
      <c r="B1169" s="75">
        <v>-0.008057</v>
      </c>
      <c r="C1169" s="75">
        <v>0.006744</v>
      </c>
      <c r="D1169" s="75">
        <v>-0.003276</v>
      </c>
      <c r="E1169" s="75">
        <v>-0.009606</v>
      </c>
      <c r="F1169" s="75">
        <v>0.0</v>
      </c>
      <c r="H1169" s="75">
        <v>-0.007244</v>
      </c>
      <c r="I1169" s="75">
        <v>0.003443</v>
      </c>
      <c r="J1169" s="75">
        <v>0.048877</v>
      </c>
      <c r="K1169" s="75">
        <v>-0.008464</v>
      </c>
    </row>
    <row r="1170">
      <c r="A1170" s="82">
        <v>45095.0</v>
      </c>
      <c r="B1170" s="75">
        <v>9.12E-4</v>
      </c>
      <c r="C1170" s="75">
        <v>0.025579</v>
      </c>
      <c r="D1170" s="75">
        <v>-0.006574</v>
      </c>
      <c r="E1170" s="75">
        <v>-0.009727</v>
      </c>
      <c r="F1170" s="75">
        <v>0.004159</v>
      </c>
      <c r="H1170" s="75">
        <v>0.007297</v>
      </c>
      <c r="I1170" s="75">
        <v>-0.010183</v>
      </c>
      <c r="J1170" s="75">
        <v>0.029812</v>
      </c>
      <c r="K1170" s="75">
        <v>0.004268</v>
      </c>
    </row>
    <row r="1171">
      <c r="A1171" s="82">
        <v>45095.0</v>
      </c>
      <c r="B1171" s="75">
        <v>0.006293</v>
      </c>
      <c r="C1171" s="75">
        <v>0.016033</v>
      </c>
      <c r="D1171" s="75">
        <v>0.009927</v>
      </c>
      <c r="E1171" s="75">
        <v>-0.009795</v>
      </c>
      <c r="F1171" s="75">
        <v>0.029214</v>
      </c>
      <c r="H1171" s="75">
        <v>-0.028631</v>
      </c>
      <c r="I1171" s="75">
        <v>0.02952</v>
      </c>
      <c r="J1171" s="75">
        <v>0.002951</v>
      </c>
      <c r="K1171" s="75">
        <v>-0.030358</v>
      </c>
    </row>
    <row r="1172">
      <c r="A1172" s="78">
        <v>45125.0</v>
      </c>
      <c r="B1172" s="75">
        <v>0.014319</v>
      </c>
      <c r="C1172" s="75">
        <v>0.018703</v>
      </c>
      <c r="D1172" s="75">
        <v>0.0</v>
      </c>
      <c r="E1172" s="75">
        <v>-0.004946</v>
      </c>
      <c r="F1172" s="75">
        <v>0.0</v>
      </c>
      <c r="H1172" s="75">
        <v>0.004972</v>
      </c>
      <c r="I1172" s="75">
        <v>-0.003584</v>
      </c>
      <c r="J1172" s="75">
        <v>0.0</v>
      </c>
      <c r="K1172" s="75">
        <v>0.048842</v>
      </c>
    </row>
    <row r="1173">
      <c r="A1173" s="78">
        <v>45125.0</v>
      </c>
      <c r="B1173" s="75">
        <v>0.014117</v>
      </c>
      <c r="C1173" s="75">
        <v>0.021228</v>
      </c>
      <c r="D1173" s="75">
        <v>-0.010477</v>
      </c>
      <c r="E1173" s="75">
        <v>0.02488</v>
      </c>
      <c r="F1173" s="75">
        <v>0.0</v>
      </c>
      <c r="H1173" s="75">
        <v>0.012014</v>
      </c>
      <c r="I1173" s="75">
        <v>0.0</v>
      </c>
      <c r="J1173" s="75">
        <v>0.0</v>
      </c>
      <c r="K1173" s="75">
        <v>0.0</v>
      </c>
    </row>
    <row r="1174">
      <c r="A1174" s="78">
        <v>45125.0</v>
      </c>
      <c r="B1174" s="75">
        <v>0.0</v>
      </c>
      <c r="C1174" s="75">
        <v>-0.015169</v>
      </c>
      <c r="D1174" s="75">
        <v>-9.63E-4</v>
      </c>
      <c r="E1174" s="75">
        <v>-0.009727</v>
      </c>
      <c r="F1174" s="75">
        <v>-0.001631</v>
      </c>
      <c r="H1174" s="75">
        <v>-0.011872</v>
      </c>
      <c r="I1174" s="75">
        <v>0.005777</v>
      </c>
      <c r="J1174" s="75">
        <v>0.0</v>
      </c>
      <c r="K1174" s="75">
        <v>-0.004179</v>
      </c>
    </row>
    <row r="1175">
      <c r="A1175" s="78">
        <v>45125.0</v>
      </c>
      <c r="B1175" s="75">
        <v>0.0148</v>
      </c>
      <c r="C1175" s="75">
        <v>-0.021107</v>
      </c>
      <c r="D1175" s="75">
        <v>0.001619</v>
      </c>
      <c r="E1175" s="75">
        <v>0.0</v>
      </c>
      <c r="F1175" s="75">
        <v>-0.002505</v>
      </c>
      <c r="H1175" s="75">
        <v>0.009541</v>
      </c>
      <c r="I1175" s="75">
        <v>0.004985</v>
      </c>
      <c r="J1175" s="75">
        <v>0.0</v>
      </c>
      <c r="K1175" s="75">
        <v>0.0</v>
      </c>
    </row>
    <row r="1176">
      <c r="A1176" s="78">
        <v>45125.0</v>
      </c>
      <c r="B1176" s="75">
        <v>0.001734</v>
      </c>
      <c r="C1176" s="75">
        <v>-0.012238</v>
      </c>
      <c r="D1176" s="75">
        <v>0.0</v>
      </c>
      <c r="E1176" s="75">
        <v>-0.009795</v>
      </c>
      <c r="F1176" s="75">
        <v>-0.008081</v>
      </c>
      <c r="H1176" s="75">
        <v>0.00245</v>
      </c>
      <c r="I1176" s="75">
        <v>0.0</v>
      </c>
      <c r="J1176" s="75">
        <v>-0.026902</v>
      </c>
      <c r="K1176" s="75">
        <v>0.0</v>
      </c>
    </row>
    <row r="1177">
      <c r="A1177" s="78">
        <v>45125.0</v>
      </c>
      <c r="B1177" s="75">
        <v>-0.001338</v>
      </c>
      <c r="C1177" s="75">
        <v>0.012389</v>
      </c>
      <c r="D1177" s="75">
        <v>-0.00858</v>
      </c>
      <c r="E1177" s="75">
        <v>-0.007919</v>
      </c>
      <c r="F1177" s="75">
        <v>-0.016404</v>
      </c>
      <c r="H1177" s="75">
        <v>-0.004888</v>
      </c>
      <c r="I1177" s="75">
        <v>0.024911</v>
      </c>
      <c r="J1177" s="75">
        <v>-0.006048</v>
      </c>
      <c r="K1177" s="75">
        <v>0.0</v>
      </c>
    </row>
    <row r="1178">
      <c r="A1178" s="78">
        <v>45125.0</v>
      </c>
      <c r="B1178" s="75">
        <v>-0.010638</v>
      </c>
      <c r="C1178" s="75">
        <v>-0.012238</v>
      </c>
      <c r="D1178" s="75">
        <v>0.002018</v>
      </c>
      <c r="E1178" s="75">
        <v>-0.005994</v>
      </c>
      <c r="F1178" s="75">
        <v>0.0</v>
      </c>
      <c r="H1178" s="75">
        <v>0.0</v>
      </c>
      <c r="I1178" s="75">
        <v>0.029251</v>
      </c>
      <c r="J1178" s="75">
        <v>0.0</v>
      </c>
      <c r="K1178" s="75">
        <v>0.0</v>
      </c>
    </row>
    <row r="1179">
      <c r="A1179" s="78">
        <v>45125.0</v>
      </c>
      <c r="B1179" s="75">
        <v>-0.002628</v>
      </c>
      <c r="C1179" s="75">
        <v>0.00649</v>
      </c>
      <c r="D1179" s="75">
        <v>0.004996</v>
      </c>
      <c r="E1179" s="75">
        <v>3.94E-4</v>
      </c>
      <c r="F1179" s="75">
        <v>0.015894</v>
      </c>
      <c r="H1179" s="75">
        <v>0.022105</v>
      </c>
      <c r="I1179" s="75">
        <v>0.0</v>
      </c>
      <c r="J1179" s="75">
        <v>-8.69E-4</v>
      </c>
      <c r="K1179" s="75">
        <v>0.0</v>
      </c>
    </row>
    <row r="1180">
      <c r="A1180" s="78">
        <v>45125.0</v>
      </c>
      <c r="B1180" s="75">
        <v>-8.78E-4</v>
      </c>
      <c r="C1180" s="75">
        <v>0.01524</v>
      </c>
      <c r="D1180" s="75">
        <v>0.0</v>
      </c>
      <c r="E1180" s="75">
        <v>-0.006816</v>
      </c>
      <c r="F1180" s="75">
        <v>0.008925</v>
      </c>
      <c r="H1180" s="75">
        <v>0.02815</v>
      </c>
      <c r="I1180" s="75">
        <v>-0.001431</v>
      </c>
      <c r="J1180" s="75">
        <v>0.026823</v>
      </c>
      <c r="K1180" s="75">
        <v>0.0</v>
      </c>
    </row>
    <row r="1181">
      <c r="A1181" s="78">
        <v>45125.0</v>
      </c>
      <c r="B1181" s="75">
        <v>0.007433</v>
      </c>
      <c r="C1181" s="75">
        <v>0.006351</v>
      </c>
      <c r="D1181" s="75">
        <v>-0.001657</v>
      </c>
      <c r="E1181" s="75">
        <v>3.97E-4</v>
      </c>
      <c r="F1181" s="75">
        <v>0.0</v>
      </c>
      <c r="H1181" s="75">
        <v>0.014023</v>
      </c>
      <c r="I1181" s="75">
        <v>0.027027</v>
      </c>
      <c r="J1181" s="75">
        <v>0.005789</v>
      </c>
      <c r="K1181" s="75">
        <v>0.0</v>
      </c>
    </row>
    <row r="1182">
      <c r="A1182" s="78">
        <v>45125.0</v>
      </c>
      <c r="B1182" s="75">
        <v>-0.003888</v>
      </c>
      <c r="C1182" s="75">
        <v>0.0</v>
      </c>
      <c r="D1182" s="75">
        <v>0.0</v>
      </c>
      <c r="E1182" s="75">
        <v>0.008107</v>
      </c>
      <c r="F1182" s="75">
        <v>0.003276</v>
      </c>
      <c r="H1182" s="75">
        <v>0.010866</v>
      </c>
      <c r="I1182" s="75">
        <v>-0.006579</v>
      </c>
      <c r="J1182" s="75">
        <v>0.0</v>
      </c>
      <c r="K1182" s="75">
        <v>-0.004197</v>
      </c>
    </row>
    <row r="1183">
      <c r="A1183" s="78">
        <v>45125.0</v>
      </c>
      <c r="B1183" s="75">
        <v>0.008602</v>
      </c>
      <c r="C1183" s="75">
        <v>-0.018359</v>
      </c>
      <c r="D1183" s="75">
        <v>0.002972</v>
      </c>
      <c r="E1183" s="75">
        <v>-0.010039</v>
      </c>
      <c r="F1183" s="75">
        <v>-0.007293</v>
      </c>
      <c r="H1183" s="75">
        <v>0.042671</v>
      </c>
      <c r="I1183" s="75">
        <v>0.0</v>
      </c>
      <c r="J1183" s="75">
        <v>-0.022182</v>
      </c>
      <c r="K1183" s="75">
        <v>0.004214</v>
      </c>
    </row>
    <row r="1184">
      <c r="A1184" s="78">
        <v>45125.0</v>
      </c>
      <c r="B1184" s="75">
        <v>-0.005133</v>
      </c>
      <c r="C1184" s="75">
        <v>0.018703</v>
      </c>
      <c r="D1184" s="75">
        <v>0.003964</v>
      </c>
      <c r="E1184" s="75">
        <v>0.027325</v>
      </c>
      <c r="F1184" s="75">
        <v>0.008224</v>
      </c>
      <c r="H1184" s="75">
        <v>0.059356</v>
      </c>
      <c r="I1184" s="75">
        <v>-0.013245</v>
      </c>
      <c r="J1184" s="75">
        <v>-0.007897</v>
      </c>
      <c r="K1184" s="75">
        <v>-0.004197</v>
      </c>
    </row>
    <row r="1185">
      <c r="A1185" s="78">
        <v>45125.0</v>
      </c>
      <c r="B1185" s="75">
        <v>0.007303</v>
      </c>
      <c r="C1185" s="75">
        <v>0.0</v>
      </c>
      <c r="D1185" s="75">
        <v>0.002952</v>
      </c>
      <c r="E1185" s="75">
        <v>-0.010838</v>
      </c>
      <c r="F1185" s="75">
        <v>-8.7E-4</v>
      </c>
      <c r="H1185" s="75">
        <v>0.021528</v>
      </c>
      <c r="I1185" s="75">
        <v>0.020134</v>
      </c>
      <c r="J1185" s="75">
        <v>0.0</v>
      </c>
      <c r="K1185" s="75">
        <v>0.0</v>
      </c>
    </row>
    <row r="1186">
      <c r="A1186" s="78">
        <v>45125.0</v>
      </c>
      <c r="B1186" s="75">
        <v>0.006462</v>
      </c>
      <c r="C1186" s="75">
        <v>-0.00918</v>
      </c>
      <c r="D1186" s="75">
        <v>0.013111</v>
      </c>
      <c r="E1186" s="75">
        <v>0.01297</v>
      </c>
      <c r="F1186" s="75">
        <v>0.0</v>
      </c>
      <c r="H1186" s="75">
        <v>-0.025115</v>
      </c>
      <c r="I1186" s="75">
        <v>0.023026</v>
      </c>
      <c r="J1186" s="75">
        <v>0.0</v>
      </c>
      <c r="K1186" s="75">
        <v>-0.004214</v>
      </c>
    </row>
    <row r="1187">
      <c r="A1187" s="78">
        <v>45125.0</v>
      </c>
      <c r="B1187" s="75">
        <v>0.002975</v>
      </c>
      <c r="C1187" s="75">
        <v>0.01216</v>
      </c>
      <c r="D1187" s="75">
        <v>0.0</v>
      </c>
      <c r="E1187" s="75">
        <v>-0.010044</v>
      </c>
      <c r="F1187" s="75">
        <v>-0.003265</v>
      </c>
      <c r="H1187" s="75">
        <v>-0.010956</v>
      </c>
      <c r="I1187" s="75">
        <v>0.028939</v>
      </c>
      <c r="J1187" s="75">
        <v>0.0</v>
      </c>
      <c r="K1187" s="75">
        <v>0.035067</v>
      </c>
    </row>
    <row r="1188">
      <c r="A1188" s="78">
        <v>45125.0</v>
      </c>
      <c r="B1188" s="75">
        <v>0.0</v>
      </c>
      <c r="C1188" s="75">
        <v>0.0</v>
      </c>
      <c r="D1188" s="75">
        <v>0.0</v>
      </c>
      <c r="E1188" s="75">
        <v>0.005157</v>
      </c>
      <c r="F1188" s="75">
        <v>0.030141</v>
      </c>
      <c r="H1188" s="75">
        <v>-0.015269</v>
      </c>
      <c r="I1188" s="75">
        <v>0.030019</v>
      </c>
      <c r="J1188" s="75">
        <v>0.0</v>
      </c>
      <c r="K1188" s="75">
        <v>-0.004089</v>
      </c>
    </row>
    <row r="1189">
      <c r="A1189" s="78">
        <v>45125.0</v>
      </c>
      <c r="B1189" s="75">
        <v>0.009758</v>
      </c>
      <c r="C1189" s="75">
        <v>0.0</v>
      </c>
      <c r="D1189" s="75">
        <v>0.009394</v>
      </c>
      <c r="E1189" s="75">
        <v>-0.002163</v>
      </c>
      <c r="F1189" s="75">
        <v>0.0</v>
      </c>
      <c r="H1189" s="75">
        <v>0.008817</v>
      </c>
      <c r="I1189" s="75">
        <v>-0.004873</v>
      </c>
      <c r="J1189" s="75">
        <v>0.001013</v>
      </c>
      <c r="K1189" s="75">
        <v>-0.008798</v>
      </c>
    </row>
    <row r="1190">
      <c r="A1190" s="78">
        <v>45125.0</v>
      </c>
      <c r="B1190" s="75">
        <v>0.021028</v>
      </c>
      <c r="C1190" s="75">
        <v>0.0</v>
      </c>
      <c r="D1190" s="75">
        <v>0.0</v>
      </c>
      <c r="E1190" s="75">
        <v>0.001195</v>
      </c>
      <c r="F1190" s="75">
        <v>-0.005831</v>
      </c>
      <c r="H1190" s="75">
        <v>-0.01085</v>
      </c>
      <c r="I1190" s="75">
        <v>-0.027439</v>
      </c>
      <c r="J1190" s="75">
        <v>-0.001012</v>
      </c>
      <c r="K1190" s="75">
        <v>0.008876</v>
      </c>
    </row>
    <row r="1191">
      <c r="A1191" s="78">
        <v>45125.0</v>
      </c>
      <c r="B1191" s="75">
        <v>-0.008253</v>
      </c>
      <c r="C1191" s="75">
        <v>-0.00286</v>
      </c>
      <c r="D1191" s="75">
        <v>0.026613</v>
      </c>
      <c r="E1191" s="75">
        <v>0.008882</v>
      </c>
      <c r="F1191" s="75">
        <v>-0.0193</v>
      </c>
      <c r="H1191" s="75">
        <v>-0.009141</v>
      </c>
      <c r="I1191" s="75">
        <v>-0.029448</v>
      </c>
      <c r="J1191" s="75">
        <v>0.0</v>
      </c>
      <c r="K1191" s="75">
        <v>-0.008798</v>
      </c>
    </row>
    <row r="1192">
      <c r="A1192" s="78">
        <v>45125.0</v>
      </c>
      <c r="B1192" s="75">
        <v>0.012445</v>
      </c>
      <c r="C1192" s="75">
        <v>-0.003442</v>
      </c>
      <c r="D1192" s="75">
        <v>0.052465</v>
      </c>
      <c r="E1192" s="75">
        <v>0.029412</v>
      </c>
      <c r="F1192" s="75">
        <v>0.015331</v>
      </c>
      <c r="H1192" s="75">
        <v>-0.01107</v>
      </c>
      <c r="I1192" s="75">
        <v>-0.00323</v>
      </c>
      <c r="J1192" s="75">
        <v>0.0</v>
      </c>
      <c r="K1192" s="75">
        <v>0.0</v>
      </c>
    </row>
    <row r="1193">
      <c r="A1193" s="82">
        <v>45156.0</v>
      </c>
      <c r="B1193" s="75">
        <v>0.0</v>
      </c>
      <c r="C1193" s="75">
        <v>0.0</v>
      </c>
      <c r="D1193" s="75">
        <v>-0.00595</v>
      </c>
      <c r="E1193" s="75">
        <v>0.009542</v>
      </c>
      <c r="F1193" s="75">
        <v>-0.006747</v>
      </c>
      <c r="H1193" s="75">
        <v>0.0</v>
      </c>
      <c r="I1193" s="75">
        <v>0.007757</v>
      </c>
      <c r="J1193" s="75">
        <v>0.0</v>
      </c>
      <c r="K1193" s="75">
        <v>0.0</v>
      </c>
    </row>
    <row r="1194">
      <c r="A1194" s="82">
        <v>45156.0</v>
      </c>
      <c r="B1194" s="75">
        <v>-0.020511</v>
      </c>
      <c r="C1194" s="75">
        <v>-0.014968</v>
      </c>
      <c r="D1194" s="75">
        <v>0.002993</v>
      </c>
      <c r="E1194" s="75">
        <v>0.011305</v>
      </c>
      <c r="F1194" s="75">
        <v>0.007655</v>
      </c>
      <c r="H1194" s="75">
        <v>0.006841</v>
      </c>
      <c r="I1194" s="75">
        <v>-0.027575</v>
      </c>
      <c r="J1194" s="75">
        <v>-0.016787</v>
      </c>
      <c r="K1194" s="75">
        <v>-0.026036</v>
      </c>
    </row>
    <row r="1195">
      <c r="A1195" s="82">
        <v>45156.0</v>
      </c>
      <c r="B1195" s="75">
        <v>0.004234</v>
      </c>
      <c r="C1195" s="75">
        <v>0.0</v>
      </c>
      <c r="D1195" s="75">
        <v>0.001492</v>
      </c>
      <c r="E1195" s="75">
        <v>0.007461</v>
      </c>
      <c r="F1195" s="75">
        <v>8.56E-4</v>
      </c>
      <c r="H1195" s="75">
        <v>-0.006794</v>
      </c>
      <c r="I1195" s="75">
        <v>0.058818</v>
      </c>
      <c r="J1195" s="75">
        <v>0.0</v>
      </c>
      <c r="K1195" s="75">
        <v>-0.008505</v>
      </c>
    </row>
    <row r="1196">
      <c r="A1196" s="82">
        <v>45156.0</v>
      </c>
      <c r="B1196" s="75">
        <v>-0.004216</v>
      </c>
      <c r="C1196" s="75">
        <v>0.015196</v>
      </c>
      <c r="D1196" s="75">
        <v>0.010394</v>
      </c>
      <c r="E1196" s="75">
        <v>0.009458</v>
      </c>
      <c r="F1196" s="75">
        <v>-0.002566</v>
      </c>
      <c r="H1196" s="75">
        <v>0.0</v>
      </c>
      <c r="I1196" s="75">
        <v>0.0</v>
      </c>
      <c r="J1196" s="75">
        <v>0.0</v>
      </c>
      <c r="K1196" s="75">
        <v>0.022059</v>
      </c>
    </row>
    <row r="1197">
      <c r="A1197" s="82">
        <v>45156.0</v>
      </c>
      <c r="B1197" s="75">
        <v>-0.002926</v>
      </c>
      <c r="C1197" s="75">
        <v>0.0</v>
      </c>
      <c r="D1197" s="75">
        <v>0.01471</v>
      </c>
      <c r="E1197" s="75">
        <v>0.008804</v>
      </c>
      <c r="F1197" s="75">
        <v>-0.006645</v>
      </c>
      <c r="H1197" s="75">
        <v>0.006841</v>
      </c>
      <c r="I1197" s="75">
        <v>0.051197</v>
      </c>
      <c r="J1197" s="75">
        <v>0.0</v>
      </c>
      <c r="K1197" s="75">
        <v>0.026379</v>
      </c>
    </row>
    <row r="1198">
      <c r="A1198" s="82">
        <v>45156.0</v>
      </c>
      <c r="B1198" s="75">
        <v>-3.86E-4</v>
      </c>
      <c r="C1198" s="75">
        <v>-0.017847</v>
      </c>
      <c r="D1198" s="75">
        <v>-5.74E-4</v>
      </c>
      <c r="E1198" s="75">
        <v>-0.006175</v>
      </c>
      <c r="F1198" s="75">
        <v>-8.63E-4</v>
      </c>
      <c r="H1198" s="75">
        <v>-0.008956</v>
      </c>
      <c r="I1198" s="75">
        <v>0.039251</v>
      </c>
      <c r="J1198" s="75">
        <v>0.0</v>
      </c>
      <c r="K1198" s="75">
        <v>0.004673</v>
      </c>
    </row>
    <row r="1199">
      <c r="A1199" s="82">
        <v>45156.0</v>
      </c>
      <c r="B1199" s="75">
        <v>0.003321</v>
      </c>
      <c r="C1199" s="75">
        <v>-0.006448</v>
      </c>
      <c r="D1199" s="75">
        <v>0.012172</v>
      </c>
      <c r="E1199" s="75">
        <v>-0.009885</v>
      </c>
      <c r="F1199" s="75">
        <v>-0.006803</v>
      </c>
      <c r="H1199" s="75">
        <v>-0.029604</v>
      </c>
      <c r="I1199" s="75">
        <v>0.029106</v>
      </c>
      <c r="J1199" s="75">
        <v>0.0</v>
      </c>
      <c r="K1199" s="75">
        <v>-0.008721</v>
      </c>
    </row>
    <row r="1200">
      <c r="A1200" s="82">
        <v>45156.0</v>
      </c>
      <c r="B1200" s="75">
        <v>0.0</v>
      </c>
      <c r="C1200" s="75">
        <v>0.0</v>
      </c>
      <c r="D1200" s="75">
        <v>-0.01403</v>
      </c>
      <c r="E1200" s="75">
        <v>-0.02033</v>
      </c>
      <c r="F1200" s="75">
        <v>0.0</v>
      </c>
      <c r="H1200" s="75">
        <v>0.0</v>
      </c>
      <c r="I1200" s="75">
        <v>0.0</v>
      </c>
      <c r="J1200" s="75">
        <v>0.0</v>
      </c>
      <c r="K1200" s="75">
        <v>-0.017009</v>
      </c>
    </row>
    <row r="1201">
      <c r="A1201" s="82">
        <v>45156.0</v>
      </c>
      <c r="B1201" s="75">
        <v>0.0</v>
      </c>
      <c r="C1201" s="75">
        <v>-0.00649</v>
      </c>
      <c r="D1201" s="75">
        <v>0.005793</v>
      </c>
      <c r="E1201" s="75">
        <v>0.009238</v>
      </c>
      <c r="F1201" s="75">
        <v>0.0</v>
      </c>
      <c r="H1201" s="75">
        <v>0.027938</v>
      </c>
      <c r="I1201" s="75">
        <v>-0.029966</v>
      </c>
      <c r="J1201" s="75">
        <v>0.0</v>
      </c>
      <c r="K1201" s="75">
        <v>-0.004773</v>
      </c>
    </row>
    <row r="1202">
      <c r="A1202" s="82">
        <v>45156.0</v>
      </c>
      <c r="B1202" s="75">
        <v>-0.004157</v>
      </c>
      <c r="C1202" s="75">
        <v>0.0</v>
      </c>
      <c r="D1202" s="75">
        <v>-0.003166</v>
      </c>
      <c r="E1202" s="75">
        <v>-0.009337</v>
      </c>
      <c r="F1202" s="75">
        <v>0.004241</v>
      </c>
      <c r="H1202" s="75">
        <v>0.015933</v>
      </c>
      <c r="I1202" s="75">
        <v>0.005727</v>
      </c>
      <c r="J1202" s="75">
        <v>-0.02826</v>
      </c>
      <c r="K1202" s="75">
        <v>-0.004197</v>
      </c>
    </row>
    <row r="1203">
      <c r="A1203" s="82">
        <v>45156.0</v>
      </c>
      <c r="B1203" s="75">
        <v>0.008427</v>
      </c>
      <c r="C1203" s="75">
        <v>-0.005938</v>
      </c>
      <c r="D1203" s="75">
        <v>0.0</v>
      </c>
      <c r="E1203" s="75">
        <v>0.0</v>
      </c>
      <c r="F1203" s="75">
        <v>0.002599</v>
      </c>
      <c r="H1203" s="75">
        <v>0.018143</v>
      </c>
      <c r="I1203" s="75">
        <v>-0.027869</v>
      </c>
      <c r="J1203" s="75">
        <v>0.023781</v>
      </c>
      <c r="K1203" s="75">
        <v>-0.004214</v>
      </c>
    </row>
    <row r="1204">
      <c r="A1204" s="82">
        <v>45156.0</v>
      </c>
      <c r="B1204" s="75">
        <v>0.0</v>
      </c>
      <c r="C1204" s="75">
        <v>0.002987</v>
      </c>
      <c r="D1204" s="75">
        <v>-0.004359</v>
      </c>
      <c r="E1204" s="75">
        <v>-0.018691</v>
      </c>
      <c r="F1204" s="75">
        <v>0.0</v>
      </c>
      <c r="H1204" s="75">
        <v>-0.011175</v>
      </c>
      <c r="I1204" s="75">
        <v>0.054407</v>
      </c>
      <c r="J1204" s="75">
        <v>0.042758</v>
      </c>
      <c r="K1204" s="75">
        <v>0.004232</v>
      </c>
    </row>
    <row r="1205">
      <c r="A1205" s="82">
        <v>45156.0</v>
      </c>
      <c r="B1205" s="75">
        <v>0.00161</v>
      </c>
      <c r="C1205" s="75">
        <v>0.009529</v>
      </c>
      <c r="D1205" s="75">
        <v>-2.72E-4</v>
      </c>
      <c r="E1205" s="75">
        <v>0.018669</v>
      </c>
      <c r="F1205" s="75">
        <v>0.0</v>
      </c>
      <c r="H1205" s="75">
        <v>0.013439</v>
      </c>
      <c r="I1205" s="75">
        <v>0.055556</v>
      </c>
      <c r="J1205" s="75">
        <v>0.0</v>
      </c>
      <c r="K1205" s="75">
        <v>-0.009031</v>
      </c>
    </row>
    <row r="1206">
      <c r="A1206" s="82">
        <v>45156.0</v>
      </c>
      <c r="B1206" s="75">
        <v>-0.0062</v>
      </c>
      <c r="C1206" s="75">
        <v>0.040708</v>
      </c>
      <c r="D1206" s="75">
        <v>-0.004074</v>
      </c>
      <c r="E1206" s="75">
        <v>0.0</v>
      </c>
      <c r="F1206" s="75">
        <v>-0.005076</v>
      </c>
      <c r="H1206" s="75">
        <v>0.028632</v>
      </c>
      <c r="I1206" s="75">
        <v>-0.026316</v>
      </c>
      <c r="J1206" s="75">
        <v>0.010641</v>
      </c>
      <c r="K1206" s="75">
        <v>0.0</v>
      </c>
    </row>
    <row r="1207">
      <c r="A1207" s="82">
        <v>45156.0</v>
      </c>
      <c r="B1207" s="75">
        <v>0.012939</v>
      </c>
      <c r="C1207" s="75">
        <v>-0.003401</v>
      </c>
      <c r="D1207" s="75">
        <v>0.0</v>
      </c>
      <c r="E1207" s="75">
        <v>-0.005297</v>
      </c>
      <c r="F1207" s="75">
        <v>0.0</v>
      </c>
      <c r="H1207" s="75">
        <v>0.017287</v>
      </c>
      <c r="I1207" s="75">
        <v>0.005405</v>
      </c>
      <c r="J1207" s="75">
        <v>-0.017268</v>
      </c>
      <c r="K1207" s="75">
        <v>0.0</v>
      </c>
    </row>
    <row r="1208">
      <c r="A1208" s="82">
        <v>45156.0</v>
      </c>
      <c r="B1208" s="75">
        <v>0.006235</v>
      </c>
      <c r="C1208" s="75">
        <v>-0.006257</v>
      </c>
      <c r="D1208" s="75">
        <v>0.008761</v>
      </c>
      <c r="E1208" s="75">
        <v>-0.007961</v>
      </c>
      <c r="F1208" s="75">
        <v>-0.001737</v>
      </c>
      <c r="H1208" s="75">
        <v>0.012673</v>
      </c>
      <c r="I1208" s="75">
        <v>0.021505</v>
      </c>
      <c r="J1208" s="75">
        <v>0.0</v>
      </c>
      <c r="K1208" s="75">
        <v>0.00486</v>
      </c>
    </row>
    <row r="1209">
      <c r="A1209" s="82">
        <v>45156.0</v>
      </c>
      <c r="B1209" s="75">
        <v>0.003703</v>
      </c>
      <c r="C1209" s="75">
        <v>0.003434</v>
      </c>
      <c r="D1209" s="75">
        <v>0.0</v>
      </c>
      <c r="E1209" s="75">
        <v>0.032878</v>
      </c>
      <c r="F1209" s="75">
        <v>0.0</v>
      </c>
      <c r="H1209" s="75">
        <v>-0.002275</v>
      </c>
      <c r="I1209" s="75">
        <v>0.0</v>
      </c>
      <c r="J1209" s="75">
        <v>0.0</v>
      </c>
      <c r="K1209" s="75">
        <v>0.021765</v>
      </c>
    </row>
    <row r="1210">
      <c r="A1210" s="82">
        <v>45156.0</v>
      </c>
      <c r="B1210" s="75">
        <v>0.002033</v>
      </c>
      <c r="C1210" s="75">
        <v>-0.006845</v>
      </c>
      <c r="D1210" s="75">
        <v>0.011591</v>
      </c>
      <c r="E1210" s="75">
        <v>0.009277</v>
      </c>
      <c r="F1210" s="75">
        <v>-0.017071</v>
      </c>
      <c r="H1210" s="75">
        <v>-0.003991</v>
      </c>
      <c r="I1210" s="75">
        <v>-0.026316</v>
      </c>
      <c r="J1210" s="75">
        <v>0.0</v>
      </c>
      <c r="K1210" s="75">
        <v>-0.008284</v>
      </c>
    </row>
    <row r="1211">
      <c r="A1211" s="82">
        <v>45156.0</v>
      </c>
      <c r="B1211" s="75">
        <v>0.0</v>
      </c>
      <c r="C1211" s="75">
        <v>0.009765</v>
      </c>
      <c r="D1211" s="75">
        <v>0.008618</v>
      </c>
      <c r="E1211" s="75">
        <v>-0.025694</v>
      </c>
      <c r="F1211" s="75">
        <v>0.019137</v>
      </c>
      <c r="H1211" s="75">
        <v>-0.006297</v>
      </c>
      <c r="I1211" s="75">
        <v>0.024898</v>
      </c>
      <c r="J1211" s="75">
        <v>0.0</v>
      </c>
      <c r="K1211" s="75">
        <v>0.004177</v>
      </c>
    </row>
    <row r="1212">
      <c r="A1212" s="82">
        <v>45156.0</v>
      </c>
      <c r="B1212" s="75">
        <v>0.006536</v>
      </c>
      <c r="C1212" s="75">
        <v>0.0</v>
      </c>
      <c r="D1212" s="75">
        <v>0.005663</v>
      </c>
      <c r="E1212" s="75">
        <v>0.003779</v>
      </c>
      <c r="F1212" s="75">
        <v>-0.001737</v>
      </c>
      <c r="H1212" s="75">
        <v>0.058756</v>
      </c>
      <c r="I1212" s="75">
        <v>5.59E-4</v>
      </c>
      <c r="J1212" s="75">
        <v>0.0</v>
      </c>
      <c r="K1212" s="75">
        <v>0.004159</v>
      </c>
    </row>
    <row r="1213">
      <c r="A1213" s="78">
        <v>45187.0</v>
      </c>
      <c r="B1213" s="75">
        <v>0.002015</v>
      </c>
      <c r="C1213" s="75">
        <v>-0.015927</v>
      </c>
      <c r="D1213" s="75">
        <v>-0.011296</v>
      </c>
      <c r="E1213" s="75">
        <v>-0.02364</v>
      </c>
      <c r="F1213" s="75">
        <v>-0.00174</v>
      </c>
      <c r="H1213" s="75">
        <v>0.043798</v>
      </c>
      <c r="I1213" s="75">
        <v>-0.024838</v>
      </c>
      <c r="J1213" s="75">
        <v>-0.008857</v>
      </c>
      <c r="K1213" s="75">
        <v>0.026036</v>
      </c>
    </row>
    <row r="1214">
      <c r="A1214" s="78">
        <v>45187.0</v>
      </c>
      <c r="B1214" s="75">
        <v>0.0</v>
      </c>
      <c r="C1214" s="75">
        <v>-0.003468</v>
      </c>
      <c r="D1214" s="75">
        <v>-0.017154</v>
      </c>
      <c r="E1214" s="75">
        <v>-0.010381</v>
      </c>
      <c r="F1214" s="75">
        <v>0.0</v>
      </c>
      <c r="H1214" s="75">
        <v>0.007558</v>
      </c>
      <c r="I1214" s="75">
        <v>-0.005405</v>
      </c>
      <c r="J1214" s="75">
        <v>0.026665</v>
      </c>
      <c r="K1214" s="75">
        <v>0.0</v>
      </c>
    </row>
    <row r="1215">
      <c r="A1215" s="78">
        <v>45187.0</v>
      </c>
      <c r="B1215" s="75">
        <v>-0.016165</v>
      </c>
      <c r="C1215" s="75">
        <v>-0.026682</v>
      </c>
      <c r="D1215" s="75">
        <v>-0.040702</v>
      </c>
      <c r="E1215" s="75">
        <v>-0.020407</v>
      </c>
      <c r="F1215" s="75">
        <v>-0.015358</v>
      </c>
      <c r="H1215" s="75">
        <v>-0.009312</v>
      </c>
      <c r="I1215" s="75">
        <v>-0.021739</v>
      </c>
      <c r="J1215" s="75">
        <v>0.0</v>
      </c>
      <c r="K1215" s="75">
        <v>-0.025375</v>
      </c>
    </row>
    <row r="1216">
      <c r="A1216" s="78">
        <v>45187.0</v>
      </c>
      <c r="B1216" s="75">
        <v>-0.020595</v>
      </c>
      <c r="C1216" s="75">
        <v>-0.027414</v>
      </c>
      <c r="D1216" s="75">
        <v>-0.060588</v>
      </c>
      <c r="E1216" s="75">
        <v>-0.060633</v>
      </c>
      <c r="F1216" s="75">
        <v>-0.008739</v>
      </c>
      <c r="H1216" s="75">
        <v>-0.028721</v>
      </c>
      <c r="I1216" s="75">
        <v>0.0</v>
      </c>
      <c r="J1216" s="75">
        <v>-0.024007</v>
      </c>
      <c r="K1216" s="75">
        <v>-0.008284</v>
      </c>
    </row>
    <row r="1217">
      <c r="A1217" s="78">
        <v>45187.0</v>
      </c>
      <c r="B1217" s="75">
        <v>0.016776</v>
      </c>
      <c r="C1217" s="75">
        <v>0.0</v>
      </c>
      <c r="D1217" s="75">
        <v>0.032267</v>
      </c>
      <c r="E1217" s="75">
        <v>0.060757</v>
      </c>
      <c r="F1217" s="75">
        <v>0.008816</v>
      </c>
      <c r="H1217" s="75">
        <v>-0.017742</v>
      </c>
      <c r="I1217" s="75">
        <v>0.0</v>
      </c>
      <c r="J1217" s="75">
        <v>0.0</v>
      </c>
      <c r="K1217" s="75">
        <v>0.02148</v>
      </c>
    </row>
    <row r="1218">
      <c r="A1218" s="78">
        <v>45187.0</v>
      </c>
      <c r="B1218" s="75">
        <v>-0.004106</v>
      </c>
      <c r="C1218" s="75">
        <v>0.003064</v>
      </c>
      <c r="D1218" s="75">
        <v>-0.006266</v>
      </c>
      <c r="E1218" s="75">
        <v>0.014515</v>
      </c>
      <c r="F1218" s="75">
        <v>0.016482</v>
      </c>
      <c r="H1218" s="75">
        <v>0.019978</v>
      </c>
      <c r="I1218" s="75">
        <v>-0.027778</v>
      </c>
      <c r="J1218" s="75">
        <v>-0.012946</v>
      </c>
      <c r="K1218" s="75">
        <v>-0.02979</v>
      </c>
    </row>
    <row r="1219">
      <c r="A1219" s="78">
        <v>45187.0</v>
      </c>
      <c r="B1219" s="75">
        <v>-0.004123</v>
      </c>
      <c r="C1219" s="75">
        <v>-0.003054</v>
      </c>
      <c r="D1219" s="75">
        <v>-0.029879</v>
      </c>
      <c r="E1219" s="75">
        <v>-0.021543</v>
      </c>
      <c r="F1219" s="75">
        <v>-0.007727</v>
      </c>
      <c r="H1219" s="75">
        <v>-0.009659</v>
      </c>
      <c r="I1219" s="75">
        <v>-0.028571</v>
      </c>
      <c r="J1219" s="75">
        <v>0.0</v>
      </c>
      <c r="K1219" s="75">
        <v>0.017459</v>
      </c>
    </row>
    <row r="1220">
      <c r="A1220" s="78">
        <v>45187.0</v>
      </c>
      <c r="B1220" s="75">
        <v>-0.0046</v>
      </c>
      <c r="C1220" s="75">
        <v>0.003064</v>
      </c>
      <c r="D1220" s="75">
        <v>-0.027549</v>
      </c>
      <c r="E1220" s="75">
        <v>-4.22E-4</v>
      </c>
      <c r="F1220" s="75">
        <v>-8.77E-4</v>
      </c>
      <c r="H1220" s="75">
        <v>-0.010024</v>
      </c>
      <c r="I1220" s="75">
        <v>-0.002941</v>
      </c>
      <c r="J1220" s="75">
        <v>0.0</v>
      </c>
      <c r="K1220" s="75">
        <v>-0.026036</v>
      </c>
    </row>
    <row r="1221">
      <c r="A1221" s="78">
        <v>45187.0</v>
      </c>
      <c r="B1221" s="75">
        <v>0.003774</v>
      </c>
      <c r="C1221" s="75">
        <v>0.042761</v>
      </c>
      <c r="D1221" s="75">
        <v>0.016671</v>
      </c>
      <c r="E1221" s="75">
        <v>-0.010605</v>
      </c>
      <c r="F1221" s="75">
        <v>-0.003403</v>
      </c>
      <c r="H1221" s="75">
        <v>0.04023</v>
      </c>
      <c r="I1221" s="75">
        <v>-0.029499</v>
      </c>
      <c r="J1221" s="75">
        <v>0.0</v>
      </c>
      <c r="K1221" s="75">
        <v>0.0</v>
      </c>
    </row>
    <row r="1222">
      <c r="A1222" s="78">
        <v>45187.0</v>
      </c>
      <c r="B1222" s="75">
        <v>-0.00376</v>
      </c>
      <c r="C1222" s="75">
        <v>0.043351</v>
      </c>
      <c r="D1222" s="75">
        <v>-0.016398</v>
      </c>
      <c r="E1222" s="75">
        <v>9.95E-4</v>
      </c>
      <c r="F1222" s="75">
        <v>0.0</v>
      </c>
      <c r="H1222" s="75">
        <v>-0.02894</v>
      </c>
      <c r="I1222" s="75">
        <v>-5.53E-4</v>
      </c>
      <c r="J1222" s="75">
        <v>0.0</v>
      </c>
      <c r="K1222" s="75">
        <v>0.013366</v>
      </c>
    </row>
    <row r="1223">
      <c r="A1223" s="78">
        <v>45187.0</v>
      </c>
      <c r="B1223" s="75">
        <v>3.85E-4</v>
      </c>
      <c r="C1223" s="75">
        <v>0.006738</v>
      </c>
      <c r="D1223" s="75">
        <v>0.023005</v>
      </c>
      <c r="E1223" s="75">
        <v>0.01014</v>
      </c>
      <c r="F1223" s="75">
        <v>0.0</v>
      </c>
      <c r="H1223" s="75">
        <v>0.0</v>
      </c>
      <c r="I1223" s="75">
        <v>-0.003041</v>
      </c>
      <c r="J1223" s="75">
        <v>-0.00991</v>
      </c>
      <c r="K1223" s="75">
        <v>-0.030576</v>
      </c>
    </row>
    <row r="1224">
      <c r="A1224" s="78">
        <v>45187.0</v>
      </c>
      <c r="B1224" s="75">
        <v>0.003772</v>
      </c>
      <c r="C1224" s="75">
        <v>0.012828</v>
      </c>
      <c r="D1224" s="75">
        <v>-0.022488</v>
      </c>
      <c r="E1224" s="75">
        <v>-0.015044</v>
      </c>
      <c r="F1224" s="75">
        <v>-0.002643</v>
      </c>
      <c r="H1224" s="75">
        <v>-0.017881</v>
      </c>
      <c r="I1224" s="75">
        <v>-0.016454</v>
      </c>
      <c r="J1224" s="75">
        <v>0.0</v>
      </c>
      <c r="K1224" s="75">
        <v>0.03154</v>
      </c>
    </row>
    <row r="1225">
      <c r="A1225" s="78">
        <v>45187.0</v>
      </c>
      <c r="B1225" s="75">
        <v>-0.0079</v>
      </c>
      <c r="C1225" s="75">
        <v>-0.006057</v>
      </c>
      <c r="D1225" s="75">
        <v>0.0</v>
      </c>
      <c r="E1225" s="75">
        <v>-0.004082</v>
      </c>
      <c r="F1225" s="75">
        <v>0.0</v>
      </c>
      <c r="H1225" s="75">
        <v>-0.012138</v>
      </c>
      <c r="I1225" s="75">
        <v>-0.007519</v>
      </c>
      <c r="J1225" s="75">
        <v>0.0</v>
      </c>
      <c r="K1225" s="75">
        <v>-0.008393</v>
      </c>
    </row>
    <row r="1226">
      <c r="A1226" s="78">
        <v>45187.0</v>
      </c>
      <c r="B1226" s="75">
        <v>-0.012601</v>
      </c>
      <c r="C1226" s="75">
        <v>-0.016066</v>
      </c>
      <c r="D1226" s="75">
        <v>-0.006334</v>
      </c>
      <c r="E1226" s="75">
        <v>-0.003039</v>
      </c>
      <c r="F1226" s="75">
        <v>-0.001657</v>
      </c>
      <c r="H1226" s="75">
        <v>-0.00391</v>
      </c>
      <c r="I1226" s="75">
        <v>-0.025</v>
      </c>
      <c r="J1226" s="75">
        <v>0.0</v>
      </c>
      <c r="K1226" s="75">
        <v>0.0</v>
      </c>
    </row>
    <row r="1227">
      <c r="A1227" s="78">
        <v>45187.0</v>
      </c>
      <c r="B1227" s="75">
        <v>0.0</v>
      </c>
      <c r="C1227" s="75">
        <v>0.022523</v>
      </c>
      <c r="D1227" s="75">
        <v>0.006375</v>
      </c>
      <c r="E1227" s="75">
        <v>0.0</v>
      </c>
      <c r="F1227" s="75">
        <v>0.0</v>
      </c>
      <c r="H1227" s="75">
        <v>0.0</v>
      </c>
      <c r="I1227" s="75">
        <v>-0.025641</v>
      </c>
      <c r="J1227" s="75">
        <v>-0.023256</v>
      </c>
      <c r="K1227" s="75">
        <v>0.0</v>
      </c>
    </row>
    <row r="1228">
      <c r="A1228" s="78">
        <v>45187.0</v>
      </c>
      <c r="B1228" s="75">
        <v>0.0</v>
      </c>
      <c r="C1228" s="75">
        <v>0.0</v>
      </c>
      <c r="D1228" s="75">
        <v>0.0</v>
      </c>
      <c r="E1228" s="75">
        <v>0.008195</v>
      </c>
      <c r="F1228" s="75">
        <v>-0.004425</v>
      </c>
      <c r="H1228" s="75">
        <v>0.0</v>
      </c>
      <c r="I1228" s="75">
        <v>0.044757</v>
      </c>
      <c r="J1228" s="75">
        <v>0.0</v>
      </c>
      <c r="K1228" s="75">
        <v>0.017533</v>
      </c>
    </row>
    <row r="1229">
      <c r="A1229" s="78">
        <v>45187.0</v>
      </c>
      <c r="B1229" s="75">
        <v>0.0</v>
      </c>
      <c r="C1229" s="75">
        <v>0.028634</v>
      </c>
      <c r="D1229" s="75">
        <v>-0.006645</v>
      </c>
      <c r="E1229" s="75">
        <v>-0.002053</v>
      </c>
      <c r="F1229" s="75">
        <v>-0.002556</v>
      </c>
      <c r="H1229" s="75">
        <v>0.0</v>
      </c>
      <c r="I1229" s="75">
        <v>0.00124</v>
      </c>
      <c r="J1229" s="75">
        <v>0.0</v>
      </c>
      <c r="K1229" s="75">
        <v>-0.004159</v>
      </c>
    </row>
    <row r="1230">
      <c r="A1230" s="78">
        <v>45187.0</v>
      </c>
      <c r="B1230" s="75">
        <v>0.0</v>
      </c>
      <c r="C1230" s="75">
        <v>0.058351</v>
      </c>
      <c r="D1230" s="75">
        <v>-0.007081</v>
      </c>
      <c r="E1230" s="75">
        <v>-0.006087</v>
      </c>
      <c r="F1230" s="75">
        <v>-0.006127</v>
      </c>
      <c r="H1230" s="75">
        <v>0.0</v>
      </c>
      <c r="I1230" s="75">
        <v>-5.72E-4</v>
      </c>
      <c r="J1230" s="75">
        <v>0.034057</v>
      </c>
      <c r="K1230" s="75">
        <v>-0.013126</v>
      </c>
    </row>
    <row r="1231">
      <c r="A1231" s="78">
        <v>45187.0</v>
      </c>
      <c r="B1231" s="75">
        <v>-0.001253</v>
      </c>
      <c r="C1231" s="75">
        <v>0.00607</v>
      </c>
      <c r="D1231" s="75">
        <v>0.013553</v>
      </c>
      <c r="E1231" s="75">
        <v>-2.3E-4</v>
      </c>
      <c r="F1231" s="75">
        <v>0.004371</v>
      </c>
      <c r="H1231" s="75">
        <v>0.0</v>
      </c>
      <c r="I1231" s="75">
        <v>-0.00696</v>
      </c>
      <c r="J1231" s="75">
        <v>0.0</v>
      </c>
      <c r="K1231" s="75">
        <v>-0.02237</v>
      </c>
    </row>
    <row r="1232">
      <c r="A1232" s="78">
        <v>45217.0</v>
      </c>
      <c r="B1232" s="75">
        <v>-0.011524</v>
      </c>
      <c r="C1232" s="75">
        <v>0.0</v>
      </c>
      <c r="D1232" s="75">
        <v>0.0</v>
      </c>
      <c r="E1232" s="75">
        <v>-0.007995</v>
      </c>
      <c r="F1232" s="75">
        <v>0.0</v>
      </c>
      <c r="H1232" s="75">
        <v>0.0</v>
      </c>
      <c r="I1232" s="75">
        <v>-0.029765</v>
      </c>
      <c r="J1232" s="75">
        <v>0.0</v>
      </c>
      <c r="K1232" s="75">
        <v>-0.027211</v>
      </c>
    </row>
    <row r="1233">
      <c r="A1233" s="78">
        <v>45217.0</v>
      </c>
      <c r="B1233" s="75">
        <v>-0.004283</v>
      </c>
      <c r="C1233" s="75">
        <v>-0.01458</v>
      </c>
      <c r="D1233" s="75">
        <v>-0.033353</v>
      </c>
      <c r="E1233" s="75">
        <v>-0.009915</v>
      </c>
      <c r="F1233" s="75">
        <v>0.0</v>
      </c>
      <c r="H1233" s="75">
        <v>0.0</v>
      </c>
      <c r="I1233" s="75">
        <v>-0.020287</v>
      </c>
      <c r="J1233" s="75">
        <v>0.0</v>
      </c>
      <c r="K1233" s="75">
        <v>-0.009536</v>
      </c>
    </row>
    <row r="1234">
      <c r="A1234" s="78">
        <v>45217.0</v>
      </c>
      <c r="B1234" s="75">
        <v>-0.004381</v>
      </c>
      <c r="C1234" s="75">
        <v>-0.020408</v>
      </c>
      <c r="D1234" s="75">
        <v>-0.027265</v>
      </c>
      <c r="E1234" s="75">
        <v>-0.034435</v>
      </c>
      <c r="F1234" s="75">
        <v>0.0</v>
      </c>
      <c r="H1234" s="75">
        <v>0.0</v>
      </c>
      <c r="I1234" s="75">
        <v>0.0</v>
      </c>
      <c r="J1234" s="75">
        <v>-0.03789</v>
      </c>
      <c r="K1234" s="75">
        <v>-0.009628</v>
      </c>
    </row>
    <row r="1235">
      <c r="A1235" s="78">
        <v>45217.0</v>
      </c>
      <c r="B1235" s="75">
        <v>0.0</v>
      </c>
      <c r="C1235" s="75">
        <v>0.017708</v>
      </c>
      <c r="D1235" s="75">
        <v>-0.029766</v>
      </c>
      <c r="E1235" s="75">
        <v>-0.029386</v>
      </c>
      <c r="F1235" s="75">
        <v>0.004352</v>
      </c>
      <c r="H1235" s="75">
        <v>0.0</v>
      </c>
      <c r="I1235" s="75">
        <v>-0.026667</v>
      </c>
      <c r="J1235" s="75">
        <v>0.044683</v>
      </c>
      <c r="K1235" s="75">
        <v>-0.004537</v>
      </c>
    </row>
    <row r="1236">
      <c r="A1236" s="78">
        <v>45217.0</v>
      </c>
      <c r="B1236" s="75">
        <v>-8.8E-4</v>
      </c>
      <c r="C1236" s="75">
        <v>0.0</v>
      </c>
      <c r="D1236" s="75">
        <v>0.012399</v>
      </c>
      <c r="E1236" s="75">
        <v>0.021152</v>
      </c>
      <c r="F1236" s="75">
        <v>0.0</v>
      </c>
      <c r="H1236" s="75">
        <v>0.0</v>
      </c>
      <c r="I1236" s="75">
        <v>0.041096</v>
      </c>
      <c r="J1236" s="75">
        <v>0.0</v>
      </c>
      <c r="K1236" s="75">
        <v>0.028646</v>
      </c>
    </row>
    <row r="1237">
      <c r="A1237" s="78">
        <v>45217.0</v>
      </c>
      <c r="B1237" s="75">
        <v>0.0</v>
      </c>
      <c r="C1237" s="75">
        <v>0.029683</v>
      </c>
      <c r="D1237" s="75">
        <v>-0.00362</v>
      </c>
      <c r="E1237" s="75">
        <v>-0.001285</v>
      </c>
      <c r="F1237" s="75">
        <v>-0.004333</v>
      </c>
      <c r="H1237" s="75">
        <v>0.0</v>
      </c>
      <c r="I1237" s="75">
        <v>0.026316</v>
      </c>
      <c r="J1237" s="75">
        <v>-0.00203</v>
      </c>
      <c r="K1237" s="75">
        <v>-0.027848</v>
      </c>
    </row>
    <row r="1238">
      <c r="A1238" s="78">
        <v>45217.0</v>
      </c>
      <c r="B1238" s="75">
        <v>-0.001281</v>
      </c>
      <c r="C1238" s="75">
        <v>-0.002982</v>
      </c>
      <c r="D1238" s="75">
        <v>-0.010856</v>
      </c>
      <c r="E1238" s="75">
        <v>-0.0284</v>
      </c>
      <c r="F1238" s="75">
        <v>0.0</v>
      </c>
      <c r="H1238" s="75">
        <v>-0.043174</v>
      </c>
      <c r="I1238" s="75">
        <v>0.003205</v>
      </c>
      <c r="J1238" s="75">
        <v>0.0</v>
      </c>
      <c r="K1238" s="75">
        <v>0.01888</v>
      </c>
    </row>
    <row r="1239">
      <c r="A1239" s="78">
        <v>45217.0</v>
      </c>
      <c r="B1239" s="75">
        <v>0.019161</v>
      </c>
      <c r="C1239" s="75">
        <v>0.060319</v>
      </c>
      <c r="D1239" s="75">
        <v>0.003673</v>
      </c>
      <c r="E1239" s="75">
        <v>0.022261</v>
      </c>
      <c r="F1239" s="75">
        <v>0.003459</v>
      </c>
      <c r="H1239" s="75">
        <v>-0.059771</v>
      </c>
      <c r="I1239" s="75">
        <v>-0.003195</v>
      </c>
      <c r="J1239" s="75">
        <v>0.0</v>
      </c>
      <c r="K1239" s="75">
        <v>0.0</v>
      </c>
    </row>
    <row r="1240">
      <c r="A1240" s="78">
        <v>45217.0</v>
      </c>
      <c r="B1240" s="75">
        <v>-0.006372</v>
      </c>
      <c r="C1240" s="75">
        <v>0.043724</v>
      </c>
      <c r="D1240" s="75">
        <v>-0.014594</v>
      </c>
      <c r="E1240" s="75">
        <v>-0.021561</v>
      </c>
      <c r="F1240" s="75">
        <v>0.0</v>
      </c>
      <c r="H1240" s="75">
        <v>-0.025242</v>
      </c>
      <c r="I1240" s="75">
        <v>0.0</v>
      </c>
      <c r="J1240" s="75">
        <v>-0.026878</v>
      </c>
      <c r="K1240" s="75">
        <v>-0.004473</v>
      </c>
    </row>
    <row r="1241">
      <c r="A1241" s="78">
        <v>45217.0</v>
      </c>
      <c r="B1241" s="75">
        <v>0.011163</v>
      </c>
      <c r="C1241" s="75">
        <v>-0.013063</v>
      </c>
      <c r="D1241" s="75">
        <v>0.018135</v>
      </c>
      <c r="E1241" s="75">
        <v>-0.011444</v>
      </c>
      <c r="F1241" s="75">
        <v>8.9E-4</v>
      </c>
      <c r="H1241" s="75">
        <v>-0.028133</v>
      </c>
      <c r="I1241" s="75">
        <v>-0.025641</v>
      </c>
      <c r="J1241" s="75">
        <v>0.0</v>
      </c>
      <c r="K1241" s="75">
        <v>0.0</v>
      </c>
    </row>
    <row r="1242">
      <c r="A1242" s="78">
        <v>45217.0</v>
      </c>
      <c r="B1242" s="75">
        <v>0.019183</v>
      </c>
      <c r="C1242" s="75">
        <v>0.005021</v>
      </c>
      <c r="D1242" s="75">
        <v>-0.001442</v>
      </c>
      <c r="E1242" s="75">
        <v>-0.023885</v>
      </c>
      <c r="F1242" s="75">
        <v>0.004444</v>
      </c>
      <c r="H1242" s="75">
        <v>0.041118</v>
      </c>
      <c r="I1242" s="75">
        <v>0.019737</v>
      </c>
      <c r="J1242" s="75">
        <v>0.0</v>
      </c>
      <c r="K1242" s="75">
        <v>0.0</v>
      </c>
    </row>
    <row r="1243">
      <c r="A1243" s="78">
        <v>45217.0</v>
      </c>
      <c r="B1243" s="75">
        <v>-0.006299</v>
      </c>
      <c r="C1243" s="75">
        <v>-0.004995</v>
      </c>
      <c r="D1243" s="75">
        <v>-0.005479</v>
      </c>
      <c r="E1243" s="75">
        <v>-0.029795</v>
      </c>
      <c r="F1243" s="75">
        <v>0.0</v>
      </c>
      <c r="H1243" s="75">
        <v>0.016114</v>
      </c>
      <c r="I1243" s="75">
        <v>-0.029619</v>
      </c>
      <c r="J1243" s="75">
        <v>-0.014333</v>
      </c>
      <c r="K1243" s="75">
        <v>0.0</v>
      </c>
    </row>
    <row r="1244">
      <c r="A1244" s="78">
        <v>45217.0</v>
      </c>
      <c r="B1244" s="75">
        <v>-0.004175</v>
      </c>
      <c r="C1244" s="75">
        <v>0.0</v>
      </c>
      <c r="D1244" s="75">
        <v>-3.42E-4</v>
      </c>
      <c r="E1244" s="75">
        <v>-0.001684</v>
      </c>
      <c r="F1244" s="75">
        <v>0.0</v>
      </c>
      <c r="H1244" s="75">
        <v>-0.02954</v>
      </c>
      <c r="I1244" s="75">
        <v>0.023874</v>
      </c>
      <c r="J1244" s="75">
        <v>0.0</v>
      </c>
      <c r="K1244" s="75">
        <v>0.0</v>
      </c>
    </row>
    <row r="1245">
      <c r="A1245" s="78">
        <v>45217.0</v>
      </c>
      <c r="B1245" s="75">
        <v>0.004192</v>
      </c>
      <c r="C1245" s="75">
        <v>0.028754</v>
      </c>
      <c r="D1245" s="75">
        <v>-0.003332</v>
      </c>
      <c r="E1245" s="75">
        <v>0.021149</v>
      </c>
      <c r="F1245" s="75">
        <v>0.0</v>
      </c>
      <c r="H1245" s="75">
        <v>0.004486</v>
      </c>
      <c r="I1245" s="75">
        <v>0.0</v>
      </c>
      <c r="J1245" s="75">
        <v>0.0</v>
      </c>
      <c r="K1245" s="75">
        <v>0.004493</v>
      </c>
    </row>
    <row r="1246">
      <c r="A1246" s="78">
        <v>45217.0</v>
      </c>
      <c r="B1246" s="75">
        <v>0.0</v>
      </c>
      <c r="C1246" s="75">
        <v>-0.002662</v>
      </c>
      <c r="D1246" s="75">
        <v>-0.007715</v>
      </c>
      <c r="E1246" s="75">
        <v>0.022858</v>
      </c>
      <c r="F1246" s="75">
        <v>0.0</v>
      </c>
      <c r="H1246" s="75">
        <v>-0.018501</v>
      </c>
      <c r="I1246" s="75">
        <v>0.0</v>
      </c>
      <c r="J1246" s="75">
        <v>0.029082</v>
      </c>
      <c r="K1246" s="75">
        <v>0.028754</v>
      </c>
    </row>
    <row r="1247">
      <c r="A1247" s="78">
        <v>45217.0</v>
      </c>
      <c r="B1247" s="75">
        <v>-0.007963</v>
      </c>
      <c r="C1247" s="75">
        <v>-0.012456</v>
      </c>
      <c r="D1247" s="75">
        <v>-0.017019</v>
      </c>
      <c r="E1247" s="75">
        <v>-0.008978</v>
      </c>
      <c r="F1247" s="75">
        <v>0.0</v>
      </c>
      <c r="H1247" s="75">
        <v>0.016575</v>
      </c>
      <c r="I1247" s="75">
        <v>-0.029811</v>
      </c>
      <c r="J1247" s="75">
        <v>0.0</v>
      </c>
      <c r="K1247" s="75">
        <v>0.031677</v>
      </c>
    </row>
    <row r="1248">
      <c r="A1248" s="78">
        <v>45217.0</v>
      </c>
      <c r="B1248" s="75">
        <v>-0.007248</v>
      </c>
      <c r="C1248" s="75">
        <v>0.025676</v>
      </c>
      <c r="D1248" s="75">
        <v>-0.00189</v>
      </c>
      <c r="E1248" s="75">
        <v>-0.021605</v>
      </c>
      <c r="F1248" s="75">
        <v>0.0</v>
      </c>
      <c r="H1248" s="75">
        <v>-0.0211</v>
      </c>
      <c r="I1248" s="75">
        <v>0.016733</v>
      </c>
      <c r="J1248" s="75">
        <v>0.0</v>
      </c>
      <c r="K1248" s="75">
        <v>0.017459</v>
      </c>
    </row>
    <row r="1249">
      <c r="A1249" s="78">
        <v>45217.0</v>
      </c>
      <c r="B1249" s="75">
        <v>-0.012324</v>
      </c>
      <c r="C1249" s="75">
        <v>-0.012736</v>
      </c>
      <c r="D1249" s="75">
        <v>-0.030202</v>
      </c>
      <c r="E1249" s="75">
        <v>-0.008293</v>
      </c>
      <c r="F1249" s="75">
        <v>0.0</v>
      </c>
      <c r="H1249" s="75">
        <v>-0.009471</v>
      </c>
      <c r="I1249" s="75">
        <v>-0.012567</v>
      </c>
      <c r="J1249" s="75">
        <v>0.0</v>
      </c>
      <c r="K1249" s="75">
        <v>0.060947</v>
      </c>
    </row>
    <row r="1250">
      <c r="A1250" s="78">
        <v>45217.0</v>
      </c>
      <c r="B1250" s="75">
        <v>0.0</v>
      </c>
      <c r="C1250" s="75">
        <v>0.0</v>
      </c>
      <c r="D1250" s="75">
        <v>0.02801</v>
      </c>
      <c r="E1250" s="75">
        <v>0.014811</v>
      </c>
      <c r="F1250" s="75">
        <v>0.0</v>
      </c>
      <c r="H1250" s="75">
        <v>0.048137</v>
      </c>
      <c r="I1250" s="75">
        <v>-0.016667</v>
      </c>
      <c r="J1250" s="75">
        <v>0.0</v>
      </c>
      <c r="K1250" s="75">
        <v>0.041272</v>
      </c>
    </row>
    <row r="1251">
      <c r="A1251" s="78">
        <v>45217.0</v>
      </c>
      <c r="B1251" s="75">
        <v>-0.006517</v>
      </c>
      <c r="C1251" s="75">
        <v>0.0</v>
      </c>
      <c r="D1251" s="75">
        <v>-0.018945</v>
      </c>
      <c r="E1251" s="75">
        <v>0.014164</v>
      </c>
      <c r="F1251" s="75">
        <v>0.025996</v>
      </c>
      <c r="H1251" s="75">
        <v>-0.020447</v>
      </c>
      <c r="I1251" s="75">
        <v>0.016949</v>
      </c>
      <c r="J1251" s="75">
        <v>-0.020312</v>
      </c>
      <c r="K1251" s="75">
        <v>0.027317</v>
      </c>
    </row>
    <row r="1252">
      <c r="A1252" s="78">
        <v>45217.0</v>
      </c>
      <c r="B1252" s="75">
        <v>0.01608</v>
      </c>
      <c r="C1252" s="75">
        <v>-0.002224</v>
      </c>
      <c r="D1252" s="75">
        <v>0.015439</v>
      </c>
      <c r="E1252" s="75">
        <v>0.0</v>
      </c>
      <c r="F1252" s="75">
        <v>0.017035</v>
      </c>
      <c r="H1252" s="75">
        <v>-0.007065</v>
      </c>
      <c r="I1252" s="75">
        <v>0.03</v>
      </c>
      <c r="J1252" s="75">
        <v>0.0</v>
      </c>
      <c r="K1252" s="75">
        <v>0.022941</v>
      </c>
    </row>
    <row r="1253">
      <c r="A1253" s="78">
        <v>45217.0</v>
      </c>
      <c r="B1253" s="75">
        <v>0.017164</v>
      </c>
      <c r="C1253" s="75">
        <v>0.002229</v>
      </c>
      <c r="D1253" s="75">
        <v>0.026641</v>
      </c>
      <c r="E1253" s="75">
        <v>2.28E-4</v>
      </c>
      <c r="F1253" s="75">
        <v>-0.029259</v>
      </c>
      <c r="H1253" s="75">
        <v>-0.007115</v>
      </c>
      <c r="I1253" s="75">
        <v>0.055016</v>
      </c>
      <c r="J1253" s="75">
        <v>0.0</v>
      </c>
      <c r="K1253" s="75">
        <v>0.030071</v>
      </c>
    </row>
    <row r="1254">
      <c r="A1254" s="78">
        <v>45248.0</v>
      </c>
      <c r="B1254" s="75">
        <v>-0.004644</v>
      </c>
      <c r="C1254" s="75">
        <v>0.0129</v>
      </c>
      <c r="D1254" s="75">
        <v>0.007383</v>
      </c>
      <c r="E1254" s="75">
        <v>-2.28E-4</v>
      </c>
      <c r="F1254" s="75">
        <v>-0.004259</v>
      </c>
      <c r="H1254" s="75">
        <v>0.042671</v>
      </c>
      <c r="I1254" s="75">
        <v>0.055215</v>
      </c>
      <c r="J1254" s="75">
        <v>0.0</v>
      </c>
      <c r="K1254" s="75">
        <v>0.014349</v>
      </c>
    </row>
    <row r="1255">
      <c r="A1255" s="78">
        <v>45248.0</v>
      </c>
      <c r="B1255" s="75">
        <v>-0.006766</v>
      </c>
      <c r="C1255" s="75">
        <v>0.00527</v>
      </c>
      <c r="D1255" s="75">
        <v>-0.007329</v>
      </c>
      <c r="E1255" s="75">
        <v>0.0</v>
      </c>
      <c r="F1255" s="75">
        <v>0.0</v>
      </c>
      <c r="H1255" s="75">
        <v>0.025305</v>
      </c>
      <c r="I1255" s="75">
        <v>0.014006</v>
      </c>
      <c r="J1255" s="75">
        <v>-9.01E-4</v>
      </c>
      <c r="K1255" s="75">
        <v>0.01122</v>
      </c>
    </row>
    <row r="1256">
      <c r="A1256" s="78">
        <v>45248.0</v>
      </c>
      <c r="B1256" s="75">
        <v>0.004228</v>
      </c>
      <c r="C1256" s="75">
        <v>-0.005242</v>
      </c>
      <c r="D1256" s="75">
        <v>-0.018523</v>
      </c>
      <c r="E1256" s="75">
        <v>0.0</v>
      </c>
      <c r="F1256" s="75">
        <v>0.0</v>
      </c>
      <c r="H1256" s="75">
        <v>-0.015844</v>
      </c>
      <c r="I1256" s="75">
        <v>0.0</v>
      </c>
      <c r="J1256" s="75">
        <v>-0.008271</v>
      </c>
      <c r="K1256" s="75">
        <v>-0.017849</v>
      </c>
    </row>
    <row r="1257">
      <c r="A1257" s="78">
        <v>45248.0</v>
      </c>
      <c r="B1257" s="75">
        <v>0.0</v>
      </c>
      <c r="C1257" s="75">
        <v>0.00527</v>
      </c>
      <c r="D1257" s="75">
        <v>-0.007567</v>
      </c>
      <c r="E1257" s="75">
        <v>-0.002317</v>
      </c>
      <c r="F1257" s="75">
        <v>0.004277</v>
      </c>
      <c r="H1257" s="75">
        <v>0.006811</v>
      </c>
      <c r="I1257" s="75">
        <v>-0.008079</v>
      </c>
      <c r="J1257" s="75">
        <v>0.009249</v>
      </c>
      <c r="K1257" s="75">
        <v>-0.043222</v>
      </c>
    </row>
    <row r="1258">
      <c r="A1258" s="78">
        <v>45248.0</v>
      </c>
      <c r="B1258" s="75">
        <v>-0.00421</v>
      </c>
      <c r="C1258" s="75">
        <v>0.007427</v>
      </c>
      <c r="D1258" s="75">
        <v>-0.001906</v>
      </c>
      <c r="E1258" s="75">
        <v>-0.006999</v>
      </c>
      <c r="F1258" s="75">
        <v>-0.012777</v>
      </c>
      <c r="H1258" s="75">
        <v>-0.029213</v>
      </c>
      <c r="I1258" s="75">
        <v>-0.02715</v>
      </c>
      <c r="J1258" s="75">
        <v>-0.009165</v>
      </c>
      <c r="K1258" s="75">
        <v>0.014887</v>
      </c>
    </row>
    <row r="1259">
      <c r="A1259" s="78">
        <v>45248.0</v>
      </c>
      <c r="B1259" s="75">
        <v>0.0</v>
      </c>
      <c r="C1259" s="75">
        <v>0.032524</v>
      </c>
      <c r="D1259" s="75">
        <v>-0.017143</v>
      </c>
      <c r="E1259" s="75">
        <v>0.0</v>
      </c>
      <c r="F1259" s="75">
        <v>0.0</v>
      </c>
      <c r="H1259" s="75">
        <v>-0.004435</v>
      </c>
      <c r="I1259" s="75">
        <v>0.0</v>
      </c>
      <c r="J1259" s="75">
        <v>0.0</v>
      </c>
      <c r="K1259" s="75">
        <v>-0.025797</v>
      </c>
    </row>
    <row r="1260">
      <c r="A1260" s="78">
        <v>45248.0</v>
      </c>
      <c r="B1260" s="75">
        <v>0.0</v>
      </c>
      <c r="C1260" s="75">
        <v>0.00714</v>
      </c>
      <c r="D1260" s="75">
        <v>0.007772</v>
      </c>
      <c r="E1260" s="75">
        <v>-0.007049</v>
      </c>
      <c r="F1260" s="75">
        <v>0.0</v>
      </c>
      <c r="H1260" s="75">
        <v>0.0</v>
      </c>
      <c r="I1260" s="75">
        <v>-0.029708</v>
      </c>
      <c r="J1260" s="75">
        <v>0.0</v>
      </c>
      <c r="K1260" s="75">
        <v>-0.026999</v>
      </c>
    </row>
    <row r="1261">
      <c r="A1261" s="78">
        <v>45248.0</v>
      </c>
      <c r="B1261" s="75">
        <v>0.0</v>
      </c>
      <c r="C1261" s="75">
        <v>-0.014178</v>
      </c>
      <c r="D1261" s="75">
        <v>-4.04E-4</v>
      </c>
      <c r="E1261" s="75">
        <v>-0.004943</v>
      </c>
      <c r="F1261" s="75">
        <v>0.0</v>
      </c>
      <c r="H1261" s="75">
        <v>0.009227</v>
      </c>
      <c r="I1261" s="75">
        <v>0.014752</v>
      </c>
      <c r="J1261" s="75">
        <v>0.0</v>
      </c>
      <c r="K1261" s="75">
        <v>0.027748</v>
      </c>
    </row>
    <row r="1262">
      <c r="A1262" s="78">
        <v>45248.0</v>
      </c>
      <c r="B1262" s="75">
        <v>0.0</v>
      </c>
      <c r="C1262" s="75">
        <v>-0.014805</v>
      </c>
      <c r="D1262" s="75">
        <v>-0.022698</v>
      </c>
      <c r="E1262" s="75">
        <v>0.0</v>
      </c>
      <c r="F1262" s="75">
        <v>0.0</v>
      </c>
      <c r="H1262" s="75">
        <v>-0.002207</v>
      </c>
      <c r="I1262" s="75">
        <v>-0.029624</v>
      </c>
      <c r="J1262" s="75">
        <v>-0.016679</v>
      </c>
      <c r="K1262" s="75">
        <v>-0.015576</v>
      </c>
    </row>
    <row r="1263">
      <c r="A1263" s="78">
        <v>45248.0</v>
      </c>
      <c r="B1263" s="75">
        <v>0.003837</v>
      </c>
      <c r="C1263" s="75">
        <v>0.002576</v>
      </c>
      <c r="D1263" s="75">
        <v>-0.007068</v>
      </c>
      <c r="E1263" s="75">
        <v>0.007334</v>
      </c>
      <c r="F1263" s="75">
        <v>0.0</v>
      </c>
      <c r="H1263" s="75">
        <v>0.004423</v>
      </c>
      <c r="I1263" s="75">
        <v>-0.029869</v>
      </c>
      <c r="J1263" s="75">
        <v>0.0</v>
      </c>
      <c r="K1263" s="75">
        <v>0.015823</v>
      </c>
    </row>
    <row r="1264">
      <c r="A1264" s="78">
        <v>45248.0</v>
      </c>
      <c r="B1264" s="75">
        <v>0.0</v>
      </c>
      <c r="C1264" s="75">
        <v>-0.01242</v>
      </c>
      <c r="D1264" s="75">
        <v>-0.008737</v>
      </c>
      <c r="E1264" s="75">
        <v>-0.006817</v>
      </c>
      <c r="F1264" s="75">
        <v>0.0</v>
      </c>
      <c r="H1264" s="75">
        <v>-0.004404</v>
      </c>
      <c r="I1264" s="75">
        <v>0.0</v>
      </c>
      <c r="J1264" s="75">
        <v>0.0</v>
      </c>
      <c r="K1264" s="75">
        <v>0.0</v>
      </c>
    </row>
    <row r="1265">
      <c r="A1265" s="78">
        <v>45248.0</v>
      </c>
      <c r="B1265" s="75">
        <v>-0.003822</v>
      </c>
      <c r="C1265" s="75">
        <v>0.029922</v>
      </c>
      <c r="D1265" s="75">
        <v>0.0</v>
      </c>
      <c r="E1265" s="75">
        <v>0.002133</v>
      </c>
      <c r="F1265" s="75">
        <v>0.0</v>
      </c>
      <c r="H1265" s="75">
        <v>-0.002528</v>
      </c>
      <c r="I1265" s="75">
        <v>0.011558</v>
      </c>
      <c r="J1265" s="75">
        <v>0.0</v>
      </c>
      <c r="K1265" s="75">
        <v>-0.026999</v>
      </c>
    </row>
    <row r="1266">
      <c r="A1266" s="78">
        <v>45248.0</v>
      </c>
      <c r="B1266" s="75">
        <v>0.003837</v>
      </c>
      <c r="C1266" s="75">
        <v>-0.029053</v>
      </c>
      <c r="D1266" s="75">
        <v>0.0</v>
      </c>
      <c r="E1266" s="75">
        <v>-2.33E-4</v>
      </c>
      <c r="F1266" s="75">
        <v>0.0</v>
      </c>
      <c r="H1266" s="75">
        <v>-0.018372</v>
      </c>
      <c r="I1266" s="75">
        <v>0.029765</v>
      </c>
      <c r="J1266" s="75">
        <v>0.030686</v>
      </c>
      <c r="K1266" s="75">
        <v>0.019744</v>
      </c>
    </row>
    <row r="1267">
      <c r="A1267" s="78">
        <v>45248.0</v>
      </c>
      <c r="B1267" s="75">
        <v>-0.003822</v>
      </c>
      <c r="C1267" s="75">
        <v>0.0</v>
      </c>
      <c r="D1267" s="75">
        <v>-3.73E-4</v>
      </c>
      <c r="E1267" s="75">
        <v>-0.004523</v>
      </c>
      <c r="F1267" s="75">
        <v>0.0</v>
      </c>
      <c r="H1267" s="75">
        <v>-0.016457</v>
      </c>
      <c r="I1267" s="75">
        <v>0.028998</v>
      </c>
      <c r="J1267" s="75">
        <v>0.022591</v>
      </c>
      <c r="K1267" s="75">
        <v>-0.027211</v>
      </c>
    </row>
    <row r="1268">
      <c r="A1268" s="78">
        <v>45248.0</v>
      </c>
      <c r="B1268" s="75">
        <v>0.0</v>
      </c>
      <c r="C1268" s="75">
        <v>0.015178</v>
      </c>
      <c r="D1268" s="75">
        <v>-0.011616</v>
      </c>
      <c r="E1268" s="75">
        <v>-2.34E-4</v>
      </c>
      <c r="F1268" s="75">
        <v>-0.008739</v>
      </c>
      <c r="H1268" s="75">
        <v>0.028543</v>
      </c>
      <c r="I1268" s="75">
        <v>-0.001269</v>
      </c>
      <c r="J1268" s="75">
        <v>0.0</v>
      </c>
      <c r="K1268" s="75">
        <v>-0.003765</v>
      </c>
    </row>
    <row r="1269">
      <c r="A1269" s="78">
        <v>45248.0</v>
      </c>
      <c r="B1269" s="75">
        <v>-3.91E-4</v>
      </c>
      <c r="C1269" s="75">
        <v>0.043998</v>
      </c>
      <c r="D1269" s="75">
        <v>-0.016189</v>
      </c>
      <c r="E1269" s="75">
        <v>-0.014035</v>
      </c>
      <c r="F1269" s="75">
        <v>0.0</v>
      </c>
      <c r="H1269" s="75">
        <v>0.002552</v>
      </c>
      <c r="I1269" s="75">
        <v>-0.006532</v>
      </c>
      <c r="J1269" s="75">
        <v>0.0</v>
      </c>
      <c r="K1269" s="75">
        <v>-0.015659</v>
      </c>
    </row>
    <row r="1270">
      <c r="A1270" s="78">
        <v>45248.0</v>
      </c>
      <c r="B1270" s="75">
        <v>0.0</v>
      </c>
      <c r="C1270" s="75">
        <v>0.00982</v>
      </c>
      <c r="D1270" s="75">
        <v>-0.011946</v>
      </c>
      <c r="E1270" s="75">
        <v>-0.022234</v>
      </c>
      <c r="F1270" s="75">
        <v>0.008816</v>
      </c>
      <c r="H1270" s="75">
        <v>0.009227</v>
      </c>
      <c r="I1270" s="75">
        <v>-0.005479</v>
      </c>
      <c r="J1270" s="75">
        <v>-0.017118</v>
      </c>
      <c r="K1270" s="75">
        <v>0.00768</v>
      </c>
    </row>
    <row r="1271">
      <c r="A1271" s="78">
        <v>45248.0</v>
      </c>
      <c r="B1271" s="75">
        <v>7.83E-4</v>
      </c>
      <c r="C1271" s="75">
        <v>0.0</v>
      </c>
      <c r="D1271" s="75">
        <v>-0.011265</v>
      </c>
      <c r="E1271" s="75">
        <v>0.01286</v>
      </c>
      <c r="F1271" s="75">
        <v>0.0</v>
      </c>
      <c r="H1271" s="75">
        <v>-0.009142</v>
      </c>
      <c r="I1271" s="75">
        <v>-5.51E-4</v>
      </c>
      <c r="J1271" s="75">
        <v>-0.005061</v>
      </c>
      <c r="K1271" s="75">
        <v>-0.007621</v>
      </c>
    </row>
    <row r="1272">
      <c r="A1272" s="78">
        <v>45248.0</v>
      </c>
      <c r="B1272" s="75">
        <v>0.001722</v>
      </c>
      <c r="C1272" s="75">
        <v>-0.007293</v>
      </c>
      <c r="D1272" s="75">
        <v>0.010116</v>
      </c>
      <c r="E1272" s="75">
        <v>0.00486</v>
      </c>
      <c r="F1272" s="75">
        <v>-8.85E-4</v>
      </c>
      <c r="H1272" s="75">
        <v>-0.011772</v>
      </c>
      <c r="I1272" s="75">
        <v>0.021224</v>
      </c>
      <c r="J1272" s="75">
        <v>0.0</v>
      </c>
      <c r="K1272" s="75">
        <v>-0.012068</v>
      </c>
    </row>
    <row r="1273">
      <c r="A1273" s="78">
        <v>45248.0</v>
      </c>
      <c r="B1273" s="75">
        <v>0.001719</v>
      </c>
      <c r="C1273" s="75">
        <v>-0.006939</v>
      </c>
      <c r="D1273" s="75">
        <v>0.021683</v>
      </c>
      <c r="E1273" s="75">
        <v>-0.004836</v>
      </c>
      <c r="F1273" s="75">
        <v>8.86E-4</v>
      </c>
      <c r="H1273" s="75">
        <v>0.0</v>
      </c>
      <c r="I1273" s="75">
        <v>-6.3E-4</v>
      </c>
      <c r="J1273" s="75">
        <v>0.0</v>
      </c>
      <c r="K1273" s="75">
        <v>-0.024986</v>
      </c>
    </row>
    <row r="1274">
      <c r="A1274" s="78">
        <v>45248.0</v>
      </c>
      <c r="B1274" s="75">
        <v>3.9E-4</v>
      </c>
      <c r="C1274" s="75">
        <v>0.006987</v>
      </c>
      <c r="D1274" s="75">
        <v>0.020414</v>
      </c>
      <c r="E1274" s="75">
        <v>0.012183</v>
      </c>
      <c r="F1274" s="75">
        <v>0.021681</v>
      </c>
      <c r="H1274" s="75">
        <v>-0.01159</v>
      </c>
      <c r="I1274" s="75">
        <v>-0.002341</v>
      </c>
      <c r="J1274" s="75">
        <v>0.0</v>
      </c>
      <c r="K1274" s="75">
        <v>0.017084</v>
      </c>
    </row>
    <row r="1275">
      <c r="A1275" s="78">
        <v>45278.0</v>
      </c>
      <c r="B1275" s="75">
        <v>-0.002495</v>
      </c>
      <c r="C1275" s="75">
        <v>0.0</v>
      </c>
      <c r="D1275" s="75">
        <v>0.01399</v>
      </c>
      <c r="E1275" s="75">
        <v>0.024107</v>
      </c>
      <c r="F1275" s="75">
        <v>0.003465</v>
      </c>
      <c r="H1275" s="75">
        <v>0.023779</v>
      </c>
      <c r="I1275" s="75">
        <v>0.0</v>
      </c>
      <c r="J1275" s="75">
        <v>-0.004189</v>
      </c>
      <c r="K1275" s="75">
        <v>-0.012318</v>
      </c>
    </row>
    <row r="1276">
      <c r="A1276" s="78">
        <v>45278.0</v>
      </c>
      <c r="B1276" s="75">
        <v>-4.69E-4</v>
      </c>
      <c r="C1276" s="75">
        <v>0.0</v>
      </c>
      <c r="D1276" s="75">
        <v>0.001978</v>
      </c>
      <c r="E1276" s="75">
        <v>0.011753</v>
      </c>
      <c r="F1276" s="75">
        <v>-8.63E-4</v>
      </c>
      <c r="H1276" s="75">
        <v>0.0</v>
      </c>
      <c r="I1276" s="75">
        <v>-0.006587</v>
      </c>
      <c r="J1276" s="75">
        <v>0.0</v>
      </c>
      <c r="K1276" s="75">
        <v>-0.012472</v>
      </c>
    </row>
    <row r="1277">
      <c r="A1277" s="78">
        <v>45278.0</v>
      </c>
      <c r="B1277" s="75">
        <v>0.002972</v>
      </c>
      <c r="C1277" s="75">
        <v>-0.04</v>
      </c>
      <c r="D1277" s="75">
        <v>0.003947</v>
      </c>
      <c r="E1277" s="75">
        <v>-2.28E-4</v>
      </c>
      <c r="F1277" s="75">
        <v>-0.001728</v>
      </c>
      <c r="H1277" s="75">
        <v>-0.004773</v>
      </c>
      <c r="I1277" s="75">
        <v>-0.010809</v>
      </c>
      <c r="J1277" s="75">
        <v>0.003155</v>
      </c>
      <c r="K1277" s="75">
        <v>-0.008611</v>
      </c>
    </row>
    <row r="1278">
      <c r="A1278" s="78">
        <v>45278.0</v>
      </c>
      <c r="B1278" s="75">
        <v>0.0</v>
      </c>
      <c r="C1278" s="75">
        <v>0.002551</v>
      </c>
      <c r="D1278" s="75">
        <v>-0.019613</v>
      </c>
      <c r="E1278" s="75">
        <v>0.0</v>
      </c>
      <c r="F1278" s="75">
        <v>8.65E-4</v>
      </c>
      <c r="H1278" s="75">
        <v>0.0</v>
      </c>
      <c r="I1278" s="75">
        <v>0.0</v>
      </c>
      <c r="J1278" s="75">
        <v>-0.003145</v>
      </c>
      <c r="K1278" s="75">
        <v>0.004053</v>
      </c>
    </row>
    <row r="1279">
      <c r="A1279" s="78">
        <v>45278.0</v>
      </c>
      <c r="B1279" s="75">
        <v>0.007641</v>
      </c>
      <c r="C1279" s="75">
        <v>-0.009754</v>
      </c>
      <c r="D1279" s="75">
        <v>0.0</v>
      </c>
      <c r="E1279" s="75">
        <v>-0.007899</v>
      </c>
      <c r="F1279" s="75">
        <v>0.019563</v>
      </c>
      <c r="H1279" s="75">
        <v>-0.007033</v>
      </c>
      <c r="I1279" s="75">
        <v>-0.003581</v>
      </c>
      <c r="J1279" s="75">
        <v>0.0</v>
      </c>
      <c r="K1279" s="75">
        <v>-0.020761</v>
      </c>
    </row>
    <row r="1280">
      <c r="A1280" s="78">
        <v>45278.0</v>
      </c>
      <c r="B1280" s="75">
        <v>-0.007583</v>
      </c>
      <c r="C1280" s="75">
        <v>-0.02955</v>
      </c>
      <c r="D1280" s="75">
        <v>-0.06081</v>
      </c>
      <c r="E1280" s="75">
        <v>-0.04925</v>
      </c>
      <c r="F1280" s="75">
        <v>-0.01675</v>
      </c>
      <c r="H1280" s="75">
        <v>-0.023503</v>
      </c>
      <c r="I1280" s="75">
        <v>-0.002488</v>
      </c>
      <c r="J1280" s="75">
        <v>-0.025691</v>
      </c>
      <c r="K1280" s="75">
        <v>-0.017668</v>
      </c>
    </row>
    <row r="1281">
      <c r="A1281" s="78">
        <v>45278.0</v>
      </c>
      <c r="B1281" s="75">
        <v>4.68E-4</v>
      </c>
      <c r="C1281" s="75">
        <v>0.004854</v>
      </c>
      <c r="D1281" s="75">
        <v>0.043446</v>
      </c>
      <c r="E1281" s="75">
        <v>0.043912</v>
      </c>
      <c r="F1281" s="75">
        <v>0.008518</v>
      </c>
      <c r="H1281" s="75">
        <v>0.007254</v>
      </c>
      <c r="I1281" s="75">
        <v>-0.006098</v>
      </c>
      <c r="J1281" s="75">
        <v>0.0</v>
      </c>
      <c r="K1281" s="75">
        <v>0.0</v>
      </c>
    </row>
    <row r="1282">
      <c r="A1282" s="78">
        <v>45278.0</v>
      </c>
      <c r="B1282" s="75">
        <v>-4.68E-4</v>
      </c>
      <c r="C1282" s="75">
        <v>0.028107</v>
      </c>
      <c r="D1282" s="75">
        <v>-0.012229</v>
      </c>
      <c r="E1282" s="75">
        <v>-0.007823</v>
      </c>
      <c r="F1282" s="75">
        <v>0.02523</v>
      </c>
      <c r="H1282" s="75">
        <v>-0.018985</v>
      </c>
      <c r="I1282" s="75">
        <v>-0.02454</v>
      </c>
      <c r="J1282" s="75">
        <v>0.0</v>
      </c>
      <c r="K1282" s="75">
        <v>-0.013189</v>
      </c>
    </row>
    <row r="1283">
      <c r="A1283" s="78">
        <v>45278.0</v>
      </c>
      <c r="B1283" s="75">
        <v>-0.002105</v>
      </c>
      <c r="C1283" s="75">
        <v>-0.01965</v>
      </c>
      <c r="D1283" s="75">
        <v>-0.011562</v>
      </c>
      <c r="E1283" s="75">
        <v>0.0</v>
      </c>
      <c r="F1283" s="75">
        <v>-0.004901</v>
      </c>
      <c r="H1283" s="75">
        <v>0.004671</v>
      </c>
      <c r="I1283" s="75">
        <v>0.006289</v>
      </c>
      <c r="J1283" s="75">
        <v>0.0</v>
      </c>
      <c r="K1283" s="75">
        <v>0.022479</v>
      </c>
    </row>
    <row r="1284">
      <c r="A1284" s="78">
        <v>45278.0</v>
      </c>
      <c r="B1284" s="75">
        <v>0.0</v>
      </c>
      <c r="C1284" s="75">
        <v>0.004793</v>
      </c>
      <c r="D1284" s="75">
        <v>0.015888</v>
      </c>
      <c r="E1284" s="75">
        <v>-0.011894</v>
      </c>
      <c r="F1284" s="75">
        <v>-0.003353</v>
      </c>
      <c r="H1284" s="75">
        <v>0.004982</v>
      </c>
      <c r="I1284" s="75">
        <v>0.018182</v>
      </c>
      <c r="J1284" s="75">
        <v>0.0</v>
      </c>
      <c r="K1284" s="75">
        <v>0.017231</v>
      </c>
    </row>
    <row r="1285">
      <c r="A1285" s="78">
        <v>45278.0</v>
      </c>
      <c r="B1285" s="75">
        <v>-0.00211</v>
      </c>
      <c r="C1285" s="75">
        <v>0.012576</v>
      </c>
      <c r="D1285" s="75">
        <v>-0.012378</v>
      </c>
      <c r="E1285" s="75">
        <v>0.01109</v>
      </c>
      <c r="F1285" s="75">
        <v>-0.001682</v>
      </c>
      <c r="H1285" s="75">
        <v>0.011897</v>
      </c>
      <c r="I1285" s="75">
        <v>-0.00558</v>
      </c>
      <c r="J1285" s="75">
        <v>0.0</v>
      </c>
      <c r="K1285" s="75">
        <v>-0.004089</v>
      </c>
    </row>
    <row r="1286">
      <c r="A1286" s="78">
        <v>45278.0</v>
      </c>
      <c r="B1286" s="75">
        <v>-0.002114</v>
      </c>
      <c r="C1286" s="75">
        <v>0.0</v>
      </c>
      <c r="D1286" s="75">
        <v>-3.89E-4</v>
      </c>
      <c r="E1286" s="75">
        <v>-4.68E-4</v>
      </c>
      <c r="F1286" s="75">
        <v>-0.00653</v>
      </c>
      <c r="H1286" s="75">
        <v>0.0</v>
      </c>
      <c r="I1286" s="75">
        <v>-0.012346</v>
      </c>
      <c r="J1286" s="75">
        <v>0.026369</v>
      </c>
      <c r="K1286" s="75">
        <v>0.008798</v>
      </c>
    </row>
    <row r="1287">
      <c r="A1287" s="78">
        <v>45278.0</v>
      </c>
      <c r="B1287" s="75">
        <v>-0.002118</v>
      </c>
      <c r="C1287" s="75">
        <v>-0.017131</v>
      </c>
      <c r="D1287" s="75">
        <v>-0.001652</v>
      </c>
      <c r="E1287" s="75">
        <v>-0.017665</v>
      </c>
      <c r="F1287" s="75">
        <v>0.0</v>
      </c>
      <c r="H1287" s="75">
        <v>0.031025</v>
      </c>
      <c r="I1287" s="75">
        <v>-0.003125</v>
      </c>
      <c r="J1287" s="75">
        <v>0.0</v>
      </c>
      <c r="K1287" s="75">
        <v>0.034302</v>
      </c>
    </row>
    <row r="1288">
      <c r="A1288" s="78">
        <v>45278.0</v>
      </c>
      <c r="B1288" s="75">
        <v>-8.65E-4</v>
      </c>
      <c r="C1288" s="75">
        <v>0.007407</v>
      </c>
      <c r="D1288" s="75">
        <v>-0.018789</v>
      </c>
      <c r="E1288" s="75">
        <v>0.018221</v>
      </c>
      <c r="F1288" s="75">
        <v>0.0</v>
      </c>
      <c r="H1288" s="75">
        <v>0.060184</v>
      </c>
      <c r="I1288" s="75">
        <v>0.003135</v>
      </c>
      <c r="J1288" s="75">
        <v>0.0</v>
      </c>
      <c r="K1288" s="75">
        <v>0.057336</v>
      </c>
    </row>
    <row r="1289">
      <c r="A1289" s="78">
        <v>45278.0</v>
      </c>
      <c r="B1289" s="75">
        <v>0.00425</v>
      </c>
      <c r="C1289" s="75">
        <v>0.017301</v>
      </c>
      <c r="D1289" s="75">
        <v>-0.021282</v>
      </c>
      <c r="E1289" s="75">
        <v>-0.001204</v>
      </c>
      <c r="F1289" s="75">
        <v>0.0</v>
      </c>
      <c r="H1289" s="75">
        <v>0.048103</v>
      </c>
      <c r="I1289" s="75">
        <v>0.018182</v>
      </c>
      <c r="J1289" s="75">
        <v>0.0</v>
      </c>
      <c r="K1289" s="75">
        <v>-0.042531</v>
      </c>
    </row>
    <row r="1290">
      <c r="A1290" s="78">
        <v>45278.0</v>
      </c>
      <c r="B1290" s="75">
        <v>0.0</v>
      </c>
      <c r="C1290" s="75">
        <v>0.0</v>
      </c>
      <c r="D1290" s="75">
        <v>0.0</v>
      </c>
      <c r="E1290" s="75">
        <v>-0.002378</v>
      </c>
      <c r="F1290" s="75">
        <v>0.0</v>
      </c>
      <c r="H1290" s="75">
        <v>-0.018814</v>
      </c>
      <c r="I1290" s="75">
        <v>0.0</v>
      </c>
      <c r="J1290" s="75">
        <v>0.028996</v>
      </c>
      <c r="K1290" s="75">
        <v>0.016102</v>
      </c>
    </row>
    <row r="1291">
      <c r="A1291" s="78">
        <v>45278.0</v>
      </c>
      <c r="B1291" s="75">
        <v>-0.006818</v>
      </c>
      <c r="C1291" s="75">
        <v>-0.004677</v>
      </c>
      <c r="D1291" s="75">
        <v>0.0</v>
      </c>
      <c r="E1291" s="75">
        <v>-0.016751</v>
      </c>
      <c r="F1291" s="75">
        <v>0.020778</v>
      </c>
      <c r="H1291" s="75">
        <v>-0.023242</v>
      </c>
      <c r="I1291" s="75">
        <v>5.58E-4</v>
      </c>
      <c r="J1291" s="75">
        <v>0.0</v>
      </c>
      <c r="K1291" s="75">
        <v>-0.008197</v>
      </c>
    </row>
    <row r="1292">
      <c r="A1292" s="78">
        <v>45278.0</v>
      </c>
      <c r="B1292" s="75">
        <v>-0.001262</v>
      </c>
      <c r="C1292" s="75">
        <v>0.0</v>
      </c>
      <c r="D1292" s="75">
        <v>-0.012621</v>
      </c>
      <c r="E1292" s="75">
        <v>-0.007306</v>
      </c>
      <c r="F1292" s="75">
        <v>0.00405</v>
      </c>
      <c r="H1292" s="75">
        <v>-0.008626</v>
      </c>
      <c r="I1292" s="75">
        <v>0.029466</v>
      </c>
      <c r="J1292" s="75">
        <v>0.0</v>
      </c>
      <c r="K1292" s="75">
        <v>-0.032507</v>
      </c>
    </row>
    <row r="1293">
      <c r="A1293" s="78">
        <v>45278.0</v>
      </c>
      <c r="B1293" s="75">
        <v>-0.001738</v>
      </c>
      <c r="C1293" s="75">
        <v>0.002136</v>
      </c>
      <c r="D1293" s="75">
        <v>0.011448</v>
      </c>
      <c r="E1293" s="75">
        <v>0.026963</v>
      </c>
      <c r="F1293" s="75">
        <v>-0.008068</v>
      </c>
      <c r="H1293" s="75">
        <v>0.028503</v>
      </c>
      <c r="I1293" s="75">
        <v>-5.42E-4</v>
      </c>
      <c r="J1293" s="75">
        <v>0.0</v>
      </c>
      <c r="K1293" s="75">
        <v>-0.020501</v>
      </c>
    </row>
    <row r="1294">
      <c r="A1294" s="78">
        <v>45278.0</v>
      </c>
      <c r="B1294" s="75">
        <v>0.010763</v>
      </c>
      <c r="C1294" s="75">
        <v>-0.002131</v>
      </c>
      <c r="D1294" s="75">
        <v>0.020911</v>
      </c>
      <c r="E1294" s="75">
        <v>0.009075</v>
      </c>
      <c r="F1294" s="75">
        <v>0.0</v>
      </c>
      <c r="H1294" s="75">
        <v>0.0</v>
      </c>
      <c r="I1294" s="75">
        <v>-0.016171</v>
      </c>
      <c r="J1294" s="75">
        <v>0.001898</v>
      </c>
      <c r="K1294" s="75">
        <v>0.0</v>
      </c>
    </row>
    <row r="1295">
      <c r="A1295" s="78">
        <v>45278.0</v>
      </c>
      <c r="B1295" s="75">
        <v>0.004228</v>
      </c>
      <c r="C1295" s="75">
        <v>0.029475</v>
      </c>
      <c r="D1295" s="75">
        <v>0.006363</v>
      </c>
      <c r="E1295" s="75">
        <v>-0.030267</v>
      </c>
      <c r="F1295" s="75">
        <v>-0.004067</v>
      </c>
      <c r="H1295" s="75">
        <v>-0.002042</v>
      </c>
      <c r="I1295" s="75">
        <v>0.0</v>
      </c>
      <c r="J1295" s="75">
        <v>0.0</v>
      </c>
      <c r="K1295" s="75">
        <v>-0.030233</v>
      </c>
    </row>
    <row r="1296">
      <c r="A1296" s="78">
        <v>44945.0</v>
      </c>
      <c r="B1296" s="75">
        <v>-0.00421</v>
      </c>
      <c r="C1296" s="75">
        <v>0.004564</v>
      </c>
      <c r="D1296" s="75">
        <v>-0.025391</v>
      </c>
      <c r="E1296" s="75">
        <v>0.0</v>
      </c>
      <c r="F1296" s="75">
        <v>-8.38E-4</v>
      </c>
      <c r="H1296" s="75">
        <v>-0.006431</v>
      </c>
      <c r="I1296" s="75">
        <v>0.018182</v>
      </c>
      <c r="J1296" s="75">
        <v>0.0</v>
      </c>
      <c r="K1296" s="75">
        <v>0.026379</v>
      </c>
    </row>
    <row r="1297">
      <c r="A1297" s="78">
        <v>44945.0</v>
      </c>
      <c r="B1297" s="75">
        <v>0.003837</v>
      </c>
      <c r="C1297" s="75">
        <v>-0.007022</v>
      </c>
      <c r="D1297" s="75">
        <v>-0.004359</v>
      </c>
      <c r="E1297" s="75">
        <v>0.012183</v>
      </c>
      <c r="F1297" s="75">
        <v>-0.001677</v>
      </c>
      <c r="H1297" s="75">
        <v>0.025596</v>
      </c>
      <c r="I1297" s="75">
        <v>-0.005952</v>
      </c>
      <c r="J1297" s="75">
        <v>-0.03002</v>
      </c>
      <c r="K1297" s="75">
        <v>0.0</v>
      </c>
    </row>
    <row r="1298">
      <c r="A1298" s="78">
        <v>44945.0</v>
      </c>
      <c r="B1298" s="75">
        <v>-0.001716</v>
      </c>
      <c r="C1298" s="75">
        <v>0.033694</v>
      </c>
      <c r="D1298" s="75">
        <v>-0.017462</v>
      </c>
      <c r="E1298" s="75">
        <v>-0.007236</v>
      </c>
      <c r="F1298" s="75">
        <v>-0.001679</v>
      </c>
      <c r="H1298" s="75">
        <v>0.016925</v>
      </c>
      <c r="I1298" s="75">
        <v>-0.004718</v>
      </c>
      <c r="J1298" s="75">
        <v>-9.01E-4</v>
      </c>
      <c r="K1298" s="75">
        <v>0.030374</v>
      </c>
    </row>
    <row r="1299">
      <c r="A1299" s="78">
        <v>44945.0</v>
      </c>
      <c r="B1299" s="75">
        <v>4.69E-4</v>
      </c>
      <c r="C1299" s="75">
        <v>0.0</v>
      </c>
      <c r="D1299" s="75">
        <v>-0.006684</v>
      </c>
      <c r="E1299" s="75">
        <v>-0.004836</v>
      </c>
      <c r="F1299" s="75">
        <v>-0.008201</v>
      </c>
      <c r="H1299" s="75">
        <v>0.0</v>
      </c>
      <c r="I1299" s="75">
        <v>0.016773</v>
      </c>
      <c r="J1299" s="75">
        <v>9.02E-4</v>
      </c>
      <c r="K1299" s="75">
        <v>0.05839</v>
      </c>
    </row>
    <row r="1300">
      <c r="A1300" s="78">
        <v>44945.0</v>
      </c>
      <c r="B1300" s="75">
        <v>0.018665</v>
      </c>
      <c r="C1300" s="75">
        <v>0.018511</v>
      </c>
      <c r="D1300" s="75">
        <v>0.017005</v>
      </c>
      <c r="E1300" s="75">
        <v>0.009754</v>
      </c>
      <c r="F1300" s="75">
        <v>0.0</v>
      </c>
      <c r="H1300" s="75">
        <v>0.008181</v>
      </c>
      <c r="I1300" s="75">
        <v>0.005379</v>
      </c>
      <c r="J1300" s="75">
        <v>0.029898</v>
      </c>
      <c r="K1300" s="75">
        <v>-0.004285</v>
      </c>
    </row>
    <row r="1301">
      <c r="A1301" s="78">
        <v>44945.0</v>
      </c>
      <c r="B1301" s="75">
        <v>-0.008356</v>
      </c>
      <c r="C1301" s="75">
        <v>-0.032003</v>
      </c>
      <c r="D1301" s="75">
        <v>-0.023286</v>
      </c>
      <c r="E1301" s="75">
        <v>-0.009659</v>
      </c>
      <c r="F1301" s="75">
        <v>-0.001696</v>
      </c>
      <c r="H1301" s="75">
        <v>0.001959</v>
      </c>
      <c r="I1301" s="75">
        <v>-0.023007</v>
      </c>
      <c r="J1301" s="75">
        <v>-0.001896</v>
      </c>
      <c r="K1301" s="75">
        <v>-0.027434</v>
      </c>
    </row>
    <row r="1302">
      <c r="A1302" s="78">
        <v>44945.0</v>
      </c>
      <c r="B1302" s="75">
        <v>-0.004175</v>
      </c>
      <c r="C1302" s="75">
        <v>0.011837</v>
      </c>
      <c r="D1302" s="75">
        <v>4.2E-4</v>
      </c>
      <c r="E1302" s="75">
        <v>0.0</v>
      </c>
      <c r="F1302" s="75">
        <v>-0.001699</v>
      </c>
      <c r="H1302" s="75">
        <v>-0.010053</v>
      </c>
      <c r="I1302" s="75">
        <v>0.024096</v>
      </c>
      <c r="J1302" s="75">
        <v>0.0</v>
      </c>
      <c r="K1302" s="75">
        <v>-0.053097</v>
      </c>
    </row>
    <row r="1303">
      <c r="A1303" s="78">
        <v>44945.0</v>
      </c>
      <c r="B1303" s="75">
        <v>0.004192</v>
      </c>
      <c r="C1303" s="75">
        <v>0.0</v>
      </c>
      <c r="D1303" s="75">
        <v>0.060784</v>
      </c>
      <c r="E1303" s="75">
        <v>0.024367</v>
      </c>
      <c r="F1303" s="75">
        <v>8.51E-4</v>
      </c>
      <c r="H1303" s="75">
        <v>-0.016643</v>
      </c>
      <c r="I1303" s="75">
        <v>-0.021123</v>
      </c>
      <c r="J1303" s="75">
        <v>-0.027185</v>
      </c>
      <c r="K1303" s="75">
        <v>0.039136</v>
      </c>
    </row>
    <row r="1304">
      <c r="A1304" s="78">
        <v>44945.0</v>
      </c>
      <c r="B1304" s="75">
        <v>-0.012601</v>
      </c>
      <c r="C1304" s="75">
        <v>0.027834</v>
      </c>
      <c r="D1304" s="75">
        <v>-0.01529</v>
      </c>
      <c r="E1304" s="75">
        <v>0.005479</v>
      </c>
      <c r="F1304" s="75">
        <v>0.0</v>
      </c>
      <c r="H1304" s="75">
        <v>-0.020941</v>
      </c>
      <c r="I1304" s="75">
        <v>0.003551</v>
      </c>
      <c r="J1304" s="75">
        <v>0.0</v>
      </c>
      <c r="K1304" s="75">
        <v>-0.016863</v>
      </c>
    </row>
    <row r="1305">
      <c r="A1305" s="78">
        <v>44945.0</v>
      </c>
      <c r="B1305" s="75">
        <v>0.0</v>
      </c>
      <c r="C1305" s="75">
        <v>-0.002355</v>
      </c>
      <c r="D1305" s="75">
        <v>0.016382</v>
      </c>
      <c r="E1305" s="75">
        <v>0.027711</v>
      </c>
      <c r="F1305" s="75">
        <v>0.0</v>
      </c>
      <c r="H1305" s="75">
        <v>0.0</v>
      </c>
      <c r="I1305" s="75">
        <v>0.011976</v>
      </c>
      <c r="J1305" s="75">
        <v>0.0</v>
      </c>
      <c r="K1305" s="75">
        <v>0.0</v>
      </c>
    </row>
    <row r="1306">
      <c r="A1306" s="78">
        <v>44945.0</v>
      </c>
      <c r="B1306" s="75">
        <v>0.0</v>
      </c>
      <c r="C1306" s="75">
        <v>-0.004327</v>
      </c>
      <c r="D1306" s="75">
        <v>-3.96E-4</v>
      </c>
      <c r="E1306" s="75">
        <v>-0.002296</v>
      </c>
      <c r="F1306" s="75">
        <v>0.0017</v>
      </c>
      <c r="H1306" s="75">
        <v>0.0</v>
      </c>
      <c r="I1306" s="75">
        <v>-0.023669</v>
      </c>
      <c r="J1306" s="75">
        <v>0.027945</v>
      </c>
      <c r="K1306" s="75">
        <v>-0.025157</v>
      </c>
    </row>
    <row r="1307">
      <c r="A1307" s="78">
        <v>44945.0</v>
      </c>
      <c r="B1307" s="75">
        <v>0.0</v>
      </c>
      <c r="C1307" s="75">
        <v>0.0</v>
      </c>
      <c r="D1307" s="75">
        <v>0.009744</v>
      </c>
      <c r="E1307" s="75">
        <v>-0.004634</v>
      </c>
      <c r="F1307" s="75">
        <v>0.0</v>
      </c>
      <c r="H1307" s="75">
        <v>0.036332</v>
      </c>
      <c r="I1307" s="75">
        <v>0.018182</v>
      </c>
      <c r="J1307" s="75">
        <v>0.0</v>
      </c>
      <c r="K1307" s="75">
        <v>0.025806</v>
      </c>
    </row>
    <row r="1308">
      <c r="A1308" s="78">
        <v>44945.0</v>
      </c>
      <c r="B1308" s="75">
        <v>0.004228</v>
      </c>
      <c r="C1308" s="75">
        <v>-0.013829</v>
      </c>
      <c r="D1308" s="75">
        <v>-0.002939</v>
      </c>
      <c r="E1308" s="75">
        <v>-0.002767</v>
      </c>
      <c r="F1308" s="75">
        <v>-8.49E-4</v>
      </c>
      <c r="H1308" s="75">
        <v>0.016681</v>
      </c>
      <c r="I1308" s="75">
        <v>0.0</v>
      </c>
      <c r="J1308" s="75">
        <v>-0.026162</v>
      </c>
      <c r="K1308" s="75">
        <v>0.017153</v>
      </c>
    </row>
    <row r="1309">
      <c r="A1309" s="78">
        <v>44945.0</v>
      </c>
      <c r="B1309" s="75">
        <v>0.007641</v>
      </c>
      <c r="C1309" s="75">
        <v>0.016426</v>
      </c>
      <c r="D1309" s="75">
        <v>-0.00167</v>
      </c>
      <c r="E1309" s="75">
        <v>0.007443</v>
      </c>
      <c r="F1309" s="75">
        <v>0.0</v>
      </c>
      <c r="H1309" s="75">
        <v>0.0</v>
      </c>
      <c r="I1309" s="75">
        <v>0.0</v>
      </c>
      <c r="J1309" s="75">
        <v>0.0</v>
      </c>
      <c r="K1309" s="75">
        <v>0.003935</v>
      </c>
    </row>
    <row r="1310">
      <c r="A1310" s="78">
        <v>44945.0</v>
      </c>
      <c r="B1310" s="75">
        <v>-0.003327</v>
      </c>
      <c r="C1310" s="75">
        <v>-0.002365</v>
      </c>
      <c r="D1310" s="75">
        <v>-0.021111</v>
      </c>
      <c r="E1310" s="75">
        <v>-0.002301</v>
      </c>
      <c r="F1310" s="75">
        <v>0.0</v>
      </c>
      <c r="H1310" s="75">
        <v>-0.004171</v>
      </c>
      <c r="I1310" s="75">
        <v>0.011905</v>
      </c>
      <c r="J1310" s="75">
        <v>-0.001051</v>
      </c>
      <c r="K1310" s="75">
        <v>-0.020717</v>
      </c>
    </row>
    <row r="1311">
      <c r="A1311" s="78">
        <v>44945.0</v>
      </c>
      <c r="B1311" s="75">
        <v>0.003338</v>
      </c>
      <c r="C1311" s="75">
        <v>-0.020545</v>
      </c>
      <c r="D1311" s="75">
        <v>-0.003871</v>
      </c>
      <c r="E1311" s="75">
        <v>-0.006951</v>
      </c>
      <c r="F1311" s="75">
        <v>-0.00669</v>
      </c>
      <c r="H1311" s="75">
        <v>-0.018151</v>
      </c>
      <c r="I1311" s="75">
        <v>-0.023529</v>
      </c>
      <c r="J1311" s="75">
        <v>0.0</v>
      </c>
      <c r="K1311" s="75">
        <v>-0.041738</v>
      </c>
    </row>
    <row r="1312">
      <c r="A1312" s="78">
        <v>44945.0</v>
      </c>
      <c r="B1312" s="75">
        <v>-0.001238</v>
      </c>
      <c r="C1312" s="75">
        <v>0.011698</v>
      </c>
      <c r="D1312" s="75">
        <v>-0.02599</v>
      </c>
      <c r="E1312" s="75">
        <v>-0.009322</v>
      </c>
      <c r="F1312" s="75">
        <v>0.00588</v>
      </c>
      <c r="H1312" s="75">
        <v>0.005973</v>
      </c>
      <c r="I1312" s="75">
        <v>0.021084</v>
      </c>
      <c r="J1312" s="75">
        <v>0.0</v>
      </c>
      <c r="K1312" s="75">
        <v>0.03043</v>
      </c>
    </row>
    <row r="1313">
      <c r="A1313" s="78">
        <v>44945.0</v>
      </c>
      <c r="B1313" s="75">
        <v>0.0</v>
      </c>
      <c r="C1313" s="75">
        <v>-0.011563</v>
      </c>
      <c r="D1313" s="75">
        <v>0.0</v>
      </c>
      <c r="E1313" s="75">
        <v>-0.009409</v>
      </c>
      <c r="F1313" s="75">
        <v>8.5E-4</v>
      </c>
      <c r="H1313" s="75">
        <v>0.0</v>
      </c>
      <c r="I1313" s="75">
        <v>0.0</v>
      </c>
      <c r="J1313" s="75">
        <v>0.0</v>
      </c>
      <c r="K1313" s="75">
        <v>0.0</v>
      </c>
    </row>
    <row r="1314">
      <c r="A1314" s="78">
        <v>44945.0</v>
      </c>
      <c r="B1314" s="75">
        <v>0.0</v>
      </c>
      <c r="C1314" s="75">
        <v>-0.004437</v>
      </c>
      <c r="D1314" s="75">
        <v>-0.002228</v>
      </c>
      <c r="E1314" s="75">
        <v>0.004733</v>
      </c>
      <c r="F1314" s="75">
        <v>0.0</v>
      </c>
      <c r="H1314" s="75">
        <v>0.01244</v>
      </c>
      <c r="I1314" s="75">
        <v>0.0</v>
      </c>
      <c r="J1314" s="75">
        <v>0.0</v>
      </c>
      <c r="K1314" s="75">
        <v>-0.021424</v>
      </c>
    </row>
    <row r="1315">
      <c r="A1315" s="78">
        <v>44945.0</v>
      </c>
      <c r="B1315" s="75">
        <v>0.0</v>
      </c>
      <c r="C1315" s="75">
        <v>-0.019044</v>
      </c>
      <c r="D1315" s="75">
        <v>0.011113</v>
      </c>
      <c r="E1315" s="75">
        <v>0.0</v>
      </c>
      <c r="F1315" s="75">
        <v>8.5E-4</v>
      </c>
      <c r="H1315" s="75">
        <v>-0.012287</v>
      </c>
      <c r="I1315" s="75">
        <v>-0.00295</v>
      </c>
      <c r="J1315" s="75">
        <v>0.0</v>
      </c>
      <c r="K1315" s="75">
        <v>0.017751</v>
      </c>
    </row>
    <row r="1316">
      <c r="A1316" s="78">
        <v>44945.0</v>
      </c>
      <c r="B1316" s="75">
        <v>-0.003409</v>
      </c>
      <c r="C1316" s="75">
        <v>0.0095</v>
      </c>
      <c r="D1316" s="75">
        <v>-0.008782</v>
      </c>
      <c r="E1316" s="75">
        <v>0.0</v>
      </c>
      <c r="F1316" s="75">
        <v>0.0</v>
      </c>
      <c r="H1316" s="75">
        <v>0.0</v>
      </c>
      <c r="I1316" s="75">
        <v>0.0</v>
      </c>
      <c r="J1316" s="75">
        <v>0.0</v>
      </c>
      <c r="K1316" s="75">
        <v>-0.017442</v>
      </c>
    </row>
    <row r="1317">
      <c r="A1317" s="78">
        <v>44976.0</v>
      </c>
      <c r="B1317" s="75">
        <v>-0.008862</v>
      </c>
      <c r="C1317" s="75">
        <v>-0.009411</v>
      </c>
      <c r="D1317" s="75">
        <v>-4.66E-4</v>
      </c>
      <c r="E1317" s="75">
        <v>-0.002587</v>
      </c>
      <c r="F1317" s="75">
        <v>0.0</v>
      </c>
      <c r="H1317" s="75">
        <v>0.0</v>
      </c>
      <c r="I1317" s="75">
        <v>-5.38E-4</v>
      </c>
      <c r="J1317" s="75">
        <v>0.0</v>
      </c>
      <c r="K1317" s="75">
        <v>-0.013018</v>
      </c>
    </row>
    <row r="1318">
      <c r="A1318" s="78">
        <v>44976.0</v>
      </c>
      <c r="B1318" s="75">
        <v>0.008157</v>
      </c>
      <c r="C1318" s="75">
        <v>-0.004544</v>
      </c>
      <c r="D1318" s="75">
        <v>4.67E-4</v>
      </c>
      <c r="E1318" s="75">
        <v>-0.004523</v>
      </c>
      <c r="F1318" s="75">
        <v>0.0</v>
      </c>
      <c r="H1318" s="75">
        <v>-0.028838</v>
      </c>
      <c r="I1318" s="75">
        <v>-0.029064</v>
      </c>
      <c r="J1318" s="75">
        <v>0.0</v>
      </c>
      <c r="K1318" s="75">
        <v>0.0</v>
      </c>
    </row>
    <row r="1319">
      <c r="A1319" s="78">
        <v>44976.0</v>
      </c>
      <c r="B1319" s="75">
        <v>-0.001712</v>
      </c>
      <c r="C1319" s="75">
        <v>0.004564</v>
      </c>
      <c r="D1319" s="75">
        <v>4.15E-4</v>
      </c>
      <c r="E1319" s="75">
        <v>-7.02E-4</v>
      </c>
      <c r="F1319" s="75">
        <v>0.0</v>
      </c>
      <c r="H1319" s="75">
        <v>0.021252</v>
      </c>
      <c r="I1319" s="75">
        <v>0.026885</v>
      </c>
      <c r="J1319" s="75">
        <v>0.0</v>
      </c>
      <c r="K1319" s="75">
        <v>0.017986</v>
      </c>
    </row>
    <row r="1320">
      <c r="A1320" s="78">
        <v>44976.0</v>
      </c>
      <c r="B1320" s="75">
        <v>-0.004676</v>
      </c>
      <c r="C1320" s="75">
        <v>-0.002065</v>
      </c>
      <c r="D1320" s="75">
        <v>0.021804</v>
      </c>
      <c r="E1320" s="75">
        <v>-4.68E-4</v>
      </c>
      <c r="F1320" s="75">
        <v>0.0</v>
      </c>
      <c r="H1320" s="75">
        <v>-0.006271</v>
      </c>
      <c r="I1320" s="75">
        <v>-0.026181</v>
      </c>
      <c r="J1320" s="75">
        <v>0.0</v>
      </c>
      <c r="K1320" s="75">
        <v>-0.025913</v>
      </c>
    </row>
    <row r="1321">
      <c r="A1321" s="78">
        <v>44976.0</v>
      </c>
      <c r="B1321" s="75">
        <v>-0.002584</v>
      </c>
      <c r="C1321" s="75">
        <v>0.0</v>
      </c>
      <c r="D1321" s="75">
        <v>-8.62E-4</v>
      </c>
      <c r="E1321" s="75">
        <v>-0.002408</v>
      </c>
      <c r="F1321" s="75">
        <v>0.0</v>
      </c>
      <c r="H1321" s="75">
        <v>-0.004016</v>
      </c>
      <c r="I1321" s="75">
        <v>0.018293</v>
      </c>
      <c r="J1321" s="75">
        <v>0.0</v>
      </c>
      <c r="K1321" s="75">
        <v>0.013301</v>
      </c>
    </row>
    <row r="1322">
      <c r="A1322" s="78">
        <v>44976.0</v>
      </c>
      <c r="B1322" s="75">
        <v>0.009027</v>
      </c>
      <c r="C1322" s="75">
        <v>-0.01904</v>
      </c>
      <c r="D1322" s="75">
        <v>-0.007863</v>
      </c>
      <c r="E1322" s="75">
        <v>-0.001643</v>
      </c>
      <c r="F1322" s="75">
        <v>0.0</v>
      </c>
      <c r="H1322" s="75">
        <v>0.010369</v>
      </c>
      <c r="I1322" s="75">
        <v>-0.002994</v>
      </c>
      <c r="J1322" s="75">
        <v>0.0</v>
      </c>
      <c r="K1322" s="75">
        <v>-0.004773</v>
      </c>
    </row>
    <row r="1323">
      <c r="A1323" s="78">
        <v>44976.0</v>
      </c>
      <c r="B1323" s="75">
        <v>-0.00848</v>
      </c>
      <c r="C1323" s="75">
        <v>0.021519</v>
      </c>
      <c r="D1323" s="75">
        <v>-0.008744</v>
      </c>
      <c r="E1323" s="75">
        <v>-0.009101</v>
      </c>
      <c r="F1323" s="75">
        <v>0.0</v>
      </c>
      <c r="H1323" s="75">
        <v>0.0</v>
      </c>
      <c r="I1323" s="75">
        <v>-0.014378</v>
      </c>
      <c r="J1323" s="75">
        <v>0.0</v>
      </c>
      <c r="K1323" s="75">
        <v>0.035372</v>
      </c>
    </row>
    <row r="1324">
      <c r="A1324" s="78">
        <v>44976.0</v>
      </c>
      <c r="B1324" s="75">
        <v>0.002118</v>
      </c>
      <c r="C1324" s="75">
        <v>0.0</v>
      </c>
      <c r="D1324" s="75">
        <v>-0.004436</v>
      </c>
      <c r="E1324" s="75">
        <v>-0.015692</v>
      </c>
      <c r="F1324" s="75">
        <v>0.0</v>
      </c>
      <c r="H1324" s="75">
        <v>0.0</v>
      </c>
      <c r="I1324" s="75">
        <v>-0.00674</v>
      </c>
      <c r="J1324" s="75">
        <v>-0.016376</v>
      </c>
      <c r="K1324" s="75">
        <v>-0.029531</v>
      </c>
    </row>
    <row r="1325">
      <c r="A1325" s="78">
        <v>44976.0</v>
      </c>
      <c r="B1325" s="75">
        <v>0.0</v>
      </c>
      <c r="C1325" s="75">
        <v>0.0</v>
      </c>
      <c r="D1325" s="75">
        <v>-0.015544</v>
      </c>
      <c r="E1325" s="75">
        <v>-0.018422</v>
      </c>
      <c r="F1325" s="75">
        <v>-8.49E-4</v>
      </c>
      <c r="H1325" s="75">
        <v>-0.010262</v>
      </c>
      <c r="I1325" s="75">
        <v>0.018405</v>
      </c>
      <c r="J1325" s="75">
        <v>-0.003208</v>
      </c>
      <c r="K1325" s="75">
        <v>0.017303</v>
      </c>
    </row>
    <row r="1326">
      <c r="A1326" s="78">
        <v>44976.0</v>
      </c>
      <c r="B1326" s="75">
        <v>0.0</v>
      </c>
      <c r="C1326" s="75">
        <v>0.0</v>
      </c>
      <c r="D1326" s="75">
        <v>0.015789</v>
      </c>
      <c r="E1326" s="75">
        <v>0.0</v>
      </c>
      <c r="F1326" s="75">
        <v>0.0</v>
      </c>
      <c r="H1326" s="75">
        <v>-0.002304</v>
      </c>
      <c r="I1326" s="75">
        <v>-0.018072</v>
      </c>
      <c r="J1326" s="75">
        <v>0.01471</v>
      </c>
      <c r="K1326" s="75">
        <v>-0.017009</v>
      </c>
    </row>
    <row r="1327">
      <c r="A1327" s="78">
        <v>44976.0</v>
      </c>
      <c r="B1327" s="75">
        <v>0.0</v>
      </c>
      <c r="C1327" s="75">
        <v>0.0</v>
      </c>
      <c r="D1327" s="75">
        <v>-4.66E-4</v>
      </c>
      <c r="E1327" s="75">
        <v>0.017504</v>
      </c>
      <c r="F1327" s="75">
        <v>0.0</v>
      </c>
      <c r="H1327" s="75">
        <v>0.010681</v>
      </c>
      <c r="I1327" s="75">
        <v>0.017847</v>
      </c>
      <c r="J1327" s="75">
        <v>0.0</v>
      </c>
      <c r="K1327" s="75">
        <v>-0.013126</v>
      </c>
    </row>
    <row r="1328">
      <c r="A1328" s="78">
        <v>44976.0</v>
      </c>
      <c r="B1328" s="75">
        <v>-0.003367</v>
      </c>
      <c r="C1328" s="75">
        <v>-0.002065</v>
      </c>
      <c r="D1328" s="75">
        <v>-0.006221</v>
      </c>
      <c r="E1328" s="75">
        <v>-2.41E-4</v>
      </c>
      <c r="F1328" s="75">
        <v>-0.00669</v>
      </c>
      <c r="H1328" s="75">
        <v>0.001999</v>
      </c>
      <c r="I1328" s="75">
        <v>-0.005479</v>
      </c>
      <c r="J1328" s="75">
        <v>0.0</v>
      </c>
      <c r="K1328" s="75">
        <v>0.004232</v>
      </c>
    </row>
    <row r="1329">
      <c r="A1329" s="78">
        <v>44976.0</v>
      </c>
      <c r="B1329" s="75">
        <v>-8.64E-4</v>
      </c>
      <c r="C1329" s="75">
        <v>-0.002483</v>
      </c>
      <c r="D1329" s="75">
        <v>-0.002243</v>
      </c>
      <c r="E1329" s="75">
        <v>2.41E-4</v>
      </c>
      <c r="F1329" s="75">
        <v>-0.008446</v>
      </c>
      <c r="H1329" s="75">
        <v>0.0</v>
      </c>
      <c r="I1329" s="75">
        <v>-0.024242</v>
      </c>
      <c r="J1329" s="75">
        <v>0.0</v>
      </c>
      <c r="K1329" s="75">
        <v>-0.004214</v>
      </c>
    </row>
    <row r="1330">
      <c r="A1330" s="78">
        <v>44976.0</v>
      </c>
      <c r="B1330" s="75">
        <v>0.004246</v>
      </c>
      <c r="C1330" s="75">
        <v>-0.00249</v>
      </c>
      <c r="D1330" s="75">
        <v>-0.002248</v>
      </c>
      <c r="E1330" s="75">
        <v>-0.017203</v>
      </c>
      <c r="F1330" s="75">
        <v>0.008518</v>
      </c>
      <c r="H1330" s="75">
        <v>0.060433</v>
      </c>
      <c r="I1330" s="75">
        <v>0.01741</v>
      </c>
      <c r="J1330" s="75">
        <v>0.0</v>
      </c>
      <c r="K1330" s="75">
        <v>-0.018138</v>
      </c>
    </row>
    <row r="1331">
      <c r="A1331" s="78">
        <v>44976.0</v>
      </c>
      <c r="B1331" s="75">
        <v>0.021297</v>
      </c>
      <c r="C1331" s="75">
        <v>-0.002496</v>
      </c>
      <c r="D1331" s="75">
        <v>0.026985</v>
      </c>
      <c r="E1331" s="75">
        <v>-4.91E-4</v>
      </c>
      <c r="F1331" s="75">
        <v>0.0</v>
      </c>
      <c r="H1331" s="75">
        <v>0.041398</v>
      </c>
      <c r="I1331" s="75">
        <v>-0.017112</v>
      </c>
      <c r="J1331" s="75">
        <v>0.036243</v>
      </c>
      <c r="K1331" s="75">
        <v>0.018473</v>
      </c>
    </row>
    <row r="1332">
      <c r="A1332" s="78">
        <v>44976.0</v>
      </c>
      <c r="B1332" s="75">
        <v>0.012879</v>
      </c>
      <c r="C1332" s="75">
        <v>0.026689</v>
      </c>
      <c r="D1332" s="75">
        <v>0.0</v>
      </c>
      <c r="E1332" s="75">
        <v>-0.024532</v>
      </c>
      <c r="F1332" s="75">
        <v>0.0</v>
      </c>
      <c r="H1332" s="75">
        <v>0.054724</v>
      </c>
      <c r="I1332" s="75">
        <v>0.0</v>
      </c>
      <c r="J1332" s="75">
        <v>0.0</v>
      </c>
      <c r="K1332" s="75">
        <v>-0.004837</v>
      </c>
    </row>
    <row r="1333">
      <c r="A1333" s="78">
        <v>44976.0</v>
      </c>
      <c r="B1333" s="75">
        <v>-3.78E-4</v>
      </c>
      <c r="C1333" s="75">
        <v>0.0</v>
      </c>
      <c r="D1333" s="75">
        <v>-0.029745</v>
      </c>
      <c r="E1333" s="75">
        <v>0.0077</v>
      </c>
      <c r="F1333" s="75">
        <v>0.0</v>
      </c>
      <c r="H1333" s="75">
        <v>0.017866</v>
      </c>
      <c r="I1333" s="75">
        <v>-0.006211</v>
      </c>
      <c r="J1333" s="75">
        <v>0.019091</v>
      </c>
      <c r="K1333" s="75">
        <v>0.0</v>
      </c>
    </row>
    <row r="1334">
      <c r="A1334" s="78">
        <v>44976.0</v>
      </c>
      <c r="B1334" s="75">
        <v>-0.012342</v>
      </c>
      <c r="C1334" s="75">
        <v>0.028026</v>
      </c>
      <c r="D1334" s="75">
        <v>0.027502</v>
      </c>
      <c r="E1334" s="75">
        <v>-0.007641</v>
      </c>
      <c r="F1334" s="75">
        <v>-8.55E-4</v>
      </c>
      <c r="H1334" s="75">
        <v>0.00529</v>
      </c>
      <c r="I1334" s="75">
        <v>0.030019</v>
      </c>
      <c r="J1334" s="75">
        <v>0.040183</v>
      </c>
      <c r="K1334" s="75">
        <v>0.026731</v>
      </c>
    </row>
    <row r="1335">
      <c r="A1335" s="78">
        <v>44976.0</v>
      </c>
      <c r="B1335" s="75">
        <v>-0.002913</v>
      </c>
      <c r="C1335" s="75">
        <v>0.018175</v>
      </c>
      <c r="D1335" s="75">
        <v>0.0</v>
      </c>
      <c r="E1335" s="75">
        <v>-0.012809</v>
      </c>
      <c r="F1335" s="75">
        <v>0.0</v>
      </c>
      <c r="H1335" s="75">
        <v>0.0</v>
      </c>
      <c r="I1335" s="75">
        <v>-0.029144</v>
      </c>
      <c r="J1335" s="75">
        <v>0.050041</v>
      </c>
      <c r="K1335" s="75">
        <v>0.026036</v>
      </c>
    </row>
    <row r="1336">
      <c r="A1336" s="78">
        <v>44976.0</v>
      </c>
      <c r="B1336" s="75">
        <v>-0.005459</v>
      </c>
      <c r="C1336" s="75">
        <v>0.0</v>
      </c>
      <c r="D1336" s="75">
        <v>-0.025435</v>
      </c>
      <c r="E1336" s="75">
        <v>-0.008055</v>
      </c>
      <c r="F1336" s="75">
        <v>0.0</v>
      </c>
      <c r="H1336" s="75">
        <v>-0.003588</v>
      </c>
      <c r="I1336" s="75">
        <v>-0.015625</v>
      </c>
      <c r="J1336" s="75">
        <v>0.024221</v>
      </c>
      <c r="K1336" s="75">
        <v>0.012687</v>
      </c>
    </row>
    <row r="1337">
      <c r="A1337" s="82">
        <v>45004.0</v>
      </c>
      <c r="B1337" s="75">
        <v>0.006339</v>
      </c>
      <c r="C1337" s="75">
        <v>-0.015522</v>
      </c>
      <c r="D1337" s="75">
        <v>0.0</v>
      </c>
      <c r="E1337" s="75">
        <v>0.029063</v>
      </c>
      <c r="F1337" s="75">
        <v>0.007597</v>
      </c>
      <c r="H1337" s="75">
        <v>-0.013922</v>
      </c>
      <c r="I1337" s="75">
        <v>0.029918</v>
      </c>
      <c r="J1337" s="75">
        <v>0.0</v>
      </c>
      <c r="K1337" s="75">
        <v>0.004556</v>
      </c>
    </row>
    <row r="1338">
      <c r="A1338" s="82">
        <v>45004.0</v>
      </c>
      <c r="B1338" s="75">
        <v>-4.61E-4</v>
      </c>
      <c r="C1338" s="75">
        <v>0.0</v>
      </c>
      <c r="D1338" s="75">
        <v>0.00898</v>
      </c>
      <c r="E1338" s="75">
        <v>0.0</v>
      </c>
      <c r="F1338" s="75">
        <v>-0.002549</v>
      </c>
      <c r="H1338" s="75">
        <v>0.02483</v>
      </c>
      <c r="I1338" s="75">
        <v>0.001214</v>
      </c>
      <c r="J1338" s="75">
        <v>0.026333</v>
      </c>
      <c r="K1338" s="75">
        <v>0.0</v>
      </c>
    </row>
    <row r="1339">
      <c r="A1339" s="82">
        <v>45004.0</v>
      </c>
      <c r="B1339" s="75">
        <v>-0.003766</v>
      </c>
      <c r="C1339" s="75">
        <v>0.0</v>
      </c>
      <c r="D1339" s="75">
        <v>-0.002238</v>
      </c>
      <c r="E1339" s="75">
        <v>-0.007641</v>
      </c>
      <c r="F1339" s="75">
        <v>0.0</v>
      </c>
      <c r="H1339" s="75">
        <v>0.015677</v>
      </c>
      <c r="I1339" s="75">
        <v>-0.002519</v>
      </c>
      <c r="J1339" s="75">
        <v>-0.025657</v>
      </c>
      <c r="K1339" s="75">
        <v>-0.017007</v>
      </c>
    </row>
    <row r="1340">
      <c r="A1340" s="82">
        <v>45004.0</v>
      </c>
      <c r="B1340" s="75">
        <v>0.014658</v>
      </c>
      <c r="C1340" s="75">
        <v>0.0</v>
      </c>
      <c r="D1340" s="75">
        <v>0.002243</v>
      </c>
      <c r="E1340" s="75">
        <v>-0.015363</v>
      </c>
      <c r="F1340" s="75">
        <v>0.003407</v>
      </c>
      <c r="H1340" s="75">
        <v>0.059635</v>
      </c>
      <c r="I1340" s="75">
        <v>0.0</v>
      </c>
      <c r="J1340" s="75">
        <v>-0.028889</v>
      </c>
      <c r="K1340" s="75">
        <v>0.012687</v>
      </c>
    </row>
    <row r="1341">
      <c r="A1341" s="82">
        <v>45004.0</v>
      </c>
      <c r="B1341" s="75">
        <v>0.007908</v>
      </c>
      <c r="C1341" s="75">
        <v>-0.029562</v>
      </c>
      <c r="D1341" s="75">
        <v>-0.013376</v>
      </c>
      <c r="E1341" s="75">
        <v>-0.005481</v>
      </c>
      <c r="F1341" s="75">
        <v>0.0</v>
      </c>
      <c r="H1341" s="75">
        <v>0.058265</v>
      </c>
      <c r="I1341" s="75">
        <v>-0.012346</v>
      </c>
      <c r="J1341" s="75">
        <v>-9.21E-4</v>
      </c>
      <c r="K1341" s="75">
        <v>0.021071</v>
      </c>
    </row>
    <row r="1342">
      <c r="A1342" s="82">
        <v>45004.0</v>
      </c>
      <c r="B1342" s="75">
        <v>-0.003319</v>
      </c>
      <c r="C1342" s="75">
        <v>0.018684</v>
      </c>
      <c r="D1342" s="75">
        <v>0.0</v>
      </c>
      <c r="E1342" s="75">
        <v>-0.006283</v>
      </c>
      <c r="F1342" s="75">
        <v>0.0</v>
      </c>
      <c r="H1342" s="75">
        <v>0.013556</v>
      </c>
      <c r="I1342" s="75">
        <v>-0.015625</v>
      </c>
      <c r="J1342" s="75">
        <v>0.029776</v>
      </c>
      <c r="K1342" s="75">
        <v>-0.020636</v>
      </c>
    </row>
    <row r="1343">
      <c r="A1343" s="82">
        <v>45004.0</v>
      </c>
      <c r="B1343" s="75">
        <v>0.014002</v>
      </c>
      <c r="C1343" s="75">
        <v>-0.011563</v>
      </c>
      <c r="D1343" s="75">
        <v>-0.004537</v>
      </c>
      <c r="E1343" s="75">
        <v>-0.031095</v>
      </c>
      <c r="F1343" s="75">
        <v>0.0</v>
      </c>
      <c r="H1343" s="75">
        <v>-0.015021</v>
      </c>
      <c r="I1343" s="75">
        <v>0.0</v>
      </c>
      <c r="J1343" s="75">
        <v>0.0</v>
      </c>
      <c r="K1343" s="75">
        <v>-0.012528</v>
      </c>
    </row>
    <row r="1344">
      <c r="A1344" s="82">
        <v>45004.0</v>
      </c>
      <c r="B1344" s="75">
        <v>0.002015</v>
      </c>
      <c r="C1344" s="75">
        <v>0.0</v>
      </c>
      <c r="D1344" s="75">
        <v>-0.029993</v>
      </c>
      <c r="E1344" s="75">
        <v>-0.049494</v>
      </c>
      <c r="F1344" s="75">
        <v>0.0</v>
      </c>
      <c r="H1344" s="75">
        <v>-0.00752</v>
      </c>
      <c r="I1344" s="75">
        <v>0.0</v>
      </c>
      <c r="J1344" s="75">
        <v>-0.025461</v>
      </c>
      <c r="K1344" s="75">
        <v>0.034025</v>
      </c>
    </row>
    <row r="1345">
      <c r="A1345" s="82">
        <v>45004.0</v>
      </c>
      <c r="B1345" s="75">
        <v>-0.016165</v>
      </c>
      <c r="C1345" s="75">
        <v>0.014119</v>
      </c>
      <c r="D1345" s="75">
        <v>-0.029992</v>
      </c>
      <c r="E1345" s="75">
        <v>-0.05978</v>
      </c>
      <c r="F1345" s="75">
        <v>-8.49E-4</v>
      </c>
      <c r="H1345" s="75">
        <v>-0.015365</v>
      </c>
      <c r="I1345" s="75">
        <v>0.015296</v>
      </c>
      <c r="J1345" s="75">
        <v>0.0</v>
      </c>
      <c r="K1345" s="75">
        <v>-0.032906</v>
      </c>
    </row>
    <row r="1346">
      <c r="A1346" s="82">
        <v>45004.0</v>
      </c>
      <c r="B1346" s="75">
        <v>0.012342</v>
      </c>
      <c r="C1346" s="75">
        <v>-0.029833</v>
      </c>
      <c r="D1346" s="75">
        <v>-0.024161</v>
      </c>
      <c r="E1346" s="75">
        <v>0.0</v>
      </c>
      <c r="F1346" s="75">
        <v>0.0</v>
      </c>
      <c r="H1346" s="75">
        <v>0.0</v>
      </c>
      <c r="I1346" s="75">
        <v>0.0</v>
      </c>
      <c r="J1346" s="75">
        <v>0.0</v>
      </c>
      <c r="K1346" s="75">
        <v>0.0</v>
      </c>
    </row>
    <row r="1347">
      <c r="A1347" s="82">
        <v>45004.0</v>
      </c>
      <c r="B1347" s="75">
        <v>-0.024383</v>
      </c>
      <c r="C1347" s="75">
        <v>0.01886</v>
      </c>
      <c r="D1347" s="75">
        <v>0.004963</v>
      </c>
      <c r="E1347" s="75">
        <v>-0.060891</v>
      </c>
      <c r="F1347" s="75">
        <v>8.5E-4</v>
      </c>
      <c r="H1347" s="75">
        <v>-0.011116</v>
      </c>
      <c r="I1347" s="75">
        <v>5.69E-4</v>
      </c>
      <c r="J1347" s="75">
        <v>-0.02967</v>
      </c>
      <c r="K1347" s="75">
        <v>-0.029412</v>
      </c>
    </row>
    <row r="1348">
      <c r="A1348" s="82">
        <v>45004.0</v>
      </c>
      <c r="B1348" s="75">
        <v>-0.004216</v>
      </c>
      <c r="C1348" s="75">
        <v>-0.004829</v>
      </c>
      <c r="D1348" s="75">
        <v>0.028542</v>
      </c>
      <c r="E1348" s="75">
        <v>0.032101</v>
      </c>
      <c r="F1348" s="75">
        <v>0.0</v>
      </c>
      <c r="H1348" s="75">
        <v>-0.001513</v>
      </c>
      <c r="I1348" s="75">
        <v>0.0125</v>
      </c>
      <c r="J1348" s="75">
        <v>0.0</v>
      </c>
      <c r="K1348" s="75">
        <v>0.021985</v>
      </c>
    </row>
    <row r="1349">
      <c r="A1349" s="82">
        <v>45004.0</v>
      </c>
      <c r="B1349" s="75">
        <v>-0.002926</v>
      </c>
      <c r="C1349" s="75">
        <v>0.002426</v>
      </c>
      <c r="D1349" s="75">
        <v>-0.028252</v>
      </c>
      <c r="E1349" s="75">
        <v>0.039253</v>
      </c>
      <c r="F1349" s="75">
        <v>-0.003395</v>
      </c>
      <c r="H1349" s="75">
        <v>0.011041</v>
      </c>
      <c r="I1349" s="75">
        <v>0.0</v>
      </c>
      <c r="J1349" s="75">
        <v>0.027872</v>
      </c>
      <c r="K1349" s="75">
        <v>-0.030233</v>
      </c>
    </row>
    <row r="1350">
      <c r="A1350" s="82">
        <v>45004.0</v>
      </c>
      <c r="B1350" s="75">
        <v>0.018068</v>
      </c>
      <c r="C1350" s="75">
        <v>-0.023397</v>
      </c>
      <c r="D1350" s="75">
        <v>0.010342</v>
      </c>
      <c r="E1350" s="75">
        <v>-0.006359</v>
      </c>
      <c r="F1350" s="75">
        <v>0.0</v>
      </c>
      <c r="H1350" s="75">
        <v>0.015632</v>
      </c>
      <c r="I1350" s="75">
        <v>0.0</v>
      </c>
      <c r="J1350" s="75">
        <v>-0.028959</v>
      </c>
      <c r="K1350" s="75">
        <v>0.0</v>
      </c>
    </row>
    <row r="1351">
      <c r="A1351" s="82">
        <v>45004.0</v>
      </c>
      <c r="B1351" s="75">
        <v>-0.003261</v>
      </c>
      <c r="C1351" s="75">
        <v>0.028914</v>
      </c>
      <c r="D1351" s="75">
        <v>0.029288</v>
      </c>
      <c r="E1351" s="75">
        <v>0.048336</v>
      </c>
      <c r="F1351" s="75">
        <v>0.0</v>
      </c>
      <c r="H1351" s="75">
        <v>0.001687</v>
      </c>
      <c r="I1351" s="75">
        <v>0.0</v>
      </c>
      <c r="J1351" s="75">
        <v>0.024129</v>
      </c>
      <c r="K1351" s="75">
        <v>0.022182</v>
      </c>
    </row>
    <row r="1352">
      <c r="A1352" s="82">
        <v>45004.0</v>
      </c>
      <c r="B1352" s="75">
        <v>-0.001294</v>
      </c>
      <c r="C1352" s="75">
        <v>0.0</v>
      </c>
      <c r="D1352" s="75">
        <v>0.044533</v>
      </c>
      <c r="E1352" s="75">
        <v>0.06031</v>
      </c>
      <c r="F1352" s="75">
        <v>0.0</v>
      </c>
      <c r="H1352" s="75">
        <v>-0.001684</v>
      </c>
      <c r="I1352" s="75">
        <v>0.001871</v>
      </c>
      <c r="J1352" s="75">
        <v>-0.029914</v>
      </c>
      <c r="K1352" s="75">
        <v>-0.017009</v>
      </c>
    </row>
    <row r="1353">
      <c r="A1353" s="82">
        <v>45004.0</v>
      </c>
      <c r="B1353" s="75">
        <v>0.00579</v>
      </c>
      <c r="C1353" s="75">
        <v>-0.028101</v>
      </c>
      <c r="D1353" s="75">
        <v>0.027718</v>
      </c>
      <c r="E1353" s="75">
        <v>0.012051</v>
      </c>
      <c r="F1353" s="75">
        <v>0.0</v>
      </c>
      <c r="H1353" s="75">
        <v>0.013915</v>
      </c>
      <c r="I1353" s="75">
        <v>6.53E-4</v>
      </c>
      <c r="J1353" s="75">
        <v>-0.029063</v>
      </c>
      <c r="K1353" s="75">
        <v>0.004177</v>
      </c>
    </row>
    <row r="1354">
      <c r="A1354" s="82">
        <v>45004.0</v>
      </c>
      <c r="B1354" s="75">
        <v>-0.01765</v>
      </c>
      <c r="C1354" s="75">
        <v>-0.028501</v>
      </c>
      <c r="D1354" s="75">
        <v>0.006588</v>
      </c>
      <c r="E1354" s="75">
        <v>-0.004058</v>
      </c>
      <c r="F1354" s="75">
        <v>-8.52E-4</v>
      </c>
      <c r="H1354" s="75">
        <v>-0.013724</v>
      </c>
      <c r="I1354" s="75">
        <v>0.0</v>
      </c>
      <c r="J1354" s="75">
        <v>0.029933</v>
      </c>
      <c r="K1354" s="75">
        <v>0.0</v>
      </c>
    </row>
    <row r="1355">
      <c r="A1355" s="82">
        <v>45004.0</v>
      </c>
      <c r="B1355" s="75">
        <v>-0.00802</v>
      </c>
      <c r="C1355" s="75">
        <v>0.044218</v>
      </c>
      <c r="D1355" s="75">
        <v>-0.01534</v>
      </c>
      <c r="E1355" s="75">
        <v>-0.028482</v>
      </c>
      <c r="F1355" s="75">
        <v>8.52E-4</v>
      </c>
      <c r="H1355" s="75">
        <v>0.0</v>
      </c>
      <c r="I1355" s="75">
        <v>0.012874</v>
      </c>
      <c r="J1355" s="75">
        <v>-0.029063</v>
      </c>
      <c r="K1355" s="75">
        <v>-0.013072</v>
      </c>
    </row>
    <row r="1356">
      <c r="A1356" s="82">
        <v>45004.0</v>
      </c>
      <c r="B1356" s="75">
        <v>-0.028296</v>
      </c>
      <c r="C1356" s="75">
        <v>0.014251</v>
      </c>
      <c r="D1356" s="75">
        <v>-0.002233</v>
      </c>
      <c r="E1356" s="75">
        <v>-0.044995</v>
      </c>
      <c r="F1356" s="75">
        <v>0.0</v>
      </c>
      <c r="H1356" s="75">
        <v>-0.006114</v>
      </c>
      <c r="I1356" s="75">
        <v>0.00304</v>
      </c>
      <c r="J1356" s="75">
        <v>-0.025998</v>
      </c>
      <c r="K1356" s="75">
        <v>-0.02649</v>
      </c>
    </row>
    <row r="1357">
      <c r="A1357" s="78">
        <v>45035.0</v>
      </c>
      <c r="B1357" s="75">
        <v>-0.00216</v>
      </c>
      <c r="C1357" s="75">
        <v>-0.028101</v>
      </c>
      <c r="D1357" s="75">
        <v>-0.017852</v>
      </c>
      <c r="E1357" s="75">
        <v>-0.005541</v>
      </c>
      <c r="F1357" s="75">
        <v>0.0</v>
      </c>
      <c r="H1357" s="75">
        <v>-0.004667</v>
      </c>
      <c r="I1357" s="75">
        <v>0.024242</v>
      </c>
      <c r="J1357" s="75">
        <v>0.0</v>
      </c>
      <c r="K1357" s="75">
        <v>0.017934</v>
      </c>
    </row>
    <row r="1358">
      <c r="A1358" s="78">
        <v>45035.0</v>
      </c>
      <c r="B1358" s="75">
        <v>0.010904</v>
      </c>
      <c r="C1358" s="75">
        <v>0.0</v>
      </c>
      <c r="D1358" s="75">
        <v>0.0</v>
      </c>
      <c r="E1358" s="75">
        <v>0.023524</v>
      </c>
      <c r="F1358" s="75">
        <v>-8.52E-4</v>
      </c>
      <c r="H1358" s="75">
        <v>0.0</v>
      </c>
      <c r="I1358" s="75">
        <v>0.0</v>
      </c>
      <c r="J1358" s="75">
        <v>0.00101</v>
      </c>
      <c r="K1358" s="75">
        <v>0.022479</v>
      </c>
    </row>
    <row r="1359">
      <c r="A1359" s="78">
        <v>45035.0</v>
      </c>
      <c r="B1359" s="75">
        <v>-0.008645</v>
      </c>
      <c r="C1359" s="75">
        <v>0.002478</v>
      </c>
      <c r="D1359" s="75">
        <v>-0.005935</v>
      </c>
      <c r="E1359" s="75">
        <v>-0.023265</v>
      </c>
      <c r="F1359" s="75">
        <v>0.0</v>
      </c>
      <c r="H1359" s="75">
        <v>0.021952</v>
      </c>
      <c r="I1359" s="75">
        <v>0.0</v>
      </c>
      <c r="J1359" s="75">
        <v>0.0</v>
      </c>
      <c r="K1359" s="75">
        <v>0.013072</v>
      </c>
    </row>
    <row r="1360">
      <c r="A1360" s="78">
        <v>45035.0</v>
      </c>
      <c r="B1360" s="75">
        <v>0.0</v>
      </c>
      <c r="C1360" s="75">
        <v>0.021426</v>
      </c>
      <c r="D1360" s="75">
        <v>-0.003198</v>
      </c>
      <c r="E1360" s="75">
        <v>0.044708</v>
      </c>
      <c r="F1360" s="75">
        <v>-0.02845</v>
      </c>
      <c r="H1360" s="75">
        <v>0.00292</v>
      </c>
      <c r="I1360" s="75">
        <v>-0.005917</v>
      </c>
      <c r="J1360" s="75">
        <v>0.0</v>
      </c>
      <c r="K1360" s="75">
        <v>0.004106</v>
      </c>
    </row>
    <row r="1361">
      <c r="A1361" s="78">
        <v>45035.0</v>
      </c>
      <c r="B1361" s="75">
        <v>-0.00128</v>
      </c>
      <c r="C1361" s="75">
        <v>-0.023397</v>
      </c>
      <c r="D1361" s="75">
        <v>-9.09E-4</v>
      </c>
      <c r="E1361" s="75">
        <v>0.010708</v>
      </c>
      <c r="F1361" s="75">
        <v>8.77E-4</v>
      </c>
      <c r="H1361" s="75">
        <v>-0.00603</v>
      </c>
      <c r="I1361" s="75">
        <v>0.005411</v>
      </c>
      <c r="J1361" s="75">
        <v>0.015855</v>
      </c>
      <c r="K1361" s="75">
        <v>0.0</v>
      </c>
    </row>
    <row r="1362">
      <c r="A1362" s="78">
        <v>45035.0</v>
      </c>
      <c r="B1362" s="75">
        <v>-0.003044</v>
      </c>
      <c r="C1362" s="75">
        <v>-0.016522</v>
      </c>
      <c r="D1362" s="75">
        <v>0.0</v>
      </c>
      <c r="E1362" s="75">
        <v>-0.005278</v>
      </c>
      <c r="F1362" s="75">
        <v>0.0</v>
      </c>
      <c r="H1362" s="75">
        <v>0.023013</v>
      </c>
      <c r="I1362" s="75">
        <v>-0.023143</v>
      </c>
      <c r="J1362" s="75">
        <v>0.0</v>
      </c>
      <c r="K1362" s="75">
        <v>-0.025701</v>
      </c>
    </row>
    <row r="1363">
      <c r="A1363" s="78">
        <v>45035.0</v>
      </c>
      <c r="B1363" s="75">
        <v>0.004339</v>
      </c>
      <c r="C1363" s="75">
        <v>0.01218</v>
      </c>
      <c r="D1363" s="75">
        <v>-0.005032</v>
      </c>
      <c r="E1363" s="75">
        <v>0.026608</v>
      </c>
      <c r="F1363" s="75">
        <v>0.0</v>
      </c>
      <c r="H1363" s="75">
        <v>-0.007566</v>
      </c>
      <c r="I1363" s="75">
        <v>0.0</v>
      </c>
      <c r="J1363" s="75">
        <v>0.0</v>
      </c>
      <c r="K1363" s="75">
        <v>0.017986</v>
      </c>
    </row>
    <row r="1364">
      <c r="A1364" s="78">
        <v>45035.0</v>
      </c>
      <c r="B1364" s="75">
        <v>-0.00648</v>
      </c>
      <c r="C1364" s="75">
        <v>-0.019087</v>
      </c>
      <c r="D1364" s="75">
        <v>-0.021681</v>
      </c>
      <c r="E1364" s="75">
        <v>0.009533</v>
      </c>
      <c r="F1364" s="75">
        <v>0.0</v>
      </c>
      <c r="H1364" s="75">
        <v>0.0</v>
      </c>
      <c r="I1364" s="75">
        <v>0.024242</v>
      </c>
      <c r="J1364" s="75">
        <v>-0.02639</v>
      </c>
      <c r="K1364" s="75">
        <v>0.012956</v>
      </c>
    </row>
    <row r="1365">
      <c r="A1365" s="78">
        <v>45035.0</v>
      </c>
      <c r="B1365" s="75">
        <v>0.00612</v>
      </c>
      <c r="C1365" s="75">
        <v>-0.002538</v>
      </c>
      <c r="D1365" s="75">
        <v>0.0</v>
      </c>
      <c r="E1365" s="75">
        <v>-0.002958</v>
      </c>
      <c r="F1365" s="75">
        <v>0.0</v>
      </c>
      <c r="H1365" s="75">
        <v>-0.010509</v>
      </c>
      <c r="I1365" s="75">
        <v>-0.002959</v>
      </c>
      <c r="J1365" s="75">
        <v>0.027106</v>
      </c>
      <c r="K1365" s="75">
        <v>0.01686</v>
      </c>
    </row>
    <row r="1366">
      <c r="A1366" s="78">
        <v>45035.0</v>
      </c>
      <c r="B1366" s="75">
        <v>-0.003922</v>
      </c>
      <c r="C1366" s="75">
        <v>0.002545</v>
      </c>
      <c r="D1366" s="75">
        <v>0.023591</v>
      </c>
      <c r="E1366" s="75">
        <v>-0.002472</v>
      </c>
      <c r="F1366" s="75">
        <v>0.003397</v>
      </c>
      <c r="H1366" s="75">
        <v>-0.003124</v>
      </c>
      <c r="I1366" s="75">
        <v>-0.002967</v>
      </c>
      <c r="J1366" s="75">
        <v>-0.025397</v>
      </c>
      <c r="K1366" s="75">
        <v>0.012579</v>
      </c>
    </row>
    <row r="1367">
      <c r="A1367" s="78">
        <v>45035.0</v>
      </c>
      <c r="B1367" s="75">
        <v>0.0</v>
      </c>
      <c r="C1367" s="75">
        <v>0.0</v>
      </c>
      <c r="D1367" s="75">
        <v>-0.00462</v>
      </c>
      <c r="E1367" s="75">
        <v>-0.008122</v>
      </c>
      <c r="F1367" s="75">
        <v>0.023261</v>
      </c>
      <c r="H1367" s="75">
        <v>-0.004596</v>
      </c>
      <c r="I1367" s="75">
        <v>-0.001172</v>
      </c>
      <c r="J1367" s="75">
        <v>0.002038</v>
      </c>
      <c r="K1367" s="75">
        <v>-0.020892</v>
      </c>
    </row>
    <row r="1368">
      <c r="A1368" s="78">
        <v>45035.0</v>
      </c>
      <c r="B1368" s="75">
        <v>0.003455</v>
      </c>
      <c r="C1368" s="75">
        <v>0.002538</v>
      </c>
      <c r="D1368" s="75">
        <v>-0.004642</v>
      </c>
      <c r="E1368" s="75">
        <v>-0.013724</v>
      </c>
      <c r="F1368" s="75">
        <v>0.0</v>
      </c>
      <c r="H1368" s="75">
        <v>0.007765</v>
      </c>
      <c r="I1368" s="75">
        <v>-0.001174</v>
      </c>
      <c r="J1368" s="75">
        <v>0.023972</v>
      </c>
      <c r="K1368" s="75">
        <v>0.021338</v>
      </c>
    </row>
    <row r="1369">
      <c r="A1369" s="78">
        <v>45035.0</v>
      </c>
      <c r="B1369" s="75">
        <v>0.020498</v>
      </c>
      <c r="C1369" s="75">
        <v>-0.027004</v>
      </c>
      <c r="D1369" s="75">
        <v>-0.018599</v>
      </c>
      <c r="E1369" s="75">
        <v>-0.024984</v>
      </c>
      <c r="F1369" s="75">
        <v>-0.001708</v>
      </c>
      <c r="H1369" s="75">
        <v>0.007497</v>
      </c>
      <c r="I1369" s="75">
        <v>-0.006599</v>
      </c>
      <c r="J1369" s="75">
        <v>-0.025397</v>
      </c>
      <c r="K1369" s="75">
        <v>0.012422</v>
      </c>
    </row>
    <row r="1370">
      <c r="A1370" s="78">
        <v>45035.0</v>
      </c>
      <c r="B1370" s="75">
        <v>-0.002118</v>
      </c>
      <c r="C1370" s="75">
        <v>0.0</v>
      </c>
      <c r="D1370" s="75">
        <v>0.009503</v>
      </c>
      <c r="E1370" s="75">
        <v>0.0</v>
      </c>
      <c r="F1370" s="75">
        <v>0.00171</v>
      </c>
      <c r="H1370" s="75">
        <v>-0.004547</v>
      </c>
      <c r="I1370" s="75">
        <v>-0.045045</v>
      </c>
      <c r="J1370" s="75">
        <v>0.02504</v>
      </c>
      <c r="K1370" s="75">
        <v>-0.02454</v>
      </c>
    </row>
    <row r="1371">
      <c r="A1371" s="78">
        <v>45035.0</v>
      </c>
      <c r="B1371" s="75">
        <v>0.012816</v>
      </c>
      <c r="C1371" s="75">
        <v>0.042498</v>
      </c>
      <c r="D1371" s="75">
        <v>0.014066</v>
      </c>
      <c r="E1371" s="75">
        <v>-0.029902</v>
      </c>
      <c r="F1371" s="75">
        <v>-0.001708</v>
      </c>
      <c r="H1371" s="75">
        <v>0.009136</v>
      </c>
      <c r="I1371" s="75">
        <v>0.025157</v>
      </c>
      <c r="J1371" s="75">
        <v>-0.024428</v>
      </c>
      <c r="K1371" s="75">
        <v>0.017153</v>
      </c>
    </row>
    <row r="1372">
      <c r="A1372" s="78">
        <v>45035.0</v>
      </c>
      <c r="B1372" s="75">
        <v>-0.008074</v>
      </c>
      <c r="C1372" s="75">
        <v>-0.002496</v>
      </c>
      <c r="D1372" s="75">
        <v>-9.18E-4</v>
      </c>
      <c r="E1372" s="75">
        <v>-0.001483</v>
      </c>
      <c r="F1372" s="75">
        <v>0.0</v>
      </c>
      <c r="H1372" s="75">
        <v>-0.015021</v>
      </c>
      <c r="I1372" s="75">
        <v>-0.029373</v>
      </c>
      <c r="J1372" s="75">
        <v>0.0</v>
      </c>
      <c r="K1372" s="75">
        <v>-0.004497</v>
      </c>
    </row>
    <row r="1373">
      <c r="A1373" s="78">
        <v>45035.0</v>
      </c>
      <c r="B1373" s="75">
        <v>0.006026</v>
      </c>
      <c r="C1373" s="75">
        <v>-0.021685</v>
      </c>
      <c r="D1373" s="75">
        <v>-0.003728</v>
      </c>
      <c r="E1373" s="75">
        <v>-0.004705</v>
      </c>
      <c r="F1373" s="75">
        <v>-8.55E-4</v>
      </c>
      <c r="H1373" s="75">
        <v>0.0</v>
      </c>
      <c r="I1373" s="75">
        <v>0.00182</v>
      </c>
      <c r="J1373" s="75">
        <v>0.0</v>
      </c>
      <c r="K1373" s="75">
        <v>0.00847</v>
      </c>
    </row>
    <row r="1374">
      <c r="A1374" s="78">
        <v>45035.0</v>
      </c>
      <c r="B1374" s="75">
        <v>-0.002567</v>
      </c>
      <c r="C1374" s="75">
        <v>0.029838</v>
      </c>
      <c r="D1374" s="75">
        <v>-0.00141</v>
      </c>
      <c r="E1374" s="75">
        <v>0.031306</v>
      </c>
      <c r="F1374" s="75">
        <v>0.0</v>
      </c>
      <c r="H1374" s="75">
        <v>-0.00752</v>
      </c>
      <c r="I1374" s="75">
        <v>0.0</v>
      </c>
      <c r="J1374" s="75">
        <v>0.0</v>
      </c>
      <c r="K1374" s="75">
        <v>0.008399</v>
      </c>
    </row>
    <row r="1375">
      <c r="A1375" s="78">
        <v>45035.0</v>
      </c>
      <c r="B1375" s="75">
        <v>-0.016535</v>
      </c>
      <c r="C1375" s="75">
        <v>-0.028974</v>
      </c>
      <c r="D1375" s="75">
        <v>-0.001358</v>
      </c>
      <c r="E1375" s="75">
        <v>0.025812</v>
      </c>
      <c r="F1375" s="75">
        <v>-8.56E-4</v>
      </c>
      <c r="H1375" s="75">
        <v>-0.009261</v>
      </c>
      <c r="I1375" s="75">
        <v>-5.74E-4</v>
      </c>
      <c r="J1375" s="75">
        <v>-0.002038</v>
      </c>
      <c r="K1375" s="75">
        <v>0.028318</v>
      </c>
    </row>
    <row r="1376">
      <c r="A1376" s="78">
        <v>45035.0</v>
      </c>
      <c r="B1376" s="75">
        <v>-0.008645</v>
      </c>
      <c r="C1376" s="75">
        <v>0.017477</v>
      </c>
      <c r="D1376" s="75">
        <v>-4.89E-4</v>
      </c>
      <c r="E1376" s="75">
        <v>-2.74E-4</v>
      </c>
      <c r="F1376" s="75">
        <v>0.0</v>
      </c>
      <c r="H1376" s="75">
        <v>-0.009348</v>
      </c>
      <c r="I1376" s="75">
        <v>-0.029077</v>
      </c>
      <c r="J1376" s="75">
        <v>-0.020277</v>
      </c>
      <c r="K1376" s="75">
        <v>0.0</v>
      </c>
    </row>
    <row r="1377">
      <c r="A1377" s="78">
        <v>45035.0</v>
      </c>
      <c r="B1377" s="75">
        <v>-8.8E-4</v>
      </c>
      <c r="C1377" s="75">
        <v>0.0</v>
      </c>
      <c r="D1377" s="75">
        <v>-0.001414</v>
      </c>
      <c r="E1377" s="75">
        <v>0.008664</v>
      </c>
      <c r="F1377" s="75">
        <v>-0.006747</v>
      </c>
      <c r="H1377" s="75">
        <v>-0.001501</v>
      </c>
      <c r="I1377" s="75">
        <v>0.013693</v>
      </c>
      <c r="J1377" s="75">
        <v>0.029333</v>
      </c>
      <c r="K1377" s="75">
        <v>0.0</v>
      </c>
    </row>
    <row r="1378">
      <c r="A1378" s="82">
        <v>45065.0</v>
      </c>
      <c r="B1378" s="75">
        <v>-0.002562</v>
      </c>
      <c r="C1378" s="75">
        <v>0.009636</v>
      </c>
      <c r="D1378" s="75">
        <v>-4.36E-4</v>
      </c>
      <c r="E1378" s="75">
        <v>-0.005558</v>
      </c>
      <c r="F1378" s="75">
        <v>0.0</v>
      </c>
      <c r="H1378" s="75">
        <v>0.003007</v>
      </c>
      <c r="I1378" s="75">
        <v>-0.005831</v>
      </c>
      <c r="J1378" s="75">
        <v>0.0</v>
      </c>
      <c r="K1378" s="75">
        <v>-0.00378</v>
      </c>
    </row>
    <row r="1379">
      <c r="A1379" s="82">
        <v>45065.0</v>
      </c>
      <c r="B1379" s="75">
        <v>-0.001365</v>
      </c>
      <c r="C1379" s="75">
        <v>-0.028631</v>
      </c>
      <c r="D1379" s="75">
        <v>-0.001908</v>
      </c>
      <c r="E1379" s="75">
        <v>-0.00555</v>
      </c>
      <c r="F1379" s="75">
        <v>0.0</v>
      </c>
      <c r="H1379" s="75">
        <v>-0.002998</v>
      </c>
      <c r="I1379" s="75">
        <v>-0.025806</v>
      </c>
      <c r="J1379" s="75">
        <v>-0.017937</v>
      </c>
      <c r="K1379" s="75">
        <v>-0.023848</v>
      </c>
    </row>
    <row r="1380">
      <c r="A1380" s="82">
        <v>45065.0</v>
      </c>
      <c r="B1380" s="75">
        <v>0.009244</v>
      </c>
      <c r="C1380" s="75">
        <v>0.022213</v>
      </c>
      <c r="D1380" s="75">
        <v>-0.002293</v>
      </c>
      <c r="E1380" s="75">
        <v>0.0</v>
      </c>
      <c r="F1380" s="75">
        <v>-7.55E-4</v>
      </c>
      <c r="H1380" s="75">
        <v>-0.001718</v>
      </c>
      <c r="I1380" s="75">
        <v>0.024584</v>
      </c>
      <c r="J1380" s="75">
        <v>0.0</v>
      </c>
      <c r="K1380" s="75">
        <v>0.003887</v>
      </c>
    </row>
    <row r="1381">
      <c r="A1381" s="82">
        <v>45065.0</v>
      </c>
      <c r="B1381" s="75">
        <v>0.0</v>
      </c>
      <c r="C1381" s="75">
        <v>0.0</v>
      </c>
      <c r="D1381" s="75">
        <v>0.0</v>
      </c>
      <c r="E1381" s="75">
        <v>0.0</v>
      </c>
      <c r="F1381" s="75">
        <v>-8.63E-4</v>
      </c>
      <c r="H1381" s="75">
        <v>0.0</v>
      </c>
      <c r="I1381" s="75">
        <v>-0.001371</v>
      </c>
      <c r="J1381" s="75">
        <v>-0.010753</v>
      </c>
      <c r="K1381" s="75">
        <v>-0.020465</v>
      </c>
    </row>
    <row r="1382">
      <c r="A1382" s="82">
        <v>45065.0</v>
      </c>
      <c r="B1382" s="75">
        <v>0.008602</v>
      </c>
      <c r="C1382" s="75">
        <v>-0.012119</v>
      </c>
      <c r="D1382" s="75">
        <v>-0.01319</v>
      </c>
      <c r="E1382" s="75">
        <v>0.0</v>
      </c>
      <c r="F1382" s="75">
        <v>-0.001728</v>
      </c>
      <c r="H1382" s="75">
        <v>-0.007745</v>
      </c>
      <c r="I1382" s="75">
        <v>-0.029715</v>
      </c>
      <c r="J1382" s="75">
        <v>-0.021739</v>
      </c>
      <c r="K1382" s="75">
        <v>0.024845</v>
      </c>
    </row>
    <row r="1383">
      <c r="A1383" s="82">
        <v>45065.0</v>
      </c>
      <c r="B1383" s="75">
        <v>0.012003</v>
      </c>
      <c r="C1383" s="75">
        <v>0.007191</v>
      </c>
      <c r="D1383" s="75">
        <v>0.013367</v>
      </c>
      <c r="E1383" s="75">
        <v>-0.008411</v>
      </c>
      <c r="F1383" s="75">
        <v>-0.005084</v>
      </c>
      <c r="H1383" s="75">
        <v>0.006288</v>
      </c>
      <c r="I1383" s="75">
        <v>-0.021326</v>
      </c>
      <c r="J1383" s="75">
        <v>0.022222</v>
      </c>
      <c r="K1383" s="75">
        <v>0.004408</v>
      </c>
    </row>
    <row r="1384">
      <c r="A1384" s="82">
        <v>45065.0</v>
      </c>
      <c r="B1384" s="75">
        <v>0.004682</v>
      </c>
      <c r="C1384" s="75">
        <v>-0.028979</v>
      </c>
      <c r="D1384" s="75">
        <v>0.009359</v>
      </c>
      <c r="E1384" s="75">
        <v>0.005628</v>
      </c>
      <c r="F1384" s="75">
        <v>-0.00859</v>
      </c>
      <c r="H1384" s="75">
        <v>0.003232</v>
      </c>
      <c r="I1384" s="75">
        <v>-0.001446</v>
      </c>
      <c r="J1384" s="75">
        <v>0.0</v>
      </c>
      <c r="K1384" s="75">
        <v>0.0</v>
      </c>
    </row>
    <row r="1385">
      <c r="A1385" s="82">
        <v>45065.0</v>
      </c>
      <c r="B1385" s="75">
        <v>0.020816</v>
      </c>
      <c r="C1385" s="75">
        <v>0.029844</v>
      </c>
      <c r="D1385" s="75">
        <v>-0.002332</v>
      </c>
      <c r="E1385" s="75">
        <v>0.018249</v>
      </c>
      <c r="F1385" s="75">
        <v>0.0</v>
      </c>
      <c r="H1385" s="75">
        <v>-0.001718</v>
      </c>
      <c r="I1385" s="75">
        <v>-6.21E-4</v>
      </c>
      <c r="J1385" s="75">
        <v>0.0</v>
      </c>
      <c r="K1385" s="75">
        <v>0.0</v>
      </c>
    </row>
    <row r="1386">
      <c r="A1386" s="82">
        <v>45065.0</v>
      </c>
      <c r="B1386" s="75">
        <v>-0.007456</v>
      </c>
      <c r="C1386" s="75">
        <v>0.00504</v>
      </c>
      <c r="D1386" s="75">
        <v>0.029839</v>
      </c>
      <c r="E1386" s="75">
        <v>0.012425</v>
      </c>
      <c r="F1386" s="75">
        <v>0.0</v>
      </c>
      <c r="H1386" s="75">
        <v>0.0142</v>
      </c>
      <c r="I1386" s="75">
        <v>-0.02939</v>
      </c>
      <c r="J1386" s="75">
        <v>-0.021739</v>
      </c>
      <c r="K1386" s="75">
        <v>-0.004388</v>
      </c>
    </row>
    <row r="1387">
      <c r="A1387" s="82">
        <v>45065.0</v>
      </c>
      <c r="B1387" s="75">
        <v>-5.37E-4</v>
      </c>
      <c r="C1387" s="75">
        <v>0.021312</v>
      </c>
      <c r="D1387" s="75">
        <v>-0.029871</v>
      </c>
      <c r="E1387" s="75">
        <v>-0.002026</v>
      </c>
      <c r="F1387" s="75">
        <v>0.008664</v>
      </c>
      <c r="H1387" s="75">
        <v>-0.001485</v>
      </c>
      <c r="I1387" s="75">
        <v>0.020365</v>
      </c>
      <c r="J1387" s="75">
        <v>-0.010046</v>
      </c>
      <c r="K1387" s="75">
        <v>0.0</v>
      </c>
    </row>
    <row r="1388">
      <c r="A1388" s="82">
        <v>45065.0</v>
      </c>
      <c r="B1388" s="75">
        <v>0.020555</v>
      </c>
      <c r="C1388" s="75">
        <v>-0.009411</v>
      </c>
      <c r="D1388" s="75">
        <v>-0.006039</v>
      </c>
      <c r="E1388" s="75">
        <v>-0.006973</v>
      </c>
      <c r="F1388" s="75">
        <v>-0.00174</v>
      </c>
      <c r="H1388" s="75">
        <v>0.02167</v>
      </c>
      <c r="I1388" s="75">
        <v>-0.001985</v>
      </c>
      <c r="J1388" s="75">
        <v>0.0</v>
      </c>
      <c r="K1388" s="75">
        <v>0.0</v>
      </c>
    </row>
    <row r="1389">
      <c r="A1389" s="82">
        <v>45065.0</v>
      </c>
      <c r="B1389" s="75">
        <v>0.014655</v>
      </c>
      <c r="C1389" s="75">
        <v>-0.019</v>
      </c>
      <c r="D1389" s="75">
        <v>0.0</v>
      </c>
      <c r="E1389" s="75">
        <v>-0.026042</v>
      </c>
      <c r="F1389" s="75">
        <v>-0.023963</v>
      </c>
      <c r="H1389" s="75">
        <v>-0.002911</v>
      </c>
      <c r="I1389" s="75">
        <v>0.0089</v>
      </c>
      <c r="J1389" s="75">
        <v>0.026907</v>
      </c>
      <c r="K1389" s="75">
        <v>-0.015978</v>
      </c>
    </row>
    <row r="1390">
      <c r="A1390" s="82">
        <v>45065.0</v>
      </c>
      <c r="B1390" s="75">
        <v>-0.006444</v>
      </c>
      <c r="C1390" s="75">
        <v>0.024421</v>
      </c>
      <c r="D1390" s="75">
        <v>0.009359</v>
      </c>
      <c r="E1390" s="75">
        <v>-0.01529</v>
      </c>
      <c r="F1390" s="75">
        <v>0.0</v>
      </c>
      <c r="H1390" s="75">
        <v>-0.009176</v>
      </c>
      <c r="I1390" s="75">
        <v>0.003425</v>
      </c>
      <c r="J1390" s="75">
        <v>-0.006438</v>
      </c>
      <c r="K1390" s="75">
        <v>0.0</v>
      </c>
    </row>
    <row r="1391">
      <c r="A1391" s="82">
        <v>45065.0</v>
      </c>
      <c r="B1391" s="75">
        <v>-0.005517</v>
      </c>
      <c r="C1391" s="75">
        <v>0.033292</v>
      </c>
      <c r="D1391" s="75">
        <v>-0.013936</v>
      </c>
      <c r="E1391" s="75">
        <v>-0.015568</v>
      </c>
      <c r="F1391" s="75">
        <v>0.0</v>
      </c>
      <c r="H1391" s="75">
        <v>-0.001684</v>
      </c>
      <c r="I1391" s="75">
        <v>0.013652</v>
      </c>
      <c r="J1391" s="75">
        <v>-0.004521</v>
      </c>
      <c r="K1391" s="75">
        <v>0.0</v>
      </c>
    </row>
    <row r="1392">
      <c r="A1392" s="82">
        <v>45065.0</v>
      </c>
      <c r="B1392" s="75">
        <v>-0.008096</v>
      </c>
      <c r="C1392" s="75">
        <v>-0.013922</v>
      </c>
      <c r="D1392" s="75">
        <v>-0.009458</v>
      </c>
      <c r="E1392" s="75">
        <v>0.006824</v>
      </c>
      <c r="F1392" s="75">
        <v>0.0</v>
      </c>
      <c r="H1392" s="75">
        <v>-0.006114</v>
      </c>
      <c r="I1392" s="75">
        <v>-0.030303</v>
      </c>
      <c r="J1392" s="75">
        <v>0.0</v>
      </c>
      <c r="K1392" s="75">
        <v>0.0</v>
      </c>
    </row>
    <row r="1393">
      <c r="A1393" s="82">
        <v>45065.0</v>
      </c>
      <c r="B1393" s="75">
        <v>0.0</v>
      </c>
      <c r="C1393" s="75">
        <v>-0.011698</v>
      </c>
      <c r="D1393" s="75">
        <v>0.0</v>
      </c>
      <c r="E1393" s="75">
        <v>-0.012298</v>
      </c>
      <c r="F1393" s="75">
        <v>0.0</v>
      </c>
      <c r="H1393" s="75">
        <v>0.0</v>
      </c>
      <c r="I1393" s="75">
        <v>0.0</v>
      </c>
      <c r="J1393" s="75">
        <v>-0.029821</v>
      </c>
      <c r="K1393" s="75">
        <v>0.0</v>
      </c>
    </row>
    <row r="1394">
      <c r="A1394" s="82">
        <v>45065.0</v>
      </c>
      <c r="B1394" s="75">
        <v>0.0</v>
      </c>
      <c r="C1394" s="75">
        <v>0.009388</v>
      </c>
      <c r="D1394" s="75">
        <v>0.0</v>
      </c>
      <c r="E1394" s="75">
        <v>0.006205</v>
      </c>
      <c r="F1394" s="75">
        <v>0.0</v>
      </c>
      <c r="H1394" s="75">
        <v>0.0</v>
      </c>
      <c r="I1394" s="75">
        <v>0.0</v>
      </c>
      <c r="J1394" s="75">
        <v>0.029646</v>
      </c>
      <c r="K1394" s="75">
        <v>0.0</v>
      </c>
    </row>
    <row r="1395">
      <c r="A1395" s="82">
        <v>45065.0</v>
      </c>
      <c r="B1395" s="75">
        <v>0.00257</v>
      </c>
      <c r="C1395" s="75">
        <v>0.002426</v>
      </c>
      <c r="D1395" s="75">
        <v>0.014323</v>
      </c>
      <c r="E1395" s="75">
        <v>0.012415</v>
      </c>
      <c r="F1395" s="75">
        <v>0.024551</v>
      </c>
      <c r="H1395" s="75">
        <v>0.0</v>
      </c>
      <c r="I1395" s="75">
        <v>0.043771</v>
      </c>
      <c r="J1395" s="75">
        <v>0.01773</v>
      </c>
      <c r="K1395" s="75">
        <v>0.0</v>
      </c>
    </row>
    <row r="1396">
      <c r="A1396" s="82">
        <v>45065.0</v>
      </c>
      <c r="B1396" s="75">
        <v>9.8E-4</v>
      </c>
      <c r="C1396" s="75">
        <v>-0.023397</v>
      </c>
      <c r="D1396" s="75">
        <v>-0.014121</v>
      </c>
      <c r="E1396" s="75">
        <v>0.009157</v>
      </c>
      <c r="F1396" s="75">
        <v>0.0</v>
      </c>
      <c r="H1396" s="75">
        <v>0.0</v>
      </c>
      <c r="I1396" s="75">
        <v>0.02994</v>
      </c>
      <c r="J1396" s="75">
        <v>0.0</v>
      </c>
      <c r="K1396" s="75">
        <v>0.0</v>
      </c>
    </row>
    <row r="1397">
      <c r="A1397" s="82">
        <v>45065.0</v>
      </c>
      <c r="B1397" s="75">
        <v>0.021839</v>
      </c>
      <c r="C1397" s="75">
        <v>0.0</v>
      </c>
      <c r="D1397" s="75">
        <v>-0.002387</v>
      </c>
      <c r="E1397" s="75">
        <v>0.0</v>
      </c>
      <c r="F1397" s="75">
        <v>0.0</v>
      </c>
      <c r="H1397" s="75">
        <v>0.015486</v>
      </c>
      <c r="I1397" s="75">
        <v>0.007145</v>
      </c>
      <c r="J1397" s="75">
        <v>-0.001042</v>
      </c>
      <c r="K1397" s="75">
        <v>0.0</v>
      </c>
    </row>
    <row r="1398">
      <c r="A1398" s="82">
        <v>45065.0</v>
      </c>
      <c r="B1398" s="75">
        <v>0.007443</v>
      </c>
      <c r="C1398" s="75">
        <v>0.021479</v>
      </c>
      <c r="D1398" s="75">
        <v>0.002393</v>
      </c>
      <c r="E1398" s="75">
        <v>0.006076</v>
      </c>
      <c r="F1398" s="75">
        <v>0.010239</v>
      </c>
      <c r="H1398" s="75">
        <v>-0.00752</v>
      </c>
      <c r="I1398" s="75">
        <v>-0.009038</v>
      </c>
      <c r="J1398" s="75">
        <v>0.0</v>
      </c>
      <c r="K1398" s="75">
        <v>0.0</v>
      </c>
    </row>
    <row r="1399">
      <c r="A1399" s="82">
        <v>45065.0</v>
      </c>
      <c r="B1399" s="75">
        <v>0.0</v>
      </c>
      <c r="C1399" s="75">
        <v>0.0</v>
      </c>
      <c r="D1399" s="75">
        <v>0.038084</v>
      </c>
      <c r="E1399" s="75">
        <v>0.018077</v>
      </c>
      <c r="F1399" s="75">
        <v>0.008518</v>
      </c>
      <c r="H1399" s="75">
        <v>0.022943</v>
      </c>
      <c r="I1399" s="75">
        <v>0.002648</v>
      </c>
      <c r="J1399" s="75">
        <v>-0.018632</v>
      </c>
      <c r="K1399" s="75">
        <v>0.0</v>
      </c>
    </row>
    <row r="1400">
      <c r="A1400" s="82">
        <v>45096.0</v>
      </c>
      <c r="B1400" s="75">
        <v>-0.007388</v>
      </c>
      <c r="C1400" s="75">
        <v>0.002426</v>
      </c>
      <c r="D1400" s="75">
        <v>0.023745</v>
      </c>
      <c r="E1400" s="75">
        <v>0.010341</v>
      </c>
      <c r="F1400" s="75">
        <v>0.029399</v>
      </c>
      <c r="H1400" s="75">
        <v>-0.005967</v>
      </c>
      <c r="I1400" s="75">
        <v>0.013498</v>
      </c>
      <c r="J1400" s="75">
        <v>0.0</v>
      </c>
      <c r="K1400" s="75">
        <v>0.0</v>
      </c>
    </row>
    <row r="1401">
      <c r="A1401" s="82">
        <v>45096.0</v>
      </c>
      <c r="B1401" s="75">
        <v>-0.001474</v>
      </c>
      <c r="C1401" s="75">
        <v>0.0</v>
      </c>
      <c r="D1401" s="75">
        <v>-0.002351</v>
      </c>
      <c r="E1401" s="75">
        <v>0.024604</v>
      </c>
      <c r="F1401" s="75">
        <v>0.0</v>
      </c>
      <c r="H1401" s="75">
        <v>0.009108</v>
      </c>
      <c r="I1401" s="75">
        <v>0.0</v>
      </c>
      <c r="J1401" s="75">
        <v>0.0</v>
      </c>
      <c r="K1401" s="75">
        <v>-0.008399</v>
      </c>
    </row>
    <row r="1402">
      <c r="A1402" s="82">
        <v>45096.0</v>
      </c>
      <c r="B1402" s="75">
        <v>-0.020887</v>
      </c>
      <c r="C1402" s="75">
        <v>0.0</v>
      </c>
      <c r="D1402" s="75">
        <v>0.0</v>
      </c>
      <c r="E1402" s="75">
        <v>-3.02E-4</v>
      </c>
      <c r="F1402" s="75">
        <v>0.0</v>
      </c>
      <c r="H1402" s="75">
        <v>-0.001436</v>
      </c>
      <c r="I1402" s="75">
        <v>0.0</v>
      </c>
      <c r="J1402" s="75">
        <v>0.0</v>
      </c>
      <c r="K1402" s="75">
        <v>0.0</v>
      </c>
    </row>
    <row r="1403">
      <c r="A1403" s="82">
        <v>45096.0</v>
      </c>
      <c r="B1403" s="75">
        <v>-0.014775</v>
      </c>
      <c r="C1403" s="75">
        <v>0.0</v>
      </c>
      <c r="D1403" s="75">
        <v>-0.002775</v>
      </c>
      <c r="E1403" s="75">
        <v>-0.013726</v>
      </c>
      <c r="F1403" s="75">
        <v>-0.012255</v>
      </c>
      <c r="H1403" s="75">
        <v>-0.021159</v>
      </c>
      <c r="I1403" s="75">
        <v>-0.012739</v>
      </c>
      <c r="J1403" s="75">
        <v>0.0</v>
      </c>
      <c r="K1403" s="75">
        <v>-0.028797</v>
      </c>
    </row>
    <row r="1404">
      <c r="A1404" s="82">
        <v>45096.0</v>
      </c>
      <c r="B1404" s="75">
        <v>0.020122</v>
      </c>
      <c r="C1404" s="75">
        <v>0.0</v>
      </c>
      <c r="D1404" s="75">
        <v>0.011657</v>
      </c>
      <c r="E1404" s="75">
        <v>0.031007</v>
      </c>
      <c r="F1404" s="75">
        <v>-0.008201</v>
      </c>
      <c r="H1404" s="75">
        <v>-0.010703</v>
      </c>
      <c r="I1404" s="75">
        <v>0.006452</v>
      </c>
      <c r="J1404" s="75">
        <v>0.0</v>
      </c>
      <c r="K1404" s="75">
        <v>-0.012791</v>
      </c>
    </row>
    <row r="1405">
      <c r="A1405" s="82">
        <v>45096.0</v>
      </c>
      <c r="B1405" s="75">
        <v>0.006075</v>
      </c>
      <c r="C1405" s="75">
        <v>-0.014119</v>
      </c>
      <c r="D1405" s="75">
        <v>-0.004619</v>
      </c>
      <c r="E1405" s="75">
        <v>-0.003375</v>
      </c>
      <c r="F1405" s="75">
        <v>0.0</v>
      </c>
      <c r="H1405" s="75">
        <v>0.015486</v>
      </c>
      <c r="I1405" s="75">
        <v>0.0</v>
      </c>
      <c r="J1405" s="75">
        <v>0.0</v>
      </c>
      <c r="K1405" s="75">
        <v>0.017079</v>
      </c>
    </row>
    <row r="1406">
      <c r="A1406" s="82">
        <v>45096.0</v>
      </c>
      <c r="B1406" s="75">
        <v>-0.016103</v>
      </c>
      <c r="C1406" s="75">
        <v>0.0</v>
      </c>
      <c r="D1406" s="75">
        <v>-9.39E-4</v>
      </c>
      <c r="E1406" s="75">
        <v>0.00707</v>
      </c>
      <c r="F1406" s="75">
        <v>0.0</v>
      </c>
      <c r="H1406" s="75">
        <v>0.001671</v>
      </c>
      <c r="I1406" s="75">
        <v>0.003205</v>
      </c>
      <c r="J1406" s="75">
        <v>0.0</v>
      </c>
      <c r="K1406" s="75">
        <v>-0.008686</v>
      </c>
    </row>
    <row r="1407">
      <c r="A1407" s="82">
        <v>45096.0</v>
      </c>
      <c r="B1407" s="75">
        <v>0.005152</v>
      </c>
      <c r="C1407" s="75">
        <v>-0.016367</v>
      </c>
      <c r="D1407" s="75">
        <v>-0.005532</v>
      </c>
      <c r="E1407" s="75">
        <v>0.003916</v>
      </c>
      <c r="F1407" s="75">
        <v>-0.010919</v>
      </c>
      <c r="H1407" s="75">
        <v>-0.009176</v>
      </c>
      <c r="I1407" s="75">
        <v>0.0</v>
      </c>
      <c r="J1407" s="75">
        <v>0.018985</v>
      </c>
      <c r="K1407" s="75">
        <v>-0.025701</v>
      </c>
    </row>
    <row r="1408">
      <c r="A1408" s="82">
        <v>45096.0</v>
      </c>
      <c r="B1408" s="75">
        <v>0.0</v>
      </c>
      <c r="C1408" s="75">
        <v>0.016639</v>
      </c>
      <c r="D1408" s="75">
        <v>-0.02325</v>
      </c>
      <c r="E1408" s="75">
        <v>-0.002503</v>
      </c>
      <c r="F1408" s="75">
        <v>-0.006645</v>
      </c>
      <c r="H1408" s="75">
        <v>-0.004631</v>
      </c>
      <c r="I1408" s="75">
        <v>0.0</v>
      </c>
      <c r="J1408" s="75">
        <v>-0.026233</v>
      </c>
      <c r="K1408" s="75">
        <v>0.0</v>
      </c>
    </row>
    <row r="1409">
      <c r="A1409" s="82">
        <v>45096.0</v>
      </c>
      <c r="B1409" s="75">
        <v>0.0</v>
      </c>
      <c r="C1409" s="75">
        <v>-0.013912</v>
      </c>
      <c r="D1409" s="75">
        <v>0.023803</v>
      </c>
      <c r="E1409" s="75">
        <v>-0.001402</v>
      </c>
      <c r="F1409" s="75">
        <v>0.009279</v>
      </c>
      <c r="H1409" s="75">
        <v>0.004652</v>
      </c>
      <c r="I1409" s="75">
        <v>0.0</v>
      </c>
      <c r="J1409" s="75">
        <v>0.0</v>
      </c>
      <c r="K1409" s="75">
        <v>0.004796</v>
      </c>
    </row>
    <row r="1410">
      <c r="A1410" s="82">
        <v>45096.0</v>
      </c>
      <c r="B1410" s="75">
        <v>0.007613</v>
      </c>
      <c r="C1410" s="75">
        <v>0.014108</v>
      </c>
      <c r="D1410" s="75">
        <v>0.0</v>
      </c>
      <c r="E1410" s="75">
        <v>0.0</v>
      </c>
      <c r="F1410" s="75">
        <v>0.0</v>
      </c>
      <c r="H1410" s="75">
        <v>0.0</v>
      </c>
      <c r="I1410" s="75">
        <v>0.0</v>
      </c>
      <c r="J1410" s="75">
        <v>0.0</v>
      </c>
      <c r="K1410" s="75">
        <v>0.013126</v>
      </c>
    </row>
    <row r="1411">
      <c r="A1411" s="82">
        <v>45096.0</v>
      </c>
      <c r="B1411" s="75">
        <v>-0.007556</v>
      </c>
      <c r="C1411" s="75">
        <v>0.00982</v>
      </c>
      <c r="D1411" s="75">
        <v>0.0</v>
      </c>
      <c r="E1411" s="75">
        <v>0.002808</v>
      </c>
      <c r="F1411" s="75">
        <v>0.004169</v>
      </c>
      <c r="H1411" s="75">
        <v>-0.003157</v>
      </c>
      <c r="I1411" s="75">
        <v>0.0</v>
      </c>
      <c r="J1411" s="75">
        <v>-0.00551</v>
      </c>
      <c r="K1411" s="75">
        <v>0.021201</v>
      </c>
    </row>
    <row r="1412">
      <c r="A1412" s="82">
        <v>45096.0</v>
      </c>
      <c r="B1412" s="75">
        <v>0.0</v>
      </c>
      <c r="C1412" s="75">
        <v>-0.019044</v>
      </c>
      <c r="D1412" s="75">
        <v>0.029758</v>
      </c>
      <c r="E1412" s="75">
        <v>-0.0056</v>
      </c>
      <c r="F1412" s="75">
        <v>0.0</v>
      </c>
      <c r="H1412" s="75">
        <v>-0.004645</v>
      </c>
      <c r="I1412" s="75">
        <v>0.0</v>
      </c>
      <c r="J1412" s="75">
        <v>0.0</v>
      </c>
      <c r="K1412" s="75">
        <v>0.017301</v>
      </c>
    </row>
    <row r="1413">
      <c r="A1413" s="82">
        <v>45096.0</v>
      </c>
      <c r="B1413" s="75">
        <v>-0.005126</v>
      </c>
      <c r="C1413" s="75">
        <v>0.0</v>
      </c>
      <c r="D1413" s="75">
        <v>0.002701</v>
      </c>
      <c r="E1413" s="75">
        <v>0.002816</v>
      </c>
      <c r="F1413" s="75">
        <v>0.0</v>
      </c>
      <c r="H1413" s="75">
        <v>0.023335</v>
      </c>
      <c r="I1413" s="75">
        <v>0.0</v>
      </c>
      <c r="J1413" s="75">
        <v>0.025858</v>
      </c>
      <c r="K1413" s="75">
        <v>-0.033447</v>
      </c>
    </row>
    <row r="1414">
      <c r="A1414" s="82">
        <v>45096.0</v>
      </c>
      <c r="B1414" s="75">
        <v>0.005152</v>
      </c>
      <c r="C1414" s="75">
        <v>-0.0095</v>
      </c>
      <c r="D1414" s="75">
        <v>-0.008997</v>
      </c>
      <c r="E1414" s="75">
        <v>0.0</v>
      </c>
      <c r="F1414" s="75">
        <v>0.0</v>
      </c>
      <c r="H1414" s="75">
        <v>-0.006426</v>
      </c>
      <c r="I1414" s="75">
        <v>0.0</v>
      </c>
      <c r="J1414" s="75">
        <v>0.006602</v>
      </c>
      <c r="K1414" s="75">
        <v>0.025806</v>
      </c>
    </row>
    <row r="1415">
      <c r="A1415" s="82">
        <v>45096.0</v>
      </c>
      <c r="B1415" s="75">
        <v>-0.027966</v>
      </c>
      <c r="C1415" s="75">
        <v>0.0</v>
      </c>
      <c r="D1415" s="75">
        <v>-0.006822</v>
      </c>
      <c r="E1415" s="75">
        <v>-0.002808</v>
      </c>
      <c r="F1415" s="75">
        <v>0.0</v>
      </c>
      <c r="H1415" s="75">
        <v>-0.036929</v>
      </c>
      <c r="I1415" s="75">
        <v>0.0</v>
      </c>
      <c r="J1415" s="75">
        <v>-0.020718</v>
      </c>
      <c r="K1415" s="75">
        <v>-0.02916</v>
      </c>
    </row>
    <row r="1416">
      <c r="A1416" s="82">
        <v>45096.0</v>
      </c>
      <c r="B1416" s="75">
        <v>0.023497</v>
      </c>
      <c r="C1416" s="75">
        <v>0.019183</v>
      </c>
      <c r="D1416" s="75">
        <v>0.0</v>
      </c>
      <c r="E1416" s="75">
        <v>-0.011227</v>
      </c>
      <c r="F1416" s="75">
        <v>0.0</v>
      </c>
      <c r="H1416" s="75">
        <v>0.033362</v>
      </c>
      <c r="I1416" s="75">
        <v>0.0</v>
      </c>
      <c r="J1416" s="75">
        <v>0.0</v>
      </c>
      <c r="K1416" s="75">
        <v>0.012956</v>
      </c>
    </row>
    <row r="1417">
      <c r="A1417" s="78">
        <v>45126.0</v>
      </c>
      <c r="B1417" s="75">
        <v>0.0</v>
      </c>
      <c r="C1417" s="75">
        <v>0.00982</v>
      </c>
      <c r="D1417" s="75">
        <v>-0.002737</v>
      </c>
      <c r="E1417" s="75">
        <v>0.008244</v>
      </c>
      <c r="F1417" s="75">
        <v>-0.004152</v>
      </c>
      <c r="H1417" s="75">
        <v>0.028931</v>
      </c>
      <c r="I1417" s="75">
        <v>-0.003195</v>
      </c>
      <c r="J1417" s="75">
        <v>0.021157</v>
      </c>
      <c r="K1417" s="75">
        <v>-0.017442</v>
      </c>
    </row>
    <row r="1418">
      <c r="A1418" s="78">
        <v>45126.0</v>
      </c>
      <c r="B1418" s="75">
        <v>-0.015305</v>
      </c>
      <c r="C1418" s="75">
        <v>-0.025932</v>
      </c>
      <c r="D1418" s="75">
        <v>-0.004143</v>
      </c>
      <c r="E1418" s="75">
        <v>2.6E-4</v>
      </c>
      <c r="F1418" s="75">
        <v>0.004169</v>
      </c>
      <c r="H1418" s="75">
        <v>0.0</v>
      </c>
      <c r="I1418" s="75">
        <v>0.0</v>
      </c>
      <c r="J1418" s="75">
        <v>0.0</v>
      </c>
      <c r="K1418" s="75">
        <v>0.021893</v>
      </c>
    </row>
    <row r="1419">
      <c r="A1419" s="78">
        <v>45126.0</v>
      </c>
      <c r="B1419" s="75">
        <v>0.010388</v>
      </c>
      <c r="C1419" s="75">
        <v>0.019135</v>
      </c>
      <c r="D1419" s="75">
        <v>0.027196</v>
      </c>
      <c r="E1419" s="75">
        <v>-0.008435</v>
      </c>
      <c r="F1419" s="75">
        <v>0.0</v>
      </c>
      <c r="H1419" s="75">
        <v>-0.004686</v>
      </c>
      <c r="I1419" s="75">
        <v>0.0</v>
      </c>
      <c r="J1419" s="75">
        <v>-0.020718</v>
      </c>
      <c r="K1419" s="75">
        <v>0.012739</v>
      </c>
    </row>
    <row r="1420">
      <c r="A1420" s="78">
        <v>45126.0</v>
      </c>
      <c r="B1420" s="75">
        <v>0.002589</v>
      </c>
      <c r="C1420" s="75">
        <v>-0.011837</v>
      </c>
      <c r="D1420" s="75">
        <v>-0.00896</v>
      </c>
      <c r="E1420" s="75">
        <v>-0.005696</v>
      </c>
      <c r="F1420" s="75">
        <v>-0.004152</v>
      </c>
      <c r="H1420" s="75">
        <v>0.030092</v>
      </c>
      <c r="I1420" s="75">
        <v>0.0</v>
      </c>
      <c r="J1420" s="75">
        <v>0.021157</v>
      </c>
      <c r="K1420" s="75">
        <v>-0.025157</v>
      </c>
    </row>
    <row r="1421">
      <c r="A1421" s="78">
        <v>45126.0</v>
      </c>
      <c r="B1421" s="75">
        <v>0.007672</v>
      </c>
      <c r="C1421" s="75">
        <v>0.0</v>
      </c>
      <c r="D1421" s="75">
        <v>0.025796</v>
      </c>
      <c r="E1421" s="75">
        <v>-0.017713</v>
      </c>
      <c r="F1421" s="75">
        <v>0.008446</v>
      </c>
      <c r="H1421" s="75">
        <v>0.009141</v>
      </c>
      <c r="I1421" s="75">
        <v>0.0</v>
      </c>
      <c r="J1421" s="75">
        <v>0.0</v>
      </c>
      <c r="K1421" s="75">
        <v>-0.004106</v>
      </c>
    </row>
    <row r="1422">
      <c r="A1422" s="78">
        <v>45126.0</v>
      </c>
      <c r="B1422" s="75">
        <v>-0.010704</v>
      </c>
      <c r="C1422" s="75">
        <v>0.011979</v>
      </c>
      <c r="D1422" s="75">
        <v>4.48E-4</v>
      </c>
      <c r="E1422" s="75">
        <v>0.012239</v>
      </c>
      <c r="F1422" s="75">
        <v>0.016644</v>
      </c>
      <c r="H1422" s="75">
        <v>-0.00768</v>
      </c>
      <c r="I1422" s="75">
        <v>-0.019231</v>
      </c>
      <c r="J1422" s="75">
        <v>0.0</v>
      </c>
      <c r="K1422" s="75">
        <v>0.017079</v>
      </c>
    </row>
    <row r="1423">
      <c r="A1423" s="78">
        <v>45126.0</v>
      </c>
      <c r="B1423" s="75">
        <v>-0.004572</v>
      </c>
      <c r="C1423" s="75">
        <v>-0.00449</v>
      </c>
      <c r="D1423" s="75">
        <v>-0.011946</v>
      </c>
      <c r="E1423" s="75">
        <v>-0.002881</v>
      </c>
      <c r="F1423" s="75">
        <v>0.0</v>
      </c>
      <c r="H1423" s="75">
        <v>0.015281</v>
      </c>
      <c r="I1423" s="75">
        <v>-0.003268</v>
      </c>
      <c r="J1423" s="75">
        <v>0.0</v>
      </c>
      <c r="K1423" s="75">
        <v>-0.025478</v>
      </c>
    </row>
    <row r="1424">
      <c r="A1424" s="78">
        <v>45126.0</v>
      </c>
      <c r="B1424" s="75">
        <v>-0.005205</v>
      </c>
      <c r="C1424" s="75">
        <v>-0.00738</v>
      </c>
      <c r="D1424" s="75">
        <v>0.01073</v>
      </c>
      <c r="E1424" s="75">
        <v>-0.002889</v>
      </c>
      <c r="F1424" s="75">
        <v>0.0</v>
      </c>
      <c r="H1424" s="75">
        <v>0.004496</v>
      </c>
      <c r="I1424" s="75">
        <v>0.0</v>
      </c>
      <c r="J1424" s="75">
        <v>-0.019675</v>
      </c>
      <c r="K1424" s="75">
        <v>0.017231</v>
      </c>
    </row>
    <row r="1425">
      <c r="A1425" s="78">
        <v>45126.0</v>
      </c>
      <c r="B1425" s="75">
        <v>0.003693</v>
      </c>
      <c r="C1425" s="75">
        <v>0.004957</v>
      </c>
      <c r="D1425" s="75">
        <v>-4.49E-4</v>
      </c>
      <c r="E1425" s="75">
        <v>-0.003164</v>
      </c>
      <c r="F1425" s="75">
        <v>0.0</v>
      </c>
      <c r="H1425" s="75">
        <v>-0.004476</v>
      </c>
      <c r="I1425" s="75">
        <v>0.0</v>
      </c>
      <c r="J1425" s="75">
        <v>0.0</v>
      </c>
      <c r="K1425" s="75">
        <v>-0.004089</v>
      </c>
    </row>
    <row r="1426">
      <c r="A1426" s="78">
        <v>45126.0</v>
      </c>
      <c r="B1426" s="75">
        <v>-0.00368</v>
      </c>
      <c r="C1426" s="75">
        <v>-0.02836</v>
      </c>
      <c r="D1426" s="75">
        <v>0.0</v>
      </c>
      <c r="E1426" s="75">
        <v>0.003174</v>
      </c>
      <c r="F1426" s="75">
        <v>0.0</v>
      </c>
      <c r="H1426" s="75">
        <v>0.024042</v>
      </c>
      <c r="I1426" s="75">
        <v>0.0</v>
      </c>
      <c r="J1426" s="75">
        <v>0.0</v>
      </c>
      <c r="K1426" s="75">
        <v>0.0</v>
      </c>
    </row>
    <row r="1427">
      <c r="A1427" s="78">
        <v>45126.0</v>
      </c>
      <c r="B1427" s="75">
        <v>0.0</v>
      </c>
      <c r="C1427" s="75">
        <v>0.024112</v>
      </c>
      <c r="D1427" s="75">
        <v>0.002244</v>
      </c>
      <c r="E1427" s="75">
        <v>-0.006062</v>
      </c>
      <c r="F1427" s="75">
        <v>-0.017205</v>
      </c>
      <c r="H1427" s="75">
        <v>0.001527</v>
      </c>
      <c r="I1427" s="75">
        <v>0.0</v>
      </c>
      <c r="J1427" s="75">
        <v>-0.001064</v>
      </c>
      <c r="K1427" s="75">
        <v>0.004106</v>
      </c>
    </row>
    <row r="1428">
      <c r="A1428" s="78">
        <v>45126.0</v>
      </c>
      <c r="B1428" s="75">
        <v>0.0</v>
      </c>
      <c r="C1428" s="75">
        <v>-0.023544</v>
      </c>
      <c r="D1428" s="75">
        <v>-0.00398</v>
      </c>
      <c r="E1428" s="75">
        <v>0.003183</v>
      </c>
      <c r="F1428" s="75">
        <v>8.49E-4</v>
      </c>
      <c r="H1428" s="75">
        <v>0.048409</v>
      </c>
      <c r="I1428" s="75">
        <v>0.020964</v>
      </c>
      <c r="J1428" s="75">
        <v>0.0</v>
      </c>
      <c r="K1428" s="75">
        <v>0.004673</v>
      </c>
    </row>
    <row r="1429">
      <c r="A1429" s="78">
        <v>45126.0</v>
      </c>
      <c r="B1429" s="75">
        <v>0.0</v>
      </c>
      <c r="C1429" s="75">
        <v>0.0</v>
      </c>
      <c r="D1429" s="75">
        <v>0.004845</v>
      </c>
      <c r="E1429" s="75">
        <v>-0.011279</v>
      </c>
      <c r="F1429" s="75">
        <v>0.0</v>
      </c>
      <c r="H1429" s="75">
        <v>0.001454</v>
      </c>
      <c r="I1429" s="75">
        <v>-0.006812</v>
      </c>
      <c r="J1429" s="75">
        <v>0.0</v>
      </c>
      <c r="K1429" s="75">
        <v>0.026744</v>
      </c>
    </row>
    <row r="1430">
      <c r="A1430" s="78">
        <v>45126.0</v>
      </c>
      <c r="B1430" s="75">
        <v>0.0</v>
      </c>
      <c r="C1430" s="75">
        <v>0.012267</v>
      </c>
      <c r="D1430" s="75">
        <v>-0.004822</v>
      </c>
      <c r="E1430" s="75">
        <v>0.011408</v>
      </c>
      <c r="F1430" s="75">
        <v>-0.008375</v>
      </c>
      <c r="H1430" s="75">
        <v>-0.022509</v>
      </c>
      <c r="I1430" s="75">
        <v>-0.027533</v>
      </c>
      <c r="J1430" s="75">
        <v>0.0</v>
      </c>
      <c r="K1430" s="75">
        <v>0.013024</v>
      </c>
    </row>
    <row r="1431">
      <c r="A1431" s="78">
        <v>45126.0</v>
      </c>
      <c r="B1431" s="75">
        <v>0.0</v>
      </c>
      <c r="C1431" s="75">
        <v>-0.012119</v>
      </c>
      <c r="D1431" s="75">
        <v>-0.003546</v>
      </c>
      <c r="E1431" s="75">
        <v>-0.011585</v>
      </c>
      <c r="F1431" s="75">
        <v>0.008446</v>
      </c>
      <c r="H1431" s="75">
        <v>-0.044197</v>
      </c>
      <c r="I1431" s="75">
        <v>-0.029824</v>
      </c>
      <c r="J1431" s="75">
        <v>-0.016743</v>
      </c>
      <c r="K1431" s="75">
        <v>0.0</v>
      </c>
    </row>
    <row r="1432">
      <c r="A1432" s="78">
        <v>45126.0</v>
      </c>
      <c r="B1432" s="75">
        <v>0.005232</v>
      </c>
      <c r="C1432" s="75">
        <v>0.007191</v>
      </c>
      <c r="D1432" s="75">
        <v>0.00401</v>
      </c>
      <c r="E1432" s="75">
        <v>0.008781</v>
      </c>
      <c r="F1432" s="75">
        <v>0.0</v>
      </c>
      <c r="H1432" s="75">
        <v>0.0</v>
      </c>
      <c r="I1432" s="75">
        <v>0.030014</v>
      </c>
      <c r="J1432" s="75">
        <v>0.0</v>
      </c>
      <c r="K1432" s="75">
        <v>-0.004472</v>
      </c>
    </row>
    <row r="1433">
      <c r="A1433" s="78">
        <v>45126.0</v>
      </c>
      <c r="B1433" s="75">
        <v>-0.010334</v>
      </c>
      <c r="C1433" s="75">
        <v>-0.0147</v>
      </c>
      <c r="D1433" s="75">
        <v>-0.003545</v>
      </c>
      <c r="E1433" s="75">
        <v>-0.00579</v>
      </c>
      <c r="F1433" s="75">
        <v>0.0</v>
      </c>
      <c r="H1433" s="75">
        <v>-0.007577</v>
      </c>
      <c r="I1433" s="75">
        <v>-0.026316</v>
      </c>
      <c r="J1433" s="75">
        <v>0.0</v>
      </c>
      <c r="K1433" s="75">
        <v>0.004492</v>
      </c>
    </row>
    <row r="1434">
      <c r="A1434" s="78">
        <v>45126.0</v>
      </c>
      <c r="B1434" s="75">
        <v>0.005182</v>
      </c>
      <c r="C1434" s="75">
        <v>-0.004689</v>
      </c>
      <c r="D1434" s="75">
        <v>0.003557</v>
      </c>
      <c r="E1434" s="75">
        <v>0.005824</v>
      </c>
      <c r="F1434" s="75">
        <v>0.0</v>
      </c>
      <c r="H1434" s="75">
        <v>-0.002937</v>
      </c>
      <c r="I1434" s="75">
        <v>0.0204</v>
      </c>
      <c r="J1434" s="75">
        <v>0.0</v>
      </c>
      <c r="K1434" s="75">
        <v>0.0</v>
      </c>
    </row>
    <row r="1435">
      <c r="A1435" s="78">
        <v>45126.0</v>
      </c>
      <c r="B1435" s="75">
        <v>5.39E-4</v>
      </c>
      <c r="C1435" s="75">
        <v>0.00257</v>
      </c>
      <c r="D1435" s="75">
        <v>0.0</v>
      </c>
      <c r="E1435" s="75">
        <v>-0.007247</v>
      </c>
      <c r="F1435" s="75">
        <v>0.0</v>
      </c>
      <c r="H1435" s="75">
        <v>-0.002945</v>
      </c>
      <c r="I1435" s="75">
        <v>0.020702</v>
      </c>
      <c r="J1435" s="75">
        <v>0.028328</v>
      </c>
      <c r="K1435" s="75">
        <v>0.0</v>
      </c>
    </row>
    <row r="1436">
      <c r="A1436" s="78">
        <v>45126.0</v>
      </c>
      <c r="B1436" s="75">
        <v>0.004691</v>
      </c>
      <c r="C1436" s="75">
        <v>0.002136</v>
      </c>
      <c r="D1436" s="75">
        <v>0.0</v>
      </c>
      <c r="E1436" s="75">
        <v>0.0073</v>
      </c>
      <c r="F1436" s="75">
        <v>-0.008375</v>
      </c>
      <c r="H1436" s="75">
        <v>-0.018314</v>
      </c>
      <c r="I1436" s="75">
        <v>0.009147</v>
      </c>
      <c r="J1436" s="75">
        <v>-0.008882</v>
      </c>
      <c r="K1436" s="75">
        <v>0.004472</v>
      </c>
    </row>
    <row r="1437">
      <c r="A1437" s="78">
        <v>45126.0</v>
      </c>
      <c r="B1437" s="75">
        <v>0.0</v>
      </c>
      <c r="C1437" s="75">
        <v>0.0</v>
      </c>
      <c r="D1437" s="75">
        <v>0.0</v>
      </c>
      <c r="E1437" s="75">
        <v>0.002914</v>
      </c>
      <c r="F1437" s="75">
        <v>0.0</v>
      </c>
      <c r="H1437" s="75">
        <v>0.012437</v>
      </c>
      <c r="I1437" s="75">
        <v>6.9E-4</v>
      </c>
      <c r="J1437" s="75">
        <v>0.0</v>
      </c>
      <c r="K1437" s="75">
        <v>0.0</v>
      </c>
    </row>
    <row r="1438">
      <c r="A1438" s="78">
        <v>45126.0</v>
      </c>
      <c r="B1438" s="75">
        <v>-0.002067</v>
      </c>
      <c r="C1438" s="75">
        <v>0.0</v>
      </c>
      <c r="D1438" s="75">
        <v>0.0</v>
      </c>
      <c r="E1438" s="75">
        <v>0.014491</v>
      </c>
      <c r="F1438" s="75">
        <v>0.006735</v>
      </c>
      <c r="H1438" s="75">
        <v>0.016842</v>
      </c>
      <c r="I1438" s="75">
        <v>-0.009058</v>
      </c>
      <c r="J1438" s="75">
        <v>0.0</v>
      </c>
      <c r="K1438" s="75">
        <v>0.0</v>
      </c>
    </row>
    <row r="1439">
      <c r="A1439" s="82">
        <v>45157.0</v>
      </c>
      <c r="B1439" s="75">
        <v>0.006213</v>
      </c>
      <c r="C1439" s="75">
        <v>0.007673</v>
      </c>
      <c r="D1439" s="75">
        <v>0.017674</v>
      </c>
      <c r="E1439" s="75">
        <v>-0.00456</v>
      </c>
      <c r="F1439" s="75">
        <v>0.0</v>
      </c>
      <c r="H1439" s="75">
        <v>-0.010522</v>
      </c>
      <c r="I1439" s="75">
        <v>-0.002086</v>
      </c>
      <c r="J1439" s="75">
        <v>0.0</v>
      </c>
      <c r="K1439" s="75">
        <v>-0.004452</v>
      </c>
    </row>
    <row r="1440">
      <c r="A1440" s="82">
        <v>45157.0</v>
      </c>
      <c r="B1440" s="75">
        <v>9.91E-4</v>
      </c>
      <c r="C1440" s="75">
        <v>0.0</v>
      </c>
      <c r="D1440" s="75">
        <v>0.0</v>
      </c>
      <c r="E1440" s="75">
        <v>-0.001136</v>
      </c>
      <c r="F1440" s="75">
        <v>0.001699</v>
      </c>
      <c r="H1440" s="75">
        <v>-0.00768</v>
      </c>
      <c r="I1440" s="75">
        <v>0.0</v>
      </c>
      <c r="J1440" s="75">
        <v>0.020049</v>
      </c>
      <c r="K1440" s="75">
        <v>0.0</v>
      </c>
    </row>
    <row r="1441">
      <c r="A1441" s="82">
        <v>45157.0</v>
      </c>
      <c r="B1441" s="75">
        <v>0.005102</v>
      </c>
      <c r="C1441" s="75">
        <v>0.0</v>
      </c>
      <c r="D1441" s="75">
        <v>0.0</v>
      </c>
      <c r="E1441" s="75">
        <v>-0.008642</v>
      </c>
      <c r="F1441" s="75">
        <v>0.0</v>
      </c>
      <c r="H1441" s="75">
        <v>-0.007541</v>
      </c>
      <c r="I1441" s="75">
        <v>6.97E-4</v>
      </c>
      <c r="J1441" s="75">
        <v>0.0</v>
      </c>
      <c r="K1441" s="75">
        <v>0.0</v>
      </c>
    </row>
    <row r="1442">
      <c r="A1442" s="82">
        <v>45157.0</v>
      </c>
      <c r="B1442" s="75">
        <v>0.0</v>
      </c>
      <c r="C1442" s="75">
        <v>0.0</v>
      </c>
      <c r="D1442" s="75">
        <v>0.0</v>
      </c>
      <c r="E1442" s="75">
        <v>-0.008679</v>
      </c>
      <c r="F1442" s="75">
        <v>-0.008375</v>
      </c>
      <c r="H1442" s="75">
        <v>-0.0016</v>
      </c>
      <c r="I1442" s="75">
        <v>0.0</v>
      </c>
      <c r="J1442" s="75">
        <v>0.0</v>
      </c>
      <c r="K1442" s="75">
        <v>-0.008385</v>
      </c>
    </row>
    <row r="1443">
      <c r="A1443" s="82">
        <v>45157.0</v>
      </c>
      <c r="B1443" s="75">
        <v>0.0</v>
      </c>
      <c r="C1443" s="75">
        <v>0.0</v>
      </c>
      <c r="D1443" s="75">
        <v>0.0</v>
      </c>
      <c r="E1443" s="75">
        <v>0.001466</v>
      </c>
      <c r="F1443" s="75">
        <v>0.029399</v>
      </c>
      <c r="H1443" s="75">
        <v>-0.007611</v>
      </c>
      <c r="I1443" s="75">
        <v>-0.006268</v>
      </c>
      <c r="J1443" s="75">
        <v>-0.029333</v>
      </c>
      <c r="K1443" s="75">
        <v>-0.017475</v>
      </c>
    </row>
    <row r="1444">
      <c r="A1444" s="82">
        <v>45157.0</v>
      </c>
      <c r="B1444" s="75">
        <v>-0.005077</v>
      </c>
      <c r="C1444" s="75">
        <v>-0.002538</v>
      </c>
      <c r="D1444" s="75">
        <v>0.0</v>
      </c>
      <c r="E1444" s="75">
        <v>-0.001463</v>
      </c>
      <c r="F1444" s="75">
        <v>0.030014</v>
      </c>
      <c r="H1444" s="75">
        <v>0.018567</v>
      </c>
      <c r="I1444" s="75">
        <v>7.01E-4</v>
      </c>
      <c r="J1444" s="75">
        <v>0.007823</v>
      </c>
      <c r="K1444" s="75">
        <v>0.008606</v>
      </c>
    </row>
    <row r="1445">
      <c r="A1445" s="82">
        <v>45157.0</v>
      </c>
      <c r="B1445" s="75">
        <v>0.0</v>
      </c>
      <c r="C1445" s="75">
        <v>0.0</v>
      </c>
      <c r="D1445" s="75">
        <v>0.0</v>
      </c>
      <c r="E1445" s="75">
        <v>0.002931</v>
      </c>
      <c r="F1445" s="75">
        <v>-0.009982</v>
      </c>
      <c r="H1445" s="75">
        <v>-0.013671</v>
      </c>
      <c r="I1445" s="75">
        <v>0.0</v>
      </c>
      <c r="J1445" s="75">
        <v>-0.007763</v>
      </c>
      <c r="K1445" s="75">
        <v>-0.008532</v>
      </c>
    </row>
    <row r="1446">
      <c r="A1446" s="82">
        <v>45157.0</v>
      </c>
      <c r="B1446" s="75">
        <v>5.33E-4</v>
      </c>
      <c r="C1446" s="75">
        <v>-0.009754</v>
      </c>
      <c r="D1446" s="75">
        <v>0.0</v>
      </c>
      <c r="E1446" s="75">
        <v>0.004345</v>
      </c>
      <c r="F1446" s="75">
        <v>0.0</v>
      </c>
      <c r="H1446" s="75">
        <v>0.003013</v>
      </c>
      <c r="I1446" s="75">
        <v>0.0</v>
      </c>
      <c r="J1446" s="75">
        <v>0.0</v>
      </c>
      <c r="K1446" s="75">
        <v>0.017785</v>
      </c>
    </row>
    <row r="1447">
      <c r="A1447" s="82">
        <v>45157.0</v>
      </c>
      <c r="B1447" s="75">
        <v>0.0051</v>
      </c>
      <c r="C1447" s="75">
        <v>0.00985</v>
      </c>
      <c r="D1447" s="75">
        <v>0.0</v>
      </c>
      <c r="E1447" s="75">
        <v>-0.001455</v>
      </c>
      <c r="F1447" s="75">
        <v>0.008351</v>
      </c>
      <c r="H1447" s="75">
        <v>0.006209</v>
      </c>
      <c r="I1447" s="75">
        <v>0.0</v>
      </c>
      <c r="J1447" s="75">
        <v>0.0</v>
      </c>
      <c r="K1447" s="75">
        <v>-0.026494</v>
      </c>
    </row>
    <row r="1448">
      <c r="A1448" s="82">
        <v>45157.0</v>
      </c>
      <c r="B1448" s="75">
        <v>-0.003029</v>
      </c>
      <c r="C1448" s="75">
        <v>-0.002545</v>
      </c>
      <c r="D1448" s="75">
        <v>0.0</v>
      </c>
      <c r="E1448" s="75">
        <v>-0.011619</v>
      </c>
      <c r="F1448" s="75">
        <v>0.0</v>
      </c>
      <c r="H1448" s="75">
        <v>-0.012341</v>
      </c>
      <c r="I1448" s="75">
        <v>-0.029615</v>
      </c>
      <c r="J1448" s="75">
        <v>0.0</v>
      </c>
      <c r="K1448" s="75">
        <v>0.022583</v>
      </c>
    </row>
    <row r="1449">
      <c r="A1449" s="82">
        <v>45157.0</v>
      </c>
      <c r="B1449" s="75">
        <v>0.0</v>
      </c>
      <c r="C1449" s="75">
        <v>0.0</v>
      </c>
      <c r="D1449" s="75">
        <v>0.0</v>
      </c>
      <c r="E1449" s="75">
        <v>0.011755</v>
      </c>
      <c r="F1449" s="75">
        <v>-0.004141</v>
      </c>
      <c r="H1449" s="75">
        <v>0.00786</v>
      </c>
      <c r="I1449" s="75">
        <v>-0.020311</v>
      </c>
      <c r="J1449" s="75">
        <v>0.0</v>
      </c>
      <c r="K1449" s="75">
        <v>0.0</v>
      </c>
    </row>
    <row r="1450">
      <c r="A1450" s="82">
        <v>45157.0</v>
      </c>
      <c r="B1450" s="75">
        <v>0.002507</v>
      </c>
      <c r="C1450" s="75">
        <v>0.005102</v>
      </c>
      <c r="D1450" s="75">
        <v>-0.004317</v>
      </c>
      <c r="E1450" s="75">
        <v>0.0</v>
      </c>
      <c r="F1450" s="75">
        <v>-0.004158</v>
      </c>
      <c r="H1450" s="75">
        <v>-0.0016</v>
      </c>
      <c r="I1450" s="75">
        <v>0.0</v>
      </c>
      <c r="J1450" s="75">
        <v>0.019021</v>
      </c>
      <c r="K1450" s="75">
        <v>0.0</v>
      </c>
    </row>
    <row r="1451">
      <c r="A1451" s="82">
        <v>45157.0</v>
      </c>
      <c r="B1451" s="75">
        <v>0.004622</v>
      </c>
      <c r="C1451" s="75">
        <v>-0.012267</v>
      </c>
      <c r="D1451" s="75">
        <v>-0.002661</v>
      </c>
      <c r="E1451" s="75">
        <v>0.002914</v>
      </c>
      <c r="F1451" s="75">
        <v>0.008351</v>
      </c>
      <c r="H1451" s="75">
        <v>0.006209</v>
      </c>
      <c r="I1451" s="75">
        <v>-0.029573</v>
      </c>
      <c r="J1451" s="75">
        <v>0.0</v>
      </c>
      <c r="K1451" s="75">
        <v>0.00453</v>
      </c>
    </row>
    <row r="1452">
      <c r="A1452" s="82">
        <v>45157.0</v>
      </c>
      <c r="B1452" s="75">
        <v>-5.28E-4</v>
      </c>
      <c r="C1452" s="75">
        <v>0.01242</v>
      </c>
      <c r="D1452" s="75">
        <v>0.0</v>
      </c>
      <c r="E1452" s="75">
        <v>-0.014491</v>
      </c>
      <c r="F1452" s="75">
        <v>-0.004141</v>
      </c>
      <c r="H1452" s="75">
        <v>-0.004578</v>
      </c>
      <c r="I1452" s="75">
        <v>0.0</v>
      </c>
      <c r="J1452" s="75">
        <v>0.0</v>
      </c>
      <c r="K1452" s="75">
        <v>0.0</v>
      </c>
    </row>
    <row r="1453">
      <c r="A1453" s="82">
        <v>45157.0</v>
      </c>
      <c r="B1453" s="75">
        <v>-0.009131</v>
      </c>
      <c r="C1453" s="75">
        <v>0.0</v>
      </c>
      <c r="D1453" s="75">
        <v>0.013586</v>
      </c>
      <c r="E1453" s="75">
        <v>0.0</v>
      </c>
      <c r="F1453" s="75">
        <v>0.0</v>
      </c>
      <c r="H1453" s="75">
        <v>0.012198</v>
      </c>
      <c r="I1453" s="75">
        <v>0.0</v>
      </c>
      <c r="J1453" s="75">
        <v>0.0</v>
      </c>
      <c r="K1453" s="75">
        <v>0.0</v>
      </c>
    </row>
    <row r="1454">
      <c r="A1454" s="82">
        <v>45157.0</v>
      </c>
      <c r="B1454" s="75">
        <v>0.0</v>
      </c>
      <c r="C1454" s="75">
        <v>0.009729</v>
      </c>
      <c r="D1454" s="75">
        <v>-0.014671</v>
      </c>
      <c r="E1454" s="75">
        <v>0.0</v>
      </c>
      <c r="F1454" s="75">
        <v>0.0</v>
      </c>
      <c r="H1454" s="75">
        <v>0.0</v>
      </c>
      <c r="I1454" s="75">
        <v>0.0</v>
      </c>
      <c r="J1454" s="75">
        <v>0.0</v>
      </c>
      <c r="K1454" s="75">
        <v>0.0</v>
      </c>
    </row>
    <row r="1455">
      <c r="A1455" s="82">
        <v>45157.0</v>
      </c>
      <c r="B1455" s="75">
        <v>0.0</v>
      </c>
      <c r="C1455" s="75">
        <v>0.0</v>
      </c>
      <c r="D1455" s="75">
        <v>0.008311</v>
      </c>
      <c r="E1455" s="75">
        <v>-2.72E-4</v>
      </c>
      <c r="F1455" s="75">
        <v>8.11E-4</v>
      </c>
      <c r="H1455" s="75">
        <v>0.003161</v>
      </c>
      <c r="I1455" s="75">
        <v>0.0</v>
      </c>
      <c r="J1455" s="75">
        <v>-0.029655</v>
      </c>
      <c r="K1455" s="75">
        <v>-0.026494</v>
      </c>
    </row>
    <row r="1456">
      <c r="A1456" s="82">
        <v>45157.0</v>
      </c>
      <c r="B1456" s="75">
        <v>0.0</v>
      </c>
      <c r="C1456" s="75">
        <v>0.0</v>
      </c>
      <c r="D1456" s="75">
        <v>-4.42E-4</v>
      </c>
      <c r="E1456" s="75">
        <v>0.014708</v>
      </c>
      <c r="F1456" s="75">
        <v>-8.11E-4</v>
      </c>
      <c r="H1456" s="75">
        <v>0.04234</v>
      </c>
      <c r="I1456" s="75">
        <v>0.027437</v>
      </c>
      <c r="J1456" s="75">
        <v>0.0</v>
      </c>
      <c r="K1456" s="75">
        <v>0.01795</v>
      </c>
    </row>
    <row r="1457">
      <c r="A1457" s="82">
        <v>45157.0</v>
      </c>
      <c r="B1457" s="75">
        <v>0.004112</v>
      </c>
      <c r="C1457" s="75">
        <v>-0.002514</v>
      </c>
      <c r="D1457" s="75">
        <v>0.009129</v>
      </c>
      <c r="E1457" s="75">
        <v>-0.014227</v>
      </c>
      <c r="F1457" s="75">
        <v>0.0</v>
      </c>
      <c r="H1457" s="75">
        <v>-0.026072</v>
      </c>
      <c r="I1457" s="75">
        <v>0.0</v>
      </c>
      <c r="J1457" s="75">
        <v>0.0</v>
      </c>
      <c r="K1457" s="75">
        <v>0.0</v>
      </c>
    </row>
    <row r="1458">
      <c r="A1458" s="82">
        <v>45157.0</v>
      </c>
      <c r="B1458" s="75">
        <v>9.86E-4</v>
      </c>
      <c r="C1458" s="75">
        <v>0.01848</v>
      </c>
      <c r="D1458" s="75">
        <v>-0.008609</v>
      </c>
      <c r="E1458" s="75">
        <v>0.011755</v>
      </c>
      <c r="F1458" s="75">
        <v>0.0</v>
      </c>
      <c r="H1458" s="75">
        <v>0.02968</v>
      </c>
      <c r="I1458" s="75">
        <v>0.0</v>
      </c>
      <c r="J1458" s="75">
        <v>-0.018151</v>
      </c>
      <c r="K1458" s="75">
        <v>-0.017634</v>
      </c>
    </row>
    <row r="1459">
      <c r="A1459" s="78">
        <v>45188.0</v>
      </c>
      <c r="B1459" s="75">
        <v>0.002576</v>
      </c>
      <c r="C1459" s="75">
        <v>-0.002887</v>
      </c>
      <c r="D1459" s="75">
        <v>0.0</v>
      </c>
      <c r="E1459" s="75">
        <v>0.002646</v>
      </c>
      <c r="F1459" s="75">
        <v>0.016734</v>
      </c>
      <c r="H1459" s="75">
        <v>0.007347</v>
      </c>
      <c r="I1459" s="75">
        <v>0.017838</v>
      </c>
      <c r="J1459" s="75">
        <v>0.001106</v>
      </c>
      <c r="K1459" s="75">
        <v>0.0</v>
      </c>
    </row>
    <row r="1460">
      <c r="A1460" s="78">
        <v>45188.0</v>
      </c>
      <c r="B1460" s="75">
        <v>-0.00257</v>
      </c>
      <c r="C1460" s="75">
        <v>-0.002481</v>
      </c>
      <c r="D1460" s="75">
        <v>0.015209</v>
      </c>
      <c r="E1460" s="75">
        <v>-3.06E-4</v>
      </c>
      <c r="F1460" s="75">
        <v>-0.012369</v>
      </c>
      <c r="H1460" s="75">
        <v>-0.012904</v>
      </c>
      <c r="I1460" s="75">
        <v>0.0</v>
      </c>
      <c r="J1460" s="75">
        <v>0.002367</v>
      </c>
      <c r="K1460" s="75">
        <v>0.01795</v>
      </c>
    </row>
    <row r="1461">
      <c r="A1461" s="78">
        <v>45188.0</v>
      </c>
      <c r="B1461" s="75">
        <v>-0.005077</v>
      </c>
      <c r="C1461" s="75">
        <v>0.002488</v>
      </c>
      <c r="D1461" s="75">
        <v>-0.002996</v>
      </c>
      <c r="E1461" s="75">
        <v>-0.013925</v>
      </c>
      <c r="F1461" s="75">
        <v>0.0</v>
      </c>
      <c r="H1461" s="75">
        <v>0.0</v>
      </c>
      <c r="I1461" s="75">
        <v>0.0</v>
      </c>
      <c r="J1461" s="75">
        <v>0.0</v>
      </c>
      <c r="K1461" s="75">
        <v>0.022184</v>
      </c>
    </row>
    <row r="1462">
      <c r="A1462" s="78">
        <v>45188.0</v>
      </c>
      <c r="B1462" s="75">
        <v>-0.005102</v>
      </c>
      <c r="C1462" s="75">
        <v>-0.02316</v>
      </c>
      <c r="D1462" s="75">
        <v>-0.004265</v>
      </c>
      <c r="E1462" s="75">
        <v>0.013811</v>
      </c>
      <c r="F1462" s="75">
        <v>0.0</v>
      </c>
      <c r="H1462" s="75">
        <v>0.0</v>
      </c>
      <c r="I1462" s="75">
        <v>0.0</v>
      </c>
      <c r="J1462" s="75">
        <v>0.044875</v>
      </c>
      <c r="K1462" s="75">
        <v>-0.004452</v>
      </c>
    </row>
    <row r="1463">
      <c r="A1463" s="78">
        <v>45188.0</v>
      </c>
      <c r="B1463" s="75">
        <v>-0.005205</v>
      </c>
      <c r="C1463" s="75">
        <v>-0.020745</v>
      </c>
      <c r="D1463" s="75">
        <v>-0.007789</v>
      </c>
      <c r="E1463" s="75">
        <v>-0.013623</v>
      </c>
      <c r="F1463" s="75">
        <v>0.012524</v>
      </c>
      <c r="H1463" s="75">
        <v>-0.013263</v>
      </c>
      <c r="I1463" s="75">
        <v>0.021155</v>
      </c>
      <c r="J1463" s="75">
        <v>0.012055</v>
      </c>
      <c r="K1463" s="75">
        <v>-0.025713</v>
      </c>
    </row>
    <row r="1464">
      <c r="A1464" s="78">
        <v>45188.0</v>
      </c>
      <c r="B1464" s="75">
        <v>0.0</v>
      </c>
      <c r="C1464" s="75">
        <v>0.018591</v>
      </c>
      <c r="D1464" s="75">
        <v>0.0</v>
      </c>
      <c r="E1464" s="75">
        <v>0.011755</v>
      </c>
      <c r="F1464" s="75">
        <v>-0.012369</v>
      </c>
      <c r="H1464" s="75">
        <v>0.004608</v>
      </c>
      <c r="I1464" s="75">
        <v>0.0</v>
      </c>
      <c r="J1464" s="75">
        <v>0.0</v>
      </c>
      <c r="K1464" s="75">
        <v>-0.00918</v>
      </c>
    </row>
    <row r="1465">
      <c r="A1465" s="78">
        <v>45188.0</v>
      </c>
      <c r="B1465" s="75">
        <v>0.0</v>
      </c>
      <c r="C1465" s="75">
        <v>-0.031409</v>
      </c>
      <c r="D1465" s="75">
        <v>0.0</v>
      </c>
      <c r="E1465" s="75">
        <v>-0.011887</v>
      </c>
      <c r="F1465" s="75">
        <v>-0.001616</v>
      </c>
      <c r="H1465" s="75">
        <v>0.007263</v>
      </c>
      <c r="I1465" s="75">
        <v>0.0</v>
      </c>
      <c r="J1465" s="75">
        <v>-0.003276</v>
      </c>
      <c r="K1465" s="75">
        <v>0.022583</v>
      </c>
    </row>
    <row r="1466">
      <c r="A1466" s="78">
        <v>45188.0</v>
      </c>
      <c r="B1466" s="75">
        <v>-0.004617</v>
      </c>
      <c r="C1466" s="75">
        <v>0.005259</v>
      </c>
      <c r="D1466" s="75">
        <v>-0.008684</v>
      </c>
      <c r="E1466" s="75">
        <v>-0.002678</v>
      </c>
      <c r="F1466" s="75">
        <v>-0.002529</v>
      </c>
      <c r="H1466" s="75">
        <v>0.0</v>
      </c>
      <c r="I1466" s="75">
        <v>7.11E-4</v>
      </c>
      <c r="J1466" s="75">
        <v>0.0</v>
      </c>
      <c r="K1466" s="75">
        <v>-0.00453</v>
      </c>
    </row>
    <row r="1467">
      <c r="A1467" s="78">
        <v>45188.0</v>
      </c>
      <c r="B1467" s="75">
        <v>0.009354</v>
      </c>
      <c r="C1467" s="75">
        <v>0.002616</v>
      </c>
      <c r="D1467" s="75">
        <v>0.008314</v>
      </c>
      <c r="E1467" s="75">
        <v>-2.72E-4</v>
      </c>
      <c r="F1467" s="75">
        <v>0.0</v>
      </c>
      <c r="H1467" s="75">
        <v>0.0</v>
      </c>
      <c r="I1467" s="75">
        <v>0.007205</v>
      </c>
      <c r="J1467" s="75">
        <v>0.0</v>
      </c>
      <c r="K1467" s="75">
        <v>-0.003982</v>
      </c>
    </row>
    <row r="1468">
      <c r="A1468" s="78">
        <v>45188.0</v>
      </c>
      <c r="B1468" s="75">
        <v>-0.004672</v>
      </c>
      <c r="C1468" s="75">
        <v>-0.002609</v>
      </c>
      <c r="D1468" s="75">
        <v>4.42E-4</v>
      </c>
      <c r="E1468" s="75">
        <v>0.0</v>
      </c>
      <c r="F1468" s="75">
        <v>0.001724</v>
      </c>
      <c r="H1468" s="75">
        <v>-0.005882</v>
      </c>
      <c r="I1468" s="75">
        <v>0.0</v>
      </c>
      <c r="J1468" s="75">
        <v>0.0</v>
      </c>
      <c r="K1468" s="75">
        <v>-0.004569</v>
      </c>
    </row>
    <row r="1469">
      <c r="A1469" s="78">
        <v>45188.0</v>
      </c>
      <c r="B1469" s="75">
        <v>-0.002078</v>
      </c>
      <c r="C1469" s="75">
        <v>0.002616</v>
      </c>
      <c r="D1469" s="75">
        <v>-0.008684</v>
      </c>
      <c r="E1469" s="75">
        <v>0.0</v>
      </c>
      <c r="F1469" s="75">
        <v>0.0</v>
      </c>
      <c r="H1469" s="75">
        <v>-0.01317</v>
      </c>
      <c r="I1469" s="75">
        <v>0.0</v>
      </c>
      <c r="J1469" s="75">
        <v>0.0</v>
      </c>
      <c r="K1469" s="75">
        <v>0.017785</v>
      </c>
    </row>
    <row r="1470">
      <c r="A1470" s="78">
        <v>45188.0</v>
      </c>
      <c r="B1470" s="75">
        <v>-0.001002</v>
      </c>
      <c r="C1470" s="75">
        <v>-0.002609</v>
      </c>
      <c r="D1470" s="75">
        <v>0.00876</v>
      </c>
      <c r="E1470" s="75">
        <v>0.002958</v>
      </c>
      <c r="F1470" s="75">
        <v>0.0</v>
      </c>
      <c r="H1470" s="75">
        <v>-0.002901</v>
      </c>
      <c r="I1470" s="75">
        <v>0.0</v>
      </c>
      <c r="J1470" s="75">
        <v>-0.004332</v>
      </c>
      <c r="K1470" s="75">
        <v>-0.00451</v>
      </c>
    </row>
    <row r="1471">
      <c r="A1471" s="78">
        <v>45188.0</v>
      </c>
      <c r="B1471" s="75">
        <v>5.4E-4</v>
      </c>
      <c r="C1471" s="75">
        <v>0.0</v>
      </c>
      <c r="D1471" s="75">
        <v>0.0</v>
      </c>
      <c r="E1471" s="75">
        <v>-3.1E-4</v>
      </c>
      <c r="F1471" s="75">
        <v>0.0</v>
      </c>
      <c r="H1471" s="75">
        <v>-0.029874</v>
      </c>
      <c r="I1471" s="75">
        <v>0.0</v>
      </c>
      <c r="J1471" s="75">
        <v>0.0</v>
      </c>
      <c r="K1471" s="75">
        <v>-0.026048</v>
      </c>
    </row>
    <row r="1472">
      <c r="A1472" s="78">
        <v>45188.0</v>
      </c>
      <c r="B1472" s="75">
        <v>0.002546</v>
      </c>
      <c r="C1472" s="75">
        <v>0.0</v>
      </c>
      <c r="D1472" s="75">
        <v>0.0</v>
      </c>
      <c r="E1472" s="75">
        <v>0.0</v>
      </c>
      <c r="F1472" s="75">
        <v>0.00243</v>
      </c>
      <c r="H1472" s="75">
        <v>0.0</v>
      </c>
      <c r="I1472" s="75">
        <v>-0.029824</v>
      </c>
      <c r="J1472" s="75">
        <v>0.0</v>
      </c>
      <c r="K1472" s="75">
        <v>-0.004651</v>
      </c>
    </row>
    <row r="1473">
      <c r="A1473" s="78">
        <v>45188.0</v>
      </c>
      <c r="B1473" s="75">
        <v>0.0</v>
      </c>
      <c r="C1473" s="75">
        <v>0.0</v>
      </c>
      <c r="D1473" s="75">
        <v>0.004366</v>
      </c>
      <c r="E1473" s="75">
        <v>-0.00264</v>
      </c>
      <c r="F1473" s="75">
        <v>-0.004141</v>
      </c>
      <c r="H1473" s="75">
        <v>0.015397</v>
      </c>
      <c r="I1473" s="75">
        <v>0.0</v>
      </c>
      <c r="J1473" s="75">
        <v>0.0</v>
      </c>
      <c r="K1473" s="75">
        <v>-0.004673</v>
      </c>
    </row>
    <row r="1474">
      <c r="A1474" s="78">
        <v>45188.0</v>
      </c>
      <c r="B1474" s="75">
        <v>-0.004078</v>
      </c>
      <c r="C1474" s="75">
        <v>0.008282</v>
      </c>
      <c r="D1474" s="75">
        <v>-0.004347</v>
      </c>
      <c r="E1474" s="75">
        <v>-0.026272</v>
      </c>
      <c r="F1474" s="75">
        <v>0.004158</v>
      </c>
      <c r="H1474" s="75">
        <v>0.015163</v>
      </c>
      <c r="I1474" s="75">
        <v>0.001454</v>
      </c>
      <c r="J1474" s="75">
        <v>0.0</v>
      </c>
      <c r="K1474" s="75">
        <v>0.018192</v>
      </c>
    </row>
    <row r="1475">
      <c r="A1475" s="78">
        <v>45188.0</v>
      </c>
      <c r="B1475" s="75">
        <v>-0.003709</v>
      </c>
      <c r="C1475" s="75">
        <v>0.0</v>
      </c>
      <c r="D1475" s="75">
        <v>-0.004317</v>
      </c>
      <c r="E1475" s="75">
        <v>0.0</v>
      </c>
      <c r="F1475" s="75">
        <v>0.0</v>
      </c>
      <c r="H1475" s="75">
        <v>-0.028516</v>
      </c>
      <c r="I1475" s="75">
        <v>-0.029244</v>
      </c>
      <c r="J1475" s="75">
        <v>0.0</v>
      </c>
      <c r="K1475" s="75">
        <v>0.0</v>
      </c>
    </row>
    <row r="1476">
      <c r="A1476" s="78">
        <v>45188.0</v>
      </c>
      <c r="B1476" s="75">
        <v>-0.005196</v>
      </c>
      <c r="C1476" s="75">
        <v>0.018591</v>
      </c>
      <c r="D1476" s="75">
        <v>0.0</v>
      </c>
      <c r="E1476" s="75">
        <v>0.018187</v>
      </c>
      <c r="F1476" s="75">
        <v>-8.08E-4</v>
      </c>
      <c r="H1476" s="75">
        <v>0.01857</v>
      </c>
      <c r="I1476" s="75">
        <v>0.026386</v>
      </c>
      <c r="J1476" s="75">
        <v>0.0</v>
      </c>
      <c r="K1476" s="75">
        <v>0.013256</v>
      </c>
    </row>
    <row r="1477">
      <c r="A1477" s="78">
        <v>45188.0</v>
      </c>
      <c r="B1477" s="75">
        <v>0.0</v>
      </c>
      <c r="C1477" s="75">
        <v>0.0</v>
      </c>
      <c r="D1477" s="75">
        <v>0.0</v>
      </c>
      <c r="E1477" s="75">
        <v>0.008911</v>
      </c>
      <c r="F1477" s="75">
        <v>0.0</v>
      </c>
      <c r="H1477" s="75">
        <v>0.024113</v>
      </c>
      <c r="I1477" s="75">
        <v>-0.011032</v>
      </c>
      <c r="J1477" s="75">
        <v>0.0</v>
      </c>
      <c r="K1477" s="75">
        <v>-0.008532</v>
      </c>
    </row>
    <row r="1478">
      <c r="A1478" s="78">
        <v>45188.0</v>
      </c>
      <c r="B1478" s="75">
        <v>-0.00265</v>
      </c>
      <c r="C1478" s="75">
        <v>0.026316</v>
      </c>
      <c r="D1478" s="75">
        <v>-0.004385</v>
      </c>
      <c r="E1478" s="75">
        <v>0.008872</v>
      </c>
      <c r="F1478" s="75">
        <v>0.0</v>
      </c>
      <c r="H1478" s="75">
        <v>-0.003063</v>
      </c>
      <c r="I1478" s="75">
        <v>0.010419</v>
      </c>
      <c r="J1478" s="75">
        <v>0.0</v>
      </c>
      <c r="K1478" s="75">
        <v>0.0</v>
      </c>
    </row>
    <row r="1479">
      <c r="A1479" s="78">
        <v>45188.0</v>
      </c>
      <c r="B1479" s="75">
        <v>-0.002579</v>
      </c>
      <c r="C1479" s="75">
        <v>-0.002481</v>
      </c>
      <c r="D1479" s="75">
        <v>-0.003514</v>
      </c>
      <c r="E1479" s="75">
        <v>0.002931</v>
      </c>
      <c r="F1479" s="75">
        <v>-0.00748</v>
      </c>
      <c r="H1479" s="75">
        <v>0.02669</v>
      </c>
      <c r="I1479" s="75">
        <v>-0.010311</v>
      </c>
      <c r="J1479" s="75">
        <v>0.0</v>
      </c>
      <c r="K1479" s="75">
        <v>-0.00918</v>
      </c>
    </row>
    <row r="1480">
      <c r="A1480" s="78">
        <v>45218.0</v>
      </c>
      <c r="B1480" s="75">
        <v>-0.007445</v>
      </c>
      <c r="C1480" s="75">
        <v>0.00539</v>
      </c>
      <c r="D1480" s="75">
        <v>0.012317</v>
      </c>
      <c r="E1480" s="75">
        <v>-0.017497</v>
      </c>
      <c r="F1480" s="75">
        <v>0.007536</v>
      </c>
      <c r="H1480" s="75">
        <v>-0.012904</v>
      </c>
      <c r="I1480" s="75">
        <v>0.0</v>
      </c>
      <c r="J1480" s="75">
        <v>0.0</v>
      </c>
      <c r="K1480" s="75">
        <v>0.0</v>
      </c>
    </row>
    <row r="1481">
      <c r="A1481" s="78">
        <v>45218.0</v>
      </c>
      <c r="B1481" s="75">
        <v>-0.005842</v>
      </c>
      <c r="C1481" s="75">
        <v>0.0</v>
      </c>
      <c r="D1481" s="75">
        <v>-4.42E-4</v>
      </c>
      <c r="E1481" s="75">
        <v>0.004423</v>
      </c>
      <c r="F1481" s="75">
        <v>-0.003336</v>
      </c>
      <c r="H1481" s="75">
        <v>0.005684</v>
      </c>
      <c r="I1481" s="75">
        <v>-0.007367</v>
      </c>
      <c r="J1481" s="75">
        <v>0.0</v>
      </c>
      <c r="K1481" s="75">
        <v>-0.004053</v>
      </c>
    </row>
    <row r="1482">
      <c r="A1482" s="78">
        <v>45218.0</v>
      </c>
      <c r="B1482" s="75">
        <v>0.010721</v>
      </c>
      <c r="C1482" s="75">
        <v>0.0</v>
      </c>
      <c r="D1482" s="75">
        <v>-0.003877</v>
      </c>
      <c r="E1482" s="75">
        <v>-0.010327</v>
      </c>
      <c r="F1482" s="75">
        <v>-0.004158</v>
      </c>
      <c r="H1482" s="75">
        <v>0.017521</v>
      </c>
      <c r="I1482" s="75">
        <v>0.002226</v>
      </c>
      <c r="J1482" s="75">
        <v>0.0</v>
      </c>
      <c r="K1482" s="75">
        <v>-0.009302</v>
      </c>
    </row>
    <row r="1483">
      <c r="A1483" s="78">
        <v>45218.0</v>
      </c>
      <c r="B1483" s="75">
        <v>-0.005264</v>
      </c>
      <c r="C1483" s="75">
        <v>-0.002887</v>
      </c>
      <c r="D1483" s="75">
        <v>-0.008771</v>
      </c>
      <c r="E1483" s="75">
        <v>0.0</v>
      </c>
      <c r="F1483" s="75">
        <v>0.004176</v>
      </c>
      <c r="H1483" s="75">
        <v>0.004258</v>
      </c>
      <c r="I1483" s="75">
        <v>-0.002222</v>
      </c>
      <c r="J1483" s="75">
        <v>0.0</v>
      </c>
      <c r="K1483" s="75">
        <v>0.00939</v>
      </c>
    </row>
    <row r="1484">
      <c r="A1484" s="78">
        <v>45218.0</v>
      </c>
      <c r="B1484" s="75">
        <v>0.0</v>
      </c>
      <c r="C1484" s="75">
        <v>0.0</v>
      </c>
      <c r="D1484" s="75">
        <v>0.0</v>
      </c>
      <c r="E1484" s="75">
        <v>-0.004489</v>
      </c>
      <c r="F1484" s="75">
        <v>-0.004158</v>
      </c>
      <c r="H1484" s="75">
        <v>-0.00719</v>
      </c>
      <c r="I1484" s="75">
        <v>0.0</v>
      </c>
      <c r="J1484" s="75">
        <v>-0.045011</v>
      </c>
      <c r="K1484" s="75">
        <v>-0.009302</v>
      </c>
    </row>
    <row r="1485">
      <c r="A1485" s="78">
        <v>45218.0</v>
      </c>
      <c r="B1485" s="75">
        <v>-5.53E-4</v>
      </c>
      <c r="C1485" s="75">
        <v>-0.028122</v>
      </c>
      <c r="D1485" s="75">
        <v>0.0</v>
      </c>
      <c r="E1485" s="75">
        <v>0.0</v>
      </c>
      <c r="F1485" s="75">
        <v>0.0</v>
      </c>
      <c r="H1485" s="75">
        <v>-0.028412</v>
      </c>
      <c r="I1485" s="75">
        <v>0.0</v>
      </c>
      <c r="J1485" s="75">
        <v>-0.013668</v>
      </c>
      <c r="K1485" s="75">
        <v>0.00939</v>
      </c>
    </row>
    <row r="1486">
      <c r="A1486" s="78">
        <v>45218.0</v>
      </c>
      <c r="B1486" s="75">
        <v>-0.004821</v>
      </c>
      <c r="C1486" s="75">
        <v>0.026383</v>
      </c>
      <c r="D1486" s="75">
        <v>0.0</v>
      </c>
      <c r="E1486" s="75">
        <v>0.012024</v>
      </c>
      <c r="F1486" s="75">
        <v>0.0</v>
      </c>
      <c r="H1486" s="75">
        <v>0.026376</v>
      </c>
      <c r="I1486" s="75">
        <v>-0.029156</v>
      </c>
      <c r="J1486" s="75">
        <v>0.0</v>
      </c>
      <c r="K1486" s="75">
        <v>0.018023</v>
      </c>
    </row>
    <row r="1487">
      <c r="A1487" s="78">
        <v>45218.0</v>
      </c>
      <c r="B1487" s="75">
        <v>0.0</v>
      </c>
      <c r="C1487" s="75">
        <v>0.0</v>
      </c>
      <c r="D1487" s="75">
        <v>0.011035</v>
      </c>
      <c r="E1487" s="75">
        <v>-0.001798</v>
      </c>
      <c r="F1487" s="75">
        <v>0.0</v>
      </c>
      <c r="H1487" s="75">
        <v>0.002793</v>
      </c>
      <c r="I1487" s="75">
        <v>-0.001529</v>
      </c>
      <c r="J1487" s="75">
        <v>0.0</v>
      </c>
      <c r="K1487" s="75">
        <v>0.0</v>
      </c>
    </row>
    <row r="1488">
      <c r="A1488" s="78">
        <v>45218.0</v>
      </c>
      <c r="B1488" s="75">
        <v>-0.001032</v>
      </c>
      <c r="C1488" s="75">
        <v>0.028607</v>
      </c>
      <c r="D1488" s="75">
        <v>-0.006539</v>
      </c>
      <c r="E1488" s="75">
        <v>-0.014526</v>
      </c>
      <c r="F1488" s="75">
        <v>-8.15E-4</v>
      </c>
      <c r="H1488" s="75">
        <v>0.0</v>
      </c>
      <c r="I1488" s="75">
        <v>-0.014547</v>
      </c>
      <c r="J1488" s="75">
        <v>0.0</v>
      </c>
      <c r="K1488" s="75">
        <v>-0.009138</v>
      </c>
    </row>
    <row r="1489">
      <c r="A1489" s="78">
        <v>45218.0</v>
      </c>
      <c r="B1489" s="75">
        <v>-0.004293</v>
      </c>
      <c r="C1489" s="75">
        <v>0.027408</v>
      </c>
      <c r="D1489" s="75">
        <v>0.0</v>
      </c>
      <c r="E1489" s="75">
        <v>-0.006039</v>
      </c>
      <c r="F1489" s="75">
        <v>0.0</v>
      </c>
      <c r="H1489" s="75">
        <v>0.0</v>
      </c>
      <c r="I1489" s="75">
        <v>-0.013319</v>
      </c>
      <c r="J1489" s="75">
        <v>0.02899</v>
      </c>
      <c r="K1489" s="75">
        <v>0.004611</v>
      </c>
    </row>
    <row r="1490">
      <c r="A1490" s="78">
        <v>45218.0</v>
      </c>
      <c r="B1490" s="75">
        <v>0.005349</v>
      </c>
      <c r="C1490" s="75">
        <v>-0.029423</v>
      </c>
      <c r="D1490" s="75">
        <v>0.004405</v>
      </c>
      <c r="E1490" s="75">
        <v>0.019386</v>
      </c>
      <c r="F1490" s="75">
        <v>-9.17E-4</v>
      </c>
      <c r="H1490" s="75">
        <v>0.004457</v>
      </c>
      <c r="I1490" s="75">
        <v>0.009449</v>
      </c>
      <c r="J1490" s="75">
        <v>0.028328</v>
      </c>
      <c r="K1490" s="75">
        <v>-0.013196</v>
      </c>
    </row>
    <row r="1491">
      <c r="A1491" s="78">
        <v>45218.0</v>
      </c>
      <c r="B1491" s="75">
        <v>0.013421</v>
      </c>
      <c r="C1491" s="75">
        <v>-0.027486</v>
      </c>
      <c r="D1491" s="75">
        <v>0.004336</v>
      </c>
      <c r="E1491" s="75">
        <v>0.007725</v>
      </c>
      <c r="F1491" s="75">
        <v>0.0</v>
      </c>
      <c r="H1491" s="75">
        <v>0.01553</v>
      </c>
      <c r="I1491" s="75">
        <v>-0.0039</v>
      </c>
      <c r="J1491" s="75">
        <v>0.0</v>
      </c>
      <c r="K1491" s="75">
        <v>0.00407</v>
      </c>
    </row>
    <row r="1492">
      <c r="A1492" s="78">
        <v>45218.0</v>
      </c>
      <c r="B1492" s="75">
        <v>-0.005329</v>
      </c>
      <c r="C1492" s="75">
        <v>0.025769</v>
      </c>
      <c r="D1492" s="75">
        <v>0.008684</v>
      </c>
      <c r="E1492" s="75">
        <v>0.0</v>
      </c>
      <c r="F1492" s="75">
        <v>0.0</v>
      </c>
      <c r="H1492" s="75">
        <v>0.0</v>
      </c>
      <c r="I1492" s="75">
        <v>0.022821</v>
      </c>
      <c r="J1492" s="75">
        <v>0.0</v>
      </c>
      <c r="K1492" s="75">
        <v>0.004632</v>
      </c>
    </row>
    <row r="1493">
      <c r="A1493" s="78">
        <v>45218.0</v>
      </c>
      <c r="B1493" s="75">
        <v>-0.007957</v>
      </c>
      <c r="C1493" s="75">
        <v>-0.004862</v>
      </c>
      <c r="D1493" s="75">
        <v>0.004329</v>
      </c>
      <c r="E1493" s="75">
        <v>-0.005875</v>
      </c>
      <c r="F1493" s="75">
        <v>0.0</v>
      </c>
      <c r="H1493" s="75">
        <v>-0.004187</v>
      </c>
      <c r="I1493" s="75">
        <v>-0.006891</v>
      </c>
      <c r="J1493" s="75">
        <v>0.005419</v>
      </c>
      <c r="K1493" s="75">
        <v>0.026513</v>
      </c>
    </row>
    <row r="1494">
      <c r="A1494" s="78">
        <v>45218.0</v>
      </c>
      <c r="B1494" s="75">
        <v>0.0054</v>
      </c>
      <c r="C1494" s="75">
        <v>-0.022801</v>
      </c>
      <c r="D1494" s="75">
        <v>-0.008572</v>
      </c>
      <c r="E1494" s="75">
        <v>-0.011899</v>
      </c>
      <c r="F1494" s="75">
        <v>-0.002448</v>
      </c>
      <c r="H1494" s="75">
        <v>0.0</v>
      </c>
      <c r="I1494" s="75">
        <v>-7.71E-4</v>
      </c>
      <c r="J1494" s="75">
        <v>0.0</v>
      </c>
      <c r="K1494" s="75">
        <v>0.03032</v>
      </c>
    </row>
    <row r="1495">
      <c r="A1495" s="78">
        <v>45218.0</v>
      </c>
      <c r="B1495" s="75">
        <v>0.005292</v>
      </c>
      <c r="C1495" s="75">
        <v>0.0075</v>
      </c>
      <c r="D1495" s="75">
        <v>-0.004347</v>
      </c>
      <c r="E1495" s="75">
        <v>0.0</v>
      </c>
      <c r="F1495" s="75">
        <v>0.0</v>
      </c>
      <c r="H1495" s="75">
        <v>0.011335</v>
      </c>
      <c r="I1495" s="75">
        <v>-0.027113</v>
      </c>
      <c r="J1495" s="75">
        <v>-0.006438</v>
      </c>
      <c r="K1495" s="75">
        <v>0.0</v>
      </c>
    </row>
    <row r="1496">
      <c r="A1496" s="78">
        <v>45218.0</v>
      </c>
      <c r="B1496" s="75">
        <v>-0.008957</v>
      </c>
      <c r="C1496" s="75">
        <v>0.015715</v>
      </c>
      <c r="D1496" s="75">
        <v>-8.34E-4</v>
      </c>
      <c r="E1496" s="75">
        <v>-0.008992</v>
      </c>
      <c r="F1496" s="75">
        <v>0.0</v>
      </c>
      <c r="H1496" s="75">
        <v>0.008315</v>
      </c>
      <c r="I1496" s="75">
        <v>0.012688</v>
      </c>
      <c r="J1496" s="75">
        <v>0.0</v>
      </c>
      <c r="K1496" s="75">
        <v>0.008719</v>
      </c>
    </row>
    <row r="1497">
      <c r="A1497" s="78">
        <v>45218.0</v>
      </c>
      <c r="B1497" s="75">
        <v>4.76E-4</v>
      </c>
      <c r="C1497" s="75">
        <v>-0.007736</v>
      </c>
      <c r="D1497" s="75">
        <v>-0.011784</v>
      </c>
      <c r="E1497" s="75">
        <v>-9.19E-4</v>
      </c>
      <c r="F1497" s="75">
        <v>0.0</v>
      </c>
      <c r="H1497" s="75">
        <v>-0.011115</v>
      </c>
      <c r="I1497" s="75">
        <v>0.0</v>
      </c>
      <c r="J1497" s="75">
        <v>-0.022001</v>
      </c>
      <c r="K1497" s="75">
        <v>0.020529</v>
      </c>
    </row>
    <row r="1498">
      <c r="A1498" s="78">
        <v>45218.0</v>
      </c>
      <c r="B1498" s="75">
        <v>0.005864</v>
      </c>
      <c r="C1498" s="75">
        <v>-0.020517</v>
      </c>
      <c r="D1498" s="75">
        <v>0.01277</v>
      </c>
      <c r="E1498" s="75">
        <v>-0.002721</v>
      </c>
      <c r="F1498" s="75">
        <v>0.0</v>
      </c>
      <c r="H1498" s="75">
        <v>-0.012509</v>
      </c>
      <c r="I1498" s="75">
        <v>-0.014207</v>
      </c>
      <c r="J1498" s="75">
        <v>0.022496</v>
      </c>
      <c r="K1498" s="75">
        <v>-0.015881</v>
      </c>
    </row>
    <row r="1499">
      <c r="A1499" s="78">
        <v>45218.0</v>
      </c>
      <c r="B1499" s="75">
        <v>-0.0026</v>
      </c>
      <c r="C1499" s="75">
        <v>0.02346</v>
      </c>
      <c r="D1499" s="75">
        <v>0.0</v>
      </c>
      <c r="E1499" s="75">
        <v>-0.026758</v>
      </c>
      <c r="F1499" s="75">
        <v>0.0</v>
      </c>
      <c r="H1499" s="75">
        <v>-0.011382</v>
      </c>
      <c r="I1499" s="75">
        <v>0.006468</v>
      </c>
      <c r="J1499" s="75">
        <v>0.0</v>
      </c>
      <c r="K1499" s="75">
        <v>-0.037655</v>
      </c>
    </row>
    <row r="1500">
      <c r="A1500" s="78">
        <v>45218.0</v>
      </c>
      <c r="B1500" s="75">
        <v>-0.007504</v>
      </c>
      <c r="C1500" s="75">
        <v>-0.020467</v>
      </c>
      <c r="D1500" s="75">
        <v>-0.01305</v>
      </c>
      <c r="E1500" s="75">
        <v>0.0</v>
      </c>
      <c r="F1500" s="75">
        <v>-0.029556</v>
      </c>
      <c r="H1500" s="75">
        <v>-0.014299</v>
      </c>
      <c r="I1500" s="75">
        <v>0.023791</v>
      </c>
      <c r="J1500" s="75">
        <v>0.0</v>
      </c>
      <c r="K1500" s="75">
        <v>0.008944</v>
      </c>
    </row>
    <row r="1501">
      <c r="A1501" s="78">
        <v>45218.0</v>
      </c>
      <c r="B1501" s="75">
        <v>-4.78E-4</v>
      </c>
      <c r="C1501" s="75">
        <v>-0.002507</v>
      </c>
      <c r="D1501" s="75">
        <v>0.004424</v>
      </c>
      <c r="E1501" s="75">
        <v>0.0</v>
      </c>
      <c r="F1501" s="75">
        <v>0.0</v>
      </c>
      <c r="H1501" s="75">
        <v>0.021854</v>
      </c>
      <c r="I1501" s="75">
        <v>-0.029515</v>
      </c>
      <c r="J1501" s="75">
        <v>-0.001206</v>
      </c>
      <c r="K1501" s="75">
        <v>-0.021607</v>
      </c>
    </row>
    <row r="1502">
      <c r="A1502" s="78">
        <v>45249.0</v>
      </c>
      <c r="B1502" s="75">
        <v>-0.002707</v>
      </c>
      <c r="C1502" s="75">
        <v>-0.002514</v>
      </c>
      <c r="D1502" s="75">
        <v>0.0</v>
      </c>
      <c r="E1502" s="75">
        <v>0.0</v>
      </c>
      <c r="F1502" s="75">
        <v>-0.008747</v>
      </c>
      <c r="H1502" s="75">
        <v>-0.008481</v>
      </c>
      <c r="I1502" s="75">
        <v>0.01044</v>
      </c>
      <c r="J1502" s="75">
        <v>0.0</v>
      </c>
      <c r="K1502" s="75">
        <v>0.0</v>
      </c>
    </row>
    <row r="1503">
      <c r="A1503" s="78">
        <v>45249.0</v>
      </c>
      <c r="B1503" s="75">
        <v>0.0</v>
      </c>
      <c r="C1503" s="75">
        <v>0.0</v>
      </c>
      <c r="D1503" s="75">
        <v>0.0</v>
      </c>
      <c r="E1503" s="75">
        <v>0.0</v>
      </c>
      <c r="F1503" s="75">
        <v>0.026366</v>
      </c>
      <c r="H1503" s="75">
        <v>-0.007252</v>
      </c>
      <c r="I1503" s="75">
        <v>0.0</v>
      </c>
      <c r="J1503" s="75">
        <v>0.0</v>
      </c>
      <c r="K1503" s="75">
        <v>0.0</v>
      </c>
    </row>
    <row r="1504">
      <c r="A1504" s="78">
        <v>45249.0</v>
      </c>
      <c r="B1504" s="75">
        <v>-0.001038</v>
      </c>
      <c r="C1504" s="75">
        <v>0.01302</v>
      </c>
      <c r="D1504" s="75">
        <v>-0.004405</v>
      </c>
      <c r="E1504" s="75">
        <v>-0.006265</v>
      </c>
      <c r="F1504" s="75">
        <v>0.0</v>
      </c>
      <c r="H1504" s="75">
        <v>-0.001311</v>
      </c>
      <c r="I1504" s="75">
        <v>0.023697</v>
      </c>
      <c r="J1504" s="75">
        <v>0.0</v>
      </c>
      <c r="K1504" s="75">
        <v>0.017554</v>
      </c>
    </row>
    <row r="1505">
      <c r="A1505" s="78">
        <v>45249.0</v>
      </c>
      <c r="B1505" s="75">
        <v>-5.59E-4</v>
      </c>
      <c r="C1505" s="75">
        <v>-0.023217</v>
      </c>
      <c r="D1505" s="75">
        <v>0.0</v>
      </c>
      <c r="E1505" s="75">
        <v>0.006305</v>
      </c>
      <c r="F1505" s="75">
        <v>0.0</v>
      </c>
      <c r="H1505" s="75">
        <v>0.017254</v>
      </c>
      <c r="I1505" s="75">
        <v>-0.026988</v>
      </c>
      <c r="J1505" s="75">
        <v>0.0</v>
      </c>
      <c r="K1505" s="75">
        <v>0.025598</v>
      </c>
    </row>
    <row r="1506">
      <c r="A1506" s="78">
        <v>45249.0</v>
      </c>
      <c r="B1506" s="75">
        <v>-0.003279</v>
      </c>
      <c r="C1506" s="75">
        <v>0.0</v>
      </c>
      <c r="D1506" s="75">
        <v>0.008848</v>
      </c>
      <c r="E1506" s="75">
        <v>-0.003133</v>
      </c>
      <c r="F1506" s="75">
        <v>-0.004247</v>
      </c>
      <c r="H1506" s="75">
        <v>-0.00719</v>
      </c>
      <c r="I1506" s="75">
        <v>0.027737</v>
      </c>
      <c r="J1506" s="75">
        <v>-0.001056</v>
      </c>
      <c r="K1506" s="75">
        <v>-0.020619</v>
      </c>
    </row>
    <row r="1507">
      <c r="A1507" s="78">
        <v>45249.0</v>
      </c>
      <c r="B1507" s="75">
        <v>-4.81E-4</v>
      </c>
      <c r="C1507" s="75">
        <v>-0.00764</v>
      </c>
      <c r="D1507" s="75">
        <v>-0.007884</v>
      </c>
      <c r="E1507" s="75">
        <v>0.003143</v>
      </c>
      <c r="F1507" s="75">
        <v>0.0</v>
      </c>
      <c r="H1507" s="75">
        <v>0.008728</v>
      </c>
      <c r="I1507" s="75">
        <v>0.0</v>
      </c>
      <c r="J1507" s="75">
        <v>0.0</v>
      </c>
      <c r="K1507" s="75">
        <v>0.025485</v>
      </c>
    </row>
    <row r="1508">
      <c r="A1508" s="78">
        <v>45249.0</v>
      </c>
      <c r="B1508" s="75">
        <v>-0.002167</v>
      </c>
      <c r="C1508" s="75">
        <v>0.037211</v>
      </c>
      <c r="D1508" s="75">
        <v>0.0</v>
      </c>
      <c r="E1508" s="75">
        <v>-0.003133</v>
      </c>
      <c r="F1508" s="75">
        <v>0.004265</v>
      </c>
      <c r="H1508" s="75">
        <v>0.0</v>
      </c>
      <c r="I1508" s="75">
        <v>0.0</v>
      </c>
      <c r="J1508" s="75">
        <v>0.0</v>
      </c>
      <c r="K1508" s="75">
        <v>-0.008644</v>
      </c>
    </row>
    <row r="1509">
      <c r="A1509" s="78">
        <v>45249.0</v>
      </c>
      <c r="B1509" s="75">
        <v>-5.63E-4</v>
      </c>
      <c r="C1509" s="75">
        <v>0.0</v>
      </c>
      <c r="D1509" s="75">
        <v>-8.94E-4</v>
      </c>
      <c r="E1509" s="75">
        <v>0.002522</v>
      </c>
      <c r="F1509" s="75">
        <v>0.0</v>
      </c>
      <c r="H1509" s="75">
        <v>-0.001473</v>
      </c>
      <c r="I1509" s="75">
        <v>0.0</v>
      </c>
      <c r="J1509" s="75">
        <v>0.0</v>
      </c>
      <c r="K1509" s="75">
        <v>0.0</v>
      </c>
    </row>
    <row r="1510">
      <c r="A1510" s="78">
        <v>45249.0</v>
      </c>
      <c r="B1510" s="75">
        <v>-0.00322</v>
      </c>
      <c r="C1510" s="75">
        <v>-0.013196</v>
      </c>
      <c r="D1510" s="75">
        <v>0.0</v>
      </c>
      <c r="E1510" s="75">
        <v>-0.002516</v>
      </c>
      <c r="F1510" s="75">
        <v>0.017091</v>
      </c>
      <c r="H1510" s="75">
        <v>-0.009956</v>
      </c>
      <c r="I1510" s="75">
        <v>-0.015469</v>
      </c>
      <c r="J1510" s="75">
        <v>-0.00438</v>
      </c>
      <c r="K1510" s="75">
        <v>0.016894</v>
      </c>
    </row>
    <row r="1511">
      <c r="A1511" s="78">
        <v>45249.0</v>
      </c>
      <c r="B1511" s="75">
        <v>-5.65E-4</v>
      </c>
      <c r="C1511" s="75">
        <v>-0.002507</v>
      </c>
      <c r="D1511" s="75">
        <v>0.0</v>
      </c>
      <c r="E1511" s="75">
        <v>0.0</v>
      </c>
      <c r="F1511" s="75">
        <v>0.0</v>
      </c>
      <c r="H1511" s="75">
        <v>-0.004283</v>
      </c>
      <c r="I1511" s="75">
        <v>-0.015601</v>
      </c>
      <c r="J1511" s="75">
        <v>-0.014411</v>
      </c>
      <c r="K1511" s="75">
        <v>0.012326</v>
      </c>
    </row>
    <row r="1512">
      <c r="A1512" s="78">
        <v>45249.0</v>
      </c>
      <c r="B1512" s="75">
        <v>-5.66E-4</v>
      </c>
      <c r="C1512" s="75">
        <v>0.002514</v>
      </c>
      <c r="D1512" s="75">
        <v>0.012378</v>
      </c>
      <c r="E1512" s="75">
        <v>-3.31E-4</v>
      </c>
      <c r="F1512" s="75">
        <v>-8.15E-4</v>
      </c>
      <c r="H1512" s="75">
        <v>0.027305</v>
      </c>
      <c r="I1512" s="75">
        <v>0.0</v>
      </c>
      <c r="J1512" s="75">
        <v>0.013391</v>
      </c>
      <c r="K1512" s="75">
        <v>-0.028587</v>
      </c>
    </row>
    <row r="1513">
      <c r="A1513" s="78">
        <v>45249.0</v>
      </c>
      <c r="B1513" s="75">
        <v>-0.001051</v>
      </c>
      <c r="C1513" s="75">
        <v>-0.005015</v>
      </c>
      <c r="D1513" s="75">
        <v>-0.012226</v>
      </c>
      <c r="E1513" s="75">
        <v>0.0</v>
      </c>
      <c r="F1513" s="75">
        <v>0.0</v>
      </c>
      <c r="H1513" s="75">
        <v>-0.009831</v>
      </c>
      <c r="I1513" s="75">
        <v>0.0</v>
      </c>
      <c r="J1513" s="75">
        <v>0.0</v>
      </c>
      <c r="K1513" s="75">
        <v>0.008719</v>
      </c>
    </row>
    <row r="1514">
      <c r="A1514" s="78">
        <v>45249.0</v>
      </c>
      <c r="B1514" s="75">
        <v>-0.003804</v>
      </c>
      <c r="C1514" s="75">
        <v>0.00798</v>
      </c>
      <c r="D1514" s="75">
        <v>-0.004374</v>
      </c>
      <c r="E1514" s="75">
        <v>-0.003433</v>
      </c>
      <c r="F1514" s="75">
        <v>-0.003364</v>
      </c>
      <c r="H1514" s="75">
        <v>0.008457</v>
      </c>
      <c r="I1514" s="75">
        <v>0.0</v>
      </c>
      <c r="J1514" s="75">
        <v>0.0</v>
      </c>
      <c r="K1514" s="75">
        <v>-0.012426</v>
      </c>
    </row>
    <row r="1515">
      <c r="A1515" s="78">
        <v>45249.0</v>
      </c>
      <c r="B1515" s="75">
        <v>-0.003899</v>
      </c>
      <c r="C1515" s="75">
        <v>0.005</v>
      </c>
      <c r="D1515" s="75">
        <v>0.0</v>
      </c>
      <c r="E1515" s="75">
        <v>-0.006309</v>
      </c>
      <c r="F1515" s="75">
        <v>0.0</v>
      </c>
      <c r="H1515" s="75">
        <v>-0.001276</v>
      </c>
      <c r="I1515" s="75">
        <v>-0.023998</v>
      </c>
      <c r="J1515" s="75">
        <v>0.0</v>
      </c>
      <c r="K1515" s="75">
        <v>-0.021335</v>
      </c>
    </row>
    <row r="1516">
      <c r="A1516" s="78">
        <v>45249.0</v>
      </c>
      <c r="B1516" s="75">
        <v>0.002773</v>
      </c>
      <c r="C1516" s="75">
        <v>-0.007877</v>
      </c>
      <c r="D1516" s="75">
        <v>0.0</v>
      </c>
      <c r="E1516" s="75">
        <v>-0.002506</v>
      </c>
      <c r="F1516" s="75">
        <v>-0.008488</v>
      </c>
      <c r="H1516" s="75">
        <v>-0.008397</v>
      </c>
      <c r="I1516" s="75">
        <v>-0.004059</v>
      </c>
      <c r="J1516" s="75">
        <v>0.003341</v>
      </c>
      <c r="K1516" s="75">
        <v>0.012856</v>
      </c>
    </row>
    <row r="1517">
      <c r="A1517" s="78">
        <v>45249.0</v>
      </c>
      <c r="B1517" s="75">
        <v>0.0</v>
      </c>
      <c r="C1517" s="75">
        <v>0.0</v>
      </c>
      <c r="D1517" s="75">
        <v>-0.003994</v>
      </c>
      <c r="E1517" s="75">
        <v>0.0</v>
      </c>
      <c r="F1517" s="75">
        <v>0.0</v>
      </c>
      <c r="H1517" s="75">
        <v>0.002761</v>
      </c>
      <c r="I1517" s="75">
        <v>-0.01642</v>
      </c>
      <c r="J1517" s="75">
        <v>0.0</v>
      </c>
      <c r="K1517" s="75">
        <v>0.00883</v>
      </c>
    </row>
    <row r="1518">
      <c r="A1518" s="78">
        <v>45249.0</v>
      </c>
      <c r="B1518" s="75">
        <v>0.001627</v>
      </c>
      <c r="C1518" s="75">
        <v>-0.005015</v>
      </c>
      <c r="D1518" s="75">
        <v>0.015991</v>
      </c>
      <c r="E1518" s="75">
        <v>0.0</v>
      </c>
      <c r="F1518" s="75">
        <v>-0.021248</v>
      </c>
      <c r="H1518" s="75">
        <v>0.001469</v>
      </c>
      <c r="I1518" s="75">
        <v>-0.020838</v>
      </c>
      <c r="J1518" s="75">
        <v>0.0</v>
      </c>
      <c r="K1518" s="75">
        <v>0.008206</v>
      </c>
    </row>
    <row r="1519">
      <c r="A1519" s="78">
        <v>45249.0</v>
      </c>
      <c r="B1519" s="75">
        <v>0.001137</v>
      </c>
      <c r="C1519" s="75">
        <v>0.0</v>
      </c>
      <c r="D1519" s="75">
        <v>-0.014012</v>
      </c>
      <c r="E1519" s="75">
        <v>-0.003182</v>
      </c>
      <c r="F1519" s="75">
        <v>0.008642</v>
      </c>
      <c r="H1519" s="75">
        <v>-0.001467</v>
      </c>
      <c r="I1519" s="75">
        <v>-0.008464</v>
      </c>
      <c r="J1519" s="75">
        <v>0.0</v>
      </c>
      <c r="K1519" s="75">
        <v>0.008681</v>
      </c>
    </row>
    <row r="1520">
      <c r="A1520" s="78">
        <v>45249.0</v>
      </c>
      <c r="B1520" s="75">
        <v>0.001054</v>
      </c>
      <c r="C1520" s="75">
        <v>0.0</v>
      </c>
      <c r="D1520" s="75">
        <v>0.004904</v>
      </c>
      <c r="E1520" s="75">
        <v>-0.029616</v>
      </c>
      <c r="F1520" s="75">
        <v>0.0</v>
      </c>
      <c r="H1520" s="75">
        <v>-0.002754</v>
      </c>
      <c r="I1520" s="75">
        <v>-0.012805</v>
      </c>
      <c r="J1520" s="75">
        <v>0.0</v>
      </c>
      <c r="K1520" s="75">
        <v>-0.004303</v>
      </c>
    </row>
    <row r="1521">
      <c r="A1521" s="78">
        <v>45249.0</v>
      </c>
      <c r="B1521" s="75">
        <v>-0.007049</v>
      </c>
      <c r="C1521" s="75">
        <v>0.00252</v>
      </c>
      <c r="D1521" s="75">
        <v>0.0</v>
      </c>
      <c r="E1521" s="75">
        <v>0.030519</v>
      </c>
      <c r="F1521" s="75">
        <v>0.0</v>
      </c>
      <c r="H1521" s="75">
        <v>-0.014175</v>
      </c>
      <c r="I1521" s="75">
        <v>-9.88E-4</v>
      </c>
      <c r="J1521" s="75">
        <v>-0.00545</v>
      </c>
      <c r="K1521" s="75">
        <v>0.012426</v>
      </c>
    </row>
    <row r="1522">
      <c r="A1522" s="78">
        <v>45249.0</v>
      </c>
      <c r="B1522" s="75">
        <v>0.002693</v>
      </c>
      <c r="C1522" s="75">
        <v>-0.002514</v>
      </c>
      <c r="D1522" s="75">
        <v>0.006175</v>
      </c>
      <c r="E1522" s="75">
        <v>0.0</v>
      </c>
      <c r="F1522" s="75">
        <v>0.0</v>
      </c>
      <c r="H1522" s="75">
        <v>0.011391</v>
      </c>
      <c r="I1522" s="75">
        <v>-0.006925</v>
      </c>
      <c r="J1522" s="75">
        <v>0.0</v>
      </c>
      <c r="K1522" s="75">
        <v>-0.028815</v>
      </c>
    </row>
    <row r="1523">
      <c r="A1523" s="78">
        <v>45279.0</v>
      </c>
      <c r="B1523" s="75">
        <v>0.001139</v>
      </c>
      <c r="C1523" s="75">
        <v>0.0</v>
      </c>
      <c r="D1523" s="75">
        <v>-0.00876</v>
      </c>
      <c r="E1523" s="75">
        <v>0.015921</v>
      </c>
      <c r="F1523" s="75">
        <v>-0.008568</v>
      </c>
      <c r="H1523" s="75">
        <v>-0.001292</v>
      </c>
      <c r="I1523" s="75">
        <v>-8.72E-4</v>
      </c>
      <c r="J1523" s="75">
        <v>0.0</v>
      </c>
      <c r="K1523" s="75">
        <v>0.012637</v>
      </c>
    </row>
    <row r="1524">
      <c r="A1524" s="78">
        <v>45279.0</v>
      </c>
      <c r="B1524" s="75">
        <v>0.001626</v>
      </c>
      <c r="C1524" s="75">
        <v>-0.00798</v>
      </c>
      <c r="D1524" s="75">
        <v>-0.004444</v>
      </c>
      <c r="E1524" s="75">
        <v>-0.012529</v>
      </c>
      <c r="F1524" s="75">
        <v>0.008642</v>
      </c>
      <c r="H1524" s="75">
        <v>-0.028471</v>
      </c>
      <c r="I1524" s="75">
        <v>-0.001745</v>
      </c>
      <c r="J1524" s="75">
        <v>0.0</v>
      </c>
      <c r="K1524" s="75">
        <v>0.0</v>
      </c>
    </row>
    <row r="1525">
      <c r="A1525" s="78">
        <v>45279.0</v>
      </c>
      <c r="B1525" s="75">
        <v>0.003246</v>
      </c>
      <c r="C1525" s="75">
        <v>0.008044</v>
      </c>
      <c r="D1525" s="75">
        <v>-4.51E-4</v>
      </c>
      <c r="E1525" s="75">
        <v>0.0</v>
      </c>
      <c r="F1525" s="75">
        <v>-0.008568</v>
      </c>
      <c r="H1525" s="75">
        <v>0.010086</v>
      </c>
      <c r="I1525" s="75">
        <v>-0.024594</v>
      </c>
      <c r="J1525" s="75">
        <v>0.0</v>
      </c>
      <c r="K1525" s="75">
        <v>-0.008139</v>
      </c>
    </row>
    <row r="1526">
      <c r="A1526" s="78">
        <v>45279.0</v>
      </c>
      <c r="B1526" s="75">
        <v>0.004934</v>
      </c>
      <c r="C1526" s="75">
        <v>-0.00798</v>
      </c>
      <c r="D1526" s="75">
        <v>4.52E-4</v>
      </c>
      <c r="E1526" s="75">
        <v>2.93E-4</v>
      </c>
      <c r="F1526" s="75">
        <v>-8.43E-4</v>
      </c>
      <c r="H1526" s="75">
        <v>0.0</v>
      </c>
      <c r="I1526" s="75">
        <v>-0.001792</v>
      </c>
      <c r="J1526" s="75">
        <v>0.0</v>
      </c>
      <c r="K1526" s="75">
        <v>-0.008753</v>
      </c>
    </row>
    <row r="1527">
      <c r="A1527" s="78">
        <v>45279.0</v>
      </c>
      <c r="B1527" s="75">
        <v>0.002737</v>
      </c>
      <c r="C1527" s="75">
        <v>0.005504</v>
      </c>
      <c r="D1527" s="75">
        <v>0.002207</v>
      </c>
      <c r="E1527" s="75">
        <v>-2.93E-4</v>
      </c>
      <c r="F1527" s="75">
        <v>-0.003481</v>
      </c>
      <c r="H1527" s="75">
        <v>0.0</v>
      </c>
      <c r="I1527" s="75">
        <v>0.0</v>
      </c>
      <c r="J1527" s="75">
        <v>0.0</v>
      </c>
      <c r="K1527" s="75">
        <v>-0.003863</v>
      </c>
    </row>
    <row r="1528">
      <c r="A1528" s="78">
        <v>45279.0</v>
      </c>
      <c r="B1528" s="75">
        <v>0.001605</v>
      </c>
      <c r="C1528" s="75">
        <v>-0.015579</v>
      </c>
      <c r="D1528" s="75">
        <v>0.002252</v>
      </c>
      <c r="E1528" s="75">
        <v>0.012688</v>
      </c>
      <c r="F1528" s="75">
        <v>-0.008785</v>
      </c>
      <c r="H1528" s="75">
        <v>-0.007159</v>
      </c>
      <c r="I1528" s="75">
        <v>-0.011796</v>
      </c>
      <c r="J1528" s="75">
        <v>0.0</v>
      </c>
      <c r="K1528" s="75">
        <v>0.003878</v>
      </c>
    </row>
    <row r="1529">
      <c r="A1529" s="78">
        <v>45279.0</v>
      </c>
      <c r="B1529" s="75">
        <v>-0.001603</v>
      </c>
      <c r="C1529" s="75">
        <v>0.010265</v>
      </c>
      <c r="D1529" s="75">
        <v>0.0</v>
      </c>
      <c r="E1529" s="75">
        <v>0.0</v>
      </c>
      <c r="F1529" s="75">
        <v>0.012387</v>
      </c>
      <c r="H1529" s="75">
        <v>0.016129</v>
      </c>
      <c r="I1529" s="75">
        <v>0.018295</v>
      </c>
      <c r="J1529" s="75">
        <v>-0.022222</v>
      </c>
      <c r="K1529" s="75">
        <v>0.0</v>
      </c>
    </row>
    <row r="1530">
      <c r="A1530" s="78">
        <v>45279.0</v>
      </c>
      <c r="B1530" s="75">
        <v>0.0</v>
      </c>
      <c r="C1530" s="75">
        <v>0.005504</v>
      </c>
      <c r="D1530" s="75">
        <v>0.0</v>
      </c>
      <c r="E1530" s="75">
        <v>-0.012529</v>
      </c>
      <c r="F1530" s="75">
        <v>-0.033963</v>
      </c>
      <c r="H1530" s="75">
        <v>-0.004295</v>
      </c>
      <c r="I1530" s="75">
        <v>0.029562</v>
      </c>
      <c r="J1530" s="75">
        <v>0.0</v>
      </c>
      <c r="K1530" s="75">
        <v>0.0</v>
      </c>
    </row>
    <row r="1531">
      <c r="A1531" s="78">
        <v>45279.0</v>
      </c>
      <c r="B1531" s="75">
        <v>-0.001124</v>
      </c>
      <c r="C1531" s="75">
        <v>0.0</v>
      </c>
      <c r="D1531" s="75">
        <v>-0.004444</v>
      </c>
      <c r="E1531" s="75">
        <v>0.007914</v>
      </c>
      <c r="F1531" s="75">
        <v>-0.009062</v>
      </c>
      <c r="H1531" s="75">
        <v>0.004314</v>
      </c>
      <c r="I1531" s="75">
        <v>0.0</v>
      </c>
      <c r="J1531" s="75">
        <v>0.0</v>
      </c>
      <c r="K1531" s="75">
        <v>-0.012693</v>
      </c>
    </row>
    <row r="1532">
      <c r="A1532" s="78">
        <v>45279.0</v>
      </c>
      <c r="B1532" s="75">
        <v>0.0</v>
      </c>
      <c r="C1532" s="75">
        <v>0.028632</v>
      </c>
      <c r="D1532" s="75">
        <v>0.0</v>
      </c>
      <c r="E1532" s="75">
        <v>-9.14E-4</v>
      </c>
      <c r="F1532" s="75">
        <v>0.0</v>
      </c>
      <c r="H1532" s="75">
        <v>-0.008777</v>
      </c>
      <c r="I1532" s="75">
        <v>0.014851</v>
      </c>
      <c r="J1532" s="75">
        <v>0.0</v>
      </c>
      <c r="K1532" s="75">
        <v>0.0</v>
      </c>
    </row>
    <row r="1533">
      <c r="A1533" s="78">
        <v>45279.0</v>
      </c>
      <c r="B1533" s="75">
        <v>0.001125</v>
      </c>
      <c r="C1533" s="75">
        <v>-0.027835</v>
      </c>
      <c r="D1533" s="75">
        <v>0.0</v>
      </c>
      <c r="E1533" s="75">
        <v>-0.007568</v>
      </c>
      <c r="F1533" s="75">
        <v>-0.001763</v>
      </c>
      <c r="H1533" s="75">
        <v>0.027694</v>
      </c>
      <c r="I1533" s="75">
        <v>0.001707</v>
      </c>
      <c r="J1533" s="75">
        <v>-0.029577</v>
      </c>
      <c r="K1533" s="75">
        <v>0.034656</v>
      </c>
    </row>
    <row r="1534">
      <c r="A1534" s="78">
        <v>45279.0</v>
      </c>
      <c r="B1534" s="75">
        <v>-0.005458</v>
      </c>
      <c r="C1534" s="75">
        <v>0.0</v>
      </c>
      <c r="D1534" s="75">
        <v>4.51E-4</v>
      </c>
      <c r="E1534" s="75">
        <v>0.008254</v>
      </c>
      <c r="F1534" s="75">
        <v>0.015453</v>
      </c>
      <c r="H1534" s="75">
        <v>0.0</v>
      </c>
      <c r="I1534" s="75">
        <v>-0.005965</v>
      </c>
      <c r="J1534" s="75">
        <v>-0.004652</v>
      </c>
      <c r="K1534" s="75">
        <v>0.0</v>
      </c>
    </row>
    <row r="1535">
      <c r="A1535" s="78">
        <v>45279.0</v>
      </c>
      <c r="B1535" s="75">
        <v>0.005488</v>
      </c>
      <c r="C1535" s="75">
        <v>0.0</v>
      </c>
      <c r="D1535" s="75">
        <v>0.001754</v>
      </c>
      <c r="E1535" s="75">
        <v>-0.002203</v>
      </c>
      <c r="F1535" s="75">
        <v>0.009022</v>
      </c>
      <c r="H1535" s="75">
        <v>-0.002933</v>
      </c>
      <c r="I1535" s="75">
        <v>0.004287</v>
      </c>
      <c r="J1535" s="75">
        <v>-0.012893</v>
      </c>
      <c r="K1535" s="75">
        <v>0.0</v>
      </c>
    </row>
    <row r="1536">
      <c r="A1536" s="78">
        <v>45279.0</v>
      </c>
      <c r="B1536" s="75">
        <v>-0.002729</v>
      </c>
      <c r="C1536" s="75">
        <v>0.0</v>
      </c>
      <c r="D1536" s="75">
        <v>-0.002202</v>
      </c>
      <c r="E1536" s="75">
        <v>0.0</v>
      </c>
      <c r="F1536" s="75">
        <v>0.039966</v>
      </c>
      <c r="H1536" s="75">
        <v>-0.009928</v>
      </c>
      <c r="I1536" s="75">
        <v>0.0</v>
      </c>
      <c r="J1536" s="75">
        <v>0.029714</v>
      </c>
      <c r="K1536" s="75">
        <v>-0.004322</v>
      </c>
    </row>
    <row r="1537">
      <c r="A1537" s="78">
        <v>45279.0</v>
      </c>
      <c r="B1537" s="75">
        <v>5.63E-4</v>
      </c>
      <c r="C1537" s="75">
        <v>-0.002526</v>
      </c>
      <c r="D1537" s="75">
        <v>0.004463</v>
      </c>
      <c r="E1537" s="75">
        <v>0.0</v>
      </c>
      <c r="F1537" s="75">
        <v>0.025585</v>
      </c>
      <c r="H1537" s="75">
        <v>-0.0013</v>
      </c>
      <c r="I1537" s="75">
        <v>-0.004268</v>
      </c>
      <c r="J1537" s="75">
        <v>0.0</v>
      </c>
      <c r="K1537" s="75">
        <v>0.004341</v>
      </c>
    </row>
    <row r="1538">
      <c r="A1538" s="78">
        <v>45279.0</v>
      </c>
      <c r="B1538" s="75">
        <v>0.002172</v>
      </c>
      <c r="C1538" s="75">
        <v>0.0</v>
      </c>
      <c r="D1538" s="75">
        <v>-0.003994</v>
      </c>
      <c r="E1538" s="75">
        <v>0.0</v>
      </c>
      <c r="F1538" s="75">
        <v>0.0</v>
      </c>
      <c r="H1538" s="75">
        <v>0.001302</v>
      </c>
      <c r="I1538" s="75">
        <v>0.0</v>
      </c>
      <c r="J1538" s="75">
        <v>0.0</v>
      </c>
      <c r="K1538" s="75">
        <v>0.008104</v>
      </c>
    </row>
    <row r="1539">
      <c r="A1539" s="78">
        <v>45279.0</v>
      </c>
      <c r="B1539" s="75">
        <v>0.002167</v>
      </c>
      <c r="C1539" s="75">
        <v>-0.002955</v>
      </c>
      <c r="D1539" s="75">
        <v>-9.02E-4</v>
      </c>
      <c r="E1539" s="75">
        <v>-0.005373</v>
      </c>
      <c r="F1539" s="75">
        <v>0.0</v>
      </c>
      <c r="H1539" s="75">
        <v>-0.0013</v>
      </c>
      <c r="I1539" s="75">
        <v>0.003429</v>
      </c>
      <c r="J1539" s="75">
        <v>0.018551</v>
      </c>
      <c r="K1539" s="75">
        <v>0.0</v>
      </c>
    </row>
    <row r="1540">
      <c r="A1540" s="78">
        <v>45279.0</v>
      </c>
      <c r="B1540" s="75">
        <v>0.011294</v>
      </c>
      <c r="C1540" s="75">
        <v>0.0</v>
      </c>
      <c r="D1540" s="75">
        <v>0.004917</v>
      </c>
      <c r="E1540" s="75">
        <v>0.01587</v>
      </c>
      <c r="F1540" s="75">
        <v>-8.08E-4</v>
      </c>
      <c r="H1540" s="75">
        <v>0.0</v>
      </c>
      <c r="I1540" s="75">
        <v>-0.020627</v>
      </c>
      <c r="J1540" s="75">
        <v>-0.022727</v>
      </c>
      <c r="K1540" s="75">
        <v>-0.012326</v>
      </c>
    </row>
    <row r="1541">
      <c r="A1541" s="78">
        <v>45279.0</v>
      </c>
      <c r="B1541" s="75">
        <v>5.54E-4</v>
      </c>
      <c r="C1541" s="75">
        <v>0.029213</v>
      </c>
      <c r="D1541" s="75">
        <v>-0.002646</v>
      </c>
      <c r="E1541" s="75">
        <v>0.009357</v>
      </c>
      <c r="F1541" s="75">
        <v>8.09E-4</v>
      </c>
      <c r="H1541" s="75">
        <v>-0.001488</v>
      </c>
      <c r="I1541" s="75">
        <v>0.0167</v>
      </c>
      <c r="J1541" s="75">
        <v>0.0</v>
      </c>
      <c r="K1541" s="75">
        <v>0.0</v>
      </c>
    </row>
    <row r="1542">
      <c r="A1542" s="78">
        <v>45279.0</v>
      </c>
      <c r="B1542" s="75">
        <v>0.0</v>
      </c>
      <c r="C1542" s="75">
        <v>0.023036</v>
      </c>
      <c r="D1542" s="75">
        <v>-0.001352</v>
      </c>
      <c r="E1542" s="75">
        <v>0.007759</v>
      </c>
      <c r="F1542" s="75">
        <v>0.0</v>
      </c>
      <c r="H1542" s="75">
        <v>0.00149</v>
      </c>
      <c r="I1542" s="75">
        <v>-0.025006</v>
      </c>
      <c r="J1542" s="75">
        <v>0.0</v>
      </c>
      <c r="K1542" s="75">
        <v>-0.004341</v>
      </c>
    </row>
    <row r="1543">
      <c r="A1543" s="78">
        <v>45279.0</v>
      </c>
      <c r="B1543" s="75">
        <v>0.013299</v>
      </c>
      <c r="C1543" s="75">
        <v>0.0</v>
      </c>
      <c r="D1543" s="75">
        <v>0.012883</v>
      </c>
      <c r="E1543" s="75">
        <v>0.035337</v>
      </c>
      <c r="F1543" s="75">
        <v>0.0</v>
      </c>
      <c r="H1543" s="75">
        <v>-0.005764</v>
      </c>
      <c r="I1543" s="75">
        <v>0.015841</v>
      </c>
      <c r="J1543" s="75">
        <v>0.0</v>
      </c>
      <c r="K1543" s="75">
        <v>0.0</v>
      </c>
    </row>
    <row r="1544">
      <c r="A1544" s="78">
        <v>45279.0</v>
      </c>
      <c r="B1544" s="75">
        <v>0.0</v>
      </c>
      <c r="C1544" s="75">
        <v>0.0</v>
      </c>
      <c r="D1544" s="75">
        <v>0.003959</v>
      </c>
      <c r="E1544" s="75">
        <v>-0.029982</v>
      </c>
      <c r="F1544" s="75">
        <v>0.0</v>
      </c>
      <c r="H1544" s="75">
        <v>0.004301</v>
      </c>
      <c r="I1544" s="75">
        <v>0.029703</v>
      </c>
      <c r="J1544" s="75">
        <v>-0.022141</v>
      </c>
      <c r="K1544" s="75">
        <v>-0.008174</v>
      </c>
    </row>
    <row r="1545">
      <c r="A1545" s="78">
        <v>44946.0</v>
      </c>
      <c r="B1545" s="75">
        <v>-0.017342</v>
      </c>
      <c r="C1545" s="75">
        <v>-0.030157</v>
      </c>
      <c r="D1545" s="75">
        <v>-0.004387</v>
      </c>
      <c r="E1545" s="75">
        <v>-0.021103</v>
      </c>
      <c r="F1545" s="75">
        <v>-8.08E-4</v>
      </c>
      <c r="H1545" s="75">
        <v>-0.002793</v>
      </c>
      <c r="I1545" s="75">
        <v>0.006731</v>
      </c>
      <c r="J1545" s="75">
        <v>0.00114</v>
      </c>
      <c r="K1545" s="75">
        <v>0.004396</v>
      </c>
    </row>
    <row r="1546">
      <c r="A1546" s="78">
        <v>44946.0</v>
      </c>
      <c r="B1546" s="75">
        <v>0.016615</v>
      </c>
      <c r="C1546" s="75">
        <v>0.025705</v>
      </c>
      <c r="D1546" s="75">
        <v>-0.003961</v>
      </c>
      <c r="E1546" s="75">
        <v>-0.018755</v>
      </c>
      <c r="F1546" s="75">
        <v>0.0</v>
      </c>
      <c r="H1546" s="75">
        <v>-0.002988</v>
      </c>
      <c r="I1546" s="75">
        <v>0.0</v>
      </c>
      <c r="J1546" s="75">
        <v>-0.001139</v>
      </c>
      <c r="K1546" s="75">
        <v>-0.004376</v>
      </c>
    </row>
    <row r="1547">
      <c r="A1547" s="78">
        <v>44946.0</v>
      </c>
      <c r="B1547" s="75">
        <v>-0.008445</v>
      </c>
      <c r="C1547" s="75">
        <v>-0.027486</v>
      </c>
      <c r="D1547" s="75">
        <v>-0.022469</v>
      </c>
      <c r="E1547" s="75">
        <v>-0.012728</v>
      </c>
      <c r="F1547" s="75">
        <v>-0.00748</v>
      </c>
      <c r="H1547" s="75">
        <v>0.007305</v>
      </c>
      <c r="I1547" s="75">
        <v>-0.025191</v>
      </c>
      <c r="J1547" s="75">
        <v>0.0</v>
      </c>
      <c r="K1547" s="75">
        <v>-0.004396</v>
      </c>
    </row>
    <row r="1548">
      <c r="A1548" s="78">
        <v>44946.0</v>
      </c>
      <c r="B1548" s="75">
        <v>-0.00694</v>
      </c>
      <c r="C1548" s="75">
        <v>0.020781</v>
      </c>
      <c r="D1548" s="75">
        <v>-0.008543</v>
      </c>
      <c r="E1548" s="75">
        <v>-0.01519</v>
      </c>
      <c r="F1548" s="75">
        <v>0.0</v>
      </c>
      <c r="H1548" s="75">
        <v>0.008553</v>
      </c>
      <c r="I1548" s="75">
        <v>0.0</v>
      </c>
      <c r="J1548" s="75">
        <v>0.0</v>
      </c>
      <c r="K1548" s="75">
        <v>-0.003863</v>
      </c>
    </row>
    <row r="1549">
      <c r="A1549" s="78">
        <v>44946.0</v>
      </c>
      <c r="B1549" s="75">
        <v>-0.009053</v>
      </c>
      <c r="C1549" s="75">
        <v>-0.028094</v>
      </c>
      <c r="D1549" s="75">
        <v>-0.009078</v>
      </c>
      <c r="E1549" s="75">
        <v>-0.017326</v>
      </c>
      <c r="F1549" s="75">
        <v>-0.008453</v>
      </c>
      <c r="H1549" s="75">
        <v>-0.001475</v>
      </c>
      <c r="I1549" s="75">
        <v>0.0</v>
      </c>
      <c r="J1549" s="75">
        <v>0.0</v>
      </c>
      <c r="K1549" s="75">
        <v>-0.008864</v>
      </c>
    </row>
    <row r="1550">
      <c r="A1550" s="78">
        <v>44946.0</v>
      </c>
      <c r="B1550" s="75">
        <v>0.009136</v>
      </c>
      <c r="C1550" s="75">
        <v>0.0</v>
      </c>
      <c r="D1550" s="75">
        <v>-9.32E-4</v>
      </c>
      <c r="E1550" s="75">
        <v>6.6E-4</v>
      </c>
      <c r="F1550" s="75">
        <v>0.0</v>
      </c>
      <c r="H1550" s="75">
        <v>0.001477</v>
      </c>
      <c r="I1550" s="75">
        <v>-0.008573</v>
      </c>
      <c r="J1550" s="75">
        <v>0.004724</v>
      </c>
      <c r="K1550" s="75">
        <v>0.043041</v>
      </c>
    </row>
    <row r="1551">
      <c r="A1551" s="78">
        <v>44946.0</v>
      </c>
      <c r="B1551" s="75">
        <v>-0.010165</v>
      </c>
      <c r="C1551" s="75">
        <v>0.0</v>
      </c>
      <c r="D1551" s="75">
        <v>-0.012848</v>
      </c>
      <c r="E1551" s="75">
        <v>0.008304</v>
      </c>
      <c r="F1551" s="75">
        <v>-0.001643</v>
      </c>
      <c r="H1551" s="75">
        <v>0.00424</v>
      </c>
      <c r="I1551" s="75">
        <v>0.0</v>
      </c>
      <c r="J1551" s="75">
        <v>0.0</v>
      </c>
      <c r="K1551" s="75">
        <v>-0.024652</v>
      </c>
    </row>
    <row r="1552">
      <c r="A1552" s="78">
        <v>44946.0</v>
      </c>
      <c r="B1552" s="75">
        <v>0.0</v>
      </c>
      <c r="C1552" s="75">
        <v>0.028907</v>
      </c>
      <c r="D1552" s="75">
        <v>0.009289</v>
      </c>
      <c r="E1552" s="75">
        <v>0.029763</v>
      </c>
      <c r="F1552" s="75">
        <v>-0.003395</v>
      </c>
      <c r="H1552" s="75">
        <v>0.002754</v>
      </c>
      <c r="I1552" s="75">
        <v>-0.027918</v>
      </c>
      <c r="J1552" s="75">
        <v>-0.004702</v>
      </c>
      <c r="K1552" s="75">
        <v>0.017033</v>
      </c>
    </row>
    <row r="1553">
      <c r="A1553" s="78">
        <v>44946.0</v>
      </c>
      <c r="B1553" s="75">
        <v>0.01404</v>
      </c>
      <c r="C1553" s="75">
        <v>0.010179</v>
      </c>
      <c r="D1553" s="75">
        <v>0.0</v>
      </c>
      <c r="E1553" s="75">
        <v>9.31E-4</v>
      </c>
      <c r="F1553" s="75">
        <v>-0.007639</v>
      </c>
      <c r="H1553" s="75">
        <v>-0.006957</v>
      </c>
      <c r="I1553" s="75">
        <v>-0.001779</v>
      </c>
      <c r="J1553" s="75">
        <v>-0.005864</v>
      </c>
      <c r="K1553" s="75">
        <v>0.008104</v>
      </c>
    </row>
    <row r="1554">
      <c r="A1554" s="78">
        <v>44946.0</v>
      </c>
      <c r="B1554" s="75">
        <v>0.011789</v>
      </c>
      <c r="C1554" s="75">
        <v>0.0</v>
      </c>
      <c r="D1554" s="75">
        <v>0.013832</v>
      </c>
      <c r="E1554" s="75">
        <v>-0.006088</v>
      </c>
      <c r="F1554" s="75">
        <v>-0.004369</v>
      </c>
      <c r="H1554" s="75">
        <v>-0.00719</v>
      </c>
      <c r="I1554" s="75">
        <v>0.017059</v>
      </c>
      <c r="J1554" s="75">
        <v>-0.00721</v>
      </c>
      <c r="K1554" s="75">
        <v>-0.028939</v>
      </c>
    </row>
    <row r="1555">
      <c r="A1555" s="78">
        <v>44946.0</v>
      </c>
      <c r="B1555" s="75">
        <v>-0.002659</v>
      </c>
      <c r="C1555" s="75">
        <v>0.0</v>
      </c>
      <c r="D1555" s="75">
        <v>-0.014977</v>
      </c>
      <c r="E1555" s="75">
        <v>-0.001914</v>
      </c>
      <c r="F1555" s="75">
        <v>0.004388</v>
      </c>
      <c r="H1555" s="75">
        <v>0.014299</v>
      </c>
      <c r="I1555" s="75">
        <v>0.0</v>
      </c>
      <c r="J1555" s="75">
        <v>-0.004786</v>
      </c>
      <c r="K1555" s="75">
        <v>0.029801</v>
      </c>
    </row>
    <row r="1556">
      <c r="A1556" s="78">
        <v>44946.0</v>
      </c>
      <c r="B1556" s="75">
        <v>-0.015289</v>
      </c>
      <c r="C1556" s="75">
        <v>-0.022572</v>
      </c>
      <c r="D1556" s="75">
        <v>0.029055</v>
      </c>
      <c r="E1556" s="75">
        <v>0.008055</v>
      </c>
      <c r="F1556" s="75">
        <v>0.0</v>
      </c>
      <c r="H1556" s="75">
        <v>0.0</v>
      </c>
      <c r="I1556" s="75">
        <v>0.0</v>
      </c>
      <c r="J1556" s="75">
        <v>0.004809</v>
      </c>
      <c r="K1556" s="75">
        <v>0.025188</v>
      </c>
    </row>
    <row r="1557">
      <c r="A1557" s="78">
        <v>44946.0</v>
      </c>
      <c r="B1557" s="75">
        <v>0.015527</v>
      </c>
      <c r="C1557" s="75">
        <v>0.025567</v>
      </c>
      <c r="D1557" s="75">
        <v>-0.013459</v>
      </c>
      <c r="E1557" s="75">
        <v>-0.006384</v>
      </c>
      <c r="F1557" s="75">
        <v>0.012795</v>
      </c>
      <c r="H1557" s="75">
        <v>0.012816</v>
      </c>
      <c r="I1557" s="75">
        <v>0.004381</v>
      </c>
      <c r="J1557" s="75">
        <v>0.028883</v>
      </c>
      <c r="K1557" s="75">
        <v>-0.004182</v>
      </c>
    </row>
    <row r="1558">
      <c r="A1558" s="78">
        <v>44946.0</v>
      </c>
      <c r="B1558" s="75">
        <v>0.0</v>
      </c>
      <c r="C1558" s="75">
        <v>0.0</v>
      </c>
      <c r="D1558" s="75">
        <v>-0.002257</v>
      </c>
      <c r="E1558" s="75">
        <v>0.001617</v>
      </c>
      <c r="F1558" s="75">
        <v>0.0</v>
      </c>
      <c r="H1558" s="75">
        <v>-0.005604</v>
      </c>
      <c r="I1558" s="75">
        <v>-8.72E-4</v>
      </c>
      <c r="J1558" s="75">
        <v>-0.002406</v>
      </c>
      <c r="K1558" s="75">
        <v>0.012073</v>
      </c>
    </row>
    <row r="1559">
      <c r="A1559" s="78">
        <v>44946.0</v>
      </c>
      <c r="B1559" s="75">
        <v>0.013172</v>
      </c>
      <c r="C1559" s="75">
        <v>-0.005227</v>
      </c>
      <c r="D1559" s="75">
        <v>-0.011412</v>
      </c>
      <c r="E1559" s="75">
        <v>-0.004843</v>
      </c>
      <c r="F1559" s="75">
        <v>0.0</v>
      </c>
      <c r="H1559" s="75">
        <v>0.0</v>
      </c>
      <c r="I1559" s="75">
        <v>0.009729</v>
      </c>
      <c r="J1559" s="75">
        <v>0.0</v>
      </c>
      <c r="K1559" s="75">
        <v>-0.023859</v>
      </c>
    </row>
    <row r="1560">
      <c r="A1560" s="78">
        <v>44946.0</v>
      </c>
      <c r="B1560" s="75">
        <v>0.007352</v>
      </c>
      <c r="C1560" s="75">
        <v>-0.007276</v>
      </c>
      <c r="D1560" s="75">
        <v>0.022568</v>
      </c>
      <c r="E1560" s="75">
        <v>0.00905</v>
      </c>
      <c r="F1560" s="75">
        <v>-0.016947</v>
      </c>
      <c r="H1560" s="75">
        <v>0.0</v>
      </c>
      <c r="I1560" s="75">
        <v>-0.029648</v>
      </c>
      <c r="J1560" s="75">
        <v>-0.024602</v>
      </c>
      <c r="K1560" s="75">
        <v>0.0</v>
      </c>
    </row>
    <row r="1561">
      <c r="A1561" s="78">
        <v>44946.0</v>
      </c>
      <c r="B1561" s="75">
        <v>0.025812</v>
      </c>
      <c r="C1561" s="75">
        <v>-0.028094</v>
      </c>
      <c r="D1561" s="75">
        <v>-0.008543</v>
      </c>
      <c r="E1561" s="75">
        <v>-0.005753</v>
      </c>
      <c r="F1561" s="75">
        <v>0.01724</v>
      </c>
      <c r="H1561" s="75">
        <v>0.013997</v>
      </c>
      <c r="I1561" s="75">
        <v>0.021515</v>
      </c>
      <c r="J1561" s="75">
        <v>0.028849</v>
      </c>
      <c r="K1561" s="75">
        <v>0.0</v>
      </c>
    </row>
    <row r="1562">
      <c r="A1562" s="78">
        <v>44946.0</v>
      </c>
      <c r="B1562" s="75">
        <v>0.008612</v>
      </c>
      <c r="C1562" s="75">
        <v>-0.007541</v>
      </c>
      <c r="D1562" s="75">
        <v>-0.009078</v>
      </c>
      <c r="E1562" s="75">
        <v>-0.006468</v>
      </c>
      <c r="F1562" s="75">
        <v>0.0</v>
      </c>
      <c r="H1562" s="75">
        <v>-0.006992</v>
      </c>
      <c r="I1562" s="75">
        <v>0.007851</v>
      </c>
      <c r="J1562" s="75">
        <v>0.0</v>
      </c>
      <c r="K1562" s="75">
        <v>0.00797</v>
      </c>
    </row>
    <row r="1563">
      <c r="A1563" s="78">
        <v>44946.0</v>
      </c>
      <c r="B1563" s="75">
        <v>-0.00104</v>
      </c>
      <c r="C1563" s="75">
        <v>-0.002955</v>
      </c>
      <c r="D1563" s="75">
        <v>0.0</v>
      </c>
      <c r="E1563" s="75">
        <v>0.0</v>
      </c>
      <c r="F1563" s="75">
        <v>0.0</v>
      </c>
      <c r="H1563" s="75">
        <v>0.0</v>
      </c>
      <c r="I1563" s="75">
        <v>-0.025226</v>
      </c>
      <c r="J1563" s="75">
        <v>0.029322</v>
      </c>
      <c r="K1563" s="75">
        <v>0.008434</v>
      </c>
    </row>
    <row r="1564">
      <c r="A1564" s="78">
        <v>44946.0</v>
      </c>
      <c r="B1564" s="75">
        <v>-0.002453</v>
      </c>
      <c r="C1564" s="75">
        <v>0.013124</v>
      </c>
      <c r="D1564" s="75">
        <v>-0.004607</v>
      </c>
      <c r="E1564" s="75">
        <v>0.0</v>
      </c>
      <c r="F1564" s="75">
        <v>0.0</v>
      </c>
      <c r="H1564" s="75">
        <v>0.0</v>
      </c>
      <c r="I1564" s="75">
        <v>0.031333</v>
      </c>
      <c r="J1564" s="75">
        <v>0.0</v>
      </c>
      <c r="K1564" s="75">
        <v>0.003659</v>
      </c>
    </row>
    <row r="1565">
      <c r="A1565" s="78">
        <v>44946.0</v>
      </c>
      <c r="B1565" s="75">
        <v>0.011027</v>
      </c>
      <c r="C1565" s="75">
        <v>-0.012954</v>
      </c>
      <c r="D1565" s="75">
        <v>0.009204</v>
      </c>
      <c r="E1565" s="75">
        <v>0.0</v>
      </c>
      <c r="F1565" s="75">
        <v>0.016126</v>
      </c>
      <c r="H1565" s="75">
        <v>-0.00686</v>
      </c>
      <c r="I1565" s="75">
        <v>-0.005289</v>
      </c>
      <c r="J1565" s="75">
        <v>0.0</v>
      </c>
      <c r="K1565" s="75">
        <v>0.008333</v>
      </c>
    </row>
    <row r="1566">
      <c r="A1566" s="78">
        <v>44977.0</v>
      </c>
      <c r="B1566" s="75">
        <v>0.005454</v>
      </c>
      <c r="C1566" s="75">
        <v>0.052921</v>
      </c>
      <c r="D1566" s="75">
        <v>-0.004534</v>
      </c>
      <c r="E1566" s="75">
        <v>0.012976</v>
      </c>
      <c r="F1566" s="75">
        <v>0.0</v>
      </c>
      <c r="H1566" s="75">
        <v>0.006908</v>
      </c>
      <c r="I1566" s="75">
        <v>0.005317</v>
      </c>
      <c r="J1566" s="75">
        <v>-0.022727</v>
      </c>
      <c r="K1566" s="75">
        <v>0.055785</v>
      </c>
    </row>
    <row r="1567">
      <c r="A1567" s="78">
        <v>44977.0</v>
      </c>
      <c r="B1567" s="75">
        <v>0.011801</v>
      </c>
      <c r="C1567" s="75">
        <v>-0.015279</v>
      </c>
      <c r="D1567" s="75">
        <v>-0.008747</v>
      </c>
      <c r="E1567" s="75">
        <v>-0.006384</v>
      </c>
      <c r="F1567" s="75">
        <v>0.0</v>
      </c>
      <c r="H1567" s="75">
        <v>-0.004152</v>
      </c>
      <c r="I1567" s="75">
        <v>0.004305</v>
      </c>
      <c r="J1567" s="75">
        <v>0.0</v>
      </c>
      <c r="K1567" s="75">
        <v>0.022505</v>
      </c>
    </row>
    <row r="1568">
      <c r="A1568" s="78">
        <v>44977.0</v>
      </c>
      <c r="B1568" s="75">
        <v>-0.008258</v>
      </c>
      <c r="C1568" s="75">
        <v>-0.00735</v>
      </c>
      <c r="D1568" s="75">
        <v>4.7E-4</v>
      </c>
      <c r="E1568" s="75">
        <v>-0.004851</v>
      </c>
      <c r="F1568" s="75">
        <v>0.0</v>
      </c>
      <c r="H1568" s="75">
        <v>-0.002719</v>
      </c>
      <c r="I1568" s="75">
        <v>-0.005144</v>
      </c>
      <c r="J1568" s="75">
        <v>-0.005894</v>
      </c>
      <c r="K1568" s="75">
        <v>0.02201</v>
      </c>
    </row>
    <row r="1569">
      <c r="A1569" s="78">
        <v>44977.0</v>
      </c>
      <c r="B1569" s="75">
        <v>-0.002484</v>
      </c>
      <c r="C1569" s="75">
        <v>0.002468</v>
      </c>
      <c r="D1569" s="75">
        <v>0.007881</v>
      </c>
      <c r="E1569" s="75">
        <v>-0.001625</v>
      </c>
      <c r="F1569" s="75">
        <v>0.0</v>
      </c>
      <c r="H1569" s="75">
        <v>-0.00709</v>
      </c>
      <c r="I1569" s="75">
        <v>0.003447</v>
      </c>
      <c r="J1569" s="75">
        <v>0.0</v>
      </c>
      <c r="K1569" s="75">
        <v>-0.007022</v>
      </c>
    </row>
    <row r="1570">
      <c r="A1570" s="78">
        <v>44977.0</v>
      </c>
      <c r="B1570" s="75">
        <v>0.008421</v>
      </c>
      <c r="C1570" s="75">
        <v>0.0</v>
      </c>
      <c r="D1570" s="75">
        <v>-4.66E-4</v>
      </c>
      <c r="E1570" s="75">
        <v>0.006167</v>
      </c>
      <c r="F1570" s="75">
        <v>0.0</v>
      </c>
      <c r="H1570" s="75">
        <v>0.014097</v>
      </c>
      <c r="I1570" s="75">
        <v>-0.029444</v>
      </c>
      <c r="J1570" s="75">
        <v>-0.005768</v>
      </c>
      <c r="K1570" s="75">
        <v>0.017916</v>
      </c>
    </row>
    <row r="1571">
      <c r="A1571" s="78">
        <v>44977.0</v>
      </c>
      <c r="B1571" s="75">
        <v>-0.003921</v>
      </c>
      <c r="C1571" s="75">
        <v>-0.004924</v>
      </c>
      <c r="D1571" s="75">
        <v>0.002746</v>
      </c>
      <c r="E1571" s="75">
        <v>0.0</v>
      </c>
      <c r="F1571" s="75">
        <v>-0.00748</v>
      </c>
      <c r="H1571" s="75">
        <v>0.0</v>
      </c>
      <c r="I1571" s="75">
        <v>-8.85E-4</v>
      </c>
      <c r="J1571" s="75">
        <v>-0.011765</v>
      </c>
      <c r="K1571" s="75">
        <v>0.007411</v>
      </c>
    </row>
    <row r="1572">
      <c r="A1572" s="78">
        <v>44977.0</v>
      </c>
      <c r="B1572" s="75">
        <v>-0.001021</v>
      </c>
      <c r="C1572" s="75">
        <v>0.0</v>
      </c>
      <c r="D1572" s="75">
        <v>-0.00868</v>
      </c>
      <c r="E1572" s="75">
        <v>-2.98E-4</v>
      </c>
      <c r="F1572" s="75">
        <v>0.007536</v>
      </c>
      <c r="H1572" s="75">
        <v>0.011193</v>
      </c>
      <c r="I1572" s="75">
        <v>0.012525</v>
      </c>
      <c r="J1572" s="75">
        <v>-0.028539</v>
      </c>
      <c r="K1572" s="75">
        <v>0.0</v>
      </c>
    </row>
    <row r="1573">
      <c r="A1573" s="78">
        <v>44977.0</v>
      </c>
      <c r="B1573" s="75">
        <v>0.001022</v>
      </c>
      <c r="C1573" s="75">
        <v>0.004948</v>
      </c>
      <c r="D1573" s="75">
        <v>0.004586</v>
      </c>
      <c r="E1573" s="75">
        <v>0.0</v>
      </c>
      <c r="F1573" s="75">
        <v>-0.024158</v>
      </c>
      <c r="H1573" s="75">
        <v>0.013748</v>
      </c>
      <c r="I1573" s="75">
        <v>0.005248</v>
      </c>
      <c r="J1573" s="75">
        <v>0.0</v>
      </c>
      <c r="K1573" s="75">
        <v>0.028046</v>
      </c>
    </row>
    <row r="1574">
      <c r="A1574" s="78">
        <v>44977.0</v>
      </c>
      <c r="B1574" s="75">
        <v>0.0</v>
      </c>
      <c r="C1574" s="75">
        <v>-0.007796</v>
      </c>
      <c r="D1574" s="75">
        <v>0.002335</v>
      </c>
      <c r="E1574" s="75">
        <v>0.0</v>
      </c>
      <c r="F1574" s="75">
        <v>0.008494</v>
      </c>
      <c r="H1574" s="75">
        <v>0.002642</v>
      </c>
      <c r="I1574" s="75">
        <v>0.00174</v>
      </c>
      <c r="J1574" s="75">
        <v>0.0</v>
      </c>
      <c r="K1574" s="75">
        <v>0.02415</v>
      </c>
    </row>
    <row r="1575">
      <c r="A1575" s="78">
        <v>44977.0</v>
      </c>
      <c r="B1575" s="75">
        <v>-0.005905</v>
      </c>
      <c r="C1575" s="75">
        <v>0.026055</v>
      </c>
      <c r="D1575" s="75">
        <v>0.029814</v>
      </c>
      <c r="E1575" s="75">
        <v>0.007068</v>
      </c>
      <c r="F1575" s="75">
        <v>-0.008422</v>
      </c>
      <c r="H1575" s="75">
        <v>0.00281</v>
      </c>
      <c r="I1575" s="75">
        <v>0.0</v>
      </c>
      <c r="J1575" s="75">
        <v>0.0</v>
      </c>
      <c r="K1575" s="75">
        <v>-0.026638</v>
      </c>
    </row>
    <row r="1576">
      <c r="A1576" s="78">
        <v>44977.0</v>
      </c>
      <c r="B1576" s="75">
        <v>0.002933</v>
      </c>
      <c r="C1576" s="75">
        <v>0.0</v>
      </c>
      <c r="D1576" s="75">
        <v>0.006685</v>
      </c>
      <c r="E1576" s="75">
        <v>-0.006384</v>
      </c>
      <c r="F1576" s="75">
        <v>0.017091</v>
      </c>
      <c r="H1576" s="75">
        <v>-0.002803</v>
      </c>
      <c r="I1576" s="75">
        <v>0.0</v>
      </c>
      <c r="J1576" s="75">
        <v>0.0</v>
      </c>
      <c r="K1576" s="75">
        <v>0.048452</v>
      </c>
    </row>
    <row r="1577">
      <c r="A1577" s="78">
        <v>44977.0</v>
      </c>
      <c r="B1577" s="75">
        <v>0.001974</v>
      </c>
      <c r="C1577" s="75">
        <v>-0.002821</v>
      </c>
      <c r="D1577" s="75">
        <v>0.0</v>
      </c>
      <c r="E1577" s="75">
        <v>0.003234</v>
      </c>
      <c r="F1577" s="75">
        <v>0.0</v>
      </c>
      <c r="H1577" s="75">
        <v>-0.013525</v>
      </c>
      <c r="I1577" s="75">
        <v>-0.004343</v>
      </c>
      <c r="J1577" s="75">
        <v>0.028202</v>
      </c>
      <c r="K1577" s="75">
        <v>0.01626</v>
      </c>
    </row>
    <row r="1578">
      <c r="A1578" s="78">
        <v>44977.0</v>
      </c>
      <c r="B1578" s="75">
        <v>0.004962</v>
      </c>
      <c r="C1578" s="75">
        <v>0.0</v>
      </c>
      <c r="D1578" s="75">
        <v>-0.007988</v>
      </c>
      <c r="E1578" s="75">
        <v>-0.003223</v>
      </c>
      <c r="F1578" s="75">
        <v>-0.008453</v>
      </c>
      <c r="H1578" s="75">
        <v>0.0</v>
      </c>
      <c r="I1578" s="75">
        <v>-0.001745</v>
      </c>
      <c r="J1578" s="75">
        <v>0.0</v>
      </c>
      <c r="K1578" s="75">
        <v>-0.029053</v>
      </c>
    </row>
    <row r="1579">
      <c r="A1579" s="78">
        <v>44977.0</v>
      </c>
      <c r="B1579" s="75">
        <v>-0.002469</v>
      </c>
      <c r="C1579" s="75">
        <v>0.0</v>
      </c>
      <c r="D1579" s="75">
        <v>-0.009814</v>
      </c>
      <c r="E1579" s="75">
        <v>0.0</v>
      </c>
      <c r="F1579" s="75">
        <v>0.0</v>
      </c>
      <c r="H1579" s="75">
        <v>0.001425</v>
      </c>
      <c r="I1579" s="75">
        <v>-0.014981</v>
      </c>
      <c r="J1579" s="75">
        <v>0.02498</v>
      </c>
      <c r="K1579" s="75">
        <v>0.029922</v>
      </c>
    </row>
    <row r="1580">
      <c r="A1580" s="78">
        <v>44977.0</v>
      </c>
      <c r="B1580" s="75">
        <v>-0.001456</v>
      </c>
      <c r="C1580" s="75">
        <v>0.0</v>
      </c>
      <c r="D1580" s="75">
        <v>0.0</v>
      </c>
      <c r="E1580" s="75">
        <v>-0.004851</v>
      </c>
      <c r="F1580" s="75">
        <v>-0.016023</v>
      </c>
      <c r="H1580" s="75">
        <v>0.017781</v>
      </c>
      <c r="I1580" s="75">
        <v>0.016984</v>
      </c>
      <c r="J1580" s="75">
        <v>0.02899</v>
      </c>
      <c r="K1580" s="75">
        <v>-0.025684</v>
      </c>
    </row>
    <row r="1581">
      <c r="A1581" s="78">
        <v>44977.0</v>
      </c>
      <c r="B1581" s="75">
        <v>0.006342</v>
      </c>
      <c r="C1581" s="75">
        <v>0.0</v>
      </c>
      <c r="D1581" s="75">
        <v>-0.008997</v>
      </c>
      <c r="E1581" s="75">
        <v>0.0</v>
      </c>
      <c r="F1581" s="75">
        <v>-9.39E-4</v>
      </c>
      <c r="H1581" s="75">
        <v>-0.004018</v>
      </c>
      <c r="I1581" s="75">
        <v>0.0</v>
      </c>
      <c r="J1581" s="75">
        <v>-0.028173</v>
      </c>
      <c r="K1581" s="75">
        <v>-0.010372</v>
      </c>
    </row>
    <row r="1582">
      <c r="A1582" s="78">
        <v>44977.0</v>
      </c>
      <c r="B1582" s="75">
        <v>-0.007317</v>
      </c>
      <c r="C1582" s="75">
        <v>-0.027486</v>
      </c>
      <c r="D1582" s="75">
        <v>-0.004565</v>
      </c>
      <c r="E1582" s="75">
        <v>-0.006499</v>
      </c>
      <c r="F1582" s="75">
        <v>0.025912</v>
      </c>
      <c r="H1582" s="75">
        <v>-0.004034</v>
      </c>
      <c r="I1582" s="75">
        <v>0.0</v>
      </c>
      <c r="J1582" s="75">
        <v>0.0</v>
      </c>
      <c r="K1582" s="75">
        <v>0.034061</v>
      </c>
    </row>
    <row r="1583">
      <c r="A1583" s="78">
        <v>44977.0</v>
      </c>
      <c r="B1583" s="75">
        <v>0.001533</v>
      </c>
      <c r="C1583" s="75">
        <v>0.025769</v>
      </c>
      <c r="D1583" s="75">
        <v>-0.004534</v>
      </c>
      <c r="E1583" s="75">
        <v>0.001635</v>
      </c>
      <c r="F1583" s="75">
        <v>0.0</v>
      </c>
      <c r="H1583" s="75">
        <v>0.002642</v>
      </c>
      <c r="I1583" s="75">
        <v>-0.005234</v>
      </c>
      <c r="J1583" s="75">
        <v>0.027875</v>
      </c>
      <c r="K1583" s="75">
        <v>0.0</v>
      </c>
    </row>
    <row r="1584">
      <c r="A1584" s="78">
        <v>44977.0</v>
      </c>
      <c r="B1584" s="75">
        <v>0.003425</v>
      </c>
      <c r="C1584" s="75">
        <v>0.002431</v>
      </c>
      <c r="D1584" s="75">
        <v>0.018323</v>
      </c>
      <c r="E1584" s="75">
        <v>0.001633</v>
      </c>
      <c r="F1584" s="75">
        <v>0.0</v>
      </c>
      <c r="H1584" s="75">
        <v>-0.005445</v>
      </c>
      <c r="I1584" s="75">
        <v>-0.015911</v>
      </c>
      <c r="J1584" s="75">
        <v>0.0</v>
      </c>
      <c r="K1584" s="75">
        <v>0.04223</v>
      </c>
    </row>
    <row r="1585">
      <c r="A1585" s="78">
        <v>44977.0</v>
      </c>
      <c r="B1585" s="75">
        <v>0.002396</v>
      </c>
      <c r="C1585" s="75">
        <v>0.0</v>
      </c>
      <c r="D1585" s="75">
        <v>0.01352</v>
      </c>
      <c r="E1585" s="75">
        <v>6.43E-4</v>
      </c>
      <c r="F1585" s="75">
        <v>0.0</v>
      </c>
      <c r="H1585" s="75">
        <v>-0.008124</v>
      </c>
      <c r="I1585" s="75">
        <v>0.017059</v>
      </c>
      <c r="J1585" s="75">
        <v>0.0</v>
      </c>
      <c r="K1585" s="75">
        <v>0.0</v>
      </c>
    </row>
    <row r="1586">
      <c r="A1586" s="82">
        <v>45005.0</v>
      </c>
      <c r="B1586" s="75">
        <v>0.028325</v>
      </c>
      <c r="C1586" s="75">
        <v>0.002829</v>
      </c>
      <c r="D1586" s="75">
        <v>-4.51E-4</v>
      </c>
      <c r="E1586" s="75">
        <v>-6.43E-4</v>
      </c>
      <c r="F1586" s="75">
        <v>-0.029433</v>
      </c>
      <c r="H1586" s="75">
        <v>0.009615</v>
      </c>
      <c r="I1586" s="75">
        <v>0.0</v>
      </c>
      <c r="J1586" s="75">
        <v>0.0</v>
      </c>
      <c r="K1586" s="75">
        <v>0.015397</v>
      </c>
    </row>
    <row r="1587">
      <c r="A1587" s="82">
        <v>45005.0</v>
      </c>
      <c r="B1587" s="75">
        <v>0.006622</v>
      </c>
      <c r="C1587" s="75">
        <v>0.0</v>
      </c>
      <c r="D1587" s="75">
        <v>-0.021775</v>
      </c>
      <c r="E1587" s="75">
        <v>-0.017888</v>
      </c>
      <c r="F1587" s="75">
        <v>0.013012</v>
      </c>
      <c r="H1587" s="75">
        <v>-0.002646</v>
      </c>
      <c r="I1587" s="75">
        <v>0.0</v>
      </c>
      <c r="J1587" s="75">
        <v>0.0</v>
      </c>
      <c r="K1587" s="75">
        <v>0.015563</v>
      </c>
    </row>
    <row r="1588">
      <c r="A1588" s="82">
        <v>45005.0</v>
      </c>
      <c r="B1588" s="75">
        <v>-0.005669</v>
      </c>
      <c r="C1588" s="75">
        <v>-0.027811</v>
      </c>
      <c r="D1588" s="75">
        <v>-0.004565</v>
      </c>
      <c r="E1588" s="75">
        <v>0.006639</v>
      </c>
      <c r="F1588" s="75">
        <v>0.008494</v>
      </c>
      <c r="H1588" s="75">
        <v>-0.005482</v>
      </c>
      <c r="I1588" s="75">
        <v>0.0</v>
      </c>
      <c r="J1588" s="75">
        <v>0.0</v>
      </c>
      <c r="K1588" s="75">
        <v>-0.006287</v>
      </c>
    </row>
    <row r="1589">
      <c r="A1589" s="82">
        <v>45005.0</v>
      </c>
      <c r="B1589" s="75">
        <v>-0.009431</v>
      </c>
      <c r="C1589" s="75">
        <v>0.023217</v>
      </c>
      <c r="D1589" s="75">
        <v>-0.00912</v>
      </c>
      <c r="E1589" s="75">
        <v>0.0</v>
      </c>
      <c r="F1589" s="75">
        <v>0.008525</v>
      </c>
      <c r="H1589" s="75">
        <v>-0.008179</v>
      </c>
      <c r="I1589" s="75">
        <v>-0.013268</v>
      </c>
      <c r="J1589" s="75">
        <v>0.0</v>
      </c>
      <c r="K1589" s="75">
        <v>-0.011862</v>
      </c>
    </row>
    <row r="1590">
      <c r="A1590" s="82">
        <v>45005.0</v>
      </c>
      <c r="B1590" s="75">
        <v>-0.019184</v>
      </c>
      <c r="C1590" s="75">
        <v>-0.002431</v>
      </c>
      <c r="D1590" s="75">
        <v>-0.004576</v>
      </c>
      <c r="E1590" s="75">
        <v>-0.011498</v>
      </c>
      <c r="F1590" s="75">
        <v>0.0</v>
      </c>
      <c r="H1590" s="75">
        <v>-0.006992</v>
      </c>
      <c r="I1590" s="75">
        <v>0.012559</v>
      </c>
      <c r="J1590" s="75">
        <v>-0.029444</v>
      </c>
      <c r="K1590" s="75">
        <v>0.0</v>
      </c>
    </row>
    <row r="1591">
      <c r="A1591" s="82">
        <v>45005.0</v>
      </c>
      <c r="B1591" s="75">
        <v>-0.029267</v>
      </c>
      <c r="C1591" s="75">
        <v>-0.015028</v>
      </c>
      <c r="D1591" s="75">
        <v>-4.7E-4</v>
      </c>
      <c r="E1591" s="75">
        <v>-0.005004</v>
      </c>
      <c r="F1591" s="75">
        <v>0.0</v>
      </c>
      <c r="H1591" s="75">
        <v>-0.022206</v>
      </c>
      <c r="I1591" s="75">
        <v>-0.029942</v>
      </c>
      <c r="J1591" s="75">
        <v>0.0</v>
      </c>
      <c r="K1591" s="75">
        <v>-0.028011</v>
      </c>
    </row>
    <row r="1592">
      <c r="A1592" s="82">
        <v>45005.0</v>
      </c>
      <c r="B1592" s="75">
        <v>-0.005</v>
      </c>
      <c r="C1592" s="75">
        <v>-0.013196</v>
      </c>
      <c r="D1592" s="75">
        <v>-0.026393</v>
      </c>
      <c r="E1592" s="75">
        <v>-0.020425</v>
      </c>
      <c r="F1592" s="75">
        <v>0.0</v>
      </c>
      <c r="H1592" s="75">
        <v>-0.005724</v>
      </c>
      <c r="I1592" s="75">
        <v>-9.04E-4</v>
      </c>
      <c r="J1592" s="75">
        <v>0.029219</v>
      </c>
      <c r="K1592" s="75">
        <v>0.012762</v>
      </c>
    </row>
    <row r="1593">
      <c r="A1593" s="82">
        <v>45005.0</v>
      </c>
      <c r="B1593" s="75">
        <v>0.0</v>
      </c>
      <c r="C1593" s="75">
        <v>0.018387</v>
      </c>
      <c r="D1593" s="75">
        <v>0.029953</v>
      </c>
      <c r="E1593" s="75">
        <v>0.010268</v>
      </c>
      <c r="F1593" s="75">
        <v>0.0</v>
      </c>
      <c r="H1593" s="75">
        <v>0.025812</v>
      </c>
      <c r="I1593" s="75">
        <v>0.022622</v>
      </c>
      <c r="J1593" s="75">
        <v>0.0</v>
      </c>
      <c r="K1593" s="75">
        <v>0.021951</v>
      </c>
    </row>
    <row r="1594">
      <c r="A1594" s="82">
        <v>45005.0</v>
      </c>
      <c r="B1594" s="75">
        <v>-0.025276</v>
      </c>
      <c r="C1594" s="75">
        <v>-0.030776</v>
      </c>
      <c r="D1594" s="75">
        <v>-0.043884</v>
      </c>
      <c r="E1594" s="75">
        <v>-0.019926</v>
      </c>
      <c r="F1594" s="75">
        <v>0.0</v>
      </c>
      <c r="H1594" s="75">
        <v>-0.029327</v>
      </c>
      <c r="I1594" s="75">
        <v>-0.012388</v>
      </c>
      <c r="J1594" s="75">
        <v>0.0</v>
      </c>
      <c r="K1594" s="75">
        <v>-0.033811</v>
      </c>
    </row>
    <row r="1595">
      <c r="A1595" s="82">
        <v>45005.0</v>
      </c>
      <c r="B1595" s="75">
        <v>-0.033164</v>
      </c>
      <c r="C1595" s="75">
        <v>-0.010161</v>
      </c>
      <c r="D1595" s="75">
        <v>-0.046389</v>
      </c>
      <c r="E1595" s="75">
        <v>-0.060038</v>
      </c>
      <c r="F1595" s="75">
        <v>-0.047052</v>
      </c>
      <c r="H1595" s="75">
        <v>-0.031518</v>
      </c>
      <c r="I1595" s="75">
        <v>-0.008959</v>
      </c>
      <c r="J1595" s="75">
        <v>0.0</v>
      </c>
      <c r="K1595" s="75">
        <v>0.0</v>
      </c>
    </row>
    <row r="1596">
      <c r="A1596" s="82">
        <v>45005.0</v>
      </c>
      <c r="B1596" s="75">
        <v>-0.059451</v>
      </c>
      <c r="C1596" s="75">
        <v>-0.002994</v>
      </c>
      <c r="D1596" s="75">
        <v>-0.044587</v>
      </c>
      <c r="E1596" s="75">
        <v>-0.053518</v>
      </c>
      <c r="F1596" s="75">
        <v>-0.030031</v>
      </c>
      <c r="H1596" s="75">
        <v>-0.051801</v>
      </c>
      <c r="I1596" s="75">
        <v>-0.02273</v>
      </c>
      <c r="J1596" s="75">
        <v>0.0</v>
      </c>
      <c r="K1596" s="75">
        <v>0.0</v>
      </c>
    </row>
    <row r="1597">
      <c r="A1597" s="82">
        <v>45005.0</v>
      </c>
      <c r="B1597" s="75">
        <v>-0.044424</v>
      </c>
      <c r="C1597" s="75">
        <v>-0.042471</v>
      </c>
      <c r="D1597" s="75">
        <v>-0.058334</v>
      </c>
      <c r="E1597" s="75">
        <v>-0.04499</v>
      </c>
      <c r="F1597" s="75">
        <v>0.0</v>
      </c>
      <c r="H1597" s="75">
        <v>-0.043867</v>
      </c>
      <c r="I1597" s="75">
        <v>-0.028016</v>
      </c>
      <c r="J1597" s="75">
        <v>0.0</v>
      </c>
      <c r="K1597" s="75">
        <v>-0.025113</v>
      </c>
    </row>
    <row r="1598">
      <c r="A1598" s="82">
        <v>45005.0</v>
      </c>
      <c r="B1598" s="75">
        <v>0.025591</v>
      </c>
      <c r="C1598" s="75">
        <v>0.027778</v>
      </c>
      <c r="D1598" s="75">
        <v>-0.029799</v>
      </c>
      <c r="E1598" s="75">
        <v>-0.001606</v>
      </c>
      <c r="F1598" s="75">
        <v>-0.029969</v>
      </c>
      <c r="H1598" s="75">
        <v>0.024639</v>
      </c>
      <c r="I1598" s="75">
        <v>0.003943</v>
      </c>
      <c r="J1598" s="75">
        <v>0.0</v>
      </c>
      <c r="K1598" s="75">
        <v>0.02576</v>
      </c>
    </row>
    <row r="1599">
      <c r="A1599" s="82">
        <v>45005.0</v>
      </c>
      <c r="B1599" s="75">
        <v>-0.012174</v>
      </c>
      <c r="C1599" s="75">
        <v>0.029643</v>
      </c>
      <c r="D1599" s="75">
        <v>-0.024951</v>
      </c>
      <c r="E1599" s="75">
        <v>0.024397</v>
      </c>
      <c r="F1599" s="75">
        <v>0.029986</v>
      </c>
      <c r="H1599" s="75">
        <v>0.003109</v>
      </c>
      <c r="I1599" s="75">
        <v>-0.028711</v>
      </c>
      <c r="J1599" s="75">
        <v>0.0</v>
      </c>
      <c r="K1599" s="75">
        <v>-0.028407</v>
      </c>
    </row>
    <row r="1600">
      <c r="A1600" s="82">
        <v>45005.0</v>
      </c>
      <c r="B1600" s="75">
        <v>0.027096</v>
      </c>
      <c r="C1600" s="75">
        <v>0.023709</v>
      </c>
      <c r="D1600" s="75">
        <v>-0.001209</v>
      </c>
      <c r="E1600" s="75">
        <v>0.01586</v>
      </c>
      <c r="F1600" s="75">
        <v>0.029113</v>
      </c>
      <c r="H1600" s="75">
        <v>-0.001653</v>
      </c>
      <c r="I1600" s="75">
        <v>0.020636</v>
      </c>
      <c r="J1600" s="75">
        <v>0.0</v>
      </c>
      <c r="K1600" s="75">
        <v>-0.00678</v>
      </c>
    </row>
    <row r="1601">
      <c r="A1601" s="82">
        <v>45005.0</v>
      </c>
      <c r="B1601" s="75">
        <v>0.029785</v>
      </c>
      <c r="C1601" s="75">
        <v>0.028536</v>
      </c>
      <c r="D1601" s="75">
        <v>0.012508</v>
      </c>
      <c r="E1601" s="75">
        <v>0.015612</v>
      </c>
      <c r="F1601" s="75">
        <v>0.016824</v>
      </c>
      <c r="H1601" s="75">
        <v>-0.004761</v>
      </c>
      <c r="I1601" s="75">
        <v>0.0</v>
      </c>
      <c r="J1601" s="75">
        <v>0.0</v>
      </c>
      <c r="K1601" s="75">
        <v>0.020051</v>
      </c>
    </row>
    <row r="1602">
      <c r="A1602" s="82">
        <v>45005.0</v>
      </c>
      <c r="B1602" s="75">
        <v>-0.005041</v>
      </c>
      <c r="C1602" s="75">
        <v>0.02493</v>
      </c>
      <c r="D1602" s="75">
        <v>5.98E-4</v>
      </c>
      <c r="E1602" s="75">
        <v>0.015372</v>
      </c>
      <c r="F1602" s="75">
        <v>0.029508</v>
      </c>
      <c r="H1602" s="75">
        <v>0.003328</v>
      </c>
      <c r="I1602" s="75">
        <v>0.0</v>
      </c>
      <c r="J1602" s="75">
        <v>0.001086</v>
      </c>
      <c r="K1602" s="75">
        <v>0.015893</v>
      </c>
    </row>
    <row r="1603">
      <c r="A1603" s="82">
        <v>45005.0</v>
      </c>
      <c r="B1603" s="75">
        <v>0.006728</v>
      </c>
      <c r="C1603" s="75">
        <v>0.0</v>
      </c>
      <c r="D1603" s="75">
        <v>0.029404</v>
      </c>
      <c r="E1603" s="75">
        <v>0.007595</v>
      </c>
      <c r="F1603" s="75">
        <v>0.005118</v>
      </c>
      <c r="H1603" s="75">
        <v>0.001451</v>
      </c>
      <c r="I1603" s="75">
        <v>0.0</v>
      </c>
      <c r="J1603" s="75">
        <v>0.0</v>
      </c>
      <c r="K1603" s="75">
        <v>0.028818</v>
      </c>
    </row>
    <row r="1604">
      <c r="A1604" s="82">
        <v>45005.0</v>
      </c>
      <c r="B1604" s="75">
        <v>-0.00726</v>
      </c>
      <c r="C1604" s="75">
        <v>0.0</v>
      </c>
      <c r="D1604" s="75">
        <v>-0.005739</v>
      </c>
      <c r="E1604" s="75">
        <v>0.009025</v>
      </c>
      <c r="F1604" s="75">
        <v>0.0</v>
      </c>
      <c r="H1604" s="75">
        <v>-0.0207</v>
      </c>
      <c r="I1604" s="75">
        <v>0.027869</v>
      </c>
      <c r="J1604" s="75">
        <v>0.0</v>
      </c>
      <c r="K1604" s="75">
        <v>0.02441</v>
      </c>
    </row>
    <row r="1605">
      <c r="A1605" s="82">
        <v>45005.0</v>
      </c>
      <c r="B1605" s="75">
        <v>0.007313</v>
      </c>
      <c r="C1605" s="75">
        <v>0.012162</v>
      </c>
      <c r="D1605" s="75">
        <v>0.0</v>
      </c>
      <c r="E1605" s="75">
        <v>0.005947</v>
      </c>
      <c r="F1605" s="75">
        <v>0.0</v>
      </c>
      <c r="H1605" s="75">
        <v>-0.017755</v>
      </c>
      <c r="I1605" s="75">
        <v>0.010367</v>
      </c>
      <c r="J1605" s="75">
        <v>0.0</v>
      </c>
      <c r="K1605" s="75">
        <v>0.024219</v>
      </c>
    </row>
    <row r="1606">
      <c r="A1606" s="82">
        <v>45005.0</v>
      </c>
      <c r="B1606" s="75">
        <v>0.021698</v>
      </c>
      <c r="C1606" s="75">
        <v>-0.02907</v>
      </c>
      <c r="D1606" s="75">
        <v>0.029896</v>
      </c>
      <c r="E1606" s="75">
        <v>0.023694</v>
      </c>
      <c r="F1606" s="75">
        <v>0.0</v>
      </c>
      <c r="H1606" s="75">
        <v>0.024747</v>
      </c>
      <c r="I1606" s="75">
        <v>0.009208</v>
      </c>
      <c r="J1606" s="75">
        <v>0.0</v>
      </c>
      <c r="K1606" s="75">
        <v>-0.003051</v>
      </c>
    </row>
    <row r="1607">
      <c r="A1607" s="78">
        <v>45036.0</v>
      </c>
      <c r="B1607" s="75">
        <v>-0.00218</v>
      </c>
      <c r="C1607" s="75">
        <v>-0.029541</v>
      </c>
      <c r="D1607" s="75">
        <v>-5.67E-4</v>
      </c>
      <c r="E1607" s="75">
        <v>-0.001432</v>
      </c>
      <c r="F1607" s="75">
        <v>-0.016804</v>
      </c>
      <c r="H1607" s="75">
        <v>0.025829</v>
      </c>
      <c r="I1607" s="75">
        <v>0.0</v>
      </c>
      <c r="J1607" s="75">
        <v>0.0</v>
      </c>
      <c r="K1607" s="75">
        <v>0.008799</v>
      </c>
    </row>
    <row r="1608">
      <c r="A1608" s="78">
        <v>45036.0</v>
      </c>
      <c r="B1608" s="75">
        <v>-0.030023</v>
      </c>
      <c r="C1608" s="75">
        <v>-0.015631</v>
      </c>
      <c r="D1608" s="75">
        <v>-0.029549</v>
      </c>
      <c r="E1608" s="75">
        <v>-0.029727</v>
      </c>
      <c r="F1608" s="75">
        <v>0.007665</v>
      </c>
      <c r="H1608" s="75">
        <v>-0.023541</v>
      </c>
      <c r="I1608" s="75">
        <v>0.0</v>
      </c>
      <c r="J1608" s="75">
        <v>0.0</v>
      </c>
      <c r="K1608" s="75">
        <v>-0.0292</v>
      </c>
    </row>
    <row r="1609">
      <c r="A1609" s="78">
        <v>45036.0</v>
      </c>
      <c r="B1609" s="75">
        <v>-0.00559</v>
      </c>
      <c r="C1609" s="75">
        <v>-0.028416</v>
      </c>
      <c r="D1609" s="75">
        <v>-0.029929</v>
      </c>
      <c r="E1609" s="75">
        <v>3.94E-4</v>
      </c>
      <c r="F1609" s="75">
        <v>8.22E-4</v>
      </c>
      <c r="H1609" s="75">
        <v>-0.011321</v>
      </c>
      <c r="I1609" s="75">
        <v>-0.025678</v>
      </c>
      <c r="J1609" s="75">
        <v>0.0</v>
      </c>
      <c r="K1609" s="75">
        <v>0.0</v>
      </c>
    </row>
    <row r="1610">
      <c r="A1610" s="78">
        <v>45036.0</v>
      </c>
      <c r="B1610" s="75">
        <v>-0.005118</v>
      </c>
      <c r="C1610" s="75">
        <v>-0.029247</v>
      </c>
      <c r="D1610" s="75">
        <v>-0.001205</v>
      </c>
      <c r="E1610" s="75">
        <v>0.015313</v>
      </c>
      <c r="F1610" s="75">
        <v>0.016947</v>
      </c>
      <c r="H1610" s="75">
        <v>0.003181</v>
      </c>
      <c r="I1610" s="75">
        <v>0.021672</v>
      </c>
      <c r="J1610" s="75">
        <v>0.0</v>
      </c>
      <c r="K1610" s="75">
        <v>-0.026953</v>
      </c>
    </row>
    <row r="1611">
      <c r="A1611" s="78">
        <v>45036.0</v>
      </c>
      <c r="B1611" s="75">
        <v>0.003458</v>
      </c>
      <c r="C1611" s="75">
        <v>-0.02747</v>
      </c>
      <c r="D1611" s="75">
        <v>0.008912</v>
      </c>
      <c r="E1611" s="75">
        <v>-0.021677</v>
      </c>
      <c r="F1611" s="75">
        <v>0.0</v>
      </c>
      <c r="H1611" s="75">
        <v>0.016276</v>
      </c>
      <c r="I1611" s="75">
        <v>0.01388</v>
      </c>
      <c r="J1611" s="75">
        <v>-0.029444</v>
      </c>
      <c r="K1611" s="75">
        <v>0.006022</v>
      </c>
    </row>
    <row r="1612">
      <c r="A1612" s="78">
        <v>45036.0</v>
      </c>
      <c r="B1612" s="75">
        <v>-0.003446</v>
      </c>
      <c r="C1612" s="75">
        <v>0.014123</v>
      </c>
      <c r="D1612" s="75">
        <v>5.98E-4</v>
      </c>
      <c r="E1612" s="75">
        <v>-3.97E-4</v>
      </c>
      <c r="F1612" s="75">
        <v>-0.029997</v>
      </c>
      <c r="H1612" s="75">
        <v>0.0</v>
      </c>
      <c r="I1612" s="75">
        <v>0.024538</v>
      </c>
      <c r="J1612" s="75">
        <v>0.0</v>
      </c>
      <c r="K1612" s="75">
        <v>0.003192</v>
      </c>
    </row>
    <row r="1613">
      <c r="A1613" s="78">
        <v>45036.0</v>
      </c>
      <c r="B1613" s="75">
        <v>-0.006241</v>
      </c>
      <c r="C1613" s="75">
        <v>0.025157</v>
      </c>
      <c r="D1613" s="75">
        <v>0.0</v>
      </c>
      <c r="E1613" s="75">
        <v>0.0</v>
      </c>
      <c r="F1613" s="75">
        <v>-0.029155</v>
      </c>
      <c r="H1613" s="75">
        <v>0.0</v>
      </c>
      <c r="I1613" s="75">
        <v>0.020421</v>
      </c>
      <c r="J1613" s="75">
        <v>0.0</v>
      </c>
      <c r="K1613" s="75">
        <v>0.018298</v>
      </c>
    </row>
    <row r="1614">
      <c r="A1614" s="78">
        <v>45036.0</v>
      </c>
      <c r="B1614" s="75">
        <v>-0.005686</v>
      </c>
      <c r="C1614" s="75">
        <v>0.02454</v>
      </c>
      <c r="D1614" s="75">
        <v>0.0</v>
      </c>
      <c r="E1614" s="75">
        <v>0.015025</v>
      </c>
      <c r="F1614" s="75">
        <v>-0.029172</v>
      </c>
      <c r="H1614" s="75">
        <v>0.003328</v>
      </c>
      <c r="I1614" s="75">
        <v>-0.004447</v>
      </c>
      <c r="J1614" s="75">
        <v>-0.027942</v>
      </c>
      <c r="K1614" s="75">
        <v>-0.005859</v>
      </c>
    </row>
    <row r="1615">
      <c r="A1615" s="78">
        <v>45036.0</v>
      </c>
      <c r="B1615" s="75">
        <v>0.0</v>
      </c>
      <c r="C1615" s="75">
        <v>-0.029512</v>
      </c>
      <c r="D1615" s="75">
        <v>-5.97E-4</v>
      </c>
      <c r="E1615" s="75">
        <v>0.010406</v>
      </c>
      <c r="F1615" s="75">
        <v>0.028171</v>
      </c>
      <c r="H1615" s="75">
        <v>-0.011194</v>
      </c>
      <c r="I1615" s="75">
        <v>0.004467</v>
      </c>
      <c r="J1615" s="75">
        <v>-0.028745</v>
      </c>
      <c r="K1615" s="75">
        <v>-0.018075</v>
      </c>
    </row>
    <row r="1616">
      <c r="A1616" s="78">
        <v>45036.0</v>
      </c>
      <c r="B1616" s="75">
        <v>0.004609</v>
      </c>
      <c r="C1616" s="75">
        <v>-0.027325</v>
      </c>
      <c r="D1616" s="75">
        <v>5.98E-4</v>
      </c>
      <c r="E1616" s="75">
        <v>0.0</v>
      </c>
      <c r="F1616" s="75">
        <v>0.028366</v>
      </c>
      <c r="H1616" s="75">
        <v>0.004822</v>
      </c>
      <c r="I1616" s="75">
        <v>-9.88E-4</v>
      </c>
      <c r="J1616" s="75">
        <v>0.0</v>
      </c>
      <c r="K1616" s="75">
        <v>0.018407</v>
      </c>
    </row>
    <row r="1617">
      <c r="A1617" s="78">
        <v>45036.0</v>
      </c>
      <c r="B1617" s="75">
        <v>0.007391</v>
      </c>
      <c r="C1617" s="75">
        <v>-0.014046</v>
      </c>
      <c r="D1617" s="75">
        <v>-5.97E-4</v>
      </c>
      <c r="E1617" s="75">
        <v>0.003288</v>
      </c>
      <c r="F1617" s="75">
        <v>0.02936</v>
      </c>
      <c r="H1617" s="75">
        <v>-0.020864</v>
      </c>
      <c r="I1617" s="75">
        <v>-8.66E-4</v>
      </c>
      <c r="J1617" s="75">
        <v>0.0</v>
      </c>
      <c r="K1617" s="75">
        <v>0.0</v>
      </c>
    </row>
    <row r="1618">
      <c r="A1618" s="78">
        <v>45036.0</v>
      </c>
      <c r="B1618" s="75">
        <v>0.0296</v>
      </c>
      <c r="C1618" s="75">
        <v>0.022978</v>
      </c>
      <c r="D1618" s="75">
        <v>5.98E-4</v>
      </c>
      <c r="E1618" s="75">
        <v>-0.002554</v>
      </c>
      <c r="F1618" s="75">
        <v>0.004974</v>
      </c>
      <c r="H1618" s="75">
        <v>0.0</v>
      </c>
      <c r="I1618" s="75">
        <v>0.001856</v>
      </c>
      <c r="J1618" s="75">
        <v>0.0</v>
      </c>
      <c r="K1618" s="75">
        <v>0.003143</v>
      </c>
    </row>
    <row r="1619">
      <c r="A1619" s="78">
        <v>45036.0</v>
      </c>
      <c r="B1619" s="75">
        <v>0.015972</v>
      </c>
      <c r="C1619" s="75">
        <v>0.016622</v>
      </c>
      <c r="D1619" s="75">
        <v>-5.97E-4</v>
      </c>
      <c r="E1619" s="75">
        <v>3.38E-4</v>
      </c>
      <c r="F1619" s="75">
        <v>0.0</v>
      </c>
      <c r="H1619" s="75">
        <v>0.0</v>
      </c>
      <c r="I1619" s="75">
        <v>0.0</v>
      </c>
      <c r="J1619" s="75">
        <v>0.012346</v>
      </c>
      <c r="K1619" s="75">
        <v>0.023893</v>
      </c>
    </row>
    <row r="1620">
      <c r="A1620" s="78">
        <v>45036.0</v>
      </c>
      <c r="B1620" s="75">
        <v>0.029829</v>
      </c>
      <c r="C1620" s="75">
        <v>0.022095</v>
      </c>
      <c r="D1620" s="75">
        <v>-0.019991</v>
      </c>
      <c r="E1620" s="75">
        <v>0.006955</v>
      </c>
      <c r="F1620" s="75">
        <v>0.0</v>
      </c>
      <c r="H1620" s="75">
        <v>0.014703</v>
      </c>
      <c r="I1620" s="75">
        <v>-9.88E-4</v>
      </c>
      <c r="J1620" s="75">
        <v>-0.029235</v>
      </c>
      <c r="K1620" s="75">
        <v>0.01798</v>
      </c>
    </row>
    <row r="1621">
      <c r="A1621" s="78">
        <v>45036.0</v>
      </c>
      <c r="B1621" s="75">
        <v>0.027399</v>
      </c>
      <c r="C1621" s="75">
        <v>-0.003026</v>
      </c>
      <c r="D1621" s="75">
        <v>0.014977</v>
      </c>
      <c r="E1621" s="75">
        <v>0.001823</v>
      </c>
      <c r="F1621" s="75">
        <v>0.0</v>
      </c>
      <c r="H1621" s="75">
        <v>-0.028979</v>
      </c>
      <c r="I1621" s="75">
        <v>-8.66E-4</v>
      </c>
      <c r="J1621" s="75">
        <v>0.0</v>
      </c>
      <c r="K1621" s="75">
        <v>0.0</v>
      </c>
    </row>
    <row r="1622">
      <c r="A1622" s="78">
        <v>45036.0</v>
      </c>
      <c r="B1622" s="75">
        <v>0.016458</v>
      </c>
      <c r="C1622" s="75">
        <v>-0.010408</v>
      </c>
      <c r="D1622" s="75">
        <v>-0.001135</v>
      </c>
      <c r="E1622" s="75">
        <v>0.016327</v>
      </c>
      <c r="F1622" s="75">
        <v>-0.008282</v>
      </c>
      <c r="H1622" s="75">
        <v>-0.030061</v>
      </c>
      <c r="I1622" s="75">
        <v>0.0</v>
      </c>
      <c r="J1622" s="75">
        <v>0.0</v>
      </c>
      <c r="K1622" s="75">
        <v>-0.029312</v>
      </c>
    </row>
    <row r="1623">
      <c r="A1623" s="78">
        <v>45036.0</v>
      </c>
      <c r="B1623" s="75">
        <v>-0.015667</v>
      </c>
      <c r="C1623" s="75">
        <v>-0.005697</v>
      </c>
      <c r="D1623" s="75">
        <v>0.017714</v>
      </c>
      <c r="E1623" s="75">
        <v>0.020728</v>
      </c>
      <c r="F1623" s="75">
        <v>-8.15E-4</v>
      </c>
      <c r="H1623" s="75">
        <v>-0.028986</v>
      </c>
      <c r="I1623" s="75">
        <v>0.0</v>
      </c>
      <c r="J1623" s="75">
        <v>-0.028911</v>
      </c>
      <c r="K1623" s="75">
        <v>0.024003</v>
      </c>
    </row>
    <row r="1624">
      <c r="A1624" s="78">
        <v>45036.0</v>
      </c>
      <c r="B1624" s="75">
        <v>-0.028178</v>
      </c>
      <c r="C1624" s="75">
        <v>-0.027325</v>
      </c>
      <c r="D1624" s="75">
        <v>0.024499</v>
      </c>
      <c r="E1624" s="75">
        <v>0.027277</v>
      </c>
      <c r="F1624" s="75">
        <v>-0.029457</v>
      </c>
      <c r="H1624" s="75">
        <v>-0.028473</v>
      </c>
      <c r="I1624" s="75">
        <v>0.0</v>
      </c>
      <c r="J1624" s="75">
        <v>-0.029771</v>
      </c>
      <c r="K1624" s="75">
        <v>-0.008696</v>
      </c>
    </row>
    <row r="1625">
      <c r="A1625" s="78">
        <v>45036.0</v>
      </c>
      <c r="B1625" s="75">
        <v>-0.029073</v>
      </c>
      <c r="C1625" s="75">
        <v>-0.028092</v>
      </c>
      <c r="D1625" s="75">
        <v>-0.029555</v>
      </c>
      <c r="E1625" s="75">
        <v>-0.01222</v>
      </c>
      <c r="F1625" s="75">
        <v>-0.029511</v>
      </c>
      <c r="H1625" s="75">
        <v>-0.029071</v>
      </c>
      <c r="I1625" s="75">
        <v>-0.002599</v>
      </c>
      <c r="J1625" s="75">
        <v>-0.013333</v>
      </c>
      <c r="K1625" s="75">
        <v>-0.008772</v>
      </c>
    </row>
    <row r="1626">
      <c r="A1626" s="78">
        <v>45036.0</v>
      </c>
      <c r="B1626" s="75">
        <v>0.0</v>
      </c>
      <c r="C1626" s="75">
        <v>0.011655</v>
      </c>
      <c r="D1626" s="75">
        <v>-0.029861</v>
      </c>
      <c r="E1626" s="75">
        <v>0.006868</v>
      </c>
      <c r="F1626" s="75">
        <v>0.019695</v>
      </c>
      <c r="H1626" s="75">
        <v>-0.029942</v>
      </c>
      <c r="I1626" s="75">
        <v>0.0</v>
      </c>
      <c r="J1626" s="75">
        <v>-0.020363</v>
      </c>
      <c r="K1626" s="75">
        <v>-0.00885</v>
      </c>
    </row>
    <row r="1627">
      <c r="A1627" s="82">
        <v>45066.0</v>
      </c>
      <c r="B1627" s="75">
        <v>-0.002663</v>
      </c>
      <c r="C1627" s="75">
        <v>0.017051</v>
      </c>
      <c r="D1627" s="75">
        <v>0.0</v>
      </c>
      <c r="E1627" s="75">
        <v>0.003433</v>
      </c>
      <c r="F1627" s="75">
        <v>-0.029821</v>
      </c>
      <c r="H1627" s="75">
        <v>0.023338</v>
      </c>
      <c r="I1627" s="75">
        <v>0.0</v>
      </c>
      <c r="J1627" s="75">
        <v>0.002834</v>
      </c>
      <c r="K1627" s="75">
        <v>0.008929</v>
      </c>
    </row>
    <row r="1628">
      <c r="A1628" s="82">
        <v>45066.0</v>
      </c>
      <c r="B1628" s="75">
        <v>0.0</v>
      </c>
      <c r="C1628" s="75">
        <v>0.028092</v>
      </c>
      <c r="D1628" s="75">
        <v>0.007831</v>
      </c>
      <c r="E1628" s="75">
        <v>0.0</v>
      </c>
      <c r="F1628" s="75">
        <v>-0.029753</v>
      </c>
      <c r="H1628" s="75">
        <v>0.0282</v>
      </c>
      <c r="I1628" s="75">
        <v>0.0</v>
      </c>
      <c r="J1628" s="75">
        <v>0.02883</v>
      </c>
      <c r="K1628" s="75">
        <v>-0.015006</v>
      </c>
    </row>
    <row r="1629">
      <c r="A1629" s="82">
        <v>45066.0</v>
      </c>
      <c r="B1629" s="75">
        <v>0.002671</v>
      </c>
      <c r="C1629" s="75">
        <v>0.013662</v>
      </c>
      <c r="D1629" s="75">
        <v>0.011959</v>
      </c>
      <c r="E1629" s="75">
        <v>0.0</v>
      </c>
      <c r="F1629" s="75">
        <v>-0.029763</v>
      </c>
      <c r="H1629" s="75">
        <v>-0.029335</v>
      </c>
      <c r="I1629" s="75">
        <v>-0.027919</v>
      </c>
      <c r="J1629" s="75">
        <v>0.017582</v>
      </c>
      <c r="K1629" s="75">
        <v>0.0</v>
      </c>
    </row>
    <row r="1630">
      <c r="A1630" s="82">
        <v>45066.0</v>
      </c>
      <c r="B1630" s="75">
        <v>0.029944</v>
      </c>
      <c r="C1630" s="75">
        <v>-0.029565</v>
      </c>
      <c r="D1630" s="75">
        <v>-0.011818</v>
      </c>
      <c r="E1630" s="75">
        <v>0.027281</v>
      </c>
      <c r="F1630" s="75">
        <v>-0.029747</v>
      </c>
      <c r="H1630" s="75">
        <v>-0.009582</v>
      </c>
      <c r="I1630" s="75">
        <v>0.028721</v>
      </c>
      <c r="J1630" s="75">
        <v>0.0</v>
      </c>
      <c r="K1630" s="75">
        <v>-0.005859</v>
      </c>
    </row>
    <row r="1631">
      <c r="A1631" s="82">
        <v>45066.0</v>
      </c>
      <c r="B1631" s="75">
        <v>-0.002664</v>
      </c>
      <c r="C1631" s="75">
        <v>-0.027778</v>
      </c>
      <c r="D1631" s="75">
        <v>-6.08E-4</v>
      </c>
      <c r="E1631" s="75">
        <v>-0.013278</v>
      </c>
      <c r="F1631" s="75">
        <v>-0.029581</v>
      </c>
      <c r="H1631" s="75">
        <v>-0.007442</v>
      </c>
      <c r="I1631" s="75">
        <v>0.0</v>
      </c>
      <c r="J1631" s="75">
        <v>-0.00144</v>
      </c>
      <c r="K1631" s="75">
        <v>0.0</v>
      </c>
    </row>
    <row r="1632">
      <c r="A1632" s="82">
        <v>45066.0</v>
      </c>
      <c r="B1632" s="75">
        <v>0.005264</v>
      </c>
      <c r="C1632" s="75">
        <v>-0.003226</v>
      </c>
      <c r="D1632" s="75">
        <v>6.08E-4</v>
      </c>
      <c r="E1632" s="75">
        <v>0.020208</v>
      </c>
      <c r="F1632" s="75">
        <v>-0.029619</v>
      </c>
      <c r="H1632" s="75">
        <v>0.028743</v>
      </c>
      <c r="I1632" s="75">
        <v>0.004467</v>
      </c>
      <c r="J1632" s="75">
        <v>0.0</v>
      </c>
      <c r="K1632" s="75">
        <v>0.0</v>
      </c>
    </row>
    <row r="1633">
      <c r="A1633" s="82">
        <v>45066.0</v>
      </c>
      <c r="B1633" s="75">
        <v>0.010005</v>
      </c>
      <c r="C1633" s="75">
        <v>0.023116</v>
      </c>
      <c r="D1633" s="75">
        <v>0.0</v>
      </c>
      <c r="E1633" s="75">
        <v>0.0</v>
      </c>
      <c r="F1633" s="75">
        <v>0.028361</v>
      </c>
      <c r="H1633" s="75">
        <v>0.02794</v>
      </c>
      <c r="I1633" s="75">
        <v>0.004324</v>
      </c>
      <c r="J1633" s="75">
        <v>-0.020187</v>
      </c>
      <c r="K1633" s="75">
        <v>0.0</v>
      </c>
    </row>
    <row r="1634">
      <c r="A1634" s="82">
        <v>45066.0</v>
      </c>
      <c r="B1634" s="75">
        <v>0.005727</v>
      </c>
      <c r="C1634" s="75">
        <v>0.005874</v>
      </c>
      <c r="D1634" s="75">
        <v>-0.011959</v>
      </c>
      <c r="E1634" s="75">
        <v>-0.009882</v>
      </c>
      <c r="F1634" s="75">
        <v>0.029557</v>
      </c>
      <c r="H1634" s="75">
        <v>-0.008981</v>
      </c>
      <c r="I1634" s="75">
        <v>0.0</v>
      </c>
      <c r="J1634" s="75">
        <v>-0.027594</v>
      </c>
      <c r="K1634" s="75">
        <v>-0.003143</v>
      </c>
    </row>
    <row r="1635">
      <c r="A1635" s="82">
        <v>45066.0</v>
      </c>
      <c r="B1635" s="75">
        <v>0.025931</v>
      </c>
      <c r="C1635" s="75">
        <v>0.002695</v>
      </c>
      <c r="D1635" s="75">
        <v>0.0</v>
      </c>
      <c r="E1635" s="75">
        <v>0.001671</v>
      </c>
      <c r="F1635" s="75">
        <v>0.02979</v>
      </c>
      <c r="H1635" s="75">
        <v>0.029335</v>
      </c>
      <c r="I1635" s="75">
        <v>-0.005289</v>
      </c>
      <c r="J1635" s="75">
        <v>-0.024026</v>
      </c>
      <c r="K1635" s="75">
        <v>-0.012219</v>
      </c>
    </row>
    <row r="1636">
      <c r="A1636" s="82">
        <v>45066.0</v>
      </c>
      <c r="B1636" s="75">
        <v>0.0</v>
      </c>
      <c r="C1636" s="75">
        <v>-0.022401</v>
      </c>
      <c r="D1636" s="75">
        <v>0.018191</v>
      </c>
      <c r="E1636" s="75">
        <v>0.024932</v>
      </c>
      <c r="F1636" s="75">
        <v>0.010615</v>
      </c>
      <c r="H1636" s="75">
        <v>0.007183</v>
      </c>
      <c r="I1636" s="75">
        <v>9.89E-4</v>
      </c>
      <c r="J1636" s="75">
        <v>0.015313</v>
      </c>
      <c r="K1636" s="75">
        <v>-0.009178</v>
      </c>
    </row>
    <row r="1637">
      <c r="A1637" s="82">
        <v>45066.0</v>
      </c>
      <c r="B1637" s="75">
        <v>-0.022726</v>
      </c>
      <c r="C1637" s="75">
        <v>0.0</v>
      </c>
      <c r="D1637" s="75">
        <v>-0.017866</v>
      </c>
      <c r="E1637" s="75">
        <v>-0.021113</v>
      </c>
      <c r="F1637" s="75">
        <v>0.014197</v>
      </c>
      <c r="H1637" s="75">
        <v>0.015873</v>
      </c>
      <c r="I1637" s="75">
        <v>-9.88E-4</v>
      </c>
      <c r="J1637" s="75">
        <v>0.0</v>
      </c>
      <c r="K1637" s="75">
        <v>0.006444</v>
      </c>
    </row>
    <row r="1638">
      <c r="A1638" s="82">
        <v>45066.0</v>
      </c>
      <c r="B1638" s="75">
        <v>-0.004682</v>
      </c>
      <c r="C1638" s="75">
        <v>0.011457</v>
      </c>
      <c r="D1638" s="75">
        <v>0.018191</v>
      </c>
      <c r="E1638" s="75">
        <v>0.001006</v>
      </c>
      <c r="F1638" s="75">
        <v>0.014112</v>
      </c>
      <c r="H1638" s="75">
        <v>0.010417</v>
      </c>
      <c r="I1638" s="75">
        <v>9.89E-4</v>
      </c>
      <c r="J1638" s="75">
        <v>-0.028828</v>
      </c>
      <c r="K1638" s="75">
        <v>0.006002</v>
      </c>
    </row>
    <row r="1639">
      <c r="A1639" s="82">
        <v>45066.0</v>
      </c>
      <c r="B1639" s="75">
        <v>0.002082</v>
      </c>
      <c r="C1639" s="75">
        <v>-0.028092</v>
      </c>
      <c r="D1639" s="75">
        <v>-6.04E-4</v>
      </c>
      <c r="E1639" s="75">
        <v>0.001311</v>
      </c>
      <c r="F1639" s="75">
        <v>0.018516</v>
      </c>
      <c r="H1639" s="75">
        <v>0.017257</v>
      </c>
      <c r="I1639" s="75">
        <v>0.0</v>
      </c>
      <c r="J1639" s="75">
        <v>0.0</v>
      </c>
      <c r="K1639" s="75">
        <v>-0.018298</v>
      </c>
    </row>
    <row r="1640">
      <c r="A1640" s="82">
        <v>45066.0</v>
      </c>
      <c r="B1640" s="75">
        <v>0.022853</v>
      </c>
      <c r="C1640" s="75">
        <v>-0.006061</v>
      </c>
      <c r="D1640" s="75">
        <v>-0.011358</v>
      </c>
      <c r="E1640" s="75">
        <v>-3.06E-4</v>
      </c>
      <c r="F1640" s="75">
        <v>0.026443</v>
      </c>
      <c r="H1640" s="75">
        <v>0.028861</v>
      </c>
      <c r="I1640" s="75">
        <v>0.0</v>
      </c>
      <c r="J1640" s="75">
        <v>0.0</v>
      </c>
      <c r="K1640" s="75">
        <v>0.003241</v>
      </c>
    </row>
    <row r="1641">
      <c r="A1641" s="82">
        <v>45066.0</v>
      </c>
      <c r="B1641" s="75">
        <v>0.004514</v>
      </c>
      <c r="C1641" s="75">
        <v>-0.029081</v>
      </c>
      <c r="D1641" s="75">
        <v>0.02957</v>
      </c>
      <c r="E1641" s="75">
        <v>0.022181</v>
      </c>
      <c r="F1641" s="75">
        <v>0.0</v>
      </c>
      <c r="H1641" s="75">
        <v>0.013062</v>
      </c>
      <c r="I1641" s="75">
        <v>-9.88E-4</v>
      </c>
      <c r="J1641" s="75">
        <v>0.0</v>
      </c>
      <c r="K1641" s="75">
        <v>-0.01252</v>
      </c>
    </row>
    <row r="1642">
      <c r="A1642" s="82">
        <v>45066.0</v>
      </c>
      <c r="B1642" s="75">
        <v>-0.001498</v>
      </c>
      <c r="C1642" s="75">
        <v>0.027053</v>
      </c>
      <c r="D1642" s="75">
        <v>-0.016968</v>
      </c>
      <c r="E1642" s="75">
        <v>0.0</v>
      </c>
      <c r="F1642" s="75">
        <v>0.029197</v>
      </c>
      <c r="H1642" s="75">
        <v>-0.003171</v>
      </c>
      <c r="I1642" s="75">
        <v>-0.00779</v>
      </c>
      <c r="J1642" s="75">
        <v>0.0</v>
      </c>
      <c r="K1642" s="75">
        <v>0.018814</v>
      </c>
    </row>
    <row r="1643">
      <c r="A1643" s="82">
        <v>45066.0</v>
      </c>
      <c r="B1643" s="75">
        <v>-0.0126</v>
      </c>
      <c r="C1643" s="75">
        <v>0.023518</v>
      </c>
      <c r="D1643" s="75">
        <v>0.0</v>
      </c>
      <c r="E1643" s="75">
        <v>-0.002905</v>
      </c>
      <c r="F1643" s="75">
        <v>0.009491</v>
      </c>
      <c r="H1643" s="75">
        <v>-0.029262</v>
      </c>
      <c r="I1643" s="75">
        <v>0.008848</v>
      </c>
      <c r="J1643" s="75">
        <v>0.0</v>
      </c>
      <c r="K1643" s="75">
        <v>-0.009233</v>
      </c>
    </row>
    <row r="1644">
      <c r="A1644" s="82">
        <v>45066.0</v>
      </c>
      <c r="B1644" s="75">
        <v>-0.011774</v>
      </c>
      <c r="C1644" s="75">
        <v>0.0</v>
      </c>
      <c r="D1644" s="75">
        <v>0.011283</v>
      </c>
      <c r="E1644" s="75">
        <v>-0.022448</v>
      </c>
      <c r="F1644" s="75">
        <v>-0.002583</v>
      </c>
      <c r="H1644" s="75">
        <v>0.0</v>
      </c>
      <c r="I1644" s="75">
        <v>0.0</v>
      </c>
      <c r="J1644" s="75">
        <v>0.0</v>
      </c>
      <c r="K1644" s="75">
        <v>-0.006483</v>
      </c>
    </row>
    <row r="1645">
      <c r="A1645" s="82">
        <v>45066.0</v>
      </c>
      <c r="B1645" s="75">
        <v>0.009301</v>
      </c>
      <c r="C1645" s="75">
        <v>0.0</v>
      </c>
      <c r="D1645" s="75">
        <v>0.009431</v>
      </c>
      <c r="E1645" s="75">
        <v>0.012972</v>
      </c>
      <c r="F1645" s="75">
        <v>-0.029936</v>
      </c>
      <c r="H1645" s="75">
        <v>0.028397</v>
      </c>
      <c r="I1645" s="75">
        <v>0.0</v>
      </c>
      <c r="J1645" s="75">
        <v>0.0</v>
      </c>
      <c r="K1645" s="75">
        <v>-0.00938</v>
      </c>
    </row>
    <row r="1646">
      <c r="A1646" s="82">
        <v>45097.0</v>
      </c>
      <c r="B1646" s="75">
        <v>0.005102</v>
      </c>
      <c r="C1646" s="75">
        <v>-0.005974</v>
      </c>
      <c r="D1646" s="75">
        <v>-0.008158</v>
      </c>
      <c r="E1646" s="75">
        <v>-0.00623</v>
      </c>
      <c r="F1646" s="75">
        <v>0.0</v>
      </c>
      <c r="H1646" s="75">
        <v>0.02124</v>
      </c>
      <c r="I1646" s="75">
        <v>0.017295</v>
      </c>
      <c r="J1646" s="75">
        <v>0.0</v>
      </c>
      <c r="K1646" s="75">
        <v>0.012762</v>
      </c>
    </row>
    <row r="1647">
      <c r="A1647" s="82">
        <v>45097.0</v>
      </c>
      <c r="B1647" s="75">
        <v>0.005152</v>
      </c>
      <c r="C1647" s="75">
        <v>0.003236</v>
      </c>
      <c r="D1647" s="75">
        <v>0.029983</v>
      </c>
      <c r="E1647" s="75">
        <v>0.0</v>
      </c>
      <c r="F1647" s="75">
        <v>0.0</v>
      </c>
      <c r="H1647" s="75">
        <v>-0.007903</v>
      </c>
      <c r="I1647" s="75">
        <v>0.016272</v>
      </c>
      <c r="J1647" s="75">
        <v>0.029684</v>
      </c>
      <c r="K1647" s="75">
        <v>0.003252</v>
      </c>
    </row>
    <row r="1648">
      <c r="A1648" s="82">
        <v>45097.0</v>
      </c>
      <c r="B1648" s="75">
        <v>0.004071</v>
      </c>
      <c r="C1648" s="75">
        <v>0.022581</v>
      </c>
      <c r="D1648" s="75">
        <v>0.024538</v>
      </c>
      <c r="E1648" s="75">
        <v>-0.009882</v>
      </c>
      <c r="F1648" s="75">
        <v>0.029044</v>
      </c>
      <c r="H1648" s="75">
        <v>-0.016143</v>
      </c>
      <c r="I1648" s="75">
        <v>0.007528</v>
      </c>
      <c r="J1648" s="75">
        <v>0.0</v>
      </c>
      <c r="K1648" s="75">
        <v>-0.006483</v>
      </c>
    </row>
    <row r="1649">
      <c r="A1649" s="82">
        <v>45097.0</v>
      </c>
      <c r="B1649" s="75">
        <v>0.029805</v>
      </c>
      <c r="C1649" s="75">
        <v>-0.027941</v>
      </c>
      <c r="D1649" s="75">
        <v>-0.018984</v>
      </c>
      <c r="E1649" s="75">
        <v>0.0</v>
      </c>
      <c r="F1649" s="75">
        <v>0.010273</v>
      </c>
      <c r="H1649" s="75">
        <v>-0.001705</v>
      </c>
      <c r="I1649" s="75">
        <v>-0.007472</v>
      </c>
      <c r="J1649" s="75">
        <v>0.0</v>
      </c>
      <c r="K1649" s="75">
        <v>-0.02814</v>
      </c>
    </row>
    <row r="1650">
      <c r="A1650" s="82">
        <v>45097.0</v>
      </c>
      <c r="B1650" s="75">
        <v>0.029963</v>
      </c>
      <c r="C1650" s="75">
        <v>0.002782</v>
      </c>
      <c r="D1650" s="75">
        <v>0.013649</v>
      </c>
      <c r="E1650" s="75">
        <v>0.003298</v>
      </c>
      <c r="F1650" s="75">
        <v>-0.012634</v>
      </c>
      <c r="H1650" s="75">
        <v>-0.024546</v>
      </c>
      <c r="I1650" s="75">
        <v>-8.36E-4</v>
      </c>
      <c r="J1650" s="75">
        <v>0.0</v>
      </c>
      <c r="K1650" s="75">
        <v>0.009652</v>
      </c>
    </row>
    <row r="1651">
      <c r="A1651" s="82">
        <v>45097.0</v>
      </c>
      <c r="B1651" s="75">
        <v>9.2E-4</v>
      </c>
      <c r="C1651" s="75">
        <v>0.060564</v>
      </c>
      <c r="D1651" s="75">
        <v>-0.002781</v>
      </c>
      <c r="E1651" s="75">
        <v>-0.003287</v>
      </c>
      <c r="F1651" s="75">
        <v>-9.36E-4</v>
      </c>
      <c r="H1651" s="75">
        <v>-0.023632</v>
      </c>
      <c r="I1651" s="75">
        <v>8.37E-4</v>
      </c>
      <c r="J1651" s="75">
        <v>0.0</v>
      </c>
      <c r="K1651" s="75">
        <v>0.012884</v>
      </c>
    </row>
    <row r="1652">
      <c r="A1652" s="82">
        <v>45097.0</v>
      </c>
      <c r="B1652" s="75">
        <v>0.019023</v>
      </c>
      <c r="C1652" s="75">
        <v>0.057105</v>
      </c>
      <c r="D1652" s="75">
        <v>-0.016862</v>
      </c>
      <c r="E1652" s="75">
        <v>0.0</v>
      </c>
      <c r="F1652" s="75">
        <v>-0.003436</v>
      </c>
      <c r="H1652" s="75">
        <v>-0.018826</v>
      </c>
      <c r="I1652" s="75">
        <v>-0.007528</v>
      </c>
      <c r="J1652" s="75">
        <v>0.0</v>
      </c>
      <c r="K1652" s="75">
        <v>0.0</v>
      </c>
    </row>
    <row r="1653">
      <c r="A1653" s="82">
        <v>45097.0</v>
      </c>
      <c r="B1653" s="75">
        <v>0.028105</v>
      </c>
      <c r="C1653" s="75">
        <v>-0.035876</v>
      </c>
      <c r="D1653" s="75">
        <v>0.0</v>
      </c>
      <c r="E1653" s="75">
        <v>3.08E-4</v>
      </c>
      <c r="F1653" s="75">
        <v>0.0</v>
      </c>
      <c r="H1653" s="75">
        <v>0.026268</v>
      </c>
      <c r="I1653" s="75">
        <v>0.006742</v>
      </c>
      <c r="J1653" s="75">
        <v>0.0</v>
      </c>
      <c r="K1653" s="75">
        <v>-0.016003</v>
      </c>
    </row>
    <row r="1654">
      <c r="A1654" s="82">
        <v>45097.0</v>
      </c>
      <c r="B1654" s="75">
        <v>0.0</v>
      </c>
      <c r="C1654" s="75">
        <v>0.013259</v>
      </c>
      <c r="D1654" s="75">
        <v>0.005158</v>
      </c>
      <c r="E1654" s="75">
        <v>0.0</v>
      </c>
      <c r="F1654" s="75">
        <v>0.0</v>
      </c>
      <c r="H1654" s="75">
        <v>0.013799</v>
      </c>
      <c r="I1654" s="75">
        <v>0.010045</v>
      </c>
      <c r="J1654" s="75">
        <v>-0.015082</v>
      </c>
      <c r="K1654" s="75">
        <v>0.012927</v>
      </c>
    </row>
    <row r="1655">
      <c r="A1655" s="82">
        <v>45097.0</v>
      </c>
      <c r="B1655" s="75">
        <v>0.006817</v>
      </c>
      <c r="C1655" s="75">
        <v>-0.016041</v>
      </c>
      <c r="D1655" s="75">
        <v>-0.005132</v>
      </c>
      <c r="E1655" s="75">
        <v>0.01301</v>
      </c>
      <c r="F1655" s="75">
        <v>-0.009403</v>
      </c>
      <c r="H1655" s="75">
        <v>0.011636</v>
      </c>
      <c r="I1655" s="75">
        <v>0.016694</v>
      </c>
      <c r="J1655" s="75">
        <v>0.015313</v>
      </c>
      <c r="K1655" s="75">
        <v>0.006587</v>
      </c>
    </row>
    <row r="1656">
      <c r="A1656" s="82">
        <v>45097.0</v>
      </c>
      <c r="B1656" s="75">
        <v>0.002212</v>
      </c>
      <c r="C1656" s="75">
        <v>-0.015873</v>
      </c>
      <c r="D1656" s="75">
        <v>0.005739</v>
      </c>
      <c r="E1656" s="75">
        <v>-0.012843</v>
      </c>
      <c r="F1656" s="75">
        <v>0.008649</v>
      </c>
      <c r="H1656" s="75">
        <v>-0.026693</v>
      </c>
      <c r="I1656" s="75">
        <v>0.004076</v>
      </c>
      <c r="J1656" s="75">
        <v>0.0</v>
      </c>
      <c r="K1656" s="75">
        <v>-0.006544</v>
      </c>
    </row>
    <row r="1657">
      <c r="A1657" s="82">
        <v>45097.0</v>
      </c>
      <c r="B1657" s="75">
        <v>0.00495</v>
      </c>
      <c r="C1657" s="75">
        <v>0.0</v>
      </c>
      <c r="D1657" s="75">
        <v>0.0</v>
      </c>
      <c r="E1657" s="75">
        <v>0.0</v>
      </c>
      <c r="F1657" s="75">
        <v>0.0</v>
      </c>
      <c r="H1657" s="75">
        <v>-0.017168</v>
      </c>
      <c r="I1657" s="75">
        <v>0.012294</v>
      </c>
      <c r="J1657" s="75">
        <v>0.0</v>
      </c>
      <c r="K1657" s="75">
        <v>-0.028407</v>
      </c>
    </row>
    <row r="1658">
      <c r="A1658" s="82">
        <v>45097.0</v>
      </c>
      <c r="B1658" s="75">
        <v>0.012115</v>
      </c>
      <c r="C1658" s="75">
        <v>-0.005231</v>
      </c>
      <c r="D1658" s="75">
        <v>0.011348</v>
      </c>
      <c r="E1658" s="75">
        <v>0.0</v>
      </c>
      <c r="F1658" s="75">
        <v>0.0</v>
      </c>
      <c r="H1658" s="75">
        <v>-0.013838</v>
      </c>
      <c r="I1658" s="75">
        <v>0.029789</v>
      </c>
      <c r="J1658" s="75">
        <v>-0.016609</v>
      </c>
      <c r="K1658" s="75">
        <v>0.0</v>
      </c>
    </row>
    <row r="1659">
      <c r="A1659" s="82">
        <v>45097.0</v>
      </c>
      <c r="B1659" s="75">
        <v>-0.004012</v>
      </c>
      <c r="C1659" s="75">
        <v>-0.003067</v>
      </c>
      <c r="D1659" s="75">
        <v>0.0</v>
      </c>
      <c r="E1659" s="75">
        <v>0.001363</v>
      </c>
      <c r="F1659" s="75">
        <v>0.0</v>
      </c>
      <c r="H1659" s="75">
        <v>0.026455</v>
      </c>
      <c r="I1659" s="75">
        <v>0.029818</v>
      </c>
      <c r="J1659" s="75">
        <v>0.01689</v>
      </c>
      <c r="K1659" s="75">
        <v>-0.019492</v>
      </c>
    </row>
    <row r="1660">
      <c r="A1660" s="82">
        <v>45097.0</v>
      </c>
      <c r="B1660" s="75">
        <v>-0.003962</v>
      </c>
      <c r="C1660" s="75">
        <v>-0.016264</v>
      </c>
      <c r="D1660" s="75">
        <v>0.0</v>
      </c>
      <c r="E1660" s="75">
        <v>0.0</v>
      </c>
      <c r="F1660" s="75">
        <v>-0.007738</v>
      </c>
      <c r="H1660" s="75">
        <v>-0.013671</v>
      </c>
      <c r="I1660" s="75">
        <v>-0.026577</v>
      </c>
      <c r="J1660" s="75">
        <v>0.0</v>
      </c>
      <c r="K1660" s="75">
        <v>-0.016854</v>
      </c>
    </row>
    <row r="1661">
      <c r="A1661" s="82">
        <v>45097.0</v>
      </c>
      <c r="B1661" s="75">
        <v>-0.00895</v>
      </c>
      <c r="C1661" s="75">
        <v>-0.00849</v>
      </c>
      <c r="D1661" s="75">
        <v>0.005578</v>
      </c>
      <c r="E1661" s="75">
        <v>0.0</v>
      </c>
      <c r="F1661" s="75">
        <v>0.0</v>
      </c>
      <c r="H1661" s="75">
        <v>-0.005226</v>
      </c>
      <c r="I1661" s="75">
        <v>0.014761</v>
      </c>
      <c r="J1661" s="75">
        <v>0.001527</v>
      </c>
      <c r="K1661" s="75">
        <v>0.033846</v>
      </c>
    </row>
    <row r="1662">
      <c r="A1662" s="82">
        <v>45097.0</v>
      </c>
      <c r="B1662" s="75">
        <v>0.0</v>
      </c>
      <c r="C1662" s="75">
        <v>0.017125</v>
      </c>
      <c r="D1662" s="75">
        <v>0.029629</v>
      </c>
      <c r="E1662" s="75">
        <v>-0.001361</v>
      </c>
      <c r="F1662" s="75">
        <v>-0.004321</v>
      </c>
      <c r="H1662" s="75">
        <v>-0.007081</v>
      </c>
      <c r="I1662" s="75">
        <v>-0.006891</v>
      </c>
      <c r="J1662" s="75">
        <v>0.015059</v>
      </c>
      <c r="K1662" s="75">
        <v>0.009779</v>
      </c>
    </row>
    <row r="1663">
      <c r="A1663" s="82">
        <v>45097.0</v>
      </c>
      <c r="B1663" s="75">
        <v>-0.006288</v>
      </c>
      <c r="C1663" s="75">
        <v>-0.011077</v>
      </c>
      <c r="D1663" s="75">
        <v>-0.040164</v>
      </c>
      <c r="E1663" s="75">
        <v>-0.005318</v>
      </c>
      <c r="F1663" s="75">
        <v>0.013019</v>
      </c>
      <c r="H1663" s="75">
        <v>-0.007131</v>
      </c>
      <c r="I1663" s="75">
        <v>-0.007709</v>
      </c>
      <c r="J1663" s="75">
        <v>0.0</v>
      </c>
      <c r="K1663" s="75">
        <v>-0.013053</v>
      </c>
    </row>
    <row r="1664">
      <c r="A1664" s="82">
        <v>45097.0</v>
      </c>
      <c r="B1664" s="75">
        <v>-0.011781</v>
      </c>
      <c r="C1664" s="75">
        <v>0.0</v>
      </c>
      <c r="D1664" s="75">
        <v>-0.027684</v>
      </c>
      <c r="E1664" s="75">
        <v>0.005038</v>
      </c>
      <c r="F1664" s="75">
        <v>0.0</v>
      </c>
      <c r="H1664" s="75">
        <v>-0.001854</v>
      </c>
      <c r="I1664" s="75">
        <v>0.0</v>
      </c>
      <c r="J1664" s="75">
        <v>0.003005</v>
      </c>
      <c r="K1664" s="75">
        <v>-0.046075</v>
      </c>
    </row>
    <row r="1665">
      <c r="A1665" s="82">
        <v>45097.0</v>
      </c>
      <c r="B1665" s="75">
        <v>0.0</v>
      </c>
      <c r="C1665" s="75">
        <v>0.027778</v>
      </c>
      <c r="D1665" s="75">
        <v>0.0</v>
      </c>
      <c r="E1665" s="75">
        <v>-0.006683</v>
      </c>
      <c r="F1665" s="75">
        <v>-0.029255</v>
      </c>
      <c r="H1665" s="75">
        <v>0.0</v>
      </c>
      <c r="I1665" s="75">
        <v>-0.015649</v>
      </c>
      <c r="J1665" s="75">
        <v>0.004494</v>
      </c>
      <c r="K1665" s="75">
        <v>0.027728</v>
      </c>
    </row>
    <row r="1666">
      <c r="A1666" s="82">
        <v>45097.0</v>
      </c>
      <c r="B1666" s="75">
        <v>0.00688</v>
      </c>
      <c r="C1666" s="75">
        <v>-0.010898</v>
      </c>
      <c r="D1666" s="75">
        <v>-0.011612</v>
      </c>
      <c r="E1666" s="75">
        <v>0.0</v>
      </c>
      <c r="F1666" s="75">
        <v>-0.005382</v>
      </c>
      <c r="H1666" s="75">
        <v>-0.001625</v>
      </c>
      <c r="I1666" s="75">
        <v>-0.008005</v>
      </c>
      <c r="J1666" s="75">
        <v>0.035601</v>
      </c>
      <c r="K1666" s="75">
        <v>0.006963</v>
      </c>
    </row>
    <row r="1667">
      <c r="A1667" s="82">
        <v>45097.0</v>
      </c>
      <c r="B1667" s="75">
        <v>0.006833</v>
      </c>
      <c r="C1667" s="75">
        <v>0.040987</v>
      </c>
      <c r="D1667" s="75">
        <v>-0.023563</v>
      </c>
      <c r="E1667" s="75">
        <v>-0.006374</v>
      </c>
      <c r="F1667" s="75">
        <v>0.017855</v>
      </c>
      <c r="H1667" s="75">
        <v>0.0</v>
      </c>
      <c r="I1667" s="75">
        <v>0.016026</v>
      </c>
      <c r="J1667" s="75">
        <v>0.0</v>
      </c>
      <c r="K1667" s="75">
        <v>0.012965</v>
      </c>
    </row>
    <row r="1668">
      <c r="A1668" s="78">
        <v>45127.0</v>
      </c>
      <c r="B1668" s="75">
        <v>-0.004502</v>
      </c>
      <c r="C1668" s="75">
        <v>-0.018205</v>
      </c>
      <c r="D1668" s="75">
        <v>-0.005982</v>
      </c>
      <c r="E1668" s="75">
        <v>-0.003697</v>
      </c>
      <c r="F1668" s="75">
        <v>0.003508</v>
      </c>
      <c r="H1668" s="75">
        <v>-0.012555</v>
      </c>
      <c r="I1668" s="75">
        <v>0.0</v>
      </c>
      <c r="J1668" s="75">
        <v>0.0</v>
      </c>
      <c r="K1668" s="75">
        <v>-0.006399</v>
      </c>
    </row>
    <row r="1669">
      <c r="A1669" s="78">
        <v>45127.0</v>
      </c>
      <c r="B1669" s="75">
        <v>0.0</v>
      </c>
      <c r="C1669" s="75">
        <v>-0.013368</v>
      </c>
      <c r="D1669" s="75">
        <v>-0.006086</v>
      </c>
      <c r="E1669" s="75">
        <v>-0.003398</v>
      </c>
      <c r="F1669" s="75">
        <v>0.0</v>
      </c>
      <c r="H1669" s="75">
        <v>-0.007299</v>
      </c>
      <c r="I1669" s="75">
        <v>-0.029869</v>
      </c>
      <c r="J1669" s="75">
        <v>-0.00144</v>
      </c>
      <c r="K1669" s="75">
        <v>-0.003435</v>
      </c>
    </row>
    <row r="1670">
      <c r="A1670" s="78">
        <v>45127.0</v>
      </c>
      <c r="B1670" s="75">
        <v>0.004522</v>
      </c>
      <c r="C1670" s="75">
        <v>0.021853</v>
      </c>
      <c r="D1670" s="75">
        <v>-0.003027</v>
      </c>
      <c r="E1670" s="75">
        <v>-0.00341</v>
      </c>
      <c r="F1670" s="75">
        <v>0.0</v>
      </c>
      <c r="H1670" s="75">
        <v>-0.03463</v>
      </c>
      <c r="I1670" s="75">
        <v>0.021102</v>
      </c>
      <c r="J1670" s="75">
        <v>0.001442</v>
      </c>
      <c r="K1670" s="75">
        <v>-0.003016</v>
      </c>
    </row>
    <row r="1671">
      <c r="A1671" s="78">
        <v>45127.0</v>
      </c>
      <c r="B1671" s="75">
        <v>0.003158</v>
      </c>
      <c r="C1671" s="75">
        <v>-0.01882</v>
      </c>
      <c r="D1671" s="75">
        <v>0.003658</v>
      </c>
      <c r="E1671" s="75">
        <v>3.6E-4</v>
      </c>
      <c r="F1671" s="75">
        <v>-0.00784</v>
      </c>
      <c r="H1671" s="75">
        <v>-0.035872</v>
      </c>
      <c r="I1671" s="75">
        <v>-0.002372</v>
      </c>
      <c r="J1671" s="75">
        <v>0.026998</v>
      </c>
      <c r="K1671" s="75">
        <v>0.023336</v>
      </c>
    </row>
    <row r="1672">
      <c r="A1672" s="78">
        <v>45127.0</v>
      </c>
      <c r="B1672" s="75">
        <v>-0.007636</v>
      </c>
      <c r="C1672" s="75">
        <v>-0.013514</v>
      </c>
      <c r="D1672" s="75">
        <v>0.022554</v>
      </c>
      <c r="E1672" s="75">
        <v>-3.6E-4</v>
      </c>
      <c r="F1672" s="75">
        <v>-0.004378</v>
      </c>
      <c r="H1672" s="75">
        <v>-0.004077</v>
      </c>
      <c r="I1672" s="75">
        <v>-0.017546</v>
      </c>
      <c r="J1672" s="75">
        <v>0.001402</v>
      </c>
      <c r="K1672" s="75">
        <v>0.006334</v>
      </c>
    </row>
    <row r="1673">
      <c r="A1673" s="78">
        <v>45127.0</v>
      </c>
      <c r="B1673" s="75">
        <v>0.003577</v>
      </c>
      <c r="C1673" s="75">
        <v>0.0</v>
      </c>
      <c r="D1673" s="75">
        <v>0.02979</v>
      </c>
      <c r="E1673" s="75">
        <v>6.75E-4</v>
      </c>
      <c r="F1673" s="75">
        <v>0.007937</v>
      </c>
      <c r="H1673" s="75">
        <v>-0.001791</v>
      </c>
      <c r="I1673" s="75">
        <v>0.021892</v>
      </c>
      <c r="J1673" s="75">
        <v>0.027826</v>
      </c>
      <c r="K1673" s="75">
        <v>0.003357</v>
      </c>
    </row>
    <row r="1674">
      <c r="A1674" s="78">
        <v>45127.0</v>
      </c>
      <c r="B1674" s="75">
        <v>0.005448</v>
      </c>
      <c r="C1674" s="75">
        <v>0.013699</v>
      </c>
      <c r="D1674" s="75">
        <v>-0.016194</v>
      </c>
      <c r="E1674" s="75">
        <v>0.001035</v>
      </c>
      <c r="F1674" s="75">
        <v>0.0</v>
      </c>
      <c r="H1674" s="75">
        <v>0.0</v>
      </c>
      <c r="I1674" s="75">
        <v>0.0</v>
      </c>
      <c r="J1674" s="75">
        <v>0.029797</v>
      </c>
      <c r="K1674" s="75">
        <v>-0.006692</v>
      </c>
    </row>
    <row r="1675">
      <c r="A1675" s="78">
        <v>45127.0</v>
      </c>
      <c r="B1675" s="75">
        <v>0.004549</v>
      </c>
      <c r="C1675" s="75">
        <v>-0.008282</v>
      </c>
      <c r="D1675" s="75">
        <v>0.011748</v>
      </c>
      <c r="E1675" s="75">
        <v>0.001708</v>
      </c>
      <c r="F1675" s="75">
        <v>-0.007874</v>
      </c>
      <c r="H1675" s="75">
        <v>-0.027685</v>
      </c>
      <c r="I1675" s="75">
        <v>0.0</v>
      </c>
      <c r="J1675" s="75">
        <v>0.0</v>
      </c>
      <c r="K1675" s="75">
        <v>-0.022737</v>
      </c>
    </row>
    <row r="1676">
      <c r="A1676" s="78">
        <v>45127.0</v>
      </c>
      <c r="B1676" s="75">
        <v>-0.004528</v>
      </c>
      <c r="C1676" s="75">
        <v>0.0</v>
      </c>
      <c r="D1676" s="75">
        <v>0.0</v>
      </c>
      <c r="E1676" s="75">
        <v>-0.001705</v>
      </c>
      <c r="F1676" s="75">
        <v>0.0</v>
      </c>
      <c r="H1676" s="75">
        <v>-0.024255</v>
      </c>
      <c r="I1676" s="75">
        <v>-0.011162</v>
      </c>
      <c r="J1676" s="75">
        <v>0.0</v>
      </c>
      <c r="K1676" s="75">
        <v>0.023266</v>
      </c>
    </row>
    <row r="1677">
      <c r="A1677" s="78">
        <v>45127.0</v>
      </c>
      <c r="B1677" s="75">
        <v>-0.008964</v>
      </c>
      <c r="C1677" s="75">
        <v>0.010989</v>
      </c>
      <c r="D1677" s="75">
        <v>-0.017451</v>
      </c>
      <c r="E1677" s="75">
        <v>0.001708</v>
      </c>
      <c r="F1677" s="75">
        <v>0.0</v>
      </c>
      <c r="H1677" s="75">
        <v>-0.033504</v>
      </c>
      <c r="I1677" s="75">
        <v>0.0</v>
      </c>
      <c r="J1677" s="75">
        <v>-0.022321</v>
      </c>
      <c r="K1677" s="75">
        <v>-0.006316</v>
      </c>
    </row>
    <row r="1678">
      <c r="A1678" s="78">
        <v>45127.0</v>
      </c>
      <c r="B1678" s="75">
        <v>0.0</v>
      </c>
      <c r="C1678" s="75">
        <v>0.013478</v>
      </c>
      <c r="D1678" s="75">
        <v>0.005942</v>
      </c>
      <c r="E1678" s="75">
        <v>-0.001705</v>
      </c>
      <c r="F1678" s="75">
        <v>0.0</v>
      </c>
      <c r="H1678" s="75">
        <v>-0.01286</v>
      </c>
      <c r="I1678" s="75">
        <v>0.016648</v>
      </c>
      <c r="J1678" s="75">
        <v>-0.006765</v>
      </c>
      <c r="K1678" s="75">
        <v>0.0</v>
      </c>
    </row>
    <row r="1679">
      <c r="A1679" s="78">
        <v>45127.0</v>
      </c>
      <c r="B1679" s="75">
        <v>0.0</v>
      </c>
      <c r="C1679" s="75">
        <v>-0.013299</v>
      </c>
      <c r="D1679" s="75">
        <v>-0.005907</v>
      </c>
      <c r="E1679" s="75">
        <v>-0.002067</v>
      </c>
      <c r="F1679" s="75">
        <v>0.0</v>
      </c>
      <c r="H1679" s="75">
        <v>0.017559</v>
      </c>
      <c r="I1679" s="75">
        <v>-0.01716</v>
      </c>
      <c r="J1679" s="75">
        <v>0.0</v>
      </c>
      <c r="K1679" s="75">
        <v>0.00339</v>
      </c>
    </row>
    <row r="1680">
      <c r="A1680" s="78">
        <v>45127.0</v>
      </c>
      <c r="B1680" s="75">
        <v>0.004522</v>
      </c>
      <c r="C1680" s="75">
        <v>0.01913</v>
      </c>
      <c r="D1680" s="75">
        <v>0.016025</v>
      </c>
      <c r="E1680" s="75">
        <v>-0.003062</v>
      </c>
      <c r="F1680" s="75">
        <v>0.0</v>
      </c>
      <c r="H1680" s="75">
        <v>0.047036</v>
      </c>
      <c r="I1680" s="75">
        <v>0.007874</v>
      </c>
      <c r="J1680" s="75">
        <v>-0.028435</v>
      </c>
      <c r="K1680" s="75">
        <v>0.0</v>
      </c>
    </row>
    <row r="1681">
      <c r="A1681" s="78">
        <v>45127.0</v>
      </c>
      <c r="B1681" s="75">
        <v>0.014111</v>
      </c>
      <c r="C1681" s="75">
        <v>-0.023891</v>
      </c>
      <c r="D1681" s="75">
        <v>0.0</v>
      </c>
      <c r="E1681" s="75">
        <v>0.0</v>
      </c>
      <c r="F1681" s="75">
        <v>0.0</v>
      </c>
      <c r="H1681" s="75">
        <v>0.002127</v>
      </c>
      <c r="I1681" s="75">
        <v>0.044384</v>
      </c>
      <c r="J1681" s="75">
        <v>0.029267</v>
      </c>
      <c r="K1681" s="75">
        <v>0.002956</v>
      </c>
    </row>
    <row r="1682">
      <c r="A1682" s="78">
        <v>45127.0</v>
      </c>
      <c r="B1682" s="75">
        <v>-0.001657</v>
      </c>
      <c r="C1682" s="75">
        <v>-0.021853</v>
      </c>
      <c r="D1682" s="75">
        <v>-0.009923</v>
      </c>
      <c r="E1682" s="75">
        <v>-0.013687</v>
      </c>
      <c r="F1682" s="75">
        <v>0.007079</v>
      </c>
      <c r="H1682" s="75">
        <v>-0.010345</v>
      </c>
      <c r="I1682" s="75">
        <v>0.0</v>
      </c>
      <c r="J1682" s="75">
        <v>0.0</v>
      </c>
      <c r="K1682" s="75">
        <v>0.003368</v>
      </c>
    </row>
    <row r="1683">
      <c r="A1683" s="78">
        <v>45127.0</v>
      </c>
      <c r="B1683" s="75">
        <v>0.0</v>
      </c>
      <c r="C1683" s="75">
        <v>0.027703</v>
      </c>
      <c r="D1683" s="75">
        <v>0.0</v>
      </c>
      <c r="E1683" s="75">
        <v>-6.87E-4</v>
      </c>
      <c r="F1683" s="75">
        <v>-8.52E-4</v>
      </c>
      <c r="H1683" s="75">
        <v>0.010453</v>
      </c>
      <c r="I1683" s="75">
        <v>-0.008348</v>
      </c>
      <c r="J1683" s="75">
        <v>0.0</v>
      </c>
      <c r="K1683" s="75">
        <v>-0.003357</v>
      </c>
    </row>
    <row r="1684">
      <c r="A1684" s="78">
        <v>45127.0</v>
      </c>
      <c r="B1684" s="75">
        <v>0.008694</v>
      </c>
      <c r="C1684" s="75">
        <v>0.0</v>
      </c>
      <c r="D1684" s="75">
        <v>-0.015864</v>
      </c>
      <c r="E1684" s="75">
        <v>-0.006279</v>
      </c>
      <c r="F1684" s="75">
        <v>-0.006182</v>
      </c>
      <c r="H1684" s="75">
        <v>0.030504</v>
      </c>
      <c r="I1684" s="75">
        <v>0.0</v>
      </c>
      <c r="J1684" s="75">
        <v>-0.027073</v>
      </c>
      <c r="K1684" s="75">
        <v>0.0</v>
      </c>
    </row>
    <row r="1685">
      <c r="A1685" s="78">
        <v>45127.0</v>
      </c>
      <c r="B1685" s="75">
        <v>0.0</v>
      </c>
      <c r="C1685" s="75">
        <v>0.0</v>
      </c>
      <c r="D1685" s="75">
        <v>0.016119</v>
      </c>
      <c r="E1685" s="75">
        <v>3.69E-4</v>
      </c>
      <c r="F1685" s="75">
        <v>0.0</v>
      </c>
      <c r="H1685" s="75">
        <v>0.027799</v>
      </c>
      <c r="I1685" s="75">
        <v>0.0</v>
      </c>
      <c r="J1685" s="75">
        <v>0.0</v>
      </c>
      <c r="K1685" s="75">
        <v>-0.002947</v>
      </c>
    </row>
    <row r="1686">
      <c r="A1686" s="78">
        <v>45127.0</v>
      </c>
      <c r="B1686" s="75">
        <v>0.001711</v>
      </c>
      <c r="C1686" s="75">
        <v>0.013478</v>
      </c>
      <c r="D1686" s="75">
        <v>0.0</v>
      </c>
      <c r="E1686" s="75">
        <v>-0.003873</v>
      </c>
      <c r="F1686" s="75">
        <v>-0.017696</v>
      </c>
      <c r="H1686" s="75">
        <v>-0.007764</v>
      </c>
      <c r="I1686" s="75">
        <v>0.003389</v>
      </c>
      <c r="J1686" s="75">
        <v>0.0</v>
      </c>
      <c r="K1686" s="75">
        <v>0.0</v>
      </c>
    </row>
    <row r="1687">
      <c r="A1687" s="78">
        <v>45127.0</v>
      </c>
      <c r="B1687" s="75">
        <v>0.001182</v>
      </c>
      <c r="C1687" s="75">
        <v>-0.013299</v>
      </c>
      <c r="D1687" s="75">
        <v>0.0</v>
      </c>
      <c r="E1687" s="75">
        <v>3.7E-4</v>
      </c>
      <c r="F1687" s="75">
        <v>-8.73E-4</v>
      </c>
      <c r="H1687" s="75">
        <v>-0.002019</v>
      </c>
      <c r="I1687" s="75">
        <v>0.0</v>
      </c>
      <c r="J1687" s="75">
        <v>0.0</v>
      </c>
      <c r="K1687" s="75">
        <v>-0.006757</v>
      </c>
    </row>
    <row r="1688">
      <c r="A1688" s="78">
        <v>45127.0</v>
      </c>
      <c r="B1688" s="75">
        <v>0.0</v>
      </c>
      <c r="C1688" s="75">
        <v>-0.002609</v>
      </c>
      <c r="D1688" s="75">
        <v>0.0</v>
      </c>
      <c r="E1688" s="75">
        <v>-3.7E-4</v>
      </c>
      <c r="F1688" s="75">
        <v>0.0</v>
      </c>
      <c r="H1688" s="75">
        <v>0.017704</v>
      </c>
      <c r="I1688" s="75">
        <v>0.0</v>
      </c>
      <c r="J1688" s="75">
        <v>0.0</v>
      </c>
      <c r="K1688" s="75">
        <v>-0.022959</v>
      </c>
    </row>
    <row r="1689">
      <c r="A1689" s="78">
        <v>45127.0</v>
      </c>
      <c r="B1689" s="75">
        <v>0.002821</v>
      </c>
      <c r="C1689" s="75">
        <v>0.013514</v>
      </c>
      <c r="D1689" s="75">
        <v>0.0</v>
      </c>
      <c r="E1689" s="75">
        <v>3.7E-4</v>
      </c>
      <c r="F1689" s="75">
        <v>-0.008196</v>
      </c>
      <c r="H1689" s="75">
        <v>-0.015408</v>
      </c>
      <c r="I1689" s="75">
        <v>0.0</v>
      </c>
      <c r="J1689" s="75">
        <v>-0.027651</v>
      </c>
      <c r="K1689" s="75">
        <v>0.020017</v>
      </c>
    </row>
    <row r="1690">
      <c r="A1690" s="82">
        <v>45158.0</v>
      </c>
      <c r="B1690" s="75">
        <v>0.004056</v>
      </c>
      <c r="C1690" s="75">
        <v>0.027957</v>
      </c>
      <c r="D1690" s="75">
        <v>-0.005907</v>
      </c>
      <c r="E1690" s="75">
        <v>0.004904</v>
      </c>
      <c r="F1690" s="75">
        <v>-0.027215</v>
      </c>
      <c r="H1690" s="75">
        <v>0.009844</v>
      </c>
      <c r="I1690" s="75">
        <v>0.0</v>
      </c>
      <c r="J1690" s="75">
        <v>0.0</v>
      </c>
      <c r="K1690" s="75">
        <v>0.0</v>
      </c>
    </row>
    <row r="1691">
      <c r="A1691" s="82">
        <v>45158.0</v>
      </c>
      <c r="B1691" s="75">
        <v>0.013032</v>
      </c>
      <c r="C1691" s="75">
        <v>0.027197</v>
      </c>
      <c r="D1691" s="75">
        <v>0.0</v>
      </c>
      <c r="E1691" s="75">
        <v>-0.005249</v>
      </c>
      <c r="F1691" s="75">
        <v>0.027976</v>
      </c>
      <c r="H1691" s="75">
        <v>-0.003999</v>
      </c>
      <c r="I1691" s="75">
        <v>-0.003378</v>
      </c>
      <c r="J1691" s="75">
        <v>0.0</v>
      </c>
      <c r="K1691" s="75">
        <v>0.0</v>
      </c>
    </row>
    <row r="1692">
      <c r="A1692" s="82">
        <v>45158.0</v>
      </c>
      <c r="B1692" s="75">
        <v>0.045539</v>
      </c>
      <c r="C1692" s="75">
        <v>-0.058248</v>
      </c>
      <c r="D1692" s="75">
        <v>0.0</v>
      </c>
      <c r="E1692" s="75">
        <v>0.01407</v>
      </c>
      <c r="F1692" s="75">
        <v>-0.027215</v>
      </c>
      <c r="H1692" s="75">
        <v>0.02133</v>
      </c>
      <c r="I1692" s="75">
        <v>-0.004264</v>
      </c>
      <c r="J1692" s="75">
        <v>0.029878</v>
      </c>
      <c r="K1692" s="75">
        <v>0.0</v>
      </c>
    </row>
    <row r="1693">
      <c r="A1693" s="82">
        <v>45158.0</v>
      </c>
      <c r="B1693" s="75">
        <v>-0.013965</v>
      </c>
      <c r="C1693" s="75">
        <v>-0.019464</v>
      </c>
      <c r="D1693" s="75">
        <v>-0.001135</v>
      </c>
      <c r="E1693" s="75">
        <v>0.0</v>
      </c>
      <c r="F1693" s="75">
        <v>0.027976</v>
      </c>
      <c r="H1693" s="75">
        <v>0.016953</v>
      </c>
      <c r="I1693" s="75">
        <v>0.001757</v>
      </c>
      <c r="J1693" s="75">
        <v>-0.001398</v>
      </c>
      <c r="K1693" s="75">
        <v>0.020051</v>
      </c>
    </row>
    <row r="1694">
      <c r="A1694" s="82">
        <v>45158.0</v>
      </c>
      <c r="B1694" s="75">
        <v>-0.00549</v>
      </c>
      <c r="C1694" s="75">
        <v>0.0</v>
      </c>
      <c r="D1694" s="75">
        <v>-0.016043</v>
      </c>
      <c r="E1694" s="75">
        <v>-0.031173</v>
      </c>
      <c r="F1694" s="75">
        <v>0.0</v>
      </c>
      <c r="H1694" s="75">
        <v>0.00749</v>
      </c>
      <c r="I1694" s="75">
        <v>-0.001754</v>
      </c>
      <c r="J1694" s="75">
        <v>0.0028</v>
      </c>
      <c r="K1694" s="75">
        <v>0.0</v>
      </c>
    </row>
    <row r="1695">
      <c r="A1695" s="82">
        <v>45158.0</v>
      </c>
      <c r="B1695" s="75">
        <v>0.018632</v>
      </c>
      <c r="C1695" s="75">
        <v>-0.003088</v>
      </c>
      <c r="D1695" s="75">
        <v>-0.012636</v>
      </c>
      <c r="E1695" s="75">
        <v>0.0</v>
      </c>
      <c r="F1695" s="75">
        <v>0.0</v>
      </c>
      <c r="H1695" s="75">
        <v>0.01295</v>
      </c>
      <c r="I1695" s="75">
        <v>0.0</v>
      </c>
      <c r="J1695" s="75">
        <v>0.052705</v>
      </c>
      <c r="K1695" s="75">
        <v>0.0</v>
      </c>
    </row>
    <row r="1696">
      <c r="A1696" s="82">
        <v>45158.0</v>
      </c>
      <c r="B1696" s="75">
        <v>0.012933</v>
      </c>
      <c r="C1696" s="75">
        <v>-0.002655</v>
      </c>
      <c r="D1696" s="75">
        <v>0.002477</v>
      </c>
      <c r="E1696" s="75">
        <v>0.0</v>
      </c>
      <c r="F1696" s="75">
        <v>-0.013552</v>
      </c>
      <c r="H1696" s="75">
        <v>0.0</v>
      </c>
      <c r="I1696" s="75">
        <v>0.0</v>
      </c>
      <c r="J1696" s="75">
        <v>0.028846</v>
      </c>
      <c r="K1696" s="75">
        <v>0.028858</v>
      </c>
    </row>
    <row r="1697">
      <c r="A1697" s="82">
        <v>45158.0</v>
      </c>
      <c r="B1697" s="75">
        <v>0.022314</v>
      </c>
      <c r="C1697" s="75">
        <v>0.005768</v>
      </c>
      <c r="D1697" s="75">
        <v>0.021894</v>
      </c>
      <c r="E1697" s="75">
        <v>-0.010694</v>
      </c>
      <c r="F1697" s="75">
        <v>0.0</v>
      </c>
      <c r="H1697" s="75">
        <v>0.008996</v>
      </c>
      <c r="I1697" s="75">
        <v>-7.69E-4</v>
      </c>
      <c r="J1697" s="75">
        <v>0.001289</v>
      </c>
      <c r="K1697" s="75">
        <v>0.00935</v>
      </c>
    </row>
    <row r="1698">
      <c r="A1698" s="82">
        <v>45158.0</v>
      </c>
      <c r="B1698" s="75">
        <v>-0.002617</v>
      </c>
      <c r="C1698" s="75">
        <v>-0.003088</v>
      </c>
      <c r="D1698" s="75">
        <v>0.004769</v>
      </c>
      <c r="E1698" s="75">
        <v>0.019857</v>
      </c>
      <c r="F1698" s="75">
        <v>0.0</v>
      </c>
      <c r="H1698" s="75">
        <v>0.007274</v>
      </c>
      <c r="I1698" s="75">
        <v>7.69E-4</v>
      </c>
      <c r="J1698" s="75">
        <v>0.001287</v>
      </c>
      <c r="K1698" s="75">
        <v>-0.012485</v>
      </c>
    </row>
    <row r="1699">
      <c r="A1699" s="82">
        <v>45158.0</v>
      </c>
      <c r="B1699" s="75">
        <v>-0.005725</v>
      </c>
      <c r="C1699" s="75">
        <v>-0.005752</v>
      </c>
      <c r="D1699" s="75">
        <v>-0.027273</v>
      </c>
      <c r="E1699" s="75">
        <v>-0.019471</v>
      </c>
      <c r="F1699" s="75">
        <v>0.0</v>
      </c>
      <c r="H1699" s="75">
        <v>-0.044724</v>
      </c>
      <c r="I1699" s="75">
        <v>-0.001647</v>
      </c>
      <c r="J1699" s="75">
        <v>0.007715</v>
      </c>
      <c r="K1699" s="75">
        <v>-0.002855</v>
      </c>
    </row>
    <row r="1700">
      <c r="A1700" s="82">
        <v>45158.0</v>
      </c>
      <c r="B1700" s="75">
        <v>-0.02201</v>
      </c>
      <c r="C1700" s="75">
        <v>-0.025812</v>
      </c>
      <c r="D1700" s="75">
        <v>0.007903</v>
      </c>
      <c r="E1700" s="75">
        <v>0.01081</v>
      </c>
      <c r="F1700" s="75">
        <v>0.0</v>
      </c>
      <c r="H1700" s="75">
        <v>-0.018776</v>
      </c>
      <c r="I1700" s="75">
        <v>-0.022765</v>
      </c>
      <c r="J1700" s="75">
        <v>0.0</v>
      </c>
      <c r="K1700" s="75">
        <v>0.006135</v>
      </c>
    </row>
    <row r="1701">
      <c r="A1701" s="82">
        <v>45158.0</v>
      </c>
      <c r="B1701" s="75">
        <v>0.017722</v>
      </c>
      <c r="C1701" s="75">
        <v>0.032435</v>
      </c>
      <c r="D1701" s="75">
        <v>0.0</v>
      </c>
      <c r="E1701" s="75">
        <v>0.0</v>
      </c>
      <c r="F1701" s="75">
        <v>-0.029599</v>
      </c>
      <c r="H1701" s="75">
        <v>-0.043986</v>
      </c>
      <c r="I1701" s="75">
        <v>-9.0E-4</v>
      </c>
      <c r="J1701" s="75">
        <v>-0.026635</v>
      </c>
      <c r="K1701" s="75">
        <v>-0.015447</v>
      </c>
    </row>
    <row r="1702">
      <c r="A1702" s="82">
        <v>45158.0</v>
      </c>
      <c r="B1702" s="75">
        <v>-0.001085</v>
      </c>
      <c r="C1702" s="75">
        <v>-0.031416</v>
      </c>
      <c r="D1702" s="75">
        <v>0.01875</v>
      </c>
      <c r="E1702" s="75">
        <v>0.0</v>
      </c>
      <c r="F1702" s="75">
        <v>-0.002762</v>
      </c>
      <c r="H1702" s="75">
        <v>-0.005979</v>
      </c>
      <c r="I1702" s="75">
        <v>0.025907</v>
      </c>
      <c r="J1702" s="75">
        <v>-0.012944</v>
      </c>
      <c r="K1702" s="75">
        <v>-0.028902</v>
      </c>
    </row>
    <row r="1703">
      <c r="A1703" s="82">
        <v>45158.0</v>
      </c>
      <c r="B1703" s="75">
        <v>-0.001568</v>
      </c>
      <c r="C1703" s="75">
        <v>0.0</v>
      </c>
      <c r="D1703" s="75">
        <v>-0.004149</v>
      </c>
      <c r="E1703" s="75">
        <v>0.0</v>
      </c>
      <c r="F1703" s="75">
        <v>0.0</v>
      </c>
      <c r="H1703" s="75">
        <v>-0.02432</v>
      </c>
      <c r="I1703" s="75">
        <v>-7.69E-4</v>
      </c>
      <c r="J1703" s="75">
        <v>-0.02905</v>
      </c>
      <c r="K1703" s="75">
        <v>0.003401</v>
      </c>
    </row>
    <row r="1704">
      <c r="A1704" s="82">
        <v>45158.0</v>
      </c>
      <c r="B1704" s="75">
        <v>0.0</v>
      </c>
      <c r="C1704" s="75">
        <v>0.023755</v>
      </c>
      <c r="D1704" s="75">
        <v>-0.017272</v>
      </c>
      <c r="E1704" s="75">
        <v>0.007161</v>
      </c>
      <c r="F1704" s="75">
        <v>0.009464</v>
      </c>
      <c r="H1704" s="75">
        <v>-0.010185</v>
      </c>
      <c r="I1704" s="75">
        <v>-0.003406</v>
      </c>
      <c r="J1704" s="75">
        <v>0.005471</v>
      </c>
      <c r="K1704" s="75">
        <v>-0.00678</v>
      </c>
    </row>
    <row r="1705">
      <c r="A1705" s="82">
        <v>45158.0</v>
      </c>
      <c r="B1705" s="75">
        <v>-0.005256</v>
      </c>
      <c r="C1705" s="75">
        <v>0.0</v>
      </c>
      <c r="D1705" s="75">
        <v>0.010873</v>
      </c>
      <c r="E1705" s="75">
        <v>0.009589</v>
      </c>
      <c r="F1705" s="75">
        <v>-0.009376</v>
      </c>
      <c r="H1705" s="75">
        <v>0.012456</v>
      </c>
      <c r="I1705" s="75">
        <v>0.025469</v>
      </c>
      <c r="J1705" s="75">
        <v>0.0</v>
      </c>
      <c r="K1705" s="75">
        <v>0.020051</v>
      </c>
    </row>
    <row r="1706">
      <c r="A1706" s="82">
        <v>45158.0</v>
      </c>
      <c r="B1706" s="75">
        <v>-0.002672</v>
      </c>
      <c r="C1706" s="75">
        <v>0.0</v>
      </c>
      <c r="D1706" s="75">
        <v>6.09E-4</v>
      </c>
      <c r="E1706" s="75">
        <v>0.001019</v>
      </c>
      <c r="F1706" s="75">
        <v>0.019044</v>
      </c>
      <c r="H1706" s="75">
        <v>0.00214</v>
      </c>
      <c r="I1706" s="75">
        <v>0.0</v>
      </c>
      <c r="J1706" s="75">
        <v>0.029757</v>
      </c>
      <c r="K1706" s="75">
        <v>0.0</v>
      </c>
    </row>
    <row r="1707">
      <c r="A1707" s="82">
        <v>45158.0</v>
      </c>
      <c r="B1707" s="75">
        <v>0.001583</v>
      </c>
      <c r="C1707" s="75">
        <v>-0.003124</v>
      </c>
      <c r="D1707" s="75">
        <v>-0.002366</v>
      </c>
      <c r="E1707" s="75">
        <v>-0.006989</v>
      </c>
      <c r="F1707" s="75">
        <v>0.0</v>
      </c>
      <c r="H1707" s="75">
        <v>0.0</v>
      </c>
      <c r="I1707" s="75">
        <v>-0.029782</v>
      </c>
      <c r="J1707" s="75">
        <v>0.0</v>
      </c>
      <c r="K1707" s="75">
        <v>0.0</v>
      </c>
    </row>
    <row r="1708">
      <c r="A1708" s="82">
        <v>45158.0</v>
      </c>
      <c r="B1708" s="75">
        <v>0.003709</v>
      </c>
      <c r="C1708" s="75">
        <v>0.008953</v>
      </c>
      <c r="D1708" s="75">
        <v>-0.015045</v>
      </c>
      <c r="E1708" s="75">
        <v>-0.010627</v>
      </c>
      <c r="F1708" s="75">
        <v>0.0</v>
      </c>
      <c r="H1708" s="75">
        <v>0.0</v>
      </c>
      <c r="I1708" s="75">
        <v>-0.017952</v>
      </c>
      <c r="J1708" s="75">
        <v>0.009082</v>
      </c>
      <c r="K1708" s="75">
        <v>0.0</v>
      </c>
    </row>
    <row r="1709">
      <c r="A1709" s="78">
        <v>45189.0</v>
      </c>
      <c r="B1709" s="75">
        <v>0.003211</v>
      </c>
      <c r="C1709" s="75">
        <v>-0.008873</v>
      </c>
      <c r="D1709" s="75">
        <v>-0.023187</v>
      </c>
      <c r="E1709" s="75">
        <v>-0.004287</v>
      </c>
      <c r="F1709" s="75">
        <v>0.009288</v>
      </c>
      <c r="H1709" s="75">
        <v>-0.030958</v>
      </c>
      <c r="I1709" s="75">
        <v>0.006996</v>
      </c>
      <c r="J1709" s="75">
        <v>0.026019</v>
      </c>
      <c r="K1709" s="75">
        <v>-0.006692</v>
      </c>
    </row>
    <row r="1710">
      <c r="A1710" s="78">
        <v>45189.0</v>
      </c>
      <c r="B1710" s="75">
        <v>0.002113</v>
      </c>
      <c r="C1710" s="75">
        <v>-0.028648</v>
      </c>
      <c r="D1710" s="75">
        <v>0.005001</v>
      </c>
      <c r="E1710" s="75">
        <v>-0.007854</v>
      </c>
      <c r="F1710" s="75">
        <v>0.0</v>
      </c>
      <c r="H1710" s="75">
        <v>-0.004131</v>
      </c>
      <c r="I1710" s="75">
        <v>0.028463</v>
      </c>
      <c r="J1710" s="75">
        <v>0.0</v>
      </c>
      <c r="K1710" s="75">
        <v>0.058526</v>
      </c>
    </row>
    <row r="1711">
      <c r="A1711" s="78">
        <v>45189.0</v>
      </c>
      <c r="B1711" s="75">
        <v>0.0</v>
      </c>
      <c r="C1711" s="75">
        <v>0.029493</v>
      </c>
      <c r="D1711" s="75">
        <v>-0.012405</v>
      </c>
      <c r="E1711" s="75">
        <v>-0.023891</v>
      </c>
      <c r="F1711" s="75">
        <v>0.009314</v>
      </c>
      <c r="H1711" s="75">
        <v>-0.010785</v>
      </c>
      <c r="I1711" s="75">
        <v>0.005012</v>
      </c>
      <c r="J1711" s="75">
        <v>-0.012759</v>
      </c>
      <c r="K1711" s="75">
        <v>0.003182</v>
      </c>
    </row>
    <row r="1712">
      <c r="A1712" s="78">
        <v>45189.0</v>
      </c>
      <c r="B1712" s="75">
        <v>0.0</v>
      </c>
      <c r="C1712" s="75">
        <v>0.0</v>
      </c>
      <c r="D1712" s="75">
        <v>0.0</v>
      </c>
      <c r="E1712" s="75">
        <v>-0.004055</v>
      </c>
      <c r="F1712" s="75">
        <v>0.0</v>
      </c>
      <c r="H1712" s="75">
        <v>-0.004193</v>
      </c>
      <c r="I1712" s="75">
        <v>-0.008348</v>
      </c>
      <c r="J1712" s="75">
        <v>0.0</v>
      </c>
      <c r="K1712" s="75">
        <v>0.024187</v>
      </c>
    </row>
    <row r="1713">
      <c r="A1713" s="78">
        <v>45189.0</v>
      </c>
      <c r="B1713" s="75">
        <v>-5.42E-4</v>
      </c>
      <c r="C1713" s="75">
        <v>0.0</v>
      </c>
      <c r="D1713" s="75">
        <v>0.0</v>
      </c>
      <c r="E1713" s="75">
        <v>-3.92E-4</v>
      </c>
      <c r="F1713" s="75">
        <v>0.027463</v>
      </c>
      <c r="H1713" s="75">
        <v>0.040988</v>
      </c>
      <c r="I1713" s="75">
        <v>0.0</v>
      </c>
      <c r="J1713" s="75">
        <v>0.012924</v>
      </c>
      <c r="K1713" s="75">
        <v>-0.044522</v>
      </c>
    </row>
    <row r="1714">
      <c r="A1714" s="78">
        <v>45189.0</v>
      </c>
      <c r="B1714" s="75">
        <v>-0.00211</v>
      </c>
      <c r="C1714" s="75">
        <v>-0.028648</v>
      </c>
      <c r="D1714" s="75">
        <v>0.0</v>
      </c>
      <c r="E1714" s="75">
        <v>-0.017862</v>
      </c>
      <c r="F1714" s="75">
        <v>0.0</v>
      </c>
      <c r="H1714" s="75">
        <v>0.033172</v>
      </c>
      <c r="I1714" s="75">
        <v>0.006669</v>
      </c>
      <c r="J1714" s="75">
        <v>0.0126</v>
      </c>
      <c r="K1714" s="75">
        <v>-0.003241</v>
      </c>
    </row>
    <row r="1715">
      <c r="A1715" s="78">
        <v>45189.0</v>
      </c>
      <c r="B1715" s="75">
        <v>-0.001087</v>
      </c>
      <c r="C1715" s="75">
        <v>-0.003226</v>
      </c>
      <c r="D1715" s="75">
        <v>-0.006316</v>
      </c>
      <c r="E1715" s="75">
        <v>0.001899</v>
      </c>
      <c r="F1715" s="75">
        <v>0.0</v>
      </c>
      <c r="H1715" s="75">
        <v>0.016184</v>
      </c>
      <c r="I1715" s="75">
        <v>-0.003258</v>
      </c>
      <c r="J1715" s="75">
        <v>-0.012443</v>
      </c>
      <c r="K1715" s="75">
        <v>-0.012602</v>
      </c>
    </row>
    <row r="1716">
      <c r="A1716" s="78">
        <v>45189.0</v>
      </c>
      <c r="B1716" s="75">
        <v>5.44E-4</v>
      </c>
      <c r="C1716" s="75">
        <v>-0.030051</v>
      </c>
      <c r="D1716" s="75">
        <v>-0.006285</v>
      </c>
      <c r="E1716" s="75">
        <v>0.0</v>
      </c>
      <c r="F1716" s="75">
        <v>0.0</v>
      </c>
      <c r="H1716" s="75">
        <v>0.015669</v>
      </c>
      <c r="I1716" s="75">
        <v>0.002506</v>
      </c>
      <c r="J1716" s="75">
        <v>0.0126</v>
      </c>
      <c r="K1716" s="75">
        <v>-0.015644</v>
      </c>
    </row>
    <row r="1717">
      <c r="A1717" s="78">
        <v>45189.0</v>
      </c>
      <c r="B1717" s="75">
        <v>0.007919</v>
      </c>
      <c r="C1717" s="75">
        <v>0.028122</v>
      </c>
      <c r="D1717" s="75">
        <v>-0.012721</v>
      </c>
      <c r="E1717" s="75">
        <v>0.005685</v>
      </c>
      <c r="F1717" s="75">
        <v>0.0</v>
      </c>
      <c r="H1717" s="75">
        <v>-0.025291</v>
      </c>
      <c r="I1717" s="75">
        <v>0.0</v>
      </c>
      <c r="J1717" s="75">
        <v>0.0</v>
      </c>
      <c r="K1717" s="75">
        <v>0.0</v>
      </c>
    </row>
    <row r="1718">
      <c r="A1718" s="78">
        <v>45189.0</v>
      </c>
      <c r="B1718" s="75">
        <v>0.015173</v>
      </c>
      <c r="C1718" s="75">
        <v>0.020862</v>
      </c>
      <c r="D1718" s="75">
        <v>-6.55E-4</v>
      </c>
      <c r="E1718" s="75">
        <v>0.003769</v>
      </c>
      <c r="F1718" s="75">
        <v>0.0</v>
      </c>
      <c r="H1718" s="75">
        <v>-0.001816</v>
      </c>
      <c r="I1718" s="75">
        <v>-8.69E-4</v>
      </c>
      <c r="J1718" s="75">
        <v>0.0</v>
      </c>
      <c r="K1718" s="75">
        <v>0.006274</v>
      </c>
    </row>
    <row r="1719">
      <c r="A1719" s="78">
        <v>45189.0</v>
      </c>
      <c r="B1719" s="75">
        <v>0.008803</v>
      </c>
      <c r="C1719" s="75">
        <v>-0.014532</v>
      </c>
      <c r="D1719" s="75">
        <v>0.0</v>
      </c>
      <c r="E1719" s="75">
        <v>0.003755</v>
      </c>
      <c r="F1719" s="75">
        <v>-0.004545</v>
      </c>
      <c r="H1719" s="75">
        <v>-0.011957</v>
      </c>
      <c r="I1719" s="75">
        <v>0.0</v>
      </c>
      <c r="J1719" s="75">
        <v>0.0</v>
      </c>
      <c r="K1719" s="75">
        <v>-0.015794</v>
      </c>
    </row>
    <row r="1720">
      <c r="A1720" s="78">
        <v>45189.0</v>
      </c>
      <c r="B1720" s="75">
        <v>-0.012766</v>
      </c>
      <c r="C1720" s="75">
        <v>-0.003226</v>
      </c>
      <c r="D1720" s="75">
        <v>-0.005828</v>
      </c>
      <c r="E1720" s="75">
        <v>0.006694</v>
      </c>
      <c r="F1720" s="75">
        <v>0.008262</v>
      </c>
      <c r="H1720" s="75">
        <v>-0.008156</v>
      </c>
      <c r="I1720" s="75">
        <v>0.0</v>
      </c>
      <c r="J1720" s="75">
        <v>0.0</v>
      </c>
      <c r="K1720" s="75">
        <v>0.009713</v>
      </c>
    </row>
    <row r="1721">
      <c r="A1721" s="78">
        <v>45189.0</v>
      </c>
      <c r="B1721" s="75">
        <v>-0.001602</v>
      </c>
      <c r="C1721" s="75">
        <v>0.026815</v>
      </c>
      <c r="D1721" s="75">
        <v>0.0</v>
      </c>
      <c r="E1721" s="75">
        <v>-0.013689</v>
      </c>
      <c r="F1721" s="75">
        <v>0.010027</v>
      </c>
      <c r="H1721" s="75">
        <v>0.01008</v>
      </c>
      <c r="I1721" s="75">
        <v>0.001632</v>
      </c>
      <c r="J1721" s="75">
        <v>0.0</v>
      </c>
      <c r="K1721" s="75">
        <v>0.0</v>
      </c>
    </row>
    <row r="1722">
      <c r="A1722" s="78">
        <v>45189.0</v>
      </c>
      <c r="B1722" s="75">
        <v>0.004159</v>
      </c>
      <c r="C1722" s="75">
        <v>0.014858</v>
      </c>
      <c r="D1722" s="75">
        <v>0.012969</v>
      </c>
      <c r="E1722" s="75">
        <v>-0.004164</v>
      </c>
      <c r="F1722" s="75">
        <v>-0.027007</v>
      </c>
      <c r="H1722" s="75">
        <v>0.010242</v>
      </c>
      <c r="I1722" s="75">
        <v>0.017593</v>
      </c>
      <c r="J1722" s="75">
        <v>0.030083</v>
      </c>
      <c r="K1722" s="75">
        <v>0.020075</v>
      </c>
    </row>
    <row r="1723">
      <c r="A1723" s="78">
        <v>45189.0</v>
      </c>
      <c r="B1723" s="75">
        <v>0.0</v>
      </c>
      <c r="C1723" s="75">
        <v>0.0</v>
      </c>
      <c r="D1723" s="75">
        <v>-0.001302</v>
      </c>
      <c r="E1723" s="75">
        <v>-0.001891</v>
      </c>
      <c r="F1723" s="75">
        <v>0.0</v>
      </c>
      <c r="H1723" s="75">
        <v>-0.00208</v>
      </c>
      <c r="I1723" s="75">
        <v>-0.007364</v>
      </c>
      <c r="J1723" s="75">
        <v>0.0</v>
      </c>
      <c r="K1723" s="75">
        <v>0.00328</v>
      </c>
    </row>
    <row r="1724">
      <c r="A1724" s="78">
        <v>45189.0</v>
      </c>
      <c r="B1724" s="75">
        <v>-0.007751</v>
      </c>
      <c r="C1724" s="75">
        <v>0.0</v>
      </c>
      <c r="D1724" s="75">
        <v>-0.001883</v>
      </c>
      <c r="E1724" s="75">
        <v>-0.011321</v>
      </c>
      <c r="F1724" s="75">
        <v>0.004608</v>
      </c>
      <c r="H1724" s="75">
        <v>0.005991</v>
      </c>
      <c r="I1724" s="75">
        <v>0.015697</v>
      </c>
      <c r="J1724" s="75">
        <v>0.0</v>
      </c>
      <c r="K1724" s="75">
        <v>-0.009808</v>
      </c>
    </row>
    <row r="1725">
      <c r="A1725" s="78">
        <v>45189.0</v>
      </c>
      <c r="B1725" s="75">
        <v>0.009899</v>
      </c>
      <c r="C1725" s="75">
        <v>0.0</v>
      </c>
      <c r="D1725" s="75">
        <v>0.0</v>
      </c>
      <c r="E1725" s="75">
        <v>0.0</v>
      </c>
      <c r="F1725" s="75">
        <v>-0.004587</v>
      </c>
      <c r="H1725" s="75">
        <v>-0.001036</v>
      </c>
      <c r="I1725" s="75">
        <v>-8.47E-4</v>
      </c>
      <c r="J1725" s="75">
        <v>0.0</v>
      </c>
      <c r="K1725" s="75">
        <v>0.040033</v>
      </c>
    </row>
    <row r="1726">
      <c r="A1726" s="78">
        <v>45189.0</v>
      </c>
      <c r="B1726" s="75">
        <v>-0.010274</v>
      </c>
      <c r="C1726" s="75">
        <v>0.060337</v>
      </c>
      <c r="D1726" s="75">
        <v>0.0</v>
      </c>
      <c r="E1726" s="75">
        <v>-0.001917</v>
      </c>
      <c r="F1726" s="75">
        <v>-9.87E-4</v>
      </c>
      <c r="H1726" s="75">
        <v>-0.011146</v>
      </c>
      <c r="I1726" s="75">
        <v>-0.002437</v>
      </c>
      <c r="J1726" s="75">
        <v>0.0</v>
      </c>
      <c r="K1726" s="75">
        <v>0.054365</v>
      </c>
    </row>
    <row r="1727">
      <c r="A1727" s="78">
        <v>45189.0</v>
      </c>
      <c r="B1727" s="75">
        <v>0.0</v>
      </c>
      <c r="C1727" s="75">
        <v>-0.016318</v>
      </c>
      <c r="D1727" s="75">
        <v>0.003193</v>
      </c>
      <c r="E1727" s="75">
        <v>-0.011472</v>
      </c>
      <c r="F1727" s="75">
        <v>0.005601</v>
      </c>
      <c r="H1727" s="75">
        <v>0.008912</v>
      </c>
      <c r="I1727" s="75">
        <v>-8.5E-4</v>
      </c>
      <c r="J1727" s="75">
        <v>0.0</v>
      </c>
      <c r="K1727" s="75">
        <v>-0.027098</v>
      </c>
    </row>
    <row r="1728">
      <c r="A1728" s="78">
        <v>45189.0</v>
      </c>
      <c r="B1728" s="75">
        <v>-0.015153</v>
      </c>
      <c r="C1728" s="75">
        <v>0.0</v>
      </c>
      <c r="D1728" s="75">
        <v>0.025678</v>
      </c>
      <c r="E1728" s="75">
        <v>-0.029857</v>
      </c>
      <c r="F1728" s="75">
        <v>0.0</v>
      </c>
      <c r="H1728" s="75">
        <v>-0.006495</v>
      </c>
      <c r="I1728" s="75">
        <v>-0.004039</v>
      </c>
      <c r="J1728" s="75">
        <v>0.0</v>
      </c>
      <c r="K1728" s="75">
        <v>0.030948</v>
      </c>
    </row>
    <row r="1729">
      <c r="A1729" s="78">
        <v>45189.0</v>
      </c>
      <c r="B1729" s="75">
        <v>0.0</v>
      </c>
      <c r="C1729" s="75">
        <v>0.0</v>
      </c>
      <c r="D1729" s="75">
        <v>0.031876</v>
      </c>
      <c r="E1729" s="75">
        <v>0.028773</v>
      </c>
      <c r="F1729" s="75">
        <v>0.004587</v>
      </c>
      <c r="H1729" s="75">
        <v>0.059885</v>
      </c>
      <c r="I1729" s="75">
        <v>-0.015582</v>
      </c>
      <c r="J1729" s="75">
        <v>0.0</v>
      </c>
      <c r="K1729" s="75">
        <v>0.0</v>
      </c>
    </row>
    <row r="1730">
      <c r="A1730" s="78">
        <v>45189.0</v>
      </c>
      <c r="B1730" s="75">
        <v>-0.00527</v>
      </c>
      <c r="C1730" s="75">
        <v>0.0</v>
      </c>
      <c r="D1730" s="75">
        <v>-6.15E-4</v>
      </c>
      <c r="E1730" s="75">
        <v>-0.013626</v>
      </c>
      <c r="F1730" s="75">
        <v>-0.009131</v>
      </c>
      <c r="H1730" s="75">
        <v>-0.029361</v>
      </c>
      <c r="I1730" s="75">
        <v>0.020815</v>
      </c>
      <c r="J1730" s="75">
        <v>0.0</v>
      </c>
      <c r="K1730" s="75">
        <v>-0.027017</v>
      </c>
    </row>
    <row r="1731">
      <c r="A1731" s="78">
        <v>45219.0</v>
      </c>
      <c r="B1731" s="75">
        <v>-0.029779</v>
      </c>
      <c r="C1731" s="75">
        <v>-0.029775</v>
      </c>
      <c r="D1731" s="75">
        <v>-0.029679</v>
      </c>
      <c r="E1731" s="75">
        <v>-0.029913</v>
      </c>
      <c r="F1731" s="75">
        <v>0.0</v>
      </c>
      <c r="H1731" s="75">
        <v>-0.036604</v>
      </c>
      <c r="I1731" s="75">
        <v>-0.009027</v>
      </c>
      <c r="J1731" s="75">
        <v>0.029052</v>
      </c>
      <c r="K1731" s="75">
        <v>0.0</v>
      </c>
    </row>
    <row r="1732">
      <c r="A1732" s="78">
        <v>45219.0</v>
      </c>
      <c r="B1732" s="75">
        <v>-0.00772</v>
      </c>
      <c r="C1732" s="75">
        <v>-0.010083</v>
      </c>
      <c r="D1732" s="75">
        <v>0.024315</v>
      </c>
      <c r="E1732" s="75">
        <v>-0.017827</v>
      </c>
      <c r="F1732" s="75">
        <v>0.0</v>
      </c>
      <c r="H1732" s="75">
        <v>0.024538</v>
      </c>
      <c r="I1732" s="75">
        <v>-0.044475</v>
      </c>
      <c r="J1732" s="75">
        <v>0.0</v>
      </c>
      <c r="K1732" s="75">
        <v>-0.006556</v>
      </c>
    </row>
    <row r="1733">
      <c r="A1733" s="78">
        <v>45219.0</v>
      </c>
      <c r="B1733" s="75">
        <v>0.022139</v>
      </c>
      <c r="C1733" s="75">
        <v>0.034101</v>
      </c>
      <c r="D1733" s="75">
        <v>-0.006055</v>
      </c>
      <c r="E1733" s="75">
        <v>0.038426</v>
      </c>
      <c r="F1733" s="75">
        <v>0.0</v>
      </c>
      <c r="H1733" s="75">
        <v>0.037085</v>
      </c>
      <c r="I1733" s="75">
        <v>0.029385</v>
      </c>
      <c r="J1733" s="75">
        <v>0.0</v>
      </c>
      <c r="K1733" s="75">
        <v>0.003494</v>
      </c>
    </row>
    <row r="1734">
      <c r="A1734" s="78">
        <v>45219.0</v>
      </c>
      <c r="B1734" s="75">
        <v>0.005384</v>
      </c>
      <c r="C1734" s="75">
        <v>0.0</v>
      </c>
      <c r="D1734" s="75">
        <v>0.0</v>
      </c>
      <c r="E1734" s="75">
        <v>0.045717</v>
      </c>
      <c r="F1734" s="75">
        <v>0.009216</v>
      </c>
      <c r="H1734" s="75">
        <v>-0.029302</v>
      </c>
      <c r="I1734" s="75">
        <v>0.005012</v>
      </c>
      <c r="J1734" s="75">
        <v>0.0</v>
      </c>
      <c r="K1734" s="75">
        <v>0.015474</v>
      </c>
    </row>
    <row r="1735">
      <c r="A1735" s="78">
        <v>45219.0</v>
      </c>
      <c r="B1735" s="75">
        <v>-0.016127</v>
      </c>
      <c r="C1735" s="75">
        <v>0.003426</v>
      </c>
      <c r="D1735" s="75">
        <v>-0.009207</v>
      </c>
      <c r="E1735" s="75">
        <v>0.004568</v>
      </c>
      <c r="F1735" s="75">
        <v>0.0</v>
      </c>
      <c r="H1735" s="75">
        <v>0.0</v>
      </c>
      <c r="I1735" s="75">
        <v>0.008348</v>
      </c>
      <c r="J1735" s="75">
        <v>0.0</v>
      </c>
      <c r="K1735" s="75">
        <v>-0.006095</v>
      </c>
    </row>
    <row r="1736">
      <c r="A1736" s="78">
        <v>45219.0</v>
      </c>
      <c r="B1736" s="75">
        <v>0.0</v>
      </c>
      <c r="C1736" s="75">
        <v>0.0</v>
      </c>
      <c r="D1736" s="75">
        <v>0.0</v>
      </c>
      <c r="E1736" s="75">
        <v>0.0</v>
      </c>
      <c r="F1736" s="75">
        <v>0.009131</v>
      </c>
      <c r="H1736" s="75">
        <v>-0.002302</v>
      </c>
      <c r="I1736" s="75">
        <v>-0.029782</v>
      </c>
      <c r="J1736" s="75">
        <v>0.0</v>
      </c>
      <c r="K1736" s="75">
        <v>-0.003066</v>
      </c>
    </row>
    <row r="1737">
      <c r="A1737" s="78">
        <v>45219.0</v>
      </c>
      <c r="B1737" s="75">
        <v>-0.001064</v>
      </c>
      <c r="C1737" s="75">
        <v>-0.026462</v>
      </c>
      <c r="D1737" s="75">
        <v>-0.009292</v>
      </c>
      <c r="E1737" s="75">
        <v>-7.49E-4</v>
      </c>
      <c r="F1737" s="75">
        <v>0.0</v>
      </c>
      <c r="H1737" s="75">
        <v>0.006667</v>
      </c>
      <c r="I1737" s="75">
        <v>0.009309</v>
      </c>
      <c r="J1737" s="75">
        <v>-0.003566</v>
      </c>
      <c r="K1737" s="75">
        <v>0.009227</v>
      </c>
    </row>
    <row r="1738">
      <c r="A1738" s="78">
        <v>45219.0</v>
      </c>
      <c r="B1738" s="75">
        <v>-0.00382</v>
      </c>
      <c r="C1738" s="75">
        <v>0.023674</v>
      </c>
      <c r="D1738" s="75">
        <v>-0.018759</v>
      </c>
      <c r="E1738" s="75">
        <v>-0.025751</v>
      </c>
      <c r="F1738" s="75">
        <v>0.0</v>
      </c>
      <c r="H1738" s="75">
        <v>-0.00866</v>
      </c>
      <c r="I1738" s="75">
        <v>0.027888</v>
      </c>
      <c r="J1738" s="75">
        <v>0.0</v>
      </c>
      <c r="K1738" s="75">
        <v>0.006095</v>
      </c>
    </row>
    <row r="1739">
      <c r="A1739" s="78">
        <v>45219.0</v>
      </c>
      <c r="B1739" s="75">
        <v>-5.66E-4</v>
      </c>
      <c r="C1739" s="75">
        <v>-0.023126</v>
      </c>
      <c r="D1739" s="75">
        <v>0.001222</v>
      </c>
      <c r="E1739" s="75">
        <v>-0.002361</v>
      </c>
      <c r="F1739" s="75">
        <v>0.018205</v>
      </c>
      <c r="H1739" s="75">
        <v>0.058839</v>
      </c>
      <c r="I1739" s="75">
        <v>8.55E-4</v>
      </c>
      <c r="J1739" s="75">
        <v>0.0</v>
      </c>
      <c r="K1739" s="75">
        <v>-0.033699</v>
      </c>
    </row>
    <row r="1740">
      <c r="A1740" s="78">
        <v>45219.0</v>
      </c>
      <c r="B1740" s="75">
        <v>-0.001132</v>
      </c>
      <c r="C1740" s="75">
        <v>0.023674</v>
      </c>
      <c r="D1740" s="75">
        <v>0.017874</v>
      </c>
      <c r="E1740" s="75">
        <v>0.002366</v>
      </c>
      <c r="F1740" s="75">
        <v>0.0</v>
      </c>
      <c r="H1740" s="75">
        <v>0.00825</v>
      </c>
      <c r="I1740" s="75">
        <v>-0.017289</v>
      </c>
      <c r="J1740" s="75">
        <v>0.0</v>
      </c>
      <c r="K1740" s="75">
        <v>0.028605</v>
      </c>
    </row>
    <row r="1741">
      <c r="A1741" s="78">
        <v>45219.0</v>
      </c>
      <c r="B1741" s="75">
        <v>0.021475</v>
      </c>
      <c r="C1741" s="75">
        <v>-0.016274</v>
      </c>
      <c r="D1741" s="75">
        <v>-0.012553</v>
      </c>
      <c r="E1741" s="75">
        <v>0.0</v>
      </c>
      <c r="F1741" s="75">
        <v>0.0</v>
      </c>
      <c r="H1741" s="75">
        <v>-0.012274</v>
      </c>
      <c r="I1741" s="75">
        <v>0.001738</v>
      </c>
      <c r="J1741" s="75">
        <v>0.0</v>
      </c>
      <c r="K1741" s="75">
        <v>-0.009143</v>
      </c>
    </row>
    <row r="1742">
      <c r="A1742" s="78">
        <v>45219.0</v>
      </c>
      <c r="B1742" s="75">
        <v>-0.009125</v>
      </c>
      <c r="C1742" s="75">
        <v>0.0</v>
      </c>
      <c r="D1742" s="75">
        <v>0.012712</v>
      </c>
      <c r="E1742" s="75">
        <v>0.0</v>
      </c>
      <c r="F1742" s="75">
        <v>0.0</v>
      </c>
      <c r="H1742" s="75">
        <v>0.001949</v>
      </c>
      <c r="I1742" s="75">
        <v>0.0</v>
      </c>
      <c r="J1742" s="75">
        <v>0.0</v>
      </c>
      <c r="K1742" s="75">
        <v>-0.012687</v>
      </c>
    </row>
    <row r="1743">
      <c r="A1743" s="78">
        <v>45219.0</v>
      </c>
      <c r="B1743" s="75">
        <v>-0.012008</v>
      </c>
      <c r="C1743" s="75">
        <v>0.013496</v>
      </c>
      <c r="D1743" s="75">
        <v>0.0</v>
      </c>
      <c r="E1743" s="75">
        <v>-0.016732</v>
      </c>
      <c r="F1743" s="75">
        <v>0.0</v>
      </c>
      <c r="H1743" s="75">
        <v>-0.028696</v>
      </c>
      <c r="I1743" s="75">
        <v>-0.004228</v>
      </c>
      <c r="J1743" s="75">
        <v>0.0</v>
      </c>
      <c r="K1743" s="75">
        <v>-0.003115</v>
      </c>
    </row>
    <row r="1744">
      <c r="A1744" s="78">
        <v>45219.0</v>
      </c>
      <c r="B1744" s="75">
        <v>-5.04E-4</v>
      </c>
      <c r="C1744" s="75">
        <v>-0.016753</v>
      </c>
      <c r="D1744" s="75">
        <v>-0.030042</v>
      </c>
      <c r="E1744" s="75">
        <v>0.013049</v>
      </c>
      <c r="F1744" s="75">
        <v>0.0</v>
      </c>
      <c r="H1744" s="75">
        <v>-0.002253</v>
      </c>
      <c r="I1744" s="75">
        <v>0.020904</v>
      </c>
      <c r="J1744" s="75">
        <v>0.0</v>
      </c>
      <c r="K1744" s="75">
        <v>-0.00625</v>
      </c>
    </row>
    <row r="1745">
      <c r="A1745" s="78">
        <v>45219.0</v>
      </c>
      <c r="B1745" s="75">
        <v>0.001638</v>
      </c>
      <c r="C1745" s="75">
        <v>-0.003495</v>
      </c>
      <c r="D1745" s="75">
        <v>-0.001236</v>
      </c>
      <c r="E1745" s="75">
        <v>-0.005874</v>
      </c>
      <c r="F1745" s="75">
        <v>0.0</v>
      </c>
      <c r="H1745" s="75">
        <v>-0.002008</v>
      </c>
      <c r="I1745" s="75">
        <v>-0.029434</v>
      </c>
      <c r="J1745" s="75">
        <v>0.0</v>
      </c>
      <c r="K1745" s="75">
        <v>0.028695</v>
      </c>
    </row>
    <row r="1746">
      <c r="A1746" s="78">
        <v>45219.0</v>
      </c>
      <c r="B1746" s="75">
        <v>-5.66E-4</v>
      </c>
      <c r="C1746" s="75">
        <v>0.003507</v>
      </c>
      <c r="D1746" s="75">
        <v>0.029628</v>
      </c>
      <c r="E1746" s="75">
        <v>0.003939</v>
      </c>
      <c r="F1746" s="75">
        <v>-0.004444</v>
      </c>
      <c r="H1746" s="75">
        <v>0.0</v>
      </c>
      <c r="I1746" s="75">
        <v>0.021976</v>
      </c>
      <c r="J1746" s="75">
        <v>0.0</v>
      </c>
      <c r="K1746" s="75">
        <v>0.018342</v>
      </c>
    </row>
    <row r="1747">
      <c r="A1747" s="78">
        <v>45219.0</v>
      </c>
      <c r="B1747" s="75">
        <v>-0.006042</v>
      </c>
      <c r="C1747" s="75">
        <v>-0.00699</v>
      </c>
      <c r="D1747" s="75">
        <v>-0.028775</v>
      </c>
      <c r="E1747" s="75">
        <v>-0.012907</v>
      </c>
      <c r="F1747" s="75">
        <v>0.0</v>
      </c>
      <c r="H1747" s="75">
        <v>-0.004275</v>
      </c>
      <c r="I1747" s="75">
        <v>0.001613</v>
      </c>
      <c r="J1747" s="75">
        <v>0.0</v>
      </c>
      <c r="K1747" s="75">
        <v>0.0</v>
      </c>
    </row>
    <row r="1748">
      <c r="A1748" s="78">
        <v>45219.0</v>
      </c>
      <c r="B1748" s="75">
        <v>-0.004433</v>
      </c>
      <c r="C1748" s="75">
        <v>0.007039</v>
      </c>
      <c r="D1748" s="75">
        <v>0.0</v>
      </c>
      <c r="E1748" s="75">
        <v>-7.85E-4</v>
      </c>
      <c r="F1748" s="75">
        <v>0.0</v>
      </c>
      <c r="H1748" s="75">
        <v>-0.015152</v>
      </c>
      <c r="I1748" s="75">
        <v>-0.00161</v>
      </c>
      <c r="J1748" s="75">
        <v>-0.029526</v>
      </c>
      <c r="K1748" s="75">
        <v>0.0</v>
      </c>
    </row>
    <row r="1749">
      <c r="A1749" s="78">
        <v>45219.0</v>
      </c>
      <c r="B1749" s="75">
        <v>-0.005534</v>
      </c>
      <c r="C1749" s="75">
        <v>0.0</v>
      </c>
      <c r="D1749" s="75">
        <v>0.019291</v>
      </c>
      <c r="E1749" s="75">
        <v>0.009893</v>
      </c>
      <c r="F1749" s="75">
        <v>0.0</v>
      </c>
      <c r="H1749" s="75">
        <v>0.008718</v>
      </c>
      <c r="I1749" s="75">
        <v>-0.024836</v>
      </c>
      <c r="J1749" s="75">
        <v>0.0</v>
      </c>
      <c r="K1749" s="75">
        <v>-0.021013</v>
      </c>
    </row>
    <row r="1750">
      <c r="A1750" s="78">
        <v>45219.0</v>
      </c>
      <c r="B1750" s="75">
        <v>-0.002814</v>
      </c>
      <c r="C1750" s="75">
        <v>0.0</v>
      </c>
      <c r="D1750" s="75">
        <v>-5.71E-4</v>
      </c>
      <c r="E1750" s="75">
        <v>0.005909</v>
      </c>
      <c r="F1750" s="75">
        <v>0.0</v>
      </c>
      <c r="H1750" s="75">
        <v>0.006609</v>
      </c>
      <c r="I1750" s="75">
        <v>0.021169</v>
      </c>
      <c r="J1750" s="75">
        <v>-0.024431</v>
      </c>
      <c r="K1750" s="75">
        <v>0.0</v>
      </c>
    </row>
    <row r="1751">
      <c r="A1751" s="78">
        <v>45250.0</v>
      </c>
      <c r="B1751" s="75">
        <v>-0.008402</v>
      </c>
      <c r="C1751" s="75">
        <v>0.013543</v>
      </c>
      <c r="D1751" s="75">
        <v>5.72E-4</v>
      </c>
      <c r="E1751" s="75">
        <v>-0.003916</v>
      </c>
      <c r="F1751" s="75">
        <v>0.0</v>
      </c>
      <c r="H1751" s="75">
        <v>0.0</v>
      </c>
      <c r="I1751" s="75">
        <v>-8.64E-4</v>
      </c>
      <c r="J1751" s="75">
        <v>0.0</v>
      </c>
      <c r="K1751" s="75">
        <v>0.003066</v>
      </c>
    </row>
    <row r="1752">
      <c r="A1752" s="78">
        <v>45250.0</v>
      </c>
      <c r="B1752" s="75">
        <v>0.0</v>
      </c>
      <c r="C1752" s="75">
        <v>-0.013362</v>
      </c>
      <c r="D1752" s="75">
        <v>-0.001214</v>
      </c>
      <c r="E1752" s="75">
        <v>-0.001966</v>
      </c>
      <c r="F1752" s="75">
        <v>0.022423</v>
      </c>
      <c r="H1752" s="75">
        <v>-0.004293</v>
      </c>
      <c r="I1752" s="75">
        <v>0.0</v>
      </c>
      <c r="J1752" s="75">
        <v>-0.025043</v>
      </c>
      <c r="K1752" s="75">
        <v>-0.030951</v>
      </c>
    </row>
    <row r="1753">
      <c r="A1753" s="78">
        <v>45250.0</v>
      </c>
      <c r="B1753" s="75">
        <v>-0.0011</v>
      </c>
      <c r="C1753" s="75">
        <v>-0.024028</v>
      </c>
      <c r="D1753" s="75">
        <v>-0.001931</v>
      </c>
      <c r="E1753" s="75">
        <v>-0.00197</v>
      </c>
      <c r="F1753" s="75">
        <v>0.0</v>
      </c>
      <c r="H1753" s="75">
        <v>0.0</v>
      </c>
      <c r="I1753" s="75">
        <v>-0.004106</v>
      </c>
      <c r="J1753" s="75">
        <v>0.0</v>
      </c>
      <c r="K1753" s="75">
        <v>0.019322</v>
      </c>
    </row>
    <row r="1754">
      <c r="A1754" s="78">
        <v>45250.0</v>
      </c>
      <c r="B1754" s="75">
        <v>0.001101</v>
      </c>
      <c r="C1754" s="75">
        <v>0.003581</v>
      </c>
      <c r="D1754" s="75">
        <v>-0.009529</v>
      </c>
      <c r="E1754" s="75">
        <v>-0.014541</v>
      </c>
      <c r="F1754" s="75">
        <v>0.0</v>
      </c>
      <c r="H1754" s="75">
        <v>0.00634</v>
      </c>
      <c r="I1754" s="75">
        <v>-0.007487</v>
      </c>
      <c r="J1754" s="75">
        <v>0.0</v>
      </c>
      <c r="K1754" s="75">
        <v>-0.003482</v>
      </c>
    </row>
    <row r="1755">
      <c r="A1755" s="78">
        <v>45250.0</v>
      </c>
      <c r="B1755" s="75">
        <v>0.02542</v>
      </c>
      <c r="C1755" s="75">
        <v>-0.020963</v>
      </c>
      <c r="D1755" s="75">
        <v>0.01859</v>
      </c>
      <c r="E1755" s="75">
        <v>7.9E-4</v>
      </c>
      <c r="F1755" s="75">
        <v>0.0</v>
      </c>
      <c r="H1755" s="75">
        <v>0.0</v>
      </c>
      <c r="I1755" s="75">
        <v>0.0</v>
      </c>
      <c r="J1755" s="75">
        <v>0.0</v>
      </c>
      <c r="K1755" s="75">
        <v>-0.02795</v>
      </c>
    </row>
    <row r="1756">
      <c r="A1756" s="78">
        <v>45250.0</v>
      </c>
      <c r="B1756" s="75">
        <v>0.015959</v>
      </c>
      <c r="C1756" s="75">
        <v>0.0</v>
      </c>
      <c r="D1756" s="75">
        <v>-0.008806</v>
      </c>
      <c r="E1756" s="75">
        <v>0.002001</v>
      </c>
      <c r="F1756" s="75">
        <v>0.0</v>
      </c>
      <c r="H1756" s="75">
        <v>0.004284</v>
      </c>
      <c r="I1756" s="75">
        <v>0.0</v>
      </c>
      <c r="J1756" s="75">
        <v>-0.012763</v>
      </c>
      <c r="K1756" s="75">
        <v>0.025559</v>
      </c>
    </row>
    <row r="1757">
      <c r="A1757" s="78">
        <v>45250.0</v>
      </c>
      <c r="B1757" s="75">
        <v>-0.003229</v>
      </c>
      <c r="C1757" s="75">
        <v>0.0</v>
      </c>
      <c r="D1757" s="75">
        <v>-0.015833</v>
      </c>
      <c r="E1757" s="75">
        <v>0.007935</v>
      </c>
      <c r="F1757" s="75">
        <v>0.0</v>
      </c>
      <c r="H1757" s="75">
        <v>-0.029862</v>
      </c>
      <c r="I1757" s="75">
        <v>0.0</v>
      </c>
      <c r="J1757" s="75">
        <v>0.029946</v>
      </c>
      <c r="K1757" s="75">
        <v>0.003115</v>
      </c>
    </row>
    <row r="1758">
      <c r="A1758" s="78">
        <v>45250.0</v>
      </c>
      <c r="B1758" s="75">
        <v>-0.00436</v>
      </c>
      <c r="C1758" s="75">
        <v>0.017768</v>
      </c>
      <c r="D1758" s="75">
        <v>0.0</v>
      </c>
      <c r="E1758" s="75">
        <v>-0.011835</v>
      </c>
      <c r="F1758" s="75">
        <v>0.0</v>
      </c>
      <c r="H1758" s="75">
        <v>0.030781</v>
      </c>
      <c r="I1758" s="75">
        <v>0.0</v>
      </c>
      <c r="J1758" s="75">
        <v>0.008738</v>
      </c>
      <c r="K1758" s="75">
        <v>0.028339</v>
      </c>
    </row>
    <row r="1759">
      <c r="A1759" s="78">
        <v>45250.0</v>
      </c>
      <c r="B1759" s="75">
        <v>0.0</v>
      </c>
      <c r="C1759" s="75">
        <v>-0.013876</v>
      </c>
      <c r="D1759" s="75">
        <v>0.0</v>
      </c>
      <c r="E1759" s="75">
        <v>4.22E-4</v>
      </c>
      <c r="F1759" s="75">
        <v>0.0</v>
      </c>
      <c r="H1759" s="75">
        <v>-0.004266</v>
      </c>
      <c r="I1759" s="75">
        <v>0.0</v>
      </c>
      <c r="J1759" s="75">
        <v>0.0</v>
      </c>
      <c r="K1759" s="75">
        <v>-0.00302</v>
      </c>
    </row>
    <row r="1760">
      <c r="A1760" s="78">
        <v>45250.0</v>
      </c>
      <c r="B1760" s="75">
        <v>0.001627</v>
      </c>
      <c r="C1760" s="75">
        <v>-0.01044</v>
      </c>
      <c r="D1760" s="75">
        <v>5.82E-4</v>
      </c>
      <c r="E1760" s="75">
        <v>0.003586</v>
      </c>
      <c r="F1760" s="75">
        <v>0.0</v>
      </c>
      <c r="H1760" s="75">
        <v>0.012853</v>
      </c>
      <c r="I1760" s="75">
        <v>0.008418</v>
      </c>
      <c r="J1760" s="75">
        <v>0.0</v>
      </c>
      <c r="K1760" s="75">
        <v>-0.027641</v>
      </c>
    </row>
    <row r="1761">
      <c r="A1761" s="78">
        <v>45250.0</v>
      </c>
      <c r="B1761" s="75">
        <v>0.002748</v>
      </c>
      <c r="C1761" s="75">
        <v>0.0</v>
      </c>
      <c r="D1761" s="75">
        <v>0.010986</v>
      </c>
      <c r="E1761" s="75">
        <v>0.0</v>
      </c>
      <c r="F1761" s="75">
        <v>0.0211</v>
      </c>
      <c r="H1761" s="75">
        <v>-0.00846</v>
      </c>
      <c r="I1761" s="75">
        <v>0.014961</v>
      </c>
      <c r="J1761" s="75">
        <v>0.0</v>
      </c>
      <c r="K1761" s="75">
        <v>0.022196</v>
      </c>
    </row>
    <row r="1762">
      <c r="A1762" s="78">
        <v>45250.0</v>
      </c>
      <c r="B1762" s="75">
        <v>-0.009779</v>
      </c>
      <c r="C1762" s="75">
        <v>0.0</v>
      </c>
      <c r="D1762" s="75">
        <v>0.001295</v>
      </c>
      <c r="E1762" s="75">
        <v>0.015923</v>
      </c>
      <c r="F1762" s="75">
        <v>0.0</v>
      </c>
      <c r="H1762" s="75">
        <v>0.006274</v>
      </c>
      <c r="I1762" s="75">
        <v>8.55E-4</v>
      </c>
      <c r="J1762" s="75">
        <v>0.0</v>
      </c>
      <c r="K1762" s="75">
        <v>-0.024762</v>
      </c>
    </row>
    <row r="1763">
      <c r="A1763" s="78">
        <v>45250.0</v>
      </c>
      <c r="B1763" s="75">
        <v>-5.66E-4</v>
      </c>
      <c r="C1763" s="75">
        <v>-0.00367</v>
      </c>
      <c r="D1763" s="75">
        <v>0.001869</v>
      </c>
      <c r="E1763" s="75">
        <v>-0.015673</v>
      </c>
      <c r="F1763" s="75">
        <v>-0.020664</v>
      </c>
      <c r="H1763" s="75">
        <v>-0.018953</v>
      </c>
      <c r="I1763" s="75">
        <v>-0.001708</v>
      </c>
      <c r="J1763" s="75">
        <v>0.0</v>
      </c>
      <c r="K1763" s="75">
        <v>-0.028125</v>
      </c>
    </row>
    <row r="1764">
      <c r="A1764" s="78">
        <v>45250.0</v>
      </c>
      <c r="B1764" s="75">
        <v>0.0</v>
      </c>
      <c r="C1764" s="75">
        <v>-0.028545</v>
      </c>
      <c r="D1764" s="75">
        <v>0.023529</v>
      </c>
      <c r="E1764" s="75">
        <v>0.015555</v>
      </c>
      <c r="F1764" s="75">
        <v>0.0</v>
      </c>
      <c r="H1764" s="75">
        <v>0.0</v>
      </c>
      <c r="I1764" s="75">
        <v>-7.48E-4</v>
      </c>
      <c r="J1764" s="75">
        <v>0.0</v>
      </c>
      <c r="K1764" s="75">
        <v>0.0</v>
      </c>
    </row>
    <row r="1765">
      <c r="A1765" s="78">
        <v>45250.0</v>
      </c>
      <c r="B1765" s="75">
        <v>0.003273</v>
      </c>
      <c r="C1765" s="75">
        <v>0.0109</v>
      </c>
      <c r="D1765" s="75">
        <v>0.009322</v>
      </c>
      <c r="E1765" s="75">
        <v>0.0</v>
      </c>
      <c r="F1765" s="75">
        <v>0.0</v>
      </c>
      <c r="H1765" s="75">
        <v>0.004321</v>
      </c>
      <c r="I1765" s="75">
        <v>0.002461</v>
      </c>
      <c r="J1765" s="75">
        <v>-0.00252</v>
      </c>
      <c r="K1765" s="75">
        <v>0.038987</v>
      </c>
    </row>
    <row r="1766">
      <c r="A1766" s="78">
        <v>45250.0</v>
      </c>
      <c r="B1766" s="75">
        <v>0.005521</v>
      </c>
      <c r="C1766" s="75">
        <v>0.0</v>
      </c>
      <c r="D1766" s="75">
        <v>-6.25E-4</v>
      </c>
      <c r="E1766" s="75">
        <v>0.0</v>
      </c>
      <c r="F1766" s="75">
        <v>0.0</v>
      </c>
      <c r="H1766" s="75">
        <v>-0.004303</v>
      </c>
      <c r="I1766" s="75">
        <v>-0.003308</v>
      </c>
      <c r="J1766" s="75">
        <v>0.0</v>
      </c>
      <c r="K1766" s="75">
        <v>0.0</v>
      </c>
    </row>
    <row r="1767">
      <c r="A1767" s="78">
        <v>45250.0</v>
      </c>
      <c r="B1767" s="75">
        <v>0.001622</v>
      </c>
      <c r="C1767" s="75">
        <v>0.0</v>
      </c>
      <c r="D1767" s="75">
        <v>6.25E-4</v>
      </c>
      <c r="E1767" s="75">
        <v>-0.007503</v>
      </c>
      <c r="F1767" s="75">
        <v>0.0</v>
      </c>
      <c r="H1767" s="75">
        <v>0.012964</v>
      </c>
      <c r="I1767" s="75">
        <v>-0.012314</v>
      </c>
      <c r="J1767" s="75">
        <v>-0.021317</v>
      </c>
      <c r="K1767" s="75">
        <v>-0.006576</v>
      </c>
    </row>
    <row r="1768">
      <c r="A1768" s="78">
        <v>45250.0</v>
      </c>
      <c r="B1768" s="75">
        <v>0.017441</v>
      </c>
      <c r="C1768" s="75">
        <v>0.022035</v>
      </c>
      <c r="D1768" s="75">
        <v>0.020346</v>
      </c>
      <c r="E1768" s="75">
        <v>-7.82E-4</v>
      </c>
      <c r="F1768" s="75">
        <v>0.0</v>
      </c>
      <c r="H1768" s="75">
        <v>0.004266</v>
      </c>
      <c r="I1768" s="75">
        <v>-0.012576</v>
      </c>
      <c r="J1768" s="75">
        <v>0.001291</v>
      </c>
      <c r="K1768" s="75">
        <v>0.003115</v>
      </c>
    </row>
    <row r="1769">
      <c r="A1769" s="78">
        <v>45250.0</v>
      </c>
      <c r="B1769" s="75">
        <v>0.005326</v>
      </c>
      <c r="C1769" s="75">
        <v>0.006881</v>
      </c>
      <c r="D1769" s="75">
        <v>0.0</v>
      </c>
      <c r="E1769" s="75">
        <v>-0.012262</v>
      </c>
      <c r="F1769" s="75">
        <v>0.0</v>
      </c>
      <c r="H1769" s="75">
        <v>-0.004248</v>
      </c>
      <c r="I1769" s="75">
        <v>-0.004172</v>
      </c>
      <c r="J1769" s="75">
        <v>-0.002578</v>
      </c>
      <c r="K1769" s="75">
        <v>0.0</v>
      </c>
    </row>
    <row r="1770">
      <c r="A1770" s="78">
        <v>45250.0</v>
      </c>
      <c r="B1770" s="75">
        <v>0.002131</v>
      </c>
      <c r="C1770" s="75">
        <v>-0.017768</v>
      </c>
      <c r="D1770" s="75">
        <v>0.025316</v>
      </c>
      <c r="E1770" s="75">
        <v>0.00523</v>
      </c>
      <c r="F1770" s="75">
        <v>0.0</v>
      </c>
      <c r="H1770" s="75">
        <v>0.0</v>
      </c>
      <c r="I1770" s="75">
        <v>0.025469</v>
      </c>
      <c r="J1770" s="75">
        <v>0.0</v>
      </c>
      <c r="K1770" s="75">
        <v>0.0</v>
      </c>
    </row>
    <row r="1771">
      <c r="A1771" s="78">
        <v>45250.0</v>
      </c>
      <c r="B1771" s="75">
        <v>0.021755</v>
      </c>
      <c r="C1771" s="75">
        <v>0.029221</v>
      </c>
      <c r="D1771" s="75">
        <v>0.014669</v>
      </c>
      <c r="E1771" s="75">
        <v>-0.003994</v>
      </c>
      <c r="F1771" s="75">
        <v>0.035131</v>
      </c>
      <c r="H1771" s="75">
        <v>0.0</v>
      </c>
      <c r="I1771" s="75">
        <v>0.0</v>
      </c>
      <c r="J1771" s="75">
        <v>0.0</v>
      </c>
      <c r="K1771" s="75">
        <v>-0.006211</v>
      </c>
    </row>
    <row r="1772">
      <c r="A1772" s="78">
        <v>45280.0</v>
      </c>
      <c r="B1772" s="75">
        <v>-0.018199</v>
      </c>
      <c r="C1772" s="75">
        <v>-0.017575</v>
      </c>
      <c r="D1772" s="75">
        <v>0.0087</v>
      </c>
      <c r="E1772" s="75">
        <v>0.0</v>
      </c>
      <c r="F1772" s="75">
        <v>0.016066</v>
      </c>
      <c r="H1772" s="75">
        <v>-0.002008</v>
      </c>
      <c r="I1772" s="75">
        <v>-0.008279</v>
      </c>
      <c r="J1772" s="75">
        <v>0.025687</v>
      </c>
      <c r="K1772" s="75">
        <v>0.009766</v>
      </c>
    </row>
    <row r="1773">
      <c r="A1773" s="78">
        <v>45280.0</v>
      </c>
      <c r="B1773" s="75">
        <v>0.0</v>
      </c>
      <c r="C1773" s="75">
        <v>0.0</v>
      </c>
      <c r="D1773" s="75">
        <v>0.01725</v>
      </c>
      <c r="E1773" s="75">
        <v>0.0</v>
      </c>
      <c r="F1773" s="75">
        <v>7.91E-4</v>
      </c>
      <c r="H1773" s="75">
        <v>0.0</v>
      </c>
      <c r="I1773" s="75">
        <v>-0.00748</v>
      </c>
      <c r="J1773" s="75">
        <v>-0.025043</v>
      </c>
      <c r="K1773" s="75">
        <v>-0.009671</v>
      </c>
    </row>
    <row r="1774">
      <c r="A1774" s="78">
        <v>45280.0</v>
      </c>
      <c r="B1774" s="75">
        <v>0.013266</v>
      </c>
      <c r="C1774" s="75">
        <v>0.01422</v>
      </c>
      <c r="D1774" s="75">
        <v>-0.011858</v>
      </c>
      <c r="E1774" s="75">
        <v>0.0</v>
      </c>
      <c r="F1774" s="75">
        <v>0.025081</v>
      </c>
      <c r="H1774" s="75">
        <v>0.0</v>
      </c>
      <c r="I1774" s="75">
        <v>0.0</v>
      </c>
      <c r="J1774" s="75">
        <v>0.0</v>
      </c>
      <c r="K1774" s="75">
        <v>0.00625</v>
      </c>
    </row>
    <row r="1775">
      <c r="A1775" s="78">
        <v>45280.0</v>
      </c>
      <c r="B1775" s="75">
        <v>-0.007832</v>
      </c>
      <c r="C1775" s="75">
        <v>-0.014021</v>
      </c>
      <c r="D1775" s="75">
        <v>5.81E-4</v>
      </c>
      <c r="E1775" s="75">
        <v>0.019997</v>
      </c>
      <c r="F1775" s="75">
        <v>-8.67E-4</v>
      </c>
      <c r="H1775" s="75">
        <v>0.002012</v>
      </c>
      <c r="I1775" s="75">
        <v>-8.74E-4</v>
      </c>
      <c r="J1775" s="75">
        <v>-0.003716</v>
      </c>
      <c r="K1775" s="75">
        <v>-0.006211</v>
      </c>
    </row>
    <row r="1776">
      <c r="A1776" s="78">
        <v>45280.0</v>
      </c>
      <c r="B1776" s="75">
        <v>-0.005302</v>
      </c>
      <c r="C1776" s="75">
        <v>-0.03578</v>
      </c>
      <c r="D1776" s="75">
        <v>-0.011413</v>
      </c>
      <c r="E1776" s="75">
        <v>0.028243</v>
      </c>
      <c r="F1776" s="75">
        <v>8.68E-4</v>
      </c>
      <c r="H1776" s="75">
        <v>-0.004266</v>
      </c>
      <c r="I1776" s="75">
        <v>-0.001749</v>
      </c>
      <c r="J1776" s="75">
        <v>0.029512</v>
      </c>
      <c r="K1776" s="75">
        <v>0.0</v>
      </c>
    </row>
    <row r="1777">
      <c r="A1777" s="78">
        <v>45280.0</v>
      </c>
      <c r="B1777" s="75">
        <v>0.005331</v>
      </c>
      <c r="C1777" s="75">
        <v>0.0</v>
      </c>
      <c r="D1777" s="75">
        <v>0.01037</v>
      </c>
      <c r="E1777" s="75">
        <v>0.0</v>
      </c>
      <c r="F1777" s="75">
        <v>0.0</v>
      </c>
      <c r="H1777" s="75">
        <v>-0.025706</v>
      </c>
      <c r="I1777" s="75">
        <v>-0.010076</v>
      </c>
      <c r="J1777" s="75">
        <v>-0.029926</v>
      </c>
      <c r="K1777" s="75">
        <v>0.009766</v>
      </c>
    </row>
    <row r="1778">
      <c r="A1778" s="78">
        <v>45280.0</v>
      </c>
      <c r="B1778" s="75">
        <v>0.0</v>
      </c>
      <c r="C1778" s="75">
        <v>0.014748</v>
      </c>
      <c r="D1778" s="75">
        <v>-0.001678</v>
      </c>
      <c r="E1778" s="75">
        <v>0.029731</v>
      </c>
      <c r="F1778" s="75">
        <v>0.0</v>
      </c>
      <c r="H1778" s="75">
        <v>0.019917</v>
      </c>
      <c r="I1778" s="75">
        <v>0.010178</v>
      </c>
      <c r="J1778" s="75">
        <v>0.0</v>
      </c>
      <c r="K1778" s="75">
        <v>-0.006576</v>
      </c>
    </row>
    <row r="1779">
      <c r="A1779" s="78">
        <v>45280.0</v>
      </c>
      <c r="B1779" s="75">
        <v>-5.42E-4</v>
      </c>
      <c r="C1779" s="75">
        <v>-0.018284</v>
      </c>
      <c r="D1779" s="75">
        <v>0.0</v>
      </c>
      <c r="E1779" s="75">
        <v>0.033368</v>
      </c>
      <c r="F1779" s="75">
        <v>0.0</v>
      </c>
      <c r="H1779" s="75">
        <v>0.002029</v>
      </c>
      <c r="I1779" s="75">
        <v>-0.006681</v>
      </c>
      <c r="J1779" s="75">
        <v>0.0</v>
      </c>
      <c r="K1779" s="75">
        <v>0.0</v>
      </c>
    </row>
    <row r="1780">
      <c r="A1780" s="78">
        <v>45280.0</v>
      </c>
      <c r="B1780" s="75">
        <v>5.43E-4</v>
      </c>
      <c r="C1780" s="75">
        <v>0.0</v>
      </c>
      <c r="D1780" s="75">
        <v>-0.029809</v>
      </c>
      <c r="E1780" s="75">
        <v>-0.007186</v>
      </c>
      <c r="F1780" s="75">
        <v>0.0</v>
      </c>
      <c r="H1780" s="75">
        <v>-0.012908</v>
      </c>
      <c r="I1780" s="75">
        <v>0.006725</v>
      </c>
      <c r="J1780" s="75">
        <v>0.0</v>
      </c>
      <c r="K1780" s="75">
        <v>0.00662</v>
      </c>
    </row>
    <row r="1781">
      <c r="A1781" s="78">
        <v>45280.0</v>
      </c>
      <c r="B1781" s="75">
        <v>0.0</v>
      </c>
      <c r="C1781" s="75">
        <v>0.018625</v>
      </c>
      <c r="D1781" s="75">
        <v>0.0</v>
      </c>
      <c r="E1781" s="75">
        <v>0.0</v>
      </c>
      <c r="F1781" s="75">
        <v>0.0</v>
      </c>
      <c r="H1781" s="75">
        <v>0.0</v>
      </c>
      <c r="I1781" s="75">
        <v>0.010185</v>
      </c>
      <c r="J1781" s="75">
        <v>-0.007793</v>
      </c>
      <c r="K1781" s="75">
        <v>0.0</v>
      </c>
    </row>
    <row r="1782">
      <c r="A1782" s="78">
        <v>45280.0</v>
      </c>
      <c r="B1782" s="75">
        <v>0.0</v>
      </c>
      <c r="C1782" s="75">
        <v>0.0</v>
      </c>
      <c r="D1782" s="75">
        <v>0.026593</v>
      </c>
      <c r="E1782" s="75">
        <v>0.021667</v>
      </c>
      <c r="F1782" s="75">
        <v>0.0</v>
      </c>
      <c r="H1782" s="75">
        <v>0.0</v>
      </c>
      <c r="I1782" s="75">
        <v>0.0</v>
      </c>
      <c r="J1782" s="75">
        <v>-0.026019</v>
      </c>
      <c r="K1782" s="75">
        <v>-0.02824</v>
      </c>
    </row>
    <row r="1783">
      <c r="A1783" s="78">
        <v>45280.0</v>
      </c>
      <c r="B1783" s="75">
        <v>0.0</v>
      </c>
      <c r="C1783" s="75">
        <v>-0.014534</v>
      </c>
      <c r="D1783" s="75">
        <v>-0.027073</v>
      </c>
      <c r="E1783" s="75">
        <v>-0.003542</v>
      </c>
      <c r="F1783" s="75">
        <v>0.0</v>
      </c>
      <c r="H1783" s="75">
        <v>-0.002051</v>
      </c>
      <c r="I1783" s="75">
        <v>0.00412</v>
      </c>
      <c r="J1783" s="75">
        <v>-0.029234</v>
      </c>
      <c r="K1783" s="75">
        <v>0.025478</v>
      </c>
    </row>
    <row r="1784">
      <c r="A1784" s="78">
        <v>45280.0</v>
      </c>
      <c r="B1784" s="75">
        <v>-0.001085</v>
      </c>
      <c r="C1784" s="75">
        <v>0.02569</v>
      </c>
      <c r="D1784" s="75">
        <v>0.005338</v>
      </c>
      <c r="E1784" s="75">
        <v>-0.024837</v>
      </c>
      <c r="F1784" s="75">
        <v>0.0</v>
      </c>
      <c r="H1784" s="75">
        <v>0.0</v>
      </c>
      <c r="I1784" s="75">
        <v>-0.004103</v>
      </c>
      <c r="J1784" s="75">
        <v>0.02873</v>
      </c>
      <c r="K1784" s="75">
        <v>-0.003106</v>
      </c>
    </row>
    <row r="1785">
      <c r="A1785" s="78">
        <v>45280.0</v>
      </c>
      <c r="B1785" s="75">
        <v>5.43E-4</v>
      </c>
      <c r="C1785" s="75">
        <v>-0.003247</v>
      </c>
      <c r="D1785" s="75">
        <v>0.014669</v>
      </c>
      <c r="E1785" s="75">
        <v>0.018179</v>
      </c>
      <c r="F1785" s="75">
        <v>0.0</v>
      </c>
      <c r="H1785" s="75">
        <v>0.002055</v>
      </c>
      <c r="I1785" s="75">
        <v>0.0</v>
      </c>
      <c r="J1785" s="75">
        <v>0.0</v>
      </c>
      <c r="K1785" s="75">
        <v>0.0</v>
      </c>
    </row>
    <row r="1786">
      <c r="A1786" s="78">
        <v>45280.0</v>
      </c>
      <c r="B1786" s="75">
        <v>0.003678</v>
      </c>
      <c r="C1786" s="75">
        <v>-0.007445</v>
      </c>
      <c r="D1786" s="75">
        <v>0.0</v>
      </c>
      <c r="E1786" s="75">
        <v>-3.3E-4</v>
      </c>
      <c r="F1786" s="75">
        <v>0.0</v>
      </c>
      <c r="H1786" s="75">
        <v>0.0</v>
      </c>
      <c r="I1786" s="75">
        <v>0.0</v>
      </c>
      <c r="J1786" s="75">
        <v>0.028096</v>
      </c>
      <c r="K1786" s="75">
        <v>-0.003115</v>
      </c>
    </row>
    <row r="1787">
      <c r="A1787" s="78">
        <v>45280.0</v>
      </c>
      <c r="B1787" s="75">
        <v>-0.002643</v>
      </c>
      <c r="C1787" s="75">
        <v>-0.007501</v>
      </c>
      <c r="D1787" s="75">
        <v>-0.014457</v>
      </c>
      <c r="E1787" s="75">
        <v>0.0</v>
      </c>
      <c r="F1787" s="75">
        <v>0.0</v>
      </c>
      <c r="H1787" s="75">
        <v>0.0</v>
      </c>
      <c r="I1787" s="75">
        <v>-0.004228</v>
      </c>
      <c r="J1787" s="75">
        <v>-0.029782</v>
      </c>
      <c r="K1787" s="75">
        <v>0.00625</v>
      </c>
    </row>
    <row r="1788">
      <c r="A1788" s="78">
        <v>45280.0</v>
      </c>
      <c r="B1788" s="75">
        <v>-4.82E-4</v>
      </c>
      <c r="C1788" s="75">
        <v>-0.003307</v>
      </c>
      <c r="D1788" s="75">
        <v>0.0</v>
      </c>
      <c r="E1788" s="75">
        <v>3.3E-4</v>
      </c>
      <c r="F1788" s="75">
        <v>0.0</v>
      </c>
      <c r="H1788" s="75">
        <v>-0.002051</v>
      </c>
      <c r="I1788" s="75">
        <v>0.0</v>
      </c>
      <c r="J1788" s="75">
        <v>0.00253</v>
      </c>
      <c r="K1788" s="75">
        <v>-0.006211</v>
      </c>
    </row>
    <row r="1789">
      <c r="A1789" s="78">
        <v>45280.0</v>
      </c>
      <c r="B1789" s="75">
        <v>-5.42E-4</v>
      </c>
      <c r="C1789" s="75">
        <v>0.007109</v>
      </c>
      <c r="D1789" s="75">
        <v>0.0</v>
      </c>
      <c r="E1789" s="75">
        <v>0.0</v>
      </c>
      <c r="F1789" s="75">
        <v>0.0</v>
      </c>
      <c r="H1789" s="75">
        <v>0.013104</v>
      </c>
      <c r="I1789" s="75">
        <v>-0.004137</v>
      </c>
      <c r="J1789" s="75">
        <v>0.014805</v>
      </c>
      <c r="K1789" s="75">
        <v>0.003125</v>
      </c>
    </row>
    <row r="1790">
      <c r="A1790" s="78">
        <v>45280.0</v>
      </c>
      <c r="B1790" s="75">
        <v>-0.005305</v>
      </c>
      <c r="C1790" s="75">
        <v>0.018353</v>
      </c>
      <c r="D1790" s="75">
        <v>0.0</v>
      </c>
      <c r="E1790" s="75">
        <v>0.0</v>
      </c>
      <c r="F1790" s="75">
        <v>0.0</v>
      </c>
      <c r="H1790" s="75">
        <v>-0.010905</v>
      </c>
      <c r="I1790" s="75">
        <v>0.006669</v>
      </c>
      <c r="J1790" s="75">
        <v>0.0</v>
      </c>
      <c r="K1790" s="75">
        <v>0.003115</v>
      </c>
    </row>
    <row r="1791">
      <c r="A1791" s="78">
        <v>45280.0</v>
      </c>
      <c r="B1791" s="75">
        <v>-0.005819</v>
      </c>
      <c r="C1791" s="75">
        <v>-0.021719</v>
      </c>
      <c r="D1791" s="75">
        <v>0.0</v>
      </c>
      <c r="E1791" s="75">
        <v>-3.3E-4</v>
      </c>
      <c r="F1791" s="75">
        <v>0.0</v>
      </c>
      <c r="H1791" s="75">
        <v>0.0</v>
      </c>
      <c r="I1791" s="75">
        <v>0.0</v>
      </c>
      <c r="J1791" s="75">
        <v>0.0</v>
      </c>
      <c r="K1791" s="75">
        <v>-0.003106</v>
      </c>
    </row>
    <row r="1792">
      <c r="A1792" s="78">
        <v>45280.0</v>
      </c>
      <c r="B1792" s="75">
        <v>0.006401</v>
      </c>
      <c r="C1792" s="75">
        <v>-0.010864</v>
      </c>
      <c r="D1792" s="75">
        <v>0.0</v>
      </c>
      <c r="E1792" s="75">
        <v>-0.003205</v>
      </c>
      <c r="F1792" s="75">
        <v>0.0</v>
      </c>
      <c r="H1792" s="75">
        <v>0.0</v>
      </c>
      <c r="I1792" s="75">
        <v>0.001738</v>
      </c>
      <c r="J1792" s="75">
        <v>0.0</v>
      </c>
      <c r="K1792" s="75">
        <v>0.003115</v>
      </c>
    </row>
    <row r="1793">
      <c r="A1793" s="78">
        <v>45280.0</v>
      </c>
      <c r="B1793" s="75">
        <v>0.004786</v>
      </c>
      <c r="C1793" s="75">
        <v>0.022445</v>
      </c>
      <c r="D1793" s="75">
        <v>0.001195</v>
      </c>
      <c r="E1793" s="75">
        <v>0.0</v>
      </c>
      <c r="F1793" s="75">
        <v>-8.67E-4</v>
      </c>
      <c r="H1793" s="75">
        <v>0.0</v>
      </c>
      <c r="I1793" s="75">
        <v>0.0</v>
      </c>
      <c r="J1793" s="75">
        <v>-0.026359</v>
      </c>
      <c r="K1793" s="75">
        <v>-0.003106</v>
      </c>
    </row>
    <row r="1794">
      <c r="A1794" s="78">
        <v>45280.0</v>
      </c>
      <c r="B1794" s="75">
        <v>0.001025</v>
      </c>
      <c r="C1794" s="75">
        <v>-0.007473</v>
      </c>
      <c r="D1794" s="75">
        <v>0.007027</v>
      </c>
      <c r="E1794" s="75">
        <v>-0.003593</v>
      </c>
      <c r="F1794" s="75">
        <v>8.68E-4</v>
      </c>
      <c r="H1794" s="75">
        <v>0.0</v>
      </c>
      <c r="I1794" s="75">
        <v>-0.016696</v>
      </c>
      <c r="J1794" s="75">
        <v>0.03116</v>
      </c>
      <c r="K1794" s="75">
        <v>0.0</v>
      </c>
    </row>
    <row r="1795">
      <c r="A1795" s="78">
        <v>44947.0</v>
      </c>
      <c r="B1795" s="75">
        <v>-0.011021</v>
      </c>
      <c r="C1795" s="75">
        <v>0.014588</v>
      </c>
      <c r="D1795" s="75">
        <v>0.0</v>
      </c>
      <c r="E1795" s="75">
        <v>-0.028801</v>
      </c>
      <c r="F1795" s="75">
        <v>0.0</v>
      </c>
      <c r="H1795" s="75">
        <v>0.0</v>
      </c>
      <c r="I1795" s="75">
        <v>0.025469</v>
      </c>
      <c r="J1795" s="75">
        <v>0.0</v>
      </c>
      <c r="K1795" s="75">
        <v>0.0</v>
      </c>
    </row>
    <row r="1796">
      <c r="A1796" s="78">
        <v>44947.0</v>
      </c>
      <c r="B1796" s="75">
        <v>-0.002131</v>
      </c>
      <c r="C1796" s="75">
        <v>-0.028757</v>
      </c>
      <c r="D1796" s="75">
        <v>-0.028571</v>
      </c>
      <c r="E1796" s="75">
        <v>-0.001075</v>
      </c>
      <c r="F1796" s="75">
        <v>0.0</v>
      </c>
      <c r="H1796" s="75">
        <v>-0.004359</v>
      </c>
      <c r="I1796" s="75">
        <v>0.0</v>
      </c>
      <c r="J1796" s="75">
        <v>0.0</v>
      </c>
      <c r="K1796" s="75">
        <v>0.0</v>
      </c>
    </row>
    <row r="1797">
      <c r="A1797" s="78">
        <v>44947.0</v>
      </c>
      <c r="B1797" s="75">
        <v>-0.002136</v>
      </c>
      <c r="C1797" s="75">
        <v>0.010984</v>
      </c>
      <c r="D1797" s="75">
        <v>0.0</v>
      </c>
      <c r="E1797" s="75">
        <v>-0.029687</v>
      </c>
      <c r="F1797" s="75">
        <v>0.0</v>
      </c>
      <c r="H1797" s="75">
        <v>-0.004378</v>
      </c>
      <c r="I1797" s="75">
        <v>-0.024836</v>
      </c>
      <c r="J1797" s="75">
        <v>0.0</v>
      </c>
      <c r="K1797" s="75">
        <v>-0.006231</v>
      </c>
    </row>
    <row r="1798">
      <c r="A1798" s="78">
        <v>44947.0</v>
      </c>
      <c r="B1798" s="75">
        <v>0.004832</v>
      </c>
      <c r="C1798" s="75">
        <v>-0.007085</v>
      </c>
      <c r="D1798" s="75">
        <v>-0.02948</v>
      </c>
      <c r="E1798" s="75">
        <v>-0.006502</v>
      </c>
      <c r="F1798" s="75">
        <v>0.0</v>
      </c>
      <c r="H1798" s="75">
        <v>0.002328</v>
      </c>
      <c r="I1798" s="75">
        <v>0.00849</v>
      </c>
      <c r="J1798" s="75">
        <v>0.05895</v>
      </c>
      <c r="K1798" s="75">
        <v>-0.012539</v>
      </c>
    </row>
    <row r="1799">
      <c r="A1799" s="78">
        <v>44947.0</v>
      </c>
      <c r="B1799" s="75">
        <v>0.004747</v>
      </c>
      <c r="C1799" s="75">
        <v>0.0</v>
      </c>
      <c r="D1799" s="75">
        <v>0.027233</v>
      </c>
      <c r="E1799" s="75">
        <v>0.0</v>
      </c>
      <c r="F1799" s="75">
        <v>0.0</v>
      </c>
      <c r="H1799" s="75">
        <v>-0.002323</v>
      </c>
      <c r="I1799" s="75">
        <v>-0.008418</v>
      </c>
      <c r="J1799" s="75">
        <v>0.013566</v>
      </c>
      <c r="K1799" s="75">
        <v>0.012698</v>
      </c>
    </row>
    <row r="1800">
      <c r="A1800" s="78">
        <v>44947.0</v>
      </c>
      <c r="B1800" s="75">
        <v>0.0</v>
      </c>
      <c r="C1800" s="75">
        <v>0.0</v>
      </c>
      <c r="D1800" s="75">
        <v>0.0</v>
      </c>
      <c r="E1800" s="75">
        <v>-0.001167</v>
      </c>
      <c r="F1800" s="75">
        <v>0.0</v>
      </c>
      <c r="H1800" s="75">
        <v>-0.002069</v>
      </c>
      <c r="I1800" s="75">
        <v>-0.00849</v>
      </c>
      <c r="J1800" s="75">
        <v>0.0</v>
      </c>
      <c r="K1800" s="75">
        <v>0.012931</v>
      </c>
    </row>
    <row r="1801">
      <c r="A1801" s="78">
        <v>44947.0</v>
      </c>
      <c r="B1801" s="75">
        <v>0.00424</v>
      </c>
      <c r="C1801" s="75">
        <v>-0.007612</v>
      </c>
      <c r="D1801" s="75">
        <v>0.018082</v>
      </c>
      <c r="E1801" s="75">
        <v>-0.004622</v>
      </c>
      <c r="F1801" s="75">
        <v>0.0</v>
      </c>
      <c r="H1801" s="75">
        <v>0.008813</v>
      </c>
      <c r="I1801" s="75">
        <v>0.008562</v>
      </c>
      <c r="J1801" s="75">
        <v>0.0</v>
      </c>
      <c r="K1801" s="75">
        <v>-0.015861</v>
      </c>
    </row>
    <row r="1802">
      <c r="A1802" s="78">
        <v>44947.0</v>
      </c>
      <c r="B1802" s="75">
        <v>-0.006334</v>
      </c>
      <c r="C1802" s="75">
        <v>0.0</v>
      </c>
      <c r="D1802" s="75">
        <v>-0.029579</v>
      </c>
      <c r="E1802" s="75">
        <v>-0.001888</v>
      </c>
      <c r="F1802" s="75">
        <v>0.0</v>
      </c>
      <c r="H1802" s="75">
        <v>-0.004368</v>
      </c>
      <c r="I1802" s="75">
        <v>0.00849</v>
      </c>
      <c r="J1802" s="75">
        <v>0.0</v>
      </c>
      <c r="K1802" s="75">
        <v>-0.018868</v>
      </c>
    </row>
    <row r="1803">
      <c r="A1803" s="78">
        <v>44947.0</v>
      </c>
      <c r="B1803" s="75">
        <v>0.004796</v>
      </c>
      <c r="C1803" s="75">
        <v>0.003835</v>
      </c>
      <c r="D1803" s="75">
        <v>-0.006055</v>
      </c>
      <c r="E1803" s="75">
        <v>0.0</v>
      </c>
      <c r="F1803" s="75">
        <v>0.0</v>
      </c>
      <c r="H1803" s="75">
        <v>0.004387</v>
      </c>
      <c r="I1803" s="75">
        <v>0.008418</v>
      </c>
      <c r="J1803" s="75">
        <v>0.0</v>
      </c>
      <c r="K1803" s="75">
        <v>0.028846</v>
      </c>
    </row>
    <row r="1804">
      <c r="A1804" s="78">
        <v>44947.0</v>
      </c>
      <c r="B1804" s="75">
        <v>0.0</v>
      </c>
      <c r="C1804" s="75">
        <v>-0.007163</v>
      </c>
      <c r="D1804" s="75">
        <v>0.003046</v>
      </c>
      <c r="E1804" s="75">
        <v>-0.009714</v>
      </c>
      <c r="F1804" s="75">
        <v>0.0</v>
      </c>
      <c r="H1804" s="75">
        <v>0.0</v>
      </c>
      <c r="I1804" s="75">
        <v>0.008348</v>
      </c>
      <c r="J1804" s="75">
        <v>0.0</v>
      </c>
      <c r="K1804" s="75">
        <v>-0.003115</v>
      </c>
    </row>
    <row r="1805">
      <c r="A1805" s="78">
        <v>44947.0</v>
      </c>
      <c r="B1805" s="75">
        <v>-0.001571</v>
      </c>
      <c r="C1805" s="75">
        <v>0.0</v>
      </c>
      <c r="D1805" s="75">
        <v>0.0</v>
      </c>
      <c r="E1805" s="75">
        <v>0.005885</v>
      </c>
      <c r="F1805" s="75">
        <v>0.0</v>
      </c>
      <c r="H1805" s="75">
        <v>-0.00668</v>
      </c>
      <c r="I1805" s="75">
        <v>0.0</v>
      </c>
      <c r="J1805" s="75">
        <v>0.0</v>
      </c>
      <c r="K1805" s="75">
        <v>0.0</v>
      </c>
    </row>
    <row r="1806">
      <c r="A1806" s="78">
        <v>44947.0</v>
      </c>
      <c r="B1806" s="75">
        <v>0.004236</v>
      </c>
      <c r="C1806" s="75">
        <v>-0.007696</v>
      </c>
      <c r="D1806" s="75">
        <v>-0.009179</v>
      </c>
      <c r="E1806" s="75">
        <v>-0.007801</v>
      </c>
      <c r="F1806" s="75">
        <v>0.0</v>
      </c>
      <c r="H1806" s="75">
        <v>-0.002069</v>
      </c>
      <c r="I1806" s="75">
        <v>0.0</v>
      </c>
      <c r="J1806" s="75">
        <v>0.0</v>
      </c>
      <c r="K1806" s="75">
        <v>0.0</v>
      </c>
    </row>
    <row r="1807">
      <c r="A1807" s="78">
        <v>44947.0</v>
      </c>
      <c r="B1807" s="75">
        <v>0.012051</v>
      </c>
      <c r="C1807" s="75">
        <v>-0.003878</v>
      </c>
      <c r="D1807" s="75">
        <v>-0.012328</v>
      </c>
      <c r="E1807" s="75">
        <v>-0.011742</v>
      </c>
      <c r="F1807" s="75">
        <v>0.0</v>
      </c>
      <c r="H1807" s="75">
        <v>-0.024106</v>
      </c>
      <c r="I1807" s="75">
        <v>0.0</v>
      </c>
      <c r="J1807" s="75">
        <v>0.0</v>
      </c>
      <c r="K1807" s="75">
        <v>0.0</v>
      </c>
    </row>
    <row r="1808">
      <c r="A1808" s="78">
        <v>44947.0</v>
      </c>
      <c r="B1808" s="75">
        <v>-0.011908</v>
      </c>
      <c r="C1808" s="75">
        <v>-0.018978</v>
      </c>
      <c r="D1808" s="75">
        <v>-0.006276</v>
      </c>
      <c r="E1808" s="75">
        <v>0.001989</v>
      </c>
      <c r="F1808" s="75">
        <v>0.0</v>
      </c>
      <c r="H1808" s="75">
        <v>0.0</v>
      </c>
      <c r="I1808" s="75">
        <v>-0.008279</v>
      </c>
      <c r="J1808" s="75">
        <v>0.009692</v>
      </c>
      <c r="K1808" s="75">
        <v>-0.00625</v>
      </c>
    </row>
    <row r="1809">
      <c r="A1809" s="78">
        <v>44947.0</v>
      </c>
      <c r="B1809" s="75">
        <v>-0.001627</v>
      </c>
      <c r="C1809" s="75">
        <v>0.015377</v>
      </c>
      <c r="D1809" s="75">
        <v>0.0</v>
      </c>
      <c r="E1809" s="75">
        <v>0.0</v>
      </c>
      <c r="F1809" s="75">
        <v>0.0</v>
      </c>
      <c r="H1809" s="75">
        <v>0.0</v>
      </c>
      <c r="I1809" s="75">
        <v>0.0</v>
      </c>
      <c r="J1809" s="75">
        <v>0.0</v>
      </c>
      <c r="K1809" s="75">
        <v>0.006289</v>
      </c>
    </row>
    <row r="1810">
      <c r="A1810" s="78">
        <v>44947.0</v>
      </c>
      <c r="B1810" s="75">
        <v>-0.008932</v>
      </c>
      <c r="C1810" s="75">
        <v>-0.00342</v>
      </c>
      <c r="D1810" s="75">
        <v>0.0</v>
      </c>
      <c r="E1810" s="75">
        <v>0.007522</v>
      </c>
      <c r="F1810" s="75">
        <v>0.0</v>
      </c>
      <c r="H1810" s="75">
        <v>0.004515</v>
      </c>
      <c r="I1810" s="75">
        <v>0.0</v>
      </c>
      <c r="J1810" s="75">
        <v>0.0</v>
      </c>
      <c r="K1810" s="75">
        <v>-0.003125</v>
      </c>
    </row>
    <row r="1811">
      <c r="A1811" s="78">
        <v>44947.0</v>
      </c>
      <c r="B1811" s="75">
        <v>-0.005298</v>
      </c>
      <c r="C1811" s="75">
        <v>-0.011765</v>
      </c>
      <c r="D1811" s="75">
        <v>-0.018877</v>
      </c>
      <c r="E1811" s="75">
        <v>-0.016903</v>
      </c>
      <c r="F1811" s="75">
        <v>0.0</v>
      </c>
      <c r="H1811" s="75">
        <v>-0.004495</v>
      </c>
      <c r="I1811" s="75">
        <v>-0.016696</v>
      </c>
      <c r="J1811" s="75">
        <v>-0.0579</v>
      </c>
      <c r="K1811" s="75">
        <v>-0.003135</v>
      </c>
    </row>
    <row r="1812">
      <c r="A1812" s="78">
        <v>44947.0</v>
      </c>
      <c r="B1812" s="75">
        <v>0.015489</v>
      </c>
      <c r="C1812" s="75">
        <v>0.007937</v>
      </c>
      <c r="D1812" s="75">
        <v>0.016058</v>
      </c>
      <c r="E1812" s="75">
        <v>0.015558</v>
      </c>
      <c r="F1812" s="75">
        <v>0.0</v>
      </c>
      <c r="H1812" s="75">
        <v>-0.009031</v>
      </c>
      <c r="I1812" s="75">
        <v>-0.00849</v>
      </c>
      <c r="J1812" s="75">
        <v>0.026848</v>
      </c>
      <c r="K1812" s="75">
        <v>-0.015723</v>
      </c>
    </row>
    <row r="1813">
      <c r="A1813" s="78">
        <v>44947.0</v>
      </c>
      <c r="B1813" s="75">
        <v>5.43E-4</v>
      </c>
      <c r="C1813" s="75">
        <v>-0.003937</v>
      </c>
      <c r="D1813" s="75">
        <v>0.0</v>
      </c>
      <c r="E1813" s="75">
        <v>0.0</v>
      </c>
      <c r="F1813" s="75">
        <v>0.0</v>
      </c>
      <c r="H1813" s="75">
        <v>0.006701</v>
      </c>
      <c r="I1813" s="75">
        <v>0.025687</v>
      </c>
      <c r="J1813" s="75">
        <v>0.023783</v>
      </c>
      <c r="K1813" s="75">
        <v>0.015974</v>
      </c>
    </row>
    <row r="1814">
      <c r="A1814" s="78">
        <v>44978.0</v>
      </c>
      <c r="B1814" s="75">
        <v>-0.010545</v>
      </c>
      <c r="C1814" s="75">
        <v>-0.007905</v>
      </c>
      <c r="D1814" s="75">
        <v>0.008828</v>
      </c>
      <c r="E1814" s="75">
        <v>0.001973</v>
      </c>
      <c r="F1814" s="75">
        <v>0.0</v>
      </c>
      <c r="H1814" s="75">
        <v>-0.006656</v>
      </c>
      <c r="I1814" s="75">
        <v>-0.004228</v>
      </c>
      <c r="J1814" s="75">
        <v>0.0</v>
      </c>
      <c r="K1814" s="75">
        <v>0.006289</v>
      </c>
    </row>
    <row r="1815">
      <c r="A1815" s="78">
        <v>44978.0</v>
      </c>
      <c r="B1815" s="75">
        <v>0.010657</v>
      </c>
      <c r="C1815" s="75">
        <v>0.0</v>
      </c>
      <c r="D1815" s="75">
        <v>-0.025051</v>
      </c>
      <c r="E1815" s="75">
        <v>-0.011765</v>
      </c>
      <c r="F1815" s="75">
        <v>0.0</v>
      </c>
      <c r="H1815" s="75">
        <v>-0.022782</v>
      </c>
      <c r="I1815" s="75">
        <v>0.0</v>
      </c>
      <c r="J1815" s="75">
        <v>-0.023231</v>
      </c>
      <c r="K1815" s="75">
        <v>0.0</v>
      </c>
    </row>
    <row r="1816">
      <c r="A1816" s="78">
        <v>44978.0</v>
      </c>
      <c r="B1816" s="75">
        <v>-0.005302</v>
      </c>
      <c r="C1816" s="75">
        <v>-0.00747</v>
      </c>
      <c r="D1816" s="75">
        <v>6.51E-4</v>
      </c>
      <c r="E1816" s="75">
        <v>0.009912</v>
      </c>
      <c r="F1816" s="75">
        <v>0.0</v>
      </c>
      <c r="H1816" s="75">
        <v>0.016182</v>
      </c>
      <c r="I1816" s="75">
        <v>0.0</v>
      </c>
      <c r="J1816" s="75">
        <v>0.0</v>
      </c>
      <c r="K1816" s="75">
        <v>0.0</v>
      </c>
    </row>
    <row r="1817">
      <c r="A1817" s="78">
        <v>44978.0</v>
      </c>
      <c r="B1817" s="75">
        <v>-0.007936</v>
      </c>
      <c r="C1817" s="75">
        <v>0.007526</v>
      </c>
      <c r="D1817" s="75">
        <v>0.0</v>
      </c>
      <c r="E1817" s="75">
        <v>0.0</v>
      </c>
      <c r="F1817" s="75">
        <v>-0.004142</v>
      </c>
      <c r="H1817" s="75">
        <v>-0.025101</v>
      </c>
      <c r="I1817" s="75">
        <v>0.0</v>
      </c>
      <c r="J1817" s="75">
        <v>0.0126</v>
      </c>
      <c r="K1817" s="75">
        <v>-0.003125</v>
      </c>
    </row>
    <row r="1818">
      <c r="A1818" s="78">
        <v>44978.0</v>
      </c>
      <c r="B1818" s="75">
        <v>-0.002626</v>
      </c>
      <c r="C1818" s="75">
        <v>-0.011454</v>
      </c>
      <c r="D1818" s="75">
        <v>0.023725</v>
      </c>
      <c r="E1818" s="75">
        <v>0.015787</v>
      </c>
      <c r="F1818" s="75">
        <v>0.004159</v>
      </c>
      <c r="H1818" s="75">
        <v>-0.004707</v>
      </c>
      <c r="I1818" s="75">
        <v>-0.004137</v>
      </c>
      <c r="J1818" s="75">
        <v>0.0</v>
      </c>
      <c r="K1818" s="75">
        <v>0.0</v>
      </c>
    </row>
    <row r="1819">
      <c r="A1819" s="78">
        <v>44978.0</v>
      </c>
      <c r="B1819" s="75">
        <v>0.010653</v>
      </c>
      <c r="C1819" s="75">
        <v>0.011587</v>
      </c>
      <c r="D1819" s="75">
        <v>-0.004381</v>
      </c>
      <c r="E1819" s="75">
        <v>0.029806</v>
      </c>
      <c r="F1819" s="75">
        <v>-0.004142</v>
      </c>
      <c r="H1819" s="75">
        <v>-0.03783</v>
      </c>
      <c r="I1819" s="75">
        <v>0.0</v>
      </c>
      <c r="J1819" s="75">
        <v>0.0</v>
      </c>
      <c r="K1819" s="75">
        <v>-0.028213</v>
      </c>
    </row>
    <row r="1820">
      <c r="A1820" s="78">
        <v>44978.0</v>
      </c>
      <c r="B1820" s="75">
        <v>-0.01054</v>
      </c>
      <c r="C1820" s="75">
        <v>-0.003486</v>
      </c>
      <c r="D1820" s="75">
        <v>-0.006316</v>
      </c>
      <c r="E1820" s="75">
        <v>0.004915</v>
      </c>
      <c r="F1820" s="75">
        <v>0.004159</v>
      </c>
      <c r="H1820" s="75">
        <v>0.04192</v>
      </c>
      <c r="I1820" s="75">
        <v>-0.016836</v>
      </c>
      <c r="J1820" s="75">
        <v>0.0</v>
      </c>
      <c r="K1820" s="75">
        <v>0.025806</v>
      </c>
    </row>
    <row r="1821">
      <c r="A1821" s="78">
        <v>44978.0</v>
      </c>
      <c r="B1821" s="75">
        <v>0.005326</v>
      </c>
      <c r="C1821" s="75">
        <v>0.011494</v>
      </c>
      <c r="D1821" s="75">
        <v>0.0</v>
      </c>
      <c r="E1821" s="75">
        <v>0.00746</v>
      </c>
      <c r="F1821" s="75">
        <v>0.0</v>
      </c>
      <c r="H1821" s="75">
        <v>0.016371</v>
      </c>
      <c r="I1821" s="75">
        <v>0.020572</v>
      </c>
      <c r="J1821" s="75">
        <v>0.0</v>
      </c>
      <c r="K1821" s="75">
        <v>-0.006289</v>
      </c>
    </row>
    <row r="1822">
      <c r="A1822" s="78">
        <v>44978.0</v>
      </c>
      <c r="B1822" s="75">
        <v>-0.004811</v>
      </c>
      <c r="C1822" s="75">
        <v>0.0</v>
      </c>
      <c r="D1822" s="75">
        <v>-0.011998</v>
      </c>
      <c r="E1822" s="75">
        <v>-3.43E-4</v>
      </c>
      <c r="F1822" s="75">
        <v>0.0</v>
      </c>
      <c r="H1822" s="75">
        <v>-0.013923</v>
      </c>
      <c r="I1822" s="75">
        <v>0.0</v>
      </c>
      <c r="J1822" s="75">
        <v>0.011044</v>
      </c>
      <c r="K1822" s="75">
        <v>0.003165</v>
      </c>
    </row>
    <row r="1823">
      <c r="A1823" s="78">
        <v>44978.0</v>
      </c>
      <c r="B1823" s="75">
        <v>-4.9E-4</v>
      </c>
      <c r="C1823" s="75">
        <v>0.0</v>
      </c>
      <c r="D1823" s="75">
        <v>0.0</v>
      </c>
      <c r="E1823" s="75">
        <v>0.003728</v>
      </c>
      <c r="F1823" s="75">
        <v>0.0</v>
      </c>
      <c r="H1823" s="75">
        <v>-0.01412</v>
      </c>
      <c r="I1823" s="75">
        <v>-0.003378</v>
      </c>
      <c r="J1823" s="75">
        <v>0.0</v>
      </c>
      <c r="K1823" s="75">
        <v>-0.012618</v>
      </c>
    </row>
    <row r="1824">
      <c r="A1824" s="78">
        <v>44978.0</v>
      </c>
      <c r="B1824" s="75">
        <v>0.001041</v>
      </c>
      <c r="C1824" s="75">
        <v>0.0</v>
      </c>
      <c r="D1824" s="75">
        <v>0.017927</v>
      </c>
      <c r="E1824" s="75">
        <v>3.42E-4</v>
      </c>
      <c r="F1824" s="75">
        <v>0.0</v>
      </c>
      <c r="H1824" s="75">
        <v>0.021342</v>
      </c>
      <c r="I1824" s="75">
        <v>0.004154</v>
      </c>
      <c r="J1824" s="75">
        <v>0.0</v>
      </c>
      <c r="K1824" s="75">
        <v>0.01278</v>
      </c>
    </row>
    <row r="1825">
      <c r="A1825" s="78">
        <v>44978.0</v>
      </c>
      <c r="B1825" s="75">
        <v>0.012293</v>
      </c>
      <c r="C1825" s="75">
        <v>0.0</v>
      </c>
      <c r="D1825" s="75">
        <v>-0.002485</v>
      </c>
      <c r="E1825" s="75">
        <v>0.003713</v>
      </c>
      <c r="F1825" s="75">
        <v>0.0</v>
      </c>
      <c r="H1825" s="75">
        <v>-0.011548</v>
      </c>
      <c r="I1825" s="75">
        <v>0.0</v>
      </c>
      <c r="J1825" s="75">
        <v>0.008615</v>
      </c>
      <c r="K1825" s="75">
        <v>0.0</v>
      </c>
    </row>
    <row r="1826">
      <c r="A1826" s="78">
        <v>44978.0</v>
      </c>
      <c r="B1826" s="75">
        <v>-0.005256</v>
      </c>
      <c r="C1826" s="75">
        <v>-0.007905</v>
      </c>
      <c r="D1826" s="75">
        <v>-0.006336</v>
      </c>
      <c r="E1826" s="75">
        <v>0.004429</v>
      </c>
      <c r="F1826" s="75">
        <v>-0.004142</v>
      </c>
      <c r="H1826" s="75">
        <v>0.002503</v>
      </c>
      <c r="I1826" s="75">
        <v>-0.004137</v>
      </c>
      <c r="J1826" s="75">
        <v>0.016931</v>
      </c>
      <c r="K1826" s="75">
        <v>0.003155</v>
      </c>
    </row>
    <row r="1827">
      <c r="A1827" s="78">
        <v>44978.0</v>
      </c>
      <c r="B1827" s="75">
        <v>4.86E-4</v>
      </c>
      <c r="C1827" s="75">
        <v>0.003984</v>
      </c>
      <c r="D1827" s="75">
        <v>0.028586</v>
      </c>
      <c r="E1827" s="75">
        <v>-7.27E-4</v>
      </c>
      <c r="F1827" s="75">
        <v>0.004159</v>
      </c>
      <c r="H1827" s="75">
        <v>-0.014151</v>
      </c>
      <c r="I1827" s="75">
        <v>0.004154</v>
      </c>
      <c r="J1827" s="75">
        <v>0.010649</v>
      </c>
      <c r="K1827" s="75">
        <v>-0.006289</v>
      </c>
    </row>
    <row r="1828">
      <c r="A1828" s="78">
        <v>44978.0</v>
      </c>
      <c r="B1828" s="75">
        <v>0.002125</v>
      </c>
      <c r="C1828" s="75">
        <v>-0.022817</v>
      </c>
      <c r="D1828" s="75">
        <v>0.0</v>
      </c>
      <c r="E1828" s="75">
        <v>-0.007371</v>
      </c>
      <c r="F1828" s="75">
        <v>-0.001638</v>
      </c>
      <c r="H1828" s="75">
        <v>0.0</v>
      </c>
      <c r="I1828" s="75">
        <v>0.0</v>
      </c>
      <c r="J1828" s="75">
        <v>0.023598</v>
      </c>
      <c r="K1828" s="75">
        <v>0.0</v>
      </c>
    </row>
    <row r="1829">
      <c r="A1829" s="78">
        <v>44978.0</v>
      </c>
      <c r="B1829" s="75">
        <v>0.003695</v>
      </c>
      <c r="C1829" s="75">
        <v>0.007614</v>
      </c>
      <c r="D1829" s="75">
        <v>-0.029672</v>
      </c>
      <c r="E1829" s="75">
        <v>0.003713</v>
      </c>
      <c r="F1829" s="75">
        <v>0.0</v>
      </c>
      <c r="H1829" s="75">
        <v>0.009569</v>
      </c>
      <c r="I1829" s="75">
        <v>0.0</v>
      </c>
      <c r="J1829" s="75">
        <v>0.010294</v>
      </c>
      <c r="K1829" s="75">
        <v>0.009494</v>
      </c>
    </row>
    <row r="1830">
      <c r="A1830" s="78">
        <v>44978.0</v>
      </c>
      <c r="B1830" s="75">
        <v>0.0</v>
      </c>
      <c r="C1830" s="75">
        <v>0.031234</v>
      </c>
      <c r="D1830" s="75">
        <v>-0.004451</v>
      </c>
      <c r="E1830" s="75">
        <v>-0.014748</v>
      </c>
      <c r="F1830" s="75">
        <v>-0.002509</v>
      </c>
      <c r="H1830" s="75">
        <v>-0.028436</v>
      </c>
      <c r="I1830" s="75">
        <v>0.0</v>
      </c>
      <c r="J1830" s="75">
        <v>-0.013634</v>
      </c>
      <c r="K1830" s="75">
        <v>0.0</v>
      </c>
    </row>
    <row r="1831">
      <c r="A1831" s="78">
        <v>44978.0</v>
      </c>
      <c r="B1831" s="75">
        <v>-0.002595</v>
      </c>
      <c r="C1831" s="75">
        <v>-0.011236</v>
      </c>
      <c r="D1831" s="75">
        <v>0.015358</v>
      </c>
      <c r="E1831" s="75">
        <v>0.014228</v>
      </c>
      <c r="F1831" s="75">
        <v>0.004159</v>
      </c>
      <c r="H1831" s="75">
        <v>-0.029268</v>
      </c>
      <c r="I1831" s="75">
        <v>0.0</v>
      </c>
      <c r="J1831" s="75">
        <v>0.013822</v>
      </c>
      <c r="K1831" s="75">
        <v>0.022335</v>
      </c>
    </row>
    <row r="1832">
      <c r="A1832" s="78">
        <v>44978.0</v>
      </c>
      <c r="B1832" s="75">
        <v>0.002602</v>
      </c>
      <c r="C1832" s="75">
        <v>0.011364</v>
      </c>
      <c r="D1832" s="75">
        <v>0.025849</v>
      </c>
      <c r="E1832" s="75">
        <v>7.31E-4</v>
      </c>
      <c r="F1832" s="75">
        <v>0.0</v>
      </c>
      <c r="H1832" s="75">
        <v>-0.012415</v>
      </c>
      <c r="I1832" s="75">
        <v>0.0</v>
      </c>
      <c r="J1832" s="75">
        <v>0.0</v>
      </c>
      <c r="K1832" s="75">
        <v>0.0</v>
      </c>
    </row>
    <row r="1833">
      <c r="A1833" s="78">
        <v>44978.0</v>
      </c>
      <c r="B1833" s="75">
        <v>-0.008932</v>
      </c>
      <c r="C1833" s="75">
        <v>0.0</v>
      </c>
      <c r="D1833" s="75">
        <v>-0.018413</v>
      </c>
      <c r="E1833" s="75">
        <v>0.0</v>
      </c>
      <c r="F1833" s="75">
        <v>0.0</v>
      </c>
      <c r="H1833" s="75">
        <v>-0.010177</v>
      </c>
      <c r="I1833" s="75">
        <v>-0.004137</v>
      </c>
      <c r="J1833" s="75">
        <v>0.0</v>
      </c>
      <c r="K1833" s="75">
        <v>-0.009199</v>
      </c>
    </row>
    <row r="1834">
      <c r="A1834" s="82">
        <v>45006.0</v>
      </c>
      <c r="B1834" s="75">
        <v>0.010109</v>
      </c>
      <c r="C1834" s="75">
        <v>-0.00342</v>
      </c>
      <c r="D1834" s="75">
        <v>0.0</v>
      </c>
      <c r="E1834" s="75">
        <v>-0.002969</v>
      </c>
      <c r="F1834" s="75">
        <v>0.0</v>
      </c>
      <c r="H1834" s="75">
        <v>-0.002721</v>
      </c>
      <c r="I1834" s="75">
        <v>-0.012572</v>
      </c>
      <c r="J1834" s="75">
        <v>0.0</v>
      </c>
      <c r="K1834" s="75">
        <v>-0.015861</v>
      </c>
    </row>
    <row r="1835">
      <c r="A1835" s="82">
        <v>45006.0</v>
      </c>
      <c r="B1835" s="75">
        <v>0.005788</v>
      </c>
      <c r="C1835" s="75">
        <v>0.003431</v>
      </c>
      <c r="D1835" s="75">
        <v>0.018759</v>
      </c>
      <c r="E1835" s="75">
        <v>0.010398</v>
      </c>
      <c r="F1835" s="75">
        <v>0.0</v>
      </c>
      <c r="H1835" s="75">
        <v>0.028502</v>
      </c>
      <c r="I1835" s="75">
        <v>0.028897</v>
      </c>
      <c r="J1835" s="75">
        <v>-0.02167</v>
      </c>
      <c r="K1835" s="75">
        <v>0.012579</v>
      </c>
    </row>
    <row r="1836">
      <c r="A1836" s="82">
        <v>45006.0</v>
      </c>
      <c r="B1836" s="75">
        <v>0.004196</v>
      </c>
      <c r="C1836" s="75">
        <v>-0.00342</v>
      </c>
      <c r="D1836" s="75">
        <v>0.017167</v>
      </c>
      <c r="E1836" s="75">
        <v>-0.002223</v>
      </c>
      <c r="F1836" s="75">
        <v>-8.67E-4</v>
      </c>
      <c r="H1836" s="75">
        <v>-0.0227</v>
      </c>
      <c r="I1836" s="75">
        <v>-0.007425</v>
      </c>
      <c r="J1836" s="75">
        <v>0.0</v>
      </c>
      <c r="K1836" s="75">
        <v>-0.003106</v>
      </c>
    </row>
    <row r="1837">
      <c r="A1837" s="82">
        <v>45006.0</v>
      </c>
      <c r="B1837" s="75">
        <v>0.025548</v>
      </c>
      <c r="C1837" s="75">
        <v>0.003431</v>
      </c>
      <c r="D1837" s="75">
        <v>0.0</v>
      </c>
      <c r="E1837" s="75">
        <v>-0.007312</v>
      </c>
      <c r="F1837" s="75">
        <v>0.0</v>
      </c>
      <c r="H1837" s="75">
        <v>-0.002413</v>
      </c>
      <c r="I1837" s="75">
        <v>0.0</v>
      </c>
      <c r="J1837" s="75">
        <v>0.0</v>
      </c>
      <c r="K1837" s="75">
        <v>-0.028037</v>
      </c>
    </row>
    <row r="1838">
      <c r="A1838" s="82">
        <v>45006.0</v>
      </c>
      <c r="B1838" s="75">
        <v>0.001513</v>
      </c>
      <c r="C1838" s="75">
        <v>-0.00342</v>
      </c>
      <c r="D1838" s="75">
        <v>0.013271</v>
      </c>
      <c r="E1838" s="75">
        <v>0.005902</v>
      </c>
      <c r="F1838" s="75">
        <v>0.0</v>
      </c>
      <c r="H1838" s="75">
        <v>0.0</v>
      </c>
      <c r="I1838" s="75">
        <v>0.0</v>
      </c>
      <c r="J1838" s="75">
        <v>0.0</v>
      </c>
      <c r="K1838" s="75">
        <v>0.0</v>
      </c>
    </row>
    <row r="1839">
      <c r="A1839" s="82">
        <v>45006.0</v>
      </c>
      <c r="B1839" s="75">
        <v>-0.005056</v>
      </c>
      <c r="C1839" s="75">
        <v>0.0</v>
      </c>
      <c r="D1839" s="75">
        <v>0.0</v>
      </c>
      <c r="E1839" s="75">
        <v>0.029775</v>
      </c>
      <c r="F1839" s="75">
        <v>0.0</v>
      </c>
      <c r="H1839" s="75">
        <v>0.0</v>
      </c>
      <c r="I1839" s="75">
        <v>-0.020815</v>
      </c>
      <c r="J1839" s="75">
        <v>0.0</v>
      </c>
      <c r="K1839" s="75">
        <v>0.016026</v>
      </c>
    </row>
    <row r="1840">
      <c r="A1840" s="82">
        <v>45006.0</v>
      </c>
      <c r="B1840" s="75">
        <v>0.006075</v>
      </c>
      <c r="C1840" s="75">
        <v>0.0</v>
      </c>
      <c r="D1840" s="75">
        <v>0.0</v>
      </c>
      <c r="E1840" s="75">
        <v>0.006781</v>
      </c>
      <c r="F1840" s="75">
        <v>0.0</v>
      </c>
      <c r="H1840" s="75">
        <v>-0.002721</v>
      </c>
      <c r="I1840" s="75">
        <v>0.018711</v>
      </c>
      <c r="J1840" s="75">
        <v>0.0</v>
      </c>
      <c r="K1840" s="75">
        <v>0.0</v>
      </c>
    </row>
    <row r="1841">
      <c r="A1841" s="82">
        <v>45006.0</v>
      </c>
      <c r="B1841" s="75">
        <v>0.027926</v>
      </c>
      <c r="C1841" s="75">
        <v>-0.007843</v>
      </c>
      <c r="D1841" s="75">
        <v>-0.023843</v>
      </c>
      <c r="E1841" s="75">
        <v>0.0</v>
      </c>
      <c r="F1841" s="75">
        <v>8.68E-4</v>
      </c>
      <c r="H1841" s="75">
        <v>0.002729</v>
      </c>
      <c r="I1841" s="75">
        <v>0.0</v>
      </c>
      <c r="J1841" s="75">
        <v>0.0</v>
      </c>
      <c r="K1841" s="75">
        <v>0.028785</v>
      </c>
    </row>
    <row r="1842">
      <c r="A1842" s="82">
        <v>45006.0</v>
      </c>
      <c r="B1842" s="75">
        <v>-0.005931</v>
      </c>
      <c r="C1842" s="75">
        <v>0.0</v>
      </c>
      <c r="D1842" s="75">
        <v>0.023187</v>
      </c>
      <c r="E1842" s="75">
        <v>0.010618</v>
      </c>
      <c r="F1842" s="75">
        <v>0.0</v>
      </c>
      <c r="H1842" s="75">
        <v>0.0</v>
      </c>
      <c r="I1842" s="75">
        <v>-0.013368</v>
      </c>
      <c r="J1842" s="75">
        <v>0.0</v>
      </c>
      <c r="K1842" s="75">
        <v>-0.009199</v>
      </c>
    </row>
    <row r="1843">
      <c r="A1843" s="82">
        <v>45006.0</v>
      </c>
      <c r="B1843" s="75">
        <v>-0.004489</v>
      </c>
      <c r="C1843" s="75">
        <v>0.015316</v>
      </c>
      <c r="D1843" s="75">
        <v>-0.02979</v>
      </c>
      <c r="E1843" s="75">
        <v>0.011617</v>
      </c>
      <c r="F1843" s="75">
        <v>0.0</v>
      </c>
      <c r="H1843" s="75">
        <v>-0.013003</v>
      </c>
      <c r="I1843" s="75">
        <v>0.013549</v>
      </c>
      <c r="J1843" s="75">
        <v>0.0</v>
      </c>
      <c r="K1843" s="75">
        <v>0.0</v>
      </c>
    </row>
    <row r="1844">
      <c r="A1844" s="82">
        <v>45006.0</v>
      </c>
      <c r="B1844" s="75">
        <v>-0.017408</v>
      </c>
      <c r="C1844" s="75">
        <v>0.0</v>
      </c>
      <c r="D1844" s="75">
        <v>-0.004921</v>
      </c>
      <c r="E1844" s="75">
        <v>-0.001052</v>
      </c>
      <c r="F1844" s="75">
        <v>0.0</v>
      </c>
      <c r="H1844" s="75">
        <v>-0.012868</v>
      </c>
      <c r="I1844" s="75">
        <v>0.00663</v>
      </c>
      <c r="J1844" s="75">
        <v>-0.001174</v>
      </c>
      <c r="K1844" s="75">
        <v>-0.003482</v>
      </c>
    </row>
    <row r="1845">
      <c r="A1845" s="82">
        <v>45006.0</v>
      </c>
      <c r="B1845" s="75">
        <v>0.004531</v>
      </c>
      <c r="C1845" s="75">
        <v>0.018978</v>
      </c>
      <c r="D1845" s="75">
        <v>0.0</v>
      </c>
      <c r="E1845" s="75">
        <v>0.0</v>
      </c>
      <c r="F1845" s="75">
        <v>0.0</v>
      </c>
      <c r="H1845" s="75">
        <v>0.0</v>
      </c>
      <c r="I1845" s="75">
        <v>-8.64E-4</v>
      </c>
      <c r="J1845" s="75">
        <v>0.0</v>
      </c>
      <c r="K1845" s="75">
        <v>-0.018634</v>
      </c>
    </row>
    <row r="1846">
      <c r="A1846" s="82">
        <v>45006.0</v>
      </c>
      <c r="B1846" s="75">
        <v>0.010119</v>
      </c>
      <c r="C1846" s="75">
        <v>0.014804</v>
      </c>
      <c r="D1846" s="75">
        <v>-0.024727</v>
      </c>
      <c r="E1846" s="75">
        <v>-0.029862</v>
      </c>
      <c r="F1846" s="75">
        <v>0.0</v>
      </c>
      <c r="H1846" s="75">
        <v>-0.005276</v>
      </c>
      <c r="I1846" s="75">
        <v>-0.019019</v>
      </c>
      <c r="J1846" s="75">
        <v>0.001175</v>
      </c>
      <c r="K1846" s="75">
        <v>0.015823</v>
      </c>
    </row>
    <row r="1847">
      <c r="A1847" s="82">
        <v>45006.0</v>
      </c>
      <c r="B1847" s="75">
        <v>0.0</v>
      </c>
      <c r="C1847" s="75">
        <v>-0.003765</v>
      </c>
      <c r="D1847" s="75">
        <v>0.025354</v>
      </c>
      <c r="E1847" s="75">
        <v>0.012888</v>
      </c>
      <c r="F1847" s="75">
        <v>0.0</v>
      </c>
      <c r="H1847" s="75">
        <v>0.002496</v>
      </c>
      <c r="I1847" s="75">
        <v>0.0</v>
      </c>
      <c r="J1847" s="75">
        <v>0.0</v>
      </c>
      <c r="K1847" s="75">
        <v>0.0</v>
      </c>
    </row>
    <row r="1848">
      <c r="A1848" s="82">
        <v>45006.0</v>
      </c>
      <c r="B1848" s="75">
        <v>-0.00498</v>
      </c>
      <c r="C1848" s="75">
        <v>-0.010864</v>
      </c>
      <c r="D1848" s="75">
        <v>0.0</v>
      </c>
      <c r="E1848" s="75">
        <v>0.0</v>
      </c>
      <c r="F1848" s="75">
        <v>0.0</v>
      </c>
      <c r="H1848" s="75">
        <v>-0.020853</v>
      </c>
      <c r="I1848" s="75">
        <v>7.71E-4</v>
      </c>
      <c r="J1848" s="75">
        <v>0.0</v>
      </c>
      <c r="K1848" s="75">
        <v>-0.009346</v>
      </c>
    </row>
    <row r="1849">
      <c r="A1849" s="82">
        <v>45006.0</v>
      </c>
      <c r="B1849" s="75">
        <v>0.004487</v>
      </c>
      <c r="C1849" s="75">
        <v>0.022445</v>
      </c>
      <c r="D1849" s="75">
        <v>0.035174</v>
      </c>
      <c r="E1849" s="75">
        <v>0.059333</v>
      </c>
      <c r="F1849" s="75">
        <v>0.0</v>
      </c>
      <c r="H1849" s="75">
        <v>-0.002861</v>
      </c>
      <c r="I1849" s="75">
        <v>0.0</v>
      </c>
      <c r="J1849" s="75">
        <v>-0.010415</v>
      </c>
      <c r="K1849" s="75">
        <v>0.006289</v>
      </c>
    </row>
    <row r="1850">
      <c r="A1850" s="82">
        <v>45006.0</v>
      </c>
      <c r="B1850" s="75">
        <v>0.024513</v>
      </c>
      <c r="C1850" s="75">
        <v>0.003737</v>
      </c>
      <c r="D1850" s="75">
        <v>0.001817</v>
      </c>
      <c r="E1850" s="75">
        <v>0.05073</v>
      </c>
      <c r="F1850" s="75">
        <v>0.0</v>
      </c>
      <c r="H1850" s="75">
        <v>0.0</v>
      </c>
      <c r="I1850" s="75">
        <v>0.013539</v>
      </c>
      <c r="J1850" s="75">
        <v>0.0</v>
      </c>
      <c r="K1850" s="75">
        <v>-0.003125</v>
      </c>
    </row>
    <row r="1851">
      <c r="A1851" s="82">
        <v>45006.0</v>
      </c>
      <c r="B1851" s="75">
        <v>-0.008777</v>
      </c>
      <c r="C1851" s="75">
        <v>-0.014891</v>
      </c>
      <c r="D1851" s="75">
        <v>0.059507</v>
      </c>
      <c r="E1851" s="75">
        <v>0.044429</v>
      </c>
      <c r="F1851" s="75">
        <v>0.0</v>
      </c>
      <c r="H1851" s="75">
        <v>0.0</v>
      </c>
      <c r="I1851" s="75">
        <v>0.0</v>
      </c>
      <c r="J1851" s="75">
        <v>-0.020012</v>
      </c>
      <c r="K1851" s="75">
        <v>0.0</v>
      </c>
    </row>
    <row r="1852">
      <c r="A1852" s="82">
        <v>45006.0</v>
      </c>
      <c r="B1852" s="75">
        <v>0.004907</v>
      </c>
      <c r="C1852" s="75">
        <v>-0.010864</v>
      </c>
      <c r="D1852" s="75">
        <v>0.0</v>
      </c>
      <c r="E1852" s="75">
        <v>-0.045265</v>
      </c>
      <c r="F1852" s="75">
        <v>0.0</v>
      </c>
      <c r="H1852" s="75">
        <v>0.0</v>
      </c>
      <c r="I1852" s="75">
        <v>-0.006625</v>
      </c>
      <c r="J1852" s="75">
        <v>0.0</v>
      </c>
      <c r="K1852" s="75">
        <v>-0.018809</v>
      </c>
    </row>
    <row r="1853">
      <c r="A1853" s="82">
        <v>45006.0</v>
      </c>
      <c r="B1853" s="75">
        <v>-0.002413</v>
      </c>
      <c r="C1853" s="75">
        <v>0.014804</v>
      </c>
      <c r="D1853" s="75">
        <v>-0.022504</v>
      </c>
      <c r="E1853" s="75">
        <v>0.018771</v>
      </c>
      <c r="F1853" s="75">
        <v>0.0</v>
      </c>
      <c r="H1853" s="75">
        <v>-0.016258</v>
      </c>
      <c r="I1853" s="75">
        <v>-0.006778</v>
      </c>
      <c r="J1853" s="75">
        <v>-0.02874</v>
      </c>
      <c r="K1853" s="75">
        <v>0.0</v>
      </c>
    </row>
    <row r="1854">
      <c r="A1854" s="82">
        <v>45006.0</v>
      </c>
      <c r="B1854" s="75">
        <v>0.0</v>
      </c>
      <c r="C1854" s="75">
        <v>-0.014588</v>
      </c>
      <c r="D1854" s="75">
        <v>0.0</v>
      </c>
      <c r="E1854" s="75">
        <v>0.015293</v>
      </c>
      <c r="F1854" s="75">
        <v>0.0</v>
      </c>
      <c r="H1854" s="75">
        <v>0.016526</v>
      </c>
      <c r="I1854" s="75">
        <v>0.0</v>
      </c>
      <c r="J1854" s="75">
        <v>0.001246</v>
      </c>
      <c r="K1854" s="75">
        <v>0.009585</v>
      </c>
    </row>
    <row r="1855">
      <c r="A1855" s="82">
        <v>45006.0</v>
      </c>
      <c r="B1855" s="75">
        <v>0.006357</v>
      </c>
      <c r="C1855" s="75">
        <v>-0.00382</v>
      </c>
      <c r="D1855" s="75">
        <v>0.005772</v>
      </c>
      <c r="E1855" s="75">
        <v>3.25E-4</v>
      </c>
      <c r="F1855" s="75">
        <v>0.0</v>
      </c>
      <c r="H1855" s="75">
        <v>0.0</v>
      </c>
      <c r="I1855" s="75">
        <v>0.0</v>
      </c>
      <c r="J1855" s="75">
        <v>0.002333</v>
      </c>
      <c r="K1855" s="75">
        <v>0.015823</v>
      </c>
    </row>
    <row r="1856">
      <c r="A1856" s="82">
        <v>45006.0</v>
      </c>
      <c r="B1856" s="75">
        <v>0.008833</v>
      </c>
      <c r="C1856" s="75">
        <v>-0.003356</v>
      </c>
      <c r="D1856" s="75">
        <v>-0.028564</v>
      </c>
      <c r="E1856" s="75">
        <v>-0.003369</v>
      </c>
      <c r="F1856" s="75">
        <v>0.0</v>
      </c>
      <c r="H1856" s="75">
        <v>0.0</v>
      </c>
      <c r="I1856" s="75">
        <v>0.006824</v>
      </c>
      <c r="J1856" s="75">
        <v>0.0</v>
      </c>
      <c r="K1856" s="75">
        <v>-0.003115</v>
      </c>
    </row>
    <row r="1857">
      <c r="A1857" s="78">
        <v>45037.0</v>
      </c>
      <c r="B1857" s="75">
        <v>0.009143</v>
      </c>
      <c r="C1857" s="75">
        <v>0.011063</v>
      </c>
      <c r="D1857" s="75">
        <v>0.023497</v>
      </c>
      <c r="E1857" s="75">
        <v>0.001833</v>
      </c>
      <c r="F1857" s="75">
        <v>0.0</v>
      </c>
      <c r="H1857" s="75">
        <v>-0.027096</v>
      </c>
      <c r="I1857" s="75">
        <v>0.0</v>
      </c>
      <c r="J1857" s="75">
        <v>0.046865</v>
      </c>
      <c r="K1857" s="75">
        <v>0.003125</v>
      </c>
    </row>
    <row r="1858">
      <c r="A1858" s="78">
        <v>45037.0</v>
      </c>
      <c r="B1858" s="75">
        <v>0.001483</v>
      </c>
      <c r="C1858" s="75">
        <v>0.0</v>
      </c>
      <c r="D1858" s="75">
        <v>-0.022957</v>
      </c>
      <c r="E1858" s="75">
        <v>9.35E-4</v>
      </c>
      <c r="F1858" s="75">
        <v>0.0</v>
      </c>
      <c r="H1858" s="75">
        <v>0.04194</v>
      </c>
      <c r="I1858" s="75">
        <v>0.0</v>
      </c>
      <c r="J1858" s="75">
        <v>0.0</v>
      </c>
      <c r="K1858" s="75">
        <v>0.0</v>
      </c>
    </row>
    <row r="1859">
      <c r="A1859" s="78">
        <v>45037.0</v>
      </c>
      <c r="B1859" s="75">
        <v>0.005702</v>
      </c>
      <c r="C1859" s="75">
        <v>0.0</v>
      </c>
      <c r="D1859" s="75">
        <v>-0.00292</v>
      </c>
      <c r="E1859" s="75">
        <v>0.009828</v>
      </c>
      <c r="F1859" s="75">
        <v>0.0</v>
      </c>
      <c r="H1859" s="75">
        <v>-0.013522</v>
      </c>
      <c r="I1859" s="75">
        <v>-0.008418</v>
      </c>
      <c r="J1859" s="75">
        <v>-0.029351</v>
      </c>
      <c r="K1859" s="75">
        <v>0.0</v>
      </c>
    </row>
    <row r="1860">
      <c r="A1860" s="78">
        <v>45037.0</v>
      </c>
      <c r="B1860" s="75">
        <v>-0.009486</v>
      </c>
      <c r="C1860" s="75">
        <v>-0.003806</v>
      </c>
      <c r="D1860" s="75">
        <v>-0.023632</v>
      </c>
      <c r="E1860" s="75">
        <v>0.02988</v>
      </c>
      <c r="F1860" s="75">
        <v>0.0</v>
      </c>
      <c r="H1860" s="75">
        <v>0.0</v>
      </c>
      <c r="I1860" s="75">
        <v>8.82E-4</v>
      </c>
      <c r="J1860" s="75">
        <v>0.0</v>
      </c>
      <c r="K1860" s="75">
        <v>-0.003115</v>
      </c>
    </row>
    <row r="1861">
      <c r="A1861" s="78">
        <v>45037.0</v>
      </c>
      <c r="B1861" s="75">
        <v>-0.014421</v>
      </c>
      <c r="C1861" s="75">
        <v>-0.00382</v>
      </c>
      <c r="D1861" s="75">
        <v>-0.003</v>
      </c>
      <c r="E1861" s="75">
        <v>0.006521</v>
      </c>
      <c r="F1861" s="75">
        <v>0.0</v>
      </c>
      <c r="H1861" s="75">
        <v>0.0</v>
      </c>
      <c r="I1861" s="75">
        <v>0.007601</v>
      </c>
      <c r="J1861" s="75">
        <v>-0.017104</v>
      </c>
      <c r="K1861" s="75">
        <v>0.003125</v>
      </c>
    </row>
    <row r="1862">
      <c r="A1862" s="78">
        <v>45037.0</v>
      </c>
      <c r="B1862" s="75">
        <v>-0.035631</v>
      </c>
      <c r="C1862" s="75">
        <v>-0.025887</v>
      </c>
      <c r="D1862" s="75">
        <v>-0.006086</v>
      </c>
      <c r="E1862" s="75">
        <v>0.002948</v>
      </c>
      <c r="F1862" s="75">
        <v>0.0</v>
      </c>
      <c r="H1862" s="75">
        <v>-0.027096</v>
      </c>
      <c r="I1862" s="75">
        <v>0.012572</v>
      </c>
      <c r="J1862" s="75">
        <v>0.0</v>
      </c>
      <c r="K1862" s="75">
        <v>0.0</v>
      </c>
    </row>
    <row r="1863">
      <c r="A1863" s="78">
        <v>45037.0</v>
      </c>
      <c r="B1863" s="75">
        <v>-0.013667</v>
      </c>
      <c r="C1863" s="75">
        <v>0.026575</v>
      </c>
      <c r="D1863" s="75">
        <v>0.0</v>
      </c>
      <c r="E1863" s="75">
        <v>-0.00294</v>
      </c>
      <c r="F1863" s="75">
        <v>0.0</v>
      </c>
      <c r="H1863" s="75">
        <v>0.058322</v>
      </c>
      <c r="I1863" s="75">
        <v>0.012416</v>
      </c>
      <c r="J1863" s="75">
        <v>0.028434</v>
      </c>
      <c r="K1863" s="75">
        <v>0.0</v>
      </c>
    </row>
    <row r="1864">
      <c r="A1864" s="78">
        <v>45037.0</v>
      </c>
      <c r="B1864" s="75">
        <v>-0.03329</v>
      </c>
      <c r="C1864" s="75">
        <v>0.014861</v>
      </c>
      <c r="D1864" s="75">
        <v>0.0</v>
      </c>
      <c r="E1864" s="75">
        <v>-0.001474</v>
      </c>
      <c r="F1864" s="75">
        <v>0.0</v>
      </c>
      <c r="H1864" s="75">
        <v>0.060372</v>
      </c>
      <c r="I1864" s="75">
        <v>0.0</v>
      </c>
      <c r="J1864" s="75">
        <v>0.031123</v>
      </c>
      <c r="K1864" s="75">
        <v>-0.006231</v>
      </c>
    </row>
    <row r="1865">
      <c r="A1865" s="78">
        <v>45037.0</v>
      </c>
      <c r="B1865" s="75">
        <v>-0.005345</v>
      </c>
      <c r="C1865" s="75">
        <v>0.0</v>
      </c>
      <c r="D1865" s="75">
        <v>0.0</v>
      </c>
      <c r="E1865" s="75">
        <v>-0.016202</v>
      </c>
      <c r="F1865" s="75">
        <v>0.0</v>
      </c>
      <c r="H1865" s="75">
        <v>0.054599</v>
      </c>
      <c r="I1865" s="75">
        <v>0.0</v>
      </c>
      <c r="J1865" s="75">
        <v>0.0</v>
      </c>
      <c r="K1865" s="75">
        <v>0.0</v>
      </c>
    </row>
    <row r="1866">
      <c r="A1866" s="78">
        <v>45037.0</v>
      </c>
      <c r="B1866" s="75">
        <v>0.0</v>
      </c>
      <c r="C1866" s="75">
        <v>-0.010864</v>
      </c>
      <c r="D1866" s="75">
        <v>-6.19E-4</v>
      </c>
      <c r="E1866" s="75">
        <v>0.014691</v>
      </c>
      <c r="F1866" s="75">
        <v>0.0</v>
      </c>
      <c r="H1866" s="75">
        <v>-0.01412</v>
      </c>
      <c r="I1866" s="75">
        <v>0.0</v>
      </c>
      <c r="J1866" s="75">
        <v>0.0</v>
      </c>
      <c r="K1866" s="75">
        <v>-0.003135</v>
      </c>
    </row>
    <row r="1867">
      <c r="A1867" s="78">
        <v>45037.0</v>
      </c>
      <c r="B1867" s="75">
        <v>-0.017036</v>
      </c>
      <c r="C1867" s="75">
        <v>-0.018625</v>
      </c>
      <c r="D1867" s="75">
        <v>0.0</v>
      </c>
      <c r="E1867" s="75">
        <v>-0.014479</v>
      </c>
      <c r="F1867" s="75">
        <v>0.0</v>
      </c>
      <c r="H1867" s="75">
        <v>0.009548</v>
      </c>
      <c r="I1867" s="75">
        <v>0.0</v>
      </c>
      <c r="J1867" s="75">
        <v>-0.02989</v>
      </c>
      <c r="K1867" s="75">
        <v>0.003145</v>
      </c>
    </row>
    <row r="1868">
      <c r="A1868" s="78">
        <v>45037.0</v>
      </c>
      <c r="B1868" s="75">
        <v>-0.022239</v>
      </c>
      <c r="C1868" s="75">
        <v>0.022871</v>
      </c>
      <c r="D1868" s="75">
        <v>-0.011566</v>
      </c>
      <c r="E1868" s="75">
        <v>0.003001</v>
      </c>
      <c r="F1868" s="75">
        <v>0.0</v>
      </c>
      <c r="H1868" s="75">
        <v>-0.028373</v>
      </c>
      <c r="I1868" s="75">
        <v>0.011518</v>
      </c>
      <c r="J1868" s="75">
        <v>-0.001359</v>
      </c>
      <c r="K1868" s="75">
        <v>-0.018809</v>
      </c>
    </row>
    <row r="1869">
      <c r="A1869" s="78">
        <v>45037.0</v>
      </c>
      <c r="B1869" s="75">
        <v>-0.013914</v>
      </c>
      <c r="C1869" s="75">
        <v>-0.029496</v>
      </c>
      <c r="D1869" s="75">
        <v>-0.004945</v>
      </c>
      <c r="E1869" s="75">
        <v>-0.019412</v>
      </c>
      <c r="F1869" s="75">
        <v>0.0</v>
      </c>
      <c r="H1869" s="75">
        <v>0.024334</v>
      </c>
      <c r="I1869" s="75">
        <v>0.012968</v>
      </c>
      <c r="J1869" s="75">
        <v>0.029643</v>
      </c>
      <c r="K1869" s="75">
        <v>0.015974</v>
      </c>
    </row>
    <row r="1870">
      <c r="A1870" s="78">
        <v>45037.0</v>
      </c>
      <c r="B1870" s="75">
        <v>0.010115</v>
      </c>
      <c r="C1870" s="75">
        <v>0.026471</v>
      </c>
      <c r="D1870" s="75">
        <v>0.0</v>
      </c>
      <c r="E1870" s="75">
        <v>-0.010641</v>
      </c>
      <c r="F1870" s="75">
        <v>0.0</v>
      </c>
      <c r="H1870" s="75">
        <v>0.023756</v>
      </c>
      <c r="I1870" s="75">
        <v>0.0</v>
      </c>
      <c r="J1870" s="75">
        <v>0.026293</v>
      </c>
      <c r="K1870" s="75">
        <v>0.0</v>
      </c>
    </row>
    <row r="1871">
      <c r="A1871" s="78">
        <v>45037.0</v>
      </c>
      <c r="B1871" s="75">
        <v>-0.001084</v>
      </c>
      <c r="C1871" s="75">
        <v>-0.010984</v>
      </c>
      <c r="D1871" s="75">
        <v>0.0</v>
      </c>
      <c r="E1871" s="75">
        <v>0.028613</v>
      </c>
      <c r="F1871" s="75">
        <v>0.0</v>
      </c>
      <c r="H1871" s="75">
        <v>0.057876</v>
      </c>
      <c r="I1871" s="75">
        <v>-8.33E-4</v>
      </c>
      <c r="J1871" s="75">
        <v>0.001288</v>
      </c>
      <c r="K1871" s="75">
        <v>0.0</v>
      </c>
    </row>
    <row r="1872">
      <c r="A1872" s="78">
        <v>45037.0</v>
      </c>
      <c r="B1872" s="75">
        <v>0.012834</v>
      </c>
      <c r="C1872" s="75">
        <v>-0.014969</v>
      </c>
      <c r="D1872" s="75">
        <v>0.00126</v>
      </c>
      <c r="E1872" s="75">
        <v>-0.012863</v>
      </c>
      <c r="F1872" s="75">
        <v>0.0</v>
      </c>
      <c r="H1872" s="75">
        <v>0.037161</v>
      </c>
      <c r="I1872" s="75">
        <v>0.005625</v>
      </c>
      <c r="J1872" s="75">
        <v>0.029302</v>
      </c>
      <c r="K1872" s="75">
        <v>0.0</v>
      </c>
    </row>
    <row r="1873">
      <c r="A1873" s="78">
        <v>45037.0</v>
      </c>
      <c r="B1873" s="75">
        <v>0.010465</v>
      </c>
      <c r="C1873" s="75">
        <v>0.0</v>
      </c>
      <c r="D1873" s="75">
        <v>6.29E-4</v>
      </c>
      <c r="E1873" s="75">
        <v>0.0</v>
      </c>
      <c r="F1873" s="75">
        <v>0.0</v>
      </c>
      <c r="H1873" s="75">
        <v>-0.00846</v>
      </c>
      <c r="I1873" s="75">
        <v>0.0</v>
      </c>
      <c r="J1873" s="75">
        <v>0.029579</v>
      </c>
      <c r="K1873" s="75">
        <v>0.0</v>
      </c>
    </row>
    <row r="1874">
      <c r="A1874" s="78">
        <v>45037.0</v>
      </c>
      <c r="B1874" s="75">
        <v>0.013601</v>
      </c>
      <c r="C1874" s="75">
        <v>0.019118</v>
      </c>
      <c r="D1874" s="75">
        <v>0.009292</v>
      </c>
      <c r="E1874" s="75">
        <v>0.008474</v>
      </c>
      <c r="F1874" s="75">
        <v>0.0</v>
      </c>
      <c r="H1874" s="75">
        <v>-0.01054</v>
      </c>
      <c r="I1874" s="75">
        <v>0.0</v>
      </c>
      <c r="J1874" s="75">
        <v>-0.029943</v>
      </c>
      <c r="K1874" s="75">
        <v>0.0</v>
      </c>
    </row>
    <row r="1875">
      <c r="A1875" s="78">
        <v>45037.0</v>
      </c>
      <c r="B1875" s="75">
        <v>0.010772</v>
      </c>
      <c r="C1875" s="75">
        <v>-0.007696</v>
      </c>
      <c r="D1875" s="75">
        <v>-0.006161</v>
      </c>
      <c r="E1875" s="75">
        <v>0.0</v>
      </c>
      <c r="F1875" s="75">
        <v>0.0</v>
      </c>
      <c r="H1875" s="75">
        <v>0.010652</v>
      </c>
      <c r="I1875" s="75">
        <v>-0.004765</v>
      </c>
      <c r="J1875" s="75">
        <v>-0.028504</v>
      </c>
      <c r="K1875" s="75">
        <v>0.003145</v>
      </c>
    </row>
    <row r="1876">
      <c r="A1876" s="78">
        <v>45037.0</v>
      </c>
      <c r="B1876" s="75">
        <v>0.01224</v>
      </c>
      <c r="C1876" s="75">
        <v>-0.018905</v>
      </c>
      <c r="D1876" s="75">
        <v>0.006199</v>
      </c>
      <c r="E1876" s="75">
        <v>0.027665</v>
      </c>
      <c r="F1876" s="75">
        <v>0.0</v>
      </c>
      <c r="H1876" s="75">
        <v>-0.006274</v>
      </c>
      <c r="I1876" s="75">
        <v>0.0</v>
      </c>
      <c r="J1876" s="75">
        <v>-0.026764</v>
      </c>
      <c r="K1876" s="75">
        <v>-0.003135</v>
      </c>
    </row>
    <row r="1877">
      <c r="A1877" s="78">
        <v>45037.0</v>
      </c>
      <c r="B1877" s="75">
        <v>0.02996</v>
      </c>
      <c r="C1877" s="75">
        <v>0.0</v>
      </c>
      <c r="D1877" s="75">
        <v>0.02942</v>
      </c>
      <c r="E1877" s="75">
        <v>-0.026342</v>
      </c>
      <c r="F1877" s="75">
        <v>0.0</v>
      </c>
      <c r="H1877" s="75">
        <v>0.019192</v>
      </c>
      <c r="I1877" s="75">
        <v>-0.016028</v>
      </c>
      <c r="J1877" s="75">
        <v>0.028824</v>
      </c>
      <c r="K1877" s="75">
        <v>0.0</v>
      </c>
    </row>
    <row r="1878">
      <c r="A1878" s="82">
        <v>45067.0</v>
      </c>
      <c r="B1878" s="75">
        <v>0.004089</v>
      </c>
      <c r="C1878" s="75">
        <v>0.015316</v>
      </c>
      <c r="D1878" s="75">
        <v>0.032345</v>
      </c>
      <c r="E1878" s="75">
        <v>-0.002971</v>
      </c>
      <c r="F1878" s="75">
        <v>0.0</v>
      </c>
      <c r="H1878" s="75">
        <v>0.014618</v>
      </c>
      <c r="I1878" s="75">
        <v>0.0</v>
      </c>
      <c r="J1878" s="75">
        <v>0.0</v>
      </c>
      <c r="K1878" s="75">
        <v>0.0</v>
      </c>
    </row>
    <row r="1879">
      <c r="A1879" s="82">
        <v>45067.0</v>
      </c>
      <c r="B1879" s="75">
        <v>-0.029494</v>
      </c>
      <c r="C1879" s="75">
        <v>-0.007299</v>
      </c>
      <c r="D1879" s="75">
        <v>-0.024101</v>
      </c>
      <c r="E1879" s="75">
        <v>0.005999</v>
      </c>
      <c r="F1879" s="75">
        <v>0.0</v>
      </c>
      <c r="H1879" s="75">
        <v>-0.006105</v>
      </c>
      <c r="I1879" s="75">
        <v>0.0</v>
      </c>
      <c r="J1879" s="75">
        <v>0.023156</v>
      </c>
      <c r="K1879" s="75">
        <v>0.012579</v>
      </c>
    </row>
    <row r="1880">
      <c r="A1880" s="82">
        <v>45067.0</v>
      </c>
      <c r="B1880" s="75">
        <v>-0.016244</v>
      </c>
      <c r="C1880" s="75">
        <v>-0.015686</v>
      </c>
      <c r="D1880" s="75">
        <v>0.009278</v>
      </c>
      <c r="E1880" s="75">
        <v>-0.009755</v>
      </c>
      <c r="F1880" s="75">
        <v>0.0</v>
      </c>
      <c r="H1880" s="75">
        <v>0.029238</v>
      </c>
      <c r="I1880" s="75">
        <v>0.001692</v>
      </c>
      <c r="J1880" s="75">
        <v>0.0</v>
      </c>
      <c r="K1880" s="75">
        <v>-0.015528</v>
      </c>
    </row>
    <row r="1881">
      <c r="A1881" s="82">
        <v>45067.0</v>
      </c>
      <c r="B1881" s="75">
        <v>-0.001036</v>
      </c>
      <c r="C1881" s="75">
        <v>0.015936</v>
      </c>
      <c r="D1881" s="75">
        <v>0.0</v>
      </c>
      <c r="E1881" s="75">
        <v>0.025963</v>
      </c>
      <c r="F1881" s="75">
        <v>0.0</v>
      </c>
      <c r="H1881" s="75">
        <v>0.032227</v>
      </c>
      <c r="I1881" s="75">
        <v>0.025132</v>
      </c>
      <c r="J1881" s="75">
        <v>0.0</v>
      </c>
      <c r="K1881" s="75">
        <v>0.0</v>
      </c>
    </row>
    <row r="1882">
      <c r="A1882" s="82">
        <v>45067.0</v>
      </c>
      <c r="B1882" s="75">
        <v>-0.009088</v>
      </c>
      <c r="C1882" s="75">
        <v>0.0</v>
      </c>
      <c r="D1882" s="75">
        <v>0.0</v>
      </c>
      <c r="E1882" s="75">
        <v>0.0</v>
      </c>
      <c r="F1882" s="75">
        <v>0.0</v>
      </c>
      <c r="H1882" s="75">
        <v>0.0</v>
      </c>
      <c r="I1882" s="75">
        <v>0.019778</v>
      </c>
      <c r="J1882" s="75">
        <v>-0.029757</v>
      </c>
      <c r="K1882" s="75">
        <v>0.0</v>
      </c>
    </row>
    <row r="1883">
      <c r="A1883" s="82">
        <v>45067.0</v>
      </c>
      <c r="B1883" s="75">
        <v>-0.001046</v>
      </c>
      <c r="C1883" s="75">
        <v>0.003431</v>
      </c>
      <c r="D1883" s="75">
        <v>-0.003108</v>
      </c>
      <c r="E1883" s="75">
        <v>-0.001594</v>
      </c>
      <c r="F1883" s="75">
        <v>0.0</v>
      </c>
      <c r="H1883" s="75">
        <v>-0.009713</v>
      </c>
      <c r="I1883" s="75">
        <v>0.0</v>
      </c>
      <c r="J1883" s="75">
        <v>0.025774</v>
      </c>
      <c r="K1883" s="75">
        <v>0.0</v>
      </c>
    </row>
    <row r="1884">
      <c r="A1884" s="82">
        <v>45067.0</v>
      </c>
      <c r="B1884" s="75">
        <v>0.017191</v>
      </c>
      <c r="C1884" s="75">
        <v>0.003908</v>
      </c>
      <c r="D1884" s="75">
        <v>0.0</v>
      </c>
      <c r="E1884" s="75">
        <v>-0.004166</v>
      </c>
      <c r="F1884" s="75">
        <v>0.0</v>
      </c>
      <c r="H1884" s="75">
        <v>0.009809</v>
      </c>
      <c r="I1884" s="75">
        <v>0.0</v>
      </c>
      <c r="J1884" s="75">
        <v>-0.028776</v>
      </c>
      <c r="K1884" s="75">
        <v>-0.003155</v>
      </c>
    </row>
    <row r="1885">
      <c r="A1885" s="82">
        <v>45067.0</v>
      </c>
      <c r="B1885" s="75">
        <v>0.013266</v>
      </c>
      <c r="C1885" s="75">
        <v>0.007786</v>
      </c>
      <c r="D1885" s="75">
        <v>-0.004909</v>
      </c>
      <c r="E1885" s="75">
        <v>0.006138</v>
      </c>
      <c r="F1885" s="75">
        <v>0.0</v>
      </c>
      <c r="H1885" s="75">
        <v>-0.00185</v>
      </c>
      <c r="I1885" s="75">
        <v>0.0</v>
      </c>
      <c r="J1885" s="75">
        <v>0.028328</v>
      </c>
      <c r="K1885" s="75">
        <v>0.006329</v>
      </c>
    </row>
    <row r="1886">
      <c r="A1886" s="82">
        <v>45067.0</v>
      </c>
      <c r="B1886" s="75">
        <v>0.002571</v>
      </c>
      <c r="C1886" s="75">
        <v>0.003863</v>
      </c>
      <c r="D1886" s="75">
        <v>0.023467</v>
      </c>
      <c r="E1886" s="75">
        <v>0.012824</v>
      </c>
      <c r="F1886" s="75">
        <v>0.0</v>
      </c>
      <c r="H1886" s="75">
        <v>-0.007878</v>
      </c>
      <c r="I1886" s="75">
        <v>0.0</v>
      </c>
      <c r="J1886" s="75">
        <v>0.001265</v>
      </c>
      <c r="K1886" s="75">
        <v>0.0</v>
      </c>
    </row>
    <row r="1887">
      <c r="A1887" s="82">
        <v>45067.0</v>
      </c>
      <c r="B1887" s="75">
        <v>0.005247</v>
      </c>
      <c r="C1887" s="75">
        <v>0.003367</v>
      </c>
      <c r="D1887" s="75">
        <v>0.024101</v>
      </c>
      <c r="E1887" s="75">
        <v>0.006944</v>
      </c>
      <c r="F1887" s="75">
        <v>0.0</v>
      </c>
      <c r="H1887" s="75">
        <v>-0.006072</v>
      </c>
      <c r="I1887" s="75">
        <v>0.0</v>
      </c>
      <c r="J1887" s="75">
        <v>-0.028776</v>
      </c>
      <c r="K1887" s="75">
        <v>0.0</v>
      </c>
    </row>
    <row r="1888">
      <c r="A1888" s="82">
        <v>45067.0</v>
      </c>
      <c r="B1888" s="75">
        <v>0.015542</v>
      </c>
      <c r="C1888" s="75">
        <v>0.00767</v>
      </c>
      <c r="D1888" s="75">
        <v>0.017619</v>
      </c>
      <c r="E1888" s="75">
        <v>-0.004725</v>
      </c>
      <c r="F1888" s="75">
        <v>0.0</v>
      </c>
      <c r="H1888" s="75">
        <v>0.002115</v>
      </c>
      <c r="I1888" s="75">
        <v>0.0</v>
      </c>
      <c r="J1888" s="75">
        <v>-0.02457</v>
      </c>
      <c r="K1888" s="75">
        <v>-0.003145</v>
      </c>
    </row>
    <row r="1889">
      <c r="A1889" s="82">
        <v>45067.0</v>
      </c>
      <c r="B1889" s="75">
        <v>0.003037</v>
      </c>
      <c r="C1889" s="75">
        <v>0.0</v>
      </c>
      <c r="D1889" s="75">
        <v>-0.017314</v>
      </c>
      <c r="E1889" s="75">
        <v>0.007274</v>
      </c>
      <c r="F1889" s="75">
        <v>0.0</v>
      </c>
      <c r="H1889" s="75">
        <v>-0.015944</v>
      </c>
      <c r="I1889" s="75">
        <v>0.006263</v>
      </c>
      <c r="J1889" s="75">
        <v>0.0</v>
      </c>
      <c r="K1889" s="75">
        <v>0.003155</v>
      </c>
    </row>
    <row r="1890">
      <c r="A1890" s="82">
        <v>45067.0</v>
      </c>
      <c r="B1890" s="75">
        <v>-5.24E-4</v>
      </c>
      <c r="C1890" s="75">
        <v>0.007136</v>
      </c>
      <c r="D1890" s="75">
        <v>0.0</v>
      </c>
      <c r="E1890" s="75">
        <v>-0.001862</v>
      </c>
      <c r="F1890" s="75">
        <v>-0.004142</v>
      </c>
      <c r="H1890" s="75">
        <v>-0.010007</v>
      </c>
      <c r="I1890" s="75">
        <v>-0.012347</v>
      </c>
      <c r="J1890" s="75">
        <v>0.005038</v>
      </c>
      <c r="K1890" s="75">
        <v>-0.003145</v>
      </c>
    </row>
    <row r="1891">
      <c r="A1891" s="82">
        <v>45067.0</v>
      </c>
      <c r="B1891" s="75">
        <v>-0.010138</v>
      </c>
      <c r="C1891" s="75">
        <v>0.011337</v>
      </c>
      <c r="D1891" s="75">
        <v>-0.008841</v>
      </c>
      <c r="E1891" s="75">
        <v>-0.004417</v>
      </c>
      <c r="F1891" s="75">
        <v>-0.004063</v>
      </c>
      <c r="H1891" s="75">
        <v>0.020217</v>
      </c>
      <c r="I1891" s="75">
        <v>-0.003964</v>
      </c>
      <c r="J1891" s="75">
        <v>-0.001327</v>
      </c>
      <c r="K1891" s="75">
        <v>0.0</v>
      </c>
    </row>
    <row r="1892">
      <c r="A1892" s="82">
        <v>45067.0</v>
      </c>
      <c r="B1892" s="75">
        <v>-0.005651</v>
      </c>
      <c r="C1892" s="75">
        <v>0.0</v>
      </c>
      <c r="D1892" s="75">
        <v>0.011872</v>
      </c>
      <c r="E1892" s="75">
        <v>-6.12E-4</v>
      </c>
      <c r="F1892" s="75">
        <v>0.0</v>
      </c>
      <c r="H1892" s="75">
        <v>0.00401</v>
      </c>
      <c r="I1892" s="75">
        <v>0.002347</v>
      </c>
      <c r="J1892" s="75">
        <v>0.044139</v>
      </c>
      <c r="K1892" s="75">
        <v>0.003155</v>
      </c>
    </row>
    <row r="1893">
      <c r="A1893" s="82">
        <v>45067.0</v>
      </c>
      <c r="B1893" s="75">
        <v>-0.002605</v>
      </c>
      <c r="C1893" s="75">
        <v>0.007006</v>
      </c>
      <c r="D1893" s="75">
        <v>0.0</v>
      </c>
      <c r="E1893" s="75">
        <v>3.06E-4</v>
      </c>
      <c r="F1893" s="75">
        <v>0.0</v>
      </c>
      <c r="H1893" s="75">
        <v>0.003994</v>
      </c>
      <c r="I1893" s="75">
        <v>0.001629</v>
      </c>
      <c r="J1893" s="75">
        <v>0.0</v>
      </c>
      <c r="K1893" s="75">
        <v>-0.003145</v>
      </c>
    </row>
    <row r="1894">
      <c r="A1894" s="82">
        <v>45067.0</v>
      </c>
      <c r="B1894" s="75">
        <v>-5.34E-4</v>
      </c>
      <c r="C1894" s="75">
        <v>0.0</v>
      </c>
      <c r="D1894" s="75">
        <v>-0.003551</v>
      </c>
      <c r="E1894" s="75">
        <v>0.009756</v>
      </c>
      <c r="F1894" s="75">
        <v>0.0</v>
      </c>
      <c r="H1894" s="75">
        <v>-0.011935</v>
      </c>
      <c r="I1894" s="75">
        <v>-0.006301</v>
      </c>
      <c r="J1894" s="75">
        <v>0.010886</v>
      </c>
      <c r="K1894" s="75">
        <v>0.0</v>
      </c>
    </row>
    <row r="1895">
      <c r="A1895" s="82">
        <v>45067.0</v>
      </c>
      <c r="B1895" s="75">
        <v>-0.009323</v>
      </c>
      <c r="C1895" s="75">
        <v>0.011132</v>
      </c>
      <c r="D1895" s="75">
        <v>-0.011138</v>
      </c>
      <c r="E1895" s="75">
        <v>-0.003107</v>
      </c>
      <c r="F1895" s="75">
        <v>0.0</v>
      </c>
      <c r="H1895" s="75">
        <v>0.004027</v>
      </c>
      <c r="I1895" s="75">
        <v>0.006341</v>
      </c>
      <c r="J1895" s="75">
        <v>0.002378</v>
      </c>
      <c r="K1895" s="75">
        <v>0.0</v>
      </c>
    </row>
    <row r="1896">
      <c r="A1896" s="82">
        <v>45098.0</v>
      </c>
      <c r="B1896" s="75">
        <v>0.0</v>
      </c>
      <c r="C1896" s="75">
        <v>0.0</v>
      </c>
      <c r="D1896" s="75">
        <v>0.0</v>
      </c>
      <c r="E1896" s="75">
        <v>-0.003117</v>
      </c>
      <c r="F1896" s="75">
        <v>0.0</v>
      </c>
      <c r="H1896" s="75">
        <v>0.0</v>
      </c>
      <c r="I1896" s="75">
        <v>0.0</v>
      </c>
      <c r="J1896" s="75">
        <v>0.0</v>
      </c>
      <c r="K1896" s="75">
        <v>-0.012618</v>
      </c>
    </row>
    <row r="1897">
      <c r="A1897" s="82">
        <v>45098.0</v>
      </c>
      <c r="B1897" s="75">
        <v>-0.001079</v>
      </c>
      <c r="C1897" s="75">
        <v>-0.02156</v>
      </c>
      <c r="D1897" s="75">
        <v>-0.005986</v>
      </c>
      <c r="E1897" s="75">
        <v>-0.003774</v>
      </c>
      <c r="F1897" s="75">
        <v>0.008256</v>
      </c>
      <c r="H1897" s="75">
        <v>0.0</v>
      </c>
      <c r="I1897" s="75">
        <v>0.0</v>
      </c>
      <c r="J1897" s="75">
        <v>0.0</v>
      </c>
      <c r="K1897" s="75">
        <v>0.01278</v>
      </c>
    </row>
    <row r="1898">
      <c r="A1898" s="82">
        <v>45098.0</v>
      </c>
      <c r="B1898" s="75">
        <v>0.015002</v>
      </c>
      <c r="C1898" s="75">
        <v>0.010783</v>
      </c>
      <c r="D1898" s="75">
        <v>-0.002979</v>
      </c>
      <c r="E1898" s="75">
        <v>0.009759</v>
      </c>
      <c r="F1898" s="75">
        <v>0.0</v>
      </c>
      <c r="H1898" s="75">
        <v>0.0</v>
      </c>
      <c r="I1898" s="75">
        <v>0.0</v>
      </c>
      <c r="J1898" s="75">
        <v>-0.040463</v>
      </c>
      <c r="K1898" s="75">
        <v>0.0</v>
      </c>
    </row>
    <row r="1899">
      <c r="A1899" s="82">
        <v>45098.0</v>
      </c>
      <c r="B1899" s="75">
        <v>0.003192</v>
      </c>
      <c r="C1899" s="75">
        <v>-0.003247</v>
      </c>
      <c r="D1899" s="75">
        <v>-0.003572</v>
      </c>
      <c r="E1899" s="75">
        <v>-0.008755</v>
      </c>
      <c r="F1899" s="75">
        <v>-0.008188</v>
      </c>
      <c r="H1899" s="75">
        <v>-0.00401</v>
      </c>
      <c r="I1899" s="75">
        <v>-0.006301</v>
      </c>
      <c r="J1899" s="75">
        <v>0.0</v>
      </c>
      <c r="K1899" s="75">
        <v>-0.003155</v>
      </c>
    </row>
    <row r="1900">
      <c r="A1900" s="82">
        <v>45098.0</v>
      </c>
      <c r="B1900" s="75">
        <v>0.004832</v>
      </c>
      <c r="C1900" s="75">
        <v>-0.003723</v>
      </c>
      <c r="D1900" s="75">
        <v>-6.52E-4</v>
      </c>
      <c r="E1900" s="75">
        <v>0.007571</v>
      </c>
      <c r="F1900" s="75">
        <v>0.0</v>
      </c>
      <c r="H1900" s="75">
        <v>0.004027</v>
      </c>
      <c r="I1900" s="75">
        <v>0.0</v>
      </c>
      <c r="J1900" s="75">
        <v>0.0</v>
      </c>
      <c r="K1900" s="75">
        <v>0.0</v>
      </c>
    </row>
    <row r="1901">
      <c r="A1901" s="82">
        <v>45098.0</v>
      </c>
      <c r="B1901" s="75">
        <v>-0.002111</v>
      </c>
      <c r="C1901" s="75">
        <v>0.0</v>
      </c>
      <c r="D1901" s="75">
        <v>0.0</v>
      </c>
      <c r="E1901" s="75">
        <v>-0.007817</v>
      </c>
      <c r="F1901" s="75">
        <v>0.0</v>
      </c>
      <c r="H1901" s="75">
        <v>-0.007785</v>
      </c>
      <c r="I1901" s="75">
        <v>0.004705</v>
      </c>
      <c r="J1901" s="75">
        <v>0.004944</v>
      </c>
      <c r="K1901" s="75">
        <v>0.0</v>
      </c>
    </row>
    <row r="1902">
      <c r="A1902" s="82">
        <v>45098.0</v>
      </c>
      <c r="B1902" s="75">
        <v>-0.005348</v>
      </c>
      <c r="C1902" s="75">
        <v>0.0</v>
      </c>
      <c r="D1902" s="75">
        <v>-0.004826</v>
      </c>
      <c r="E1902" s="75">
        <v>-0.001568</v>
      </c>
      <c r="F1902" s="75">
        <v>0.0</v>
      </c>
      <c r="H1902" s="75">
        <v>0.007846</v>
      </c>
      <c r="I1902" s="75">
        <v>0.0</v>
      </c>
      <c r="J1902" s="75">
        <v>0.0</v>
      </c>
      <c r="K1902" s="75">
        <v>0.012658</v>
      </c>
    </row>
    <row r="1903">
      <c r="A1903" s="82">
        <v>45098.0</v>
      </c>
      <c r="B1903" s="75">
        <v>0.001595</v>
      </c>
      <c r="C1903" s="75">
        <v>-0.003737</v>
      </c>
      <c r="D1903" s="75">
        <v>0.00485</v>
      </c>
      <c r="E1903" s="75">
        <v>-0.007278</v>
      </c>
      <c r="F1903" s="75">
        <v>-0.029526</v>
      </c>
      <c r="H1903" s="75">
        <v>0.0</v>
      </c>
      <c r="I1903" s="75">
        <v>-0.003868</v>
      </c>
      <c r="J1903" s="75">
        <v>0.0</v>
      </c>
      <c r="K1903" s="75">
        <v>0.003125</v>
      </c>
    </row>
    <row r="1904">
      <c r="A1904" s="82">
        <v>45098.0</v>
      </c>
      <c r="B1904" s="75">
        <v>-0.001593</v>
      </c>
      <c r="C1904" s="75">
        <v>0.003751</v>
      </c>
      <c r="D1904" s="75">
        <v>0.019305</v>
      </c>
      <c r="E1904" s="75">
        <v>-3.09E-4</v>
      </c>
      <c r="F1904" s="75">
        <v>-0.020216</v>
      </c>
      <c r="H1904" s="75">
        <v>0.034206</v>
      </c>
      <c r="I1904" s="75">
        <v>0.01257</v>
      </c>
      <c r="J1904" s="75">
        <v>0.0</v>
      </c>
      <c r="K1904" s="75">
        <v>-0.006231</v>
      </c>
    </row>
    <row r="1905">
      <c r="A1905" s="82">
        <v>45098.0</v>
      </c>
      <c r="B1905" s="75">
        <v>0.002127</v>
      </c>
      <c r="C1905" s="75">
        <v>0.0</v>
      </c>
      <c r="D1905" s="75">
        <v>-5.76E-4</v>
      </c>
      <c r="E1905" s="75">
        <v>-3.09E-4</v>
      </c>
      <c r="F1905" s="75">
        <v>-0.008682</v>
      </c>
      <c r="H1905" s="75">
        <v>0.013458</v>
      </c>
      <c r="I1905" s="75">
        <v>-0.00545</v>
      </c>
      <c r="J1905" s="75">
        <v>0.012299</v>
      </c>
      <c r="K1905" s="75">
        <v>0.0</v>
      </c>
    </row>
    <row r="1906">
      <c r="A1906" s="82">
        <v>45098.0</v>
      </c>
      <c r="B1906" s="75">
        <v>5.31E-4</v>
      </c>
      <c r="C1906" s="75">
        <v>-0.018216</v>
      </c>
      <c r="D1906" s="75">
        <v>0.0</v>
      </c>
      <c r="E1906" s="75">
        <v>6.18E-4</v>
      </c>
      <c r="F1906" s="75">
        <v>0.0</v>
      </c>
      <c r="H1906" s="75">
        <v>-0.002026</v>
      </c>
      <c r="I1906" s="75">
        <v>8.12E-4</v>
      </c>
      <c r="J1906" s="75">
        <v>-0.006146</v>
      </c>
      <c r="K1906" s="75">
        <v>0.0</v>
      </c>
    </row>
    <row r="1907">
      <c r="A1907" s="82">
        <v>45098.0</v>
      </c>
      <c r="B1907" s="75">
        <v>0.00165</v>
      </c>
      <c r="C1907" s="75">
        <v>0.0</v>
      </c>
      <c r="D1907" s="75">
        <v>0.0</v>
      </c>
      <c r="E1907" s="75">
        <v>-0.002238</v>
      </c>
      <c r="F1907" s="75">
        <v>0.048738</v>
      </c>
      <c r="H1907" s="75">
        <v>0.009698</v>
      </c>
      <c r="I1907" s="75">
        <v>0.0</v>
      </c>
      <c r="J1907" s="75">
        <v>0.0</v>
      </c>
      <c r="K1907" s="75">
        <v>0.0</v>
      </c>
    </row>
    <row r="1908">
      <c r="A1908" s="82">
        <v>45098.0</v>
      </c>
      <c r="B1908" s="75">
        <v>-5.3E-4</v>
      </c>
      <c r="C1908" s="75">
        <v>0.018554</v>
      </c>
      <c r="D1908" s="75">
        <v>-0.021319</v>
      </c>
      <c r="E1908" s="75">
        <v>-0.004757</v>
      </c>
      <c r="F1908" s="75">
        <v>0.0</v>
      </c>
      <c r="H1908" s="75">
        <v>-0.00201</v>
      </c>
      <c r="I1908" s="75">
        <v>0.0</v>
      </c>
      <c r="J1908" s="75">
        <v>-0.02934</v>
      </c>
      <c r="K1908" s="75">
        <v>0.0</v>
      </c>
    </row>
    <row r="1909">
      <c r="A1909" s="82">
        <v>45098.0</v>
      </c>
      <c r="B1909" s="75">
        <v>-0.001118</v>
      </c>
      <c r="C1909" s="75">
        <v>0.0</v>
      </c>
      <c r="D1909" s="75">
        <v>0.016354</v>
      </c>
      <c r="E1909" s="75">
        <v>0.0</v>
      </c>
      <c r="F1909" s="75">
        <v>0.018275</v>
      </c>
      <c r="H1909" s="75">
        <v>-0.003805</v>
      </c>
      <c r="I1909" s="75">
        <v>7.1E-4</v>
      </c>
      <c r="J1909" s="75">
        <v>-0.003852</v>
      </c>
      <c r="K1909" s="75">
        <v>0.0</v>
      </c>
    </row>
    <row r="1910">
      <c r="A1910" s="82">
        <v>45098.0</v>
      </c>
      <c r="B1910" s="75">
        <v>-5.3E-4</v>
      </c>
      <c r="C1910" s="75">
        <v>0.0</v>
      </c>
      <c r="D1910" s="75">
        <v>-0.005986</v>
      </c>
      <c r="E1910" s="75">
        <v>-0.001632</v>
      </c>
      <c r="F1910" s="75">
        <v>-0.022868</v>
      </c>
      <c r="H1910" s="75">
        <v>-0.013255</v>
      </c>
      <c r="I1910" s="75">
        <v>-0.00304</v>
      </c>
      <c r="J1910" s="75">
        <v>0.0</v>
      </c>
      <c r="K1910" s="75">
        <v>0.003135</v>
      </c>
    </row>
    <row r="1911">
      <c r="A1911" s="82">
        <v>45098.0</v>
      </c>
      <c r="B1911" s="75">
        <v>0.0</v>
      </c>
      <c r="C1911" s="75">
        <v>0.003737</v>
      </c>
      <c r="D1911" s="75">
        <v>-0.009583</v>
      </c>
      <c r="E1911" s="75">
        <v>-0.001596</v>
      </c>
      <c r="F1911" s="75">
        <v>0.024193</v>
      </c>
      <c r="H1911" s="75">
        <v>0.007741</v>
      </c>
      <c r="I1911" s="75">
        <v>0.003049</v>
      </c>
      <c r="J1911" s="75">
        <v>-0.007586</v>
      </c>
      <c r="K1911" s="75">
        <v>0.0</v>
      </c>
    </row>
    <row r="1912">
      <c r="A1912" s="82">
        <v>45098.0</v>
      </c>
      <c r="B1912" s="75">
        <v>-0.002653</v>
      </c>
      <c r="C1912" s="75">
        <v>-0.003723</v>
      </c>
      <c r="D1912" s="75">
        <v>-0.001765</v>
      </c>
      <c r="E1912" s="75">
        <v>0.0</v>
      </c>
      <c r="F1912" s="75">
        <v>-0.023621</v>
      </c>
      <c r="H1912" s="75">
        <v>-0.003841</v>
      </c>
      <c r="I1912" s="75">
        <v>0.001621</v>
      </c>
      <c r="J1912" s="75">
        <v>0.031924</v>
      </c>
      <c r="K1912" s="75">
        <v>-0.003125</v>
      </c>
    </row>
    <row r="1913">
      <c r="A1913" s="82">
        <v>45098.0</v>
      </c>
      <c r="B1913" s="75">
        <v>-0.007508</v>
      </c>
      <c r="C1913" s="75">
        <v>-0.003737</v>
      </c>
      <c r="D1913" s="75">
        <v>0.0</v>
      </c>
      <c r="E1913" s="75">
        <v>0.0</v>
      </c>
      <c r="F1913" s="75">
        <v>0.0</v>
      </c>
      <c r="H1913" s="75">
        <v>0.009526</v>
      </c>
      <c r="I1913" s="75">
        <v>0.0</v>
      </c>
      <c r="J1913" s="75">
        <v>0.0</v>
      </c>
      <c r="K1913" s="75">
        <v>0.00627</v>
      </c>
    </row>
    <row r="1914">
      <c r="A1914" s="82">
        <v>45098.0</v>
      </c>
      <c r="B1914" s="75">
        <v>0.0</v>
      </c>
      <c r="C1914" s="75">
        <v>0.010783</v>
      </c>
      <c r="D1914" s="75">
        <v>0.0</v>
      </c>
      <c r="E1914" s="75">
        <v>0.002573</v>
      </c>
      <c r="F1914" s="75">
        <v>0.039696</v>
      </c>
      <c r="H1914" s="75">
        <v>0.001123</v>
      </c>
      <c r="I1914" s="75">
        <v>0.010824</v>
      </c>
      <c r="J1914" s="75">
        <v>0.0</v>
      </c>
      <c r="K1914" s="75">
        <v>0.0</v>
      </c>
    </row>
    <row r="1915">
      <c r="A1915" s="82">
        <v>45098.0</v>
      </c>
      <c r="B1915" s="75">
        <v>-0.005957</v>
      </c>
      <c r="C1915" s="75">
        <v>0.0</v>
      </c>
      <c r="D1915" s="75">
        <v>-0.00727</v>
      </c>
      <c r="E1915" s="75">
        <v>-0.005444</v>
      </c>
      <c r="F1915" s="75">
        <v>0.016906</v>
      </c>
      <c r="H1915" s="75">
        <v>0.0</v>
      </c>
      <c r="I1915" s="75">
        <v>0.0</v>
      </c>
      <c r="J1915" s="75">
        <v>0.0</v>
      </c>
      <c r="K1915" s="75">
        <v>0.00662</v>
      </c>
    </row>
    <row r="1916">
      <c r="A1916" s="82">
        <v>45098.0</v>
      </c>
      <c r="B1916" s="75">
        <v>-0.004914</v>
      </c>
      <c r="C1916" s="75">
        <v>0.011132</v>
      </c>
      <c r="D1916" s="75">
        <v>0.018868</v>
      </c>
      <c r="E1916" s="75">
        <v>0.004496</v>
      </c>
      <c r="F1916" s="75">
        <v>0.0</v>
      </c>
      <c r="H1916" s="75">
        <v>-0.016607</v>
      </c>
      <c r="I1916" s="75">
        <v>-7.01E-4</v>
      </c>
      <c r="J1916" s="75">
        <v>0.0</v>
      </c>
      <c r="K1916" s="75">
        <v>0.0</v>
      </c>
    </row>
    <row r="1917">
      <c r="A1917" s="82">
        <v>45098.0</v>
      </c>
      <c r="B1917" s="75">
        <v>-0.001084</v>
      </c>
      <c r="C1917" s="75">
        <v>0.01789</v>
      </c>
      <c r="D1917" s="75">
        <v>-0.017936</v>
      </c>
      <c r="E1917" s="75">
        <v>0.0</v>
      </c>
      <c r="F1917" s="75">
        <v>0.0</v>
      </c>
      <c r="H1917" s="75">
        <v>0.010497</v>
      </c>
      <c r="I1917" s="75">
        <v>-0.003105</v>
      </c>
      <c r="J1917" s="75">
        <v>0.0</v>
      </c>
      <c r="K1917" s="75">
        <v>0.027853</v>
      </c>
    </row>
    <row r="1918">
      <c r="A1918" s="78">
        <v>45128.0</v>
      </c>
      <c r="B1918" s="75">
        <v>-0.001628</v>
      </c>
      <c r="C1918" s="75">
        <v>0.049121</v>
      </c>
      <c r="D1918" s="75">
        <v>-0.006132</v>
      </c>
      <c r="E1918" s="75">
        <v>0.0</v>
      </c>
      <c r="F1918" s="75">
        <v>0.0</v>
      </c>
      <c r="H1918" s="75">
        <v>0.0</v>
      </c>
      <c r="I1918" s="75">
        <v>0.0</v>
      </c>
      <c r="J1918" s="75">
        <v>0.003776</v>
      </c>
      <c r="K1918" s="75">
        <v>0.021453</v>
      </c>
    </row>
    <row r="1919">
      <c r="A1919" s="78">
        <v>45128.0</v>
      </c>
      <c r="B1919" s="75">
        <v>-0.002717</v>
      </c>
      <c r="C1919" s="75">
        <v>-0.003436</v>
      </c>
      <c r="D1919" s="75">
        <v>0.0</v>
      </c>
      <c r="E1919" s="75">
        <v>0.0</v>
      </c>
      <c r="F1919" s="75">
        <v>0.0</v>
      </c>
      <c r="H1919" s="75">
        <v>-0.012421</v>
      </c>
      <c r="I1919" s="75">
        <v>-0.003918</v>
      </c>
      <c r="J1919" s="75">
        <v>0.0</v>
      </c>
      <c r="K1919" s="75">
        <v>0.002948</v>
      </c>
    </row>
    <row r="1920">
      <c r="A1920" s="78">
        <v>45128.0</v>
      </c>
      <c r="B1920" s="75">
        <v>0.002725</v>
      </c>
      <c r="C1920" s="75">
        <v>0.006466</v>
      </c>
      <c r="D1920" s="75">
        <v>-0.008558</v>
      </c>
      <c r="E1920" s="75">
        <v>0.0</v>
      </c>
      <c r="F1920" s="75">
        <v>0.0</v>
      </c>
      <c r="H1920" s="75">
        <v>0.042076</v>
      </c>
      <c r="I1920" s="75">
        <v>0.0</v>
      </c>
      <c r="J1920" s="75">
        <v>0.0</v>
      </c>
      <c r="K1920" s="75">
        <v>0.008817</v>
      </c>
    </row>
    <row r="1921">
      <c r="A1921" s="78">
        <v>45128.0</v>
      </c>
      <c r="B1921" s="75">
        <v>0.004951</v>
      </c>
      <c r="C1921" s="75">
        <v>-0.029979</v>
      </c>
      <c r="D1921" s="75">
        <v>6.02E-4</v>
      </c>
      <c r="E1921" s="75">
        <v>0.0</v>
      </c>
      <c r="F1921" s="75">
        <v>0.0</v>
      </c>
      <c r="H1921" s="75">
        <v>0.0</v>
      </c>
      <c r="I1921" s="75">
        <v>0.003933</v>
      </c>
      <c r="J1921" s="75">
        <v>0.0</v>
      </c>
      <c r="K1921" s="75">
        <v>0.0</v>
      </c>
    </row>
    <row r="1922">
      <c r="A1922" s="78">
        <v>45128.0</v>
      </c>
      <c r="B1922" s="75">
        <v>-5.41E-4</v>
      </c>
      <c r="C1922" s="75">
        <v>0.0</v>
      </c>
      <c r="D1922" s="75">
        <v>0.0</v>
      </c>
      <c r="E1922" s="75">
        <v>0.0</v>
      </c>
      <c r="F1922" s="75">
        <v>0.0</v>
      </c>
      <c r="H1922" s="75">
        <v>0.0</v>
      </c>
      <c r="I1922" s="75">
        <v>0.003818</v>
      </c>
      <c r="J1922" s="75">
        <v>0.0</v>
      </c>
      <c r="K1922" s="75">
        <v>0.014567</v>
      </c>
    </row>
    <row r="1923">
      <c r="A1923" s="78">
        <v>45128.0</v>
      </c>
      <c r="B1923" s="75">
        <v>0.008176</v>
      </c>
      <c r="C1923" s="75">
        <v>-0.003091</v>
      </c>
      <c r="D1923" s="75">
        <v>0.0</v>
      </c>
      <c r="E1923" s="75">
        <v>0.001635</v>
      </c>
      <c r="F1923" s="75">
        <v>0.0</v>
      </c>
      <c r="H1923" s="75">
        <v>-0.028308</v>
      </c>
      <c r="I1923" s="75">
        <v>0.0</v>
      </c>
      <c r="J1923" s="75">
        <v>0.0</v>
      </c>
      <c r="K1923" s="75">
        <v>0.0</v>
      </c>
    </row>
    <row r="1924">
      <c r="A1924" s="78">
        <v>45128.0</v>
      </c>
      <c r="B1924" s="75">
        <v>5.37E-4</v>
      </c>
      <c r="C1924" s="75">
        <v>0.0</v>
      </c>
      <c r="D1924" s="75">
        <v>0.0</v>
      </c>
      <c r="E1924" s="75">
        <v>-0.001943</v>
      </c>
      <c r="F1924" s="75">
        <v>-0.016625</v>
      </c>
      <c r="H1924" s="75">
        <v>-0.004065</v>
      </c>
      <c r="I1924" s="75">
        <v>0.0</v>
      </c>
      <c r="J1924" s="75">
        <v>0.0</v>
      </c>
      <c r="K1924" s="75">
        <v>-0.002872</v>
      </c>
    </row>
    <row r="1925">
      <c r="A1925" s="78">
        <v>45128.0</v>
      </c>
      <c r="B1925" s="75">
        <v>5.36E-4</v>
      </c>
      <c r="C1925" s="75">
        <v>0.013729</v>
      </c>
      <c r="D1925" s="75">
        <v>0.0</v>
      </c>
      <c r="E1925" s="75">
        <v>0.0</v>
      </c>
      <c r="F1925" s="75">
        <v>0.016906</v>
      </c>
      <c r="H1925" s="75">
        <v>0.004082</v>
      </c>
      <c r="I1925" s="75">
        <v>0.0</v>
      </c>
      <c r="J1925" s="75">
        <v>-0.001302</v>
      </c>
      <c r="K1925" s="75">
        <v>0.00288</v>
      </c>
    </row>
    <row r="1926">
      <c r="A1926" s="78">
        <v>45128.0</v>
      </c>
      <c r="B1926" s="75">
        <v>-5.36E-4</v>
      </c>
      <c r="C1926" s="75">
        <v>0.003495</v>
      </c>
      <c r="D1926" s="75">
        <v>0.0</v>
      </c>
      <c r="E1926" s="75">
        <v>0.001947</v>
      </c>
      <c r="F1926" s="75">
        <v>-7.47E-4</v>
      </c>
      <c r="H1926" s="75">
        <v>-0.002033</v>
      </c>
      <c r="I1926" s="75">
        <v>0.0</v>
      </c>
      <c r="J1926" s="75">
        <v>-0.001159</v>
      </c>
      <c r="K1926" s="75">
        <v>0.0</v>
      </c>
    </row>
    <row r="1927">
      <c r="A1927" s="78">
        <v>45128.0</v>
      </c>
      <c r="B1927" s="75">
        <v>0.0</v>
      </c>
      <c r="C1927" s="75">
        <v>-0.003483</v>
      </c>
      <c r="D1927" s="75">
        <v>0.0</v>
      </c>
      <c r="E1927" s="75">
        <v>-0.006412</v>
      </c>
      <c r="F1927" s="75">
        <v>0.0</v>
      </c>
      <c r="H1927" s="75">
        <v>-0.012446</v>
      </c>
      <c r="I1927" s="75">
        <v>0.0</v>
      </c>
      <c r="J1927" s="75">
        <v>0.0</v>
      </c>
      <c r="K1927" s="75">
        <v>0.0</v>
      </c>
    </row>
    <row r="1928">
      <c r="A1928" s="78">
        <v>45128.0</v>
      </c>
      <c r="B1928" s="75">
        <v>-0.012456</v>
      </c>
      <c r="C1928" s="75">
        <v>0.013543</v>
      </c>
      <c r="D1928" s="75">
        <v>0.0</v>
      </c>
      <c r="E1928" s="75">
        <v>0.006101</v>
      </c>
      <c r="F1928" s="75">
        <v>0.0</v>
      </c>
      <c r="H1928" s="75">
        <v>-0.006416</v>
      </c>
      <c r="I1928" s="75">
        <v>0.0</v>
      </c>
      <c r="J1928" s="75">
        <v>-0.022338</v>
      </c>
      <c r="K1928" s="75">
        <v>0.0</v>
      </c>
    </row>
    <row r="1929">
      <c r="A1929" s="78">
        <v>45128.0</v>
      </c>
      <c r="B1929" s="75">
        <v>0.013156</v>
      </c>
      <c r="C1929" s="75">
        <v>0.033621</v>
      </c>
      <c r="D1929" s="75">
        <v>0.020396</v>
      </c>
      <c r="E1929" s="75">
        <v>0.0</v>
      </c>
      <c r="F1929" s="75">
        <v>7.48E-4</v>
      </c>
      <c r="H1929" s="75">
        <v>0.04036</v>
      </c>
      <c r="I1929" s="75">
        <v>0.02512</v>
      </c>
      <c r="J1929" s="75">
        <v>0.013947</v>
      </c>
      <c r="K1929" s="75">
        <v>-0.002872</v>
      </c>
    </row>
    <row r="1930">
      <c r="A1930" s="78">
        <v>45128.0</v>
      </c>
      <c r="B1930" s="75">
        <v>-5.36E-4</v>
      </c>
      <c r="C1930" s="75">
        <v>0.038782</v>
      </c>
      <c r="D1930" s="75">
        <v>0.018219</v>
      </c>
      <c r="E1930" s="75">
        <v>0.0</v>
      </c>
      <c r="F1930" s="75">
        <v>0.0</v>
      </c>
      <c r="H1930" s="75">
        <v>0.002217</v>
      </c>
      <c r="I1930" s="75">
        <v>0.0</v>
      </c>
      <c r="J1930" s="75">
        <v>0.0</v>
      </c>
      <c r="K1930" s="75">
        <v>0.011879</v>
      </c>
    </row>
    <row r="1931">
      <c r="A1931" s="78">
        <v>45128.0</v>
      </c>
      <c r="B1931" s="75">
        <v>5.36E-4</v>
      </c>
      <c r="C1931" s="75">
        <v>0.056202</v>
      </c>
      <c r="D1931" s="75">
        <v>0.005921</v>
      </c>
      <c r="E1931" s="75">
        <v>3.5E-4</v>
      </c>
      <c r="F1931" s="75">
        <v>0.0</v>
      </c>
      <c r="H1931" s="75">
        <v>0.0</v>
      </c>
      <c r="I1931" s="75">
        <v>0.0</v>
      </c>
      <c r="J1931" s="75">
        <v>0.0</v>
      </c>
      <c r="K1931" s="75">
        <v>0.0</v>
      </c>
    </row>
    <row r="1932">
      <c r="A1932" s="78">
        <v>45128.0</v>
      </c>
      <c r="B1932" s="75">
        <v>0.0</v>
      </c>
      <c r="C1932" s="75">
        <v>-0.003041</v>
      </c>
      <c r="D1932" s="75">
        <v>0.0</v>
      </c>
      <c r="E1932" s="75">
        <v>-0.006412</v>
      </c>
      <c r="F1932" s="75">
        <v>0.0</v>
      </c>
      <c r="H1932" s="75">
        <v>-0.020571</v>
      </c>
      <c r="I1932" s="75">
        <v>-0.029386</v>
      </c>
      <c r="J1932" s="75">
        <v>0.00995</v>
      </c>
      <c r="K1932" s="75">
        <v>0.0</v>
      </c>
    </row>
    <row r="1933">
      <c r="A1933" s="78">
        <v>45128.0</v>
      </c>
      <c r="B1933" s="75">
        <v>-0.001072</v>
      </c>
      <c r="C1933" s="75">
        <v>-0.023637</v>
      </c>
      <c r="D1933" s="75">
        <v>0.0</v>
      </c>
      <c r="E1933" s="75">
        <v>-0.016152</v>
      </c>
      <c r="F1933" s="75">
        <v>0.0</v>
      </c>
      <c r="H1933" s="75">
        <v>0.0</v>
      </c>
      <c r="I1933" s="75">
        <v>0.0</v>
      </c>
      <c r="J1933" s="75">
        <v>0.0</v>
      </c>
      <c r="K1933" s="75">
        <v>0.0</v>
      </c>
    </row>
    <row r="1934">
      <c r="A1934" s="78">
        <v>45128.0</v>
      </c>
      <c r="B1934" s="75">
        <v>0.001073</v>
      </c>
      <c r="C1934" s="75">
        <v>-0.003124</v>
      </c>
      <c r="D1934" s="75">
        <v>-0.012413</v>
      </c>
      <c r="E1934" s="75">
        <v>0.019677</v>
      </c>
      <c r="F1934" s="75">
        <v>0.0</v>
      </c>
      <c r="H1934" s="75">
        <v>0.0</v>
      </c>
      <c r="I1934" s="75">
        <v>0.0</v>
      </c>
      <c r="J1934" s="75">
        <v>0.0</v>
      </c>
      <c r="K1934" s="75">
        <v>0.0</v>
      </c>
    </row>
    <row r="1935">
      <c r="A1935" s="78">
        <v>45128.0</v>
      </c>
      <c r="B1935" s="75">
        <v>0.005421</v>
      </c>
      <c r="C1935" s="75">
        <v>-0.009009</v>
      </c>
      <c r="D1935" s="75">
        <v>-0.029932</v>
      </c>
      <c r="E1935" s="75">
        <v>0.0</v>
      </c>
      <c r="F1935" s="75">
        <v>-0.033249</v>
      </c>
      <c r="H1935" s="75">
        <v>0.0</v>
      </c>
      <c r="I1935" s="75">
        <v>0.0</v>
      </c>
      <c r="J1935" s="75">
        <v>0.0</v>
      </c>
      <c r="K1935" s="75">
        <v>0.0</v>
      </c>
    </row>
    <row r="1936">
      <c r="A1936" s="78">
        <v>45128.0</v>
      </c>
      <c r="B1936" s="75">
        <v>-5.33E-4</v>
      </c>
      <c r="C1936" s="75">
        <v>0.0</v>
      </c>
      <c r="D1936" s="75">
        <v>0.0</v>
      </c>
      <c r="E1936" s="75">
        <v>0.002885</v>
      </c>
      <c r="F1936" s="75">
        <v>-0.043184</v>
      </c>
      <c r="H1936" s="75">
        <v>0.0</v>
      </c>
      <c r="I1936" s="75">
        <v>0.0</v>
      </c>
      <c r="J1936" s="75">
        <v>0.0</v>
      </c>
      <c r="K1936" s="75">
        <v>0.0</v>
      </c>
    </row>
    <row r="1937">
      <c r="A1937" s="78">
        <v>45128.0</v>
      </c>
      <c r="B1937" s="75">
        <v>-5.33E-4</v>
      </c>
      <c r="C1937" s="75">
        <v>-0.006719</v>
      </c>
      <c r="D1937" s="75">
        <v>0.037067</v>
      </c>
      <c r="E1937" s="75">
        <v>3.5E-4</v>
      </c>
      <c r="F1937" s="75">
        <v>-9.09E-4</v>
      </c>
      <c r="H1937" s="75">
        <v>0.018744</v>
      </c>
      <c r="I1937" s="75">
        <v>-0.021022</v>
      </c>
      <c r="J1937" s="75">
        <v>0.0</v>
      </c>
      <c r="K1937" s="75">
        <v>0.0</v>
      </c>
    </row>
    <row r="1938">
      <c r="A1938" s="82">
        <v>45159.0</v>
      </c>
      <c r="B1938" s="75">
        <v>-0.002194</v>
      </c>
      <c r="C1938" s="75">
        <v>-0.009948</v>
      </c>
      <c r="D1938" s="75">
        <v>5.8E-4</v>
      </c>
      <c r="E1938" s="75">
        <v>0.003186</v>
      </c>
      <c r="F1938" s="75">
        <v>-0.030622</v>
      </c>
      <c r="H1938" s="75">
        <v>-0.008202</v>
      </c>
      <c r="I1938" s="75">
        <v>0.021473</v>
      </c>
      <c r="J1938" s="75">
        <v>0.0</v>
      </c>
      <c r="K1938" s="75">
        <v>-0.002846</v>
      </c>
    </row>
    <row r="1939">
      <c r="A1939" s="82">
        <v>45159.0</v>
      </c>
      <c r="B1939" s="75">
        <v>0.0</v>
      </c>
      <c r="C1939" s="75">
        <v>-0.020096</v>
      </c>
      <c r="D1939" s="75">
        <v>-0.017893</v>
      </c>
      <c r="E1939" s="75">
        <v>0.001588</v>
      </c>
      <c r="F1939" s="75">
        <v>0.023249</v>
      </c>
      <c r="H1939" s="75">
        <v>0.00827</v>
      </c>
      <c r="I1939" s="75">
        <v>-0.023537</v>
      </c>
      <c r="J1939" s="75">
        <v>0.001304</v>
      </c>
      <c r="K1939" s="75">
        <v>0.0</v>
      </c>
    </row>
    <row r="1940">
      <c r="A1940" s="82">
        <v>45159.0</v>
      </c>
      <c r="B1940" s="75">
        <v>-5.35E-4</v>
      </c>
      <c r="C1940" s="75">
        <v>0.0</v>
      </c>
      <c r="D1940" s="75">
        <v>-0.012124</v>
      </c>
      <c r="E1940" s="75">
        <v>-0.001586</v>
      </c>
      <c r="F1940" s="75">
        <v>0.0</v>
      </c>
      <c r="H1940" s="75">
        <v>0.002217</v>
      </c>
      <c r="I1940" s="75">
        <v>0.029254</v>
      </c>
      <c r="J1940" s="75">
        <v>0.0</v>
      </c>
      <c r="K1940" s="75">
        <v>0.002854</v>
      </c>
    </row>
    <row r="1941">
      <c r="A1941" s="82">
        <v>45159.0</v>
      </c>
      <c r="B1941" s="75">
        <v>0.002141</v>
      </c>
      <c r="C1941" s="75">
        <v>-0.013946</v>
      </c>
      <c r="D1941" s="75">
        <v>0.0</v>
      </c>
      <c r="E1941" s="75">
        <v>0.0</v>
      </c>
      <c r="F1941" s="75">
        <v>0.013653</v>
      </c>
      <c r="H1941" s="75">
        <v>-0.006193</v>
      </c>
      <c r="I1941" s="75">
        <v>0.0</v>
      </c>
      <c r="J1941" s="75">
        <v>0.0</v>
      </c>
      <c r="K1941" s="75">
        <v>0.005692</v>
      </c>
    </row>
    <row r="1942">
      <c r="A1942" s="82">
        <v>45159.0</v>
      </c>
      <c r="B1942" s="75">
        <v>0.001662</v>
      </c>
      <c r="C1942" s="75">
        <v>0.024542</v>
      </c>
      <c r="D1942" s="75">
        <v>0.0</v>
      </c>
      <c r="E1942" s="75">
        <v>0.001588</v>
      </c>
      <c r="F1942" s="75">
        <v>0.017087</v>
      </c>
      <c r="H1942" s="75">
        <v>0.012241</v>
      </c>
      <c r="I1942" s="75">
        <v>-0.004103</v>
      </c>
      <c r="J1942" s="75">
        <v>0.006077</v>
      </c>
      <c r="K1942" s="75">
        <v>0.016979</v>
      </c>
    </row>
    <row r="1943">
      <c r="A1943" s="82">
        <v>45159.0</v>
      </c>
      <c r="B1943" s="75">
        <v>0.002666</v>
      </c>
      <c r="C1943" s="75">
        <v>0.017052</v>
      </c>
      <c r="D1943" s="75">
        <v>0.0</v>
      </c>
      <c r="E1943" s="75">
        <v>-3.09E-4</v>
      </c>
      <c r="F1943" s="75">
        <v>0.029944</v>
      </c>
      <c r="H1943" s="75">
        <v>-0.014072</v>
      </c>
      <c r="I1943" s="75">
        <v>0.0</v>
      </c>
      <c r="J1943" s="75">
        <v>0.0</v>
      </c>
      <c r="K1943" s="75">
        <v>0.014261</v>
      </c>
    </row>
    <row r="1944">
      <c r="A1944" s="82">
        <v>45159.0</v>
      </c>
      <c r="B1944" s="75">
        <v>-5.32E-4</v>
      </c>
      <c r="C1944" s="75">
        <v>0.0</v>
      </c>
      <c r="D1944" s="75">
        <v>0.0</v>
      </c>
      <c r="E1944" s="75">
        <v>3.09E-4</v>
      </c>
      <c r="F1944" s="75">
        <v>-0.028306</v>
      </c>
      <c r="H1944" s="75">
        <v>0.006021</v>
      </c>
      <c r="I1944" s="75">
        <v>0.00412</v>
      </c>
      <c r="J1944" s="75">
        <v>0.0</v>
      </c>
      <c r="K1944" s="75">
        <v>0.002743</v>
      </c>
    </row>
    <row r="1945">
      <c r="A1945" s="82">
        <v>45159.0</v>
      </c>
      <c r="B1945" s="75">
        <v>-0.00266</v>
      </c>
      <c r="C1945" s="75">
        <v>0.0</v>
      </c>
      <c r="D1945" s="75">
        <v>0.0</v>
      </c>
      <c r="E1945" s="75">
        <v>-0.004138</v>
      </c>
      <c r="F1945" s="75">
        <v>0.030019</v>
      </c>
      <c r="H1945" s="75">
        <v>0.002217</v>
      </c>
      <c r="I1945" s="75">
        <v>0.0</v>
      </c>
      <c r="J1945" s="75">
        <v>0.0</v>
      </c>
      <c r="K1945" s="75">
        <v>-0.027702</v>
      </c>
    </row>
    <row r="1946">
      <c r="A1946" s="82">
        <v>45159.0</v>
      </c>
      <c r="B1946" s="75">
        <v>-0.002193</v>
      </c>
      <c r="C1946" s="75">
        <v>0.0</v>
      </c>
      <c r="D1946" s="75">
        <v>0.012273</v>
      </c>
      <c r="E1946" s="75">
        <v>-0.002252</v>
      </c>
      <c r="F1946" s="75">
        <v>0.0</v>
      </c>
      <c r="H1946" s="75">
        <v>0.018359</v>
      </c>
      <c r="I1946" s="75">
        <v>0.0</v>
      </c>
      <c r="J1946" s="75">
        <v>-0.025744</v>
      </c>
      <c r="K1946" s="75">
        <v>0.008442</v>
      </c>
    </row>
    <row r="1947">
      <c r="A1947" s="82">
        <v>45159.0</v>
      </c>
      <c r="B1947" s="75">
        <v>0.002198</v>
      </c>
      <c r="C1947" s="75">
        <v>0.0</v>
      </c>
      <c r="D1947" s="75">
        <v>-0.012124</v>
      </c>
      <c r="E1947" s="75">
        <v>0.004826</v>
      </c>
      <c r="F1947" s="75">
        <v>0.02646</v>
      </c>
      <c r="H1947" s="75">
        <v>-0.010209</v>
      </c>
      <c r="I1947" s="75">
        <v>-0.015913</v>
      </c>
      <c r="J1947" s="75">
        <v>0.026425</v>
      </c>
      <c r="K1947" s="75">
        <v>0.0</v>
      </c>
    </row>
    <row r="1948">
      <c r="A1948" s="82">
        <v>45159.0</v>
      </c>
      <c r="B1948" s="75">
        <v>0.0</v>
      </c>
      <c r="C1948" s="75">
        <v>-0.013573</v>
      </c>
      <c r="D1948" s="75">
        <v>0.012273</v>
      </c>
      <c r="E1948" s="75">
        <v>0.0</v>
      </c>
      <c r="F1948" s="75">
        <v>0.0</v>
      </c>
      <c r="H1948" s="75">
        <v>0.028528</v>
      </c>
      <c r="I1948" s="75">
        <v>-0.009255</v>
      </c>
      <c r="J1948" s="75">
        <v>0.0</v>
      </c>
      <c r="K1948" s="75">
        <v>0.014301</v>
      </c>
    </row>
    <row r="1949">
      <c r="A1949" s="82">
        <v>45159.0</v>
      </c>
      <c r="B1949" s="75">
        <v>5.33E-4</v>
      </c>
      <c r="C1949" s="75">
        <v>0.0</v>
      </c>
      <c r="D1949" s="75">
        <v>-0.00118</v>
      </c>
      <c r="E1949" s="75">
        <v>-3.1E-4</v>
      </c>
      <c r="F1949" s="75">
        <v>-0.025778</v>
      </c>
      <c r="H1949" s="75">
        <v>0.013655</v>
      </c>
      <c r="I1949" s="75">
        <v>0.0</v>
      </c>
      <c r="J1949" s="75">
        <v>0.0</v>
      </c>
      <c r="K1949" s="75">
        <v>-0.002751</v>
      </c>
    </row>
    <row r="1950">
      <c r="A1950" s="82">
        <v>45159.0</v>
      </c>
      <c r="B1950" s="75">
        <v>-0.001066</v>
      </c>
      <c r="C1950" s="75">
        <v>0.01376</v>
      </c>
      <c r="D1950" s="75">
        <v>-0.004855</v>
      </c>
      <c r="E1950" s="75">
        <v>-0.002867</v>
      </c>
      <c r="F1950" s="75">
        <v>-0.003451</v>
      </c>
      <c r="H1950" s="75">
        <v>-0.009682</v>
      </c>
      <c r="I1950" s="75">
        <v>0.021454</v>
      </c>
      <c r="J1950" s="75">
        <v>-0.001151</v>
      </c>
      <c r="K1950" s="75">
        <v>-0.003103</v>
      </c>
    </row>
    <row r="1951">
      <c r="A1951" s="82">
        <v>45159.0</v>
      </c>
      <c r="B1951" s="75">
        <v>-0.00433</v>
      </c>
      <c r="C1951" s="75">
        <v>0.03992</v>
      </c>
      <c r="D1951" s="75">
        <v>-0.018329</v>
      </c>
      <c r="E1951" s="75">
        <v>0.003186</v>
      </c>
      <c r="F1951" s="75">
        <v>0.0</v>
      </c>
      <c r="H1951" s="75">
        <v>0.02933</v>
      </c>
      <c r="I1951" s="75">
        <v>0.0</v>
      </c>
      <c r="J1951" s="75">
        <v>0.0</v>
      </c>
      <c r="K1951" s="75">
        <v>0.00588</v>
      </c>
    </row>
    <row r="1952">
      <c r="A1952" s="82">
        <v>45159.0</v>
      </c>
      <c r="B1952" s="75">
        <v>0.002144</v>
      </c>
      <c r="C1952" s="75">
        <v>0.029175</v>
      </c>
      <c r="D1952" s="75">
        <v>0.012425</v>
      </c>
      <c r="E1952" s="75">
        <v>0.0</v>
      </c>
      <c r="F1952" s="75">
        <v>0.012025</v>
      </c>
      <c r="H1952" s="75">
        <v>0.017345</v>
      </c>
      <c r="I1952" s="75">
        <v>0.02854</v>
      </c>
      <c r="J1952" s="75">
        <v>0.001152</v>
      </c>
      <c r="K1952" s="75">
        <v>0.005502</v>
      </c>
    </row>
    <row r="1953">
      <c r="A1953" s="82">
        <v>45159.0</v>
      </c>
      <c r="B1953" s="75">
        <v>-0.00214</v>
      </c>
      <c r="C1953" s="75">
        <v>-0.015666</v>
      </c>
      <c r="D1953" s="75">
        <v>-0.011609</v>
      </c>
      <c r="E1953" s="75">
        <v>0.02971</v>
      </c>
      <c r="F1953" s="75">
        <v>0.00846</v>
      </c>
      <c r="H1953" s="75">
        <v>-0.013193</v>
      </c>
      <c r="I1953" s="75">
        <v>-0.022081</v>
      </c>
      <c r="J1953" s="75">
        <v>0.0</v>
      </c>
      <c r="K1953" s="75">
        <v>-0.005472</v>
      </c>
    </row>
    <row r="1954">
      <c r="A1954" s="82">
        <v>45159.0</v>
      </c>
      <c r="B1954" s="75">
        <v>0.001072</v>
      </c>
      <c r="C1954" s="75">
        <v>0.0</v>
      </c>
      <c r="D1954" s="75">
        <v>6.04E-4</v>
      </c>
      <c r="E1954" s="75">
        <v>-3.01E-4</v>
      </c>
      <c r="F1954" s="75">
        <v>0.009237</v>
      </c>
      <c r="H1954" s="75">
        <v>-0.011312</v>
      </c>
      <c r="I1954" s="75">
        <v>0.02258</v>
      </c>
      <c r="J1954" s="75">
        <v>0.0</v>
      </c>
      <c r="K1954" s="75">
        <v>0.005502</v>
      </c>
    </row>
    <row r="1955">
      <c r="A1955" s="82">
        <v>45159.0</v>
      </c>
      <c r="B1955" s="75">
        <v>0.009163</v>
      </c>
      <c r="C1955" s="75">
        <v>0.025388</v>
      </c>
      <c r="D1955" s="75">
        <v>-6.04E-4</v>
      </c>
      <c r="E1955" s="75">
        <v>0.029802</v>
      </c>
      <c r="F1955" s="75">
        <v>0.0</v>
      </c>
      <c r="H1955" s="75">
        <v>0.0</v>
      </c>
      <c r="I1955" s="75">
        <v>-0.022863</v>
      </c>
      <c r="J1955" s="75">
        <v>0.0</v>
      </c>
      <c r="K1955" s="75">
        <v>0.0</v>
      </c>
    </row>
    <row r="1956">
      <c r="A1956" s="82">
        <v>45159.0</v>
      </c>
      <c r="B1956" s="75">
        <v>-0.010142</v>
      </c>
      <c r="C1956" s="75">
        <v>-0.002956</v>
      </c>
      <c r="D1956" s="75">
        <v>0.0</v>
      </c>
      <c r="E1956" s="75">
        <v>-0.026528</v>
      </c>
      <c r="F1956" s="75">
        <v>0.0</v>
      </c>
      <c r="H1956" s="75">
        <v>-0.015394</v>
      </c>
      <c r="I1956" s="75">
        <v>0.0</v>
      </c>
      <c r="J1956" s="75">
        <v>0.0</v>
      </c>
      <c r="K1956" s="75">
        <v>0.0</v>
      </c>
    </row>
    <row r="1957">
      <c r="A1957" s="82">
        <v>45159.0</v>
      </c>
      <c r="B1957" s="75">
        <v>0.0</v>
      </c>
      <c r="C1957" s="75">
        <v>0.0</v>
      </c>
      <c r="D1957" s="75">
        <v>0.011746</v>
      </c>
      <c r="E1957" s="75">
        <v>0.021658</v>
      </c>
      <c r="F1957" s="75">
        <v>0.016718</v>
      </c>
      <c r="H1957" s="75">
        <v>0.013522</v>
      </c>
      <c r="I1957" s="75">
        <v>0.0</v>
      </c>
      <c r="J1957" s="75">
        <v>0.0</v>
      </c>
      <c r="K1957" s="75">
        <v>0.038646</v>
      </c>
    </row>
    <row r="1958">
      <c r="A1958" s="78">
        <v>45190.0</v>
      </c>
      <c r="B1958" s="75">
        <v>0.010245</v>
      </c>
      <c r="C1958" s="75">
        <v>-0.009637</v>
      </c>
      <c r="D1958" s="75">
        <v>0.012273</v>
      </c>
      <c r="E1958" s="75">
        <v>-0.040598</v>
      </c>
      <c r="F1958" s="75">
        <v>0.0</v>
      </c>
      <c r="H1958" s="75">
        <v>0.038566</v>
      </c>
      <c r="I1958" s="75">
        <v>-0.005</v>
      </c>
      <c r="J1958" s="75">
        <v>0.0</v>
      </c>
      <c r="K1958" s="75">
        <v>0.002634</v>
      </c>
    </row>
    <row r="1959">
      <c r="A1959" s="78">
        <v>45190.0</v>
      </c>
      <c r="B1959" s="75">
        <v>-0.002123</v>
      </c>
      <c r="C1959" s="75">
        <v>-0.005988</v>
      </c>
      <c r="D1959" s="75">
        <v>0.006095</v>
      </c>
      <c r="E1959" s="75">
        <v>-0.001876</v>
      </c>
      <c r="F1959" s="75">
        <v>0.0</v>
      </c>
      <c r="H1959" s="75">
        <v>0.03332</v>
      </c>
      <c r="I1959" s="75">
        <v>0.00412</v>
      </c>
      <c r="J1959" s="75">
        <v>0.0</v>
      </c>
      <c r="K1959" s="75">
        <v>0.007882</v>
      </c>
    </row>
    <row r="1960">
      <c r="A1960" s="78">
        <v>45190.0</v>
      </c>
      <c r="B1960" s="75">
        <v>-5.32E-4</v>
      </c>
      <c r="C1960" s="75">
        <v>0.003012</v>
      </c>
      <c r="D1960" s="75">
        <v>0.0</v>
      </c>
      <c r="E1960" s="75">
        <v>0.0</v>
      </c>
      <c r="F1960" s="75">
        <v>-0.016443</v>
      </c>
      <c r="H1960" s="75">
        <v>-0.037685</v>
      </c>
      <c r="I1960" s="75">
        <v>0.0</v>
      </c>
      <c r="J1960" s="75">
        <v>0.0</v>
      </c>
      <c r="K1960" s="75">
        <v>0.013034</v>
      </c>
    </row>
    <row r="1961">
      <c r="A1961" s="78">
        <v>45190.0</v>
      </c>
      <c r="B1961" s="75">
        <v>-5.32E-4</v>
      </c>
      <c r="C1961" s="75">
        <v>-0.018769</v>
      </c>
      <c r="D1961" s="75">
        <v>-0.025339</v>
      </c>
      <c r="E1961" s="75">
        <v>0.0</v>
      </c>
      <c r="F1961" s="75">
        <v>0.008406</v>
      </c>
      <c r="H1961" s="75">
        <v>-0.012919</v>
      </c>
      <c r="I1961" s="75">
        <v>0.019315</v>
      </c>
      <c r="J1961" s="75">
        <v>0.0</v>
      </c>
      <c r="K1961" s="75">
        <v>-0.005146</v>
      </c>
    </row>
    <row r="1962">
      <c r="A1962" s="78">
        <v>45190.0</v>
      </c>
      <c r="B1962" s="75">
        <v>-0.001597</v>
      </c>
      <c r="C1962" s="75">
        <v>0.0</v>
      </c>
      <c r="D1962" s="75">
        <v>0.0</v>
      </c>
      <c r="E1962" s="75">
        <v>-0.026934</v>
      </c>
      <c r="F1962" s="75">
        <v>0.0</v>
      </c>
      <c r="H1962" s="75">
        <v>-0.011452</v>
      </c>
      <c r="I1962" s="75">
        <v>0.0</v>
      </c>
      <c r="J1962" s="75">
        <v>0.0</v>
      </c>
      <c r="K1962" s="75">
        <v>0.005173</v>
      </c>
    </row>
    <row r="1963">
      <c r="A1963" s="78">
        <v>45190.0</v>
      </c>
      <c r="B1963" s="75">
        <v>-5.33E-4</v>
      </c>
      <c r="C1963" s="75">
        <v>0.0</v>
      </c>
      <c r="D1963" s="75">
        <v>0.0</v>
      </c>
      <c r="E1963" s="75">
        <v>-0.00485</v>
      </c>
      <c r="F1963" s="75">
        <v>0.0</v>
      </c>
      <c r="H1963" s="75">
        <v>-0.015308</v>
      </c>
      <c r="I1963" s="75">
        <v>0.00324</v>
      </c>
      <c r="J1963" s="75">
        <v>0.0</v>
      </c>
      <c r="K1963" s="75">
        <v>-0.015439</v>
      </c>
    </row>
    <row r="1964">
      <c r="A1964" s="78">
        <v>45190.0</v>
      </c>
      <c r="B1964" s="75">
        <v>0.0</v>
      </c>
      <c r="C1964" s="75">
        <v>0.016067</v>
      </c>
      <c r="D1964" s="75">
        <v>0.0</v>
      </c>
      <c r="E1964" s="75">
        <v>0.003249</v>
      </c>
      <c r="F1964" s="75">
        <v>0.008243</v>
      </c>
      <c r="H1964" s="75">
        <v>0.005882</v>
      </c>
      <c r="I1964" s="75">
        <v>0.022118</v>
      </c>
      <c r="J1964" s="75">
        <v>0.0</v>
      </c>
      <c r="K1964" s="75">
        <v>0.0</v>
      </c>
    </row>
    <row r="1965">
      <c r="A1965" s="78">
        <v>45190.0</v>
      </c>
      <c r="B1965" s="75">
        <v>0.0</v>
      </c>
      <c r="C1965" s="75">
        <v>-0.022214</v>
      </c>
      <c r="D1965" s="75">
        <v>0.013634</v>
      </c>
      <c r="E1965" s="75">
        <v>0.009794</v>
      </c>
      <c r="F1965" s="75">
        <v>-0.016443</v>
      </c>
      <c r="H1965" s="75">
        <v>0.021303</v>
      </c>
      <c r="I1965" s="75">
        <v>-0.013596</v>
      </c>
      <c r="J1965" s="75">
        <v>0.0</v>
      </c>
      <c r="K1965" s="75">
        <v>0.0</v>
      </c>
    </row>
    <row r="1966">
      <c r="A1966" s="78">
        <v>45190.0</v>
      </c>
      <c r="B1966" s="75">
        <v>-0.002193</v>
      </c>
      <c r="C1966" s="75">
        <v>0.013092</v>
      </c>
      <c r="D1966" s="75">
        <v>0.0</v>
      </c>
      <c r="E1966" s="75">
        <v>0.017717</v>
      </c>
      <c r="F1966" s="75">
        <v>0.015877</v>
      </c>
      <c r="H1966" s="75">
        <v>-0.020859</v>
      </c>
      <c r="I1966" s="75">
        <v>0.046205</v>
      </c>
      <c r="J1966" s="75">
        <v>0.0</v>
      </c>
      <c r="K1966" s="75">
        <v>0.007841</v>
      </c>
    </row>
    <row r="1967">
      <c r="A1967" s="78">
        <v>45190.0</v>
      </c>
      <c r="B1967" s="75">
        <v>-0.002673</v>
      </c>
      <c r="C1967" s="75">
        <v>0.0</v>
      </c>
      <c r="D1967" s="75">
        <v>-0.009165</v>
      </c>
      <c r="E1967" s="75">
        <v>-0.00219</v>
      </c>
      <c r="F1967" s="75">
        <v>8.27E-4</v>
      </c>
      <c r="H1967" s="75">
        <v>0.0</v>
      </c>
      <c r="I1967" s="75">
        <v>0.008536</v>
      </c>
      <c r="J1967" s="75">
        <v>0.0</v>
      </c>
      <c r="K1967" s="75">
        <v>-0.018152</v>
      </c>
    </row>
    <row r="1968">
      <c r="A1968" s="78">
        <v>45190.0</v>
      </c>
      <c r="B1968" s="75">
        <v>0.0</v>
      </c>
      <c r="C1968" s="75">
        <v>-0.015964</v>
      </c>
      <c r="D1968" s="75">
        <v>0.0</v>
      </c>
      <c r="E1968" s="75">
        <v>-0.005738</v>
      </c>
      <c r="F1968" s="75">
        <v>0.0</v>
      </c>
      <c r="H1968" s="75">
        <v>-0.005848</v>
      </c>
      <c r="I1968" s="75">
        <v>-0.001472</v>
      </c>
      <c r="J1968" s="75">
        <v>0.0</v>
      </c>
      <c r="K1968" s="75">
        <v>0.013206</v>
      </c>
    </row>
    <row r="1969">
      <c r="A1969" s="78">
        <v>45190.0</v>
      </c>
      <c r="B1969" s="75">
        <v>-0.001072</v>
      </c>
      <c r="C1969" s="75">
        <v>0.016222</v>
      </c>
      <c r="D1969" s="75">
        <v>-0.003061</v>
      </c>
      <c r="E1969" s="75">
        <v>-0.006081</v>
      </c>
      <c r="F1969" s="75">
        <v>-0.004134</v>
      </c>
      <c r="H1969" s="75">
        <v>0.003992</v>
      </c>
      <c r="I1969" s="75">
        <v>0.0</v>
      </c>
      <c r="J1969" s="75">
        <v>0.0</v>
      </c>
      <c r="K1969" s="75">
        <v>0.026393</v>
      </c>
    </row>
    <row r="1970">
      <c r="A1970" s="78">
        <v>45190.0</v>
      </c>
      <c r="B1970" s="75">
        <v>-5.37E-4</v>
      </c>
      <c r="C1970" s="75">
        <v>-0.015964</v>
      </c>
      <c r="D1970" s="75">
        <v>0.0</v>
      </c>
      <c r="E1970" s="75">
        <v>-0.003508</v>
      </c>
      <c r="F1970" s="75">
        <v>0.004151</v>
      </c>
      <c r="H1970" s="75">
        <v>0.052103</v>
      </c>
      <c r="I1970" s="75">
        <v>-8.29E-4</v>
      </c>
      <c r="J1970" s="75">
        <v>0.0</v>
      </c>
      <c r="K1970" s="75">
        <v>0.010159</v>
      </c>
    </row>
    <row r="1971">
      <c r="A1971" s="78">
        <v>45190.0</v>
      </c>
      <c r="B1971" s="75">
        <v>0.001611</v>
      </c>
      <c r="C1971" s="75">
        <v>0.00309</v>
      </c>
      <c r="D1971" s="75">
        <v>0.017287</v>
      </c>
      <c r="E1971" s="75">
        <v>0.003207</v>
      </c>
      <c r="F1971" s="75">
        <v>0.0</v>
      </c>
      <c r="H1971" s="75">
        <v>0.0</v>
      </c>
      <c r="I1971" s="75">
        <v>0.002305</v>
      </c>
      <c r="J1971" s="75">
        <v>0.0</v>
      </c>
      <c r="K1971" s="75">
        <v>0.007542</v>
      </c>
    </row>
    <row r="1972">
      <c r="A1972" s="78">
        <v>45190.0</v>
      </c>
      <c r="B1972" s="75">
        <v>-0.00268</v>
      </c>
      <c r="C1972" s="75">
        <v>0.0</v>
      </c>
      <c r="D1972" s="75">
        <v>0.0</v>
      </c>
      <c r="E1972" s="75">
        <v>-0.003197</v>
      </c>
      <c r="F1972" s="75">
        <v>0.0</v>
      </c>
      <c r="H1972" s="75">
        <v>0.009149</v>
      </c>
      <c r="I1972" s="75">
        <v>0.0</v>
      </c>
      <c r="J1972" s="75">
        <v>0.0</v>
      </c>
      <c r="K1972" s="75">
        <v>0.0</v>
      </c>
    </row>
    <row r="1973">
      <c r="A1973" s="78">
        <v>45190.0</v>
      </c>
      <c r="B1973" s="75">
        <v>-0.002747</v>
      </c>
      <c r="C1973" s="75">
        <v>-0.019253</v>
      </c>
      <c r="D1973" s="75">
        <v>-0.013975</v>
      </c>
      <c r="E1973" s="75">
        <v>-0.001643</v>
      </c>
      <c r="F1973" s="75">
        <v>-8.27E-4</v>
      </c>
      <c r="H1973" s="75">
        <v>0.0</v>
      </c>
      <c r="I1973" s="75">
        <v>-0.001472</v>
      </c>
      <c r="J1973" s="75">
        <v>0.0</v>
      </c>
      <c r="K1973" s="75">
        <v>-0.012477</v>
      </c>
    </row>
    <row r="1974">
      <c r="A1974" s="78">
        <v>45190.0</v>
      </c>
      <c r="B1974" s="75">
        <v>0.00545</v>
      </c>
      <c r="C1974" s="75">
        <v>-0.006675</v>
      </c>
      <c r="D1974" s="75">
        <v>0.014174</v>
      </c>
      <c r="E1974" s="75">
        <v>0.001645</v>
      </c>
      <c r="F1974" s="75">
        <v>0.0</v>
      </c>
      <c r="H1974" s="75">
        <v>0.003745</v>
      </c>
      <c r="I1974" s="75">
        <v>0.050028</v>
      </c>
      <c r="J1974" s="75">
        <v>0.0</v>
      </c>
      <c r="K1974" s="75">
        <v>0.032533</v>
      </c>
    </row>
    <row r="1975">
      <c r="A1975" s="78">
        <v>45190.0</v>
      </c>
      <c r="B1975" s="75">
        <v>0.0</v>
      </c>
      <c r="C1975" s="75">
        <v>-0.006719</v>
      </c>
      <c r="D1975" s="75">
        <v>0.0</v>
      </c>
      <c r="E1975" s="75">
        <v>0.003207</v>
      </c>
      <c r="F1975" s="75">
        <v>8.27E-4</v>
      </c>
      <c r="H1975" s="75">
        <v>0.003534</v>
      </c>
      <c r="I1975" s="75">
        <v>-0.009564</v>
      </c>
      <c r="J1975" s="75">
        <v>0.0</v>
      </c>
      <c r="K1975" s="75">
        <v>0.018354</v>
      </c>
    </row>
    <row r="1976">
      <c r="A1976" s="78">
        <v>45190.0</v>
      </c>
      <c r="B1976" s="75">
        <v>-5.36E-4</v>
      </c>
      <c r="C1976" s="75">
        <v>0.01353</v>
      </c>
      <c r="D1976" s="75">
        <v>-0.004855</v>
      </c>
      <c r="E1976" s="75">
        <v>0.006121</v>
      </c>
      <c r="F1976" s="75">
        <v>-0.004134</v>
      </c>
      <c r="H1976" s="75">
        <v>-0.009</v>
      </c>
      <c r="I1976" s="75">
        <v>0.0</v>
      </c>
      <c r="J1976" s="75">
        <v>0.018409</v>
      </c>
      <c r="K1976" s="75">
        <v>0.00751</v>
      </c>
    </row>
    <row r="1977">
      <c r="A1977" s="78">
        <v>45190.0</v>
      </c>
      <c r="B1977" s="75">
        <v>5.36E-4</v>
      </c>
      <c r="C1977" s="75">
        <v>-0.019631</v>
      </c>
      <c r="D1977" s="75">
        <v>0.006066</v>
      </c>
      <c r="E1977" s="75">
        <v>0.006703</v>
      </c>
      <c r="F1977" s="75">
        <v>0.003321</v>
      </c>
      <c r="H1977" s="75">
        <v>-0.001777</v>
      </c>
      <c r="I1977" s="75">
        <v>0.0</v>
      </c>
      <c r="J1977" s="75">
        <v>0.0</v>
      </c>
      <c r="K1977" s="75">
        <v>0.010435</v>
      </c>
    </row>
    <row r="1978">
      <c r="A1978" s="78">
        <v>45190.0</v>
      </c>
      <c r="B1978" s="75">
        <v>0.0</v>
      </c>
      <c r="C1978" s="75">
        <v>0.013216</v>
      </c>
      <c r="D1978" s="75">
        <v>0.0</v>
      </c>
      <c r="E1978" s="75">
        <v>0.0</v>
      </c>
      <c r="F1978" s="75">
        <v>0.0</v>
      </c>
      <c r="H1978" s="75">
        <v>-0.005538</v>
      </c>
      <c r="I1978" s="75">
        <v>-0.003632</v>
      </c>
      <c r="J1978" s="75">
        <v>0.0</v>
      </c>
      <c r="K1978" s="75">
        <v>0.010032</v>
      </c>
    </row>
    <row r="1979">
      <c r="A1979" s="78">
        <v>45190.0</v>
      </c>
      <c r="B1979" s="75">
        <v>0.010245</v>
      </c>
      <c r="C1979" s="75">
        <v>-0.046245</v>
      </c>
      <c r="D1979" s="75">
        <v>-0.002425</v>
      </c>
      <c r="E1979" s="75">
        <v>0.012702</v>
      </c>
      <c r="F1979" s="75">
        <v>-8.27E-4</v>
      </c>
      <c r="H1979" s="75">
        <v>0.018298</v>
      </c>
      <c r="I1979" s="75">
        <v>-0.018583</v>
      </c>
      <c r="J1979" s="75">
        <v>0.0</v>
      </c>
      <c r="K1979" s="75">
        <v>0.007304</v>
      </c>
    </row>
    <row r="1980">
      <c r="A1980" s="78">
        <v>45220.0</v>
      </c>
      <c r="B1980" s="75">
        <v>-0.004776</v>
      </c>
      <c r="C1980" s="75">
        <v>0.017406</v>
      </c>
      <c r="D1980" s="75">
        <v>-0.014584</v>
      </c>
      <c r="E1980" s="75">
        <v>0.0</v>
      </c>
      <c r="F1980" s="75">
        <v>0.0</v>
      </c>
      <c r="H1980" s="75">
        <v>-0.008984</v>
      </c>
      <c r="I1980" s="75">
        <v>-0.01522</v>
      </c>
      <c r="J1980" s="75">
        <v>0.0</v>
      </c>
      <c r="K1980" s="75">
        <v>-0.007251</v>
      </c>
    </row>
    <row r="1981">
      <c r="A1981" s="78">
        <v>45220.0</v>
      </c>
      <c r="B1981" s="75">
        <v>0.0</v>
      </c>
      <c r="C1981" s="75">
        <v>0.020367</v>
      </c>
      <c r="D1981" s="75">
        <v>0.015467</v>
      </c>
      <c r="E1981" s="75">
        <v>-0.006271</v>
      </c>
      <c r="F1981" s="75">
        <v>-8.28E-4</v>
      </c>
      <c r="H1981" s="75">
        <v>0.0</v>
      </c>
      <c r="I1981" s="75">
        <v>0.0</v>
      </c>
      <c r="J1981" s="75">
        <v>0.0</v>
      </c>
      <c r="K1981" s="75">
        <v>0.0</v>
      </c>
    </row>
    <row r="1982">
      <c r="A1982" s="78">
        <v>45220.0</v>
      </c>
      <c r="B1982" s="75">
        <v>-0.005391</v>
      </c>
      <c r="C1982" s="75">
        <v>-0.003194</v>
      </c>
      <c r="D1982" s="75">
        <v>-0.016413</v>
      </c>
      <c r="E1982" s="75">
        <v>-0.012621</v>
      </c>
      <c r="F1982" s="75">
        <v>0.002486</v>
      </c>
      <c r="H1982" s="75">
        <v>0.0</v>
      </c>
      <c r="I1982" s="75">
        <v>-7.36E-4</v>
      </c>
      <c r="J1982" s="75">
        <v>-0.036153</v>
      </c>
      <c r="K1982" s="75">
        <v>-0.002629</v>
      </c>
    </row>
    <row r="1983">
      <c r="A1983" s="78">
        <v>45220.0</v>
      </c>
      <c r="B1983" s="75">
        <v>0.0</v>
      </c>
      <c r="C1983" s="75">
        <v>-0.003604</v>
      </c>
      <c r="D1983" s="75">
        <v>0.0</v>
      </c>
      <c r="E1983" s="75">
        <v>0.006391</v>
      </c>
      <c r="F1983" s="75">
        <v>-0.00496</v>
      </c>
      <c r="H1983" s="75">
        <v>-0.001774</v>
      </c>
      <c r="I1983" s="75">
        <v>0.0</v>
      </c>
      <c r="J1983" s="75">
        <v>0.0</v>
      </c>
      <c r="K1983" s="75">
        <v>-0.024897</v>
      </c>
    </row>
    <row r="1984">
      <c r="A1984" s="78">
        <v>45220.0</v>
      </c>
      <c r="B1984" s="75">
        <v>0.008637</v>
      </c>
      <c r="C1984" s="75">
        <v>0.0</v>
      </c>
      <c r="D1984" s="75">
        <v>-0.015419</v>
      </c>
      <c r="E1984" s="75">
        <v>0.0</v>
      </c>
      <c r="F1984" s="75">
        <v>-0.036189</v>
      </c>
      <c r="H1984" s="75">
        <v>0.023692</v>
      </c>
      <c r="I1984" s="75">
        <v>0.0</v>
      </c>
      <c r="J1984" s="75">
        <v>0.0</v>
      </c>
      <c r="K1984" s="75">
        <v>0.025533</v>
      </c>
    </row>
    <row r="1985">
      <c r="A1985" s="78">
        <v>45220.0</v>
      </c>
      <c r="B1985" s="75">
        <v>-0.001063</v>
      </c>
      <c r="C1985" s="75">
        <v>0.006833</v>
      </c>
      <c r="D1985" s="75">
        <v>0.003118</v>
      </c>
      <c r="E1985" s="75">
        <v>-6.16E-4</v>
      </c>
      <c r="F1985" s="75">
        <v>0.0</v>
      </c>
      <c r="H1985" s="75">
        <v>0.040887</v>
      </c>
      <c r="I1985" s="75">
        <v>7.37E-4</v>
      </c>
      <c r="J1985" s="75">
        <v>0.025055</v>
      </c>
      <c r="K1985" s="75">
        <v>-0.004979</v>
      </c>
    </row>
    <row r="1986">
      <c r="A1986" s="78">
        <v>45220.0</v>
      </c>
      <c r="B1986" s="75">
        <v>-0.009104</v>
      </c>
      <c r="C1986" s="75">
        <v>0.0</v>
      </c>
      <c r="D1986" s="75">
        <v>0.009394</v>
      </c>
      <c r="E1986" s="75">
        <v>-0.002234</v>
      </c>
      <c r="F1986" s="75">
        <v>0.037548</v>
      </c>
      <c r="H1986" s="75">
        <v>-0.010191</v>
      </c>
      <c r="I1986" s="75">
        <v>0.0</v>
      </c>
      <c r="J1986" s="75">
        <v>0.0</v>
      </c>
      <c r="K1986" s="75">
        <v>-0.017663</v>
      </c>
    </row>
    <row r="1987">
      <c r="A1987" s="78">
        <v>45220.0</v>
      </c>
      <c r="B1987" s="75">
        <v>0.001611</v>
      </c>
      <c r="C1987" s="75">
        <v>0.0</v>
      </c>
      <c r="D1987" s="75">
        <v>-0.003147</v>
      </c>
      <c r="E1987" s="75">
        <v>-3.09E-4</v>
      </c>
      <c r="F1987" s="75">
        <v>-0.036189</v>
      </c>
      <c r="H1987" s="75">
        <v>0.013665</v>
      </c>
      <c r="I1987" s="75">
        <v>-0.015363</v>
      </c>
      <c r="J1987" s="75">
        <v>0.0</v>
      </c>
      <c r="K1987" s="75">
        <v>-0.020378</v>
      </c>
    </row>
    <row r="1988">
      <c r="A1988" s="78">
        <v>45220.0</v>
      </c>
      <c r="B1988" s="75">
        <v>-0.001608</v>
      </c>
      <c r="C1988" s="75">
        <v>0.0</v>
      </c>
      <c r="D1988" s="75">
        <v>0.0</v>
      </c>
      <c r="E1988" s="75">
        <v>0.0</v>
      </c>
      <c r="F1988" s="75">
        <v>0.039272</v>
      </c>
      <c r="H1988" s="75">
        <v>-0.020314</v>
      </c>
      <c r="I1988" s="75">
        <v>0.0</v>
      </c>
      <c r="J1988" s="75">
        <v>0.0</v>
      </c>
      <c r="K1988" s="75">
        <v>0.033955</v>
      </c>
    </row>
    <row r="1989">
      <c r="A1989" s="78">
        <v>45220.0</v>
      </c>
      <c r="B1989" s="75">
        <v>0.001611</v>
      </c>
      <c r="C1989" s="75">
        <v>0.0</v>
      </c>
      <c r="D1989" s="75">
        <v>-0.006179</v>
      </c>
      <c r="E1989" s="75">
        <v>0.0</v>
      </c>
      <c r="F1989" s="75">
        <v>-0.041935</v>
      </c>
      <c r="H1989" s="75">
        <v>0.0</v>
      </c>
      <c r="I1989" s="75">
        <v>-7.47E-4</v>
      </c>
      <c r="J1989" s="75">
        <v>0.0</v>
      </c>
      <c r="K1989" s="75">
        <v>-0.00503</v>
      </c>
    </row>
    <row r="1990">
      <c r="A1990" s="78">
        <v>45220.0</v>
      </c>
      <c r="B1990" s="75">
        <v>0.00268</v>
      </c>
      <c r="C1990" s="75">
        <v>0.0</v>
      </c>
      <c r="D1990" s="75">
        <v>-0.030614</v>
      </c>
      <c r="E1990" s="75">
        <v>-3.48E-4</v>
      </c>
      <c r="F1990" s="75">
        <v>0.038672</v>
      </c>
      <c r="H1990" s="75">
        <v>0.015646</v>
      </c>
      <c r="I1990" s="75">
        <v>0.016363</v>
      </c>
      <c r="J1990" s="75">
        <v>0.0</v>
      </c>
      <c r="K1990" s="75">
        <v>0.002379</v>
      </c>
    </row>
    <row r="1991">
      <c r="A1991" s="78">
        <v>45220.0</v>
      </c>
      <c r="B1991" s="75">
        <v>-0.002673</v>
      </c>
      <c r="C1991" s="75">
        <v>-0.006786</v>
      </c>
      <c r="D1991" s="75">
        <v>0.030257</v>
      </c>
      <c r="E1991" s="75">
        <v>-0.012399</v>
      </c>
      <c r="F1991" s="75">
        <v>0.0</v>
      </c>
      <c r="H1991" s="75">
        <v>-0.006867</v>
      </c>
      <c r="I1991" s="75">
        <v>0.0</v>
      </c>
      <c r="J1991" s="75">
        <v>0.006146</v>
      </c>
      <c r="K1991" s="75">
        <v>-0.010086</v>
      </c>
    </row>
    <row r="1992">
      <c r="A1992" s="78">
        <v>45220.0</v>
      </c>
      <c r="B1992" s="75">
        <v>0.0</v>
      </c>
      <c r="C1992" s="75">
        <v>-0.036977</v>
      </c>
      <c r="D1992" s="75">
        <v>-0.00812</v>
      </c>
      <c r="E1992" s="75">
        <v>-0.003246</v>
      </c>
      <c r="F1992" s="75">
        <v>-0.008336</v>
      </c>
      <c r="H1992" s="75">
        <v>0.0</v>
      </c>
      <c r="I1992" s="75">
        <v>0.023091</v>
      </c>
      <c r="J1992" s="75">
        <v>0.0</v>
      </c>
      <c r="K1992" s="75">
        <v>-0.012886</v>
      </c>
    </row>
    <row r="1993">
      <c r="A1993" s="78">
        <v>45220.0</v>
      </c>
      <c r="B1993" s="75">
        <v>0.00268</v>
      </c>
      <c r="C1993" s="75">
        <v>0.01419</v>
      </c>
      <c r="D1993" s="75">
        <v>-0.004434</v>
      </c>
      <c r="E1993" s="75">
        <v>0.0</v>
      </c>
      <c r="F1993" s="75">
        <v>0.0</v>
      </c>
      <c r="H1993" s="75">
        <v>-0.022426</v>
      </c>
      <c r="I1993" s="75">
        <v>-0.02257</v>
      </c>
      <c r="J1993" s="75">
        <v>-0.006109</v>
      </c>
      <c r="K1993" s="75">
        <v>0.0</v>
      </c>
    </row>
    <row r="1994">
      <c r="A1994" s="78">
        <v>45220.0</v>
      </c>
      <c r="B1994" s="75">
        <v>-0.00701</v>
      </c>
      <c r="C1994" s="75">
        <v>0.023868</v>
      </c>
      <c r="D1994" s="75">
        <v>-0.00185</v>
      </c>
      <c r="E1994" s="75">
        <v>-0.003217</v>
      </c>
      <c r="F1994" s="75">
        <v>0.0</v>
      </c>
      <c r="H1994" s="75">
        <v>0.010514</v>
      </c>
      <c r="I1994" s="75">
        <v>0.0</v>
      </c>
      <c r="J1994" s="75">
        <v>-0.022013</v>
      </c>
      <c r="K1994" s="75">
        <v>0.0</v>
      </c>
    </row>
    <row r="1995">
      <c r="A1995" s="78">
        <v>45220.0</v>
      </c>
      <c r="B1995" s="75">
        <v>-0.001077</v>
      </c>
      <c r="C1995" s="75">
        <v>-0.006833</v>
      </c>
      <c r="D1995" s="75">
        <v>-0.015859</v>
      </c>
      <c r="E1995" s="75">
        <v>-0.02598</v>
      </c>
      <c r="F1995" s="75">
        <v>-7.47E-4</v>
      </c>
      <c r="H1995" s="75">
        <v>-0.010405</v>
      </c>
      <c r="I1995" s="75">
        <v>-0.015363</v>
      </c>
      <c r="J1995" s="75">
        <v>0.0</v>
      </c>
      <c r="K1995" s="75">
        <v>0.0</v>
      </c>
    </row>
    <row r="1996">
      <c r="A1996" s="78">
        <v>45220.0</v>
      </c>
      <c r="B1996" s="75">
        <v>0.0</v>
      </c>
      <c r="C1996" s="75">
        <v>-0.016592</v>
      </c>
      <c r="D1996" s="75">
        <v>0.01737</v>
      </c>
      <c r="E1996" s="75">
        <v>0.016651</v>
      </c>
      <c r="F1996" s="75">
        <v>-8.41E-4</v>
      </c>
      <c r="H1996" s="75">
        <v>0.005353</v>
      </c>
      <c r="I1996" s="75">
        <v>0.014856</v>
      </c>
      <c r="J1996" s="75">
        <v>0.001315</v>
      </c>
      <c r="K1996" s="75">
        <v>0.010625</v>
      </c>
    </row>
    <row r="1997">
      <c r="A1997" s="78">
        <v>45220.0</v>
      </c>
      <c r="B1997" s="75">
        <v>0.008145</v>
      </c>
      <c r="C1997" s="75">
        <v>0.01358</v>
      </c>
      <c r="D1997" s="75">
        <v>-0.001234</v>
      </c>
      <c r="E1997" s="75">
        <v>0.015742</v>
      </c>
      <c r="F1997" s="75">
        <v>8.42E-4</v>
      </c>
      <c r="H1997" s="75">
        <v>-0.017684</v>
      </c>
      <c r="I1997" s="75">
        <v>-7.37E-4</v>
      </c>
      <c r="J1997" s="75">
        <v>0.0</v>
      </c>
      <c r="K1997" s="75">
        <v>0.002403</v>
      </c>
    </row>
    <row r="1998">
      <c r="A1998" s="78">
        <v>45220.0</v>
      </c>
      <c r="B1998" s="75">
        <v>-5.35E-4</v>
      </c>
      <c r="C1998" s="75">
        <v>-0.013398</v>
      </c>
      <c r="D1998" s="75">
        <v>-6.87E-4</v>
      </c>
      <c r="E1998" s="75">
        <v>0.0</v>
      </c>
      <c r="F1998" s="75">
        <v>-8.41E-4</v>
      </c>
      <c r="H1998" s="75">
        <v>0.01084</v>
      </c>
      <c r="I1998" s="75">
        <v>0.0</v>
      </c>
      <c r="J1998" s="75">
        <v>0.027441</v>
      </c>
      <c r="K1998" s="75">
        <v>-0.002397</v>
      </c>
    </row>
    <row r="1999">
      <c r="A1999" s="78">
        <v>45251.0</v>
      </c>
      <c r="B1999" s="75">
        <v>-0.006479</v>
      </c>
      <c r="C1999" s="75">
        <v>-0.003704</v>
      </c>
      <c r="D1999" s="75">
        <v>-0.015183</v>
      </c>
      <c r="E1999" s="75">
        <v>-0.005792</v>
      </c>
      <c r="F1999" s="75">
        <v>-0.006735</v>
      </c>
      <c r="H1999" s="75">
        <v>0.0</v>
      </c>
      <c r="I1999" s="75">
        <v>0.0</v>
      </c>
      <c r="J1999" s="75">
        <v>0.0</v>
      </c>
      <c r="K1999" s="75">
        <v>0.0</v>
      </c>
    </row>
    <row r="2000">
      <c r="A2000" s="78">
        <v>45251.0</v>
      </c>
      <c r="B2000" s="75">
        <v>0.004367</v>
      </c>
      <c r="C2000" s="75">
        <v>-0.027675</v>
      </c>
      <c r="D2000" s="75">
        <v>0.0</v>
      </c>
      <c r="E2000" s="75">
        <v>-6.69E-4</v>
      </c>
      <c r="F2000" s="75">
        <v>-0.008382</v>
      </c>
      <c r="H2000" s="75">
        <v>0.00517</v>
      </c>
      <c r="I2000" s="75">
        <v>-8.29E-4</v>
      </c>
      <c r="J2000" s="75">
        <v>-0.006109</v>
      </c>
      <c r="K2000" s="75">
        <v>-0.002704</v>
      </c>
    </row>
    <row r="2001">
      <c r="A2001" s="78">
        <v>45251.0</v>
      </c>
      <c r="B2001" s="75">
        <v>0.0</v>
      </c>
      <c r="C2001" s="75">
        <v>0.0</v>
      </c>
      <c r="D2001" s="75">
        <v>0.014161</v>
      </c>
      <c r="E2001" s="75">
        <v>-0.009099</v>
      </c>
      <c r="F2001" s="75">
        <v>0.016906</v>
      </c>
      <c r="H2001" s="75">
        <v>0.001905</v>
      </c>
      <c r="I2001" s="75">
        <v>0.0</v>
      </c>
      <c r="J2001" s="75">
        <v>0.006146</v>
      </c>
      <c r="K2001" s="75">
        <v>-0.002711</v>
      </c>
    </row>
    <row r="2002">
      <c r="A2002" s="78">
        <v>45251.0</v>
      </c>
      <c r="B2002" s="75">
        <v>0.004884</v>
      </c>
      <c r="C2002" s="75">
        <v>-0.007222</v>
      </c>
      <c r="D2002" s="75">
        <v>-0.001307</v>
      </c>
      <c r="E2002" s="75">
        <v>0.0</v>
      </c>
      <c r="F2002" s="75">
        <v>0.0</v>
      </c>
      <c r="H2002" s="75">
        <v>-0.015782</v>
      </c>
      <c r="I2002" s="75">
        <v>0.0</v>
      </c>
      <c r="J2002" s="75">
        <v>0.0</v>
      </c>
      <c r="K2002" s="75">
        <v>-0.007551</v>
      </c>
    </row>
    <row r="2003">
      <c r="A2003" s="78">
        <v>45251.0</v>
      </c>
      <c r="B2003" s="75">
        <v>-0.002193</v>
      </c>
      <c r="C2003" s="75">
        <v>0.017972</v>
      </c>
      <c r="D2003" s="75">
        <v>0.0</v>
      </c>
      <c r="E2003" s="75">
        <v>0.008547</v>
      </c>
      <c r="F2003" s="75">
        <v>0.005043</v>
      </c>
      <c r="H2003" s="75">
        <v>0.014104</v>
      </c>
      <c r="I2003" s="75">
        <v>8.3E-4</v>
      </c>
      <c r="J2003" s="75">
        <v>0.0</v>
      </c>
      <c r="K2003" s="75">
        <v>-0.002739</v>
      </c>
    </row>
    <row r="2004">
      <c r="A2004" s="78">
        <v>45251.0</v>
      </c>
      <c r="B2004" s="75">
        <v>0.002733</v>
      </c>
      <c r="C2004" s="75">
        <v>-0.042034</v>
      </c>
      <c r="D2004" s="75">
        <v>-0.01715</v>
      </c>
      <c r="E2004" s="75">
        <v>0.0</v>
      </c>
      <c r="F2004" s="75">
        <v>0.0</v>
      </c>
      <c r="H2004" s="75">
        <v>-0.015813</v>
      </c>
      <c r="I2004" s="75">
        <v>0.0</v>
      </c>
      <c r="J2004" s="75">
        <v>0.0</v>
      </c>
      <c r="K2004" s="75">
        <v>0.005188</v>
      </c>
    </row>
    <row r="2005">
      <c r="A2005" s="78">
        <v>45251.0</v>
      </c>
      <c r="B2005" s="75">
        <v>-5.33E-4</v>
      </c>
      <c r="C2005" s="75">
        <v>0.029399</v>
      </c>
      <c r="D2005" s="75">
        <v>0.015557</v>
      </c>
      <c r="E2005" s="75">
        <v>0.0</v>
      </c>
      <c r="F2005" s="75">
        <v>-0.005018</v>
      </c>
      <c r="H2005" s="75">
        <v>0.0</v>
      </c>
      <c r="I2005" s="75">
        <v>0.0</v>
      </c>
      <c r="J2005" s="75">
        <v>0.0</v>
      </c>
      <c r="K2005" s="75">
        <v>-0.00759</v>
      </c>
    </row>
    <row r="2006">
      <c r="A2006" s="78">
        <v>45251.0</v>
      </c>
      <c r="B2006" s="75">
        <v>-5.33E-4</v>
      </c>
      <c r="C2006" s="75">
        <v>0.00682</v>
      </c>
      <c r="D2006" s="75">
        <v>-0.018493</v>
      </c>
      <c r="E2006" s="75">
        <v>-6.7E-4</v>
      </c>
      <c r="F2006" s="75">
        <v>0.0</v>
      </c>
      <c r="H2006" s="75">
        <v>-0.003484</v>
      </c>
      <c r="I2006" s="75">
        <v>0.0</v>
      </c>
      <c r="J2006" s="75">
        <v>0.0</v>
      </c>
      <c r="K2006" s="75">
        <v>0.0</v>
      </c>
    </row>
    <row r="2007">
      <c r="A2007" s="78">
        <v>45251.0</v>
      </c>
      <c r="B2007" s="75">
        <v>0.0</v>
      </c>
      <c r="C2007" s="75">
        <v>0.00381</v>
      </c>
      <c r="D2007" s="75">
        <v>0.017506</v>
      </c>
      <c r="E2007" s="75">
        <v>0.0</v>
      </c>
      <c r="F2007" s="75">
        <v>0.0</v>
      </c>
      <c r="H2007" s="75">
        <v>0.003497</v>
      </c>
      <c r="I2007" s="75">
        <v>0.0</v>
      </c>
      <c r="J2007" s="75">
        <v>-0.006109</v>
      </c>
      <c r="K2007" s="75">
        <v>-0.0052</v>
      </c>
    </row>
    <row r="2008">
      <c r="A2008" s="78">
        <v>45251.0</v>
      </c>
      <c r="B2008" s="75">
        <v>-5.93E-4</v>
      </c>
      <c r="C2008" s="75">
        <v>-0.003796</v>
      </c>
      <c r="D2008" s="75">
        <v>-0.006357</v>
      </c>
      <c r="E2008" s="75">
        <v>-0.001302</v>
      </c>
      <c r="F2008" s="75">
        <v>0.008406</v>
      </c>
      <c r="H2008" s="75">
        <v>0.035811</v>
      </c>
      <c r="I2008" s="75">
        <v>-0.002303</v>
      </c>
      <c r="J2008" s="75">
        <v>0.01215</v>
      </c>
      <c r="K2008" s="75">
        <v>0.005228</v>
      </c>
    </row>
    <row r="2009">
      <c r="A2009" s="78">
        <v>45251.0</v>
      </c>
      <c r="B2009" s="75">
        <v>0.0</v>
      </c>
      <c r="C2009" s="75">
        <v>0.0</v>
      </c>
      <c r="D2009" s="75">
        <v>-0.001321</v>
      </c>
      <c r="E2009" s="75">
        <v>-6.32E-4</v>
      </c>
      <c r="F2009" s="75">
        <v>0.001667</v>
      </c>
      <c r="H2009" s="75">
        <v>-0.008597</v>
      </c>
      <c r="I2009" s="75">
        <v>7.39E-4</v>
      </c>
      <c r="J2009" s="75">
        <v>0.0</v>
      </c>
      <c r="K2009" s="75">
        <v>0.012848</v>
      </c>
    </row>
    <row r="2010">
      <c r="A2010" s="78">
        <v>45251.0</v>
      </c>
      <c r="B2010" s="75">
        <v>5.93E-4</v>
      </c>
      <c r="C2010" s="75">
        <v>0.0</v>
      </c>
      <c r="D2010" s="75">
        <v>0.0</v>
      </c>
      <c r="E2010" s="75">
        <v>-3.16E-4</v>
      </c>
      <c r="F2010" s="75">
        <v>0.0</v>
      </c>
      <c r="H2010" s="75">
        <v>0.00509</v>
      </c>
      <c r="I2010" s="75">
        <v>0.0</v>
      </c>
      <c r="J2010" s="75">
        <v>-0.00113</v>
      </c>
      <c r="K2010" s="75">
        <v>-0.017819</v>
      </c>
    </row>
    <row r="2011">
      <c r="A2011" s="78">
        <v>45251.0</v>
      </c>
      <c r="B2011" s="75">
        <v>-0.001661</v>
      </c>
      <c r="C2011" s="75">
        <v>0.0</v>
      </c>
      <c r="D2011" s="75">
        <v>-0.011558</v>
      </c>
      <c r="E2011" s="75">
        <v>0.0</v>
      </c>
      <c r="F2011" s="75">
        <v>0.005733</v>
      </c>
      <c r="H2011" s="75">
        <v>-0.005064</v>
      </c>
      <c r="I2011" s="75">
        <v>0.001569</v>
      </c>
      <c r="J2011" s="75">
        <v>0.001131</v>
      </c>
      <c r="K2011" s="75">
        <v>0.005228</v>
      </c>
    </row>
    <row r="2012">
      <c r="A2012" s="78">
        <v>45251.0</v>
      </c>
      <c r="B2012" s="75">
        <v>0.002733</v>
      </c>
      <c r="C2012" s="75">
        <v>-0.028366</v>
      </c>
      <c r="D2012" s="75">
        <v>-6.34E-4</v>
      </c>
      <c r="E2012" s="75">
        <v>-0.002293</v>
      </c>
      <c r="F2012" s="75">
        <v>0.0</v>
      </c>
      <c r="H2012" s="75">
        <v>0.006975</v>
      </c>
      <c r="I2012" s="75">
        <v>0.0</v>
      </c>
      <c r="J2012" s="75">
        <v>0.0</v>
      </c>
      <c r="K2012" s="75">
        <v>0.002447</v>
      </c>
    </row>
    <row r="2013">
      <c r="A2013" s="78">
        <v>45251.0</v>
      </c>
      <c r="B2013" s="75">
        <v>0.0</v>
      </c>
      <c r="C2013" s="75">
        <v>0.022222</v>
      </c>
      <c r="D2013" s="75">
        <v>0.0</v>
      </c>
      <c r="E2013" s="75">
        <v>-3.17E-4</v>
      </c>
      <c r="F2013" s="75">
        <v>-0.015629</v>
      </c>
      <c r="H2013" s="75">
        <v>-0.001872</v>
      </c>
      <c r="I2013" s="75">
        <v>0.0</v>
      </c>
      <c r="J2013" s="75">
        <v>0.0</v>
      </c>
      <c r="K2013" s="75">
        <v>0.005188</v>
      </c>
    </row>
    <row r="2014">
      <c r="A2014" s="78">
        <v>45251.0</v>
      </c>
      <c r="B2014" s="75">
        <v>-0.001659</v>
      </c>
      <c r="C2014" s="75">
        <v>0.0</v>
      </c>
      <c r="D2014" s="75">
        <v>6.34E-4</v>
      </c>
      <c r="E2014" s="75">
        <v>0.0</v>
      </c>
      <c r="F2014" s="75">
        <v>0.0</v>
      </c>
      <c r="H2014" s="75">
        <v>-0.022318</v>
      </c>
      <c r="I2014" s="75">
        <v>0.0</v>
      </c>
      <c r="J2014" s="75">
        <v>0.0</v>
      </c>
      <c r="K2014" s="75">
        <v>-0.00759</v>
      </c>
    </row>
    <row r="2015">
      <c r="A2015" s="78">
        <v>45251.0</v>
      </c>
      <c r="B2015" s="75">
        <v>5.93E-4</v>
      </c>
      <c r="C2015" s="75">
        <v>0.0</v>
      </c>
      <c r="D2015" s="75">
        <v>0.009087</v>
      </c>
      <c r="E2015" s="75">
        <v>0.0</v>
      </c>
      <c r="F2015" s="75">
        <v>0.015877</v>
      </c>
      <c r="H2015" s="75">
        <v>-0.003645</v>
      </c>
      <c r="I2015" s="75">
        <v>-8.29E-4</v>
      </c>
      <c r="J2015" s="75">
        <v>0.0</v>
      </c>
      <c r="K2015" s="75">
        <v>0.0</v>
      </c>
    </row>
    <row r="2016">
      <c r="A2016" s="78">
        <v>45251.0</v>
      </c>
      <c r="B2016" s="75">
        <v>0.001068</v>
      </c>
      <c r="C2016" s="75">
        <v>0.0</v>
      </c>
      <c r="D2016" s="75">
        <v>0.0</v>
      </c>
      <c r="E2016" s="75">
        <v>0.005192</v>
      </c>
      <c r="F2016" s="75">
        <v>0.0</v>
      </c>
      <c r="H2016" s="75">
        <v>0.010589</v>
      </c>
      <c r="I2016" s="75">
        <v>0.0</v>
      </c>
      <c r="J2016" s="75">
        <v>0.0</v>
      </c>
      <c r="K2016" s="75">
        <v>0.002447</v>
      </c>
    </row>
    <row r="2017">
      <c r="A2017" s="78">
        <v>45251.0</v>
      </c>
      <c r="B2017" s="75">
        <v>0.0</v>
      </c>
      <c r="C2017" s="75">
        <v>-0.017903</v>
      </c>
      <c r="D2017" s="75">
        <v>0.0</v>
      </c>
      <c r="E2017" s="75">
        <v>-0.00485</v>
      </c>
      <c r="F2017" s="75">
        <v>8.27E-4</v>
      </c>
      <c r="H2017" s="75">
        <v>0.001905</v>
      </c>
      <c r="I2017" s="75">
        <v>-0.002305</v>
      </c>
      <c r="J2017" s="75">
        <v>0.0</v>
      </c>
      <c r="K2017" s="75">
        <v>-0.002441</v>
      </c>
    </row>
    <row r="2018">
      <c r="A2018" s="78">
        <v>45251.0</v>
      </c>
      <c r="B2018" s="75">
        <v>0.0</v>
      </c>
      <c r="C2018" s="75">
        <v>0.018229</v>
      </c>
      <c r="D2018" s="75">
        <v>6.98E-4</v>
      </c>
      <c r="E2018" s="75">
        <v>-0.002615</v>
      </c>
      <c r="F2018" s="75">
        <v>0.008176</v>
      </c>
      <c r="H2018" s="75">
        <v>-0.001902</v>
      </c>
      <c r="I2018" s="75">
        <v>0.002311</v>
      </c>
      <c r="J2018" s="75">
        <v>0.0</v>
      </c>
      <c r="K2018" s="75">
        <v>-0.002753</v>
      </c>
    </row>
    <row r="2019">
      <c r="A2019" s="78">
        <v>45251.0</v>
      </c>
      <c r="B2019" s="75">
        <v>0.0</v>
      </c>
      <c r="C2019" s="75">
        <v>0.0</v>
      </c>
      <c r="D2019" s="75">
        <v>0.002581</v>
      </c>
      <c r="E2019" s="75">
        <v>-6.75E-4</v>
      </c>
      <c r="F2019" s="75">
        <v>0.0</v>
      </c>
      <c r="H2019" s="75">
        <v>-0.006858</v>
      </c>
      <c r="I2019" s="75">
        <v>8.3E-4</v>
      </c>
      <c r="J2019" s="75">
        <v>-0.03008</v>
      </c>
      <c r="K2019" s="75">
        <v>0.0</v>
      </c>
    </row>
    <row r="2020">
      <c r="A2020" s="78">
        <v>45251.0</v>
      </c>
      <c r="B2020" s="75">
        <v>-0.005391</v>
      </c>
      <c r="C2020" s="75">
        <v>0.00341</v>
      </c>
      <c r="D2020" s="75">
        <v>0.0</v>
      </c>
      <c r="E2020" s="75">
        <v>0.0</v>
      </c>
      <c r="F2020" s="75">
        <v>0.0</v>
      </c>
      <c r="H2020" s="75">
        <v>-0.001918</v>
      </c>
      <c r="I2020" s="75">
        <v>-8.29E-4</v>
      </c>
      <c r="J2020" s="75">
        <v>0.018637</v>
      </c>
      <c r="K2020" s="75">
        <v>0.0</v>
      </c>
    </row>
    <row r="2021">
      <c r="A2021" s="78">
        <v>45281.0</v>
      </c>
      <c r="B2021" s="75">
        <v>0.0</v>
      </c>
      <c r="C2021" s="75">
        <v>-0.003398</v>
      </c>
      <c r="D2021" s="75">
        <v>-6.96E-4</v>
      </c>
      <c r="E2021" s="75">
        <v>-3.18E-4</v>
      </c>
      <c r="F2021" s="75">
        <v>0.0</v>
      </c>
      <c r="H2021" s="75">
        <v>-0.007111</v>
      </c>
      <c r="I2021" s="75">
        <v>8.3E-4</v>
      </c>
      <c r="J2021" s="75">
        <v>0.01215</v>
      </c>
      <c r="K2021" s="75">
        <v>0.0</v>
      </c>
    </row>
    <row r="2022">
      <c r="A2022" s="78">
        <v>45281.0</v>
      </c>
      <c r="B2022" s="75">
        <v>-5.36E-4</v>
      </c>
      <c r="C2022" s="75">
        <v>0.0</v>
      </c>
      <c r="D2022" s="75">
        <v>0.0</v>
      </c>
      <c r="E2022" s="75">
        <v>-0.002306</v>
      </c>
      <c r="F2022" s="75">
        <v>0.0</v>
      </c>
      <c r="H2022" s="75">
        <v>-0.001742</v>
      </c>
      <c r="I2022" s="75">
        <v>-0.006173</v>
      </c>
      <c r="J2022" s="75">
        <v>-0.012004</v>
      </c>
      <c r="K2022" s="75">
        <v>0.0</v>
      </c>
    </row>
    <row r="2023">
      <c r="A2023" s="78">
        <v>45281.0</v>
      </c>
      <c r="B2023" s="75">
        <v>0.0</v>
      </c>
      <c r="C2023" s="75">
        <v>0.0</v>
      </c>
      <c r="D2023" s="75">
        <v>0.001323</v>
      </c>
      <c r="E2023" s="75">
        <v>0.0</v>
      </c>
      <c r="F2023" s="75">
        <v>0.0</v>
      </c>
      <c r="H2023" s="75">
        <v>-0.001745</v>
      </c>
      <c r="I2023" s="75">
        <v>0.003894</v>
      </c>
      <c r="J2023" s="75">
        <v>0.0</v>
      </c>
      <c r="K2023" s="75">
        <v>-0.028834</v>
      </c>
    </row>
    <row r="2024">
      <c r="A2024" s="78">
        <v>45281.0</v>
      </c>
      <c r="B2024" s="75">
        <v>-0.004887</v>
      </c>
      <c r="C2024" s="75">
        <v>0.0</v>
      </c>
      <c r="D2024" s="75">
        <v>0.0</v>
      </c>
      <c r="E2024" s="75">
        <v>-0.010522</v>
      </c>
      <c r="F2024" s="75">
        <v>0.0</v>
      </c>
      <c r="H2024" s="75">
        <v>0.001748</v>
      </c>
      <c r="I2024" s="75">
        <v>-0.003878</v>
      </c>
      <c r="J2024" s="75">
        <v>0.0</v>
      </c>
      <c r="K2024" s="75">
        <v>0.027164</v>
      </c>
    </row>
    <row r="2025">
      <c r="A2025" s="78">
        <v>45281.0</v>
      </c>
      <c r="B2025" s="75">
        <v>-5.39E-4</v>
      </c>
      <c r="C2025" s="75">
        <v>-0.003836</v>
      </c>
      <c r="D2025" s="75">
        <v>-0.019957</v>
      </c>
      <c r="E2025" s="75">
        <v>0.0</v>
      </c>
      <c r="F2025" s="75">
        <v>0.0</v>
      </c>
      <c r="H2025" s="75">
        <v>-0.007175</v>
      </c>
      <c r="I2025" s="75">
        <v>-0.009363</v>
      </c>
      <c r="J2025" s="75">
        <v>0.01215</v>
      </c>
      <c r="K2025" s="75">
        <v>0.0</v>
      </c>
    </row>
    <row r="2026">
      <c r="A2026" s="78">
        <v>45281.0</v>
      </c>
      <c r="B2026" s="75">
        <v>-0.004914</v>
      </c>
      <c r="C2026" s="75">
        <v>0.0</v>
      </c>
      <c r="D2026" s="75">
        <v>0.013126</v>
      </c>
      <c r="E2026" s="75">
        <v>-0.003303</v>
      </c>
      <c r="F2026" s="75">
        <v>0.0</v>
      </c>
      <c r="H2026" s="75">
        <v>0.016211</v>
      </c>
      <c r="I2026" s="75">
        <v>-0.00234</v>
      </c>
      <c r="J2026" s="75">
        <v>0.0</v>
      </c>
      <c r="K2026" s="75">
        <v>0.012915</v>
      </c>
    </row>
    <row r="2027">
      <c r="A2027" s="78">
        <v>45281.0</v>
      </c>
      <c r="B2027" s="75">
        <v>0.0</v>
      </c>
      <c r="C2027" s="75">
        <v>0.0</v>
      </c>
      <c r="D2027" s="75">
        <v>0.036277</v>
      </c>
      <c r="E2027" s="75">
        <v>0.0</v>
      </c>
      <c r="F2027" s="75">
        <v>0.0</v>
      </c>
      <c r="H2027" s="75">
        <v>0.0</v>
      </c>
      <c r="I2027" s="75">
        <v>-0.019604</v>
      </c>
      <c r="J2027" s="75">
        <v>-0.00113</v>
      </c>
      <c r="K2027" s="75">
        <v>0.0</v>
      </c>
    </row>
    <row r="2028">
      <c r="A2028" s="78">
        <v>45281.0</v>
      </c>
      <c r="B2028" s="75">
        <v>0.00548</v>
      </c>
      <c r="C2028" s="75">
        <v>-0.003423</v>
      </c>
      <c r="D2028" s="75">
        <v>0.0</v>
      </c>
      <c r="E2028" s="75">
        <v>0.0</v>
      </c>
      <c r="F2028" s="75">
        <v>-0.008109</v>
      </c>
      <c r="H2028" s="75">
        <v>-0.00173</v>
      </c>
      <c r="I2028" s="75">
        <v>-0.023153</v>
      </c>
      <c r="J2028" s="75">
        <v>0.0</v>
      </c>
      <c r="K2028" s="75">
        <v>-0.00759</v>
      </c>
    </row>
    <row r="2029">
      <c r="A2029" s="78">
        <v>45281.0</v>
      </c>
      <c r="B2029" s="75">
        <v>0.0</v>
      </c>
      <c r="C2029" s="75">
        <v>0.0</v>
      </c>
      <c r="D2029" s="75">
        <v>-0.031223</v>
      </c>
      <c r="E2029" s="75">
        <v>0.009982</v>
      </c>
      <c r="F2029" s="75">
        <v>0.007349</v>
      </c>
      <c r="H2029" s="75">
        <v>0.0</v>
      </c>
      <c r="I2029" s="75">
        <v>0.056513</v>
      </c>
      <c r="J2029" s="75">
        <v>0.0</v>
      </c>
      <c r="K2029" s="75">
        <v>-0.018354</v>
      </c>
    </row>
    <row r="2030">
      <c r="A2030" s="78">
        <v>45281.0</v>
      </c>
      <c r="B2030" s="75">
        <v>-0.001078</v>
      </c>
      <c r="C2030" s="75">
        <v>0.003435</v>
      </c>
      <c r="D2030" s="75">
        <v>0.025741</v>
      </c>
      <c r="E2030" s="75">
        <v>-0.009884</v>
      </c>
      <c r="F2030" s="75">
        <v>0.0</v>
      </c>
      <c r="H2030" s="75">
        <v>-0.019446</v>
      </c>
      <c r="I2030" s="75">
        <v>-0.019375</v>
      </c>
      <c r="J2030" s="75">
        <v>0.0</v>
      </c>
      <c r="K2030" s="75">
        <v>0.0134</v>
      </c>
    </row>
    <row r="2031">
      <c r="A2031" s="78">
        <v>45281.0</v>
      </c>
      <c r="B2031" s="75">
        <v>-0.003238</v>
      </c>
      <c r="C2031" s="75">
        <v>-0.006846</v>
      </c>
      <c r="D2031" s="75">
        <v>-0.012582</v>
      </c>
      <c r="E2031" s="75">
        <v>0.013337</v>
      </c>
      <c r="F2031" s="75">
        <v>0.0</v>
      </c>
      <c r="H2031" s="75">
        <v>0.0</v>
      </c>
      <c r="I2031" s="75">
        <v>0.015787</v>
      </c>
      <c r="J2031" s="75">
        <v>0.0</v>
      </c>
      <c r="K2031" s="75">
        <v>0.0</v>
      </c>
    </row>
    <row r="2032">
      <c r="A2032" s="78">
        <v>45281.0</v>
      </c>
      <c r="B2032" s="75">
        <v>0.0</v>
      </c>
      <c r="C2032" s="75">
        <v>0.006894</v>
      </c>
      <c r="D2032" s="75">
        <v>-0.012673</v>
      </c>
      <c r="E2032" s="75">
        <v>-0.013161</v>
      </c>
      <c r="F2032" s="75">
        <v>-0.007295</v>
      </c>
      <c r="H2032" s="75">
        <v>-0.003731</v>
      </c>
      <c r="I2032" s="75">
        <v>0.0</v>
      </c>
      <c r="J2032" s="75">
        <v>0.001131</v>
      </c>
      <c r="K2032" s="75">
        <v>0.0</v>
      </c>
    </row>
    <row r="2033">
      <c r="A2033" s="78">
        <v>45281.0</v>
      </c>
      <c r="B2033" s="75">
        <v>0.0</v>
      </c>
      <c r="C2033" s="75">
        <v>0.0</v>
      </c>
      <c r="D2033" s="75">
        <v>-0.032299</v>
      </c>
      <c r="E2033" s="75">
        <v>0.0</v>
      </c>
      <c r="F2033" s="75">
        <v>0.008176</v>
      </c>
      <c r="H2033" s="75">
        <v>0.01084</v>
      </c>
      <c r="I2033" s="75">
        <v>0.0</v>
      </c>
      <c r="J2033" s="75">
        <v>-0.003531</v>
      </c>
      <c r="K2033" s="75">
        <v>0.0</v>
      </c>
    </row>
    <row r="2034">
      <c r="A2034" s="78">
        <v>45281.0</v>
      </c>
      <c r="B2034" s="75">
        <v>-0.001143</v>
      </c>
      <c r="C2034" s="75">
        <v>-0.014121</v>
      </c>
      <c r="D2034" s="75">
        <v>0.0</v>
      </c>
      <c r="E2034" s="75">
        <v>0.033341</v>
      </c>
      <c r="F2034" s="75">
        <v>0.0</v>
      </c>
      <c r="H2034" s="75">
        <v>0.019887</v>
      </c>
      <c r="I2034" s="75">
        <v>0.0</v>
      </c>
      <c r="J2034" s="75">
        <v>0.026502</v>
      </c>
      <c r="K2034" s="75">
        <v>-0.01845</v>
      </c>
    </row>
    <row r="2035">
      <c r="A2035" s="78">
        <v>45281.0</v>
      </c>
      <c r="B2035" s="75">
        <v>-0.0109</v>
      </c>
      <c r="C2035" s="75">
        <v>-0.018229</v>
      </c>
      <c r="D2035" s="75">
        <v>-0.013336</v>
      </c>
      <c r="E2035" s="75">
        <v>-0.024209</v>
      </c>
      <c r="F2035" s="75">
        <v>0.0</v>
      </c>
      <c r="H2035" s="75">
        <v>0.003441</v>
      </c>
      <c r="I2035" s="75">
        <v>-0.038902</v>
      </c>
      <c r="J2035" s="75">
        <v>-0.034102</v>
      </c>
      <c r="K2035" s="75">
        <v>0.015977</v>
      </c>
    </row>
    <row r="2036">
      <c r="A2036" s="78">
        <v>45281.0</v>
      </c>
      <c r="B2036" s="75">
        <v>-0.00274</v>
      </c>
      <c r="C2036" s="75">
        <v>-0.003537</v>
      </c>
      <c r="D2036" s="75">
        <v>0.006795</v>
      </c>
      <c r="E2036" s="75">
        <v>0.008257</v>
      </c>
      <c r="F2036" s="75">
        <v>0.0</v>
      </c>
      <c r="H2036" s="75">
        <v>-0.005144</v>
      </c>
      <c r="I2036" s="75">
        <v>-0.008134</v>
      </c>
      <c r="J2036" s="75">
        <v>0.043882</v>
      </c>
      <c r="K2036" s="75">
        <v>0.002775</v>
      </c>
    </row>
    <row r="2037">
      <c r="A2037" s="78">
        <v>45281.0</v>
      </c>
      <c r="B2037" s="75">
        <v>-0.002808</v>
      </c>
      <c r="C2037" s="75">
        <v>-0.011535</v>
      </c>
      <c r="D2037" s="75">
        <v>0.0</v>
      </c>
      <c r="E2037" s="75">
        <v>-3.18E-4</v>
      </c>
      <c r="F2037" s="75">
        <v>0.0</v>
      </c>
      <c r="H2037" s="75">
        <v>-0.001723</v>
      </c>
      <c r="I2037" s="75">
        <v>0.006541</v>
      </c>
      <c r="J2037" s="75">
        <v>0.00356</v>
      </c>
      <c r="K2037" s="75">
        <v>0.0</v>
      </c>
    </row>
    <row r="2038">
      <c r="A2038" s="78">
        <v>45281.0</v>
      </c>
      <c r="B2038" s="75">
        <v>-0.004959</v>
      </c>
      <c r="C2038" s="75">
        <v>0.01167</v>
      </c>
      <c r="D2038" s="75">
        <v>-7.26E-4</v>
      </c>
      <c r="E2038" s="75">
        <v>3.18E-4</v>
      </c>
      <c r="F2038" s="75">
        <v>-0.004829</v>
      </c>
      <c r="H2038" s="75">
        <v>-0.009016</v>
      </c>
      <c r="I2038" s="75">
        <v>-7.76E-4</v>
      </c>
      <c r="J2038" s="75">
        <v>0.0</v>
      </c>
      <c r="K2038" s="75">
        <v>0.010455</v>
      </c>
    </row>
    <row r="2039">
      <c r="A2039" s="78">
        <v>45281.0</v>
      </c>
      <c r="B2039" s="75">
        <v>0.0</v>
      </c>
      <c r="C2039" s="75">
        <v>0.0</v>
      </c>
      <c r="D2039" s="75">
        <v>0.007407</v>
      </c>
      <c r="E2039" s="75">
        <v>0.0</v>
      </c>
      <c r="F2039" s="75">
        <v>-0.007416</v>
      </c>
      <c r="H2039" s="75">
        <v>0.007162</v>
      </c>
      <c r="I2039" s="75">
        <v>0.038924</v>
      </c>
      <c r="J2039" s="75">
        <v>-0.014054</v>
      </c>
      <c r="K2039" s="75">
        <v>0.01552</v>
      </c>
    </row>
    <row r="2040">
      <c r="A2040" s="78">
        <v>45281.0</v>
      </c>
      <c r="B2040" s="75">
        <v>0.010583</v>
      </c>
      <c r="C2040" s="75">
        <v>-0.007542</v>
      </c>
      <c r="D2040" s="75">
        <v>0.040009</v>
      </c>
      <c r="E2040" s="75">
        <v>-0.016378</v>
      </c>
      <c r="F2040" s="75">
        <v>0.01236</v>
      </c>
      <c r="H2040" s="75">
        <v>0.0</v>
      </c>
      <c r="I2040" s="75">
        <v>-0.001588</v>
      </c>
      <c r="J2040" s="75">
        <v>0.0</v>
      </c>
      <c r="K2040" s="75">
        <v>0.010189</v>
      </c>
    </row>
    <row r="2041">
      <c r="A2041" s="78">
        <v>45281.0</v>
      </c>
      <c r="B2041" s="75">
        <v>0.00274</v>
      </c>
      <c r="C2041" s="75">
        <v>0.03755</v>
      </c>
      <c r="D2041" s="75">
        <v>-0.007694</v>
      </c>
      <c r="E2041" s="75">
        <v>0.013337</v>
      </c>
      <c r="F2041" s="75">
        <v>-0.01221</v>
      </c>
      <c r="H2041" s="75">
        <v>0.0</v>
      </c>
      <c r="I2041" s="75">
        <v>0.005521</v>
      </c>
      <c r="J2041" s="75">
        <v>0.0</v>
      </c>
      <c r="K2041" s="75">
        <v>0.0</v>
      </c>
    </row>
    <row r="2042">
      <c r="A2042" s="78">
        <v>45281.0</v>
      </c>
      <c r="B2042" s="75">
        <v>0.007165</v>
      </c>
      <c r="C2042" s="75">
        <v>0.010771</v>
      </c>
      <c r="D2042" s="75">
        <v>0.01418</v>
      </c>
      <c r="E2042" s="75">
        <v>0.0</v>
      </c>
      <c r="F2042" s="75">
        <v>0.01236</v>
      </c>
      <c r="H2042" s="75">
        <v>0.007111</v>
      </c>
      <c r="I2042" s="75">
        <v>0.0</v>
      </c>
      <c r="J2042" s="75">
        <v>0.0</v>
      </c>
      <c r="K2042" s="75">
        <v>-0.035301</v>
      </c>
    </row>
    <row r="2043">
      <c r="A2043" s="78">
        <v>44948.0</v>
      </c>
      <c r="B2043" s="75">
        <v>-0.015855</v>
      </c>
      <c r="C2043" s="75">
        <v>0.0</v>
      </c>
      <c r="D2043" s="75">
        <v>-0.044562</v>
      </c>
      <c r="E2043" s="75">
        <v>-0.00331</v>
      </c>
      <c r="F2043" s="75">
        <v>0.0</v>
      </c>
      <c r="H2043" s="75">
        <v>0.005344</v>
      </c>
      <c r="I2043" s="75">
        <v>0.050535</v>
      </c>
      <c r="J2043" s="75">
        <v>0.027263</v>
      </c>
      <c r="K2043" s="75">
        <v>0.015683</v>
      </c>
    </row>
    <row r="2044">
      <c r="A2044" s="78">
        <v>44948.0</v>
      </c>
      <c r="B2044" s="75">
        <v>0.0</v>
      </c>
      <c r="C2044" s="75">
        <v>-0.035806</v>
      </c>
      <c r="D2044" s="75">
        <v>0.0</v>
      </c>
      <c r="E2044" s="75">
        <v>0.0</v>
      </c>
      <c r="F2044" s="75">
        <v>0.0</v>
      </c>
      <c r="H2044" s="75">
        <v>0.0</v>
      </c>
      <c r="I2044" s="75">
        <v>-0.003632</v>
      </c>
      <c r="J2044" s="75">
        <v>0.0</v>
      </c>
      <c r="K2044" s="75">
        <v>-0.015441</v>
      </c>
    </row>
    <row r="2045">
      <c r="A2045" s="78">
        <v>44948.0</v>
      </c>
      <c r="B2045" s="75">
        <v>5.51E-4</v>
      </c>
      <c r="C2045" s="75">
        <v>0.0</v>
      </c>
      <c r="D2045" s="75">
        <v>-6.49E-4</v>
      </c>
      <c r="E2045" s="75">
        <v>0.0</v>
      </c>
      <c r="F2045" s="75">
        <v>0.0</v>
      </c>
      <c r="H2045" s="75">
        <v>-0.019362</v>
      </c>
      <c r="I2045" s="75">
        <v>-0.03272</v>
      </c>
      <c r="J2045" s="75">
        <v>0.0</v>
      </c>
      <c r="K2045" s="75">
        <v>0.0</v>
      </c>
    </row>
    <row r="2046">
      <c r="A2046" s="78">
        <v>44948.0</v>
      </c>
      <c r="B2046" s="75">
        <v>0.01004</v>
      </c>
      <c r="C2046" s="75">
        <v>0.0</v>
      </c>
      <c r="D2046" s="75">
        <v>0.0</v>
      </c>
      <c r="E2046" s="75">
        <v>-0.006242</v>
      </c>
      <c r="F2046" s="75">
        <v>-8.2E-4</v>
      </c>
      <c r="H2046" s="75">
        <v>0.0</v>
      </c>
      <c r="I2046" s="75">
        <v>-0.012317</v>
      </c>
      <c r="J2046" s="75">
        <v>-0.023037</v>
      </c>
      <c r="K2046" s="75">
        <v>-0.002768</v>
      </c>
    </row>
    <row r="2047">
      <c r="A2047" s="78">
        <v>44948.0</v>
      </c>
      <c r="B2047" s="75">
        <v>-0.001697</v>
      </c>
      <c r="C2047" s="75">
        <v>-0.018568</v>
      </c>
      <c r="D2047" s="75">
        <v>-0.006709</v>
      </c>
      <c r="E2047" s="75">
        <v>0.029555</v>
      </c>
      <c r="F2047" s="75">
        <v>0.0</v>
      </c>
      <c r="H2047" s="75">
        <v>-0.008904</v>
      </c>
      <c r="I2047" s="75">
        <v>0.011633</v>
      </c>
      <c r="J2047" s="75">
        <v>0.0</v>
      </c>
      <c r="K2047" s="75">
        <v>0.020968</v>
      </c>
    </row>
    <row r="2048">
      <c r="A2048" s="78">
        <v>44948.0</v>
      </c>
      <c r="B2048" s="75">
        <v>-0.002732</v>
      </c>
      <c r="C2048" s="75">
        <v>0.018919</v>
      </c>
      <c r="D2048" s="75">
        <v>0.0</v>
      </c>
      <c r="E2048" s="75">
        <v>0.0</v>
      </c>
      <c r="F2048" s="75">
        <v>-0.002462</v>
      </c>
      <c r="H2048" s="75">
        <v>0.008984</v>
      </c>
      <c r="I2048" s="75">
        <v>-0.012236</v>
      </c>
      <c r="J2048" s="75">
        <v>-0.005929</v>
      </c>
      <c r="K2048" s="75">
        <v>-0.017819</v>
      </c>
    </row>
    <row r="2049">
      <c r="A2049" s="78">
        <v>44948.0</v>
      </c>
      <c r="B2049" s="75">
        <v>0.00274</v>
      </c>
      <c r="C2049" s="75">
        <v>0.0</v>
      </c>
      <c r="D2049" s="75">
        <v>-0.001307</v>
      </c>
      <c r="E2049" s="75">
        <v>0.0</v>
      </c>
      <c r="F2049" s="75">
        <v>0.0</v>
      </c>
      <c r="H2049" s="75">
        <v>0.0</v>
      </c>
      <c r="I2049" s="75">
        <v>0.011642</v>
      </c>
      <c r="J2049" s="75">
        <v>-0.005826</v>
      </c>
      <c r="K2049" s="75">
        <v>0.005228</v>
      </c>
    </row>
    <row r="2050">
      <c r="A2050" s="78">
        <v>44948.0</v>
      </c>
      <c r="B2050" s="75">
        <v>0.0017</v>
      </c>
      <c r="C2050" s="75">
        <v>0.0</v>
      </c>
      <c r="D2050" s="75">
        <v>-6.54E-4</v>
      </c>
      <c r="E2050" s="75">
        <v>0.0</v>
      </c>
      <c r="F2050" s="75">
        <v>0.0</v>
      </c>
      <c r="H2050" s="75">
        <v>0.0</v>
      </c>
      <c r="I2050" s="75">
        <v>0.0</v>
      </c>
      <c r="J2050" s="75">
        <v>0.010604</v>
      </c>
      <c r="K2050" s="75">
        <v>0.020801</v>
      </c>
    </row>
    <row r="2051">
      <c r="A2051" s="78">
        <v>44948.0</v>
      </c>
      <c r="B2051" s="75">
        <v>0.006001</v>
      </c>
      <c r="C2051" s="75">
        <v>0.044209</v>
      </c>
      <c r="D2051" s="75">
        <v>0.009387</v>
      </c>
      <c r="E2051" s="75">
        <v>0.010951</v>
      </c>
      <c r="F2051" s="75">
        <v>0.0</v>
      </c>
      <c r="H2051" s="75">
        <v>0.0</v>
      </c>
      <c r="I2051" s="75">
        <v>0.0</v>
      </c>
      <c r="J2051" s="75">
        <v>0.001243</v>
      </c>
      <c r="K2051" s="75">
        <v>-0.012886</v>
      </c>
    </row>
    <row r="2052">
      <c r="A2052" s="78">
        <v>44948.0</v>
      </c>
      <c r="B2052" s="75">
        <v>0.005483</v>
      </c>
      <c r="C2052" s="75">
        <v>-0.003387</v>
      </c>
      <c r="D2052" s="75">
        <v>0.0</v>
      </c>
      <c r="E2052" s="75">
        <v>-0.010832</v>
      </c>
      <c r="F2052" s="75">
        <v>0.0</v>
      </c>
      <c r="H2052" s="75">
        <v>0.0</v>
      </c>
      <c r="I2052" s="75">
        <v>-0.019241</v>
      </c>
      <c r="J2052" s="75">
        <v>0.0</v>
      </c>
      <c r="K2052" s="75">
        <v>-0.005161</v>
      </c>
    </row>
    <row r="2053">
      <c r="A2053" s="78">
        <v>44948.0</v>
      </c>
      <c r="B2053" s="75">
        <v>-0.002697</v>
      </c>
      <c r="C2053" s="75">
        <v>0.003398</v>
      </c>
      <c r="D2053" s="75">
        <v>0.0</v>
      </c>
      <c r="E2053" s="75">
        <v>0.019359</v>
      </c>
      <c r="F2053" s="75">
        <v>-7.31E-4</v>
      </c>
      <c r="H2053" s="75">
        <v>0.0</v>
      </c>
      <c r="I2053" s="75">
        <v>0.011734</v>
      </c>
      <c r="J2053" s="75">
        <v>0.0</v>
      </c>
      <c r="K2053" s="75">
        <v>0.013122</v>
      </c>
    </row>
    <row r="2054">
      <c r="A2054" s="78">
        <v>44948.0</v>
      </c>
      <c r="B2054" s="75">
        <v>-0.004386</v>
      </c>
      <c r="C2054" s="75">
        <v>-0.006774</v>
      </c>
      <c r="D2054" s="75">
        <v>0.0</v>
      </c>
      <c r="E2054" s="75">
        <v>0.0</v>
      </c>
      <c r="F2054" s="75">
        <v>0.0</v>
      </c>
      <c r="H2054" s="75">
        <v>0.0</v>
      </c>
      <c r="I2054" s="75">
        <v>0.0</v>
      </c>
      <c r="J2054" s="75">
        <v>0.022339</v>
      </c>
      <c r="K2054" s="75">
        <v>-0.007831</v>
      </c>
    </row>
    <row r="2055">
      <c r="A2055" s="78">
        <v>44948.0</v>
      </c>
      <c r="B2055" s="75">
        <v>-0.002716</v>
      </c>
      <c r="C2055" s="75">
        <v>-0.003836</v>
      </c>
      <c r="D2055" s="75">
        <v>-6.49E-4</v>
      </c>
      <c r="E2055" s="75">
        <v>0.012623</v>
      </c>
      <c r="F2055" s="75">
        <v>0.0</v>
      </c>
      <c r="H2055" s="75">
        <v>-0.008904</v>
      </c>
      <c r="I2055" s="75">
        <v>0.0</v>
      </c>
      <c r="J2055" s="75">
        <v>-0.001079</v>
      </c>
      <c r="K2055" s="75">
        <v>0.010625</v>
      </c>
    </row>
    <row r="2056">
      <c r="A2056" s="78">
        <v>44948.0</v>
      </c>
      <c r="B2056" s="75">
        <v>0.0</v>
      </c>
      <c r="C2056" s="75">
        <v>-0.014121</v>
      </c>
      <c r="D2056" s="75">
        <v>0.0</v>
      </c>
      <c r="E2056" s="75">
        <v>0.0</v>
      </c>
      <c r="F2056" s="75">
        <v>0.0</v>
      </c>
      <c r="H2056" s="75">
        <v>0.008984</v>
      </c>
      <c r="I2056" s="75">
        <v>0.0</v>
      </c>
      <c r="J2056" s="75">
        <v>-0.001215</v>
      </c>
      <c r="K2056" s="75">
        <v>0.02313</v>
      </c>
    </row>
    <row r="2057">
      <c r="A2057" s="78">
        <v>44948.0</v>
      </c>
      <c r="B2057" s="75">
        <v>0.002179</v>
      </c>
      <c r="C2057" s="75">
        <v>0.014323</v>
      </c>
      <c r="D2057" s="75">
        <v>-6.49E-4</v>
      </c>
      <c r="E2057" s="75">
        <v>0.015648</v>
      </c>
      <c r="F2057" s="75">
        <v>7.32E-4</v>
      </c>
      <c r="H2057" s="75">
        <v>-0.001742</v>
      </c>
      <c r="I2057" s="75">
        <v>0.005474</v>
      </c>
      <c r="J2057" s="75">
        <v>0.0</v>
      </c>
      <c r="K2057" s="75">
        <v>-0.007634</v>
      </c>
    </row>
    <row r="2058">
      <c r="A2058" s="78">
        <v>44948.0</v>
      </c>
      <c r="B2058" s="75">
        <v>0.00163</v>
      </c>
      <c r="C2058" s="75">
        <v>0.0</v>
      </c>
      <c r="D2058" s="75">
        <v>-0.014725</v>
      </c>
      <c r="E2058" s="75">
        <v>-0.015407</v>
      </c>
      <c r="F2058" s="75">
        <v>0.002468</v>
      </c>
      <c r="H2058" s="75">
        <v>0.019779</v>
      </c>
      <c r="I2058" s="75">
        <v>0.0</v>
      </c>
      <c r="J2058" s="75">
        <v>0.0</v>
      </c>
      <c r="K2058" s="75">
        <v>0.015089</v>
      </c>
    </row>
    <row r="2059">
      <c r="A2059" s="78">
        <v>44948.0</v>
      </c>
      <c r="B2059" s="75">
        <v>0.0</v>
      </c>
      <c r="C2059" s="75">
        <v>-0.003423</v>
      </c>
      <c r="D2059" s="75">
        <v>0.0</v>
      </c>
      <c r="E2059" s="75">
        <v>0.015648</v>
      </c>
      <c r="F2059" s="75">
        <v>0.0</v>
      </c>
      <c r="H2059" s="75">
        <v>-0.001902</v>
      </c>
      <c r="I2059" s="75">
        <v>-0.008489</v>
      </c>
      <c r="J2059" s="75">
        <v>0.003515</v>
      </c>
      <c r="K2059" s="75">
        <v>-0.002332</v>
      </c>
    </row>
    <row r="2060">
      <c r="A2060" s="78">
        <v>44948.0</v>
      </c>
      <c r="B2060" s="75">
        <v>0.012057</v>
      </c>
      <c r="C2060" s="75">
        <v>0.003435</v>
      </c>
      <c r="D2060" s="75">
        <v>0.015604</v>
      </c>
      <c r="E2060" s="75">
        <v>-0.009252</v>
      </c>
      <c r="F2060" s="75">
        <v>8.21E-4</v>
      </c>
      <c r="H2060" s="75">
        <v>-0.006858</v>
      </c>
      <c r="I2060" s="75">
        <v>0.0</v>
      </c>
      <c r="J2060" s="75">
        <v>0.0</v>
      </c>
      <c r="K2060" s="75">
        <v>0.009933</v>
      </c>
    </row>
    <row r="2061">
      <c r="A2061" s="78">
        <v>44948.0</v>
      </c>
      <c r="B2061" s="75">
        <v>0.0</v>
      </c>
      <c r="C2061" s="75">
        <v>0.0</v>
      </c>
      <c r="D2061" s="75">
        <v>0.0</v>
      </c>
      <c r="E2061" s="75">
        <v>0.002824</v>
      </c>
      <c r="F2061" s="75">
        <v>0.0</v>
      </c>
      <c r="H2061" s="75">
        <v>0.006906</v>
      </c>
      <c r="I2061" s="75">
        <v>0.003909</v>
      </c>
      <c r="J2061" s="75">
        <v>0.001078</v>
      </c>
      <c r="K2061" s="75">
        <v>0.052068</v>
      </c>
    </row>
    <row r="2062">
      <c r="A2062" s="78">
        <v>44948.0</v>
      </c>
      <c r="B2062" s="75">
        <v>-0.006493</v>
      </c>
      <c r="C2062" s="75">
        <v>0.014549</v>
      </c>
      <c r="D2062" s="75">
        <v>-0.005987</v>
      </c>
      <c r="E2062" s="75">
        <v>-0.012391</v>
      </c>
      <c r="F2062" s="75">
        <v>0.0</v>
      </c>
      <c r="H2062" s="75">
        <v>-0.006858</v>
      </c>
      <c r="I2062" s="75">
        <v>0.0</v>
      </c>
      <c r="J2062" s="75">
        <v>-0.001077</v>
      </c>
      <c r="K2062" s="75">
        <v>0.023371</v>
      </c>
    </row>
    <row r="2063">
      <c r="A2063" s="78">
        <v>44948.0</v>
      </c>
      <c r="B2063" s="75">
        <v>-0.008154</v>
      </c>
      <c r="C2063" s="75">
        <v>-0.003796</v>
      </c>
      <c r="D2063" s="75">
        <v>-0.001379</v>
      </c>
      <c r="E2063" s="75">
        <v>3.04E-4</v>
      </c>
      <c r="F2063" s="75">
        <v>0.0</v>
      </c>
      <c r="H2063" s="75">
        <v>-0.009016</v>
      </c>
      <c r="I2063" s="75">
        <v>0.003894</v>
      </c>
      <c r="J2063" s="75">
        <v>0.0</v>
      </c>
      <c r="K2063" s="75">
        <v>0.01612</v>
      </c>
    </row>
    <row r="2064">
      <c r="A2064" s="78">
        <v>44979.0</v>
      </c>
      <c r="B2064" s="75">
        <v>0.006045</v>
      </c>
      <c r="C2064" s="75">
        <v>0.04276</v>
      </c>
      <c r="D2064" s="75">
        <v>0.0</v>
      </c>
      <c r="E2064" s="75">
        <v>-0.003763</v>
      </c>
      <c r="F2064" s="75">
        <v>0.0</v>
      </c>
      <c r="H2064" s="75">
        <v>0.035811</v>
      </c>
      <c r="I2064" s="75">
        <v>0.001478</v>
      </c>
      <c r="J2064" s="75">
        <v>0.001078</v>
      </c>
      <c r="K2064" s="75">
        <v>0.018244</v>
      </c>
    </row>
    <row r="2065">
      <c r="A2065" s="78">
        <v>44979.0</v>
      </c>
      <c r="B2065" s="75">
        <v>-5.41E-4</v>
      </c>
      <c r="C2065" s="75">
        <v>0.034105</v>
      </c>
      <c r="D2065" s="75">
        <v>-0.002035</v>
      </c>
      <c r="E2065" s="75">
        <v>0.0</v>
      </c>
      <c r="F2065" s="75">
        <v>-0.024419</v>
      </c>
      <c r="H2065" s="75">
        <v>0.0</v>
      </c>
      <c r="I2065" s="75">
        <v>0.002305</v>
      </c>
      <c r="J2065" s="75">
        <v>0.0</v>
      </c>
      <c r="K2065" s="75">
        <v>0.024409</v>
      </c>
    </row>
    <row r="2066">
      <c r="A2066" s="78">
        <v>44979.0</v>
      </c>
      <c r="B2066" s="75">
        <v>-0.018035</v>
      </c>
      <c r="C2066" s="75">
        <v>-0.01649</v>
      </c>
      <c r="D2066" s="75">
        <v>0.0</v>
      </c>
      <c r="E2066" s="75">
        <v>-0.016672</v>
      </c>
      <c r="F2066" s="75">
        <v>0.02419</v>
      </c>
      <c r="H2066" s="75">
        <v>0.0</v>
      </c>
      <c r="I2066" s="75">
        <v>8.28E-4</v>
      </c>
      <c r="J2066" s="75">
        <v>0.0</v>
      </c>
      <c r="K2066" s="75">
        <v>0.028137</v>
      </c>
    </row>
    <row r="2067">
      <c r="A2067" s="78">
        <v>44979.0</v>
      </c>
      <c r="B2067" s="75">
        <v>0.005571</v>
      </c>
      <c r="C2067" s="75">
        <v>0.00998</v>
      </c>
      <c r="D2067" s="75">
        <v>-0.013471</v>
      </c>
      <c r="E2067" s="75">
        <v>0.004811</v>
      </c>
      <c r="F2067" s="75">
        <v>0.0</v>
      </c>
      <c r="H2067" s="75">
        <v>0.044851</v>
      </c>
      <c r="I2067" s="75">
        <v>0.019947</v>
      </c>
      <c r="J2067" s="75">
        <v>-0.01265</v>
      </c>
      <c r="K2067" s="75">
        <v>-0.008383</v>
      </c>
    </row>
    <row r="2068">
      <c r="A2068" s="78">
        <v>44979.0</v>
      </c>
      <c r="B2068" s="75">
        <v>0.004992</v>
      </c>
      <c r="C2068" s="75">
        <v>0.036364</v>
      </c>
      <c r="D2068" s="75">
        <v>0.0</v>
      </c>
      <c r="E2068" s="75">
        <v>-0.012433</v>
      </c>
      <c r="F2068" s="75">
        <v>0.0</v>
      </c>
      <c r="H2068" s="75">
        <v>-0.013236</v>
      </c>
      <c r="I2068" s="75">
        <v>0.032444</v>
      </c>
      <c r="J2068" s="75">
        <v>0.0</v>
      </c>
      <c r="K2068" s="75">
        <v>0.006216</v>
      </c>
    </row>
    <row r="2069">
      <c r="A2069" s="78">
        <v>44979.0</v>
      </c>
      <c r="B2069" s="75">
        <v>-0.00939</v>
      </c>
      <c r="C2069" s="75">
        <v>-0.003051</v>
      </c>
      <c r="D2069" s="75">
        <v>0.0</v>
      </c>
      <c r="E2069" s="75">
        <v>-0.003558</v>
      </c>
      <c r="F2069" s="75">
        <v>0.0</v>
      </c>
      <c r="H2069" s="75">
        <v>-0.021751</v>
      </c>
      <c r="I2069" s="75">
        <v>-0.001484</v>
      </c>
      <c r="J2069" s="75">
        <v>0.001227</v>
      </c>
      <c r="K2069" s="75">
        <v>0.0</v>
      </c>
    </row>
    <row r="2070">
      <c r="A2070" s="78">
        <v>44979.0</v>
      </c>
      <c r="B2070" s="75">
        <v>0.003914</v>
      </c>
      <c r="C2070" s="75">
        <v>0.022188</v>
      </c>
      <c r="D2070" s="75">
        <v>0.015722</v>
      </c>
      <c r="E2070" s="75">
        <v>0.0</v>
      </c>
      <c r="F2070" s="75">
        <v>0.0</v>
      </c>
      <c r="H2070" s="75">
        <v>0.018899</v>
      </c>
      <c r="I2070" s="75">
        <v>-0.001486</v>
      </c>
      <c r="J2070" s="75">
        <v>0.004628</v>
      </c>
      <c r="K2070" s="75">
        <v>-0.001977</v>
      </c>
    </row>
    <row r="2071">
      <c r="A2071" s="78">
        <v>44979.0</v>
      </c>
      <c r="B2071" s="75">
        <v>-0.002193</v>
      </c>
      <c r="C2071" s="75">
        <v>0.012725</v>
      </c>
      <c r="D2071" s="75">
        <v>-0.012063</v>
      </c>
      <c r="E2071" s="75">
        <v>0.003257</v>
      </c>
      <c r="F2071" s="75">
        <v>0.0</v>
      </c>
      <c r="H2071" s="75">
        <v>-0.003455</v>
      </c>
      <c r="I2071" s="75">
        <v>-0.018998</v>
      </c>
      <c r="J2071" s="75">
        <v>0.0</v>
      </c>
      <c r="K2071" s="75">
        <v>-0.004209</v>
      </c>
    </row>
    <row r="2072">
      <c r="A2072" s="78">
        <v>44979.0</v>
      </c>
      <c r="B2072" s="75">
        <v>0.007204</v>
      </c>
      <c r="C2072" s="75">
        <v>0.0</v>
      </c>
      <c r="D2072" s="75">
        <v>-0.00206</v>
      </c>
      <c r="E2072" s="75">
        <v>0.0</v>
      </c>
      <c r="F2072" s="75">
        <v>0.0</v>
      </c>
      <c r="H2072" s="75">
        <v>-0.005109</v>
      </c>
      <c r="I2072" s="75">
        <v>0.0</v>
      </c>
      <c r="J2072" s="75">
        <v>0.0</v>
      </c>
      <c r="K2072" s="75">
        <v>0.004227</v>
      </c>
    </row>
    <row r="2073">
      <c r="A2073" s="78">
        <v>44979.0</v>
      </c>
      <c r="B2073" s="75">
        <v>-6.06E-4</v>
      </c>
      <c r="C2073" s="75">
        <v>-0.009239</v>
      </c>
      <c r="D2073" s="75">
        <v>-0.004791</v>
      </c>
      <c r="E2073" s="75">
        <v>0.0</v>
      </c>
      <c r="F2073" s="75">
        <v>0.0</v>
      </c>
      <c r="H2073" s="75">
        <v>0.0</v>
      </c>
      <c r="I2073" s="75">
        <v>0.017938</v>
      </c>
      <c r="J2073" s="75">
        <v>0.011518</v>
      </c>
      <c r="K2073" s="75">
        <v>0.0</v>
      </c>
    </row>
    <row r="2074">
      <c r="A2074" s="78">
        <v>44979.0</v>
      </c>
      <c r="B2074" s="75">
        <v>0.004427</v>
      </c>
      <c r="C2074" s="75">
        <v>0.0</v>
      </c>
      <c r="D2074" s="75">
        <v>0.003407</v>
      </c>
      <c r="E2074" s="75">
        <v>-0.006453</v>
      </c>
      <c r="F2074" s="75">
        <v>0.0</v>
      </c>
      <c r="H2074" s="75">
        <v>0.001834</v>
      </c>
      <c r="I2074" s="75">
        <v>0.0</v>
      </c>
      <c r="J2074" s="75">
        <v>0.0</v>
      </c>
      <c r="K2074" s="75">
        <v>-0.025501</v>
      </c>
    </row>
    <row r="2075">
      <c r="A2075" s="78">
        <v>44979.0</v>
      </c>
      <c r="B2075" s="75">
        <v>-0.003261</v>
      </c>
      <c r="C2075" s="75">
        <v>0.006341</v>
      </c>
      <c r="D2075" s="75">
        <v>0.0</v>
      </c>
      <c r="E2075" s="75">
        <v>0.01299</v>
      </c>
      <c r="F2075" s="75">
        <v>0.0</v>
      </c>
      <c r="H2075" s="75">
        <v>0.006774</v>
      </c>
      <c r="I2075" s="75">
        <v>0.0</v>
      </c>
      <c r="J2075" s="75">
        <v>0.0</v>
      </c>
      <c r="K2075" s="75">
        <v>0.026169</v>
      </c>
    </row>
    <row r="2076">
      <c r="A2076" s="78">
        <v>44979.0</v>
      </c>
      <c r="B2076" s="75">
        <v>-5.45E-4</v>
      </c>
      <c r="C2076" s="75">
        <v>0.002965</v>
      </c>
      <c r="D2076" s="75">
        <v>-0.003395</v>
      </c>
      <c r="E2076" s="75">
        <v>0.009287</v>
      </c>
      <c r="F2076" s="75">
        <v>0.0</v>
      </c>
      <c r="H2076" s="75">
        <v>0.0</v>
      </c>
      <c r="I2076" s="75">
        <v>0.0</v>
      </c>
      <c r="J2076" s="75">
        <v>0.0</v>
      </c>
      <c r="K2076" s="75">
        <v>-0.004209</v>
      </c>
    </row>
    <row r="2077">
      <c r="A2077" s="78">
        <v>44979.0</v>
      </c>
      <c r="B2077" s="75">
        <v>-6.06E-4</v>
      </c>
      <c r="C2077" s="75">
        <v>-0.015521</v>
      </c>
      <c r="D2077" s="75">
        <v>0.0</v>
      </c>
      <c r="E2077" s="75">
        <v>-0.002849</v>
      </c>
      <c r="F2077" s="75">
        <v>0.0</v>
      </c>
      <c r="H2077" s="75">
        <v>-0.023641</v>
      </c>
      <c r="I2077" s="75">
        <v>0.0</v>
      </c>
      <c r="J2077" s="75">
        <v>0.019424</v>
      </c>
      <c r="K2077" s="75">
        <v>-0.017156</v>
      </c>
    </row>
    <row r="2078">
      <c r="A2078" s="78">
        <v>44979.0</v>
      </c>
      <c r="B2078" s="75">
        <v>0.0</v>
      </c>
      <c r="C2078" s="75">
        <v>0.028153</v>
      </c>
      <c r="D2078" s="75">
        <v>-0.006147</v>
      </c>
      <c r="E2078" s="75">
        <v>0.0</v>
      </c>
      <c r="F2078" s="75">
        <v>-0.023618</v>
      </c>
      <c r="H2078" s="75">
        <v>0.022351</v>
      </c>
      <c r="I2078" s="75">
        <v>0.0</v>
      </c>
      <c r="J2078" s="75">
        <v>0.0</v>
      </c>
      <c r="K2078" s="75">
        <v>0.017455</v>
      </c>
    </row>
    <row r="2079">
      <c r="A2079" s="78">
        <v>44979.0</v>
      </c>
      <c r="B2079" s="75">
        <v>-0.00934</v>
      </c>
      <c r="C2079" s="75">
        <v>-0.009127</v>
      </c>
      <c r="D2079" s="75">
        <v>0.0</v>
      </c>
      <c r="E2079" s="75">
        <v>-0.012742</v>
      </c>
      <c r="F2079" s="75">
        <v>-0.020827</v>
      </c>
      <c r="H2079" s="75">
        <v>-0.00164</v>
      </c>
      <c r="I2079" s="75">
        <v>-0.010345</v>
      </c>
      <c r="J2079" s="75">
        <v>0.0</v>
      </c>
      <c r="K2079" s="75">
        <v>-0.004227</v>
      </c>
    </row>
    <row r="2080">
      <c r="A2080" s="78">
        <v>44979.0</v>
      </c>
      <c r="B2080" s="75">
        <v>0.0</v>
      </c>
      <c r="C2080" s="75">
        <v>0.018791</v>
      </c>
      <c r="D2080" s="75">
        <v>-6.71E-4</v>
      </c>
      <c r="E2080" s="75">
        <v>0.0</v>
      </c>
      <c r="F2080" s="75">
        <v>0.0</v>
      </c>
      <c r="H2080" s="75">
        <v>-0.016788</v>
      </c>
      <c r="I2080" s="75">
        <v>0.014883</v>
      </c>
      <c r="J2080" s="75">
        <v>0.0</v>
      </c>
      <c r="K2080" s="75">
        <v>0.010487</v>
      </c>
    </row>
    <row r="2081">
      <c r="A2081" s="78">
        <v>44979.0</v>
      </c>
      <c r="B2081" s="75">
        <v>-0.005571</v>
      </c>
      <c r="C2081" s="75">
        <v>-0.03038</v>
      </c>
      <c r="D2081" s="75">
        <v>-7.46E-4</v>
      </c>
      <c r="E2081" s="75">
        <v>0.0</v>
      </c>
      <c r="F2081" s="75">
        <v>0.0</v>
      </c>
      <c r="H2081" s="75">
        <v>0.0</v>
      </c>
      <c r="I2081" s="75">
        <v>0.002182</v>
      </c>
      <c r="J2081" s="75">
        <v>-0.015637</v>
      </c>
      <c r="K2081" s="75">
        <v>0.0</v>
      </c>
    </row>
    <row r="2082">
      <c r="A2082" s="78">
        <v>44979.0</v>
      </c>
      <c r="B2082" s="75">
        <v>-5.54E-4</v>
      </c>
      <c r="C2082" s="75">
        <v>0.015666</v>
      </c>
      <c r="D2082" s="75">
        <v>-0.003433</v>
      </c>
      <c r="E2082" s="75">
        <v>0.0</v>
      </c>
      <c r="F2082" s="75">
        <v>0.0</v>
      </c>
      <c r="H2082" s="75">
        <v>0.0</v>
      </c>
      <c r="I2082" s="75">
        <v>0.0</v>
      </c>
      <c r="J2082" s="75">
        <v>0.0</v>
      </c>
      <c r="K2082" s="75">
        <v>-0.006177</v>
      </c>
    </row>
    <row r="2083">
      <c r="A2083" s="78">
        <v>44979.0</v>
      </c>
      <c r="B2083" s="75">
        <v>5.54E-4</v>
      </c>
      <c r="C2083" s="75">
        <v>0.027543</v>
      </c>
      <c r="D2083" s="75">
        <v>-0.00966</v>
      </c>
      <c r="E2083" s="75">
        <v>0.0</v>
      </c>
      <c r="F2083" s="75">
        <v>0.0</v>
      </c>
      <c r="H2083" s="75">
        <v>-0.00167</v>
      </c>
      <c r="I2083" s="75">
        <v>0.0</v>
      </c>
      <c r="J2083" s="75">
        <v>0.0</v>
      </c>
      <c r="K2083" s="75">
        <v>0.0</v>
      </c>
    </row>
    <row r="2084">
      <c r="A2084" s="82">
        <v>45007.0</v>
      </c>
      <c r="B2084" s="75">
        <v>-0.005541</v>
      </c>
      <c r="C2084" s="75">
        <v>0.0</v>
      </c>
      <c r="D2084" s="75">
        <v>-0.012628</v>
      </c>
      <c r="E2084" s="75">
        <v>0.0</v>
      </c>
      <c r="F2084" s="75">
        <v>0.044258</v>
      </c>
      <c r="H2084" s="75">
        <v>-0.005205</v>
      </c>
      <c r="I2084" s="75">
        <v>-0.002178</v>
      </c>
      <c r="J2084" s="75">
        <v>0.0</v>
      </c>
      <c r="K2084" s="75">
        <v>-0.002238</v>
      </c>
    </row>
    <row r="2085">
      <c r="A2085" s="82">
        <v>45007.0</v>
      </c>
      <c r="B2085" s="75">
        <v>0.011205</v>
      </c>
      <c r="C2085" s="75">
        <v>-0.006076</v>
      </c>
      <c r="D2085" s="75">
        <v>0.012789</v>
      </c>
      <c r="E2085" s="75">
        <v>0.0</v>
      </c>
      <c r="F2085" s="75">
        <v>-0.044757</v>
      </c>
      <c r="H2085" s="75">
        <v>-0.001682</v>
      </c>
      <c r="I2085" s="75">
        <v>0.0</v>
      </c>
      <c r="J2085" s="75">
        <v>0.0</v>
      </c>
      <c r="K2085" s="75">
        <v>0.002243</v>
      </c>
    </row>
    <row r="2086">
      <c r="A2086" s="82">
        <v>45007.0</v>
      </c>
      <c r="B2086" s="75">
        <v>-0.008326</v>
      </c>
      <c r="C2086" s="75">
        <v>-0.042071</v>
      </c>
      <c r="D2086" s="75">
        <v>0.0</v>
      </c>
      <c r="E2086" s="75">
        <v>0.0</v>
      </c>
      <c r="F2086" s="75">
        <v>0.0</v>
      </c>
      <c r="H2086" s="75">
        <v>-0.006926</v>
      </c>
      <c r="I2086" s="75">
        <v>0.0</v>
      </c>
      <c r="J2086" s="75">
        <v>0.0</v>
      </c>
      <c r="K2086" s="75">
        <v>-0.010691</v>
      </c>
    </row>
    <row r="2087">
      <c r="A2087" s="82">
        <v>45007.0</v>
      </c>
      <c r="B2087" s="75">
        <v>-0.002778</v>
      </c>
      <c r="C2087" s="75">
        <v>-0.003003</v>
      </c>
      <c r="D2087" s="75">
        <v>0.0</v>
      </c>
      <c r="E2087" s="75">
        <v>0.0</v>
      </c>
      <c r="F2087" s="75">
        <v>0.0</v>
      </c>
      <c r="H2087" s="75">
        <v>-0.008671</v>
      </c>
      <c r="I2087" s="75">
        <v>-0.007332</v>
      </c>
      <c r="J2087" s="75">
        <v>0.0</v>
      </c>
      <c r="K2087" s="75">
        <v>0.0</v>
      </c>
    </row>
    <row r="2088">
      <c r="A2088" s="82">
        <v>45007.0</v>
      </c>
      <c r="B2088" s="75">
        <v>0.008419</v>
      </c>
      <c r="C2088" s="75">
        <v>0.0</v>
      </c>
      <c r="D2088" s="75">
        <v>0.0</v>
      </c>
      <c r="E2088" s="75">
        <v>0.0</v>
      </c>
      <c r="F2088" s="75">
        <v>0.0</v>
      </c>
      <c r="H2088" s="75">
        <v>-0.001902</v>
      </c>
      <c r="I2088" s="75">
        <v>-0.01319</v>
      </c>
      <c r="J2088" s="75">
        <v>0.0</v>
      </c>
      <c r="K2088" s="75">
        <v>0.008545</v>
      </c>
    </row>
    <row r="2089">
      <c r="A2089" s="82">
        <v>45007.0</v>
      </c>
      <c r="B2089" s="75">
        <v>0.0</v>
      </c>
      <c r="C2089" s="75">
        <v>0.003012</v>
      </c>
      <c r="D2089" s="75">
        <v>0.009754</v>
      </c>
      <c r="E2089" s="75">
        <v>-0.006453</v>
      </c>
      <c r="F2089" s="75">
        <v>0.0</v>
      </c>
      <c r="H2089" s="75">
        <v>0.001905</v>
      </c>
      <c r="I2089" s="75">
        <v>0.005881</v>
      </c>
      <c r="J2089" s="75">
        <v>0.0</v>
      </c>
      <c r="K2089" s="75">
        <v>0.010715</v>
      </c>
    </row>
    <row r="2090">
      <c r="A2090" s="82">
        <v>45007.0</v>
      </c>
      <c r="B2090" s="75">
        <v>-0.008349</v>
      </c>
      <c r="C2090" s="75">
        <v>0.0</v>
      </c>
      <c r="D2090" s="75">
        <v>-0.00966</v>
      </c>
      <c r="E2090" s="75">
        <v>-0.001653</v>
      </c>
      <c r="F2090" s="75">
        <v>0.0</v>
      </c>
      <c r="H2090" s="75">
        <v>0.0</v>
      </c>
      <c r="I2090" s="75">
        <v>0.0</v>
      </c>
      <c r="J2090" s="75">
        <v>0.0</v>
      </c>
      <c r="K2090" s="75">
        <v>0.0</v>
      </c>
    </row>
    <row r="2091">
      <c r="A2091" s="82">
        <v>45007.0</v>
      </c>
      <c r="B2091" s="75">
        <v>0.0</v>
      </c>
      <c r="C2091" s="75">
        <v>-0.003003</v>
      </c>
      <c r="D2091" s="75">
        <v>0.009754</v>
      </c>
      <c r="E2091" s="75">
        <v>0.0</v>
      </c>
      <c r="F2091" s="75">
        <v>0.0</v>
      </c>
      <c r="H2091" s="75">
        <v>-0.005324</v>
      </c>
      <c r="I2091" s="75">
        <v>0.017098</v>
      </c>
      <c r="J2091" s="75">
        <v>0.0</v>
      </c>
      <c r="K2091" s="75">
        <v>0.014793</v>
      </c>
    </row>
    <row r="2092">
      <c r="A2092" s="82">
        <v>45007.0</v>
      </c>
      <c r="B2092" s="75">
        <v>0.008419</v>
      </c>
      <c r="C2092" s="75">
        <v>0.0</v>
      </c>
      <c r="D2092" s="75">
        <v>-0.00966</v>
      </c>
      <c r="E2092" s="75">
        <v>0.0</v>
      </c>
      <c r="F2092" s="75">
        <v>0.0</v>
      </c>
      <c r="H2092" s="75">
        <v>-0.012426</v>
      </c>
      <c r="I2092" s="75">
        <v>0.0</v>
      </c>
      <c r="J2092" s="75">
        <v>-0.004539</v>
      </c>
      <c r="K2092" s="75">
        <v>0.018707</v>
      </c>
    </row>
    <row r="2093">
      <c r="A2093" s="82">
        <v>45007.0</v>
      </c>
      <c r="B2093" s="75">
        <v>-0.010621</v>
      </c>
      <c r="C2093" s="75">
        <v>0.003012</v>
      </c>
      <c r="D2093" s="75">
        <v>-0.007032</v>
      </c>
      <c r="E2093" s="75">
        <v>-0.003233</v>
      </c>
      <c r="F2093" s="75">
        <v>0.0</v>
      </c>
      <c r="H2093" s="75">
        <v>-0.016067</v>
      </c>
      <c r="I2093" s="75">
        <v>-0.01681</v>
      </c>
      <c r="J2093" s="75">
        <v>0.0</v>
      </c>
      <c r="K2093" s="75">
        <v>0.022418</v>
      </c>
    </row>
    <row r="2094">
      <c r="A2094" s="82">
        <v>45007.0</v>
      </c>
      <c r="B2094" s="75">
        <v>-0.008997</v>
      </c>
      <c r="C2094" s="75">
        <v>0.012763</v>
      </c>
      <c r="D2094" s="75">
        <v>0.016905</v>
      </c>
      <c r="E2094" s="75">
        <v>0.003244</v>
      </c>
      <c r="F2094" s="75">
        <v>0.0</v>
      </c>
      <c r="H2094" s="75">
        <v>-0.014362</v>
      </c>
      <c r="I2094" s="75">
        <v>0.0</v>
      </c>
      <c r="J2094" s="75">
        <v>0.0</v>
      </c>
      <c r="K2094" s="75">
        <v>0.021927</v>
      </c>
    </row>
    <row r="2095">
      <c r="A2095" s="82">
        <v>45007.0</v>
      </c>
      <c r="B2095" s="75">
        <v>-0.011333</v>
      </c>
      <c r="C2095" s="75">
        <v>-0.003336</v>
      </c>
      <c r="D2095" s="75">
        <v>-0.00966</v>
      </c>
      <c r="E2095" s="75">
        <v>-0.001617</v>
      </c>
      <c r="F2095" s="75">
        <v>0.006789</v>
      </c>
      <c r="H2095" s="75">
        <v>-0.01477</v>
      </c>
      <c r="I2095" s="75">
        <v>0.0</v>
      </c>
      <c r="J2095" s="75">
        <v>0.0</v>
      </c>
      <c r="K2095" s="75">
        <v>0.029217</v>
      </c>
    </row>
    <row r="2096">
      <c r="A2096" s="82">
        <v>45007.0</v>
      </c>
      <c r="B2096" s="75">
        <v>-5.7E-4</v>
      </c>
      <c r="C2096" s="75">
        <v>-0.002975</v>
      </c>
      <c r="D2096" s="75">
        <v>0.0</v>
      </c>
      <c r="E2096" s="75">
        <v>0.0</v>
      </c>
      <c r="F2096" s="75">
        <v>0.0</v>
      </c>
      <c r="H2096" s="75">
        <v>0.009319</v>
      </c>
      <c r="I2096" s="75">
        <v>0.0</v>
      </c>
      <c r="J2096" s="75">
        <v>0.0</v>
      </c>
      <c r="K2096" s="75">
        <v>0.0</v>
      </c>
    </row>
    <row r="2097">
      <c r="A2097" s="82">
        <v>45007.0</v>
      </c>
      <c r="B2097" s="75">
        <v>-0.022432</v>
      </c>
      <c r="C2097" s="75">
        <v>0.0</v>
      </c>
      <c r="D2097" s="75">
        <v>0.0</v>
      </c>
      <c r="E2097" s="75">
        <v>0.0</v>
      </c>
      <c r="F2097" s="75">
        <v>0.0</v>
      </c>
      <c r="H2097" s="75">
        <v>0.0</v>
      </c>
      <c r="I2097" s="75">
        <v>0.0</v>
      </c>
      <c r="J2097" s="75">
        <v>0.0</v>
      </c>
      <c r="K2097" s="75">
        <v>-0.013085</v>
      </c>
    </row>
    <row r="2098">
      <c r="A2098" s="82">
        <v>45007.0</v>
      </c>
      <c r="B2098" s="75">
        <v>-0.021197</v>
      </c>
      <c r="C2098" s="75">
        <v>-0.012682</v>
      </c>
      <c r="D2098" s="75">
        <v>-0.011871</v>
      </c>
      <c r="E2098" s="75">
        <v>-0.006516</v>
      </c>
      <c r="F2098" s="75">
        <v>0.0</v>
      </c>
      <c r="H2098" s="75">
        <v>0.0</v>
      </c>
      <c r="I2098" s="75">
        <v>0.007442</v>
      </c>
      <c r="J2098" s="75">
        <v>0.0</v>
      </c>
      <c r="K2098" s="75">
        <v>-0.009663</v>
      </c>
    </row>
    <row r="2099">
      <c r="A2099" s="82">
        <v>45007.0</v>
      </c>
      <c r="B2099" s="75">
        <v>0.009603</v>
      </c>
      <c r="C2099" s="75">
        <v>-0.015867</v>
      </c>
      <c r="D2099" s="75">
        <v>0.025406</v>
      </c>
      <c r="E2099" s="75">
        <v>0.0</v>
      </c>
      <c r="F2099" s="75">
        <v>0.0</v>
      </c>
      <c r="H2099" s="75">
        <v>0.0</v>
      </c>
      <c r="I2099" s="75">
        <v>0.0</v>
      </c>
      <c r="J2099" s="75">
        <v>0.0</v>
      </c>
      <c r="K2099" s="75">
        <v>-0.0059</v>
      </c>
    </row>
    <row r="2100">
      <c r="A2100" s="82">
        <v>45007.0</v>
      </c>
      <c r="B2100" s="75">
        <v>-0.002952</v>
      </c>
      <c r="C2100" s="75">
        <v>0.016123</v>
      </c>
      <c r="D2100" s="75">
        <v>0.0</v>
      </c>
      <c r="E2100" s="75">
        <v>0.0</v>
      </c>
      <c r="F2100" s="75">
        <v>0.0</v>
      </c>
      <c r="H2100" s="75">
        <v>0.018466</v>
      </c>
      <c r="I2100" s="75">
        <v>0.008794</v>
      </c>
      <c r="J2100" s="75">
        <v>0.0</v>
      </c>
      <c r="K2100" s="75">
        <v>-0.005935</v>
      </c>
    </row>
    <row r="2101">
      <c r="A2101" s="82">
        <v>45007.0</v>
      </c>
      <c r="B2101" s="75">
        <v>0.014934</v>
      </c>
      <c r="C2101" s="75">
        <v>0.0</v>
      </c>
      <c r="D2101" s="75">
        <v>-0.01306</v>
      </c>
      <c r="E2101" s="75">
        <v>-0.00326</v>
      </c>
      <c r="F2101" s="75">
        <v>-0.004274</v>
      </c>
      <c r="H2101" s="75">
        <v>-0.009066</v>
      </c>
      <c r="I2101" s="75">
        <v>0.0</v>
      </c>
      <c r="J2101" s="75">
        <v>0.0</v>
      </c>
      <c r="K2101" s="75">
        <v>-0.017681</v>
      </c>
    </row>
    <row r="2102">
      <c r="A2102" s="82">
        <v>45007.0</v>
      </c>
      <c r="B2102" s="75">
        <v>0.022363</v>
      </c>
      <c r="C2102" s="75">
        <v>0.0</v>
      </c>
      <c r="D2102" s="75">
        <v>0.0</v>
      </c>
      <c r="E2102" s="75">
        <v>0.009851</v>
      </c>
      <c r="F2102" s="75">
        <v>0.0</v>
      </c>
      <c r="H2102" s="75">
        <v>-0.038584</v>
      </c>
      <c r="I2102" s="75">
        <v>0.0</v>
      </c>
      <c r="J2102" s="75">
        <v>0.0</v>
      </c>
      <c r="K2102" s="75">
        <v>0.014025</v>
      </c>
    </row>
    <row r="2103">
      <c r="A2103" s="82">
        <v>45007.0</v>
      </c>
      <c r="B2103" s="75">
        <v>-0.007482</v>
      </c>
      <c r="C2103" s="75">
        <v>-0.006045</v>
      </c>
      <c r="D2103" s="75">
        <v>0.0</v>
      </c>
      <c r="E2103" s="75">
        <v>-0.009755</v>
      </c>
      <c r="F2103" s="75">
        <v>-0.004197</v>
      </c>
      <c r="H2103" s="75">
        <v>0.038271</v>
      </c>
      <c r="I2103" s="75">
        <v>-0.023274</v>
      </c>
      <c r="J2103" s="75">
        <v>-0.004559</v>
      </c>
      <c r="K2103" s="75">
        <v>0.002075</v>
      </c>
    </row>
    <row r="2104">
      <c r="A2104" s="82">
        <v>45007.0</v>
      </c>
      <c r="B2104" s="75">
        <v>-0.002939</v>
      </c>
      <c r="C2104" s="75">
        <v>0.0</v>
      </c>
      <c r="D2104" s="75">
        <v>0.010435</v>
      </c>
      <c r="E2104" s="75">
        <v>0.0</v>
      </c>
      <c r="F2104" s="75">
        <v>0.0</v>
      </c>
      <c r="H2104" s="75">
        <v>-0.003786</v>
      </c>
      <c r="I2104" s="75">
        <v>0.007407</v>
      </c>
      <c r="J2104" s="75">
        <v>0.0</v>
      </c>
      <c r="K2104" s="75">
        <v>-0.025535</v>
      </c>
    </row>
    <row r="2105">
      <c r="A2105" s="82">
        <v>45007.0</v>
      </c>
      <c r="B2105" s="75">
        <v>-0.002883</v>
      </c>
      <c r="C2105" s="75">
        <v>-0.003421</v>
      </c>
      <c r="D2105" s="75">
        <v>-0.004116</v>
      </c>
      <c r="E2105" s="75">
        <v>-0.001635</v>
      </c>
      <c r="F2105" s="75">
        <v>0.0</v>
      </c>
      <c r="H2105" s="75">
        <v>0.0</v>
      </c>
      <c r="I2105" s="75">
        <v>-0.007353</v>
      </c>
      <c r="J2105" s="75">
        <v>0.0</v>
      </c>
      <c r="K2105" s="75">
        <v>-0.014164</v>
      </c>
    </row>
    <row r="2106">
      <c r="A2106" s="82">
        <v>45007.0</v>
      </c>
      <c r="B2106" s="75">
        <v>0.0</v>
      </c>
      <c r="C2106" s="75">
        <v>0.0</v>
      </c>
      <c r="D2106" s="75">
        <v>6.76E-4</v>
      </c>
      <c r="E2106" s="75">
        <v>0.034594</v>
      </c>
      <c r="F2106" s="75">
        <v>0.0</v>
      </c>
      <c r="H2106" s="75">
        <v>0.002</v>
      </c>
      <c r="I2106" s="75">
        <v>0.007407</v>
      </c>
      <c r="J2106" s="75">
        <v>0.00458</v>
      </c>
      <c r="K2106" s="75">
        <v>-0.016523</v>
      </c>
    </row>
    <row r="2107">
      <c r="A2107" s="78">
        <v>45038.0</v>
      </c>
      <c r="B2107" s="75">
        <v>-0.008739</v>
      </c>
      <c r="C2107" s="75">
        <v>-0.009535</v>
      </c>
      <c r="D2107" s="75">
        <v>0.0</v>
      </c>
      <c r="E2107" s="75">
        <v>-0.006371</v>
      </c>
      <c r="F2107" s="75">
        <v>0.0</v>
      </c>
      <c r="H2107" s="75">
        <v>0.0</v>
      </c>
      <c r="I2107" s="75">
        <v>0.0</v>
      </c>
      <c r="J2107" s="75">
        <v>-0.004559</v>
      </c>
      <c r="K2107" s="75">
        <v>0.018748</v>
      </c>
    </row>
    <row r="2108">
      <c r="A2108" s="78">
        <v>45038.0</v>
      </c>
      <c r="B2108" s="75">
        <v>-0.005899</v>
      </c>
      <c r="C2108" s="75">
        <v>0.032345</v>
      </c>
      <c r="D2108" s="75">
        <v>-0.006908</v>
      </c>
      <c r="E2108" s="75">
        <v>0.059921</v>
      </c>
      <c r="F2108" s="75">
        <v>0.0</v>
      </c>
      <c r="H2108" s="75">
        <v>0.012774</v>
      </c>
      <c r="I2108" s="75">
        <v>-0.018515</v>
      </c>
      <c r="J2108" s="75">
        <v>0.0</v>
      </c>
      <c r="K2108" s="75">
        <v>0.0</v>
      </c>
    </row>
    <row r="2109">
      <c r="A2109" s="78">
        <v>45038.0</v>
      </c>
      <c r="B2109" s="75">
        <v>0.0</v>
      </c>
      <c r="C2109" s="75">
        <v>-0.006341</v>
      </c>
      <c r="D2109" s="75">
        <v>0.006957</v>
      </c>
      <c r="E2109" s="75">
        <v>-0.002126</v>
      </c>
      <c r="F2109" s="75">
        <v>-0.039368</v>
      </c>
      <c r="H2109" s="75">
        <v>0.016358</v>
      </c>
      <c r="I2109" s="75">
        <v>0.0</v>
      </c>
      <c r="J2109" s="75">
        <v>0.003368</v>
      </c>
      <c r="K2109" s="75">
        <v>0.004063</v>
      </c>
    </row>
    <row r="2110">
      <c r="A2110" s="78">
        <v>45038.0</v>
      </c>
      <c r="B2110" s="75">
        <v>0.002934</v>
      </c>
      <c r="C2110" s="75">
        <v>0.0</v>
      </c>
      <c r="D2110" s="75">
        <v>-6.76E-4</v>
      </c>
      <c r="E2110" s="75">
        <v>0.009112</v>
      </c>
      <c r="F2110" s="75">
        <v>0.0</v>
      </c>
      <c r="H2110" s="75">
        <v>0.028699</v>
      </c>
      <c r="I2110" s="75">
        <v>0.0</v>
      </c>
      <c r="J2110" s="75">
        <v>0.0</v>
      </c>
      <c r="K2110" s="75">
        <v>0.012378</v>
      </c>
    </row>
    <row r="2111">
      <c r="A2111" s="78">
        <v>45038.0</v>
      </c>
      <c r="B2111" s="75">
        <v>-0.002926</v>
      </c>
      <c r="C2111" s="75">
        <v>0.006381</v>
      </c>
      <c r="D2111" s="75">
        <v>-0.006237</v>
      </c>
      <c r="E2111" s="75">
        <v>-0.001529</v>
      </c>
      <c r="F2111" s="75">
        <v>0.0</v>
      </c>
      <c r="H2111" s="75">
        <v>-0.001697</v>
      </c>
      <c r="I2111" s="75">
        <v>0.0</v>
      </c>
      <c r="J2111" s="75">
        <v>-0.003357</v>
      </c>
      <c r="K2111" s="75">
        <v>-0.014108</v>
      </c>
    </row>
    <row r="2112">
      <c r="A2112" s="78">
        <v>45038.0</v>
      </c>
      <c r="B2112" s="75">
        <v>0.0</v>
      </c>
      <c r="C2112" s="75">
        <v>-0.003357</v>
      </c>
      <c r="D2112" s="75">
        <v>0.006276</v>
      </c>
      <c r="E2112" s="75">
        <v>-0.007512</v>
      </c>
      <c r="F2112" s="75">
        <v>-0.021338</v>
      </c>
      <c r="H2112" s="75">
        <v>0.027757</v>
      </c>
      <c r="I2112" s="75">
        <v>0.018865</v>
      </c>
      <c r="J2112" s="75">
        <v>0.0</v>
      </c>
      <c r="K2112" s="75">
        <v>0.004054</v>
      </c>
    </row>
    <row r="2113">
      <c r="A2113" s="78">
        <v>45038.0</v>
      </c>
      <c r="B2113" s="75">
        <v>0.0</v>
      </c>
      <c r="C2113" s="75">
        <v>-0.002994</v>
      </c>
      <c r="D2113" s="75">
        <v>0.0</v>
      </c>
      <c r="E2113" s="75">
        <v>0.0</v>
      </c>
      <c r="F2113" s="75">
        <v>0.0</v>
      </c>
      <c r="H2113" s="75">
        <v>0.0</v>
      </c>
      <c r="I2113" s="75">
        <v>-7.09E-4</v>
      </c>
      <c r="J2113" s="75">
        <v>0.0</v>
      </c>
      <c r="K2113" s="75">
        <v>-0.004038</v>
      </c>
    </row>
    <row r="2114">
      <c r="A2114" s="78">
        <v>45038.0</v>
      </c>
      <c r="B2114" s="75">
        <v>-0.002934</v>
      </c>
      <c r="C2114" s="75">
        <v>0.0</v>
      </c>
      <c r="D2114" s="75">
        <v>0.016682</v>
      </c>
      <c r="E2114" s="75">
        <v>0.0</v>
      </c>
      <c r="F2114" s="75">
        <v>0.0</v>
      </c>
      <c r="H2114" s="75">
        <v>-0.001653</v>
      </c>
      <c r="I2114" s="75">
        <v>0.0</v>
      </c>
      <c r="J2114" s="75">
        <v>-0.034487</v>
      </c>
      <c r="K2114" s="75">
        <v>0.006201</v>
      </c>
    </row>
    <row r="2115">
      <c r="A2115" s="78">
        <v>45038.0</v>
      </c>
      <c r="B2115" s="75">
        <v>-0.003008</v>
      </c>
      <c r="C2115" s="75">
        <v>0.0</v>
      </c>
      <c r="D2115" s="75">
        <v>0.019808</v>
      </c>
      <c r="E2115" s="75">
        <v>0.005768</v>
      </c>
      <c r="F2115" s="75">
        <v>0.0</v>
      </c>
      <c r="H2115" s="75">
        <v>0.0</v>
      </c>
      <c r="I2115" s="75">
        <v>0.0</v>
      </c>
      <c r="J2115" s="75">
        <v>0.0</v>
      </c>
      <c r="K2115" s="75">
        <v>-0.006163</v>
      </c>
    </row>
    <row r="2116">
      <c r="A2116" s="78">
        <v>45038.0</v>
      </c>
      <c r="B2116" s="75">
        <v>0.005379</v>
      </c>
      <c r="C2116" s="75">
        <v>0.0</v>
      </c>
      <c r="D2116" s="75">
        <v>-0.002029</v>
      </c>
      <c r="E2116" s="75">
        <v>0.033461</v>
      </c>
      <c r="F2116" s="75">
        <v>0.0</v>
      </c>
      <c r="H2116" s="75">
        <v>0.0</v>
      </c>
      <c r="I2116" s="75">
        <v>-0.006649</v>
      </c>
      <c r="J2116" s="75">
        <v>0.001116</v>
      </c>
      <c r="K2116" s="75">
        <v>0.004054</v>
      </c>
    </row>
    <row r="2117">
      <c r="A2117" s="78">
        <v>45038.0</v>
      </c>
      <c r="B2117" s="75">
        <v>5.87E-4</v>
      </c>
      <c r="C2117" s="75">
        <v>-0.003003</v>
      </c>
      <c r="D2117" s="75">
        <v>-0.006028</v>
      </c>
      <c r="E2117" s="75">
        <v>0.005797</v>
      </c>
      <c r="F2117" s="75">
        <v>0.0</v>
      </c>
      <c r="H2117" s="75">
        <v>0.005153</v>
      </c>
      <c r="I2117" s="75">
        <v>0.006693</v>
      </c>
      <c r="J2117" s="75">
        <v>0.0</v>
      </c>
      <c r="K2117" s="75">
        <v>-0.008076</v>
      </c>
    </row>
    <row r="2118">
      <c r="A2118" s="78">
        <v>45038.0</v>
      </c>
      <c r="B2118" s="75">
        <v>-0.005934</v>
      </c>
      <c r="C2118" s="75">
        <v>0.009413</v>
      </c>
      <c r="D2118" s="75">
        <v>0.006795</v>
      </c>
      <c r="E2118" s="75">
        <v>0.002917</v>
      </c>
      <c r="F2118" s="75">
        <v>-0.044524</v>
      </c>
      <c r="H2118" s="75">
        <v>-0.008605</v>
      </c>
      <c r="I2118" s="75">
        <v>0.055585</v>
      </c>
      <c r="J2118" s="75">
        <v>0.010732</v>
      </c>
      <c r="K2118" s="75">
        <v>0.024425</v>
      </c>
    </row>
    <row r="2119">
      <c r="A2119" s="78">
        <v>45038.0</v>
      </c>
      <c r="B2119" s="75">
        <v>0.005969</v>
      </c>
      <c r="C2119" s="75">
        <v>0.0</v>
      </c>
      <c r="D2119" s="75">
        <v>0.0</v>
      </c>
      <c r="E2119" s="75">
        <v>-0.014612</v>
      </c>
      <c r="F2119" s="75">
        <v>-9.6E-4</v>
      </c>
      <c r="H2119" s="75">
        <v>0.0</v>
      </c>
      <c r="I2119" s="75">
        <v>0.0</v>
      </c>
      <c r="J2119" s="75">
        <v>-0.011721</v>
      </c>
      <c r="K2119" s="75">
        <v>-0.017999</v>
      </c>
    </row>
    <row r="2120">
      <c r="A2120" s="78">
        <v>45038.0</v>
      </c>
      <c r="B2120" s="75">
        <v>-0.005934</v>
      </c>
      <c r="C2120" s="75">
        <v>0.0</v>
      </c>
      <c r="D2120" s="75">
        <v>0.006023</v>
      </c>
      <c r="E2120" s="75">
        <v>-0.006472</v>
      </c>
      <c r="F2120" s="75">
        <v>0.0</v>
      </c>
      <c r="H2120" s="75">
        <v>0.037488</v>
      </c>
      <c r="I2120" s="75">
        <v>0.0</v>
      </c>
      <c r="J2120" s="75">
        <v>0.0</v>
      </c>
      <c r="K2120" s="75">
        <v>0.010236</v>
      </c>
    </row>
    <row r="2121">
      <c r="A2121" s="78">
        <v>45038.0</v>
      </c>
      <c r="B2121" s="75">
        <v>-0.002952</v>
      </c>
      <c r="C2121" s="75">
        <v>-0.056322</v>
      </c>
      <c r="D2121" s="75">
        <v>-0.005987</v>
      </c>
      <c r="E2121" s="75">
        <v>-0.009413</v>
      </c>
      <c r="F2121" s="75">
        <v>-0.018999</v>
      </c>
      <c r="H2121" s="75">
        <v>-0.03115</v>
      </c>
      <c r="I2121" s="75">
        <v>0.011254</v>
      </c>
      <c r="J2121" s="75">
        <v>0.01186</v>
      </c>
      <c r="K2121" s="75">
        <v>-0.001885</v>
      </c>
    </row>
    <row r="2122">
      <c r="A2122" s="78">
        <v>45038.0</v>
      </c>
      <c r="B2122" s="75">
        <v>-0.001776</v>
      </c>
      <c r="C2122" s="75">
        <v>0.033202</v>
      </c>
      <c r="D2122" s="75">
        <v>0.00537</v>
      </c>
      <c r="E2122" s="75">
        <v>0.0</v>
      </c>
      <c r="F2122" s="75">
        <v>0.0</v>
      </c>
      <c r="H2122" s="75">
        <v>0.015249</v>
      </c>
      <c r="I2122" s="75">
        <v>0.008305</v>
      </c>
      <c r="J2122" s="75">
        <v>0.0</v>
      </c>
      <c r="K2122" s="75">
        <v>0.009915</v>
      </c>
    </row>
    <row r="2123">
      <c r="A2123" s="78">
        <v>45038.0</v>
      </c>
      <c r="B2123" s="75">
        <v>0.0</v>
      </c>
      <c r="C2123" s="75">
        <v>0.0</v>
      </c>
      <c r="D2123" s="75">
        <v>-7.22E-4</v>
      </c>
      <c r="E2123" s="75">
        <v>0.0</v>
      </c>
      <c r="F2123" s="75">
        <v>0.0</v>
      </c>
      <c r="H2123" s="75">
        <v>-0.011582</v>
      </c>
      <c r="I2123" s="75">
        <v>0.0</v>
      </c>
      <c r="J2123" s="75">
        <v>0.02358</v>
      </c>
      <c r="K2123" s="75">
        <v>0.006078</v>
      </c>
    </row>
    <row r="2124">
      <c r="A2124" s="78">
        <v>45038.0</v>
      </c>
      <c r="B2124" s="75">
        <v>-0.001186</v>
      </c>
      <c r="C2124" s="75">
        <v>0.0</v>
      </c>
      <c r="D2124" s="75">
        <v>0.0</v>
      </c>
      <c r="E2124" s="75">
        <v>0.0</v>
      </c>
      <c r="F2124" s="75">
        <v>0.0</v>
      </c>
      <c r="H2124" s="75">
        <v>0.0</v>
      </c>
      <c r="I2124" s="75">
        <v>0.0</v>
      </c>
      <c r="J2124" s="75">
        <v>0.0</v>
      </c>
      <c r="K2124" s="75">
        <v>0.00395</v>
      </c>
    </row>
    <row r="2125">
      <c r="A2125" s="78">
        <v>45038.0</v>
      </c>
      <c r="B2125" s="75">
        <v>0.0</v>
      </c>
      <c r="C2125" s="75">
        <v>0.0</v>
      </c>
      <c r="D2125" s="75">
        <v>-0.004623</v>
      </c>
      <c r="E2125" s="75">
        <v>0.0</v>
      </c>
      <c r="F2125" s="75">
        <v>0.0</v>
      </c>
      <c r="H2125" s="75">
        <v>-0.003479</v>
      </c>
      <c r="I2125" s="75">
        <v>0.0</v>
      </c>
      <c r="J2125" s="75">
        <v>0.0</v>
      </c>
      <c r="K2125" s="75">
        <v>0.009951</v>
      </c>
    </row>
    <row r="2126">
      <c r="A2126" s="78">
        <v>45038.0</v>
      </c>
      <c r="B2126" s="75">
        <v>0.0</v>
      </c>
      <c r="C2126" s="75">
        <v>0.0</v>
      </c>
      <c r="D2126" s="75">
        <v>-0.006749</v>
      </c>
      <c r="E2126" s="75">
        <v>0.016404</v>
      </c>
      <c r="F2126" s="75">
        <v>0.019367</v>
      </c>
      <c r="H2126" s="75">
        <v>-0.011758</v>
      </c>
      <c r="I2126" s="75">
        <v>0.0</v>
      </c>
      <c r="J2126" s="75">
        <v>0.0</v>
      </c>
      <c r="K2126" s="75">
        <v>0.019707</v>
      </c>
    </row>
    <row r="2127">
      <c r="A2127" s="78">
        <v>45038.0</v>
      </c>
      <c r="B2127" s="75">
        <v>0.0</v>
      </c>
      <c r="C2127" s="75">
        <v>0.0</v>
      </c>
      <c r="D2127" s="75">
        <v>0.003361</v>
      </c>
      <c r="E2127" s="75">
        <v>0.0</v>
      </c>
      <c r="F2127" s="75">
        <v>0.0</v>
      </c>
      <c r="H2127" s="75">
        <v>0.011898</v>
      </c>
      <c r="I2127" s="75">
        <v>0.0</v>
      </c>
      <c r="J2127" s="75">
        <v>0.044322</v>
      </c>
      <c r="K2127" s="75">
        <v>0.011461</v>
      </c>
    </row>
    <row r="2128">
      <c r="A2128" s="82">
        <v>45068.0</v>
      </c>
      <c r="B2128" s="75">
        <v>-6.6E-4</v>
      </c>
      <c r="C2128" s="75">
        <v>-0.022571</v>
      </c>
      <c r="D2128" s="75">
        <v>0.003422</v>
      </c>
      <c r="E2128" s="75">
        <v>-6.75E-4</v>
      </c>
      <c r="F2128" s="75">
        <v>0.044722</v>
      </c>
      <c r="H2128" s="75">
        <v>-0.008451</v>
      </c>
      <c r="I2128" s="75">
        <v>-0.002059</v>
      </c>
      <c r="J2128" s="75">
        <v>0.030831</v>
      </c>
      <c r="K2128" s="75">
        <v>-0.003777</v>
      </c>
    </row>
    <row r="2129">
      <c r="A2129" s="82">
        <v>45068.0</v>
      </c>
      <c r="B2129" s="75">
        <v>-0.002377</v>
      </c>
      <c r="C2129" s="75">
        <v>0.003523</v>
      </c>
      <c r="D2129" s="75">
        <v>-0.003411</v>
      </c>
      <c r="E2129" s="75">
        <v>-0.015474</v>
      </c>
      <c r="F2129" s="75">
        <v>0.002758</v>
      </c>
      <c r="H2129" s="75">
        <v>0.008523</v>
      </c>
      <c r="I2129" s="75">
        <v>7.43E-4</v>
      </c>
      <c r="J2129" s="75">
        <v>0.0</v>
      </c>
      <c r="K2129" s="75">
        <v>-0.005798</v>
      </c>
    </row>
    <row r="2130">
      <c r="A2130" s="82">
        <v>45068.0</v>
      </c>
      <c r="B2130" s="75">
        <v>0.0</v>
      </c>
      <c r="C2130" s="75">
        <v>0.00312</v>
      </c>
      <c r="D2130" s="75">
        <v>0.007427</v>
      </c>
      <c r="E2130" s="75">
        <v>0.0</v>
      </c>
      <c r="F2130" s="75">
        <v>0.0</v>
      </c>
      <c r="H2130" s="75">
        <v>0.0</v>
      </c>
      <c r="I2130" s="75">
        <v>-0.060041</v>
      </c>
      <c r="J2130" s="75">
        <v>0.0</v>
      </c>
      <c r="K2130" s="75">
        <v>-0.019067</v>
      </c>
    </row>
    <row r="2131">
      <c r="A2131" s="82">
        <v>45068.0</v>
      </c>
      <c r="B2131" s="75">
        <v>-0.006023</v>
      </c>
      <c r="C2131" s="75">
        <v>-0.022939</v>
      </c>
      <c r="D2131" s="75">
        <v>0.0</v>
      </c>
      <c r="E2131" s="75">
        <v>0.010153</v>
      </c>
      <c r="F2131" s="75">
        <v>-9.17E-4</v>
      </c>
      <c r="H2131" s="75">
        <v>0.0</v>
      </c>
      <c r="I2131" s="75">
        <v>0.023515</v>
      </c>
      <c r="J2131" s="75">
        <v>-0.003504</v>
      </c>
      <c r="K2131" s="75">
        <v>0.029271</v>
      </c>
    </row>
    <row r="2132">
      <c r="A2132" s="82">
        <v>45068.0</v>
      </c>
      <c r="B2132" s="75">
        <v>-0.009056</v>
      </c>
      <c r="C2132" s="75">
        <v>0.0</v>
      </c>
      <c r="D2132" s="75">
        <v>-0.003975</v>
      </c>
      <c r="E2132" s="75">
        <v>-0.008442</v>
      </c>
      <c r="F2132" s="75">
        <v>9.18E-4</v>
      </c>
      <c r="H2132" s="75">
        <v>0.0</v>
      </c>
      <c r="I2132" s="75">
        <v>-7.72E-4</v>
      </c>
      <c r="J2132" s="75">
        <v>-0.044832</v>
      </c>
      <c r="K2132" s="75">
        <v>0.005776</v>
      </c>
    </row>
    <row r="2133">
      <c r="A2133" s="82">
        <v>45068.0</v>
      </c>
      <c r="B2133" s="75">
        <v>-0.048784</v>
      </c>
      <c r="C2133" s="75">
        <v>0.01353</v>
      </c>
      <c r="D2133" s="75">
        <v>0.0</v>
      </c>
      <c r="E2133" s="75">
        <v>-0.001623</v>
      </c>
      <c r="F2133" s="75">
        <v>0.044524</v>
      </c>
      <c r="H2133" s="75">
        <v>-0.008451</v>
      </c>
      <c r="I2133" s="75">
        <v>0.004375</v>
      </c>
      <c r="J2133" s="75">
        <v>0.0</v>
      </c>
      <c r="K2133" s="75">
        <v>0.001767</v>
      </c>
    </row>
    <row r="2134">
      <c r="A2134" s="82">
        <v>45068.0</v>
      </c>
      <c r="B2134" s="75">
        <v>0.024371</v>
      </c>
      <c r="C2134" s="75">
        <v>0.0</v>
      </c>
      <c r="D2134" s="75">
        <v>-0.001379</v>
      </c>
      <c r="E2134" s="75">
        <v>0.0</v>
      </c>
      <c r="F2134" s="75">
        <v>0.0</v>
      </c>
      <c r="H2134" s="75">
        <v>-0.008523</v>
      </c>
      <c r="I2134" s="75">
        <v>0.0</v>
      </c>
      <c r="J2134" s="75">
        <v>0.0</v>
      </c>
      <c r="K2134" s="75">
        <v>-0.001764</v>
      </c>
    </row>
    <row r="2135">
      <c r="A2135" s="82">
        <v>45068.0</v>
      </c>
      <c r="B2135" s="75">
        <v>0.016275</v>
      </c>
      <c r="C2135" s="75">
        <v>-0.059285</v>
      </c>
      <c r="D2135" s="75">
        <v>0.0</v>
      </c>
      <c r="E2135" s="75">
        <v>0.008202</v>
      </c>
      <c r="F2135" s="75">
        <v>-0.008681</v>
      </c>
      <c r="H2135" s="75">
        <v>0.001682</v>
      </c>
      <c r="I2135" s="75">
        <v>-0.02144</v>
      </c>
      <c r="J2135" s="75">
        <v>0.0</v>
      </c>
      <c r="K2135" s="75">
        <v>-0.015242</v>
      </c>
    </row>
    <row r="2136">
      <c r="A2136" s="82">
        <v>45068.0</v>
      </c>
      <c r="B2136" s="75">
        <v>-0.002443</v>
      </c>
      <c r="C2136" s="75">
        <v>0.042154</v>
      </c>
      <c r="D2136" s="75">
        <v>-0.005378</v>
      </c>
      <c r="E2136" s="75">
        <v>-0.007813</v>
      </c>
      <c r="F2136" s="75">
        <v>0.008757</v>
      </c>
      <c r="H2136" s="75">
        <v>0.013806</v>
      </c>
      <c r="I2136" s="75">
        <v>-0.013879</v>
      </c>
      <c r="J2136" s="75">
        <v>0.0</v>
      </c>
      <c r="K2136" s="75">
        <v>-0.005832</v>
      </c>
    </row>
    <row r="2137">
      <c r="A2137" s="82">
        <v>45068.0</v>
      </c>
      <c r="B2137" s="75">
        <v>-0.01238</v>
      </c>
      <c r="C2137" s="75">
        <v>0.0</v>
      </c>
      <c r="D2137" s="75">
        <v>-6.58E-4</v>
      </c>
      <c r="E2137" s="75">
        <v>0.002962</v>
      </c>
      <c r="F2137" s="75">
        <v>-8.78E-4</v>
      </c>
      <c r="H2137" s="75">
        <v>0.035701</v>
      </c>
      <c r="I2137" s="75">
        <v>0.014075</v>
      </c>
      <c r="J2137" s="75">
        <v>0.0</v>
      </c>
      <c r="K2137" s="75">
        <v>0.004061</v>
      </c>
    </row>
    <row r="2138">
      <c r="A2138" s="82">
        <v>45068.0</v>
      </c>
      <c r="B2138" s="75">
        <v>0.0</v>
      </c>
      <c r="C2138" s="75">
        <v>-0.047257</v>
      </c>
      <c r="D2138" s="75">
        <v>0.0</v>
      </c>
      <c r="E2138" s="75">
        <v>0.011416</v>
      </c>
      <c r="F2138" s="75">
        <v>0.0</v>
      </c>
      <c r="H2138" s="75">
        <v>0.0</v>
      </c>
      <c r="I2138" s="75">
        <v>0.0</v>
      </c>
      <c r="J2138" s="75">
        <v>0.0</v>
      </c>
      <c r="K2138" s="75">
        <v>-0.004045</v>
      </c>
    </row>
    <row r="2139">
      <c r="A2139" s="82">
        <v>45068.0</v>
      </c>
      <c r="B2139" s="75">
        <v>0.0</v>
      </c>
      <c r="C2139" s="75">
        <v>0.010509</v>
      </c>
      <c r="D2139" s="75">
        <v>0.0</v>
      </c>
      <c r="E2139" s="75">
        <v>0.013887</v>
      </c>
      <c r="F2139" s="75">
        <v>8.79E-4</v>
      </c>
      <c r="H2139" s="75">
        <v>-0.008173</v>
      </c>
      <c r="I2139" s="75">
        <v>0.0</v>
      </c>
      <c r="J2139" s="75">
        <v>0.0</v>
      </c>
      <c r="K2139" s="75">
        <v>-0.003836</v>
      </c>
    </row>
    <row r="2140">
      <c r="A2140" s="82">
        <v>45068.0</v>
      </c>
      <c r="B2140" s="75">
        <v>0.011296</v>
      </c>
      <c r="C2140" s="75">
        <v>0.0</v>
      </c>
      <c r="D2140" s="75">
        <v>0.0</v>
      </c>
      <c r="E2140" s="75">
        <v>-0.005725</v>
      </c>
      <c r="F2140" s="75">
        <v>-8.78E-4</v>
      </c>
      <c r="H2140" s="75">
        <v>-0.00842</v>
      </c>
      <c r="I2140" s="75">
        <v>0.0</v>
      </c>
      <c r="J2140" s="75">
        <v>0.0</v>
      </c>
      <c r="K2140" s="75">
        <v>-0.032843</v>
      </c>
    </row>
    <row r="2141">
      <c r="A2141" s="82">
        <v>45068.0</v>
      </c>
      <c r="B2141" s="75">
        <v>0.008649</v>
      </c>
      <c r="C2141" s="75">
        <v>0.0</v>
      </c>
      <c r="D2141" s="75">
        <v>0.0</v>
      </c>
      <c r="E2141" s="75">
        <v>-0.006393</v>
      </c>
      <c r="F2141" s="75">
        <v>0.0</v>
      </c>
      <c r="H2141" s="75">
        <v>0.003433</v>
      </c>
      <c r="I2141" s="75">
        <v>0.0</v>
      </c>
      <c r="J2141" s="75">
        <v>0.0</v>
      </c>
      <c r="K2141" s="75">
        <v>0.018033</v>
      </c>
    </row>
    <row r="2142">
      <c r="A2142" s="82">
        <v>45068.0</v>
      </c>
      <c r="B2142" s="75">
        <v>0.012492</v>
      </c>
      <c r="C2142" s="75">
        <v>-0.006656</v>
      </c>
      <c r="D2142" s="75">
        <v>-6.58E-4</v>
      </c>
      <c r="E2142" s="75">
        <v>0.003199</v>
      </c>
      <c r="F2142" s="75">
        <v>8.79E-4</v>
      </c>
      <c r="H2142" s="75">
        <v>0.00162</v>
      </c>
      <c r="I2142" s="75">
        <v>-0.007332</v>
      </c>
      <c r="J2142" s="75">
        <v>-0.036156</v>
      </c>
      <c r="K2142" s="75">
        <v>0.003911</v>
      </c>
    </row>
    <row r="2143">
      <c r="A2143" s="82">
        <v>45068.0</v>
      </c>
      <c r="B2143" s="75">
        <v>0.0</v>
      </c>
      <c r="C2143" s="75">
        <v>-0.003769</v>
      </c>
      <c r="D2143" s="75">
        <v>0.0</v>
      </c>
      <c r="E2143" s="75">
        <v>0.019313</v>
      </c>
      <c r="F2143" s="75">
        <v>-8.78E-4</v>
      </c>
      <c r="H2143" s="75">
        <v>0.0</v>
      </c>
      <c r="I2143" s="75">
        <v>0.0</v>
      </c>
      <c r="J2143" s="75">
        <v>0.037512</v>
      </c>
      <c r="K2143" s="75">
        <v>0.0</v>
      </c>
    </row>
    <row r="2144">
      <c r="A2144" s="82">
        <v>45068.0</v>
      </c>
      <c r="B2144" s="75">
        <v>-0.006335</v>
      </c>
      <c r="C2144" s="75">
        <v>0.010509</v>
      </c>
      <c r="D2144" s="75">
        <v>-7.32E-4</v>
      </c>
      <c r="E2144" s="75">
        <v>0.0</v>
      </c>
      <c r="F2144" s="75">
        <v>8.79E-4</v>
      </c>
      <c r="H2144" s="75">
        <v>-0.005033</v>
      </c>
      <c r="I2144" s="75">
        <v>0.0</v>
      </c>
      <c r="J2144" s="75">
        <v>-0.036156</v>
      </c>
      <c r="K2144" s="75">
        <v>0.017644</v>
      </c>
    </row>
    <row r="2145">
      <c r="A2145" s="82">
        <v>45068.0</v>
      </c>
      <c r="B2145" s="75">
        <v>-0.001275</v>
      </c>
      <c r="C2145" s="75">
        <v>-0.003328</v>
      </c>
      <c r="D2145" s="75">
        <v>-0.004027</v>
      </c>
      <c r="E2145" s="75">
        <v>9.39E-4</v>
      </c>
      <c r="F2145" s="75">
        <v>0.0</v>
      </c>
      <c r="H2145" s="75">
        <v>-0.008311</v>
      </c>
      <c r="I2145" s="75">
        <v>0.007387</v>
      </c>
      <c r="J2145" s="75">
        <v>0.0</v>
      </c>
      <c r="K2145" s="75">
        <v>-0.003828</v>
      </c>
    </row>
    <row r="2146">
      <c r="A2146" s="82">
        <v>45068.0</v>
      </c>
      <c r="B2146" s="75">
        <v>6.05E-4</v>
      </c>
      <c r="C2146" s="75">
        <v>-0.003339</v>
      </c>
      <c r="D2146" s="75">
        <v>0.020729</v>
      </c>
      <c r="E2146" s="75">
        <v>-9.38E-4</v>
      </c>
      <c r="F2146" s="75">
        <v>-8.78E-4</v>
      </c>
      <c r="H2146" s="75">
        <v>0.005101</v>
      </c>
      <c r="I2146" s="75">
        <v>0.0</v>
      </c>
      <c r="J2146" s="75">
        <v>0.0</v>
      </c>
      <c r="K2146" s="75">
        <v>-0.002034</v>
      </c>
    </row>
    <row r="2147">
      <c r="A2147" s="82">
        <v>45068.0</v>
      </c>
      <c r="B2147" s="75">
        <v>-0.005709</v>
      </c>
      <c r="C2147" s="75">
        <v>0.0067</v>
      </c>
      <c r="D2147" s="75">
        <v>-7.2E-4</v>
      </c>
      <c r="E2147" s="75">
        <v>0.003164</v>
      </c>
      <c r="F2147" s="75">
        <v>0.0</v>
      </c>
      <c r="H2147" s="75">
        <v>-0.018488</v>
      </c>
      <c r="I2147" s="75">
        <v>0.0</v>
      </c>
      <c r="J2147" s="75">
        <v>0.0</v>
      </c>
      <c r="K2147" s="75">
        <v>0.003851</v>
      </c>
    </row>
    <row r="2148">
      <c r="A2148" s="82">
        <v>45099.0</v>
      </c>
      <c r="B2148" s="75">
        <v>-0.001959</v>
      </c>
      <c r="C2148" s="75">
        <v>-0.013727</v>
      </c>
      <c r="D2148" s="75">
        <v>0.0</v>
      </c>
      <c r="E2148" s="75">
        <v>0.018852</v>
      </c>
      <c r="F2148" s="75">
        <v>0.0</v>
      </c>
      <c r="H2148" s="75">
        <v>-0.003324</v>
      </c>
      <c r="I2148" s="75">
        <v>0.0</v>
      </c>
      <c r="J2148" s="75">
        <v>0.0</v>
      </c>
      <c r="K2148" s="75">
        <v>-0.005641</v>
      </c>
    </row>
    <row r="2149">
      <c r="A2149" s="82">
        <v>45099.0</v>
      </c>
      <c r="B2149" s="75">
        <v>-0.017325</v>
      </c>
      <c r="C2149" s="75">
        <v>0.013918</v>
      </c>
      <c r="D2149" s="75">
        <v>0.007711</v>
      </c>
      <c r="E2149" s="75">
        <v>0.0</v>
      </c>
      <c r="F2149" s="75">
        <v>0.0</v>
      </c>
      <c r="H2149" s="75">
        <v>0.003335</v>
      </c>
      <c r="I2149" s="75">
        <v>-0.007332</v>
      </c>
      <c r="J2149" s="75">
        <v>0.0</v>
      </c>
      <c r="K2149" s="75">
        <v>0.007715</v>
      </c>
    </row>
    <row r="2150">
      <c r="A2150" s="82">
        <v>45099.0</v>
      </c>
      <c r="B2150" s="75">
        <v>-0.019559</v>
      </c>
      <c r="C2150" s="75">
        <v>-0.003328</v>
      </c>
      <c r="D2150" s="75">
        <v>0.0</v>
      </c>
      <c r="E2150" s="75">
        <v>-0.006156</v>
      </c>
      <c r="F2150" s="75">
        <v>0.0</v>
      </c>
      <c r="H2150" s="75">
        <v>0.0</v>
      </c>
      <c r="I2150" s="75">
        <v>0.0</v>
      </c>
      <c r="J2150" s="75">
        <v>0.0</v>
      </c>
      <c r="K2150" s="75">
        <v>0.0</v>
      </c>
    </row>
    <row r="2151">
      <c r="A2151" s="82">
        <v>45099.0</v>
      </c>
      <c r="B2151" s="75">
        <v>-0.006673</v>
      </c>
      <c r="C2151" s="75">
        <v>-0.020868</v>
      </c>
      <c r="D2151" s="75">
        <v>-7.15E-4</v>
      </c>
      <c r="E2151" s="75">
        <v>0.00154</v>
      </c>
      <c r="F2151" s="75">
        <v>0.0</v>
      </c>
      <c r="H2151" s="75">
        <v>0.0</v>
      </c>
      <c r="I2151" s="75">
        <v>0.0</v>
      </c>
      <c r="J2151" s="75">
        <v>0.0</v>
      </c>
      <c r="K2151" s="75">
        <v>0.0</v>
      </c>
    </row>
    <row r="2152">
      <c r="A2152" s="82">
        <v>45099.0</v>
      </c>
      <c r="B2152" s="75">
        <v>-0.003394</v>
      </c>
      <c r="C2152" s="75">
        <v>0.028559</v>
      </c>
      <c r="D2152" s="75">
        <v>0.0</v>
      </c>
      <c r="E2152" s="75">
        <v>0.001538</v>
      </c>
      <c r="F2152" s="75">
        <v>0.0</v>
      </c>
      <c r="H2152" s="75">
        <v>0.0</v>
      </c>
      <c r="I2152" s="75">
        <v>0.0</v>
      </c>
      <c r="J2152" s="75">
        <v>-0.012549</v>
      </c>
      <c r="K2152" s="75">
        <v>0.0</v>
      </c>
    </row>
    <row r="2153">
      <c r="A2153" s="82">
        <v>45099.0</v>
      </c>
      <c r="B2153" s="75">
        <v>0.010147</v>
      </c>
      <c r="C2153" s="75">
        <v>-0.00373</v>
      </c>
      <c r="D2153" s="75">
        <v>-0.006226</v>
      </c>
      <c r="E2153" s="75">
        <v>0.021666</v>
      </c>
      <c r="F2153" s="75">
        <v>0.0</v>
      </c>
      <c r="H2153" s="75">
        <v>0.012004</v>
      </c>
      <c r="I2153" s="75">
        <v>0.0</v>
      </c>
      <c r="J2153" s="75">
        <v>0.025418</v>
      </c>
      <c r="K2153" s="75">
        <v>0.0</v>
      </c>
    </row>
    <row r="2154">
      <c r="A2154" s="82">
        <v>45099.0</v>
      </c>
      <c r="B2154" s="75">
        <v>-7.02E-4</v>
      </c>
      <c r="C2154" s="75">
        <v>-0.024126</v>
      </c>
      <c r="D2154" s="75">
        <v>-0.002809</v>
      </c>
      <c r="E2154" s="75">
        <v>0.006078</v>
      </c>
      <c r="F2154" s="75">
        <v>0.0</v>
      </c>
      <c r="H2154" s="75">
        <v>0.003467</v>
      </c>
      <c r="I2154" s="75">
        <v>-0.007387</v>
      </c>
      <c r="J2154" s="75">
        <v>-0.035835</v>
      </c>
      <c r="K2154" s="75">
        <v>-0.030849</v>
      </c>
    </row>
    <row r="2155">
      <c r="A2155" s="82">
        <v>45099.0</v>
      </c>
      <c r="B2155" s="75">
        <v>-0.005975</v>
      </c>
      <c r="C2155" s="75">
        <v>0.0</v>
      </c>
      <c r="D2155" s="75">
        <v>-0.009822</v>
      </c>
      <c r="E2155" s="75">
        <v>0.006008</v>
      </c>
      <c r="F2155" s="75">
        <v>0.0</v>
      </c>
      <c r="H2155" s="75">
        <v>0.006547</v>
      </c>
      <c r="I2155" s="75">
        <v>-0.014794</v>
      </c>
      <c r="J2155" s="75">
        <v>0.037166</v>
      </c>
      <c r="K2155" s="75">
        <v>0.019981</v>
      </c>
    </row>
    <row r="2156">
      <c r="A2156" s="82">
        <v>45099.0</v>
      </c>
      <c r="B2156" s="75">
        <v>0.013365</v>
      </c>
      <c r="C2156" s="75">
        <v>0.0</v>
      </c>
      <c r="D2156" s="75">
        <v>0.019838</v>
      </c>
      <c r="E2156" s="75">
        <v>0.0</v>
      </c>
      <c r="F2156" s="75">
        <v>0.0</v>
      </c>
      <c r="H2156" s="75">
        <v>-0.008311</v>
      </c>
      <c r="I2156" s="75">
        <v>-0.003777</v>
      </c>
      <c r="J2156" s="75">
        <v>0.0</v>
      </c>
      <c r="K2156" s="75">
        <v>0.007745</v>
      </c>
    </row>
    <row r="2157">
      <c r="A2157" s="82">
        <v>45099.0</v>
      </c>
      <c r="B2157" s="75">
        <v>0.0</v>
      </c>
      <c r="C2157" s="75">
        <v>-0.003836</v>
      </c>
      <c r="D2157" s="75">
        <v>0.027033</v>
      </c>
      <c r="E2157" s="75">
        <v>0.01498</v>
      </c>
      <c r="F2157" s="75">
        <v>-0.002538</v>
      </c>
      <c r="H2157" s="75">
        <v>0.016943</v>
      </c>
      <c r="I2157" s="75">
        <v>0.0</v>
      </c>
      <c r="J2157" s="75">
        <v>0.0</v>
      </c>
      <c r="K2157" s="75">
        <v>0.003843</v>
      </c>
    </row>
    <row r="2158">
      <c r="A2158" s="82">
        <v>45099.0</v>
      </c>
      <c r="B2158" s="75">
        <v>0.033147</v>
      </c>
      <c r="C2158" s="75">
        <v>0.035944</v>
      </c>
      <c r="D2158" s="75">
        <v>-0.006058</v>
      </c>
      <c r="E2158" s="75">
        <v>0.026267</v>
      </c>
      <c r="F2158" s="75">
        <v>0.0</v>
      </c>
      <c r="H2158" s="75">
        <v>-0.005016</v>
      </c>
      <c r="I2158" s="75">
        <v>0.024912</v>
      </c>
      <c r="J2158" s="75">
        <v>0.0</v>
      </c>
      <c r="K2158" s="75">
        <v>-0.005855</v>
      </c>
    </row>
    <row r="2159">
      <c r="A2159" s="82">
        <v>45099.0</v>
      </c>
      <c r="B2159" s="75">
        <v>0.006417</v>
      </c>
      <c r="C2159" s="75">
        <v>0.0</v>
      </c>
      <c r="D2159" s="75">
        <v>0.006796</v>
      </c>
      <c r="E2159" s="75">
        <v>0.057493</v>
      </c>
      <c r="F2159" s="75">
        <v>0.0</v>
      </c>
      <c r="H2159" s="75">
        <v>-0.00162</v>
      </c>
      <c r="I2159" s="75">
        <v>7.93E-4</v>
      </c>
      <c r="J2159" s="75">
        <v>0.0</v>
      </c>
      <c r="K2159" s="75">
        <v>-0.028992</v>
      </c>
    </row>
    <row r="2160">
      <c r="A2160" s="82">
        <v>45099.0</v>
      </c>
      <c r="B2160" s="75">
        <v>-0.001275</v>
      </c>
      <c r="C2160" s="75">
        <v>-0.003304</v>
      </c>
      <c r="D2160" s="75">
        <v>0.0</v>
      </c>
      <c r="E2160" s="75">
        <v>-0.035616</v>
      </c>
      <c r="F2160" s="75">
        <v>0.0</v>
      </c>
      <c r="H2160" s="75">
        <v>-0.001803</v>
      </c>
      <c r="I2160" s="75">
        <v>0.0</v>
      </c>
      <c r="J2160" s="75">
        <v>0.0</v>
      </c>
      <c r="K2160" s="75">
        <v>0.003965</v>
      </c>
    </row>
    <row r="2161">
      <c r="A2161" s="82">
        <v>45099.0</v>
      </c>
      <c r="B2161" s="75">
        <v>-0.005107</v>
      </c>
      <c r="C2161" s="75">
        <v>0.003315</v>
      </c>
      <c r="D2161" s="75">
        <v>0.00675</v>
      </c>
      <c r="E2161" s="75">
        <v>-0.002267</v>
      </c>
      <c r="F2161" s="75">
        <v>0.0</v>
      </c>
      <c r="H2161" s="75">
        <v>0.005059</v>
      </c>
      <c r="I2161" s="75">
        <v>0.0</v>
      </c>
      <c r="J2161" s="75">
        <v>-0.001347</v>
      </c>
      <c r="K2161" s="75">
        <v>0.009991</v>
      </c>
    </row>
    <row r="2162">
      <c r="A2162" s="82">
        <v>45099.0</v>
      </c>
      <c r="B2162" s="75">
        <v>-0.005133</v>
      </c>
      <c r="C2162" s="75">
        <v>-0.003304</v>
      </c>
      <c r="D2162" s="75">
        <v>0.0</v>
      </c>
      <c r="E2162" s="75">
        <v>0.0</v>
      </c>
      <c r="F2162" s="75">
        <v>0.0</v>
      </c>
      <c r="H2162" s="75">
        <v>0.0</v>
      </c>
      <c r="I2162" s="75">
        <v>0.0</v>
      </c>
      <c r="J2162" s="75">
        <v>0.0</v>
      </c>
      <c r="K2162" s="75">
        <v>-0.003911</v>
      </c>
    </row>
    <row r="2163">
      <c r="A2163" s="82">
        <v>45099.0</v>
      </c>
      <c r="B2163" s="75">
        <v>0.014801</v>
      </c>
      <c r="C2163" s="75">
        <v>0.0</v>
      </c>
      <c r="D2163" s="75">
        <v>0.020113</v>
      </c>
      <c r="E2163" s="75">
        <v>0.031069</v>
      </c>
      <c r="F2163" s="75">
        <v>-0.004404</v>
      </c>
      <c r="H2163" s="75">
        <v>0.003415</v>
      </c>
      <c r="I2163" s="75">
        <v>-0.002992</v>
      </c>
      <c r="J2163" s="75">
        <v>0.0</v>
      </c>
      <c r="K2163" s="75">
        <v>-0.007852</v>
      </c>
    </row>
    <row r="2164">
      <c r="A2164" s="82">
        <v>45099.0</v>
      </c>
      <c r="B2164" s="75">
        <v>0.0</v>
      </c>
      <c r="C2164" s="75">
        <v>-0.007045</v>
      </c>
      <c r="D2164" s="75">
        <v>-0.006572</v>
      </c>
      <c r="E2164" s="75">
        <v>0.027415</v>
      </c>
      <c r="F2164" s="75">
        <v>0.004424</v>
      </c>
      <c r="H2164" s="75">
        <v>0.003225</v>
      </c>
      <c r="I2164" s="75">
        <v>0.0</v>
      </c>
      <c r="J2164" s="75">
        <v>0.0</v>
      </c>
      <c r="K2164" s="75">
        <v>0.0</v>
      </c>
    </row>
    <row r="2165">
      <c r="A2165" s="82">
        <v>45099.0</v>
      </c>
      <c r="B2165" s="75">
        <v>0.00194</v>
      </c>
      <c r="C2165" s="75">
        <v>0.0</v>
      </c>
      <c r="D2165" s="75">
        <v>0.003342</v>
      </c>
      <c r="E2165" s="75">
        <v>-0.013342</v>
      </c>
      <c r="F2165" s="75">
        <v>-0.004404</v>
      </c>
      <c r="H2165" s="75">
        <v>0.051786</v>
      </c>
      <c r="I2165" s="75">
        <v>0.0</v>
      </c>
      <c r="J2165" s="75">
        <v>0.0</v>
      </c>
      <c r="K2165" s="75">
        <v>0.0</v>
      </c>
    </row>
    <row r="2166">
      <c r="A2166" s="82">
        <v>45099.0</v>
      </c>
      <c r="B2166" s="75">
        <v>-0.002537</v>
      </c>
      <c r="C2166" s="75">
        <v>-0.003339</v>
      </c>
      <c r="D2166" s="75">
        <v>-0.003331</v>
      </c>
      <c r="E2166" s="75">
        <v>-0.00271</v>
      </c>
      <c r="F2166" s="75">
        <v>0.0</v>
      </c>
      <c r="H2166" s="75">
        <v>-0.032258</v>
      </c>
      <c r="I2166" s="75">
        <v>-0.019947</v>
      </c>
      <c r="J2166" s="75">
        <v>0.0</v>
      </c>
      <c r="K2166" s="75">
        <v>0.0</v>
      </c>
    </row>
    <row r="2167">
      <c r="A2167" s="82">
        <v>45099.0</v>
      </c>
      <c r="B2167" s="75">
        <v>6.02E-4</v>
      </c>
      <c r="C2167" s="75">
        <v>-0.010888</v>
      </c>
      <c r="D2167" s="75">
        <v>-0.013231</v>
      </c>
      <c r="E2167" s="75">
        <v>-0.01111</v>
      </c>
      <c r="F2167" s="75">
        <v>0.0</v>
      </c>
      <c r="H2167" s="75">
        <v>0.029825</v>
      </c>
      <c r="I2167" s="75">
        <v>0.0</v>
      </c>
      <c r="J2167" s="75">
        <v>0.0</v>
      </c>
      <c r="K2167" s="75">
        <v>-0.013966</v>
      </c>
    </row>
    <row r="2168">
      <c r="A2168" s="82">
        <v>45099.0</v>
      </c>
      <c r="B2168" s="75">
        <v>-0.003144</v>
      </c>
      <c r="C2168" s="75">
        <v>0.014395</v>
      </c>
      <c r="D2168" s="75">
        <v>0.003387</v>
      </c>
      <c r="E2168" s="75">
        <v>-0.013409</v>
      </c>
      <c r="F2168" s="75">
        <v>0.025462</v>
      </c>
      <c r="H2168" s="75">
        <v>-0.001704</v>
      </c>
      <c r="I2168" s="75">
        <v>0.020353</v>
      </c>
      <c r="J2168" s="75">
        <v>0.0</v>
      </c>
      <c r="K2168" s="75">
        <v>0.0</v>
      </c>
    </row>
    <row r="2169">
      <c r="A2169" s="82">
        <v>45099.0</v>
      </c>
      <c r="B2169" s="75">
        <v>0.00255</v>
      </c>
      <c r="C2169" s="75">
        <v>0.0</v>
      </c>
      <c r="D2169" s="75">
        <v>0.041469</v>
      </c>
      <c r="E2169" s="75">
        <v>-0.02501</v>
      </c>
      <c r="F2169" s="75">
        <v>0.041607</v>
      </c>
      <c r="H2169" s="75">
        <v>-0.001706</v>
      </c>
      <c r="I2169" s="75">
        <v>0.0</v>
      </c>
      <c r="J2169" s="75">
        <v>-0.011062</v>
      </c>
      <c r="K2169" s="75">
        <v>0.008026</v>
      </c>
    </row>
    <row r="2170">
      <c r="A2170" s="78">
        <v>45129.0</v>
      </c>
      <c r="B2170" s="75">
        <v>-0.01205</v>
      </c>
      <c r="C2170" s="75">
        <v>0.003339</v>
      </c>
      <c r="D2170" s="75">
        <v>0.027581</v>
      </c>
      <c r="E2170" s="75">
        <v>0.019937</v>
      </c>
      <c r="F2170" s="75">
        <v>0.0</v>
      </c>
      <c r="H2170" s="75">
        <v>0.0</v>
      </c>
      <c r="I2170" s="75">
        <v>0.0</v>
      </c>
      <c r="J2170" s="75">
        <v>0.0</v>
      </c>
      <c r="K2170" s="75">
        <v>-0.002108</v>
      </c>
    </row>
    <row r="2171">
      <c r="A2171" s="78">
        <v>45129.0</v>
      </c>
      <c r="B2171" s="75">
        <v>0.009622</v>
      </c>
      <c r="C2171" s="75">
        <v>0.003744</v>
      </c>
      <c r="D2171" s="75">
        <v>0.0</v>
      </c>
      <c r="E2171" s="75">
        <v>0.0</v>
      </c>
      <c r="F2171" s="75">
        <v>0.008744</v>
      </c>
      <c r="H2171" s="75">
        <v>-0.008547</v>
      </c>
      <c r="I2171" s="75">
        <v>0.0</v>
      </c>
      <c r="J2171" s="75">
        <v>0.0</v>
      </c>
      <c r="K2171" s="75">
        <v>0.0</v>
      </c>
    </row>
    <row r="2172">
      <c r="A2172" s="78">
        <v>45129.0</v>
      </c>
      <c r="B2172" s="75">
        <v>-0.006376</v>
      </c>
      <c r="C2172" s="75">
        <v>0.055533</v>
      </c>
      <c r="D2172" s="75">
        <v>0.018151</v>
      </c>
      <c r="E2172" s="75">
        <v>-0.016746</v>
      </c>
      <c r="F2172" s="75">
        <v>0.008577</v>
      </c>
      <c r="H2172" s="75">
        <v>-0.001724</v>
      </c>
      <c r="I2172" s="75">
        <v>-0.018447</v>
      </c>
      <c r="J2172" s="75">
        <v>0.0</v>
      </c>
      <c r="K2172" s="75">
        <v>-0.005867</v>
      </c>
    </row>
    <row r="2173">
      <c r="A2173" s="78">
        <v>45129.0</v>
      </c>
      <c r="B2173" s="75">
        <v>0.002567</v>
      </c>
      <c r="C2173" s="75">
        <v>-0.003534</v>
      </c>
      <c r="D2173" s="75">
        <v>0.019029</v>
      </c>
      <c r="E2173" s="75">
        <v>0.0</v>
      </c>
      <c r="F2173" s="75">
        <v>-0.017098</v>
      </c>
      <c r="H2173" s="75">
        <v>0.017271</v>
      </c>
      <c r="I2173" s="75">
        <v>0.0</v>
      </c>
      <c r="J2173" s="75">
        <v>0.0</v>
      </c>
      <c r="K2173" s="75">
        <v>0.0</v>
      </c>
    </row>
    <row r="2174">
      <c r="A2174" s="78">
        <v>45129.0</v>
      </c>
      <c r="B2174" s="75">
        <v>-0.012127</v>
      </c>
      <c r="C2174" s="75">
        <v>-0.00985</v>
      </c>
      <c r="D2174" s="75">
        <v>-0.003598</v>
      </c>
      <c r="E2174" s="75">
        <v>0.0</v>
      </c>
      <c r="F2174" s="75">
        <v>0.0</v>
      </c>
      <c r="H2174" s="75">
        <v>0.010187</v>
      </c>
      <c r="I2174" s="75">
        <v>-0.004496</v>
      </c>
      <c r="J2174" s="75">
        <v>0.0</v>
      </c>
      <c r="K2174" s="75">
        <v>0.03423</v>
      </c>
    </row>
    <row r="2175">
      <c r="A2175" s="78">
        <v>45129.0</v>
      </c>
      <c r="B2175" s="75">
        <v>0.0</v>
      </c>
      <c r="C2175" s="75">
        <v>0.009948</v>
      </c>
      <c r="D2175" s="75">
        <v>-0.002428</v>
      </c>
      <c r="E2175" s="75">
        <v>5.64E-4</v>
      </c>
      <c r="F2175" s="75">
        <v>0.0</v>
      </c>
      <c r="H2175" s="75">
        <v>0.0</v>
      </c>
      <c r="I2175" s="75">
        <v>0.004516</v>
      </c>
      <c r="J2175" s="75">
        <v>-0.023735</v>
      </c>
      <c r="K2175" s="75">
        <v>0.033326</v>
      </c>
    </row>
    <row r="2176">
      <c r="A2176" s="78">
        <v>45129.0</v>
      </c>
      <c r="B2176" s="75">
        <v>0.01289</v>
      </c>
      <c r="C2176" s="75">
        <v>-0.003152</v>
      </c>
      <c r="D2176" s="75">
        <v>-0.009112</v>
      </c>
      <c r="E2176" s="75">
        <v>0.002253</v>
      </c>
      <c r="F2176" s="75">
        <v>0.0</v>
      </c>
      <c r="H2176" s="75">
        <v>0.003361</v>
      </c>
      <c r="I2176" s="75">
        <v>0.018793</v>
      </c>
      <c r="J2176" s="75">
        <v>0.0</v>
      </c>
      <c r="K2176" s="75">
        <v>0.0</v>
      </c>
    </row>
    <row r="2177">
      <c r="A2177" s="78">
        <v>45129.0</v>
      </c>
      <c r="B2177" s="75">
        <v>0.0</v>
      </c>
      <c r="C2177" s="75">
        <v>0.0</v>
      </c>
      <c r="D2177" s="75">
        <v>0.0</v>
      </c>
      <c r="E2177" s="75">
        <v>0.002841</v>
      </c>
      <c r="F2177" s="75">
        <v>-0.004326</v>
      </c>
      <c r="H2177" s="75">
        <v>0.015075</v>
      </c>
      <c r="I2177" s="75">
        <v>0.0</v>
      </c>
      <c r="J2177" s="75">
        <v>0.0</v>
      </c>
      <c r="K2177" s="75">
        <v>-0.001988</v>
      </c>
    </row>
    <row r="2178">
      <c r="A2178" s="78">
        <v>45129.0</v>
      </c>
      <c r="B2178" s="75">
        <v>-0.003165</v>
      </c>
      <c r="C2178" s="75">
        <v>-0.006719</v>
      </c>
      <c r="D2178" s="75">
        <v>0.003086</v>
      </c>
      <c r="E2178" s="75">
        <v>0.0</v>
      </c>
      <c r="F2178" s="75">
        <v>0.004345</v>
      </c>
      <c r="H2178" s="75">
        <v>0.023102</v>
      </c>
      <c r="I2178" s="75">
        <v>-0.003707</v>
      </c>
      <c r="J2178" s="75">
        <v>0.011457</v>
      </c>
      <c r="K2178" s="75">
        <v>0.003763</v>
      </c>
    </row>
    <row r="2179">
      <c r="A2179" s="78">
        <v>45129.0</v>
      </c>
      <c r="B2179" s="75">
        <v>0.0</v>
      </c>
      <c r="C2179" s="75">
        <v>0.0</v>
      </c>
      <c r="D2179" s="75">
        <v>0.0</v>
      </c>
      <c r="E2179" s="75">
        <v>0.005666</v>
      </c>
      <c r="F2179" s="75">
        <v>0.0</v>
      </c>
      <c r="H2179" s="75">
        <v>0.0</v>
      </c>
      <c r="I2179" s="75">
        <v>0.003721</v>
      </c>
      <c r="J2179" s="75">
        <v>0.0</v>
      </c>
      <c r="K2179" s="75">
        <v>0.0</v>
      </c>
    </row>
    <row r="2180">
      <c r="A2180" s="78">
        <v>45129.0</v>
      </c>
      <c r="B2180" s="75">
        <v>-0.005741</v>
      </c>
      <c r="C2180" s="75">
        <v>0.0</v>
      </c>
      <c r="D2180" s="75">
        <v>-0.006091</v>
      </c>
      <c r="E2180" s="75">
        <v>0.011237</v>
      </c>
      <c r="F2180" s="75">
        <v>0.0</v>
      </c>
      <c r="H2180" s="75">
        <v>0.012903</v>
      </c>
      <c r="I2180" s="75">
        <v>0.019329</v>
      </c>
      <c r="J2180" s="75">
        <v>0.0</v>
      </c>
      <c r="K2180" s="75">
        <v>0.009482</v>
      </c>
    </row>
    <row r="2181">
      <c r="A2181" s="78">
        <v>45129.0</v>
      </c>
      <c r="B2181" s="75">
        <v>0.004484</v>
      </c>
      <c r="C2181" s="75">
        <v>0.0</v>
      </c>
      <c r="D2181" s="75">
        <v>0.0012</v>
      </c>
      <c r="E2181" s="75">
        <v>0.0</v>
      </c>
      <c r="F2181" s="75">
        <v>-0.004326</v>
      </c>
      <c r="H2181" s="75">
        <v>0.011146</v>
      </c>
      <c r="I2181" s="75">
        <v>0.0</v>
      </c>
      <c r="J2181" s="75">
        <v>0.0</v>
      </c>
      <c r="K2181" s="75">
        <v>0.02796</v>
      </c>
    </row>
    <row r="2182">
      <c r="A2182" s="78">
        <v>45129.0</v>
      </c>
      <c r="B2182" s="75">
        <v>-0.001894</v>
      </c>
      <c r="C2182" s="75">
        <v>0.0</v>
      </c>
      <c r="D2182" s="75">
        <v>0.017164</v>
      </c>
      <c r="E2182" s="75">
        <v>-0.008357</v>
      </c>
      <c r="F2182" s="75">
        <v>0.0</v>
      </c>
      <c r="H2182" s="75">
        <v>-0.00315</v>
      </c>
      <c r="I2182" s="75">
        <v>-0.01498</v>
      </c>
      <c r="J2182" s="75">
        <v>0.0</v>
      </c>
      <c r="K2182" s="75">
        <v>0.027412</v>
      </c>
    </row>
    <row r="2183">
      <c r="A2183" s="78">
        <v>45129.0</v>
      </c>
      <c r="B2183" s="75">
        <v>0.0</v>
      </c>
      <c r="C2183" s="75">
        <v>0.0</v>
      </c>
      <c r="D2183" s="75">
        <v>0.015075</v>
      </c>
      <c r="E2183" s="75">
        <v>0.008427</v>
      </c>
      <c r="F2183" s="75">
        <v>-0.002588</v>
      </c>
      <c r="H2183" s="75">
        <v>-0.004739</v>
      </c>
      <c r="I2183" s="75">
        <v>0.0</v>
      </c>
      <c r="J2183" s="75">
        <v>0.0</v>
      </c>
      <c r="K2183" s="75">
        <v>0.021096</v>
      </c>
    </row>
    <row r="2184">
      <c r="A2184" s="78">
        <v>45129.0</v>
      </c>
      <c r="B2184" s="75">
        <v>6.1E-4</v>
      </c>
      <c r="C2184" s="75">
        <v>0.0</v>
      </c>
      <c r="D2184" s="75">
        <v>0.008862</v>
      </c>
      <c r="E2184" s="75">
        <v>-0.013898</v>
      </c>
      <c r="F2184" s="75">
        <v>0.006951</v>
      </c>
      <c r="H2184" s="75">
        <v>0.0</v>
      </c>
      <c r="I2184" s="75">
        <v>-0.020042</v>
      </c>
      <c r="J2184" s="75">
        <v>0.0</v>
      </c>
      <c r="K2184" s="75">
        <v>-0.005064</v>
      </c>
    </row>
    <row r="2185">
      <c r="A2185" s="78">
        <v>45129.0</v>
      </c>
      <c r="B2185" s="75">
        <v>0.01544</v>
      </c>
      <c r="C2185" s="75">
        <v>-0.003183</v>
      </c>
      <c r="D2185" s="75">
        <v>0.017084</v>
      </c>
      <c r="E2185" s="75">
        <v>0.013814</v>
      </c>
      <c r="F2185" s="75">
        <v>-0.005154</v>
      </c>
      <c r="H2185" s="75">
        <v>0.031746</v>
      </c>
      <c r="I2185" s="75">
        <v>0.0</v>
      </c>
      <c r="J2185" s="75">
        <v>0.0</v>
      </c>
      <c r="K2185" s="75">
        <v>0.0</v>
      </c>
    </row>
    <row r="2186">
      <c r="A2186" s="78">
        <v>45129.0</v>
      </c>
      <c r="B2186" s="75">
        <v>-0.006335</v>
      </c>
      <c r="C2186" s="75">
        <v>0.013174</v>
      </c>
      <c r="D2186" s="75">
        <v>0.0</v>
      </c>
      <c r="E2186" s="75">
        <v>0.0</v>
      </c>
      <c r="F2186" s="75">
        <v>0.005181</v>
      </c>
      <c r="H2186" s="75">
        <v>0.015385</v>
      </c>
      <c r="I2186" s="75">
        <v>-0.004037</v>
      </c>
      <c r="J2186" s="75">
        <v>0.0</v>
      </c>
      <c r="K2186" s="75">
        <v>0.028909</v>
      </c>
    </row>
    <row r="2187">
      <c r="A2187" s="78">
        <v>45129.0</v>
      </c>
      <c r="B2187" s="75">
        <v>0.015906</v>
      </c>
      <c r="C2187" s="75">
        <v>0.0</v>
      </c>
      <c r="D2187" s="75">
        <v>-0.005242</v>
      </c>
      <c r="E2187" s="75">
        <v>0.0</v>
      </c>
      <c r="F2187" s="75">
        <v>-0.004326</v>
      </c>
      <c r="H2187" s="75">
        <v>-0.015152</v>
      </c>
      <c r="I2187" s="75">
        <v>0.0</v>
      </c>
      <c r="J2187" s="75">
        <v>0.0</v>
      </c>
      <c r="K2187" s="75">
        <v>-0.010882</v>
      </c>
    </row>
    <row r="2188">
      <c r="A2188" s="78">
        <v>45129.0</v>
      </c>
      <c r="B2188" s="75">
        <v>-0.003105</v>
      </c>
      <c r="C2188" s="75">
        <v>-0.003152</v>
      </c>
      <c r="D2188" s="75">
        <v>0.0</v>
      </c>
      <c r="E2188" s="75">
        <v>0.008604</v>
      </c>
      <c r="F2188" s="75">
        <v>0.004345</v>
      </c>
      <c r="H2188" s="75">
        <v>-0.007692</v>
      </c>
      <c r="I2188" s="75">
        <v>0.024588</v>
      </c>
      <c r="J2188" s="75">
        <v>-0.001243</v>
      </c>
      <c r="K2188" s="75">
        <v>-0.025805</v>
      </c>
    </row>
    <row r="2189">
      <c r="A2189" s="78">
        <v>45129.0</v>
      </c>
      <c r="B2189" s="75">
        <v>0.005036</v>
      </c>
      <c r="C2189" s="75">
        <v>-0.006719</v>
      </c>
      <c r="D2189" s="75">
        <v>0.011676</v>
      </c>
      <c r="E2189" s="75">
        <v>0.002763</v>
      </c>
      <c r="F2189" s="75">
        <v>-8.28E-4</v>
      </c>
      <c r="H2189" s="75">
        <v>0.006202</v>
      </c>
      <c r="I2189" s="75">
        <v>7.91E-4</v>
      </c>
      <c r="J2189" s="75">
        <v>0.0</v>
      </c>
      <c r="K2189" s="75">
        <v>0.017043</v>
      </c>
    </row>
    <row r="2190">
      <c r="A2190" s="82">
        <v>45160.0</v>
      </c>
      <c r="B2190" s="75">
        <v>-0.004418</v>
      </c>
      <c r="C2190" s="75">
        <v>0.023478</v>
      </c>
      <c r="D2190" s="75">
        <v>0.0</v>
      </c>
      <c r="E2190" s="75">
        <v>-0.002755</v>
      </c>
      <c r="F2190" s="75">
        <v>0.0</v>
      </c>
      <c r="H2190" s="75">
        <v>0.040062</v>
      </c>
      <c r="I2190" s="75">
        <v>0.015195</v>
      </c>
      <c r="J2190" s="75">
        <v>0.0</v>
      </c>
      <c r="K2190" s="75">
        <v>-0.016758</v>
      </c>
    </row>
    <row r="2191">
      <c r="A2191" s="82">
        <v>45160.0</v>
      </c>
      <c r="B2191" s="75">
        <v>-0.003775</v>
      </c>
      <c r="C2191" s="75">
        <v>0.024495</v>
      </c>
      <c r="D2191" s="75">
        <v>0.0</v>
      </c>
      <c r="E2191" s="75">
        <v>-0.001366</v>
      </c>
      <c r="F2191" s="75">
        <v>-8.29E-4</v>
      </c>
      <c r="H2191" s="75">
        <v>-0.007407</v>
      </c>
      <c r="I2191" s="75">
        <v>0.0</v>
      </c>
      <c r="J2191" s="75">
        <v>0.0</v>
      </c>
      <c r="K2191" s="75">
        <v>0.0</v>
      </c>
    </row>
    <row r="2192">
      <c r="A2192" s="82">
        <v>45160.0</v>
      </c>
      <c r="B2192" s="75">
        <v>0.003191</v>
      </c>
      <c r="C2192" s="75">
        <v>0.0</v>
      </c>
      <c r="D2192" s="75">
        <v>0.0</v>
      </c>
      <c r="E2192" s="75">
        <v>0.001368</v>
      </c>
      <c r="F2192" s="75">
        <v>0.0</v>
      </c>
      <c r="H2192" s="75">
        <v>-0.028358</v>
      </c>
      <c r="I2192" s="75">
        <v>-0.014189</v>
      </c>
      <c r="J2192" s="75">
        <v>0.0</v>
      </c>
      <c r="K2192" s="75">
        <v>0.0</v>
      </c>
    </row>
    <row r="2193">
      <c r="A2193" s="82">
        <v>45160.0</v>
      </c>
      <c r="B2193" s="75">
        <v>0.0</v>
      </c>
      <c r="C2193" s="75">
        <v>0.0</v>
      </c>
      <c r="D2193" s="75">
        <v>0.0</v>
      </c>
      <c r="E2193" s="75">
        <v>0.019278</v>
      </c>
      <c r="F2193" s="75">
        <v>0.0</v>
      </c>
      <c r="H2193" s="75">
        <v>0.012289</v>
      </c>
      <c r="I2193" s="75">
        <v>0.0</v>
      </c>
      <c r="J2193" s="75">
        <v>0.0</v>
      </c>
      <c r="K2193" s="75">
        <v>0.018891</v>
      </c>
    </row>
    <row r="2194">
      <c r="A2194" s="82">
        <v>45160.0</v>
      </c>
      <c r="B2194" s="75">
        <v>-0.003181</v>
      </c>
      <c r="C2194" s="75">
        <v>0.013662</v>
      </c>
      <c r="D2194" s="75">
        <v>0.0</v>
      </c>
      <c r="E2194" s="75">
        <v>-0.013522</v>
      </c>
      <c r="F2194" s="75">
        <v>0.0</v>
      </c>
      <c r="H2194" s="75">
        <v>0.0</v>
      </c>
      <c r="I2194" s="75">
        <v>0.010356</v>
      </c>
      <c r="J2194" s="75">
        <v>0.0</v>
      </c>
      <c r="K2194" s="75">
        <v>0.018541</v>
      </c>
    </row>
    <row r="2195">
      <c r="A2195" s="82">
        <v>45160.0</v>
      </c>
      <c r="B2195" s="75">
        <v>-0.003125</v>
      </c>
      <c r="C2195" s="75">
        <v>0.020217</v>
      </c>
      <c r="D2195" s="75">
        <v>0.002249</v>
      </c>
      <c r="E2195" s="75">
        <v>0.010688</v>
      </c>
      <c r="F2195" s="75">
        <v>0.0</v>
      </c>
      <c r="H2195" s="75">
        <v>-0.015175</v>
      </c>
      <c r="I2195" s="75">
        <v>0.0</v>
      </c>
      <c r="J2195" s="75">
        <v>0.0</v>
      </c>
      <c r="K2195" s="75">
        <v>-0.021765</v>
      </c>
    </row>
    <row r="2196">
      <c r="A2196" s="82">
        <v>45160.0</v>
      </c>
      <c r="B2196" s="75">
        <v>0.0</v>
      </c>
      <c r="C2196" s="75">
        <v>0.0</v>
      </c>
      <c r="D2196" s="75">
        <v>0.0</v>
      </c>
      <c r="E2196" s="75">
        <v>2.69E-4</v>
      </c>
      <c r="F2196" s="75">
        <v>0.0</v>
      </c>
      <c r="H2196" s="75">
        <v>0.001541</v>
      </c>
      <c r="I2196" s="75">
        <v>0.011901</v>
      </c>
      <c r="J2196" s="75">
        <v>0.0</v>
      </c>
      <c r="K2196" s="75">
        <v>0.009304</v>
      </c>
    </row>
    <row r="2197">
      <c r="A2197" s="82">
        <v>45160.0</v>
      </c>
      <c r="B2197" s="75">
        <v>0.0</v>
      </c>
      <c r="C2197" s="75">
        <v>0.003303</v>
      </c>
      <c r="D2197" s="75">
        <v>-0.002244</v>
      </c>
      <c r="E2197" s="75">
        <v>-0.002688</v>
      </c>
      <c r="F2197" s="75">
        <v>8.3E-4</v>
      </c>
      <c r="H2197" s="75">
        <v>-0.004615</v>
      </c>
      <c r="I2197" s="75">
        <v>0.0</v>
      </c>
      <c r="J2197" s="75">
        <v>0.0</v>
      </c>
      <c r="K2197" s="75">
        <v>-0.005611</v>
      </c>
    </row>
    <row r="2198">
      <c r="A2198" s="82">
        <v>45160.0</v>
      </c>
      <c r="B2198" s="75">
        <v>0.0</v>
      </c>
      <c r="C2198" s="75">
        <v>0.0</v>
      </c>
      <c r="D2198" s="75">
        <v>0.0</v>
      </c>
      <c r="E2198" s="75">
        <v>0.0</v>
      </c>
      <c r="F2198" s="75">
        <v>0.0</v>
      </c>
      <c r="H2198" s="75">
        <v>0.004637</v>
      </c>
      <c r="I2198" s="75">
        <v>-0.007812</v>
      </c>
      <c r="J2198" s="75">
        <v>0.0</v>
      </c>
      <c r="K2198" s="75">
        <v>0.018541</v>
      </c>
    </row>
    <row r="2199">
      <c r="A2199" s="82">
        <v>45160.0</v>
      </c>
      <c r="B2199" s="75">
        <v>0.003134</v>
      </c>
      <c r="C2199" s="75">
        <v>-0.003292</v>
      </c>
      <c r="D2199" s="75">
        <v>0.002249</v>
      </c>
      <c r="E2199" s="75">
        <v>-0.002725</v>
      </c>
      <c r="F2199" s="75">
        <v>-0.0035</v>
      </c>
      <c r="H2199" s="75">
        <v>-0.015385</v>
      </c>
      <c r="I2199" s="75">
        <v>0.0</v>
      </c>
      <c r="J2199" s="75">
        <v>0.0</v>
      </c>
      <c r="K2199" s="75">
        <v>0.0</v>
      </c>
    </row>
    <row r="2200">
      <c r="A2200" s="82">
        <v>45160.0</v>
      </c>
      <c r="B2200" s="75">
        <v>-0.003125</v>
      </c>
      <c r="C2200" s="75">
        <v>0.036697</v>
      </c>
      <c r="D2200" s="75">
        <v>0.0</v>
      </c>
      <c r="E2200" s="75">
        <v>0.0</v>
      </c>
      <c r="F2200" s="75">
        <v>0.003513</v>
      </c>
      <c r="H2200" s="75">
        <v>0.007812</v>
      </c>
      <c r="I2200" s="75">
        <v>-0.007873</v>
      </c>
      <c r="J2200" s="75">
        <v>0.001245</v>
      </c>
      <c r="K2200" s="75">
        <v>-0.014444</v>
      </c>
    </row>
    <row r="2201">
      <c r="A2201" s="82">
        <v>45160.0</v>
      </c>
      <c r="B2201" s="75">
        <v>0.005669</v>
      </c>
      <c r="C2201" s="75">
        <v>0.006372</v>
      </c>
      <c r="D2201" s="75">
        <v>0.009212</v>
      </c>
      <c r="E2201" s="75">
        <v>0.0</v>
      </c>
      <c r="F2201" s="75">
        <v>8.29E-4</v>
      </c>
      <c r="H2201" s="75">
        <v>-0.021705</v>
      </c>
      <c r="I2201" s="75">
        <v>0.003924</v>
      </c>
      <c r="J2201" s="75">
        <v>0.0</v>
      </c>
      <c r="K2201" s="75">
        <v>-0.003814</v>
      </c>
    </row>
    <row r="2202">
      <c r="A2202" s="82">
        <v>45160.0</v>
      </c>
      <c r="B2202" s="75">
        <v>-0.005637</v>
      </c>
      <c r="C2202" s="75">
        <v>-0.009497</v>
      </c>
      <c r="D2202" s="75">
        <v>0.007373</v>
      </c>
      <c r="E2202" s="75">
        <v>0.0</v>
      </c>
      <c r="F2202" s="75">
        <v>-0.004326</v>
      </c>
      <c r="H2202" s="75">
        <v>-0.017433</v>
      </c>
      <c r="I2202" s="75">
        <v>0.003996</v>
      </c>
      <c r="J2202" s="75">
        <v>0.0</v>
      </c>
      <c r="K2202" s="75">
        <v>-0.001814</v>
      </c>
    </row>
    <row r="2203">
      <c r="A2203" s="82">
        <v>45160.0</v>
      </c>
      <c r="B2203" s="75">
        <v>0.0</v>
      </c>
      <c r="C2203" s="75">
        <v>-0.012784</v>
      </c>
      <c r="D2203" s="75">
        <v>0.019749</v>
      </c>
      <c r="E2203" s="75">
        <v>0.005435</v>
      </c>
      <c r="F2203" s="75">
        <v>0.004345</v>
      </c>
      <c r="H2203" s="75">
        <v>0.008065</v>
      </c>
      <c r="I2203" s="75">
        <v>0.007873</v>
      </c>
      <c r="J2203" s="75">
        <v>0.0</v>
      </c>
      <c r="K2203" s="75">
        <v>0.0</v>
      </c>
    </row>
    <row r="2204">
      <c r="A2204" s="82">
        <v>45160.0</v>
      </c>
      <c r="B2204" s="75">
        <v>0.0</v>
      </c>
      <c r="C2204" s="75">
        <v>0.016187</v>
      </c>
      <c r="D2204" s="75">
        <v>0.0</v>
      </c>
      <c r="E2204" s="75">
        <v>-0.001613</v>
      </c>
      <c r="F2204" s="75">
        <v>-0.044271</v>
      </c>
      <c r="H2204" s="75">
        <v>0.0144</v>
      </c>
      <c r="I2204" s="75">
        <v>0.0</v>
      </c>
      <c r="J2204" s="75">
        <v>0.0</v>
      </c>
      <c r="K2204" s="75">
        <v>-0.005653</v>
      </c>
    </row>
    <row r="2205">
      <c r="A2205" s="82">
        <v>45160.0</v>
      </c>
      <c r="B2205" s="75">
        <v>0.006335</v>
      </c>
      <c r="C2205" s="75">
        <v>0.0</v>
      </c>
      <c r="D2205" s="75">
        <v>0.003873</v>
      </c>
      <c r="E2205" s="75">
        <v>0.003799</v>
      </c>
      <c r="F2205" s="75">
        <v>-0.017334</v>
      </c>
      <c r="H2205" s="75">
        <v>-0.006309</v>
      </c>
      <c r="I2205" s="75">
        <v>0.0</v>
      </c>
      <c r="J2205" s="75">
        <v>0.0</v>
      </c>
      <c r="K2205" s="75">
        <v>0.005685</v>
      </c>
    </row>
    <row r="2206">
      <c r="A2206" s="82">
        <v>45160.0</v>
      </c>
      <c r="B2206" s="75">
        <v>-0.003181</v>
      </c>
      <c r="C2206" s="75">
        <v>-0.015929</v>
      </c>
      <c r="D2206" s="75">
        <v>0.001078</v>
      </c>
      <c r="E2206" s="75">
        <v>-0.001073</v>
      </c>
      <c r="F2206" s="75">
        <v>0.0</v>
      </c>
      <c r="H2206" s="75">
        <v>-0.007937</v>
      </c>
      <c r="I2206" s="75">
        <v>0.0</v>
      </c>
      <c r="J2206" s="75">
        <v>0.0</v>
      </c>
      <c r="K2206" s="75">
        <v>0.0</v>
      </c>
    </row>
    <row r="2207">
      <c r="A2207" s="82">
        <v>45160.0</v>
      </c>
      <c r="B2207" s="75">
        <v>0.003191</v>
      </c>
      <c r="C2207" s="75">
        <v>-0.003597</v>
      </c>
      <c r="D2207" s="75">
        <v>-0.003854</v>
      </c>
      <c r="E2207" s="75">
        <v>-0.001104</v>
      </c>
      <c r="F2207" s="75">
        <v>0.044492</v>
      </c>
      <c r="H2207" s="75">
        <v>0.0</v>
      </c>
      <c r="I2207" s="75">
        <v>-0.003949</v>
      </c>
      <c r="J2207" s="75">
        <v>0.0</v>
      </c>
      <c r="K2207" s="75">
        <v>0.0</v>
      </c>
    </row>
    <row r="2208">
      <c r="A2208" s="82">
        <v>45160.0</v>
      </c>
      <c r="B2208" s="75">
        <v>0.018224</v>
      </c>
      <c r="C2208" s="75">
        <v>0.010108</v>
      </c>
      <c r="D2208" s="75">
        <v>-0.005519</v>
      </c>
      <c r="E2208" s="75">
        <v>-0.002419</v>
      </c>
      <c r="F2208" s="75">
        <v>0.0</v>
      </c>
      <c r="H2208" s="75">
        <v>-0.0016</v>
      </c>
      <c r="I2208" s="75">
        <v>0.0</v>
      </c>
      <c r="J2208" s="75">
        <v>0.0</v>
      </c>
      <c r="K2208" s="75">
        <v>0.0</v>
      </c>
    </row>
    <row r="2209">
      <c r="A2209" s="82">
        <v>45160.0</v>
      </c>
      <c r="B2209" s="75">
        <v>-0.006183</v>
      </c>
      <c r="C2209" s="75">
        <v>0.016083</v>
      </c>
      <c r="D2209" s="75">
        <v>0.008353</v>
      </c>
      <c r="E2209" s="75">
        <v>0.018741</v>
      </c>
      <c r="F2209" s="75">
        <v>-0.002721</v>
      </c>
      <c r="H2209" s="75">
        <v>-0.00641</v>
      </c>
      <c r="I2209" s="75">
        <v>0.0</v>
      </c>
      <c r="J2209" s="75">
        <v>0.0</v>
      </c>
      <c r="K2209" s="75">
        <v>0.001817</v>
      </c>
    </row>
    <row r="2210">
      <c r="A2210" s="82">
        <v>45160.0</v>
      </c>
      <c r="B2210" s="75">
        <v>-0.00871</v>
      </c>
      <c r="C2210" s="75">
        <v>-0.003166</v>
      </c>
      <c r="D2210" s="75">
        <v>-0.008284</v>
      </c>
      <c r="E2210" s="75">
        <v>-0.013606</v>
      </c>
      <c r="F2210" s="75">
        <v>0.0</v>
      </c>
      <c r="H2210" s="75">
        <v>0.008065</v>
      </c>
      <c r="I2210" s="75">
        <v>0.0</v>
      </c>
      <c r="J2210" s="75">
        <v>0.0</v>
      </c>
      <c r="K2210" s="75">
        <v>-0.022168</v>
      </c>
    </row>
    <row r="2211">
      <c r="A2211" s="82">
        <v>45160.0</v>
      </c>
      <c r="B2211" s="75">
        <v>0.003171</v>
      </c>
      <c r="C2211" s="75">
        <v>-0.006351</v>
      </c>
      <c r="D2211" s="75">
        <v>0.0</v>
      </c>
      <c r="E2211" s="75">
        <v>-0.04028</v>
      </c>
      <c r="F2211" s="75">
        <v>0.0</v>
      </c>
      <c r="H2211" s="75">
        <v>0.0048</v>
      </c>
      <c r="I2211" s="75">
        <v>0.003964</v>
      </c>
      <c r="J2211" s="75">
        <v>0.0</v>
      </c>
      <c r="K2211" s="75">
        <v>0.020816</v>
      </c>
    </row>
    <row r="2212">
      <c r="A2212" s="82">
        <v>45160.0</v>
      </c>
      <c r="B2212" s="75">
        <v>0.0</v>
      </c>
      <c r="C2212" s="75">
        <v>-0.006392</v>
      </c>
      <c r="D2212" s="75">
        <v>0.044456</v>
      </c>
      <c r="E2212" s="75">
        <v>0.014094</v>
      </c>
      <c r="F2212" s="75">
        <v>0.0</v>
      </c>
      <c r="H2212" s="75">
        <v>-0.011146</v>
      </c>
      <c r="I2212" s="75">
        <v>0.014851</v>
      </c>
      <c r="J2212" s="75">
        <v>0.0</v>
      </c>
      <c r="K2212" s="75">
        <v>0.0</v>
      </c>
    </row>
    <row r="2213">
      <c r="A2213" s="78">
        <v>45191.0</v>
      </c>
      <c r="B2213" s="75">
        <v>0.0</v>
      </c>
      <c r="C2213" s="75">
        <v>0.0</v>
      </c>
      <c r="D2213" s="75">
        <v>0.005314</v>
      </c>
      <c r="E2213" s="75">
        <v>0.008326</v>
      </c>
      <c r="F2213" s="75">
        <v>0.0</v>
      </c>
      <c r="H2213" s="75">
        <v>0.014493</v>
      </c>
      <c r="I2213" s="75">
        <v>0.0</v>
      </c>
      <c r="J2213" s="75">
        <v>0.0</v>
      </c>
      <c r="K2213" s="75">
        <v>-0.016758</v>
      </c>
    </row>
    <row r="2214">
      <c r="A2214" s="78">
        <v>45191.0</v>
      </c>
      <c r="B2214" s="75">
        <v>0.0</v>
      </c>
      <c r="C2214" s="75">
        <v>0.016083</v>
      </c>
      <c r="D2214" s="75">
        <v>-0.015857</v>
      </c>
      <c r="E2214" s="75">
        <v>0.0</v>
      </c>
      <c r="F2214" s="75">
        <v>0.0</v>
      </c>
      <c r="H2214" s="75">
        <v>0.007937</v>
      </c>
      <c r="I2214" s="75">
        <v>0.0</v>
      </c>
      <c r="J2214" s="75">
        <v>0.0</v>
      </c>
      <c r="K2214" s="75">
        <v>-0.007392</v>
      </c>
    </row>
    <row r="2215">
      <c r="A2215" s="78">
        <v>45191.0</v>
      </c>
      <c r="B2215" s="75">
        <v>0.0</v>
      </c>
      <c r="C2215" s="75">
        <v>-0.009497</v>
      </c>
      <c r="D2215" s="75">
        <v>0.0</v>
      </c>
      <c r="E2215" s="75">
        <v>-0.016546</v>
      </c>
      <c r="F2215" s="75">
        <v>0.0</v>
      </c>
      <c r="H2215" s="75">
        <v>-0.00315</v>
      </c>
      <c r="I2215" s="75">
        <v>0.03079</v>
      </c>
      <c r="J2215" s="75">
        <v>0.0</v>
      </c>
      <c r="K2215" s="75">
        <v>0.003724</v>
      </c>
    </row>
    <row r="2216">
      <c r="A2216" s="78">
        <v>45191.0</v>
      </c>
      <c r="B2216" s="75">
        <v>-0.003161</v>
      </c>
      <c r="C2216" s="75">
        <v>0.009588</v>
      </c>
      <c r="D2216" s="75">
        <v>-0.008084</v>
      </c>
      <c r="E2216" s="75">
        <v>-0.002223</v>
      </c>
      <c r="F2216" s="75">
        <v>0.0</v>
      </c>
      <c r="H2216" s="75">
        <v>0.017378</v>
      </c>
      <c r="I2216" s="75">
        <v>0.0</v>
      </c>
      <c r="J2216" s="75">
        <v>0.0</v>
      </c>
      <c r="K2216" s="75">
        <v>0.018961</v>
      </c>
    </row>
    <row r="2217">
      <c r="A2217" s="78">
        <v>45191.0</v>
      </c>
      <c r="B2217" s="75">
        <v>0.003171</v>
      </c>
      <c r="C2217" s="75">
        <v>-0.035174</v>
      </c>
      <c r="D2217" s="75">
        <v>0.002735</v>
      </c>
      <c r="E2217" s="75">
        <v>0.018811</v>
      </c>
      <c r="F2217" s="75">
        <v>0.022203</v>
      </c>
      <c r="H2217" s="75">
        <v>0.021739</v>
      </c>
      <c r="I2217" s="75">
        <v>7.39E-4</v>
      </c>
      <c r="J2217" s="75">
        <v>0.0</v>
      </c>
      <c r="K2217" s="75">
        <v>-0.003843</v>
      </c>
    </row>
    <row r="2218">
      <c r="A2218" s="78">
        <v>45191.0</v>
      </c>
      <c r="B2218" s="75">
        <v>-0.009417</v>
      </c>
      <c r="C2218" s="75">
        <v>0.023332</v>
      </c>
      <c r="D2218" s="75">
        <v>0.0054</v>
      </c>
      <c r="E2218" s="75">
        <v>-0.00413</v>
      </c>
      <c r="F2218" s="75">
        <v>0.0</v>
      </c>
      <c r="H2218" s="75">
        <v>-0.021277</v>
      </c>
      <c r="I2218" s="75">
        <v>0.0</v>
      </c>
      <c r="J2218" s="75">
        <v>0.012709</v>
      </c>
      <c r="K2218" s="75">
        <v>0.0</v>
      </c>
    </row>
    <row r="2219">
      <c r="A2219" s="78">
        <v>45191.0</v>
      </c>
      <c r="B2219" s="75">
        <v>-0.002526</v>
      </c>
      <c r="C2219" s="75">
        <v>0.003206</v>
      </c>
      <c r="D2219" s="75">
        <v>0.0</v>
      </c>
      <c r="E2219" s="75">
        <v>0.003049</v>
      </c>
      <c r="F2219" s="75">
        <v>-0.021721</v>
      </c>
      <c r="H2219" s="75">
        <v>-0.012422</v>
      </c>
      <c r="I2219" s="75">
        <v>-0.001476</v>
      </c>
      <c r="J2219" s="75">
        <v>-0.012549</v>
      </c>
      <c r="K2219" s="75">
        <v>-0.001827</v>
      </c>
    </row>
    <row r="2220">
      <c r="A2220" s="78">
        <v>45191.0</v>
      </c>
      <c r="B2220" s="75">
        <v>0.002533</v>
      </c>
      <c r="C2220" s="75">
        <v>0.0</v>
      </c>
      <c r="D2220" s="75">
        <v>-0.005371</v>
      </c>
      <c r="E2220" s="75">
        <v>-0.002493</v>
      </c>
      <c r="F2220" s="75">
        <v>0.0</v>
      </c>
      <c r="H2220" s="75">
        <v>0.031447</v>
      </c>
      <c r="I2220" s="75">
        <v>0.002217</v>
      </c>
      <c r="J2220" s="75">
        <v>0.0</v>
      </c>
      <c r="K2220" s="75">
        <v>0.005696</v>
      </c>
    </row>
    <row r="2221">
      <c r="A2221" s="78">
        <v>45191.0</v>
      </c>
      <c r="B2221" s="75">
        <v>0.001928</v>
      </c>
      <c r="C2221" s="75">
        <v>-0.003196</v>
      </c>
      <c r="D2221" s="75">
        <v>0.002672</v>
      </c>
      <c r="E2221" s="75">
        <v>0.001097</v>
      </c>
      <c r="F2221" s="75">
        <v>0.022203</v>
      </c>
      <c r="H2221" s="75">
        <v>0.009146</v>
      </c>
      <c r="I2221" s="75">
        <v>-0.001475</v>
      </c>
      <c r="J2221" s="75">
        <v>0.0</v>
      </c>
      <c r="K2221" s="75">
        <v>0.0</v>
      </c>
    </row>
    <row r="2222">
      <c r="A2222" s="78">
        <v>45191.0</v>
      </c>
      <c r="B2222" s="75">
        <v>-0.001924</v>
      </c>
      <c r="C2222" s="75">
        <v>0.003206</v>
      </c>
      <c r="D2222" s="75">
        <v>-0.005385</v>
      </c>
      <c r="E2222" s="75">
        <v>0.00277</v>
      </c>
      <c r="F2222" s="75">
        <v>0.0</v>
      </c>
      <c r="H2222" s="75">
        <v>0.003021</v>
      </c>
      <c r="I2222" s="75">
        <v>-7.39E-4</v>
      </c>
      <c r="J2222" s="75">
        <v>0.0</v>
      </c>
      <c r="K2222" s="75">
        <v>-0.005663</v>
      </c>
    </row>
    <row r="2223">
      <c r="A2223" s="78">
        <v>45191.0</v>
      </c>
      <c r="B2223" s="75">
        <v>6.65E-4</v>
      </c>
      <c r="C2223" s="75">
        <v>-0.009588</v>
      </c>
      <c r="D2223" s="75">
        <v>0.0</v>
      </c>
      <c r="E2223" s="75">
        <v>0.002763</v>
      </c>
      <c r="F2223" s="75">
        <v>0.0</v>
      </c>
      <c r="H2223" s="75">
        <v>-0.006024</v>
      </c>
      <c r="I2223" s="75">
        <v>-0.005995</v>
      </c>
      <c r="J2223" s="75">
        <v>0.0</v>
      </c>
      <c r="K2223" s="75">
        <v>-0.028072</v>
      </c>
    </row>
    <row r="2224">
      <c r="A2224" s="78">
        <v>45191.0</v>
      </c>
      <c r="B2224" s="75">
        <v>0.00186</v>
      </c>
      <c r="C2224" s="75">
        <v>0.006454</v>
      </c>
      <c r="D2224" s="75">
        <v>0.002735</v>
      </c>
      <c r="E2224" s="75">
        <v>0.002452</v>
      </c>
      <c r="F2224" s="75">
        <v>0.0</v>
      </c>
      <c r="H2224" s="75">
        <v>0.0</v>
      </c>
      <c r="I2224" s="75">
        <v>0.006031</v>
      </c>
      <c r="J2224" s="75">
        <v>0.0</v>
      </c>
      <c r="K2224" s="75">
        <v>0.0</v>
      </c>
    </row>
    <row r="2225">
      <c r="A2225" s="78">
        <v>45191.0</v>
      </c>
      <c r="B2225" s="75">
        <v>-5.97E-4</v>
      </c>
      <c r="C2225" s="75">
        <v>0.0</v>
      </c>
      <c r="D2225" s="75">
        <v>5.01E-4</v>
      </c>
      <c r="E2225" s="75">
        <v>0.008517</v>
      </c>
      <c r="F2225" s="75">
        <v>-0.021721</v>
      </c>
      <c r="H2225" s="75">
        <v>-0.012121</v>
      </c>
      <c r="I2225" s="75">
        <v>0.0</v>
      </c>
      <c r="J2225" s="75">
        <v>0.0</v>
      </c>
      <c r="K2225" s="75">
        <v>0.019255</v>
      </c>
    </row>
    <row r="2226">
      <c r="A2226" s="78">
        <v>45191.0</v>
      </c>
      <c r="B2226" s="75">
        <v>0.0</v>
      </c>
      <c r="C2226" s="75">
        <v>-0.006413</v>
      </c>
      <c r="D2226" s="75">
        <v>0.024314</v>
      </c>
      <c r="E2226" s="75">
        <v>0.0</v>
      </c>
      <c r="F2226" s="75">
        <v>0.022203</v>
      </c>
      <c r="H2226" s="75">
        <v>-0.007669</v>
      </c>
      <c r="I2226" s="75">
        <v>-0.020941</v>
      </c>
      <c r="J2226" s="75">
        <v>0.0</v>
      </c>
      <c r="K2226" s="75">
        <v>0.0</v>
      </c>
    </row>
    <row r="2227">
      <c r="A2227" s="78">
        <v>45191.0</v>
      </c>
      <c r="B2227" s="75">
        <v>0.0</v>
      </c>
      <c r="C2227" s="75">
        <v>-0.006812</v>
      </c>
      <c r="D2227" s="75">
        <v>0.044324</v>
      </c>
      <c r="E2227" s="75">
        <v>0.0</v>
      </c>
      <c r="F2227" s="75">
        <v>0.0</v>
      </c>
      <c r="H2227" s="75">
        <v>0.02473</v>
      </c>
      <c r="I2227" s="75">
        <v>0.014511</v>
      </c>
      <c r="J2227" s="75">
        <v>0.012709</v>
      </c>
      <c r="K2227" s="75">
        <v>-0.018891</v>
      </c>
    </row>
    <row r="2228">
      <c r="A2228" s="78">
        <v>45191.0</v>
      </c>
      <c r="B2228" s="75">
        <v>0.0</v>
      </c>
      <c r="C2228" s="75">
        <v>0.006859</v>
      </c>
      <c r="D2228" s="75">
        <v>-0.015136</v>
      </c>
      <c r="E2228" s="75">
        <v>0.0</v>
      </c>
      <c r="F2228" s="75">
        <v>-8.28E-4</v>
      </c>
      <c r="H2228" s="75">
        <v>-0.004525</v>
      </c>
      <c r="I2228" s="75">
        <v>-0.00678</v>
      </c>
      <c r="J2228" s="75">
        <v>0.0</v>
      </c>
      <c r="K2228" s="75">
        <v>-0.001884</v>
      </c>
    </row>
    <row r="2229">
      <c r="A2229" s="78">
        <v>45191.0</v>
      </c>
      <c r="B2229" s="75">
        <v>-0.008825</v>
      </c>
      <c r="C2229" s="75">
        <v>-0.006812</v>
      </c>
      <c r="D2229" s="75">
        <v>0.0</v>
      </c>
      <c r="E2229" s="75">
        <v>0.040757</v>
      </c>
      <c r="F2229" s="75">
        <v>-0.02091</v>
      </c>
      <c r="H2229" s="75">
        <v>0.033333</v>
      </c>
      <c r="I2229" s="75">
        <v>-0.003829</v>
      </c>
      <c r="J2229" s="75">
        <v>0.0</v>
      </c>
      <c r="K2229" s="75">
        <v>0.015517</v>
      </c>
    </row>
    <row r="2230">
      <c r="A2230" s="78">
        <v>45191.0</v>
      </c>
      <c r="B2230" s="75">
        <v>0.0</v>
      </c>
      <c r="C2230" s="75">
        <v>-0.009747</v>
      </c>
      <c r="D2230" s="75">
        <v>-0.001532</v>
      </c>
      <c r="E2230" s="75">
        <v>0.018271</v>
      </c>
      <c r="F2230" s="75">
        <v>0.004422</v>
      </c>
      <c r="H2230" s="75">
        <v>0.01173</v>
      </c>
      <c r="I2230" s="75">
        <v>0.00234</v>
      </c>
      <c r="J2230" s="75">
        <v>0.0</v>
      </c>
      <c r="K2230" s="75">
        <v>-0.018996</v>
      </c>
    </row>
    <row r="2231">
      <c r="A2231" s="78">
        <v>45191.0</v>
      </c>
      <c r="B2231" s="75">
        <v>-0.020953</v>
      </c>
      <c r="C2231" s="75">
        <v>0.009843</v>
      </c>
      <c r="D2231" s="75">
        <v>0.0128</v>
      </c>
      <c r="E2231" s="75">
        <v>0.002826</v>
      </c>
      <c r="F2231" s="75">
        <v>0.01686</v>
      </c>
      <c r="H2231" s="75">
        <v>-0.014493</v>
      </c>
      <c r="I2231" s="75">
        <v>0.001501</v>
      </c>
      <c r="J2231" s="75">
        <v>0.0</v>
      </c>
      <c r="K2231" s="75">
        <v>0.001894</v>
      </c>
    </row>
    <row r="2232">
      <c r="A2232" s="78">
        <v>45191.0</v>
      </c>
      <c r="B2232" s="75">
        <v>-0.013675</v>
      </c>
      <c r="C2232" s="75">
        <v>-0.022744</v>
      </c>
      <c r="D2232" s="75">
        <v>0.004074</v>
      </c>
      <c r="E2232" s="75">
        <v>0.009975</v>
      </c>
      <c r="F2232" s="75">
        <v>8.29E-4</v>
      </c>
      <c r="H2232" s="75">
        <v>-0.011765</v>
      </c>
      <c r="I2232" s="75">
        <v>0.0</v>
      </c>
      <c r="J2232" s="75">
        <v>0.0</v>
      </c>
      <c r="K2232" s="75">
        <v>-0.005882</v>
      </c>
    </row>
    <row r="2233">
      <c r="A2233" s="78">
        <v>45191.0</v>
      </c>
      <c r="B2233" s="75">
        <v>0.026343</v>
      </c>
      <c r="C2233" s="75">
        <v>0.023273</v>
      </c>
      <c r="D2233" s="75">
        <v>0.020181</v>
      </c>
      <c r="E2233" s="75">
        <v>-2.51E-4</v>
      </c>
      <c r="F2233" s="75">
        <v>9.2E-4</v>
      </c>
      <c r="H2233" s="75">
        <v>0.0</v>
      </c>
      <c r="I2233" s="75">
        <v>0.0</v>
      </c>
      <c r="J2233" s="75">
        <v>0.0</v>
      </c>
      <c r="K2233" s="75">
        <v>-0.017329</v>
      </c>
    </row>
    <row r="2234">
      <c r="A2234" s="78">
        <v>45191.0</v>
      </c>
      <c r="B2234" s="75">
        <v>-0.005741</v>
      </c>
      <c r="C2234" s="75">
        <v>-0.009747</v>
      </c>
      <c r="D2234" s="75">
        <v>0.005965</v>
      </c>
      <c r="E2234" s="75">
        <v>-0.017749</v>
      </c>
      <c r="F2234" s="75">
        <v>-9.2E-4</v>
      </c>
      <c r="H2234" s="75">
        <v>-0.005952</v>
      </c>
      <c r="I2234" s="75">
        <v>-0.003829</v>
      </c>
      <c r="J2234" s="75">
        <v>0.0</v>
      </c>
      <c r="K2234" s="75">
        <v>0.007742</v>
      </c>
    </row>
    <row r="2235">
      <c r="A2235" s="78">
        <v>45221.0</v>
      </c>
      <c r="B2235" s="75">
        <v>-6.79E-4</v>
      </c>
      <c r="C2235" s="75">
        <v>-0.019686</v>
      </c>
      <c r="D2235" s="75">
        <v>0.018195</v>
      </c>
      <c r="E2235" s="75">
        <v>-0.003352</v>
      </c>
      <c r="F2235" s="75">
        <v>0.0</v>
      </c>
      <c r="H2235" s="75">
        <v>0.025449</v>
      </c>
      <c r="I2235" s="75">
        <v>0.0</v>
      </c>
      <c r="J2235" s="75">
        <v>0.0</v>
      </c>
      <c r="K2235" s="75">
        <v>0.0</v>
      </c>
    </row>
    <row r="2236">
      <c r="A2236" s="78">
        <v>45221.0</v>
      </c>
      <c r="B2236" s="75">
        <v>-0.00707</v>
      </c>
      <c r="C2236" s="75">
        <v>0.0</v>
      </c>
      <c r="D2236" s="75">
        <v>-0.00677</v>
      </c>
      <c r="E2236" s="75">
        <v>-0.004133</v>
      </c>
      <c r="F2236" s="75">
        <v>0.0</v>
      </c>
      <c r="H2236" s="75">
        <v>0.00292</v>
      </c>
      <c r="I2236" s="75">
        <v>0.0</v>
      </c>
      <c r="J2236" s="75">
        <v>0.0</v>
      </c>
      <c r="K2236" s="75">
        <v>0.0</v>
      </c>
    </row>
    <row r="2237">
      <c r="A2237" s="78">
        <v>45221.0</v>
      </c>
      <c r="B2237" s="75">
        <v>-0.012392</v>
      </c>
      <c r="C2237" s="75">
        <v>0.006694</v>
      </c>
      <c r="D2237" s="75">
        <v>0.006365</v>
      </c>
      <c r="E2237" s="75">
        <v>-0.025963</v>
      </c>
      <c r="F2237" s="75">
        <v>-0.021721</v>
      </c>
      <c r="H2237" s="75">
        <v>-0.017467</v>
      </c>
      <c r="I2237" s="75">
        <v>0.0</v>
      </c>
      <c r="J2237" s="75">
        <v>0.0</v>
      </c>
      <c r="K2237" s="75">
        <v>-0.005762</v>
      </c>
    </row>
    <row r="2238">
      <c r="A2238" s="78">
        <v>45221.0</v>
      </c>
      <c r="B2238" s="75">
        <v>0.017123</v>
      </c>
      <c r="C2238" s="75">
        <v>0.060214</v>
      </c>
      <c r="D2238" s="75">
        <v>0.016433</v>
      </c>
      <c r="E2238" s="75">
        <v>-0.005349</v>
      </c>
      <c r="F2238" s="75">
        <v>0.0</v>
      </c>
      <c r="H2238" s="75">
        <v>0.0</v>
      </c>
      <c r="I2238" s="75">
        <v>0.00234</v>
      </c>
      <c r="J2238" s="75">
        <v>0.0</v>
      </c>
      <c r="K2238" s="75">
        <v>-0.00601</v>
      </c>
    </row>
    <row r="2239">
      <c r="A2239" s="78">
        <v>45221.0</v>
      </c>
      <c r="B2239" s="75">
        <v>-0.01554</v>
      </c>
      <c r="C2239" s="75">
        <v>-0.009408</v>
      </c>
      <c r="D2239" s="75">
        <v>0.013326</v>
      </c>
      <c r="E2239" s="75">
        <v>-0.008036</v>
      </c>
      <c r="F2239" s="75">
        <v>-0.004422</v>
      </c>
      <c r="H2239" s="75">
        <v>-0.002963</v>
      </c>
      <c r="I2239" s="75">
        <v>-0.003085</v>
      </c>
      <c r="J2239" s="75">
        <v>0.0</v>
      </c>
      <c r="K2239" s="75">
        <v>-0.007774</v>
      </c>
    </row>
    <row r="2240">
      <c r="A2240" s="78">
        <v>45221.0</v>
      </c>
      <c r="B2240" s="75">
        <v>0.015162</v>
      </c>
      <c r="C2240" s="75">
        <v>0.012663</v>
      </c>
      <c r="D2240" s="75">
        <v>0.010298</v>
      </c>
      <c r="E2240" s="75">
        <v>0.0</v>
      </c>
      <c r="F2240" s="75">
        <v>0.026744</v>
      </c>
      <c r="H2240" s="75">
        <v>0.0</v>
      </c>
      <c r="I2240" s="75">
        <v>7.53E-4</v>
      </c>
      <c r="J2240" s="75">
        <v>0.0</v>
      </c>
      <c r="K2240" s="75">
        <v>0.0</v>
      </c>
    </row>
    <row r="2241">
      <c r="A2241" s="78">
        <v>45221.0</v>
      </c>
      <c r="B2241" s="75">
        <v>-0.007775</v>
      </c>
      <c r="C2241" s="75">
        <v>-0.012504</v>
      </c>
      <c r="D2241" s="75">
        <v>0.030197</v>
      </c>
      <c r="E2241" s="75">
        <v>0.012152</v>
      </c>
      <c r="F2241" s="75">
        <v>0.021813</v>
      </c>
      <c r="H2241" s="75">
        <v>-0.004458</v>
      </c>
      <c r="I2241" s="75">
        <v>-0.015208</v>
      </c>
      <c r="J2241" s="75">
        <v>0.0</v>
      </c>
      <c r="K2241" s="75">
        <v>0.007835</v>
      </c>
    </row>
    <row r="2242">
      <c r="A2242" s="78">
        <v>45221.0</v>
      </c>
      <c r="B2242" s="75">
        <v>-0.008523</v>
      </c>
      <c r="C2242" s="75">
        <v>-0.015828</v>
      </c>
      <c r="D2242" s="75">
        <v>-0.004041</v>
      </c>
      <c r="E2242" s="75">
        <v>-0.004002</v>
      </c>
      <c r="F2242" s="75">
        <v>-0.021348</v>
      </c>
      <c r="H2242" s="75">
        <v>-0.001493</v>
      </c>
      <c r="I2242" s="75">
        <v>0.015443</v>
      </c>
      <c r="J2242" s="75">
        <v>0.0</v>
      </c>
      <c r="K2242" s="75">
        <v>-0.003887</v>
      </c>
    </row>
    <row r="2243">
      <c r="A2243" s="78">
        <v>45221.0</v>
      </c>
      <c r="B2243" s="75">
        <v>0.0</v>
      </c>
      <c r="C2243" s="75">
        <v>0.0</v>
      </c>
      <c r="D2243" s="75">
        <v>0.007229</v>
      </c>
      <c r="E2243" s="75">
        <v>0.005377</v>
      </c>
      <c r="F2243" s="75">
        <v>0.0</v>
      </c>
      <c r="H2243" s="75">
        <v>-0.00299</v>
      </c>
      <c r="I2243" s="75">
        <v>-7.52E-4</v>
      </c>
      <c r="J2243" s="75">
        <v>0.0</v>
      </c>
      <c r="K2243" s="75">
        <v>0.001951</v>
      </c>
    </row>
    <row r="2244">
      <c r="A2244" s="78">
        <v>45221.0</v>
      </c>
      <c r="B2244" s="75">
        <v>-0.006586</v>
      </c>
      <c r="C2244" s="75">
        <v>0.012866</v>
      </c>
      <c r="D2244" s="75">
        <v>-0.00176</v>
      </c>
      <c r="E2244" s="75">
        <v>-2.64E-4</v>
      </c>
      <c r="F2244" s="75">
        <v>0.019144</v>
      </c>
      <c r="H2244" s="75">
        <v>-0.010495</v>
      </c>
      <c r="I2244" s="75">
        <v>-0.01823</v>
      </c>
      <c r="J2244" s="75">
        <v>0.0</v>
      </c>
      <c r="K2244" s="75">
        <v>-0.001947</v>
      </c>
    </row>
    <row r="2245">
      <c r="A2245" s="78">
        <v>45221.0</v>
      </c>
      <c r="B2245" s="75">
        <v>-0.00656</v>
      </c>
      <c r="C2245" s="75">
        <v>0.0</v>
      </c>
      <c r="D2245" s="75">
        <v>0.006726</v>
      </c>
      <c r="E2245" s="75">
        <v>-0.00241</v>
      </c>
      <c r="F2245" s="75">
        <v>-0.018784</v>
      </c>
      <c r="H2245" s="75">
        <v>0.015152</v>
      </c>
      <c r="I2245" s="75">
        <v>0.0</v>
      </c>
      <c r="J2245" s="75">
        <v>0.0</v>
      </c>
      <c r="K2245" s="75">
        <v>-0.008021</v>
      </c>
    </row>
    <row r="2246">
      <c r="A2246" s="78">
        <v>45221.0</v>
      </c>
      <c r="B2246" s="75">
        <v>0.005971</v>
      </c>
      <c r="C2246" s="75">
        <v>0.009527</v>
      </c>
      <c r="D2246" s="75">
        <v>0.015667</v>
      </c>
      <c r="E2246" s="75">
        <v>0.002681</v>
      </c>
      <c r="F2246" s="75">
        <v>0.0</v>
      </c>
      <c r="H2246" s="75">
        <v>0.0</v>
      </c>
      <c r="I2246" s="75">
        <v>-0.007751</v>
      </c>
      <c r="J2246" s="75">
        <v>0.0</v>
      </c>
      <c r="K2246" s="75">
        <v>0.0</v>
      </c>
    </row>
    <row r="2247">
      <c r="A2247" s="78">
        <v>45221.0</v>
      </c>
      <c r="B2247" s="75">
        <v>-0.009287</v>
      </c>
      <c r="C2247" s="75">
        <v>-0.006292</v>
      </c>
      <c r="D2247" s="75">
        <v>0.009709</v>
      </c>
      <c r="E2247" s="75">
        <v>0.0</v>
      </c>
      <c r="F2247" s="75">
        <v>-0.026047</v>
      </c>
      <c r="H2247" s="75">
        <v>0.0</v>
      </c>
      <c r="I2247" s="75">
        <v>0.0</v>
      </c>
      <c r="J2247" s="75">
        <v>0.0</v>
      </c>
      <c r="K2247" s="75">
        <v>-0.010052</v>
      </c>
    </row>
    <row r="2248">
      <c r="A2248" s="78">
        <v>45221.0</v>
      </c>
      <c r="B2248" s="75">
        <v>7.05E-4</v>
      </c>
      <c r="C2248" s="75">
        <v>0.015828</v>
      </c>
      <c r="D2248" s="75">
        <v>0.00346</v>
      </c>
      <c r="E2248" s="75">
        <v>0.0</v>
      </c>
      <c r="F2248" s="75">
        <v>0.0</v>
      </c>
      <c r="H2248" s="75">
        <v>0.0</v>
      </c>
      <c r="I2248" s="75">
        <v>0.003863</v>
      </c>
      <c r="J2248" s="75">
        <v>0.0</v>
      </c>
      <c r="K2248" s="75">
        <v>-0.00596</v>
      </c>
    </row>
    <row r="2249">
      <c r="A2249" s="78">
        <v>45221.0</v>
      </c>
      <c r="B2249" s="75">
        <v>-0.004015</v>
      </c>
      <c r="C2249" s="75">
        <v>-0.018698</v>
      </c>
      <c r="D2249" s="75">
        <v>0.039135</v>
      </c>
      <c r="E2249" s="75">
        <v>0.0</v>
      </c>
      <c r="F2249" s="75">
        <v>0.0</v>
      </c>
      <c r="H2249" s="75">
        <v>0.0</v>
      </c>
      <c r="I2249" s="75">
        <v>0.003934</v>
      </c>
      <c r="J2249" s="75">
        <v>0.0</v>
      </c>
      <c r="K2249" s="75">
        <v>0.0</v>
      </c>
    </row>
    <row r="2250">
      <c r="A2250" s="78">
        <v>45221.0</v>
      </c>
      <c r="B2250" s="75">
        <v>-0.003394</v>
      </c>
      <c r="C2250" s="75">
        <v>-0.012703</v>
      </c>
      <c r="D2250" s="75">
        <v>-0.016719</v>
      </c>
      <c r="E2250" s="75">
        <v>-0.010668</v>
      </c>
      <c r="F2250" s="75">
        <v>0.041108</v>
      </c>
      <c r="H2250" s="75">
        <v>0.0</v>
      </c>
      <c r="I2250" s="75">
        <v>0.007751</v>
      </c>
      <c r="J2250" s="75">
        <v>0.0</v>
      </c>
      <c r="K2250" s="75">
        <v>-0.001999</v>
      </c>
    </row>
    <row r="2251">
      <c r="A2251" s="78">
        <v>45221.0</v>
      </c>
      <c r="B2251" s="75">
        <v>-0.003335</v>
      </c>
      <c r="C2251" s="75">
        <v>0.0</v>
      </c>
      <c r="D2251" s="75">
        <v>0.0</v>
      </c>
      <c r="E2251" s="75">
        <v>0.0</v>
      </c>
      <c r="F2251" s="75">
        <v>0.001725</v>
      </c>
      <c r="H2251" s="75">
        <v>-0.001493</v>
      </c>
      <c r="I2251" s="75">
        <v>0.0</v>
      </c>
      <c r="J2251" s="75">
        <v>0.0</v>
      </c>
      <c r="K2251" s="75">
        <v>-0.004228</v>
      </c>
    </row>
    <row r="2252">
      <c r="A2252" s="78">
        <v>45221.0</v>
      </c>
      <c r="B2252" s="75">
        <v>0.0</v>
      </c>
      <c r="C2252" s="75">
        <v>0.0</v>
      </c>
      <c r="D2252" s="75">
        <v>-0.021298</v>
      </c>
      <c r="E2252" s="75">
        <v>0.010515</v>
      </c>
      <c r="F2252" s="75">
        <v>0.0</v>
      </c>
      <c r="H2252" s="75">
        <v>0.001495</v>
      </c>
      <c r="I2252" s="75">
        <v>0.0</v>
      </c>
      <c r="J2252" s="75">
        <v>0.0</v>
      </c>
      <c r="K2252" s="75">
        <v>0.032849</v>
      </c>
    </row>
    <row r="2253">
      <c r="A2253" s="78">
        <v>45221.0</v>
      </c>
      <c r="B2253" s="75">
        <v>0.001353</v>
      </c>
      <c r="C2253" s="75">
        <v>0.006433</v>
      </c>
      <c r="D2253" s="75">
        <v>0.005239</v>
      </c>
      <c r="E2253" s="75">
        <v>0.0</v>
      </c>
      <c r="F2253" s="75">
        <v>0.0</v>
      </c>
      <c r="H2253" s="75">
        <v>0.0</v>
      </c>
      <c r="I2253" s="75">
        <v>0.0</v>
      </c>
      <c r="J2253" s="75">
        <v>0.0</v>
      </c>
      <c r="K2253" s="75">
        <v>-0.009952</v>
      </c>
    </row>
    <row r="2254">
      <c r="A2254" s="78">
        <v>45221.0</v>
      </c>
      <c r="B2254" s="75">
        <v>-0.001351</v>
      </c>
      <c r="C2254" s="75">
        <v>0.025568</v>
      </c>
      <c r="D2254" s="75">
        <v>-0.005212</v>
      </c>
      <c r="E2254" s="75">
        <v>0.031747</v>
      </c>
      <c r="F2254" s="75">
        <v>0.0</v>
      </c>
      <c r="H2254" s="75">
        <v>-0.007463</v>
      </c>
      <c r="I2254" s="75">
        <v>0.0</v>
      </c>
      <c r="J2254" s="75">
        <v>0.0</v>
      </c>
      <c r="K2254" s="75">
        <v>-0.015953</v>
      </c>
    </row>
    <row r="2255">
      <c r="A2255" s="78">
        <v>45221.0</v>
      </c>
      <c r="B2255" s="75">
        <v>-7.12E-4</v>
      </c>
      <c r="C2255" s="75">
        <v>0.009349</v>
      </c>
      <c r="D2255" s="75">
        <v>0.01697</v>
      </c>
      <c r="E2255" s="75">
        <v>0.00567</v>
      </c>
      <c r="F2255" s="75">
        <v>-0.015495</v>
      </c>
      <c r="H2255" s="75">
        <v>0.007519</v>
      </c>
      <c r="I2255" s="75">
        <v>0.0</v>
      </c>
      <c r="J2255" s="75">
        <v>0.0</v>
      </c>
      <c r="K2255" s="75">
        <v>-0.020431</v>
      </c>
    </row>
    <row r="2256">
      <c r="A2256" s="78">
        <v>45252.0</v>
      </c>
      <c r="B2256" s="75">
        <v>-0.006768</v>
      </c>
      <c r="C2256" s="75">
        <v>-0.003087</v>
      </c>
      <c r="D2256" s="75">
        <v>-0.016687</v>
      </c>
      <c r="E2256" s="75">
        <v>0.007706</v>
      </c>
      <c r="F2256" s="75">
        <v>0.012241</v>
      </c>
      <c r="H2256" s="75">
        <v>0.0</v>
      </c>
      <c r="I2256" s="75">
        <v>-7.61E-4</v>
      </c>
      <c r="J2256" s="75">
        <v>0.0</v>
      </c>
      <c r="K2256" s="75">
        <v>0.014509</v>
      </c>
    </row>
    <row r="2257">
      <c r="A2257" s="78">
        <v>45252.0</v>
      </c>
      <c r="B2257" s="75">
        <v>-0.006097</v>
      </c>
      <c r="C2257" s="75">
        <v>-0.006194</v>
      </c>
      <c r="D2257" s="75">
        <v>0.017418</v>
      </c>
      <c r="E2257" s="75">
        <v>-0.005089</v>
      </c>
      <c r="F2257" s="75">
        <v>-0.012911</v>
      </c>
      <c r="H2257" s="75">
        <v>-0.014925</v>
      </c>
      <c r="I2257" s="75">
        <v>-0.036965</v>
      </c>
      <c r="J2257" s="75">
        <v>0.0</v>
      </c>
      <c r="K2257" s="75">
        <v>-0.006034</v>
      </c>
    </row>
    <row r="2258">
      <c r="A2258" s="78">
        <v>45252.0</v>
      </c>
      <c r="B2258" s="75">
        <v>-0.013712</v>
      </c>
      <c r="C2258" s="75">
        <v>0.0</v>
      </c>
      <c r="D2258" s="75">
        <v>0.017956</v>
      </c>
      <c r="E2258" s="75">
        <v>-0.002826</v>
      </c>
      <c r="F2258" s="75">
        <v>0.0</v>
      </c>
      <c r="H2258" s="75">
        <v>0.0</v>
      </c>
      <c r="I2258" s="75">
        <v>0.015195</v>
      </c>
      <c r="J2258" s="75">
        <v>-0.031237</v>
      </c>
      <c r="K2258" s="75">
        <v>-0.002248</v>
      </c>
    </row>
    <row r="2259">
      <c r="A2259" s="78">
        <v>45252.0</v>
      </c>
      <c r="B2259" s="75">
        <v>-0.006952</v>
      </c>
      <c r="C2259" s="75">
        <v>0.0</v>
      </c>
      <c r="D2259" s="75">
        <v>-0.017639</v>
      </c>
      <c r="E2259" s="75">
        <v>-0.001275</v>
      </c>
      <c r="F2259" s="75">
        <v>-0.00783</v>
      </c>
      <c r="H2259" s="75">
        <v>0.0</v>
      </c>
      <c r="I2259" s="75">
        <v>0.0</v>
      </c>
      <c r="J2259" s="75">
        <v>0.0</v>
      </c>
      <c r="K2259" s="75">
        <v>-0.008112</v>
      </c>
    </row>
    <row r="2260">
      <c r="A2260" s="78">
        <v>45252.0</v>
      </c>
      <c r="B2260" s="75">
        <v>-0.007663</v>
      </c>
      <c r="C2260" s="75">
        <v>-0.015582</v>
      </c>
      <c r="D2260" s="75">
        <v>-0.002157</v>
      </c>
      <c r="E2260" s="75">
        <v>-0.006185</v>
      </c>
      <c r="F2260" s="75">
        <v>0.0</v>
      </c>
      <c r="H2260" s="75">
        <v>0.0</v>
      </c>
      <c r="I2260" s="75">
        <v>-0.007873</v>
      </c>
      <c r="J2260" s="75">
        <v>0.0</v>
      </c>
      <c r="K2260" s="75">
        <v>0.002045</v>
      </c>
    </row>
    <row r="2261">
      <c r="A2261" s="78">
        <v>45252.0</v>
      </c>
      <c r="B2261" s="75">
        <v>-0.013366</v>
      </c>
      <c r="C2261" s="75">
        <v>0.009497</v>
      </c>
      <c r="D2261" s="75">
        <v>0.0</v>
      </c>
      <c r="E2261" s="75">
        <v>0.0</v>
      </c>
      <c r="F2261" s="75">
        <v>-0.026274</v>
      </c>
      <c r="H2261" s="75">
        <v>0.0</v>
      </c>
      <c r="I2261" s="75">
        <v>0.030174</v>
      </c>
      <c r="J2261" s="75">
        <v>0.006477</v>
      </c>
      <c r="K2261" s="75">
        <v>0.006121</v>
      </c>
    </row>
    <row r="2262">
      <c r="A2262" s="78">
        <v>45252.0</v>
      </c>
      <c r="B2262" s="75">
        <v>-0.0143</v>
      </c>
      <c r="C2262" s="75">
        <v>0.0</v>
      </c>
      <c r="D2262" s="75">
        <v>0.00172</v>
      </c>
      <c r="E2262" s="75">
        <v>-2.57E-4</v>
      </c>
      <c r="F2262" s="75">
        <v>0.0</v>
      </c>
      <c r="H2262" s="75">
        <v>-0.007576</v>
      </c>
      <c r="I2262" s="75">
        <v>0.0</v>
      </c>
      <c r="J2262" s="75">
        <v>0.0</v>
      </c>
      <c r="K2262" s="75">
        <v>-0.004056</v>
      </c>
    </row>
    <row r="2263">
      <c r="A2263" s="78">
        <v>45252.0</v>
      </c>
      <c r="B2263" s="75">
        <v>0.0</v>
      </c>
      <c r="C2263" s="75">
        <v>-0.025087</v>
      </c>
      <c r="D2263" s="75">
        <v>0.004271</v>
      </c>
      <c r="E2263" s="75">
        <v>-0.007511</v>
      </c>
      <c r="F2263" s="75">
        <v>0.025172</v>
      </c>
      <c r="H2263" s="75">
        <v>0.0</v>
      </c>
      <c r="I2263" s="75">
        <v>-0.036231</v>
      </c>
      <c r="J2263" s="75">
        <v>0.012731</v>
      </c>
      <c r="K2263" s="75">
        <v>-0.004072</v>
      </c>
    </row>
    <row r="2264">
      <c r="A2264" s="78">
        <v>45252.0</v>
      </c>
      <c r="B2264" s="75">
        <v>-0.005803</v>
      </c>
      <c r="C2264" s="75">
        <v>0.019299</v>
      </c>
      <c r="D2264" s="75">
        <v>-0.00342</v>
      </c>
      <c r="E2264" s="75">
        <v>-0.005496</v>
      </c>
      <c r="F2264" s="75">
        <v>-0.033389</v>
      </c>
      <c r="H2264" s="75">
        <v>-0.007634</v>
      </c>
      <c r="I2264" s="75">
        <v>0.011155</v>
      </c>
      <c r="J2264" s="75">
        <v>0.0</v>
      </c>
      <c r="K2264" s="75">
        <v>0.002045</v>
      </c>
    </row>
    <row r="2265">
      <c r="A2265" s="78">
        <v>45252.0</v>
      </c>
      <c r="B2265" s="75">
        <v>-0.001459</v>
      </c>
      <c r="C2265" s="75">
        <v>0.0</v>
      </c>
      <c r="D2265" s="75">
        <v>0.0</v>
      </c>
      <c r="E2265" s="75">
        <v>-0.002372</v>
      </c>
      <c r="F2265" s="75">
        <v>0.035505</v>
      </c>
      <c r="H2265" s="75">
        <v>-0.007692</v>
      </c>
      <c r="I2265" s="75">
        <v>-0.011814</v>
      </c>
      <c r="J2265" s="75">
        <v>0.0</v>
      </c>
      <c r="K2265" s="75">
        <v>-0.00204</v>
      </c>
    </row>
    <row r="2266">
      <c r="A2266" s="78">
        <v>45252.0</v>
      </c>
      <c r="B2266" s="75">
        <v>-0.010998</v>
      </c>
      <c r="C2266" s="75">
        <v>-0.009467</v>
      </c>
      <c r="D2266" s="75">
        <v>-8.36E-4</v>
      </c>
      <c r="E2266" s="75">
        <v>-0.013138</v>
      </c>
      <c r="F2266" s="75">
        <v>0.0</v>
      </c>
      <c r="H2266" s="75">
        <v>0.00155</v>
      </c>
      <c r="I2266" s="75">
        <v>0.0</v>
      </c>
      <c r="J2266" s="75">
        <v>0.0</v>
      </c>
      <c r="K2266" s="75">
        <v>0.012494</v>
      </c>
    </row>
    <row r="2267">
      <c r="A2267" s="78">
        <v>45252.0</v>
      </c>
      <c r="B2267" s="75">
        <v>-0.011043</v>
      </c>
      <c r="C2267" s="75">
        <v>0.015929</v>
      </c>
      <c r="D2267" s="75">
        <v>0.0</v>
      </c>
      <c r="E2267" s="75">
        <v>-0.013077</v>
      </c>
      <c r="F2267" s="75">
        <v>0.0</v>
      </c>
      <c r="H2267" s="75">
        <v>0.01548</v>
      </c>
      <c r="I2267" s="75">
        <v>-0.022416</v>
      </c>
      <c r="J2267" s="75">
        <v>0.0</v>
      </c>
      <c r="K2267" s="75">
        <v>0.0</v>
      </c>
    </row>
    <row r="2268">
      <c r="A2268" s="78">
        <v>45252.0</v>
      </c>
      <c r="B2268" s="75">
        <v>0.0</v>
      </c>
      <c r="C2268" s="75">
        <v>-0.025087</v>
      </c>
      <c r="D2268" s="75">
        <v>0.004271</v>
      </c>
      <c r="E2268" s="75">
        <v>0.02135</v>
      </c>
      <c r="F2268" s="75">
        <v>-0.003531</v>
      </c>
      <c r="H2268" s="75">
        <v>-0.009146</v>
      </c>
      <c r="I2268" s="75">
        <v>0.0</v>
      </c>
      <c r="J2268" s="75">
        <v>0.0</v>
      </c>
      <c r="K2268" s="75">
        <v>-0.008302</v>
      </c>
    </row>
    <row r="2269">
      <c r="A2269" s="78">
        <v>45252.0</v>
      </c>
      <c r="B2269" s="75">
        <v>-0.003696</v>
      </c>
      <c r="C2269" s="75">
        <v>-0.010007</v>
      </c>
      <c r="D2269" s="75">
        <v>-0.003814</v>
      </c>
      <c r="E2269" s="75">
        <v>-0.003965</v>
      </c>
      <c r="F2269" s="75">
        <v>-0.008859</v>
      </c>
      <c r="H2269" s="75">
        <v>0.0</v>
      </c>
      <c r="I2269" s="75">
        <v>0.014747</v>
      </c>
      <c r="J2269" s="75">
        <v>0.0</v>
      </c>
      <c r="K2269" s="75">
        <v>-0.006335</v>
      </c>
    </row>
    <row r="2270">
      <c r="A2270" s="78">
        <v>45252.0</v>
      </c>
      <c r="B2270" s="75">
        <v>0.00221</v>
      </c>
      <c r="C2270" s="75">
        <v>0.006859</v>
      </c>
      <c r="D2270" s="75">
        <v>0.025614</v>
      </c>
      <c r="E2270" s="75">
        <v>-0.003981</v>
      </c>
      <c r="F2270" s="75">
        <v>0.008938</v>
      </c>
      <c r="H2270" s="75">
        <v>-0.003077</v>
      </c>
      <c r="I2270" s="75">
        <v>0.0</v>
      </c>
      <c r="J2270" s="75">
        <v>-0.002487</v>
      </c>
      <c r="K2270" s="75">
        <v>-0.002049</v>
      </c>
    </row>
    <row r="2271">
      <c r="A2271" s="78">
        <v>45252.0</v>
      </c>
      <c r="B2271" s="75">
        <v>0.001496</v>
      </c>
      <c r="C2271" s="75">
        <v>0.0</v>
      </c>
      <c r="D2271" s="75">
        <v>0.0</v>
      </c>
      <c r="E2271" s="75">
        <v>0.0</v>
      </c>
      <c r="F2271" s="75">
        <v>0.0</v>
      </c>
      <c r="H2271" s="75">
        <v>0.0</v>
      </c>
      <c r="I2271" s="75">
        <v>0.0</v>
      </c>
      <c r="J2271" s="75">
        <v>-0.001246</v>
      </c>
      <c r="K2271" s="75">
        <v>0.006388</v>
      </c>
    </row>
    <row r="2272">
      <c r="A2272" s="78">
        <v>45252.0</v>
      </c>
      <c r="B2272" s="75">
        <v>-0.001494</v>
      </c>
      <c r="C2272" s="75">
        <v>0.0</v>
      </c>
      <c r="D2272" s="75">
        <v>0.0</v>
      </c>
      <c r="E2272" s="75">
        <v>-0.002674</v>
      </c>
      <c r="F2272" s="75">
        <v>0.0</v>
      </c>
      <c r="H2272" s="75">
        <v>-0.003086</v>
      </c>
      <c r="I2272" s="75">
        <v>-0.016128</v>
      </c>
      <c r="J2272" s="75">
        <v>0.001248</v>
      </c>
      <c r="K2272" s="75">
        <v>0.010428</v>
      </c>
    </row>
    <row r="2273">
      <c r="A2273" s="78">
        <v>45252.0</v>
      </c>
      <c r="B2273" s="75">
        <v>-0.002205</v>
      </c>
      <c r="C2273" s="75">
        <v>-0.003227</v>
      </c>
      <c r="D2273" s="75">
        <v>-0.02167</v>
      </c>
      <c r="E2273" s="75">
        <v>0.0</v>
      </c>
      <c r="F2273" s="75">
        <v>0.0</v>
      </c>
      <c r="H2273" s="75">
        <v>0.004644</v>
      </c>
      <c r="I2273" s="75">
        <v>0.0</v>
      </c>
      <c r="J2273" s="75">
        <v>0.0</v>
      </c>
      <c r="K2273" s="75">
        <v>0.010321</v>
      </c>
    </row>
    <row r="2274">
      <c r="A2274" s="78">
        <v>45252.0</v>
      </c>
      <c r="B2274" s="75">
        <v>0.00221</v>
      </c>
      <c r="C2274" s="75">
        <v>0.006475</v>
      </c>
      <c r="D2274" s="75">
        <v>-0.009781</v>
      </c>
      <c r="E2274" s="75">
        <v>-5.3E-4</v>
      </c>
      <c r="F2274" s="75">
        <v>-0.02555</v>
      </c>
      <c r="H2274" s="75">
        <v>0.0</v>
      </c>
      <c r="I2274" s="75">
        <v>0.004053</v>
      </c>
      <c r="J2274" s="75">
        <v>-0.001246</v>
      </c>
      <c r="K2274" s="75">
        <v>-0.004219</v>
      </c>
    </row>
    <row r="2275">
      <c r="A2275" s="78">
        <v>45252.0</v>
      </c>
      <c r="B2275" s="75">
        <v>0.012679</v>
      </c>
      <c r="C2275" s="75">
        <v>0.003217</v>
      </c>
      <c r="D2275" s="75">
        <v>0.006467</v>
      </c>
      <c r="E2275" s="75">
        <v>-5.31E-4</v>
      </c>
      <c r="F2275" s="75">
        <v>0.02622</v>
      </c>
      <c r="H2275" s="75">
        <v>0.015408</v>
      </c>
      <c r="I2275" s="75">
        <v>0.015518</v>
      </c>
      <c r="J2275" s="75">
        <v>0.0</v>
      </c>
      <c r="K2275" s="75">
        <v>0.024755</v>
      </c>
    </row>
    <row r="2276">
      <c r="A2276" s="78">
        <v>45252.0</v>
      </c>
      <c r="B2276" s="75">
        <v>-0.011043</v>
      </c>
      <c r="C2276" s="75">
        <v>-0.003206</v>
      </c>
      <c r="D2276" s="75">
        <v>0.0</v>
      </c>
      <c r="E2276" s="75">
        <v>-0.006961</v>
      </c>
      <c r="F2276" s="75">
        <v>-0.022007</v>
      </c>
      <c r="H2276" s="75">
        <v>0.0</v>
      </c>
      <c r="I2276" s="75">
        <v>-0.019256</v>
      </c>
      <c r="J2276" s="75">
        <v>0.001248</v>
      </c>
      <c r="K2276" s="75">
        <v>0.007835</v>
      </c>
    </row>
    <row r="2277">
      <c r="A2277" s="78">
        <v>45252.0</v>
      </c>
      <c r="B2277" s="75">
        <v>-0.005976</v>
      </c>
      <c r="C2277" s="75">
        <v>-0.029307</v>
      </c>
      <c r="D2277" s="75">
        <v>-4.4E-4</v>
      </c>
      <c r="E2277" s="75">
        <v>0.002703</v>
      </c>
      <c r="F2277" s="75">
        <v>0.022502</v>
      </c>
      <c r="H2277" s="75">
        <v>-0.001517</v>
      </c>
      <c r="I2277" s="75">
        <v>0.0</v>
      </c>
      <c r="J2277" s="75">
        <v>0.0</v>
      </c>
      <c r="K2277" s="75">
        <v>0.006046</v>
      </c>
    </row>
    <row r="2278">
      <c r="A2278" s="78">
        <v>45282.0</v>
      </c>
      <c r="B2278" s="75">
        <v>-0.009018</v>
      </c>
      <c r="C2278" s="75">
        <v>0.016568</v>
      </c>
      <c r="D2278" s="75">
        <v>0.0</v>
      </c>
      <c r="E2278" s="75">
        <v>-0.005392</v>
      </c>
      <c r="F2278" s="75">
        <v>0.013148</v>
      </c>
      <c r="H2278" s="75">
        <v>0.0</v>
      </c>
      <c r="I2278" s="75">
        <v>0.0</v>
      </c>
      <c r="J2278" s="75">
        <v>0.0</v>
      </c>
      <c r="K2278" s="75">
        <v>0.005795</v>
      </c>
    </row>
    <row r="2279">
      <c r="A2279" s="78">
        <v>45282.0</v>
      </c>
      <c r="B2279" s="75">
        <v>0.010617</v>
      </c>
      <c r="C2279" s="75">
        <v>0.013401</v>
      </c>
      <c r="D2279" s="75">
        <v>-0.009422</v>
      </c>
      <c r="E2279" s="75">
        <v>0.0</v>
      </c>
      <c r="F2279" s="75">
        <v>0.0</v>
      </c>
      <c r="H2279" s="75">
        <v>-0.012158</v>
      </c>
      <c r="I2279" s="75">
        <v>0.0</v>
      </c>
      <c r="J2279" s="75">
        <v>0.0</v>
      </c>
      <c r="K2279" s="75">
        <v>0.002134</v>
      </c>
    </row>
    <row r="2280">
      <c r="A2280" s="78">
        <v>45282.0</v>
      </c>
      <c r="B2280" s="75">
        <v>-0.014218</v>
      </c>
      <c r="C2280" s="75">
        <v>-0.019657</v>
      </c>
      <c r="D2280" s="75">
        <v>0.007778</v>
      </c>
      <c r="E2280" s="75">
        <v>-0.00271</v>
      </c>
      <c r="F2280" s="75">
        <v>0.0</v>
      </c>
      <c r="H2280" s="75">
        <v>0.0</v>
      </c>
      <c r="I2280" s="75">
        <v>-0.003332</v>
      </c>
      <c r="J2280" s="75">
        <v>-0.010109</v>
      </c>
      <c r="K2280" s="75">
        <v>-0.013842</v>
      </c>
    </row>
    <row r="2281">
      <c r="A2281" s="78">
        <v>45282.0</v>
      </c>
      <c r="B2281" s="75">
        <v>-0.003846</v>
      </c>
      <c r="C2281" s="75">
        <v>0.0</v>
      </c>
      <c r="D2281" s="75">
        <v>-0.004278</v>
      </c>
      <c r="E2281" s="75">
        <v>-5.38E-4</v>
      </c>
      <c r="F2281" s="75">
        <v>0.017395</v>
      </c>
      <c r="H2281" s="75">
        <v>0.0</v>
      </c>
      <c r="I2281" s="75">
        <v>-0.005693</v>
      </c>
      <c r="J2281" s="75">
        <v>0.0</v>
      </c>
      <c r="K2281" s="75">
        <v>-0.00583</v>
      </c>
    </row>
    <row r="2282">
      <c r="A2282" s="78">
        <v>45282.0</v>
      </c>
      <c r="B2282" s="75">
        <v>0.003057</v>
      </c>
      <c r="C2282" s="75">
        <v>-0.013124</v>
      </c>
      <c r="D2282" s="75">
        <v>-0.010764</v>
      </c>
      <c r="E2282" s="75">
        <v>-0.002152</v>
      </c>
      <c r="F2282" s="75">
        <v>0.0</v>
      </c>
      <c r="H2282" s="75">
        <v>0.009231</v>
      </c>
      <c r="I2282" s="75">
        <v>0.004908</v>
      </c>
      <c r="J2282" s="75">
        <v>0.0</v>
      </c>
      <c r="K2282" s="75">
        <v>0.005864</v>
      </c>
    </row>
    <row r="2283">
      <c r="A2283" s="78">
        <v>45282.0</v>
      </c>
      <c r="B2283" s="75">
        <v>-0.001524</v>
      </c>
      <c r="C2283" s="75">
        <v>0.0</v>
      </c>
      <c r="D2283" s="75">
        <v>0.0</v>
      </c>
      <c r="E2283" s="75">
        <v>-0.008175</v>
      </c>
      <c r="F2283" s="75">
        <v>0.0</v>
      </c>
      <c r="H2283" s="75">
        <v>-0.009146</v>
      </c>
      <c r="I2283" s="75">
        <v>0.00416</v>
      </c>
      <c r="J2283" s="75">
        <v>0.0</v>
      </c>
      <c r="K2283" s="75">
        <v>0.004103</v>
      </c>
    </row>
    <row r="2284">
      <c r="A2284" s="78">
        <v>45282.0</v>
      </c>
      <c r="B2284" s="75">
        <v>0.059513</v>
      </c>
      <c r="C2284" s="75">
        <v>0.006649</v>
      </c>
      <c r="D2284" s="75">
        <v>4.48E-4</v>
      </c>
      <c r="E2284" s="75">
        <v>-0.005465</v>
      </c>
      <c r="F2284" s="75">
        <v>-0.004252</v>
      </c>
      <c r="H2284" s="75">
        <v>0.0</v>
      </c>
      <c r="I2284" s="75">
        <v>-0.008196</v>
      </c>
      <c r="J2284" s="75">
        <v>-0.025741</v>
      </c>
      <c r="K2284" s="75">
        <v>-0.017849</v>
      </c>
    </row>
    <row r="2285">
      <c r="A2285" s="78">
        <v>45282.0</v>
      </c>
      <c r="B2285" s="75">
        <v>0.043132</v>
      </c>
      <c r="C2285" s="75">
        <v>0.003303</v>
      </c>
      <c r="D2285" s="75">
        <v>0.00828</v>
      </c>
      <c r="E2285" s="75">
        <v>0.005495</v>
      </c>
      <c r="F2285" s="75">
        <v>0.0</v>
      </c>
      <c r="H2285" s="75">
        <v>-0.001538</v>
      </c>
      <c r="I2285" s="75">
        <v>8.17E-4</v>
      </c>
      <c r="J2285" s="75">
        <v>0.026422</v>
      </c>
      <c r="K2285" s="75">
        <v>0.026056</v>
      </c>
    </row>
    <row r="2286">
      <c r="A2286" s="78">
        <v>45282.0</v>
      </c>
      <c r="B2286" s="75">
        <v>-0.013807</v>
      </c>
      <c r="C2286" s="75">
        <v>-0.003292</v>
      </c>
      <c r="D2286" s="75">
        <v>-0.00435</v>
      </c>
      <c r="E2286" s="75">
        <v>0.0</v>
      </c>
      <c r="F2286" s="75">
        <v>0.0</v>
      </c>
      <c r="H2286" s="75">
        <v>0.0</v>
      </c>
      <c r="I2286" s="75">
        <v>0.025588</v>
      </c>
      <c r="J2286" s="75">
        <v>-0.025741</v>
      </c>
      <c r="K2286" s="75">
        <v>-0.003841</v>
      </c>
    </row>
    <row r="2287">
      <c r="A2287" s="78">
        <v>45282.0</v>
      </c>
      <c r="B2287" s="75">
        <v>-0.014</v>
      </c>
      <c r="C2287" s="75">
        <v>0.003303</v>
      </c>
      <c r="D2287" s="75">
        <v>0.0</v>
      </c>
      <c r="E2287" s="75">
        <v>-0.001359</v>
      </c>
      <c r="F2287" s="75">
        <v>0.0</v>
      </c>
      <c r="H2287" s="75">
        <v>0.0</v>
      </c>
      <c r="I2287" s="75">
        <v>0.001592</v>
      </c>
      <c r="J2287" s="75">
        <v>0.0</v>
      </c>
      <c r="K2287" s="75">
        <v>-0.005784</v>
      </c>
    </row>
    <row r="2288">
      <c r="A2288" s="78">
        <v>45282.0</v>
      </c>
      <c r="B2288" s="75">
        <v>0.0071</v>
      </c>
      <c r="C2288" s="75">
        <v>0.003292</v>
      </c>
      <c r="D2288" s="75">
        <v>0.025992</v>
      </c>
      <c r="E2288" s="75">
        <v>-0.004112</v>
      </c>
      <c r="F2288" s="75">
        <v>0.0</v>
      </c>
      <c r="H2288" s="75">
        <v>0.001541</v>
      </c>
      <c r="I2288" s="75">
        <v>0.0</v>
      </c>
      <c r="J2288" s="75">
        <v>0.0</v>
      </c>
      <c r="K2288" s="75">
        <v>0.009696</v>
      </c>
    </row>
    <row r="2289">
      <c r="A2289" s="78">
        <v>45282.0</v>
      </c>
      <c r="B2289" s="75">
        <v>0.0</v>
      </c>
      <c r="C2289" s="75">
        <v>0.0</v>
      </c>
      <c r="D2289" s="75">
        <v>-0.010559</v>
      </c>
      <c r="E2289" s="75">
        <v>0.001093</v>
      </c>
      <c r="F2289" s="75">
        <v>0.0</v>
      </c>
      <c r="H2289" s="75">
        <v>-0.001538</v>
      </c>
      <c r="I2289" s="75">
        <v>0.0</v>
      </c>
      <c r="J2289" s="75">
        <v>0.0</v>
      </c>
      <c r="K2289" s="75">
        <v>0.009816</v>
      </c>
    </row>
    <row r="2290">
      <c r="A2290" s="78">
        <v>45282.0</v>
      </c>
      <c r="B2290" s="75">
        <v>0.0</v>
      </c>
      <c r="C2290" s="75">
        <v>-0.006562</v>
      </c>
      <c r="D2290" s="75">
        <v>-0.010628</v>
      </c>
      <c r="E2290" s="75">
        <v>0.0</v>
      </c>
      <c r="F2290" s="75">
        <v>0.0</v>
      </c>
      <c r="H2290" s="75">
        <v>0.0</v>
      </c>
      <c r="I2290" s="75">
        <v>-0.00159</v>
      </c>
      <c r="J2290" s="75">
        <v>0.0</v>
      </c>
      <c r="K2290" s="75">
        <v>-0.017329</v>
      </c>
    </row>
    <row r="2291">
      <c r="A2291" s="78">
        <v>45282.0</v>
      </c>
      <c r="B2291" s="75">
        <v>-6.68E-4</v>
      </c>
      <c r="C2291" s="75">
        <v>-0.009908</v>
      </c>
      <c r="D2291" s="75">
        <v>0.034446</v>
      </c>
      <c r="E2291" s="75">
        <v>-0.001092</v>
      </c>
      <c r="F2291" s="75">
        <v>0.0</v>
      </c>
      <c r="H2291" s="75">
        <v>-0.003082</v>
      </c>
      <c r="I2291" s="75">
        <v>-0.009643</v>
      </c>
      <c r="J2291" s="75">
        <v>0.0</v>
      </c>
      <c r="K2291" s="75">
        <v>0.015699</v>
      </c>
    </row>
    <row r="2292">
      <c r="A2292" s="78">
        <v>45282.0</v>
      </c>
      <c r="B2292" s="75">
        <v>-0.013366</v>
      </c>
      <c r="C2292" s="75">
        <v>-0.013343</v>
      </c>
      <c r="D2292" s="75">
        <v>0.002103</v>
      </c>
      <c r="E2292" s="75">
        <v>-0.008531</v>
      </c>
      <c r="F2292" s="75">
        <v>0.0</v>
      </c>
      <c r="H2292" s="75">
        <v>-0.012365</v>
      </c>
      <c r="I2292" s="75">
        <v>-0.008129</v>
      </c>
      <c r="J2292" s="75">
        <v>-0.001292</v>
      </c>
      <c r="K2292" s="75">
        <v>-0.013551</v>
      </c>
    </row>
    <row r="2293">
      <c r="A2293" s="78">
        <v>45282.0</v>
      </c>
      <c r="B2293" s="75">
        <v>-0.0143</v>
      </c>
      <c r="C2293" s="75">
        <v>-0.016905</v>
      </c>
      <c r="D2293" s="75">
        <v>0.004967</v>
      </c>
      <c r="E2293" s="75">
        <v>-2.76E-4</v>
      </c>
      <c r="F2293" s="75">
        <v>0.0</v>
      </c>
      <c r="H2293" s="75">
        <v>0.014085</v>
      </c>
      <c r="I2293" s="75">
        <v>0.0</v>
      </c>
      <c r="J2293" s="75">
        <v>0.001294</v>
      </c>
      <c r="K2293" s="75">
        <v>-0.013737</v>
      </c>
    </row>
    <row r="2294">
      <c r="A2294" s="78">
        <v>45282.0</v>
      </c>
      <c r="B2294" s="75">
        <v>-0.01382</v>
      </c>
      <c r="C2294" s="75">
        <v>0.024073</v>
      </c>
      <c r="D2294" s="75">
        <v>-0.007031</v>
      </c>
      <c r="E2294" s="75">
        <v>-5.82E-4</v>
      </c>
      <c r="F2294" s="75">
        <v>0.0</v>
      </c>
      <c r="H2294" s="75">
        <v>-0.003086</v>
      </c>
      <c r="I2294" s="75">
        <v>-0.002522</v>
      </c>
      <c r="J2294" s="75">
        <v>0.0</v>
      </c>
      <c r="K2294" s="75">
        <v>0.013928</v>
      </c>
    </row>
    <row r="2295">
      <c r="A2295" s="78">
        <v>45282.0</v>
      </c>
      <c r="B2295" s="75">
        <v>-0.008052</v>
      </c>
      <c r="C2295" s="75">
        <v>0.006716</v>
      </c>
      <c r="D2295" s="75">
        <v>0.0</v>
      </c>
      <c r="E2295" s="75">
        <v>-0.001931</v>
      </c>
      <c r="F2295" s="75">
        <v>0.0</v>
      </c>
      <c r="H2295" s="75">
        <v>-0.009288</v>
      </c>
      <c r="I2295" s="75">
        <v>-0.001625</v>
      </c>
      <c r="J2295" s="75">
        <v>0.0</v>
      </c>
      <c r="K2295" s="75">
        <v>0.003863</v>
      </c>
    </row>
    <row r="2296">
      <c r="A2296" s="78">
        <v>45282.0</v>
      </c>
      <c r="B2296" s="75">
        <v>0.0</v>
      </c>
      <c r="C2296" s="75">
        <v>-0.016679</v>
      </c>
      <c r="D2296" s="75">
        <v>0.010427</v>
      </c>
      <c r="E2296" s="75">
        <v>0.0</v>
      </c>
      <c r="F2296" s="75">
        <v>0.012901</v>
      </c>
      <c r="H2296" s="75">
        <v>-0.003125</v>
      </c>
      <c r="I2296" s="75">
        <v>0.022248</v>
      </c>
      <c r="J2296" s="75">
        <v>-0.001292</v>
      </c>
      <c r="K2296" s="75">
        <v>0.001924</v>
      </c>
    </row>
    <row r="2297">
      <c r="A2297" s="78">
        <v>45282.0</v>
      </c>
      <c r="B2297" s="75">
        <v>-0.003668</v>
      </c>
      <c r="C2297" s="75">
        <v>0.003392</v>
      </c>
      <c r="D2297" s="75">
        <v>-0.022253</v>
      </c>
      <c r="E2297" s="75">
        <v>-0.008076</v>
      </c>
      <c r="F2297" s="75">
        <v>0.0</v>
      </c>
      <c r="H2297" s="75">
        <v>0.003135</v>
      </c>
      <c r="I2297" s="75">
        <v>0.0</v>
      </c>
      <c r="J2297" s="75">
        <v>0.0</v>
      </c>
      <c r="K2297" s="75">
        <v>0.004055</v>
      </c>
    </row>
    <row r="2298">
      <c r="A2298" s="78">
        <v>45282.0</v>
      </c>
      <c r="B2298" s="75">
        <v>0.002899</v>
      </c>
      <c r="C2298" s="75">
        <v>-0.016905</v>
      </c>
      <c r="D2298" s="75">
        <v>0.012205</v>
      </c>
      <c r="E2298" s="75">
        <v>0.039314</v>
      </c>
      <c r="F2298" s="75">
        <v>0.016952</v>
      </c>
      <c r="H2298" s="75">
        <v>0.014063</v>
      </c>
      <c r="I2298" s="75">
        <v>-7.96E-4</v>
      </c>
      <c r="J2298" s="75">
        <v>0.001294</v>
      </c>
      <c r="K2298" s="75">
        <v>0.0</v>
      </c>
    </row>
    <row r="2299">
      <c r="A2299" s="78">
        <v>45282.0</v>
      </c>
      <c r="B2299" s="75">
        <v>0.0</v>
      </c>
      <c r="C2299" s="75">
        <v>-0.034391</v>
      </c>
      <c r="D2299" s="75">
        <v>0.0</v>
      </c>
      <c r="E2299" s="75">
        <v>0.0</v>
      </c>
      <c r="F2299" s="75">
        <v>0.044981</v>
      </c>
      <c r="H2299" s="75">
        <v>0.029276</v>
      </c>
      <c r="I2299" s="75">
        <v>0.0</v>
      </c>
      <c r="J2299" s="75">
        <v>0.0</v>
      </c>
      <c r="K2299" s="75">
        <v>0.0</v>
      </c>
    </row>
    <row r="2300">
      <c r="A2300" s="78">
        <v>44949.0</v>
      </c>
      <c r="B2300" s="75">
        <v>-0.01406</v>
      </c>
      <c r="C2300" s="75">
        <v>0.035615</v>
      </c>
      <c r="D2300" s="75">
        <v>0.010427</v>
      </c>
      <c r="E2300" s="75">
        <v>0.010812</v>
      </c>
      <c r="F2300" s="75">
        <v>0.0</v>
      </c>
      <c r="G2300" s="75">
        <v>0.025771</v>
      </c>
      <c r="H2300" s="75">
        <v>0.0</v>
      </c>
      <c r="I2300" s="75">
        <v>7.97E-4</v>
      </c>
      <c r="J2300" s="75">
        <v>0.0</v>
      </c>
      <c r="K2300" s="75">
        <v>-0.023379</v>
      </c>
    </row>
    <row r="2301">
      <c r="A2301" s="78">
        <v>44949.0</v>
      </c>
      <c r="B2301" s="75">
        <v>-0.00824</v>
      </c>
      <c r="C2301" s="75">
        <v>-0.010317</v>
      </c>
      <c r="D2301" s="75">
        <v>0.009895</v>
      </c>
      <c r="E2301" s="75">
        <v>-0.010696</v>
      </c>
      <c r="F2301" s="75">
        <v>0.004811</v>
      </c>
      <c r="G2301" s="75">
        <v>-0.00624</v>
      </c>
      <c r="H2301" s="75">
        <v>0.0</v>
      </c>
      <c r="I2301" s="75">
        <v>-0.001592</v>
      </c>
      <c r="J2301" s="75">
        <v>0.0</v>
      </c>
      <c r="K2301" s="75">
        <v>0.017845</v>
      </c>
    </row>
    <row r="2302">
      <c r="A2302" s="78">
        <v>44949.0</v>
      </c>
      <c r="B2302" s="75">
        <v>-0.009906</v>
      </c>
      <c r="C2302" s="75">
        <v>-0.024324</v>
      </c>
      <c r="D2302" s="75">
        <v>0.0</v>
      </c>
      <c r="E2302" s="75">
        <v>0.023798</v>
      </c>
      <c r="F2302" s="75">
        <v>0.0</v>
      </c>
      <c r="G2302" s="75">
        <v>0.004792</v>
      </c>
      <c r="H2302" s="75">
        <v>0.01497</v>
      </c>
      <c r="I2302" s="75">
        <v>-0.020204</v>
      </c>
      <c r="J2302" s="75">
        <v>0.0</v>
      </c>
      <c r="K2302" s="75">
        <v>-0.017533</v>
      </c>
    </row>
    <row r="2303">
      <c r="A2303" s="78">
        <v>44949.0</v>
      </c>
      <c r="B2303" s="75">
        <v>-0.005325</v>
      </c>
      <c r="C2303" s="75">
        <v>-0.035615</v>
      </c>
      <c r="D2303" s="75">
        <v>-0.007738</v>
      </c>
      <c r="E2303" s="75">
        <v>-0.002124</v>
      </c>
      <c r="F2303" s="75">
        <v>-0.009576</v>
      </c>
      <c r="G2303" s="75">
        <v>-0.02368</v>
      </c>
      <c r="H2303" s="75">
        <v>-0.00885</v>
      </c>
      <c r="I2303" s="75">
        <v>0.0</v>
      </c>
      <c r="J2303" s="75">
        <v>0.0</v>
      </c>
      <c r="K2303" s="75">
        <v>-0.014146</v>
      </c>
    </row>
    <row r="2304">
      <c r="A2304" s="78">
        <v>44949.0</v>
      </c>
      <c r="B2304" s="75">
        <v>-0.001541</v>
      </c>
      <c r="C2304" s="75">
        <v>0.0</v>
      </c>
      <c r="D2304" s="75">
        <v>0.012333</v>
      </c>
      <c r="E2304" s="75">
        <v>0.031749</v>
      </c>
      <c r="F2304" s="75">
        <v>-0.014418</v>
      </c>
      <c r="G2304" s="75">
        <v>0.01617</v>
      </c>
      <c r="H2304" s="75">
        <v>-0.002976</v>
      </c>
      <c r="I2304" s="75">
        <v>0.00416</v>
      </c>
      <c r="J2304" s="75">
        <v>0.0</v>
      </c>
      <c r="K2304" s="75">
        <v>0.014349</v>
      </c>
    </row>
    <row r="2305">
      <c r="A2305" s="78">
        <v>44949.0</v>
      </c>
      <c r="B2305" s="75">
        <v>-0.014623</v>
      </c>
      <c r="C2305" s="75">
        <v>-0.003693</v>
      </c>
      <c r="D2305" s="75">
        <v>0.004061</v>
      </c>
      <c r="E2305" s="75">
        <v>-0.005143</v>
      </c>
      <c r="F2305" s="75">
        <v>0.0</v>
      </c>
      <c r="G2305" s="75">
        <v>0.0</v>
      </c>
      <c r="H2305" s="75">
        <v>-0.002985</v>
      </c>
      <c r="I2305" s="75">
        <v>0.008196</v>
      </c>
      <c r="J2305" s="75">
        <v>0.0</v>
      </c>
      <c r="K2305" s="75">
        <v>0.0</v>
      </c>
    </row>
    <row r="2306">
      <c r="A2306" s="78">
        <v>44949.0</v>
      </c>
      <c r="B2306" s="75">
        <v>-0.007832</v>
      </c>
      <c r="C2306" s="75">
        <v>0.003707</v>
      </c>
      <c r="D2306" s="75">
        <v>-0.004044</v>
      </c>
      <c r="E2306" s="75">
        <v>0.020365</v>
      </c>
      <c r="F2306" s="75">
        <v>-0.019448</v>
      </c>
      <c r="G2306" s="75">
        <v>-0.006464</v>
      </c>
      <c r="H2306" s="75">
        <v>0.0</v>
      </c>
      <c r="I2306" s="75">
        <v>0.008129</v>
      </c>
      <c r="J2306" s="75">
        <v>0.0</v>
      </c>
      <c r="K2306" s="75">
        <v>0.0</v>
      </c>
    </row>
    <row r="2307">
      <c r="A2307" s="78">
        <v>44949.0</v>
      </c>
      <c r="B2307" s="75">
        <v>0.005484</v>
      </c>
      <c r="C2307" s="75">
        <v>0.0</v>
      </c>
      <c r="D2307" s="75">
        <v>-0.004061</v>
      </c>
      <c r="E2307" s="75">
        <v>0.010105</v>
      </c>
      <c r="F2307" s="75">
        <v>0.019833</v>
      </c>
      <c r="G2307" s="75">
        <v>-0.00951</v>
      </c>
      <c r="H2307" s="75">
        <v>0.0</v>
      </c>
      <c r="I2307" s="75">
        <v>-7.98E-4</v>
      </c>
      <c r="J2307" s="75">
        <v>0.0</v>
      </c>
      <c r="K2307" s="75">
        <v>0.013928</v>
      </c>
    </row>
    <row r="2308">
      <c r="A2308" s="78">
        <v>44949.0</v>
      </c>
      <c r="B2308" s="75">
        <v>0.019587</v>
      </c>
      <c r="C2308" s="75">
        <v>0.04801</v>
      </c>
      <c r="D2308" s="75">
        <v>0.04897</v>
      </c>
      <c r="E2308" s="75">
        <v>0.03927</v>
      </c>
      <c r="F2308" s="75">
        <v>0.0</v>
      </c>
      <c r="G2308" s="75">
        <v>0.008085</v>
      </c>
      <c r="H2308" s="75">
        <v>0.002994</v>
      </c>
      <c r="I2308" s="75">
        <v>0.0</v>
      </c>
      <c r="J2308" s="75">
        <v>0.0</v>
      </c>
      <c r="K2308" s="75">
        <v>-0.007942</v>
      </c>
    </row>
    <row r="2309">
      <c r="A2309" s="78">
        <v>44949.0</v>
      </c>
      <c r="B2309" s="75">
        <v>-0.007619</v>
      </c>
      <c r="C2309" s="75">
        <v>-0.014096</v>
      </c>
      <c r="D2309" s="75">
        <v>-0.008175</v>
      </c>
      <c r="E2309" s="75">
        <v>0.025032</v>
      </c>
      <c r="F2309" s="75">
        <v>0.0</v>
      </c>
      <c r="G2309" s="75">
        <v>-0.02406</v>
      </c>
      <c r="H2309" s="75">
        <v>0.0</v>
      </c>
      <c r="I2309" s="75">
        <v>0.0</v>
      </c>
      <c r="J2309" s="75">
        <v>0.0</v>
      </c>
      <c r="K2309" s="75">
        <v>-0.023799</v>
      </c>
    </row>
    <row r="2310">
      <c r="A2310" s="78">
        <v>44949.0</v>
      </c>
      <c r="B2310" s="75">
        <v>0.015437</v>
      </c>
      <c r="C2310" s="75">
        <v>0.0</v>
      </c>
      <c r="D2310" s="75">
        <v>-0.019232</v>
      </c>
      <c r="E2310" s="75">
        <v>0.00445</v>
      </c>
      <c r="F2310" s="75">
        <v>0.0</v>
      </c>
      <c r="G2310" s="75">
        <v>0.045883</v>
      </c>
      <c r="H2310" s="75">
        <v>0.00597</v>
      </c>
      <c r="I2310" s="75">
        <v>0.0</v>
      </c>
      <c r="J2310" s="75">
        <v>0.0</v>
      </c>
      <c r="K2310" s="75">
        <v>0.014184</v>
      </c>
    </row>
    <row r="2311">
      <c r="A2311" s="78">
        <v>44949.0</v>
      </c>
      <c r="B2311" s="75">
        <v>-0.001528</v>
      </c>
      <c r="C2311" s="75">
        <v>-0.003574</v>
      </c>
      <c r="D2311" s="75">
        <v>-0.011988</v>
      </c>
      <c r="E2311" s="75">
        <v>-0.005615</v>
      </c>
      <c r="F2311" s="75">
        <v>-0.052835</v>
      </c>
      <c r="G2311" s="75">
        <v>0.009494</v>
      </c>
      <c r="H2311" s="75">
        <v>-0.005935</v>
      </c>
      <c r="I2311" s="75">
        <v>-0.007272</v>
      </c>
      <c r="J2311" s="75">
        <v>0.0</v>
      </c>
      <c r="K2311" s="75">
        <v>-0.0059</v>
      </c>
    </row>
    <row r="2312">
      <c r="A2312" s="78">
        <v>44949.0</v>
      </c>
      <c r="B2312" s="75">
        <v>-0.006123</v>
      </c>
      <c r="C2312" s="75">
        <v>0.021523</v>
      </c>
      <c r="D2312" s="75">
        <v>-0.016177</v>
      </c>
      <c r="E2312" s="75">
        <v>-0.015281</v>
      </c>
      <c r="F2312" s="75">
        <v>0.0</v>
      </c>
      <c r="G2312" s="75">
        <v>-0.006162</v>
      </c>
      <c r="H2312" s="75">
        <v>-0.010448</v>
      </c>
      <c r="I2312" s="75">
        <v>0.007325</v>
      </c>
      <c r="J2312" s="75">
        <v>0.0</v>
      </c>
      <c r="K2312" s="75">
        <v>-0.020224</v>
      </c>
    </row>
    <row r="2313">
      <c r="A2313" s="78">
        <v>44949.0</v>
      </c>
      <c r="B2313" s="75">
        <v>0.0</v>
      </c>
      <c r="C2313" s="75">
        <v>0.017558</v>
      </c>
      <c r="D2313" s="75">
        <v>0.008222</v>
      </c>
      <c r="E2313" s="75">
        <v>-0.010258</v>
      </c>
      <c r="F2313" s="75">
        <v>0.0</v>
      </c>
      <c r="G2313" s="75">
        <v>0.004568</v>
      </c>
      <c r="H2313" s="75">
        <v>-0.004525</v>
      </c>
      <c r="I2313" s="75">
        <v>0.025009</v>
      </c>
      <c r="J2313" s="75">
        <v>0.0</v>
      </c>
      <c r="K2313" s="75">
        <v>0.002019</v>
      </c>
    </row>
    <row r="2314">
      <c r="A2314" s="78">
        <v>44949.0</v>
      </c>
      <c r="B2314" s="75">
        <v>0.006971</v>
      </c>
      <c r="C2314" s="75">
        <v>-0.003451</v>
      </c>
      <c r="D2314" s="75">
        <v>-0.006137</v>
      </c>
      <c r="E2314" s="75">
        <v>0.005554</v>
      </c>
      <c r="F2314" s="75">
        <v>0.0</v>
      </c>
      <c r="G2314" s="75">
        <v>0.0</v>
      </c>
      <c r="H2314" s="75">
        <v>-0.00303</v>
      </c>
      <c r="I2314" s="75">
        <v>0.015747</v>
      </c>
      <c r="J2314" s="75">
        <v>0.0</v>
      </c>
      <c r="K2314" s="75">
        <v>-0.012315</v>
      </c>
    </row>
    <row r="2315">
      <c r="A2315" s="78">
        <v>44949.0</v>
      </c>
      <c r="B2315" s="75">
        <v>0.004588</v>
      </c>
      <c r="C2315" s="75">
        <v>-0.003463</v>
      </c>
      <c r="D2315" s="75">
        <v>-0.006133</v>
      </c>
      <c r="E2315" s="75">
        <v>-0.009593</v>
      </c>
      <c r="F2315" s="75">
        <v>-0.005179</v>
      </c>
      <c r="G2315" s="75">
        <v>-0.004548</v>
      </c>
      <c r="H2315" s="75">
        <v>0.0</v>
      </c>
      <c r="I2315" s="75">
        <v>0.015503</v>
      </c>
      <c r="J2315" s="75">
        <v>0.0</v>
      </c>
      <c r="K2315" s="75">
        <v>0.014509</v>
      </c>
    </row>
    <row r="2316">
      <c r="A2316" s="78">
        <v>44949.0</v>
      </c>
      <c r="B2316" s="75">
        <v>-8.01E-4</v>
      </c>
      <c r="C2316" s="75">
        <v>-0.024324</v>
      </c>
      <c r="D2316" s="75">
        <v>0.0</v>
      </c>
      <c r="E2316" s="75">
        <v>0.007498</v>
      </c>
      <c r="F2316" s="75">
        <v>0.025936</v>
      </c>
      <c r="G2316" s="75">
        <v>-0.007832</v>
      </c>
      <c r="H2316" s="75">
        <v>-0.00152</v>
      </c>
      <c r="I2316" s="75">
        <v>-7.55E-4</v>
      </c>
      <c r="J2316" s="75">
        <v>0.0</v>
      </c>
      <c r="K2316" s="75">
        <v>0.0</v>
      </c>
    </row>
    <row r="2317">
      <c r="A2317" s="78">
        <v>44949.0</v>
      </c>
      <c r="B2317" s="75">
        <v>0.0</v>
      </c>
      <c r="C2317" s="75">
        <v>0.017808</v>
      </c>
      <c r="D2317" s="75">
        <v>0.004128</v>
      </c>
      <c r="E2317" s="75">
        <v>-0.001669</v>
      </c>
      <c r="F2317" s="75">
        <v>0.0</v>
      </c>
      <c r="G2317" s="75">
        <v>0.004605</v>
      </c>
      <c r="H2317" s="75">
        <v>-0.006088</v>
      </c>
      <c r="I2317" s="75">
        <v>-0.010745</v>
      </c>
      <c r="J2317" s="75">
        <v>0.0</v>
      </c>
      <c r="K2317" s="75">
        <v>-0.004022</v>
      </c>
    </row>
    <row r="2318">
      <c r="A2318" s="78">
        <v>44949.0</v>
      </c>
      <c r="B2318" s="75">
        <v>0.059423</v>
      </c>
      <c r="C2318" s="75">
        <v>0.013997</v>
      </c>
      <c r="D2318" s="75">
        <v>0.007798</v>
      </c>
      <c r="E2318" s="75">
        <v>-0.012999</v>
      </c>
      <c r="F2318" s="75">
        <v>-0.008456</v>
      </c>
      <c r="G2318" s="75">
        <v>-0.017188</v>
      </c>
      <c r="H2318" s="75">
        <v>-0.001531</v>
      </c>
      <c r="I2318" s="75">
        <v>0.0</v>
      </c>
      <c r="J2318" s="75">
        <v>0.0</v>
      </c>
      <c r="K2318" s="75">
        <v>0.0</v>
      </c>
    </row>
    <row r="2319">
      <c r="A2319" s="78">
        <v>44949.0</v>
      </c>
      <c r="B2319" s="75">
        <v>0.054576</v>
      </c>
      <c r="C2319" s="75">
        <v>0.0</v>
      </c>
      <c r="D2319" s="75">
        <v>-4.21E-4</v>
      </c>
      <c r="E2319" s="75">
        <v>0.0</v>
      </c>
      <c r="F2319" s="75">
        <v>-0.007631</v>
      </c>
      <c r="G2319" s="75">
        <v>0.00483</v>
      </c>
      <c r="H2319" s="75">
        <v>-0.001534</v>
      </c>
      <c r="I2319" s="75">
        <v>-0.013067</v>
      </c>
      <c r="J2319" s="75">
        <v>0.0</v>
      </c>
      <c r="K2319" s="75">
        <v>-0.004263</v>
      </c>
    </row>
    <row r="2320">
      <c r="A2320" s="78">
        <v>44949.0</v>
      </c>
      <c r="B2320" s="75">
        <v>-0.005455</v>
      </c>
      <c r="C2320" s="75">
        <v>0.0</v>
      </c>
      <c r="D2320" s="75">
        <v>-0.005301</v>
      </c>
      <c r="E2320" s="75">
        <v>-0.017068</v>
      </c>
      <c r="F2320" s="75">
        <v>0.015379</v>
      </c>
      <c r="G2320" s="75">
        <v>0.009448</v>
      </c>
      <c r="H2320" s="75">
        <v>-0.013825</v>
      </c>
      <c r="I2320" s="75">
        <v>0.0</v>
      </c>
      <c r="J2320" s="75">
        <v>0.0</v>
      </c>
      <c r="K2320" s="75">
        <v>-0.006084</v>
      </c>
    </row>
    <row r="2321">
      <c r="A2321" s="78">
        <v>44949.0</v>
      </c>
      <c r="B2321" s="75">
        <v>-0.027425</v>
      </c>
      <c r="C2321" s="75">
        <v>0.0</v>
      </c>
      <c r="D2321" s="75">
        <v>-0.00203</v>
      </c>
      <c r="E2321" s="75">
        <v>-2.73E-4</v>
      </c>
      <c r="F2321" s="75">
        <v>0.0</v>
      </c>
      <c r="G2321" s="75">
        <v>0.004762</v>
      </c>
      <c r="H2321" s="75">
        <v>0.012461</v>
      </c>
      <c r="I2321" s="75">
        <v>0.004643</v>
      </c>
      <c r="J2321" s="75">
        <v>0.0</v>
      </c>
      <c r="K2321" s="75">
        <v>-0.012469</v>
      </c>
    </row>
    <row r="2322">
      <c r="A2322" s="78">
        <v>44980.0</v>
      </c>
      <c r="B2322" s="75">
        <v>-0.028124</v>
      </c>
      <c r="C2322" s="75">
        <v>0.010353</v>
      </c>
      <c r="D2322" s="75">
        <v>-0.004111</v>
      </c>
      <c r="E2322" s="75">
        <v>0.005224</v>
      </c>
      <c r="F2322" s="75">
        <v>-0.01087</v>
      </c>
      <c r="G2322" s="75">
        <v>0.0</v>
      </c>
      <c r="H2322" s="75">
        <v>-0.003077</v>
      </c>
      <c r="I2322" s="75">
        <v>0.0</v>
      </c>
      <c r="J2322" s="75">
        <v>0.0</v>
      </c>
      <c r="K2322" s="75">
        <v>0.0</v>
      </c>
    </row>
    <row r="2323">
      <c r="A2323" s="78">
        <v>44980.0</v>
      </c>
      <c r="B2323" s="75">
        <v>0.007254</v>
      </c>
      <c r="C2323" s="75">
        <v>0.0</v>
      </c>
      <c r="D2323" s="75">
        <v>-0.008298</v>
      </c>
      <c r="E2323" s="75">
        <v>-0.009878</v>
      </c>
      <c r="F2323" s="75">
        <v>0.002522</v>
      </c>
      <c r="G2323" s="75">
        <v>0.0</v>
      </c>
      <c r="H2323" s="75">
        <v>-0.00463</v>
      </c>
      <c r="I2323" s="75">
        <v>-7.7E-4</v>
      </c>
      <c r="J2323" s="75">
        <v>0.0</v>
      </c>
      <c r="K2323" s="75">
        <v>0.0</v>
      </c>
    </row>
    <row r="2324">
      <c r="A2324" s="78">
        <v>44980.0</v>
      </c>
      <c r="B2324" s="75">
        <v>0.020846</v>
      </c>
      <c r="C2324" s="75">
        <v>-0.006831</v>
      </c>
      <c r="D2324" s="75">
        <v>0.01961</v>
      </c>
      <c r="E2324" s="75">
        <v>0.009976</v>
      </c>
      <c r="F2324" s="75">
        <v>0.0</v>
      </c>
      <c r="G2324" s="75">
        <v>0.0</v>
      </c>
      <c r="H2324" s="75">
        <v>0.0</v>
      </c>
      <c r="I2324" s="75">
        <v>-7.71E-4</v>
      </c>
      <c r="J2324" s="75">
        <v>0.0</v>
      </c>
      <c r="K2324" s="75">
        <v>-0.004362</v>
      </c>
    </row>
    <row r="2325">
      <c r="A2325" s="78">
        <v>44980.0</v>
      </c>
      <c r="B2325" s="75">
        <v>-0.013366</v>
      </c>
      <c r="C2325" s="75">
        <v>0.0</v>
      </c>
      <c r="D2325" s="75">
        <v>-0.019233</v>
      </c>
      <c r="E2325" s="75">
        <v>0.003456</v>
      </c>
      <c r="F2325" s="75">
        <v>0.0</v>
      </c>
      <c r="G2325" s="75">
        <v>-0.00621</v>
      </c>
      <c r="H2325" s="75">
        <v>0.007752</v>
      </c>
      <c r="I2325" s="75">
        <v>0.0</v>
      </c>
      <c r="J2325" s="75">
        <v>0.0</v>
      </c>
      <c r="K2325" s="75">
        <v>0.006456</v>
      </c>
    </row>
    <row r="2326">
      <c r="A2326" s="78">
        <v>44980.0</v>
      </c>
      <c r="B2326" s="75">
        <v>0.0</v>
      </c>
      <c r="C2326" s="75">
        <v>0.0</v>
      </c>
      <c r="D2326" s="75">
        <v>-3.86E-4</v>
      </c>
      <c r="E2326" s="75">
        <v>-0.01082</v>
      </c>
      <c r="F2326" s="75">
        <v>-0.006828</v>
      </c>
      <c r="G2326" s="75">
        <v>-0.001644</v>
      </c>
      <c r="H2326" s="75">
        <v>-0.001538</v>
      </c>
      <c r="I2326" s="75">
        <v>-0.013285</v>
      </c>
      <c r="J2326" s="75">
        <v>0.0</v>
      </c>
      <c r="K2326" s="75">
        <v>0.019015</v>
      </c>
    </row>
    <row r="2327">
      <c r="A2327" s="78">
        <v>44980.0</v>
      </c>
      <c r="B2327" s="75">
        <v>0.0</v>
      </c>
      <c r="C2327" s="75">
        <v>0.0</v>
      </c>
      <c r="D2327" s="75">
        <v>-0.007942</v>
      </c>
      <c r="E2327" s="75">
        <v>-0.001508</v>
      </c>
      <c r="F2327" s="75">
        <v>0.0</v>
      </c>
      <c r="G2327" s="75">
        <v>-0.015813</v>
      </c>
      <c r="H2327" s="75">
        <v>-0.006163</v>
      </c>
      <c r="I2327" s="75">
        <v>0.018242</v>
      </c>
      <c r="J2327" s="75">
        <v>0.0</v>
      </c>
      <c r="K2327" s="75">
        <v>-0.010342</v>
      </c>
    </row>
    <row r="2328">
      <c r="A2328" s="78">
        <v>44980.0</v>
      </c>
      <c r="B2328" s="75">
        <v>0.0</v>
      </c>
      <c r="C2328" s="75">
        <v>0.006878</v>
      </c>
      <c r="D2328" s="75">
        <v>0.0</v>
      </c>
      <c r="E2328" s="75">
        <v>-0.003734</v>
      </c>
      <c r="F2328" s="75">
        <v>-0.008504</v>
      </c>
      <c r="G2328" s="75">
        <v>-0.022427</v>
      </c>
      <c r="H2328" s="75">
        <v>-0.006202</v>
      </c>
      <c r="I2328" s="75">
        <v>-0.006995</v>
      </c>
      <c r="J2328" s="75">
        <v>0.0</v>
      </c>
      <c r="K2328" s="75">
        <v>0.01045</v>
      </c>
    </row>
    <row r="2329">
      <c r="A2329" s="78">
        <v>44980.0</v>
      </c>
      <c r="B2329" s="75">
        <v>0.0</v>
      </c>
      <c r="C2329" s="75">
        <v>-0.006831</v>
      </c>
      <c r="D2329" s="75">
        <v>0.008395</v>
      </c>
      <c r="E2329" s="75">
        <v>0.002508</v>
      </c>
      <c r="F2329" s="75">
        <v>0.0</v>
      </c>
      <c r="G2329" s="75">
        <v>0.006677</v>
      </c>
      <c r="H2329" s="75">
        <v>0.00468</v>
      </c>
      <c r="I2329" s="75">
        <v>0.0</v>
      </c>
      <c r="J2329" s="75">
        <v>0.001436</v>
      </c>
      <c r="K2329" s="75">
        <v>-0.008318</v>
      </c>
    </row>
    <row r="2330">
      <c r="A2330" s="78">
        <v>44980.0</v>
      </c>
      <c r="B2330" s="75">
        <v>-7.53E-4</v>
      </c>
      <c r="C2330" s="75">
        <v>-0.006878</v>
      </c>
      <c r="D2330" s="75">
        <v>-0.022485</v>
      </c>
      <c r="E2330" s="75">
        <v>-0.00723</v>
      </c>
      <c r="F2330" s="75">
        <v>0.0</v>
      </c>
      <c r="G2330" s="75">
        <v>-0.001701</v>
      </c>
      <c r="H2330" s="75">
        <v>0.0</v>
      </c>
      <c r="I2330" s="75">
        <v>0.0</v>
      </c>
      <c r="J2330" s="75">
        <v>0.0</v>
      </c>
      <c r="K2330" s="75">
        <v>-0.00204</v>
      </c>
    </row>
    <row r="2331">
      <c r="A2331" s="78">
        <v>44980.0</v>
      </c>
      <c r="B2331" s="75">
        <v>-6.78E-4</v>
      </c>
      <c r="C2331" s="75">
        <v>-0.045017</v>
      </c>
      <c r="D2331" s="75">
        <v>0.018745</v>
      </c>
      <c r="E2331" s="75">
        <v>0.008279</v>
      </c>
      <c r="F2331" s="75">
        <v>0.0</v>
      </c>
      <c r="G2331" s="75">
        <v>-0.00494</v>
      </c>
      <c r="H2331" s="75">
        <v>0.0</v>
      </c>
      <c r="I2331" s="75">
        <v>-0.014863</v>
      </c>
      <c r="J2331" s="75">
        <v>0.0</v>
      </c>
      <c r="K2331" s="75">
        <v>-0.018855</v>
      </c>
    </row>
    <row r="2332">
      <c r="A2332" s="78">
        <v>44980.0</v>
      </c>
      <c r="B2332" s="75">
        <v>-0.002186</v>
      </c>
      <c r="C2332" s="75">
        <v>0.039887</v>
      </c>
      <c r="D2332" s="75">
        <v>0.0</v>
      </c>
      <c r="E2332" s="75">
        <v>-0.003241</v>
      </c>
      <c r="F2332" s="75">
        <v>-0.003467</v>
      </c>
      <c r="G2332" s="75">
        <v>-0.001541</v>
      </c>
      <c r="H2332" s="75">
        <v>0.009317</v>
      </c>
      <c r="I2332" s="75">
        <v>0.014302</v>
      </c>
      <c r="J2332" s="75">
        <v>0.0</v>
      </c>
      <c r="K2332" s="75">
        <v>0.002084</v>
      </c>
    </row>
    <row r="2333">
      <c r="A2333" s="78">
        <v>44980.0</v>
      </c>
      <c r="B2333" s="75">
        <v>0.0</v>
      </c>
      <c r="C2333" s="75">
        <v>-0.006974</v>
      </c>
      <c r="D2333" s="75">
        <v>0.002542</v>
      </c>
      <c r="E2333" s="75">
        <v>0.0</v>
      </c>
      <c r="F2333" s="75">
        <v>0.0</v>
      </c>
      <c r="G2333" s="75">
        <v>-0.001715</v>
      </c>
      <c r="H2333" s="75">
        <v>-0.006154</v>
      </c>
      <c r="I2333" s="75">
        <v>-0.0141</v>
      </c>
      <c r="J2333" s="75">
        <v>-0.001434</v>
      </c>
      <c r="K2333" s="75">
        <v>0.019177</v>
      </c>
    </row>
    <row r="2334">
      <c r="A2334" s="78">
        <v>44980.0</v>
      </c>
      <c r="B2334" s="75">
        <v>-0.00355</v>
      </c>
      <c r="C2334" s="75">
        <v>-0.003512</v>
      </c>
      <c r="D2334" s="75">
        <v>-0.002536</v>
      </c>
      <c r="E2334" s="75">
        <v>0.0</v>
      </c>
      <c r="F2334" s="75">
        <v>0.00174</v>
      </c>
      <c r="G2334" s="75">
        <v>0.003263</v>
      </c>
      <c r="H2334" s="75">
        <v>-0.001548</v>
      </c>
      <c r="I2334" s="75">
        <v>0.015087</v>
      </c>
      <c r="J2334" s="75">
        <v>0.0</v>
      </c>
      <c r="K2334" s="75">
        <v>0.006121</v>
      </c>
    </row>
    <row r="2335">
      <c r="A2335" s="78">
        <v>44980.0</v>
      </c>
      <c r="B2335" s="75">
        <v>-0.00144</v>
      </c>
      <c r="C2335" s="75">
        <v>-0.024667</v>
      </c>
      <c r="D2335" s="75">
        <v>0.0</v>
      </c>
      <c r="E2335" s="75">
        <v>-0.00248</v>
      </c>
      <c r="F2335" s="75">
        <v>-0.006946</v>
      </c>
      <c r="G2335" s="75">
        <v>-0.003253</v>
      </c>
      <c r="H2335" s="75">
        <v>-0.00155</v>
      </c>
      <c r="I2335" s="75">
        <v>-0.007045</v>
      </c>
      <c r="J2335" s="75">
        <v>0.0</v>
      </c>
      <c r="K2335" s="75">
        <v>-0.024786</v>
      </c>
    </row>
    <row r="2336">
      <c r="A2336" s="78">
        <v>44980.0</v>
      </c>
      <c r="B2336" s="75">
        <v>-0.002201</v>
      </c>
      <c r="C2336" s="75">
        <v>0.003613</v>
      </c>
      <c r="D2336" s="75">
        <v>0.003792</v>
      </c>
      <c r="E2336" s="75">
        <v>0.0</v>
      </c>
      <c r="F2336" s="75">
        <v>0.0</v>
      </c>
      <c r="G2336" s="75">
        <v>0.0</v>
      </c>
      <c r="H2336" s="75">
        <v>-0.006211</v>
      </c>
      <c r="I2336" s="75">
        <v>0.0</v>
      </c>
      <c r="J2336" s="75">
        <v>0.0</v>
      </c>
      <c r="K2336" s="75">
        <v>0.027726</v>
      </c>
    </row>
    <row r="2337">
      <c r="A2337" s="78">
        <v>44980.0</v>
      </c>
      <c r="B2337" s="75">
        <v>-0.012249</v>
      </c>
      <c r="C2337" s="75">
        <v>0.0108</v>
      </c>
      <c r="D2337" s="75">
        <v>-0.014209</v>
      </c>
      <c r="E2337" s="75">
        <v>-0.023062</v>
      </c>
      <c r="F2337" s="75">
        <v>0.0</v>
      </c>
      <c r="G2337" s="75">
        <v>0.0</v>
      </c>
      <c r="H2337" s="75">
        <v>-0.004688</v>
      </c>
      <c r="I2337" s="75">
        <v>-0.007873</v>
      </c>
      <c r="J2337" s="75">
        <v>0.044802</v>
      </c>
      <c r="K2337" s="75">
        <v>-0.014613</v>
      </c>
    </row>
    <row r="2338">
      <c r="A2338" s="78">
        <v>44980.0</v>
      </c>
      <c r="B2338" s="75">
        <v>-0.008781</v>
      </c>
      <c r="C2338" s="75">
        <v>0.021369</v>
      </c>
      <c r="D2338" s="75">
        <v>0.002134</v>
      </c>
      <c r="E2338" s="75">
        <v>-0.012835</v>
      </c>
      <c r="F2338" s="75">
        <v>0.0</v>
      </c>
      <c r="G2338" s="75">
        <v>0.0</v>
      </c>
      <c r="H2338" s="75">
        <v>0.010989</v>
      </c>
      <c r="I2338" s="75">
        <v>0.01186</v>
      </c>
      <c r="J2338" s="75">
        <v>0.0</v>
      </c>
      <c r="K2338" s="75">
        <v>0.006388</v>
      </c>
    </row>
    <row r="2339">
      <c r="A2339" s="78">
        <v>44980.0</v>
      </c>
      <c r="B2339" s="75">
        <v>-0.004429</v>
      </c>
      <c r="C2339" s="75">
        <v>0.0</v>
      </c>
      <c r="D2339" s="75">
        <v>0.011819</v>
      </c>
      <c r="E2339" s="75">
        <v>-2.58E-4</v>
      </c>
      <c r="F2339" s="75">
        <v>0.0</v>
      </c>
      <c r="G2339" s="75">
        <v>-0.001546</v>
      </c>
      <c r="H2339" s="75">
        <v>-0.001553</v>
      </c>
      <c r="I2339" s="75">
        <v>-0.003878</v>
      </c>
      <c r="J2339" s="75">
        <v>0.0</v>
      </c>
      <c r="K2339" s="75">
        <v>0.0</v>
      </c>
    </row>
    <row r="2340">
      <c r="A2340" s="78">
        <v>44980.0</v>
      </c>
      <c r="B2340" s="75">
        <v>-0.011083</v>
      </c>
      <c r="C2340" s="75">
        <v>0.013948</v>
      </c>
      <c r="D2340" s="75">
        <v>-0.007516</v>
      </c>
      <c r="E2340" s="75">
        <v>-0.021313</v>
      </c>
      <c r="F2340" s="75">
        <v>0.0</v>
      </c>
      <c r="G2340" s="75">
        <v>0.0</v>
      </c>
      <c r="H2340" s="75">
        <v>0.0</v>
      </c>
      <c r="I2340" s="75">
        <v>0.0</v>
      </c>
      <c r="J2340" s="75">
        <v>0.0</v>
      </c>
      <c r="K2340" s="75">
        <v>0.008388</v>
      </c>
    </row>
    <row r="2341">
      <c r="A2341" s="78">
        <v>44980.0</v>
      </c>
      <c r="B2341" s="75">
        <v>0.0</v>
      </c>
      <c r="C2341" s="75">
        <v>0.0</v>
      </c>
      <c r="D2341" s="75">
        <v>8.65E-4</v>
      </c>
      <c r="E2341" s="75">
        <v>0.022568</v>
      </c>
      <c r="F2341" s="75">
        <v>-8.28E-4</v>
      </c>
      <c r="G2341" s="75">
        <v>0.0</v>
      </c>
      <c r="H2341" s="75">
        <v>0.009331</v>
      </c>
      <c r="I2341" s="75">
        <v>0.0</v>
      </c>
      <c r="J2341" s="75">
        <v>0.0</v>
      </c>
      <c r="K2341" s="75">
        <v>-0.008318</v>
      </c>
    </row>
    <row r="2342">
      <c r="A2342" s="82">
        <v>45008.0</v>
      </c>
      <c r="B2342" s="75">
        <v>-0.011287</v>
      </c>
      <c r="C2342" s="75">
        <v>0.0</v>
      </c>
      <c r="D2342" s="75">
        <v>-0.004237</v>
      </c>
      <c r="E2342" s="75">
        <v>0.012738</v>
      </c>
      <c r="F2342" s="75">
        <v>8.29E-4</v>
      </c>
      <c r="G2342" s="75">
        <v>-0.00172</v>
      </c>
      <c r="H2342" s="75">
        <v>0.0</v>
      </c>
      <c r="I2342" s="75">
        <v>0.0</v>
      </c>
      <c r="J2342" s="75">
        <v>0.0</v>
      </c>
      <c r="K2342" s="75">
        <v>0.006121</v>
      </c>
    </row>
    <row r="2343">
      <c r="A2343" s="82">
        <v>45008.0</v>
      </c>
      <c r="B2343" s="75">
        <v>0.021953</v>
      </c>
      <c r="C2343" s="75">
        <v>-0.034391</v>
      </c>
      <c r="D2343" s="75">
        <v>0.005514</v>
      </c>
      <c r="E2343" s="75">
        <v>2.54E-4</v>
      </c>
      <c r="F2343" s="75">
        <v>-0.002577</v>
      </c>
      <c r="G2343" s="75">
        <v>-0.001723</v>
      </c>
      <c r="H2343" s="75">
        <v>0.001541</v>
      </c>
      <c r="I2343" s="75">
        <v>-7.79E-4</v>
      </c>
      <c r="J2343" s="75">
        <v>0.0</v>
      </c>
      <c r="K2343" s="75">
        <v>-0.006084</v>
      </c>
    </row>
    <row r="2344">
      <c r="A2344" s="82">
        <v>45008.0</v>
      </c>
      <c r="B2344" s="75">
        <v>0.02523</v>
      </c>
      <c r="C2344" s="75">
        <v>0.017808</v>
      </c>
      <c r="D2344" s="75">
        <v>-0.001684</v>
      </c>
      <c r="E2344" s="75">
        <v>-0.002571</v>
      </c>
      <c r="F2344" s="75">
        <v>-0.002584</v>
      </c>
      <c r="G2344" s="75">
        <v>0.0</v>
      </c>
      <c r="H2344" s="75">
        <v>-0.003077</v>
      </c>
      <c r="I2344" s="75">
        <v>7.79E-4</v>
      </c>
      <c r="J2344" s="75">
        <v>0.0</v>
      </c>
      <c r="K2344" s="75">
        <v>-0.020857</v>
      </c>
    </row>
    <row r="2345">
      <c r="A2345" s="82">
        <v>45008.0</v>
      </c>
      <c r="B2345" s="75">
        <v>-0.003581</v>
      </c>
      <c r="C2345" s="75">
        <v>-0.013997</v>
      </c>
      <c r="D2345" s="75">
        <v>-4.33E-4</v>
      </c>
      <c r="E2345" s="75">
        <v>0.0</v>
      </c>
      <c r="F2345" s="75">
        <v>8.33E-4</v>
      </c>
      <c r="G2345" s="75">
        <v>-0.001554</v>
      </c>
      <c r="H2345" s="75">
        <v>0.0</v>
      </c>
      <c r="I2345" s="75">
        <v>0.003893</v>
      </c>
      <c r="J2345" s="75">
        <v>0.031473</v>
      </c>
      <c r="K2345" s="75">
        <v>0.021301</v>
      </c>
    </row>
    <row r="2346">
      <c r="A2346" s="82">
        <v>45008.0</v>
      </c>
      <c r="B2346" s="75">
        <v>0.0</v>
      </c>
      <c r="C2346" s="75">
        <v>0.028391</v>
      </c>
      <c r="D2346" s="75">
        <v>-4.33E-4</v>
      </c>
      <c r="E2346" s="75">
        <v>-0.010284</v>
      </c>
      <c r="F2346" s="75">
        <v>0.0</v>
      </c>
      <c r="G2346" s="75">
        <v>-0.006743</v>
      </c>
      <c r="H2346" s="75">
        <v>0.010802</v>
      </c>
      <c r="I2346" s="75">
        <v>-0.003878</v>
      </c>
      <c r="J2346" s="75">
        <v>0.0</v>
      </c>
      <c r="K2346" s="75">
        <v>-0.020857</v>
      </c>
    </row>
    <row r="2347">
      <c r="A2347" s="82">
        <v>45008.0</v>
      </c>
      <c r="B2347" s="75">
        <v>-7.65E-4</v>
      </c>
      <c r="C2347" s="75">
        <v>-0.003451</v>
      </c>
      <c r="D2347" s="75">
        <v>-0.005887</v>
      </c>
      <c r="E2347" s="75">
        <v>-0.024674</v>
      </c>
      <c r="F2347" s="75">
        <v>0.0</v>
      </c>
      <c r="G2347" s="75">
        <v>0.0</v>
      </c>
      <c r="H2347" s="75">
        <v>0.015267</v>
      </c>
      <c r="I2347" s="75">
        <v>0.007873</v>
      </c>
      <c r="J2347" s="75">
        <v>0.001199</v>
      </c>
      <c r="K2347" s="75">
        <v>0.0</v>
      </c>
    </row>
    <row r="2348">
      <c r="A2348" s="82">
        <v>45008.0</v>
      </c>
      <c r="B2348" s="75">
        <v>-0.005051</v>
      </c>
      <c r="C2348" s="75">
        <v>-0.017314</v>
      </c>
      <c r="D2348" s="75">
        <v>-0.00209</v>
      </c>
      <c r="E2348" s="75">
        <v>0.022628</v>
      </c>
      <c r="F2348" s="75">
        <v>0.004345</v>
      </c>
      <c r="G2348" s="75">
        <v>-0.001567</v>
      </c>
      <c r="H2348" s="75">
        <v>-0.007519</v>
      </c>
      <c r="I2348" s="75">
        <v>0.007812</v>
      </c>
      <c r="J2348" s="75">
        <v>0.0</v>
      </c>
      <c r="K2348" s="75">
        <v>-0.002084</v>
      </c>
    </row>
    <row r="2349">
      <c r="A2349" s="82">
        <v>45008.0</v>
      </c>
      <c r="B2349" s="75">
        <v>-0.003692</v>
      </c>
      <c r="C2349" s="75">
        <v>0.017619</v>
      </c>
      <c r="D2349" s="75">
        <v>4.36E-4</v>
      </c>
      <c r="E2349" s="75">
        <v>-0.001033</v>
      </c>
      <c r="F2349" s="75">
        <v>0.0</v>
      </c>
      <c r="G2349" s="75">
        <v>0.04341</v>
      </c>
      <c r="H2349" s="75">
        <v>0.012121</v>
      </c>
      <c r="I2349" s="75">
        <v>-0.003918</v>
      </c>
      <c r="J2349" s="75">
        <v>-0.012111</v>
      </c>
      <c r="K2349" s="75">
        <v>0.019026</v>
      </c>
    </row>
    <row r="2350">
      <c r="A2350" s="82">
        <v>45008.0</v>
      </c>
      <c r="B2350" s="75">
        <v>-6.95E-4</v>
      </c>
      <c r="C2350" s="75">
        <v>0.0</v>
      </c>
      <c r="D2350" s="75">
        <v>-4.36E-4</v>
      </c>
      <c r="E2350" s="75">
        <v>0.0</v>
      </c>
      <c r="F2350" s="75">
        <v>-0.006075</v>
      </c>
      <c r="G2350" s="75">
        <v>0.004845</v>
      </c>
      <c r="H2350" s="75">
        <v>0.019461</v>
      </c>
      <c r="I2350" s="75">
        <v>0.003934</v>
      </c>
      <c r="J2350" s="75">
        <v>0.0</v>
      </c>
      <c r="K2350" s="75">
        <v>-0.031193</v>
      </c>
    </row>
    <row r="2351">
      <c r="A2351" s="82">
        <v>45008.0</v>
      </c>
      <c r="B2351" s="75">
        <v>6.95E-4</v>
      </c>
      <c r="C2351" s="75">
        <v>0.003463</v>
      </c>
      <c r="D2351" s="75">
        <v>-0.006371</v>
      </c>
      <c r="E2351" s="75">
        <v>-0.010687</v>
      </c>
      <c r="F2351" s="75">
        <v>0.005278</v>
      </c>
      <c r="G2351" s="75">
        <v>-0.001663</v>
      </c>
      <c r="H2351" s="75">
        <v>0.011747</v>
      </c>
      <c r="I2351" s="75">
        <v>-0.014736</v>
      </c>
      <c r="J2351" s="75">
        <v>0.023441</v>
      </c>
      <c r="K2351" s="75">
        <v>0.030082</v>
      </c>
    </row>
    <row r="2352">
      <c r="A2352" s="82">
        <v>45008.0</v>
      </c>
      <c r="B2352" s="75">
        <v>0.0</v>
      </c>
      <c r="C2352" s="75">
        <v>-0.006902</v>
      </c>
      <c r="D2352" s="75">
        <v>-0.002108</v>
      </c>
      <c r="E2352" s="75">
        <v>0.001307</v>
      </c>
      <c r="F2352" s="75">
        <v>0.0</v>
      </c>
      <c r="G2352" s="75">
        <v>0.011159</v>
      </c>
      <c r="H2352" s="75">
        <v>0.030479</v>
      </c>
      <c r="I2352" s="75">
        <v>0.014956</v>
      </c>
      <c r="J2352" s="75">
        <v>0.0</v>
      </c>
      <c r="K2352" s="75">
        <v>0.0</v>
      </c>
    </row>
    <row r="2353">
      <c r="A2353" s="82">
        <v>45008.0</v>
      </c>
      <c r="B2353" s="75">
        <v>-6.95E-4</v>
      </c>
      <c r="C2353" s="75">
        <v>0.003475</v>
      </c>
      <c r="D2353" s="75">
        <v>0.0</v>
      </c>
      <c r="E2353" s="75">
        <v>0.005278</v>
      </c>
      <c r="F2353" s="75">
        <v>8.29E-4</v>
      </c>
      <c r="G2353" s="75">
        <v>0.009554</v>
      </c>
      <c r="H2353" s="75">
        <v>0.0</v>
      </c>
      <c r="I2353" s="75">
        <v>0.0</v>
      </c>
      <c r="J2353" s="75">
        <v>-0.010925</v>
      </c>
      <c r="K2353" s="75">
        <v>0.037874</v>
      </c>
    </row>
    <row r="2354">
      <c r="A2354" s="82">
        <v>45008.0</v>
      </c>
      <c r="B2354" s="75">
        <v>0.0</v>
      </c>
      <c r="C2354" s="75">
        <v>0.006926</v>
      </c>
      <c r="D2354" s="75">
        <v>-4.4E-4</v>
      </c>
      <c r="E2354" s="75">
        <v>-0.005251</v>
      </c>
      <c r="F2354" s="75">
        <v>-8.28E-4</v>
      </c>
      <c r="G2354" s="75">
        <v>0.0</v>
      </c>
      <c r="H2354" s="75">
        <v>0.014085</v>
      </c>
      <c r="I2354" s="75">
        <v>0.003833</v>
      </c>
      <c r="J2354" s="75">
        <v>0.0</v>
      </c>
      <c r="K2354" s="75">
        <v>-0.020224</v>
      </c>
    </row>
    <row r="2355">
      <c r="A2355" s="82">
        <v>45008.0</v>
      </c>
      <c r="B2355" s="75">
        <v>-0.010274</v>
      </c>
      <c r="C2355" s="75">
        <v>0.0</v>
      </c>
      <c r="D2355" s="75">
        <v>0.0</v>
      </c>
      <c r="E2355" s="75">
        <v>0.005017</v>
      </c>
      <c r="F2355" s="75">
        <v>0.0</v>
      </c>
      <c r="G2355" s="75">
        <v>-0.007832</v>
      </c>
      <c r="H2355" s="75">
        <v>0.001389</v>
      </c>
      <c r="I2355" s="75">
        <v>0.03479</v>
      </c>
      <c r="J2355" s="75">
        <v>0.0</v>
      </c>
      <c r="K2355" s="75">
        <v>0.01234</v>
      </c>
    </row>
    <row r="2356">
      <c r="A2356" s="82">
        <v>45008.0</v>
      </c>
      <c r="B2356" s="75">
        <v>-0.01483</v>
      </c>
      <c r="C2356" s="75">
        <v>-0.006878</v>
      </c>
      <c r="D2356" s="75">
        <v>-0.012416</v>
      </c>
      <c r="E2356" s="75">
        <v>-0.015438</v>
      </c>
      <c r="F2356" s="75">
        <v>8.29E-4</v>
      </c>
      <c r="G2356" s="75">
        <v>0.0</v>
      </c>
      <c r="H2356" s="75">
        <v>0.015257</v>
      </c>
      <c r="I2356" s="75">
        <v>-0.014924</v>
      </c>
      <c r="J2356" s="75">
        <v>0.0</v>
      </c>
      <c r="K2356" s="75">
        <v>0.018395</v>
      </c>
    </row>
    <row r="2357">
      <c r="A2357" s="82">
        <v>45008.0</v>
      </c>
      <c r="B2357" s="75">
        <v>0.003803</v>
      </c>
      <c r="C2357" s="75">
        <v>0.0</v>
      </c>
      <c r="D2357" s="75">
        <v>0.017343</v>
      </c>
      <c r="E2357" s="75">
        <v>0.015417</v>
      </c>
      <c r="F2357" s="75">
        <v>0.0</v>
      </c>
      <c r="G2357" s="75">
        <v>-0.001644</v>
      </c>
      <c r="H2357" s="75">
        <v>0.009563</v>
      </c>
      <c r="I2357" s="75">
        <v>0.007575</v>
      </c>
      <c r="J2357" s="75">
        <v>0.0</v>
      </c>
      <c r="K2357" s="75">
        <v>0.010011</v>
      </c>
    </row>
    <row r="2358">
      <c r="A2358" s="82">
        <v>45008.0</v>
      </c>
      <c r="B2358" s="75">
        <v>0.002999</v>
      </c>
      <c r="C2358" s="75">
        <v>0.003463</v>
      </c>
      <c r="D2358" s="75">
        <v>-0.00894</v>
      </c>
      <c r="E2358" s="75">
        <v>-0.004734</v>
      </c>
      <c r="F2358" s="75">
        <v>0.0</v>
      </c>
      <c r="G2358" s="75">
        <v>0.0</v>
      </c>
      <c r="H2358" s="75">
        <v>0.009472</v>
      </c>
      <c r="I2358" s="75">
        <v>0.004461</v>
      </c>
      <c r="J2358" s="75">
        <v>0.024355</v>
      </c>
      <c r="K2358" s="75">
        <v>0.0</v>
      </c>
    </row>
    <row r="2359">
      <c r="A2359" s="82">
        <v>45008.0</v>
      </c>
      <c r="B2359" s="75">
        <v>0.0</v>
      </c>
      <c r="C2359" s="75">
        <v>-0.020706</v>
      </c>
      <c r="D2359" s="75">
        <v>-0.018881</v>
      </c>
      <c r="E2359" s="75">
        <v>0.0</v>
      </c>
      <c r="F2359" s="75">
        <v>0.0</v>
      </c>
      <c r="G2359" s="75">
        <v>-0.006259</v>
      </c>
      <c r="H2359" s="75">
        <v>0.004021</v>
      </c>
      <c r="I2359" s="75">
        <v>0.022454</v>
      </c>
      <c r="J2359" s="75">
        <v>0.0</v>
      </c>
      <c r="K2359" s="75">
        <v>0.0</v>
      </c>
    </row>
    <row r="2360">
      <c r="A2360" s="82">
        <v>45008.0</v>
      </c>
      <c r="B2360" s="75">
        <v>-0.00299</v>
      </c>
      <c r="C2360" s="75">
        <v>0.007048</v>
      </c>
      <c r="D2360" s="75">
        <v>0.006535</v>
      </c>
      <c r="E2360" s="75">
        <v>0.0</v>
      </c>
      <c r="F2360" s="75">
        <v>0.0</v>
      </c>
      <c r="G2360" s="75">
        <v>-0.004807</v>
      </c>
      <c r="H2360" s="75">
        <v>0.008011</v>
      </c>
      <c r="I2360" s="75">
        <v>-0.011664</v>
      </c>
      <c r="J2360" s="75">
        <v>0.0</v>
      </c>
      <c r="K2360" s="75">
        <v>-0.002155</v>
      </c>
    </row>
    <row r="2361">
      <c r="A2361" s="82">
        <v>45008.0</v>
      </c>
      <c r="B2361" s="75">
        <v>0.0015</v>
      </c>
      <c r="C2361" s="75">
        <v>0.0</v>
      </c>
      <c r="D2361" s="75">
        <v>0.0</v>
      </c>
      <c r="E2361" s="75">
        <v>0.0</v>
      </c>
      <c r="F2361" s="75">
        <v>0.0</v>
      </c>
      <c r="G2361" s="75">
        <v>-0.00483</v>
      </c>
      <c r="H2361" s="75">
        <v>0.023841</v>
      </c>
      <c r="I2361" s="75">
        <v>0.0</v>
      </c>
      <c r="J2361" s="75">
        <v>0.0</v>
      </c>
      <c r="K2361" s="75">
        <v>0.0</v>
      </c>
    </row>
    <row r="2362">
      <c r="A2362" s="82">
        <v>45008.0</v>
      </c>
      <c r="B2362" s="75">
        <v>-0.001497</v>
      </c>
      <c r="C2362" s="75">
        <v>-0.017496</v>
      </c>
      <c r="D2362" s="75">
        <v>-0.006493</v>
      </c>
      <c r="E2362" s="75">
        <v>0.0</v>
      </c>
      <c r="F2362" s="75">
        <v>0.0</v>
      </c>
      <c r="G2362" s="75">
        <v>-0.00318</v>
      </c>
      <c r="H2362" s="75">
        <v>0.009056</v>
      </c>
      <c r="I2362" s="75">
        <v>0.0</v>
      </c>
      <c r="J2362" s="75">
        <v>-0.023775</v>
      </c>
      <c r="K2362" s="75">
        <v>-0.007774</v>
      </c>
    </row>
    <row r="2363">
      <c r="A2363" s="82">
        <v>45008.0</v>
      </c>
      <c r="B2363" s="75">
        <v>-0.007498</v>
      </c>
      <c r="C2363" s="75">
        <v>0.014246</v>
      </c>
      <c r="D2363" s="75">
        <v>0.0</v>
      </c>
      <c r="E2363" s="75">
        <v>0.0</v>
      </c>
      <c r="F2363" s="75">
        <v>0.0</v>
      </c>
      <c r="G2363" s="75">
        <v>0.00638</v>
      </c>
      <c r="H2363" s="75">
        <v>-0.012821</v>
      </c>
      <c r="I2363" s="75">
        <v>-7.33E-4</v>
      </c>
      <c r="J2363" s="75">
        <v>0.0</v>
      </c>
      <c r="K2363" s="75">
        <v>-0.010011</v>
      </c>
    </row>
    <row r="2364">
      <c r="A2364" s="78">
        <v>45039.0</v>
      </c>
      <c r="B2364" s="75">
        <v>-0.003817</v>
      </c>
      <c r="C2364" s="75">
        <v>0.017558</v>
      </c>
      <c r="D2364" s="75">
        <v>0.0</v>
      </c>
      <c r="E2364" s="75">
        <v>0.012906</v>
      </c>
      <c r="F2364" s="75">
        <v>0.0</v>
      </c>
      <c r="G2364" s="75">
        <v>0.006507</v>
      </c>
      <c r="H2364" s="75">
        <v>0.0</v>
      </c>
      <c r="I2364" s="75">
        <v>7.33E-4</v>
      </c>
      <c r="J2364" s="75">
        <v>0.024355</v>
      </c>
      <c r="K2364" s="75">
        <v>0.018026</v>
      </c>
    </row>
    <row r="2365">
      <c r="A2365" s="78">
        <v>45039.0</v>
      </c>
      <c r="B2365" s="75">
        <v>-0.00455</v>
      </c>
      <c r="C2365" s="75">
        <v>0.017255</v>
      </c>
      <c r="D2365" s="75">
        <v>8.56E-4</v>
      </c>
      <c r="E2365" s="75">
        <v>0.059755</v>
      </c>
      <c r="F2365" s="75">
        <v>0.0</v>
      </c>
      <c r="G2365" s="75">
        <v>0.0</v>
      </c>
      <c r="H2365" s="75">
        <v>0.009091</v>
      </c>
      <c r="I2365" s="75">
        <v>-0.003744</v>
      </c>
      <c r="J2365" s="75">
        <v>-0.001169</v>
      </c>
      <c r="K2365" s="75">
        <v>0.0</v>
      </c>
    </row>
    <row r="2366">
      <c r="A2366" s="78">
        <v>45039.0</v>
      </c>
      <c r="B2366" s="75">
        <v>0.004571</v>
      </c>
      <c r="C2366" s="75">
        <v>-0.010177</v>
      </c>
      <c r="D2366" s="75">
        <v>0.027559</v>
      </c>
      <c r="E2366" s="75">
        <v>0.059087</v>
      </c>
      <c r="F2366" s="75">
        <v>0.0</v>
      </c>
      <c r="G2366" s="75">
        <v>0.0</v>
      </c>
      <c r="H2366" s="75">
        <v>-0.029601</v>
      </c>
      <c r="I2366" s="75">
        <v>-0.003676</v>
      </c>
      <c r="J2366" s="75">
        <v>0.0</v>
      </c>
      <c r="K2366" s="75">
        <v>-0.007774</v>
      </c>
    </row>
    <row r="2367">
      <c r="A2367" s="78">
        <v>45039.0</v>
      </c>
      <c r="B2367" s="75">
        <v>0.0</v>
      </c>
      <c r="C2367" s="75">
        <v>0.006855</v>
      </c>
      <c r="D2367" s="75">
        <v>-4.38E-4</v>
      </c>
      <c r="E2367" s="75">
        <v>-0.027781</v>
      </c>
      <c r="F2367" s="75">
        <v>0.0</v>
      </c>
      <c r="G2367" s="75">
        <v>0.0</v>
      </c>
      <c r="H2367" s="75">
        <v>0.035809</v>
      </c>
      <c r="I2367" s="75">
        <v>-0.011234</v>
      </c>
      <c r="J2367" s="75">
        <v>0.0</v>
      </c>
      <c r="K2367" s="75">
        <v>-0.012187</v>
      </c>
    </row>
    <row r="2368">
      <c r="A2368" s="78">
        <v>45039.0</v>
      </c>
      <c r="B2368" s="75">
        <v>-0.011336</v>
      </c>
      <c r="C2368" s="75">
        <v>0.010212</v>
      </c>
      <c r="D2368" s="75">
        <v>-0.020869</v>
      </c>
      <c r="E2368" s="75">
        <v>0.022618</v>
      </c>
      <c r="F2368" s="75">
        <v>0.0</v>
      </c>
      <c r="G2368" s="75">
        <v>0.007956</v>
      </c>
      <c r="H2368" s="75">
        <v>0.010243</v>
      </c>
      <c r="I2368" s="75">
        <v>0.0</v>
      </c>
      <c r="J2368" s="75">
        <v>0.0</v>
      </c>
      <c r="K2368" s="75">
        <v>0.0</v>
      </c>
    </row>
    <row r="2369">
      <c r="A2369" s="78">
        <v>45039.0</v>
      </c>
      <c r="B2369" s="75">
        <v>-0.006136</v>
      </c>
      <c r="C2369" s="75">
        <v>0.00337</v>
      </c>
      <c r="D2369" s="75">
        <v>-0.002149</v>
      </c>
      <c r="E2369" s="75">
        <v>0.005825</v>
      </c>
      <c r="F2369" s="75">
        <v>0.0</v>
      </c>
      <c r="G2369" s="75">
        <v>0.0</v>
      </c>
      <c r="H2369" s="75">
        <v>0.001267</v>
      </c>
      <c r="I2369" s="75">
        <v>0.003815</v>
      </c>
      <c r="J2369" s="75">
        <v>0.001171</v>
      </c>
      <c r="K2369" s="75">
        <v>0.002203</v>
      </c>
    </row>
    <row r="2370">
      <c r="A2370" s="78">
        <v>45039.0</v>
      </c>
      <c r="B2370" s="75">
        <v>0.002275</v>
      </c>
      <c r="C2370" s="75">
        <v>-0.003358</v>
      </c>
      <c r="D2370" s="75">
        <v>0.002154</v>
      </c>
      <c r="E2370" s="75">
        <v>-0.004617</v>
      </c>
      <c r="F2370" s="75">
        <v>0.0</v>
      </c>
      <c r="G2370" s="75">
        <v>0.007893</v>
      </c>
      <c r="H2370" s="75">
        <v>-0.018987</v>
      </c>
      <c r="I2370" s="75">
        <v>-0.015036</v>
      </c>
      <c r="J2370" s="75">
        <v>0.001299</v>
      </c>
      <c r="K2370" s="75">
        <v>0.0</v>
      </c>
    </row>
    <row r="2371">
      <c r="A2371" s="78">
        <v>45039.0</v>
      </c>
      <c r="B2371" s="75">
        <v>0.0</v>
      </c>
      <c r="C2371" s="75">
        <v>-0.020217</v>
      </c>
      <c r="D2371" s="75">
        <v>-0.004343</v>
      </c>
      <c r="E2371" s="75">
        <v>-0.011635</v>
      </c>
      <c r="F2371" s="75">
        <v>-0.001657</v>
      </c>
      <c r="G2371" s="75">
        <v>0.014032</v>
      </c>
      <c r="H2371" s="75">
        <v>-0.025806</v>
      </c>
      <c r="I2371" s="75">
        <v>-0.018369</v>
      </c>
      <c r="J2371" s="75">
        <v>-0.001298</v>
      </c>
      <c r="K2371" s="75">
        <v>-0.010112</v>
      </c>
    </row>
    <row r="2372">
      <c r="A2372" s="78">
        <v>45039.0</v>
      </c>
      <c r="B2372" s="75">
        <v>0.0</v>
      </c>
      <c r="C2372" s="75">
        <v>0.0</v>
      </c>
      <c r="D2372" s="75">
        <v>0.004362</v>
      </c>
      <c r="E2372" s="75">
        <v>-0.00236</v>
      </c>
      <c r="F2372" s="75">
        <v>0.001659</v>
      </c>
      <c r="G2372" s="75">
        <v>-0.003057</v>
      </c>
      <c r="H2372" s="75">
        <v>-0.019868</v>
      </c>
      <c r="I2372" s="75">
        <v>-0.003076</v>
      </c>
      <c r="J2372" s="75">
        <v>-0.023775</v>
      </c>
      <c r="K2372" s="75">
        <v>0.007995</v>
      </c>
    </row>
    <row r="2373">
      <c r="A2373" s="78">
        <v>45039.0</v>
      </c>
      <c r="B2373" s="75">
        <v>0.0</v>
      </c>
      <c r="C2373" s="75">
        <v>0.058464</v>
      </c>
      <c r="D2373" s="75">
        <v>-0.004343</v>
      </c>
      <c r="E2373" s="75">
        <v>-0.009435</v>
      </c>
      <c r="F2373" s="75">
        <v>0.0</v>
      </c>
      <c r="G2373" s="75">
        <v>0.0</v>
      </c>
      <c r="H2373" s="75">
        <v>-0.027027</v>
      </c>
      <c r="I2373" s="75">
        <v>0.0</v>
      </c>
      <c r="J2373" s="75">
        <v>0.020761</v>
      </c>
      <c r="K2373" s="75">
        <v>0.0</v>
      </c>
    </row>
    <row r="2374">
      <c r="A2374" s="78">
        <v>45039.0</v>
      </c>
      <c r="B2374" s="75">
        <v>0.0077</v>
      </c>
      <c r="C2374" s="75">
        <v>0.058845</v>
      </c>
      <c r="D2374" s="75">
        <v>0.0</v>
      </c>
      <c r="E2374" s="75">
        <v>0.007137</v>
      </c>
      <c r="F2374" s="75">
        <v>0.0</v>
      </c>
      <c r="G2374" s="75">
        <v>-0.00468</v>
      </c>
      <c r="H2374" s="75">
        <v>0.036111</v>
      </c>
      <c r="I2374" s="75">
        <v>0.006257</v>
      </c>
      <c r="J2374" s="75">
        <v>0.00352</v>
      </c>
      <c r="K2374" s="75">
        <v>0.0</v>
      </c>
    </row>
    <row r="2375">
      <c r="A2375" s="78">
        <v>45039.0</v>
      </c>
      <c r="B2375" s="75">
        <v>0.038208</v>
      </c>
      <c r="C2375" s="75">
        <v>0.058302</v>
      </c>
      <c r="D2375" s="75">
        <v>0.0</v>
      </c>
      <c r="E2375" s="75">
        <v>0.003543</v>
      </c>
      <c r="F2375" s="75">
        <v>0.0</v>
      </c>
      <c r="G2375" s="75">
        <v>0.0</v>
      </c>
      <c r="H2375" s="75">
        <v>-0.048257</v>
      </c>
      <c r="I2375" s="75">
        <v>0.0</v>
      </c>
      <c r="J2375" s="75">
        <v>0.0</v>
      </c>
      <c r="K2375" s="75">
        <v>0.0</v>
      </c>
    </row>
    <row r="2376">
      <c r="A2376" s="78">
        <v>45039.0</v>
      </c>
      <c r="B2376" s="75">
        <v>-0.011777</v>
      </c>
      <c r="C2376" s="75">
        <v>0.058312</v>
      </c>
      <c r="D2376" s="75">
        <v>0.004362</v>
      </c>
      <c r="E2376" s="75">
        <v>0.011786</v>
      </c>
      <c r="F2376" s="75">
        <v>-0.00948</v>
      </c>
      <c r="G2376" s="75">
        <v>0.0</v>
      </c>
      <c r="H2376" s="75">
        <v>-0.005634</v>
      </c>
      <c r="I2376" s="75">
        <v>0.015503</v>
      </c>
      <c r="J2376" s="75">
        <v>0.0</v>
      </c>
      <c r="K2376" s="75">
        <v>0.0</v>
      </c>
    </row>
    <row r="2377">
      <c r="A2377" s="78">
        <v>45039.0</v>
      </c>
      <c r="B2377" s="75">
        <v>-0.002979</v>
      </c>
      <c r="C2377" s="75">
        <v>0.013699</v>
      </c>
      <c r="D2377" s="75">
        <v>-0.010836</v>
      </c>
      <c r="E2377" s="75">
        <v>0.00118</v>
      </c>
      <c r="F2377" s="75">
        <v>8.36E-4</v>
      </c>
      <c r="G2377" s="75">
        <v>0.0</v>
      </c>
      <c r="H2377" s="75">
        <v>0.042493</v>
      </c>
      <c r="I2377" s="75">
        <v>-7.55E-4</v>
      </c>
      <c r="J2377" s="75">
        <v>0.0</v>
      </c>
      <c r="K2377" s="75">
        <v>-0.001983</v>
      </c>
    </row>
    <row r="2378">
      <c r="A2378" s="78">
        <v>45039.0</v>
      </c>
      <c r="B2378" s="75">
        <v>-0.010458</v>
      </c>
      <c r="C2378" s="75">
        <v>0.021622</v>
      </c>
      <c r="D2378" s="75">
        <v>0.010547</v>
      </c>
      <c r="E2378" s="75">
        <v>0.0</v>
      </c>
      <c r="F2378" s="75">
        <v>0.0</v>
      </c>
      <c r="G2378" s="75">
        <v>0.0</v>
      </c>
      <c r="H2378" s="75">
        <v>0.001359</v>
      </c>
      <c r="I2378" s="75">
        <v>-0.018383</v>
      </c>
      <c r="J2378" s="75">
        <v>0.0</v>
      </c>
      <c r="K2378" s="75">
        <v>0.001987</v>
      </c>
    </row>
    <row r="2379">
      <c r="A2379" s="78">
        <v>45039.0</v>
      </c>
      <c r="B2379" s="75">
        <v>0.009059</v>
      </c>
      <c r="C2379" s="75">
        <v>0.031746</v>
      </c>
      <c r="D2379" s="75">
        <v>4.03E-4</v>
      </c>
      <c r="E2379" s="75">
        <v>-2.56E-4</v>
      </c>
      <c r="F2379" s="75">
        <v>0.0</v>
      </c>
      <c r="G2379" s="75">
        <v>-0.001622</v>
      </c>
      <c r="H2379" s="75">
        <v>0.004071</v>
      </c>
      <c r="I2379" s="75">
        <v>0.015564</v>
      </c>
      <c r="J2379" s="75">
        <v>-0.003508</v>
      </c>
      <c r="K2379" s="75">
        <v>-0.007931</v>
      </c>
    </row>
    <row r="2380">
      <c r="A2380" s="78">
        <v>45039.0</v>
      </c>
      <c r="B2380" s="75">
        <v>-0.013467</v>
      </c>
      <c r="C2380" s="75">
        <v>-0.025641</v>
      </c>
      <c r="D2380" s="75">
        <v>-0.008687</v>
      </c>
      <c r="E2380" s="75">
        <v>0.004896</v>
      </c>
      <c r="F2380" s="75">
        <v>0.0</v>
      </c>
      <c r="G2380" s="75">
        <v>0.0</v>
      </c>
      <c r="H2380" s="75">
        <v>0.0</v>
      </c>
      <c r="I2380" s="75">
        <v>-0.009936</v>
      </c>
      <c r="J2380" s="75">
        <v>0.016949</v>
      </c>
      <c r="K2380" s="75">
        <v>0.0</v>
      </c>
    </row>
    <row r="2381">
      <c r="A2381" s="78">
        <v>45039.0</v>
      </c>
      <c r="B2381" s="75">
        <v>-0.015167</v>
      </c>
      <c r="C2381" s="75">
        <v>0.0</v>
      </c>
      <c r="D2381" s="75">
        <v>0.0</v>
      </c>
      <c r="E2381" s="75">
        <v>0.028061</v>
      </c>
      <c r="F2381" s="75">
        <v>0.0</v>
      </c>
      <c r="G2381" s="75">
        <v>-0.001462</v>
      </c>
      <c r="H2381" s="75">
        <v>0.0</v>
      </c>
      <c r="I2381" s="75">
        <v>0.010036</v>
      </c>
      <c r="J2381" s="75">
        <v>-0.017949</v>
      </c>
      <c r="K2381" s="75">
        <v>-0.010215</v>
      </c>
    </row>
    <row r="2382">
      <c r="A2382" s="78">
        <v>45039.0</v>
      </c>
      <c r="B2382" s="75">
        <v>-7.3E-4</v>
      </c>
      <c r="C2382" s="75">
        <v>0.002632</v>
      </c>
      <c r="D2382" s="75">
        <v>0.0</v>
      </c>
      <c r="E2382" s="75">
        <v>-0.01737</v>
      </c>
      <c r="F2382" s="75">
        <v>0.0</v>
      </c>
      <c r="G2382" s="75">
        <v>0.0</v>
      </c>
      <c r="H2382" s="75">
        <v>0.0</v>
      </c>
      <c r="I2382" s="75">
        <v>0.003873</v>
      </c>
      <c r="J2382" s="75">
        <v>-0.027415</v>
      </c>
      <c r="K2382" s="75">
        <v>-0.01234</v>
      </c>
    </row>
    <row r="2383">
      <c r="A2383" s="82">
        <v>45069.0</v>
      </c>
      <c r="B2383" s="75">
        <v>0.016142</v>
      </c>
      <c r="C2383" s="75">
        <v>0.018373</v>
      </c>
      <c r="D2383" s="75">
        <v>0.0</v>
      </c>
      <c r="E2383" s="75">
        <v>-0.009596</v>
      </c>
      <c r="F2383" s="75">
        <v>0.0</v>
      </c>
      <c r="G2383" s="75">
        <v>-0.00309</v>
      </c>
      <c r="H2383" s="75">
        <v>0.0</v>
      </c>
      <c r="I2383" s="75">
        <v>0.0</v>
      </c>
      <c r="J2383" s="75">
        <v>0.0</v>
      </c>
      <c r="K2383" s="75">
        <v>-0.018855</v>
      </c>
    </row>
    <row r="2384">
      <c r="A2384" s="82">
        <v>45069.0</v>
      </c>
      <c r="B2384" s="75">
        <v>0.050052</v>
      </c>
      <c r="C2384" s="75">
        <v>0.01575</v>
      </c>
      <c r="D2384" s="75">
        <v>0.0</v>
      </c>
      <c r="E2384" s="75">
        <v>-0.00102</v>
      </c>
      <c r="F2384" s="75">
        <v>0.0</v>
      </c>
      <c r="G2384" s="75">
        <v>0.0</v>
      </c>
      <c r="H2384" s="75">
        <v>0.001351</v>
      </c>
      <c r="I2384" s="75">
        <v>-0.00151</v>
      </c>
      <c r="J2384" s="75">
        <v>-0.013423</v>
      </c>
      <c r="K2384" s="75">
        <v>0.0</v>
      </c>
    </row>
    <row r="2385">
      <c r="A2385" s="82">
        <v>45069.0</v>
      </c>
      <c r="B2385" s="75">
        <v>-0.011555</v>
      </c>
      <c r="C2385" s="75">
        <v>-0.005075</v>
      </c>
      <c r="D2385" s="75">
        <v>-0.004381</v>
      </c>
      <c r="E2385" s="75">
        <v>0.018377</v>
      </c>
      <c r="F2385" s="75">
        <v>0.0</v>
      </c>
      <c r="G2385" s="75">
        <v>-0.003263</v>
      </c>
      <c r="H2385" s="75">
        <v>0.017544</v>
      </c>
      <c r="I2385" s="75">
        <v>0.001512</v>
      </c>
      <c r="J2385" s="75">
        <v>0.0</v>
      </c>
      <c r="K2385" s="75">
        <v>0.0</v>
      </c>
    </row>
    <row r="2386">
      <c r="A2386" s="82">
        <v>45069.0</v>
      </c>
      <c r="B2386" s="75">
        <v>-0.003692</v>
      </c>
      <c r="C2386" s="75">
        <v>-0.005384</v>
      </c>
      <c r="D2386" s="75">
        <v>-0.002223</v>
      </c>
      <c r="E2386" s="75">
        <v>0.012531</v>
      </c>
      <c r="F2386" s="75">
        <v>0.0</v>
      </c>
      <c r="G2386" s="75">
        <v>0.018825</v>
      </c>
      <c r="H2386" s="75">
        <v>0.007958</v>
      </c>
      <c r="I2386" s="75">
        <v>-0.00151</v>
      </c>
      <c r="J2386" s="75">
        <v>0.0</v>
      </c>
      <c r="K2386" s="75">
        <v>0.010651</v>
      </c>
    </row>
    <row r="2387">
      <c r="A2387" s="82">
        <v>45069.0</v>
      </c>
      <c r="B2387" s="75">
        <v>-0.012429</v>
      </c>
      <c r="C2387" s="75">
        <v>0.002849</v>
      </c>
      <c r="D2387" s="75">
        <v>0.0</v>
      </c>
      <c r="E2387" s="75">
        <v>0.014851</v>
      </c>
      <c r="F2387" s="75">
        <v>0.0</v>
      </c>
      <c r="G2387" s="75">
        <v>0.0</v>
      </c>
      <c r="H2387" s="75">
        <v>0.010526</v>
      </c>
      <c r="I2387" s="75">
        <v>0.058804</v>
      </c>
      <c r="J2387" s="75">
        <v>0.0</v>
      </c>
      <c r="K2387" s="75">
        <v>0.023139</v>
      </c>
    </row>
    <row r="2388">
      <c r="A2388" s="82">
        <v>45069.0</v>
      </c>
      <c r="B2388" s="75">
        <v>-0.005941</v>
      </c>
      <c r="C2388" s="75">
        <v>0.0</v>
      </c>
      <c r="D2388" s="75">
        <v>0.0</v>
      </c>
      <c r="E2388" s="75">
        <v>0.014634</v>
      </c>
      <c r="F2388" s="75">
        <v>0.0</v>
      </c>
      <c r="G2388" s="75">
        <v>0.0</v>
      </c>
      <c r="H2388" s="75">
        <v>-0.002604</v>
      </c>
      <c r="I2388" s="75">
        <v>0.00365</v>
      </c>
      <c r="J2388" s="75">
        <v>0.0</v>
      </c>
      <c r="K2388" s="75">
        <v>-0.032915</v>
      </c>
    </row>
    <row r="2389">
      <c r="A2389" s="82">
        <v>45069.0</v>
      </c>
      <c r="B2389" s="75">
        <v>-0.00747</v>
      </c>
      <c r="C2389" s="75">
        <v>-0.002841</v>
      </c>
      <c r="D2389" s="75">
        <v>-0.007048</v>
      </c>
      <c r="E2389" s="75">
        <v>-0.028846</v>
      </c>
      <c r="F2389" s="75">
        <v>-0.034259</v>
      </c>
      <c r="G2389" s="75">
        <v>0.0</v>
      </c>
      <c r="H2389" s="75">
        <v>-0.005222</v>
      </c>
      <c r="I2389" s="75">
        <v>0.007194</v>
      </c>
      <c r="J2389" s="75">
        <v>0.0</v>
      </c>
      <c r="K2389" s="75">
        <v>0.010651</v>
      </c>
    </row>
    <row r="2390">
      <c r="A2390" s="82">
        <v>45069.0</v>
      </c>
      <c r="B2390" s="75">
        <v>0.0</v>
      </c>
      <c r="C2390" s="75">
        <v>-0.005128</v>
      </c>
      <c r="D2390" s="75">
        <v>0.007098</v>
      </c>
      <c r="E2390" s="75">
        <v>0.014604</v>
      </c>
      <c r="F2390" s="75">
        <v>0.033647</v>
      </c>
      <c r="G2390" s="75">
        <v>0.004659</v>
      </c>
      <c r="H2390" s="75">
        <v>-0.002625</v>
      </c>
      <c r="I2390" s="75">
        <v>0.0</v>
      </c>
      <c r="J2390" s="75">
        <v>0.0</v>
      </c>
      <c r="K2390" s="75">
        <v>0.0</v>
      </c>
    </row>
    <row r="2391">
      <c r="A2391" s="82">
        <v>45069.0</v>
      </c>
      <c r="B2391" s="75">
        <v>-0.003724</v>
      </c>
      <c r="C2391" s="75">
        <v>-0.005155</v>
      </c>
      <c r="D2391" s="75">
        <v>0.0</v>
      </c>
      <c r="E2391" s="75">
        <v>-0.004635</v>
      </c>
      <c r="F2391" s="75">
        <v>9.3E-4</v>
      </c>
      <c r="G2391" s="75">
        <v>0.001599</v>
      </c>
      <c r="H2391" s="75">
        <v>0.005263</v>
      </c>
      <c r="I2391" s="75">
        <v>0.0</v>
      </c>
      <c r="J2391" s="75">
        <v>0.0</v>
      </c>
      <c r="K2391" s="75">
        <v>0.010538</v>
      </c>
    </row>
    <row r="2392">
      <c r="A2392" s="82">
        <v>45069.0</v>
      </c>
      <c r="B2392" s="75">
        <v>0.003022</v>
      </c>
      <c r="C2392" s="75">
        <v>0.013241</v>
      </c>
      <c r="D2392" s="75">
        <v>0.01987</v>
      </c>
      <c r="E2392" s="75">
        <v>0.0</v>
      </c>
      <c r="F2392" s="75">
        <v>-0.003531</v>
      </c>
      <c r="G2392" s="75">
        <v>0.001437</v>
      </c>
      <c r="H2392" s="75">
        <v>0.0</v>
      </c>
      <c r="I2392" s="75">
        <v>0.0</v>
      </c>
      <c r="J2392" s="75">
        <v>0.0</v>
      </c>
      <c r="K2392" s="75">
        <v>0.006121</v>
      </c>
    </row>
    <row r="2393">
      <c r="A2393" s="82">
        <v>45069.0</v>
      </c>
      <c r="B2393" s="75">
        <v>0.012051</v>
      </c>
      <c r="C2393" s="75">
        <v>-0.013068</v>
      </c>
      <c r="D2393" s="75">
        <v>0.038966</v>
      </c>
      <c r="E2393" s="75">
        <v>0.004902</v>
      </c>
      <c r="F2393" s="75">
        <v>0.0</v>
      </c>
      <c r="G2393" s="75">
        <v>0.0</v>
      </c>
      <c r="H2393" s="75">
        <v>-0.005236</v>
      </c>
      <c r="I2393" s="75">
        <v>0.007142</v>
      </c>
      <c r="J2393" s="75">
        <v>0.0</v>
      </c>
      <c r="K2393" s="75">
        <v>-0.012393</v>
      </c>
    </row>
    <row r="2394">
      <c r="A2394" s="82">
        <v>45069.0</v>
      </c>
      <c r="B2394" s="75">
        <v>0.025225</v>
      </c>
      <c r="C2394" s="75">
        <v>-0.005181</v>
      </c>
      <c r="D2394" s="75">
        <v>0.041667</v>
      </c>
      <c r="E2394" s="75">
        <v>7.32E-4</v>
      </c>
      <c r="F2394" s="75">
        <v>0.0</v>
      </c>
      <c r="G2394" s="75">
        <v>0.004624</v>
      </c>
      <c r="H2394" s="75">
        <v>-0.001316</v>
      </c>
      <c r="I2394" s="75">
        <v>-0.007092</v>
      </c>
      <c r="J2394" s="75">
        <v>0.0</v>
      </c>
      <c r="K2394" s="75">
        <v>0.0</v>
      </c>
    </row>
    <row r="2395">
      <c r="A2395" s="82">
        <v>45069.0</v>
      </c>
      <c r="B2395" s="75">
        <v>-0.002904</v>
      </c>
      <c r="C2395" s="75">
        <v>0.005208</v>
      </c>
      <c r="D2395" s="75">
        <v>0.012029</v>
      </c>
      <c r="E2395" s="75">
        <v>7.31E-4</v>
      </c>
      <c r="F2395" s="75">
        <v>0.0</v>
      </c>
      <c r="G2395" s="75">
        <v>0.001428</v>
      </c>
      <c r="H2395" s="75">
        <v>-0.001318</v>
      </c>
      <c r="I2395" s="75">
        <v>-7.06E-4</v>
      </c>
      <c r="J2395" s="75">
        <v>0.006803</v>
      </c>
      <c r="K2395" s="75">
        <v>0.006388</v>
      </c>
    </row>
    <row r="2396">
      <c r="A2396" s="82">
        <v>45069.0</v>
      </c>
      <c r="B2396" s="75">
        <v>0.002222</v>
      </c>
      <c r="C2396" s="75">
        <v>0.031376</v>
      </c>
      <c r="D2396" s="75">
        <v>0.007897</v>
      </c>
      <c r="E2396" s="75">
        <v>0.046274</v>
      </c>
      <c r="F2396" s="75">
        <v>0.0</v>
      </c>
      <c r="G2396" s="75">
        <v>-0.001426</v>
      </c>
      <c r="H2396" s="75">
        <v>0.002639</v>
      </c>
      <c r="I2396" s="75">
        <v>7.07E-4</v>
      </c>
      <c r="J2396" s="75">
        <v>0.004054</v>
      </c>
      <c r="K2396" s="75">
        <v>-0.00204</v>
      </c>
    </row>
    <row r="2397">
      <c r="A2397" s="82">
        <v>45069.0</v>
      </c>
      <c r="B2397" s="75">
        <v>0.010858</v>
      </c>
      <c r="C2397" s="75">
        <v>0.045214</v>
      </c>
      <c r="D2397" s="75">
        <v>0.003917</v>
      </c>
      <c r="E2397" s="75">
        <v>-0.020019</v>
      </c>
      <c r="F2397" s="75">
        <v>0.0</v>
      </c>
      <c r="G2397" s="75">
        <v>-0.001587</v>
      </c>
      <c r="H2397" s="75">
        <v>-0.002632</v>
      </c>
      <c r="I2397" s="75">
        <v>0.0</v>
      </c>
      <c r="J2397" s="75">
        <v>0.0</v>
      </c>
      <c r="K2397" s="75">
        <v>-0.008405</v>
      </c>
    </row>
    <row r="2398">
      <c r="A2398" s="82">
        <v>45069.0</v>
      </c>
      <c r="B2398" s="75">
        <v>0.010741</v>
      </c>
      <c r="C2398" s="75">
        <v>0.004806</v>
      </c>
      <c r="D2398" s="75">
        <v>0.011706</v>
      </c>
      <c r="E2398" s="75">
        <v>0.004751</v>
      </c>
      <c r="F2398" s="75">
        <v>-0.029094</v>
      </c>
      <c r="G2398" s="75">
        <v>0.00461</v>
      </c>
      <c r="H2398" s="75">
        <v>-0.023747</v>
      </c>
      <c r="I2398" s="75">
        <v>0.0</v>
      </c>
      <c r="J2398" s="75">
        <v>0.0</v>
      </c>
      <c r="K2398" s="75">
        <v>0.019015</v>
      </c>
    </row>
    <row r="2399">
      <c r="A2399" s="82">
        <v>45069.0</v>
      </c>
      <c r="B2399" s="75">
        <v>0.001422</v>
      </c>
      <c r="C2399" s="75">
        <v>0.0</v>
      </c>
      <c r="D2399" s="75">
        <v>-0.007316</v>
      </c>
      <c r="E2399" s="75">
        <v>0.002364</v>
      </c>
      <c r="F2399" s="75">
        <v>0.0</v>
      </c>
      <c r="G2399" s="75">
        <v>0.0</v>
      </c>
      <c r="H2399" s="75">
        <v>-0.025676</v>
      </c>
      <c r="I2399" s="75">
        <v>0.0</v>
      </c>
      <c r="J2399" s="75">
        <v>-0.001346</v>
      </c>
      <c r="K2399" s="75">
        <v>-0.002248</v>
      </c>
    </row>
    <row r="2400">
      <c r="A2400" s="82">
        <v>45069.0</v>
      </c>
      <c r="B2400" s="75">
        <v>0.049697</v>
      </c>
      <c r="C2400" s="75">
        <v>0.004783</v>
      </c>
      <c r="D2400" s="75">
        <v>0.005448</v>
      </c>
      <c r="E2400" s="75">
        <v>0.002358</v>
      </c>
      <c r="F2400" s="75">
        <v>0.019977</v>
      </c>
      <c r="G2400" s="75">
        <v>0.009019</v>
      </c>
      <c r="H2400" s="75">
        <v>-0.01387</v>
      </c>
      <c r="I2400" s="75">
        <v>0.0</v>
      </c>
      <c r="J2400" s="75">
        <v>0.0</v>
      </c>
      <c r="K2400" s="75">
        <v>0.006309</v>
      </c>
    </row>
    <row r="2401">
      <c r="A2401" s="82">
        <v>45069.0</v>
      </c>
      <c r="B2401" s="75">
        <v>0.01011</v>
      </c>
      <c r="C2401" s="75">
        <v>0.016662</v>
      </c>
      <c r="D2401" s="75">
        <v>0.001912</v>
      </c>
      <c r="E2401" s="75">
        <v>0.003529</v>
      </c>
      <c r="F2401" s="75">
        <v>8.47E-4</v>
      </c>
      <c r="G2401" s="75">
        <v>0.001568</v>
      </c>
      <c r="H2401" s="75">
        <v>0.025316</v>
      </c>
      <c r="I2401" s="75">
        <v>-0.00361</v>
      </c>
      <c r="J2401" s="75">
        <v>0.0</v>
      </c>
      <c r="K2401" s="75">
        <v>0.024631</v>
      </c>
    </row>
    <row r="2402">
      <c r="A2402" s="82">
        <v>45069.0</v>
      </c>
      <c r="B2402" s="75">
        <v>-0.030096</v>
      </c>
      <c r="C2402" s="75">
        <v>-0.004683</v>
      </c>
      <c r="D2402" s="75">
        <v>0.009662</v>
      </c>
      <c r="E2402" s="75">
        <v>0.01524</v>
      </c>
      <c r="F2402" s="75">
        <v>0.0</v>
      </c>
      <c r="G2402" s="75">
        <v>-0.002975</v>
      </c>
      <c r="H2402" s="75">
        <v>-0.005487</v>
      </c>
      <c r="I2402" s="75">
        <v>-0.002127</v>
      </c>
      <c r="J2402" s="75">
        <v>0.0</v>
      </c>
      <c r="K2402" s="75">
        <v>-0.001967</v>
      </c>
    </row>
    <row r="2403">
      <c r="A2403" s="82">
        <v>45069.0</v>
      </c>
      <c r="B2403" s="75">
        <v>0.001381</v>
      </c>
      <c r="C2403" s="75">
        <v>-0.009409</v>
      </c>
      <c r="D2403" s="75">
        <v>0.032491</v>
      </c>
      <c r="E2403" s="75">
        <v>0.013857</v>
      </c>
      <c r="F2403" s="75">
        <v>0.0</v>
      </c>
      <c r="G2403" s="75">
        <v>0.039102</v>
      </c>
      <c r="H2403" s="75">
        <v>0.006897</v>
      </c>
      <c r="I2403" s="75">
        <v>0.005763</v>
      </c>
      <c r="J2403" s="75">
        <v>0.001348</v>
      </c>
      <c r="K2403" s="75">
        <v>-0.003941</v>
      </c>
    </row>
    <row r="2404">
      <c r="A2404" s="82">
        <v>45069.0</v>
      </c>
      <c r="B2404" s="75">
        <v>0.0</v>
      </c>
      <c r="C2404" s="75">
        <v>0.0</v>
      </c>
      <c r="D2404" s="75">
        <v>0.037037</v>
      </c>
      <c r="E2404" s="75">
        <v>0.019362</v>
      </c>
      <c r="F2404" s="75">
        <v>-8.47E-4</v>
      </c>
      <c r="G2404" s="75">
        <v>-0.007254</v>
      </c>
      <c r="H2404" s="75">
        <v>-0.00137</v>
      </c>
      <c r="I2404" s="75">
        <v>0.0</v>
      </c>
      <c r="J2404" s="75">
        <v>0.0</v>
      </c>
      <c r="K2404" s="75">
        <v>0.0</v>
      </c>
    </row>
    <row r="2405">
      <c r="A2405" s="82">
        <v>45100.0</v>
      </c>
      <c r="B2405" s="75">
        <v>0.033382</v>
      </c>
      <c r="C2405" s="75">
        <v>-0.004749</v>
      </c>
      <c r="D2405" s="75">
        <v>-0.007136</v>
      </c>
      <c r="E2405" s="75">
        <v>0.027933</v>
      </c>
      <c r="F2405" s="75">
        <v>0.0</v>
      </c>
      <c r="G2405" s="75">
        <v>0.019942</v>
      </c>
      <c r="H2405" s="75">
        <v>0.0</v>
      </c>
      <c r="I2405" s="75">
        <v>0.0</v>
      </c>
      <c r="J2405" s="75">
        <v>0.0</v>
      </c>
      <c r="K2405" s="75">
        <v>-0.006155</v>
      </c>
    </row>
    <row r="2406">
      <c r="A2406" s="82">
        <v>45100.0</v>
      </c>
      <c r="B2406" s="75">
        <v>0.002809</v>
      </c>
      <c r="C2406" s="75">
        <v>0.004772</v>
      </c>
      <c r="D2406" s="75">
        <v>-0.007187</v>
      </c>
      <c r="E2406" s="75">
        <v>0.009783</v>
      </c>
      <c r="F2406" s="75">
        <v>-0.021375</v>
      </c>
      <c r="G2406" s="75">
        <v>-0.014925</v>
      </c>
      <c r="H2406" s="75">
        <v>0.015089</v>
      </c>
      <c r="I2406" s="75">
        <v>0.0</v>
      </c>
      <c r="J2406" s="75">
        <v>0.008075</v>
      </c>
      <c r="K2406" s="75">
        <v>-0.014156</v>
      </c>
    </row>
    <row r="2407">
      <c r="A2407" s="82">
        <v>45100.0</v>
      </c>
      <c r="B2407" s="75">
        <v>0.0</v>
      </c>
      <c r="C2407" s="75">
        <v>0.0</v>
      </c>
      <c r="D2407" s="75">
        <v>0.014552</v>
      </c>
      <c r="E2407" s="75">
        <v>-0.009688</v>
      </c>
      <c r="F2407" s="75">
        <v>0.022708</v>
      </c>
      <c r="G2407" s="75">
        <v>0.012121</v>
      </c>
      <c r="H2407" s="75">
        <v>-0.021622</v>
      </c>
      <c r="I2407" s="75">
        <v>0.0</v>
      </c>
      <c r="J2407" s="75">
        <v>-0.008011</v>
      </c>
      <c r="K2407" s="75">
        <v>0.010321</v>
      </c>
    </row>
    <row r="2408">
      <c r="A2408" s="82">
        <v>45100.0</v>
      </c>
      <c r="B2408" s="75">
        <v>0.001401</v>
      </c>
      <c r="C2408" s="75">
        <v>-0.002375</v>
      </c>
      <c r="D2408" s="75">
        <v>0.0</v>
      </c>
      <c r="E2408" s="75">
        <v>-0.021957</v>
      </c>
      <c r="F2408" s="75">
        <v>0.0</v>
      </c>
      <c r="G2408" s="75">
        <v>-0.004491</v>
      </c>
      <c r="H2408" s="75">
        <v>0.017956</v>
      </c>
      <c r="I2408" s="75">
        <v>0.006436</v>
      </c>
      <c r="J2408" s="75">
        <v>0.006729</v>
      </c>
      <c r="K2408" s="75">
        <v>0.0</v>
      </c>
    </row>
    <row r="2409">
      <c r="A2409" s="82">
        <v>45100.0</v>
      </c>
      <c r="B2409" s="75">
        <v>-0.013986</v>
      </c>
      <c r="C2409" s="75">
        <v>-0.00238</v>
      </c>
      <c r="D2409" s="75">
        <v>0.0</v>
      </c>
      <c r="E2409" s="75">
        <v>-0.006446</v>
      </c>
      <c r="F2409" s="75">
        <v>0.0</v>
      </c>
      <c r="G2409" s="75">
        <v>0.01203</v>
      </c>
      <c r="H2409" s="75">
        <v>0.0</v>
      </c>
      <c r="I2409" s="75">
        <v>-0.013491</v>
      </c>
      <c r="J2409" s="75">
        <v>-0.006684</v>
      </c>
      <c r="K2409" s="75">
        <v>0.005996</v>
      </c>
    </row>
    <row r="2410">
      <c r="A2410" s="82">
        <v>45100.0</v>
      </c>
      <c r="B2410" s="75">
        <v>-0.007801</v>
      </c>
      <c r="C2410" s="75">
        <v>-0.009544</v>
      </c>
      <c r="D2410" s="75">
        <v>0.059949</v>
      </c>
      <c r="E2410" s="75">
        <v>-0.006264</v>
      </c>
      <c r="F2410" s="75">
        <v>-0.001788</v>
      </c>
      <c r="G2410" s="75">
        <v>-0.001486</v>
      </c>
      <c r="H2410" s="75">
        <v>0.0</v>
      </c>
      <c r="I2410" s="75">
        <v>0.01004</v>
      </c>
      <c r="J2410" s="75">
        <v>0.0</v>
      </c>
      <c r="K2410" s="75">
        <v>0.024503</v>
      </c>
    </row>
    <row r="2411">
      <c r="A2411" s="82">
        <v>45100.0</v>
      </c>
      <c r="B2411" s="75">
        <v>0.002859</v>
      </c>
      <c r="C2411" s="75">
        <v>0.007227</v>
      </c>
      <c r="D2411" s="75">
        <v>-0.014573</v>
      </c>
      <c r="E2411" s="75">
        <v>-0.009455</v>
      </c>
      <c r="F2411" s="75">
        <v>0.0</v>
      </c>
      <c r="G2411" s="75">
        <v>-0.001488</v>
      </c>
      <c r="H2411" s="75">
        <v>-0.002714</v>
      </c>
      <c r="I2411" s="75">
        <v>-0.002818</v>
      </c>
      <c r="J2411" s="75">
        <v>0.0</v>
      </c>
      <c r="K2411" s="75">
        <v>0.039431</v>
      </c>
    </row>
    <row r="2412">
      <c r="A2412" s="82">
        <v>45100.0</v>
      </c>
      <c r="B2412" s="75">
        <v>0.012117</v>
      </c>
      <c r="C2412" s="75">
        <v>0.0</v>
      </c>
      <c r="D2412" s="75">
        <v>-0.01831</v>
      </c>
      <c r="E2412" s="75">
        <v>-0.001136</v>
      </c>
      <c r="F2412" s="75">
        <v>0.0</v>
      </c>
      <c r="G2412" s="75">
        <v>0.0</v>
      </c>
      <c r="H2412" s="75">
        <v>-0.002721</v>
      </c>
      <c r="I2412" s="75">
        <v>0.0</v>
      </c>
      <c r="J2412" s="75">
        <v>-0.017497</v>
      </c>
      <c r="K2412" s="75">
        <v>-0.011401</v>
      </c>
    </row>
    <row r="2413">
      <c r="A2413" s="82">
        <v>45100.0</v>
      </c>
      <c r="B2413" s="75">
        <v>0.0</v>
      </c>
      <c r="C2413" s="75">
        <v>0.0</v>
      </c>
      <c r="D2413" s="75">
        <v>0.0</v>
      </c>
      <c r="E2413" s="75">
        <v>0.008874</v>
      </c>
      <c r="F2413" s="75">
        <v>0.0</v>
      </c>
      <c r="G2413" s="75">
        <v>-0.002981</v>
      </c>
      <c r="H2413" s="75">
        <v>0.0</v>
      </c>
      <c r="I2413" s="75">
        <v>0.0</v>
      </c>
      <c r="J2413" s="75">
        <v>0.0</v>
      </c>
      <c r="K2413" s="75">
        <v>0.0</v>
      </c>
    </row>
    <row r="2414">
      <c r="A2414" s="82">
        <v>45100.0</v>
      </c>
      <c r="B2414" s="75">
        <v>0.002113</v>
      </c>
      <c r="C2414" s="75">
        <v>0.004783</v>
      </c>
      <c r="D2414" s="75">
        <v>-0.03802</v>
      </c>
      <c r="E2414" s="75">
        <v>0.0</v>
      </c>
      <c r="F2414" s="75">
        <v>0.0</v>
      </c>
      <c r="G2414" s="75">
        <v>0.00299</v>
      </c>
      <c r="H2414" s="75">
        <v>-0.013643</v>
      </c>
      <c r="I2414" s="75">
        <v>0.0</v>
      </c>
      <c r="J2414" s="75">
        <v>0.0</v>
      </c>
      <c r="K2414" s="75">
        <v>0.0</v>
      </c>
    </row>
    <row r="2415">
      <c r="A2415" s="82">
        <v>45100.0</v>
      </c>
      <c r="B2415" s="75">
        <v>-0.002811</v>
      </c>
      <c r="C2415" s="75">
        <v>-0.007141</v>
      </c>
      <c r="D2415" s="75">
        <v>-0.011931</v>
      </c>
      <c r="E2415" s="75">
        <v>9.02E-4</v>
      </c>
      <c r="F2415" s="75">
        <v>0.0</v>
      </c>
      <c r="G2415" s="75">
        <v>0.00149</v>
      </c>
      <c r="H2415" s="75">
        <v>-0.002766</v>
      </c>
      <c r="I2415" s="75">
        <v>0.0</v>
      </c>
      <c r="J2415" s="75">
        <v>0.016438</v>
      </c>
      <c r="K2415" s="75">
        <v>0.001887</v>
      </c>
    </row>
    <row r="2416">
      <c r="A2416" s="82">
        <v>45100.0</v>
      </c>
      <c r="B2416" s="75">
        <v>7.05E-4</v>
      </c>
      <c r="C2416" s="75">
        <v>0.004795</v>
      </c>
      <c r="D2416" s="75">
        <v>3.77E-4</v>
      </c>
      <c r="E2416" s="75">
        <v>0.005858</v>
      </c>
      <c r="F2416" s="75">
        <v>9.43E-4</v>
      </c>
      <c r="G2416" s="75">
        <v>0.0</v>
      </c>
      <c r="H2416" s="75">
        <v>-0.004161</v>
      </c>
      <c r="I2416" s="75">
        <v>0.046386</v>
      </c>
      <c r="J2416" s="75">
        <v>0.0</v>
      </c>
      <c r="K2416" s="75">
        <v>-0.001884</v>
      </c>
    </row>
    <row r="2417">
      <c r="A2417" s="82">
        <v>45100.0</v>
      </c>
      <c r="B2417" s="75">
        <v>-0.007042</v>
      </c>
      <c r="C2417" s="75">
        <v>-0.002386</v>
      </c>
      <c r="D2417" s="75">
        <v>0.009053</v>
      </c>
      <c r="E2417" s="75">
        <v>-0.012769</v>
      </c>
      <c r="F2417" s="75">
        <v>-0.004426</v>
      </c>
      <c r="G2417" s="75">
        <v>-0.002976</v>
      </c>
      <c r="H2417" s="75">
        <v>0.001393</v>
      </c>
      <c r="I2417" s="75">
        <v>-0.005401</v>
      </c>
      <c r="J2417" s="75">
        <v>0.0</v>
      </c>
      <c r="K2417" s="75">
        <v>-0.001887</v>
      </c>
    </row>
    <row r="2418">
      <c r="A2418" s="82">
        <v>45100.0</v>
      </c>
      <c r="B2418" s="75">
        <v>0.020567</v>
      </c>
      <c r="C2418" s="75">
        <v>-0.004783</v>
      </c>
      <c r="D2418" s="75">
        <v>0.009346</v>
      </c>
      <c r="E2418" s="75">
        <v>0.020422</v>
      </c>
      <c r="F2418" s="75">
        <v>0.0</v>
      </c>
      <c r="G2418" s="75">
        <v>0.0</v>
      </c>
      <c r="H2418" s="75">
        <v>-0.001391</v>
      </c>
      <c r="I2418" s="75">
        <v>0.0</v>
      </c>
      <c r="J2418" s="75">
        <v>0.0</v>
      </c>
      <c r="K2418" s="75">
        <v>-0.001891</v>
      </c>
    </row>
    <row r="2419">
      <c r="A2419" s="82">
        <v>45100.0</v>
      </c>
      <c r="B2419" s="75">
        <v>0.007644</v>
      </c>
      <c r="C2419" s="75">
        <v>0.004806</v>
      </c>
      <c r="D2419" s="75">
        <v>-0.006667</v>
      </c>
      <c r="E2419" s="75">
        <v>0.031577</v>
      </c>
      <c r="F2419" s="75">
        <v>8.51E-4</v>
      </c>
      <c r="G2419" s="75">
        <v>-0.002985</v>
      </c>
      <c r="H2419" s="75">
        <v>-0.002786</v>
      </c>
      <c r="I2419" s="75">
        <v>-0.011689</v>
      </c>
      <c r="J2419" s="75">
        <v>0.0</v>
      </c>
      <c r="K2419" s="75">
        <v>0.003789</v>
      </c>
    </row>
    <row r="2420">
      <c r="A2420" s="82">
        <v>45100.0</v>
      </c>
      <c r="B2420" s="75">
        <v>0.006897</v>
      </c>
      <c r="C2420" s="75">
        <v>-0.004783</v>
      </c>
      <c r="D2420" s="75">
        <v>0.002983</v>
      </c>
      <c r="E2420" s="75">
        <v>-0.008407</v>
      </c>
      <c r="F2420" s="75">
        <v>0.0</v>
      </c>
      <c r="G2420" s="75">
        <v>0.001497</v>
      </c>
      <c r="H2420" s="75">
        <v>-0.002793</v>
      </c>
      <c r="I2420" s="75">
        <v>0.018008</v>
      </c>
      <c r="J2420" s="75">
        <v>-0.002695</v>
      </c>
      <c r="K2420" s="75">
        <v>-0.017404</v>
      </c>
    </row>
    <row r="2421">
      <c r="A2421" s="82">
        <v>45100.0</v>
      </c>
      <c r="B2421" s="75">
        <v>0.006849</v>
      </c>
      <c r="C2421" s="75">
        <v>0.0</v>
      </c>
      <c r="D2421" s="75">
        <v>-0.001859</v>
      </c>
      <c r="E2421" s="75">
        <v>0.0</v>
      </c>
      <c r="F2421" s="75">
        <v>0.017861</v>
      </c>
      <c r="G2421" s="75">
        <v>0.001495</v>
      </c>
      <c r="H2421" s="75">
        <v>-0.009804</v>
      </c>
      <c r="I2421" s="75">
        <v>0.019789</v>
      </c>
      <c r="J2421" s="75">
        <v>0.0</v>
      </c>
      <c r="K2421" s="75">
        <v>0.01195</v>
      </c>
    </row>
    <row r="2422">
      <c r="A2422" s="82">
        <v>45100.0</v>
      </c>
      <c r="B2422" s="75">
        <v>-0.003401</v>
      </c>
      <c r="C2422" s="75">
        <v>0.0</v>
      </c>
      <c r="D2422" s="75">
        <v>0.024209</v>
      </c>
      <c r="E2422" s="75">
        <v>0.009783</v>
      </c>
      <c r="F2422" s="75">
        <v>0.017547</v>
      </c>
      <c r="G2422" s="75">
        <v>-0.001493</v>
      </c>
      <c r="H2422" s="75">
        <v>0.011315</v>
      </c>
      <c r="I2422" s="75">
        <v>0.00272</v>
      </c>
      <c r="J2422" s="75">
        <v>0.0</v>
      </c>
      <c r="K2422" s="75">
        <v>-0.011809</v>
      </c>
    </row>
    <row r="2423">
      <c r="A2423" s="82">
        <v>45100.0</v>
      </c>
      <c r="B2423" s="75">
        <v>-0.006826</v>
      </c>
      <c r="C2423" s="75">
        <v>0.0</v>
      </c>
      <c r="D2423" s="75">
        <v>0.0</v>
      </c>
      <c r="E2423" s="75">
        <v>8.61E-4</v>
      </c>
      <c r="F2423" s="75">
        <v>0.015511</v>
      </c>
      <c r="G2423" s="75">
        <v>-0.001495</v>
      </c>
      <c r="H2423" s="75">
        <v>0.0</v>
      </c>
      <c r="I2423" s="75">
        <v>0.013341</v>
      </c>
      <c r="J2423" s="75">
        <v>0.002703</v>
      </c>
      <c r="K2423" s="75">
        <v>0.009816</v>
      </c>
    </row>
    <row r="2424">
      <c r="A2424" s="82">
        <v>45100.0</v>
      </c>
      <c r="B2424" s="75">
        <v>0.003436</v>
      </c>
      <c r="C2424" s="75">
        <v>0.0</v>
      </c>
      <c r="D2424" s="75">
        <v>0.032727</v>
      </c>
      <c r="E2424" s="75">
        <v>-8.6E-4</v>
      </c>
      <c r="F2424" s="75">
        <v>0.033243</v>
      </c>
      <c r="G2424" s="75">
        <v>0.0</v>
      </c>
      <c r="H2424" s="75">
        <v>0.0</v>
      </c>
      <c r="I2424" s="75">
        <v>-6.51E-4</v>
      </c>
      <c r="J2424" s="75">
        <v>0.001348</v>
      </c>
      <c r="K2424" s="75">
        <v>-0.009721</v>
      </c>
    </row>
    <row r="2425">
      <c r="A2425" s="78">
        <v>45130.0</v>
      </c>
      <c r="B2425" s="75">
        <v>-0.003425</v>
      </c>
      <c r="C2425" s="75">
        <v>0.009613</v>
      </c>
      <c r="D2425" s="75">
        <v>-0.010563</v>
      </c>
      <c r="E2425" s="75">
        <v>-4.31E-4</v>
      </c>
      <c r="F2425" s="75">
        <v>0.0</v>
      </c>
      <c r="G2425" s="75">
        <v>-0.005988</v>
      </c>
      <c r="H2425" s="75">
        <v>0.0</v>
      </c>
      <c r="I2425" s="75">
        <v>-0.017807</v>
      </c>
      <c r="J2425" s="75">
        <v>-0.001346</v>
      </c>
      <c r="K2425" s="75">
        <v>0.013871</v>
      </c>
    </row>
    <row r="2426">
      <c r="A2426" s="78">
        <v>45130.0</v>
      </c>
      <c r="B2426" s="75">
        <v>0.011684</v>
      </c>
      <c r="C2426" s="75">
        <v>0.0</v>
      </c>
      <c r="D2426" s="75">
        <v>-0.007117</v>
      </c>
      <c r="E2426" s="75">
        <v>-2.15E-4</v>
      </c>
      <c r="F2426" s="75">
        <v>0.0</v>
      </c>
      <c r="G2426" s="75">
        <v>0.0</v>
      </c>
      <c r="H2426" s="75">
        <v>-0.013986</v>
      </c>
      <c r="I2426" s="75">
        <v>0.0</v>
      </c>
      <c r="J2426" s="75">
        <v>0.0</v>
      </c>
      <c r="K2426" s="75">
        <v>0.0</v>
      </c>
    </row>
    <row r="2427">
      <c r="A2427" s="78">
        <v>45130.0</v>
      </c>
      <c r="B2427" s="75">
        <v>0.0</v>
      </c>
      <c r="C2427" s="75">
        <v>0.0</v>
      </c>
      <c r="D2427" s="75">
        <v>-0.014337</v>
      </c>
      <c r="E2427" s="75">
        <v>-6.46E-4</v>
      </c>
      <c r="F2427" s="75">
        <v>0.0</v>
      </c>
      <c r="G2427" s="75">
        <v>-0.004518</v>
      </c>
      <c r="H2427" s="75">
        <v>0.0</v>
      </c>
      <c r="I2427" s="75">
        <v>0.00538</v>
      </c>
      <c r="J2427" s="75">
        <v>0.0</v>
      </c>
      <c r="K2427" s="75">
        <v>0.001894</v>
      </c>
    </row>
    <row r="2428">
      <c r="A2428" s="78">
        <v>45130.0</v>
      </c>
      <c r="B2428" s="75">
        <v>0.002717</v>
      </c>
      <c r="C2428" s="75">
        <v>0.0</v>
      </c>
      <c r="D2428" s="75">
        <v>0.018182</v>
      </c>
      <c r="E2428" s="75">
        <v>0.00194</v>
      </c>
      <c r="F2428" s="75">
        <v>0.0</v>
      </c>
      <c r="G2428" s="75">
        <v>-0.016641</v>
      </c>
      <c r="H2428" s="75">
        <v>0.0</v>
      </c>
      <c r="I2428" s="75">
        <v>-0.006011</v>
      </c>
      <c r="J2428" s="75">
        <v>0.0</v>
      </c>
      <c r="K2428" s="75">
        <v>0.021008</v>
      </c>
    </row>
    <row r="2429">
      <c r="A2429" s="78">
        <v>45130.0</v>
      </c>
      <c r="B2429" s="75">
        <v>0.002033</v>
      </c>
      <c r="C2429" s="75">
        <v>-0.00238</v>
      </c>
      <c r="D2429" s="75">
        <v>0.003571</v>
      </c>
      <c r="E2429" s="75">
        <v>-2.15E-4</v>
      </c>
      <c r="F2429" s="75">
        <v>0.0</v>
      </c>
      <c r="G2429" s="75">
        <v>0.0</v>
      </c>
      <c r="H2429" s="75">
        <v>0.011348</v>
      </c>
      <c r="I2429" s="75">
        <v>0.003319</v>
      </c>
      <c r="J2429" s="75">
        <v>0.037736</v>
      </c>
      <c r="K2429" s="75">
        <v>-0.004115</v>
      </c>
    </row>
    <row r="2430">
      <c r="A2430" s="78">
        <v>45130.0</v>
      </c>
      <c r="B2430" s="75">
        <v>6.76E-4</v>
      </c>
      <c r="C2430" s="75">
        <v>0.0</v>
      </c>
      <c r="D2430" s="75">
        <v>0.007117</v>
      </c>
      <c r="E2430" s="75">
        <v>0.009253</v>
      </c>
      <c r="F2430" s="75">
        <v>0.0</v>
      </c>
      <c r="G2430" s="75">
        <v>0.0</v>
      </c>
      <c r="H2430" s="75">
        <v>0.002805</v>
      </c>
      <c r="I2430" s="75">
        <v>0.0</v>
      </c>
      <c r="J2430" s="75">
        <v>-0.025974</v>
      </c>
      <c r="K2430" s="75">
        <v>0.0</v>
      </c>
    </row>
    <row r="2431">
      <c r="A2431" s="78">
        <v>45130.0</v>
      </c>
      <c r="B2431" s="75">
        <v>0.006081</v>
      </c>
      <c r="C2431" s="75">
        <v>0.0</v>
      </c>
      <c r="D2431" s="75">
        <v>0.0</v>
      </c>
      <c r="E2431" s="75">
        <v>0.008529</v>
      </c>
      <c r="F2431" s="75">
        <v>0.0</v>
      </c>
      <c r="G2431" s="75">
        <v>-0.015385</v>
      </c>
      <c r="H2431" s="75">
        <v>0.005594</v>
      </c>
      <c r="I2431" s="75">
        <v>-0.020066</v>
      </c>
      <c r="J2431" s="75">
        <v>0.025333</v>
      </c>
      <c r="K2431" s="75">
        <v>0.010331</v>
      </c>
    </row>
    <row r="2432">
      <c r="A2432" s="78">
        <v>45130.0</v>
      </c>
      <c r="B2432" s="75">
        <v>-0.032908</v>
      </c>
      <c r="C2432" s="75">
        <v>0.0</v>
      </c>
      <c r="D2432" s="75">
        <v>-0.010601</v>
      </c>
      <c r="E2432" s="75">
        <v>0.001057</v>
      </c>
      <c r="F2432" s="75">
        <v>0.0</v>
      </c>
      <c r="G2432" s="75">
        <v>0.0</v>
      </c>
      <c r="H2432" s="75">
        <v>-0.022253</v>
      </c>
      <c r="I2432" s="75">
        <v>0.0</v>
      </c>
      <c r="J2432" s="75">
        <v>0.0013</v>
      </c>
      <c r="K2432" s="75">
        <v>0.002045</v>
      </c>
    </row>
    <row r="2433">
      <c r="A2433" s="78">
        <v>45130.0</v>
      </c>
      <c r="B2433" s="75">
        <v>0.0</v>
      </c>
      <c r="C2433" s="75">
        <v>0.0</v>
      </c>
      <c r="D2433" s="75">
        <v>0.0</v>
      </c>
      <c r="E2433" s="75">
        <v>-0.003168</v>
      </c>
      <c r="F2433" s="75">
        <v>-0.021739</v>
      </c>
      <c r="G2433" s="75">
        <v>0.0</v>
      </c>
      <c r="H2433" s="75">
        <v>0.009957</v>
      </c>
      <c r="I2433" s="75">
        <v>0.013651</v>
      </c>
      <c r="J2433" s="75">
        <v>0.0</v>
      </c>
      <c r="K2433" s="75">
        <v>-0.020408</v>
      </c>
    </row>
    <row r="2434">
      <c r="A2434" s="78">
        <v>45130.0</v>
      </c>
      <c r="B2434" s="75">
        <v>-0.013889</v>
      </c>
      <c r="C2434" s="75">
        <v>0.0</v>
      </c>
      <c r="D2434" s="75">
        <v>0.003571</v>
      </c>
      <c r="E2434" s="75">
        <v>-0.004237</v>
      </c>
      <c r="F2434" s="75">
        <v>0.022222</v>
      </c>
      <c r="G2434" s="75">
        <v>0.0</v>
      </c>
      <c r="H2434" s="75">
        <v>-0.011268</v>
      </c>
      <c r="I2434" s="75">
        <v>0.0</v>
      </c>
      <c r="J2434" s="75">
        <v>0.0</v>
      </c>
      <c r="K2434" s="75">
        <v>0.0</v>
      </c>
    </row>
    <row r="2435">
      <c r="A2435" s="78">
        <v>45130.0</v>
      </c>
      <c r="B2435" s="75">
        <v>0.007042</v>
      </c>
      <c r="C2435" s="75">
        <v>0.0</v>
      </c>
      <c r="D2435" s="75">
        <v>0.009253</v>
      </c>
      <c r="E2435" s="75">
        <v>0.0</v>
      </c>
      <c r="F2435" s="75">
        <v>0.0</v>
      </c>
      <c r="G2435" s="75">
        <v>0.0</v>
      </c>
      <c r="H2435" s="75">
        <v>-0.002849</v>
      </c>
      <c r="I2435" s="75">
        <v>-0.00333</v>
      </c>
      <c r="J2435" s="75">
        <v>-0.035065</v>
      </c>
      <c r="K2435" s="75">
        <v>0.01875</v>
      </c>
    </row>
    <row r="2436">
      <c r="A2436" s="78">
        <v>45130.0</v>
      </c>
      <c r="B2436" s="75">
        <v>0.0</v>
      </c>
      <c r="C2436" s="75">
        <v>0.002386</v>
      </c>
      <c r="D2436" s="75">
        <v>0.003173</v>
      </c>
      <c r="E2436" s="75">
        <v>-0.004255</v>
      </c>
      <c r="F2436" s="75">
        <v>0.0</v>
      </c>
      <c r="G2436" s="75">
        <v>0.0</v>
      </c>
      <c r="H2436" s="75">
        <v>0.0</v>
      </c>
      <c r="I2436" s="75">
        <v>0.006756</v>
      </c>
      <c r="J2436" s="75">
        <v>0.0</v>
      </c>
      <c r="K2436" s="75">
        <v>-0.00409</v>
      </c>
    </row>
    <row r="2437">
      <c r="A2437" s="78">
        <v>45130.0</v>
      </c>
      <c r="B2437" s="75">
        <v>0.006993</v>
      </c>
      <c r="C2437" s="75">
        <v>-0.00238</v>
      </c>
      <c r="D2437" s="75">
        <v>-0.008787</v>
      </c>
      <c r="E2437" s="75">
        <v>0.002137</v>
      </c>
      <c r="F2437" s="75">
        <v>0.0</v>
      </c>
      <c r="G2437" s="75">
        <v>0.007812</v>
      </c>
      <c r="H2437" s="75">
        <v>0.0</v>
      </c>
      <c r="I2437" s="75">
        <v>0.019469</v>
      </c>
      <c r="J2437" s="75">
        <v>0.0</v>
      </c>
      <c r="K2437" s="75">
        <v>-0.014374</v>
      </c>
    </row>
    <row r="2438">
      <c r="A2438" s="78">
        <v>45130.0</v>
      </c>
      <c r="B2438" s="75">
        <v>0.0</v>
      </c>
      <c r="C2438" s="75">
        <v>0.0</v>
      </c>
      <c r="D2438" s="75">
        <v>0.008511</v>
      </c>
      <c r="E2438" s="75">
        <v>0.002132</v>
      </c>
      <c r="F2438" s="75">
        <v>-0.008696</v>
      </c>
      <c r="G2438" s="75">
        <v>0.0</v>
      </c>
      <c r="H2438" s="75">
        <v>0.007143</v>
      </c>
      <c r="I2438" s="75">
        <v>-0.011863</v>
      </c>
      <c r="J2438" s="75">
        <v>0.009421</v>
      </c>
      <c r="K2438" s="75">
        <v>0.0</v>
      </c>
    </row>
    <row r="2439">
      <c r="A2439" s="78">
        <v>45130.0</v>
      </c>
      <c r="B2439" s="75">
        <v>0.006944</v>
      </c>
      <c r="C2439" s="75">
        <v>-0.004772</v>
      </c>
      <c r="D2439" s="75">
        <v>-0.008439</v>
      </c>
      <c r="E2439" s="75">
        <v>0.002128</v>
      </c>
      <c r="F2439" s="75">
        <v>0.017544</v>
      </c>
      <c r="G2439" s="75">
        <v>0.0</v>
      </c>
      <c r="H2439" s="75">
        <v>0.0</v>
      </c>
      <c r="I2439" s="75">
        <v>0.032943</v>
      </c>
      <c r="J2439" s="75">
        <v>0.0</v>
      </c>
      <c r="K2439" s="75">
        <v>0.0</v>
      </c>
    </row>
    <row r="2440">
      <c r="A2440" s="78">
        <v>45130.0</v>
      </c>
      <c r="B2440" s="75">
        <v>0.0</v>
      </c>
      <c r="C2440" s="75">
        <v>-0.002397</v>
      </c>
      <c r="D2440" s="75">
        <v>0.0</v>
      </c>
      <c r="E2440" s="75">
        <v>-0.004246</v>
      </c>
      <c r="F2440" s="75">
        <v>0.0</v>
      </c>
      <c r="G2440" s="75">
        <v>0.007752</v>
      </c>
      <c r="H2440" s="75">
        <v>-0.059574</v>
      </c>
      <c r="I2440" s="75">
        <v>-0.022679</v>
      </c>
      <c r="J2440" s="75">
        <v>0.0</v>
      </c>
      <c r="K2440" s="75">
        <v>0.016667</v>
      </c>
    </row>
    <row r="2441">
      <c r="A2441" s="78">
        <v>45130.0</v>
      </c>
      <c r="B2441" s="75">
        <v>-0.006897</v>
      </c>
      <c r="C2441" s="75">
        <v>0.0</v>
      </c>
      <c r="D2441" s="75">
        <v>-0.003546</v>
      </c>
      <c r="E2441" s="75">
        <v>0.0</v>
      </c>
      <c r="F2441" s="75">
        <v>0.0</v>
      </c>
      <c r="G2441" s="75">
        <v>0.0</v>
      </c>
      <c r="H2441" s="75">
        <v>-0.019608</v>
      </c>
      <c r="I2441" s="75">
        <v>0.007977</v>
      </c>
      <c r="J2441" s="75">
        <v>0.026667</v>
      </c>
      <c r="K2441" s="75">
        <v>-0.016393</v>
      </c>
    </row>
    <row r="2442">
      <c r="A2442" s="78">
        <v>45130.0</v>
      </c>
      <c r="B2442" s="75">
        <v>0.0</v>
      </c>
      <c r="C2442" s="75">
        <v>-0.012016</v>
      </c>
      <c r="D2442" s="75">
        <v>0.025623</v>
      </c>
      <c r="E2442" s="75">
        <v>0.0</v>
      </c>
      <c r="F2442" s="75">
        <v>-0.00431</v>
      </c>
      <c r="G2442" s="75">
        <v>0.0</v>
      </c>
      <c r="H2442" s="75">
        <v>0.0</v>
      </c>
      <c r="I2442" s="75">
        <v>-0.007194</v>
      </c>
      <c r="J2442" s="75">
        <v>0.0</v>
      </c>
      <c r="K2442" s="75">
        <v>-0.004167</v>
      </c>
    </row>
    <row r="2443">
      <c r="A2443" s="78">
        <v>45130.0</v>
      </c>
      <c r="B2443" s="75">
        <v>-0.013889</v>
      </c>
      <c r="C2443" s="75">
        <v>0.027027</v>
      </c>
      <c r="D2443" s="75">
        <v>-6.94E-4</v>
      </c>
      <c r="E2443" s="75">
        <v>0.002132</v>
      </c>
      <c r="F2443" s="75">
        <v>-0.047619</v>
      </c>
      <c r="G2443" s="75">
        <v>0.0</v>
      </c>
      <c r="H2443" s="75">
        <v>0.0</v>
      </c>
      <c r="I2443" s="75">
        <v>0.0</v>
      </c>
      <c r="J2443" s="75">
        <v>0.0</v>
      </c>
      <c r="K2443" s="75">
        <v>0.002092</v>
      </c>
    </row>
    <row r="2444">
      <c r="A2444" s="82">
        <v>45161.0</v>
      </c>
      <c r="B2444" s="75">
        <v>-0.00493</v>
      </c>
      <c r="C2444" s="75">
        <v>-0.013158</v>
      </c>
      <c r="D2444" s="75">
        <v>-0.002431</v>
      </c>
      <c r="E2444" s="75">
        <v>-0.002128</v>
      </c>
      <c r="F2444" s="75">
        <v>0.045455</v>
      </c>
      <c r="G2444" s="75">
        <v>0.0</v>
      </c>
      <c r="H2444" s="75">
        <v>-0.015385</v>
      </c>
      <c r="I2444" s="75">
        <v>-0.003623</v>
      </c>
      <c r="J2444" s="75">
        <v>0.0</v>
      </c>
      <c r="K2444" s="75">
        <v>0.0</v>
      </c>
    </row>
    <row r="2445">
      <c r="A2445" s="82">
        <v>45161.0</v>
      </c>
      <c r="B2445" s="75">
        <v>-0.002123</v>
      </c>
      <c r="C2445" s="75">
        <v>0.005333</v>
      </c>
      <c r="D2445" s="75">
        <v>0.0</v>
      </c>
      <c r="E2445" s="75">
        <v>0.004051</v>
      </c>
      <c r="F2445" s="75">
        <v>0.0</v>
      </c>
      <c r="G2445" s="75">
        <v>0.0</v>
      </c>
      <c r="H2445" s="75">
        <v>0.057812</v>
      </c>
      <c r="I2445" s="75">
        <v>0.003636</v>
      </c>
      <c r="J2445" s="75">
        <v>0.0</v>
      </c>
      <c r="K2445" s="75">
        <v>-0.004175</v>
      </c>
    </row>
    <row r="2446">
      <c r="A2446" s="82">
        <v>45161.0</v>
      </c>
      <c r="B2446" s="75">
        <v>-7.09E-4</v>
      </c>
      <c r="C2446" s="75">
        <v>0.0</v>
      </c>
      <c r="D2446" s="75">
        <v>-0.01984</v>
      </c>
      <c r="E2446" s="75">
        <v>-0.006158</v>
      </c>
      <c r="F2446" s="75">
        <v>0.0</v>
      </c>
      <c r="G2446" s="75">
        <v>0.0</v>
      </c>
      <c r="H2446" s="75">
        <v>-0.054653</v>
      </c>
      <c r="I2446" s="75">
        <v>-0.005072</v>
      </c>
      <c r="J2446" s="75">
        <v>0.0</v>
      </c>
      <c r="K2446" s="75">
        <v>0.006289</v>
      </c>
    </row>
    <row r="2447">
      <c r="A2447" s="82">
        <v>45161.0</v>
      </c>
      <c r="B2447" s="75">
        <v>-7.1E-4</v>
      </c>
      <c r="C2447" s="75">
        <v>-0.018568</v>
      </c>
      <c r="D2447" s="75">
        <v>-3.55E-4</v>
      </c>
      <c r="E2447" s="75">
        <v>-0.004274</v>
      </c>
      <c r="F2447" s="75">
        <v>0.0</v>
      </c>
      <c r="G2447" s="75">
        <v>-0.007692</v>
      </c>
      <c r="H2447" s="75">
        <v>0.0</v>
      </c>
      <c r="I2447" s="75">
        <v>-0.024763</v>
      </c>
      <c r="J2447" s="75">
        <v>0.0</v>
      </c>
      <c r="K2447" s="75">
        <v>-0.01875</v>
      </c>
    </row>
    <row r="2448">
      <c r="A2448" s="82">
        <v>45161.0</v>
      </c>
      <c r="B2448" s="75">
        <v>0.002841</v>
      </c>
      <c r="C2448" s="75">
        <v>0.016216</v>
      </c>
      <c r="D2448" s="75">
        <v>-0.005329</v>
      </c>
      <c r="E2448" s="75">
        <v>0.006438</v>
      </c>
      <c r="F2448" s="75">
        <v>0.0</v>
      </c>
      <c r="G2448" s="75">
        <v>0.0</v>
      </c>
      <c r="H2448" s="75">
        <v>-0.009375</v>
      </c>
      <c r="I2448" s="75">
        <v>0.0</v>
      </c>
      <c r="J2448" s="75">
        <v>0.0</v>
      </c>
      <c r="K2448" s="75">
        <v>-0.008493</v>
      </c>
    </row>
    <row r="2449">
      <c r="A2449" s="82">
        <v>45161.0</v>
      </c>
      <c r="B2449" s="75">
        <v>0.018414</v>
      </c>
      <c r="C2449" s="75">
        <v>-0.015957</v>
      </c>
      <c r="D2449" s="75">
        <v>-0.014286</v>
      </c>
      <c r="E2449" s="75">
        <v>-0.00597</v>
      </c>
      <c r="F2449" s="75">
        <v>0.0</v>
      </c>
      <c r="G2449" s="75">
        <v>0.0</v>
      </c>
      <c r="H2449" s="75">
        <v>0.0</v>
      </c>
      <c r="I2449" s="75">
        <v>0.0</v>
      </c>
      <c r="J2449" s="75">
        <v>0.007792</v>
      </c>
      <c r="K2449" s="75">
        <v>0.014989</v>
      </c>
    </row>
    <row r="2450">
      <c r="A2450" s="82">
        <v>45161.0</v>
      </c>
      <c r="B2450" s="75">
        <v>-6.95E-4</v>
      </c>
      <c r="C2450" s="75">
        <v>0.013514</v>
      </c>
      <c r="D2450" s="75">
        <v>0.010145</v>
      </c>
      <c r="E2450" s="75">
        <v>-0.002574</v>
      </c>
      <c r="F2450" s="75">
        <v>0.0</v>
      </c>
      <c r="G2450" s="75">
        <v>0.007752</v>
      </c>
      <c r="H2450" s="75">
        <v>-0.006309</v>
      </c>
      <c r="I2450" s="75">
        <v>0.015683</v>
      </c>
      <c r="J2450" s="75">
        <v>0.0</v>
      </c>
      <c r="K2450" s="75">
        <v>0.0</v>
      </c>
    </row>
    <row r="2451">
      <c r="A2451" s="82">
        <v>45161.0</v>
      </c>
      <c r="B2451" s="75">
        <v>0.009047</v>
      </c>
      <c r="C2451" s="75">
        <v>0.0</v>
      </c>
      <c r="D2451" s="75">
        <v>-0.01363</v>
      </c>
      <c r="E2451" s="75">
        <v>0.0</v>
      </c>
      <c r="F2451" s="75">
        <v>0.0</v>
      </c>
      <c r="G2451" s="75">
        <v>0.0</v>
      </c>
      <c r="H2451" s="75">
        <v>-0.015873</v>
      </c>
      <c r="I2451" s="75">
        <v>0.0</v>
      </c>
      <c r="J2451" s="75">
        <v>0.0</v>
      </c>
      <c r="K2451" s="75">
        <v>0.008439</v>
      </c>
    </row>
    <row r="2452">
      <c r="A2452" s="82">
        <v>45161.0</v>
      </c>
      <c r="B2452" s="75">
        <v>0.0</v>
      </c>
      <c r="C2452" s="75">
        <v>0.005333</v>
      </c>
      <c r="D2452" s="75">
        <v>-0.018182</v>
      </c>
      <c r="E2452" s="75">
        <v>-0.004301</v>
      </c>
      <c r="F2452" s="75">
        <v>0.0</v>
      </c>
      <c r="G2452" s="75">
        <v>0.0</v>
      </c>
      <c r="H2452" s="75">
        <v>0.024194</v>
      </c>
      <c r="I2452" s="75">
        <v>0.004412</v>
      </c>
      <c r="J2452" s="75">
        <v>0.0</v>
      </c>
      <c r="K2452" s="75">
        <v>0.0</v>
      </c>
    </row>
    <row r="2453">
      <c r="A2453" s="82">
        <v>45161.0</v>
      </c>
      <c r="B2453" s="75">
        <v>0.0</v>
      </c>
      <c r="C2453" s="75">
        <v>0.002653</v>
      </c>
      <c r="D2453" s="75">
        <v>0.0</v>
      </c>
      <c r="E2453" s="75">
        <v>-0.00108</v>
      </c>
      <c r="F2453" s="75">
        <v>0.0</v>
      </c>
      <c r="G2453" s="75">
        <v>0.0</v>
      </c>
      <c r="H2453" s="75">
        <v>0.0</v>
      </c>
      <c r="I2453" s="75">
        <v>-0.011713</v>
      </c>
      <c r="J2453" s="75">
        <v>0.0</v>
      </c>
      <c r="K2453" s="75">
        <v>-0.016736</v>
      </c>
    </row>
    <row r="2454">
      <c r="A2454" s="82">
        <v>45161.0</v>
      </c>
      <c r="B2454" s="75">
        <v>-0.006897</v>
      </c>
      <c r="C2454" s="75">
        <v>-0.007937</v>
      </c>
      <c r="D2454" s="75">
        <v>0.031481</v>
      </c>
      <c r="E2454" s="75">
        <v>0.001946</v>
      </c>
      <c r="F2454" s="75">
        <v>-8.7E-4</v>
      </c>
      <c r="G2454" s="75">
        <v>0.0</v>
      </c>
      <c r="H2454" s="75">
        <v>-0.007874</v>
      </c>
      <c r="I2454" s="75">
        <v>0.011852</v>
      </c>
      <c r="J2454" s="75">
        <v>0.0</v>
      </c>
      <c r="K2454" s="75">
        <v>0.0</v>
      </c>
    </row>
    <row r="2455">
      <c r="A2455" s="82">
        <v>45161.0</v>
      </c>
      <c r="B2455" s="75">
        <v>-0.013889</v>
      </c>
      <c r="C2455" s="75">
        <v>-0.032</v>
      </c>
      <c r="D2455" s="75">
        <v>-0.001795</v>
      </c>
      <c r="E2455" s="75">
        <v>-0.001942</v>
      </c>
      <c r="F2455" s="75">
        <v>-8.7E-4</v>
      </c>
      <c r="G2455" s="75">
        <v>0.0</v>
      </c>
      <c r="H2455" s="75">
        <v>0.0</v>
      </c>
      <c r="I2455" s="75">
        <v>0.0</v>
      </c>
      <c r="J2455" s="75">
        <v>0.0</v>
      </c>
      <c r="K2455" s="75">
        <v>0.004255</v>
      </c>
    </row>
    <row r="2456">
      <c r="A2456" s="82">
        <v>45161.0</v>
      </c>
      <c r="B2456" s="75">
        <v>0.017606</v>
      </c>
      <c r="C2456" s="75">
        <v>0.022039</v>
      </c>
      <c r="D2456" s="75">
        <v>-0.057554</v>
      </c>
      <c r="E2456" s="75">
        <v>0.008</v>
      </c>
      <c r="F2456" s="75">
        <v>0.0</v>
      </c>
      <c r="G2456" s="75">
        <v>0.0</v>
      </c>
      <c r="H2456" s="75">
        <v>-0.015873</v>
      </c>
      <c r="I2456" s="75">
        <v>0.0</v>
      </c>
      <c r="J2456" s="75">
        <v>0.005155</v>
      </c>
      <c r="K2456" s="75">
        <v>0.014831</v>
      </c>
    </row>
    <row r="2457">
      <c r="A2457" s="82">
        <v>45161.0</v>
      </c>
      <c r="B2457" s="75">
        <v>-0.00346</v>
      </c>
      <c r="C2457" s="75">
        <v>0.0</v>
      </c>
      <c r="D2457" s="75">
        <v>-0.003435</v>
      </c>
      <c r="E2457" s="75">
        <v>0.003861</v>
      </c>
      <c r="F2457" s="75">
        <v>0.0</v>
      </c>
      <c r="G2457" s="75">
        <v>-0.001538</v>
      </c>
      <c r="H2457" s="75">
        <v>-0.003226</v>
      </c>
      <c r="I2457" s="75">
        <v>0.0</v>
      </c>
      <c r="J2457" s="75">
        <v>0.002564</v>
      </c>
      <c r="K2457" s="75">
        <v>-0.008351</v>
      </c>
    </row>
    <row r="2458">
      <c r="A2458" s="82">
        <v>45161.0</v>
      </c>
      <c r="B2458" s="75">
        <v>-0.020833</v>
      </c>
      <c r="C2458" s="75">
        <v>0.0</v>
      </c>
      <c r="D2458" s="75">
        <v>0.059747</v>
      </c>
      <c r="E2458" s="75">
        <v>-0.00641</v>
      </c>
      <c r="F2458" s="75">
        <v>-8.71E-4</v>
      </c>
      <c r="G2458" s="75">
        <v>0.001541</v>
      </c>
      <c r="H2458" s="75">
        <v>0.019417</v>
      </c>
      <c r="I2458" s="75">
        <v>0.01757</v>
      </c>
      <c r="J2458" s="75">
        <v>0.0</v>
      </c>
      <c r="K2458" s="75">
        <v>0.0</v>
      </c>
    </row>
    <row r="2459">
      <c r="A2459" s="82">
        <v>45161.0</v>
      </c>
      <c r="B2459" s="75">
        <v>0.0</v>
      </c>
      <c r="C2459" s="75">
        <v>-0.002695</v>
      </c>
      <c r="D2459" s="75">
        <v>-0.024214</v>
      </c>
      <c r="E2459" s="75">
        <v>0.001935</v>
      </c>
      <c r="F2459" s="75">
        <v>0.0</v>
      </c>
      <c r="G2459" s="75">
        <v>0.0</v>
      </c>
      <c r="H2459" s="75">
        <v>-0.001587</v>
      </c>
      <c r="I2459" s="75">
        <v>-0.001439</v>
      </c>
      <c r="J2459" s="75">
        <v>0.0</v>
      </c>
      <c r="K2459" s="75">
        <v>-0.008421</v>
      </c>
    </row>
    <row r="2460">
      <c r="A2460" s="82">
        <v>45161.0</v>
      </c>
      <c r="B2460" s="75">
        <v>-0.007092</v>
      </c>
      <c r="C2460" s="75">
        <v>0.005405</v>
      </c>
      <c r="D2460" s="75">
        <v>0.0</v>
      </c>
      <c r="E2460" s="75">
        <v>-0.012664</v>
      </c>
      <c r="F2460" s="75">
        <v>-0.006103</v>
      </c>
      <c r="G2460" s="75">
        <v>0.0</v>
      </c>
      <c r="H2460" s="75">
        <v>0.00159</v>
      </c>
      <c r="I2460" s="75">
        <v>-0.002882</v>
      </c>
      <c r="J2460" s="75">
        <v>0.0</v>
      </c>
      <c r="K2460" s="75">
        <v>-0.002123</v>
      </c>
    </row>
    <row r="2461">
      <c r="A2461" s="82">
        <v>45161.0</v>
      </c>
      <c r="B2461" s="75">
        <v>0.0</v>
      </c>
      <c r="C2461" s="75">
        <v>0.013441</v>
      </c>
      <c r="D2461" s="75">
        <v>0.018519</v>
      </c>
      <c r="E2461" s="75">
        <v>0.012826</v>
      </c>
      <c r="F2461" s="75">
        <v>0.004386</v>
      </c>
      <c r="G2461" s="75">
        <v>0.006154</v>
      </c>
      <c r="H2461" s="75">
        <v>0.0</v>
      </c>
      <c r="I2461" s="75">
        <v>7.23E-4</v>
      </c>
      <c r="J2461" s="75">
        <v>0.0</v>
      </c>
      <c r="K2461" s="75">
        <v>0.019149</v>
      </c>
    </row>
    <row r="2462">
      <c r="A2462" s="82">
        <v>45161.0</v>
      </c>
      <c r="B2462" s="75">
        <v>0.0</v>
      </c>
      <c r="C2462" s="75">
        <v>-0.01061</v>
      </c>
      <c r="D2462" s="75">
        <v>-0.018182</v>
      </c>
      <c r="E2462" s="75">
        <v>-0.012664</v>
      </c>
      <c r="F2462" s="75">
        <v>0.00262</v>
      </c>
      <c r="G2462" s="75">
        <v>0.0</v>
      </c>
      <c r="H2462" s="75">
        <v>0.007937</v>
      </c>
      <c r="I2462" s="75">
        <v>0.001444</v>
      </c>
      <c r="J2462" s="75">
        <v>0.006394</v>
      </c>
      <c r="K2462" s="75">
        <v>-0.002088</v>
      </c>
    </row>
    <row r="2463">
      <c r="A2463" s="82">
        <v>45161.0</v>
      </c>
      <c r="B2463" s="75">
        <v>-0.014286</v>
      </c>
      <c r="C2463" s="75">
        <v>0.0</v>
      </c>
      <c r="D2463" s="75">
        <v>0.018519</v>
      </c>
      <c r="E2463" s="75">
        <v>0.013043</v>
      </c>
      <c r="F2463" s="75">
        <v>0.0</v>
      </c>
      <c r="G2463" s="75">
        <v>0.0</v>
      </c>
      <c r="H2463" s="75">
        <v>0.0</v>
      </c>
      <c r="I2463" s="75">
        <v>0.016583</v>
      </c>
      <c r="J2463" s="75">
        <v>0.003812</v>
      </c>
      <c r="K2463" s="75">
        <v>-0.016736</v>
      </c>
    </row>
    <row r="2464">
      <c r="A2464" s="82">
        <v>45161.0</v>
      </c>
      <c r="B2464" s="75">
        <v>-0.003623</v>
      </c>
      <c r="C2464" s="75">
        <v>0.0</v>
      </c>
      <c r="D2464" s="75">
        <v>-0.003636</v>
      </c>
      <c r="E2464" s="75">
        <v>-0.004506</v>
      </c>
      <c r="F2464" s="75">
        <v>-0.046167</v>
      </c>
      <c r="G2464" s="75">
        <v>0.0</v>
      </c>
      <c r="H2464" s="75">
        <v>-0.015748</v>
      </c>
      <c r="I2464" s="75">
        <v>-7.09E-4</v>
      </c>
      <c r="J2464" s="75">
        <v>0.025316</v>
      </c>
      <c r="K2464" s="75">
        <v>0.0</v>
      </c>
    </row>
    <row r="2465">
      <c r="A2465" s="82">
        <v>45161.0</v>
      </c>
      <c r="B2465" s="75">
        <v>0.0</v>
      </c>
      <c r="C2465" s="75">
        <v>0.002681</v>
      </c>
      <c r="D2465" s="75">
        <v>0.0</v>
      </c>
      <c r="E2465" s="75">
        <v>2.16E-4</v>
      </c>
      <c r="F2465" s="75">
        <v>0.048402</v>
      </c>
      <c r="G2465" s="75">
        <v>-0.003058</v>
      </c>
      <c r="H2465" s="75">
        <v>-0.0192</v>
      </c>
      <c r="I2465" s="75">
        <v>7.1E-4</v>
      </c>
      <c r="J2465" s="75">
        <v>0.0</v>
      </c>
      <c r="K2465" s="75">
        <v>0.0</v>
      </c>
    </row>
    <row r="2466">
      <c r="A2466" s="82">
        <v>45161.0</v>
      </c>
      <c r="B2466" s="75">
        <v>0.003636</v>
      </c>
      <c r="C2466" s="75">
        <v>0.0</v>
      </c>
      <c r="D2466" s="75">
        <v>0.0</v>
      </c>
      <c r="E2466" s="75">
        <v>0.0</v>
      </c>
      <c r="F2466" s="75">
        <v>-0.041812</v>
      </c>
      <c r="G2466" s="75">
        <v>0.0</v>
      </c>
      <c r="H2466" s="75">
        <v>-0.02447</v>
      </c>
      <c r="I2466" s="75">
        <v>0.014184</v>
      </c>
      <c r="J2466" s="75">
        <v>0.0</v>
      </c>
      <c r="K2466" s="75">
        <v>0.019149</v>
      </c>
    </row>
    <row r="2467">
      <c r="A2467" s="78">
        <v>45192.0</v>
      </c>
      <c r="B2467" s="75">
        <v>-0.007971</v>
      </c>
      <c r="C2467" s="75">
        <v>0.008021</v>
      </c>
      <c r="D2467" s="75">
        <v>-0.007299</v>
      </c>
      <c r="E2467" s="75">
        <v>-0.001078</v>
      </c>
      <c r="F2467" s="75">
        <v>0.0</v>
      </c>
      <c r="G2467" s="75">
        <v>-0.003067</v>
      </c>
      <c r="H2467" s="75">
        <v>-0.001672</v>
      </c>
      <c r="I2467" s="75">
        <v>-0.002098</v>
      </c>
      <c r="J2467" s="75">
        <v>0.0</v>
      </c>
      <c r="K2467" s="75">
        <v>0.002088</v>
      </c>
    </row>
    <row r="2468">
      <c r="A2468" s="78">
        <v>45192.0</v>
      </c>
      <c r="B2468" s="75">
        <v>0.008035</v>
      </c>
      <c r="C2468" s="75">
        <v>-0.007958</v>
      </c>
      <c r="D2468" s="75">
        <v>-0.001838</v>
      </c>
      <c r="E2468" s="75">
        <v>-0.005394</v>
      </c>
      <c r="F2468" s="75">
        <v>0.0</v>
      </c>
      <c r="G2468" s="75">
        <v>0.0</v>
      </c>
      <c r="H2468" s="75">
        <v>-0.028476</v>
      </c>
      <c r="I2468" s="75">
        <v>0.0</v>
      </c>
      <c r="J2468" s="75">
        <v>0.0</v>
      </c>
      <c r="K2468" s="75">
        <v>0.0</v>
      </c>
    </row>
    <row r="2469">
      <c r="A2469" s="78">
        <v>45192.0</v>
      </c>
      <c r="B2469" s="75">
        <v>0.046377</v>
      </c>
      <c r="C2469" s="75">
        <v>-0.005348</v>
      </c>
      <c r="D2469" s="75">
        <v>0.001842</v>
      </c>
      <c r="E2469" s="75">
        <v>-0.006508</v>
      </c>
      <c r="F2469" s="75">
        <v>0.0</v>
      </c>
      <c r="G2469" s="75">
        <v>-0.001538</v>
      </c>
      <c r="H2469" s="75">
        <v>0.0</v>
      </c>
      <c r="I2469" s="75">
        <v>0.0</v>
      </c>
      <c r="J2469" s="75">
        <v>0.012346</v>
      </c>
      <c r="K2469" s="75">
        <v>0.0</v>
      </c>
    </row>
    <row r="2470">
      <c r="A2470" s="78">
        <v>45192.0</v>
      </c>
      <c r="B2470" s="75">
        <v>0.010388</v>
      </c>
      <c r="C2470" s="75">
        <v>-0.005376</v>
      </c>
      <c r="D2470" s="75">
        <v>0.0</v>
      </c>
      <c r="E2470" s="75">
        <v>-2.18E-4</v>
      </c>
      <c r="F2470" s="75">
        <v>0.0</v>
      </c>
      <c r="G2470" s="75">
        <v>0.0</v>
      </c>
      <c r="H2470" s="75">
        <v>-0.017241</v>
      </c>
      <c r="I2470" s="75">
        <v>0.001402</v>
      </c>
      <c r="J2470" s="75">
        <v>-0.012195</v>
      </c>
      <c r="K2470" s="75">
        <v>0.0</v>
      </c>
    </row>
    <row r="2471">
      <c r="A2471" s="78">
        <v>45192.0</v>
      </c>
      <c r="B2471" s="75">
        <v>-0.001371</v>
      </c>
      <c r="C2471" s="75">
        <v>0.0</v>
      </c>
      <c r="D2471" s="75">
        <v>-0.014706</v>
      </c>
      <c r="E2471" s="75">
        <v>-8.74E-4</v>
      </c>
      <c r="F2471" s="75">
        <v>0.021818</v>
      </c>
      <c r="G2471" s="75">
        <v>0.0</v>
      </c>
      <c r="H2471" s="75">
        <v>0.019298</v>
      </c>
      <c r="I2471" s="75">
        <v>0.0</v>
      </c>
      <c r="J2471" s="75">
        <v>0.0</v>
      </c>
      <c r="K2471" s="75">
        <v>0.0</v>
      </c>
    </row>
    <row r="2472">
      <c r="A2472" s="78">
        <v>45192.0</v>
      </c>
      <c r="B2472" s="75">
        <v>-0.011668</v>
      </c>
      <c r="C2472" s="75">
        <v>0.0</v>
      </c>
      <c r="D2472" s="75">
        <v>0.007463</v>
      </c>
      <c r="E2472" s="75">
        <v>0.003279</v>
      </c>
      <c r="F2472" s="75">
        <v>0.0</v>
      </c>
      <c r="G2472" s="75">
        <v>0.0</v>
      </c>
      <c r="H2472" s="75">
        <v>-0.001721</v>
      </c>
      <c r="I2472" s="75">
        <v>0.0</v>
      </c>
      <c r="J2472" s="75">
        <v>0.0</v>
      </c>
      <c r="K2472" s="75">
        <v>0.004167</v>
      </c>
    </row>
    <row r="2473">
      <c r="A2473" s="78">
        <v>45192.0</v>
      </c>
      <c r="B2473" s="75">
        <v>-0.008333</v>
      </c>
      <c r="C2473" s="75">
        <v>-0.005405</v>
      </c>
      <c r="D2473" s="75">
        <v>-0.004444</v>
      </c>
      <c r="E2473" s="75">
        <v>-0.001089</v>
      </c>
      <c r="F2473" s="75">
        <v>0.012456</v>
      </c>
      <c r="G2473" s="75">
        <v>0.0</v>
      </c>
      <c r="H2473" s="75">
        <v>-0.025862</v>
      </c>
      <c r="I2473" s="75">
        <v>0.026592</v>
      </c>
      <c r="J2473" s="75">
        <v>0.0</v>
      </c>
      <c r="K2473" s="75">
        <v>0.006224</v>
      </c>
    </row>
    <row r="2474">
      <c r="A2474" s="78">
        <v>45192.0</v>
      </c>
      <c r="B2474" s="75">
        <v>-0.033613</v>
      </c>
      <c r="C2474" s="75">
        <v>0.0</v>
      </c>
      <c r="D2474" s="75">
        <v>-0.002976</v>
      </c>
      <c r="E2474" s="75">
        <v>-0.00916</v>
      </c>
      <c r="F2474" s="75">
        <v>-0.011424</v>
      </c>
      <c r="G2474" s="75">
        <v>0.0</v>
      </c>
      <c r="H2474" s="75">
        <v>0.00885</v>
      </c>
      <c r="I2474" s="75">
        <v>0.029993</v>
      </c>
      <c r="J2474" s="75">
        <v>0.012346</v>
      </c>
      <c r="K2474" s="75">
        <v>-0.016495</v>
      </c>
    </row>
    <row r="2475">
      <c r="A2475" s="78">
        <v>45192.0</v>
      </c>
      <c r="B2475" s="75">
        <v>0.0</v>
      </c>
      <c r="C2475" s="75">
        <v>0.027174</v>
      </c>
      <c r="D2475" s="75">
        <v>-0.022388</v>
      </c>
      <c r="E2475" s="75">
        <v>-6.6E-4</v>
      </c>
      <c r="F2475" s="75">
        <v>-0.022222</v>
      </c>
      <c r="G2475" s="75">
        <v>0.0</v>
      </c>
      <c r="H2475" s="75">
        <v>-0.015789</v>
      </c>
      <c r="I2475" s="75">
        <v>-0.00728</v>
      </c>
      <c r="J2475" s="75">
        <v>0.0</v>
      </c>
      <c r="K2475" s="75">
        <v>0.016771</v>
      </c>
    </row>
    <row r="2476">
      <c r="A2476" s="78">
        <v>45192.0</v>
      </c>
      <c r="B2476" s="75">
        <v>-0.01087</v>
      </c>
      <c r="C2476" s="75">
        <v>0.0</v>
      </c>
      <c r="D2476" s="75">
        <v>0.0</v>
      </c>
      <c r="E2476" s="75">
        <v>-2.2E-4</v>
      </c>
      <c r="F2476" s="75">
        <v>0.0</v>
      </c>
      <c r="G2476" s="75">
        <v>-0.001541</v>
      </c>
      <c r="H2476" s="75">
        <v>0.037433</v>
      </c>
      <c r="I2476" s="75">
        <v>0.006</v>
      </c>
      <c r="J2476" s="75">
        <v>-0.006098</v>
      </c>
      <c r="K2476" s="75">
        <v>0.0</v>
      </c>
    </row>
    <row r="2477">
      <c r="A2477" s="78">
        <v>45192.0</v>
      </c>
      <c r="B2477" s="75">
        <v>-0.030037</v>
      </c>
      <c r="C2477" s="75">
        <v>-0.007937</v>
      </c>
      <c r="D2477" s="75">
        <v>-0.01145</v>
      </c>
      <c r="E2477" s="75">
        <v>-0.002203</v>
      </c>
      <c r="F2477" s="75">
        <v>0.0</v>
      </c>
      <c r="G2477" s="75">
        <v>-0.001543</v>
      </c>
      <c r="H2477" s="75">
        <v>-0.012027</v>
      </c>
      <c r="I2477" s="75">
        <v>-0.001325</v>
      </c>
      <c r="J2477" s="75">
        <v>0.0</v>
      </c>
      <c r="K2477" s="75">
        <v>0.0</v>
      </c>
    </row>
    <row r="2478">
      <c r="A2478" s="78">
        <v>45192.0</v>
      </c>
      <c r="B2478" s="75">
        <v>-0.010574</v>
      </c>
      <c r="C2478" s="75">
        <v>-0.013333</v>
      </c>
      <c r="D2478" s="75">
        <v>-0.019305</v>
      </c>
      <c r="E2478" s="75">
        <v>-0.006403</v>
      </c>
      <c r="F2478" s="75">
        <v>0.0</v>
      </c>
      <c r="G2478" s="75">
        <v>0.0</v>
      </c>
      <c r="H2478" s="75">
        <v>-0.010435</v>
      </c>
      <c r="I2478" s="75">
        <v>-0.003318</v>
      </c>
      <c r="J2478" s="75">
        <v>-0.01227</v>
      </c>
      <c r="K2478" s="75">
        <v>0.010309</v>
      </c>
    </row>
    <row r="2479">
      <c r="A2479" s="78">
        <v>45192.0</v>
      </c>
      <c r="B2479" s="75">
        <v>-0.007634</v>
      </c>
      <c r="C2479" s="75">
        <v>-0.002703</v>
      </c>
      <c r="D2479" s="75">
        <v>-0.023622</v>
      </c>
      <c r="E2479" s="75">
        <v>-0.022222</v>
      </c>
      <c r="F2479" s="75">
        <v>-0.009091</v>
      </c>
      <c r="G2479" s="75">
        <v>-0.004637</v>
      </c>
      <c r="H2479" s="75">
        <v>-0.00703</v>
      </c>
      <c r="I2479" s="75">
        <v>-0.001332</v>
      </c>
      <c r="J2479" s="75">
        <v>0.0</v>
      </c>
      <c r="K2479" s="75">
        <v>-0.010204</v>
      </c>
    </row>
    <row r="2480">
      <c r="A2480" s="78">
        <v>45192.0</v>
      </c>
      <c r="B2480" s="75">
        <v>-0.03</v>
      </c>
      <c r="C2480" s="75">
        <v>0.0</v>
      </c>
      <c r="D2480" s="75">
        <v>-0.032258</v>
      </c>
      <c r="E2480" s="75">
        <v>-0.004545</v>
      </c>
      <c r="F2480" s="75">
        <v>0.009174</v>
      </c>
      <c r="G2480" s="75">
        <v>0.001553</v>
      </c>
      <c r="H2480" s="75">
        <v>-0.00885</v>
      </c>
      <c r="I2480" s="75">
        <v>0.017333</v>
      </c>
      <c r="J2480" s="75">
        <v>-0.006211</v>
      </c>
      <c r="K2480" s="75">
        <v>-0.020619</v>
      </c>
    </row>
    <row r="2481">
      <c r="A2481" s="78">
        <v>45192.0</v>
      </c>
      <c r="B2481" s="75">
        <v>0.0</v>
      </c>
      <c r="C2481" s="75">
        <v>-0.00271</v>
      </c>
      <c r="D2481" s="75">
        <v>-0.045833</v>
      </c>
      <c r="E2481" s="75">
        <v>-0.045662</v>
      </c>
      <c r="F2481" s="75">
        <v>0.0</v>
      </c>
      <c r="G2481" s="75">
        <v>0.0</v>
      </c>
      <c r="H2481" s="75">
        <v>-0.026786</v>
      </c>
      <c r="I2481" s="75">
        <v>-0.017038</v>
      </c>
      <c r="J2481" s="75">
        <v>0.0</v>
      </c>
      <c r="K2481" s="75">
        <v>0.023158</v>
      </c>
    </row>
    <row r="2482">
      <c r="A2482" s="78">
        <v>45192.0</v>
      </c>
      <c r="B2482" s="75">
        <v>-0.008723</v>
      </c>
      <c r="C2482" s="75">
        <v>0.0</v>
      </c>
      <c r="D2482" s="75">
        <v>-0.004367</v>
      </c>
      <c r="E2482" s="75">
        <v>-0.007177</v>
      </c>
      <c r="F2482" s="75">
        <v>0.033636</v>
      </c>
      <c r="G2482" s="75">
        <v>0.003101</v>
      </c>
      <c r="H2482" s="75">
        <v>0.0</v>
      </c>
      <c r="I2482" s="75">
        <v>-0.008667</v>
      </c>
      <c r="J2482" s="75">
        <v>0.0</v>
      </c>
      <c r="K2482" s="75">
        <v>0.0</v>
      </c>
    </row>
    <row r="2483">
      <c r="A2483" s="78">
        <v>45192.0</v>
      </c>
      <c r="B2483" s="75">
        <v>0.0088</v>
      </c>
      <c r="C2483" s="75">
        <v>0.005435</v>
      </c>
      <c r="D2483" s="75">
        <v>-0.008333</v>
      </c>
      <c r="E2483" s="75">
        <v>-0.024096</v>
      </c>
      <c r="F2483" s="75">
        <v>0.0</v>
      </c>
      <c r="G2483" s="75">
        <v>0.0</v>
      </c>
      <c r="H2483" s="75">
        <v>-0.009174</v>
      </c>
      <c r="I2483" s="75">
        <v>0.025555</v>
      </c>
      <c r="J2483" s="75">
        <v>0.0</v>
      </c>
      <c r="K2483" s="75">
        <v>-0.002058</v>
      </c>
    </row>
    <row r="2484">
      <c r="A2484" s="78">
        <v>45192.0</v>
      </c>
      <c r="B2484" s="75">
        <v>0.0</v>
      </c>
      <c r="C2484" s="75">
        <v>0.0</v>
      </c>
      <c r="D2484" s="75">
        <v>-0.004865</v>
      </c>
      <c r="E2484" s="75">
        <v>0.024198</v>
      </c>
      <c r="F2484" s="75">
        <v>0.0</v>
      </c>
      <c r="G2484" s="75">
        <v>-0.001546</v>
      </c>
      <c r="H2484" s="75">
        <v>0.0</v>
      </c>
      <c r="I2484" s="75">
        <v>-0.022951</v>
      </c>
      <c r="J2484" s="75">
        <v>0.01875</v>
      </c>
      <c r="K2484" s="75">
        <v>0.010309</v>
      </c>
    </row>
    <row r="2485">
      <c r="A2485" s="78">
        <v>45192.0</v>
      </c>
      <c r="B2485" s="75">
        <v>0.0</v>
      </c>
      <c r="C2485" s="75">
        <v>0.005405</v>
      </c>
      <c r="D2485" s="75">
        <v>0.022222</v>
      </c>
      <c r="E2485" s="75">
        <v>-9.64E-4</v>
      </c>
      <c r="F2485" s="75">
        <v>0.0</v>
      </c>
      <c r="G2485" s="75">
        <v>0.0</v>
      </c>
      <c r="H2485" s="75">
        <v>0.0</v>
      </c>
      <c r="I2485" s="75">
        <v>0.006711</v>
      </c>
      <c r="J2485" s="75">
        <v>0.0</v>
      </c>
      <c r="K2485" s="75">
        <v>-0.010204</v>
      </c>
    </row>
    <row r="2486">
      <c r="A2486" s="78">
        <v>45192.0</v>
      </c>
      <c r="B2486" s="75">
        <v>0.0</v>
      </c>
      <c r="C2486" s="75">
        <v>-0.005376</v>
      </c>
      <c r="D2486" s="75">
        <v>0.0</v>
      </c>
      <c r="E2486" s="75">
        <v>-0.002172</v>
      </c>
      <c r="F2486" s="75">
        <v>-0.034301</v>
      </c>
      <c r="G2486" s="75">
        <v>-0.001548</v>
      </c>
      <c r="H2486" s="75">
        <v>0.0</v>
      </c>
      <c r="I2486" s="75">
        <v>0.013333</v>
      </c>
      <c r="J2486" s="75">
        <v>-0.018405</v>
      </c>
      <c r="K2486" s="75">
        <v>0.002062</v>
      </c>
    </row>
    <row r="2487">
      <c r="A2487" s="78">
        <v>45222.0</v>
      </c>
      <c r="B2487" s="75">
        <v>0.0</v>
      </c>
      <c r="C2487" s="75">
        <v>0.018919</v>
      </c>
      <c r="D2487" s="75">
        <v>0.0</v>
      </c>
      <c r="E2487" s="75">
        <v>0.027811</v>
      </c>
      <c r="F2487" s="75">
        <v>0.033698</v>
      </c>
      <c r="G2487" s="75">
        <v>-0.003101</v>
      </c>
      <c r="H2487" s="75">
        <v>0.0</v>
      </c>
      <c r="I2487" s="75">
        <v>0.0</v>
      </c>
      <c r="J2487" s="75">
        <v>0.0</v>
      </c>
      <c r="K2487" s="75">
        <v>-0.00823</v>
      </c>
    </row>
    <row r="2488">
      <c r="A2488" s="78">
        <v>45222.0</v>
      </c>
      <c r="B2488" s="75">
        <v>0.0</v>
      </c>
      <c r="C2488" s="75">
        <v>0.0</v>
      </c>
      <c r="D2488" s="75">
        <v>0.0</v>
      </c>
      <c r="E2488" s="75">
        <v>0.0</v>
      </c>
      <c r="F2488" s="75">
        <v>-0.014097</v>
      </c>
      <c r="G2488" s="75">
        <v>0.001555</v>
      </c>
      <c r="H2488" s="75">
        <v>0.0</v>
      </c>
      <c r="I2488" s="75">
        <v>-0.003289</v>
      </c>
      <c r="J2488" s="75">
        <v>0.0</v>
      </c>
      <c r="K2488" s="75">
        <v>-0.012448</v>
      </c>
    </row>
    <row r="2489">
      <c r="A2489" s="78">
        <v>45222.0</v>
      </c>
      <c r="B2489" s="75">
        <v>0.0</v>
      </c>
      <c r="C2489" s="75">
        <v>-0.02122</v>
      </c>
      <c r="D2489" s="75">
        <v>0.0</v>
      </c>
      <c r="E2489" s="75">
        <v>0.0</v>
      </c>
      <c r="F2489" s="75">
        <v>0.012511</v>
      </c>
      <c r="G2489" s="75">
        <v>-0.001553</v>
      </c>
      <c r="H2489" s="75">
        <v>0.0</v>
      </c>
      <c r="I2489" s="75">
        <v>0.0033</v>
      </c>
      <c r="J2489" s="75">
        <v>0.0</v>
      </c>
      <c r="K2489" s="75">
        <v>0.021008</v>
      </c>
    </row>
    <row r="2490">
      <c r="A2490" s="78">
        <v>45222.0</v>
      </c>
      <c r="B2490" s="75">
        <v>0.0</v>
      </c>
      <c r="C2490" s="75">
        <v>0.00271</v>
      </c>
      <c r="D2490" s="75">
        <v>-0.002174</v>
      </c>
      <c r="E2490" s="75">
        <v>-0.007059</v>
      </c>
      <c r="F2490" s="75">
        <v>-0.037952</v>
      </c>
      <c r="G2490" s="75">
        <v>0.0</v>
      </c>
      <c r="H2490" s="75">
        <v>0.0</v>
      </c>
      <c r="I2490" s="75">
        <v>-0.016447</v>
      </c>
      <c r="J2490" s="75">
        <v>0.0</v>
      </c>
      <c r="K2490" s="75">
        <v>0.0</v>
      </c>
    </row>
    <row r="2491">
      <c r="A2491" s="78">
        <v>45222.0</v>
      </c>
      <c r="B2491" s="75">
        <v>-0.003965</v>
      </c>
      <c r="C2491" s="75">
        <v>-0.002703</v>
      </c>
      <c r="D2491" s="75">
        <v>0.0</v>
      </c>
      <c r="E2491" s="75">
        <v>0.007109</v>
      </c>
      <c r="F2491" s="75">
        <v>-0.010092</v>
      </c>
      <c r="G2491" s="75">
        <v>0.0</v>
      </c>
      <c r="H2491" s="75">
        <v>0.0</v>
      </c>
      <c r="I2491" s="75">
        <v>0.003344</v>
      </c>
      <c r="J2491" s="75">
        <v>0.0</v>
      </c>
      <c r="K2491" s="75">
        <v>-0.006173</v>
      </c>
    </row>
    <row r="2492">
      <c r="A2492" s="78">
        <v>45222.0</v>
      </c>
      <c r="B2492" s="75">
        <v>0.0</v>
      </c>
      <c r="C2492" s="75">
        <v>0.00271</v>
      </c>
      <c r="D2492" s="75">
        <v>-0.03268</v>
      </c>
      <c r="E2492" s="75">
        <v>0.0</v>
      </c>
      <c r="F2492" s="75">
        <v>0.0</v>
      </c>
      <c r="G2492" s="75">
        <v>0.0</v>
      </c>
      <c r="H2492" s="75">
        <v>0.0</v>
      </c>
      <c r="I2492" s="75">
        <v>0.0</v>
      </c>
      <c r="J2492" s="75">
        <v>0.0</v>
      </c>
      <c r="K2492" s="75">
        <v>0.004141</v>
      </c>
    </row>
    <row r="2493">
      <c r="A2493" s="78">
        <v>45222.0</v>
      </c>
      <c r="B2493" s="75">
        <v>0.019108</v>
      </c>
      <c r="C2493" s="75">
        <v>0.0</v>
      </c>
      <c r="D2493" s="75">
        <v>0.018018</v>
      </c>
      <c r="E2493" s="75">
        <v>0.0</v>
      </c>
      <c r="F2493" s="75">
        <v>0.037998</v>
      </c>
      <c r="G2493" s="75">
        <v>0.00311</v>
      </c>
      <c r="H2493" s="75">
        <v>-0.033333</v>
      </c>
      <c r="I2493" s="75">
        <v>-0.002667</v>
      </c>
      <c r="J2493" s="75">
        <v>0.0</v>
      </c>
      <c r="K2493" s="75">
        <v>0.0</v>
      </c>
    </row>
    <row r="2494">
      <c r="A2494" s="78">
        <v>45222.0</v>
      </c>
      <c r="B2494" s="75">
        <v>0.0</v>
      </c>
      <c r="C2494" s="75">
        <v>0.0</v>
      </c>
      <c r="D2494" s="75">
        <v>-4.42E-4</v>
      </c>
      <c r="E2494" s="75">
        <v>-0.002353</v>
      </c>
      <c r="F2494" s="75">
        <v>0.0</v>
      </c>
      <c r="G2494" s="75">
        <v>-0.006202</v>
      </c>
      <c r="H2494" s="75">
        <v>0.022989</v>
      </c>
      <c r="I2494" s="75">
        <v>-6.68E-4</v>
      </c>
      <c r="J2494" s="75">
        <v>-0.025</v>
      </c>
      <c r="K2494" s="75">
        <v>0.002062</v>
      </c>
    </row>
    <row r="2495">
      <c r="A2495" s="78">
        <v>45222.0</v>
      </c>
      <c r="B2495" s="75">
        <v>-0.01875</v>
      </c>
      <c r="C2495" s="75">
        <v>0.0</v>
      </c>
      <c r="D2495" s="75">
        <v>0.017707</v>
      </c>
      <c r="E2495" s="75">
        <v>0.011792</v>
      </c>
      <c r="F2495" s="75">
        <v>0.0</v>
      </c>
      <c r="G2495" s="75">
        <v>0.0</v>
      </c>
      <c r="H2495" s="75">
        <v>-0.007491</v>
      </c>
      <c r="I2495" s="75">
        <v>0.002007</v>
      </c>
      <c r="J2495" s="75">
        <v>0.0</v>
      </c>
      <c r="K2495" s="75">
        <v>0.0</v>
      </c>
    </row>
    <row r="2496">
      <c r="A2496" s="78">
        <v>45222.0</v>
      </c>
      <c r="B2496" s="75">
        <v>-0.003185</v>
      </c>
      <c r="C2496" s="75">
        <v>0.0</v>
      </c>
      <c r="D2496" s="75">
        <v>-0.021314</v>
      </c>
      <c r="E2496" s="75">
        <v>0.017483</v>
      </c>
      <c r="F2496" s="75">
        <v>-0.005357</v>
      </c>
      <c r="G2496" s="75">
        <v>0.0</v>
      </c>
      <c r="H2496" s="75">
        <v>0.0</v>
      </c>
      <c r="I2496" s="75">
        <v>-6.68E-4</v>
      </c>
      <c r="J2496" s="75">
        <v>0.0</v>
      </c>
      <c r="K2496" s="75">
        <v>-0.002058</v>
      </c>
    </row>
    <row r="2497">
      <c r="A2497" s="78">
        <v>45222.0</v>
      </c>
      <c r="B2497" s="75">
        <v>-0.001597</v>
      </c>
      <c r="C2497" s="75">
        <v>0.0</v>
      </c>
      <c r="D2497" s="75">
        <v>0.017778</v>
      </c>
      <c r="E2497" s="75">
        <v>0.006644</v>
      </c>
      <c r="F2497" s="75">
        <v>-0.003591</v>
      </c>
      <c r="G2497" s="75">
        <v>0.00156</v>
      </c>
      <c r="H2497" s="75">
        <v>-0.049057</v>
      </c>
      <c r="I2497" s="75">
        <v>-0.014696</v>
      </c>
      <c r="J2497" s="75">
        <v>0.0</v>
      </c>
      <c r="K2497" s="75">
        <v>-0.010309</v>
      </c>
    </row>
    <row r="2498">
      <c r="A2498" s="78">
        <v>45222.0</v>
      </c>
      <c r="B2498" s="75">
        <v>0.0</v>
      </c>
      <c r="C2498" s="75">
        <v>0.0</v>
      </c>
      <c r="D2498" s="75">
        <v>-0.010917</v>
      </c>
      <c r="E2498" s="75">
        <v>-0.016841</v>
      </c>
      <c r="F2498" s="75">
        <v>0.0</v>
      </c>
      <c r="G2498" s="75">
        <v>0.0</v>
      </c>
      <c r="H2498" s="75">
        <v>0.027778</v>
      </c>
      <c r="I2498" s="75">
        <v>0.0</v>
      </c>
      <c r="J2498" s="75">
        <v>0.001282</v>
      </c>
      <c r="K2498" s="75">
        <v>-0.020833</v>
      </c>
    </row>
    <row r="2499">
      <c r="A2499" s="78">
        <v>45222.0</v>
      </c>
      <c r="B2499" s="75">
        <v>0.0</v>
      </c>
      <c r="C2499" s="75">
        <v>0.0</v>
      </c>
      <c r="D2499" s="75">
        <v>0.0</v>
      </c>
      <c r="E2499" s="75">
        <v>-0.00463</v>
      </c>
      <c r="F2499" s="75">
        <v>0.0</v>
      </c>
      <c r="G2499" s="75">
        <v>0.0</v>
      </c>
      <c r="H2499" s="75">
        <v>0.0</v>
      </c>
      <c r="I2499" s="75">
        <v>0.00339</v>
      </c>
      <c r="J2499" s="75">
        <v>0.0</v>
      </c>
      <c r="K2499" s="75">
        <v>0.0</v>
      </c>
    </row>
    <row r="2500">
      <c r="A2500" s="78">
        <v>45222.0</v>
      </c>
      <c r="B2500" s="75">
        <v>0.0</v>
      </c>
      <c r="C2500" s="75">
        <v>0.002703</v>
      </c>
      <c r="D2500" s="75">
        <v>-0.002208</v>
      </c>
      <c r="E2500" s="75">
        <v>-0.004651</v>
      </c>
      <c r="F2500" s="75">
        <v>0.017117</v>
      </c>
      <c r="G2500" s="75">
        <v>-0.003115</v>
      </c>
      <c r="H2500" s="75">
        <v>-0.027027</v>
      </c>
      <c r="I2500" s="75">
        <v>0.0</v>
      </c>
      <c r="J2500" s="75">
        <v>0.0</v>
      </c>
      <c r="K2500" s="75">
        <v>0.0</v>
      </c>
    </row>
    <row r="2501">
      <c r="A2501" s="78">
        <v>45222.0</v>
      </c>
      <c r="B2501" s="75">
        <v>0.0</v>
      </c>
      <c r="C2501" s="75">
        <v>-0.002695</v>
      </c>
      <c r="D2501" s="75">
        <v>0.011062</v>
      </c>
      <c r="E2501" s="75">
        <v>0.0</v>
      </c>
      <c r="F2501" s="75">
        <v>0.0</v>
      </c>
      <c r="G2501" s="75">
        <v>0.0</v>
      </c>
      <c r="H2501" s="75">
        <v>0.025794</v>
      </c>
      <c r="I2501" s="75">
        <v>-0.006757</v>
      </c>
      <c r="J2501" s="75">
        <v>-0.00128</v>
      </c>
      <c r="K2501" s="75">
        <v>0.0</v>
      </c>
    </row>
    <row r="2502">
      <c r="A2502" s="78">
        <v>45222.0</v>
      </c>
      <c r="B2502" s="75">
        <v>0.0</v>
      </c>
      <c r="C2502" s="75">
        <v>0.0</v>
      </c>
      <c r="D2502" s="75">
        <v>0.022757</v>
      </c>
      <c r="E2502" s="75">
        <v>0.016355</v>
      </c>
      <c r="F2502" s="75">
        <v>0.0</v>
      </c>
      <c r="G2502" s="75">
        <v>0.003125</v>
      </c>
      <c r="H2502" s="75">
        <v>-0.034816</v>
      </c>
      <c r="I2502" s="75">
        <v>-0.012925</v>
      </c>
      <c r="J2502" s="75">
        <v>0.012821</v>
      </c>
      <c r="K2502" s="75">
        <v>0.002128</v>
      </c>
    </row>
    <row r="2503">
      <c r="A2503" s="78">
        <v>45222.0</v>
      </c>
      <c r="B2503" s="75">
        <v>0.0048</v>
      </c>
      <c r="C2503" s="75">
        <v>0.0</v>
      </c>
      <c r="D2503" s="75">
        <v>-8.56E-4</v>
      </c>
      <c r="E2503" s="75">
        <v>-2.3E-4</v>
      </c>
      <c r="F2503" s="75">
        <v>-0.048716</v>
      </c>
      <c r="G2503" s="75">
        <v>-0.003115</v>
      </c>
      <c r="H2503" s="75">
        <v>0.002004</v>
      </c>
      <c r="I2503" s="75">
        <v>0.002757</v>
      </c>
      <c r="J2503" s="75">
        <v>0.012658</v>
      </c>
      <c r="K2503" s="75">
        <v>0.014862</v>
      </c>
    </row>
    <row r="2504">
      <c r="A2504" s="78">
        <v>45222.0</v>
      </c>
      <c r="B2504" s="75">
        <v>-0.012739</v>
      </c>
      <c r="C2504" s="75">
        <v>0.0</v>
      </c>
      <c r="D2504" s="75">
        <v>-0.015418</v>
      </c>
      <c r="E2504" s="75">
        <v>-0.003449</v>
      </c>
      <c r="F2504" s="75">
        <v>-0.022346</v>
      </c>
      <c r="G2504" s="75">
        <v>0.0</v>
      </c>
      <c r="H2504" s="75">
        <v>0.0</v>
      </c>
      <c r="I2504" s="75">
        <v>-0.017182</v>
      </c>
      <c r="J2504" s="75">
        <v>0.0</v>
      </c>
      <c r="K2504" s="75">
        <v>-0.014644</v>
      </c>
    </row>
    <row r="2505">
      <c r="A2505" s="78">
        <v>45222.0</v>
      </c>
      <c r="B2505" s="75">
        <v>0.008065</v>
      </c>
      <c r="C2505" s="75">
        <v>0.0</v>
      </c>
      <c r="D2505" s="75">
        <v>-0.003915</v>
      </c>
      <c r="E2505" s="75">
        <v>0.0</v>
      </c>
      <c r="F2505" s="75">
        <v>0.047619</v>
      </c>
      <c r="G2505" s="75">
        <v>0.0</v>
      </c>
      <c r="H2505" s="75">
        <v>0.0</v>
      </c>
      <c r="I2505" s="75">
        <v>0.017483</v>
      </c>
      <c r="J2505" s="75">
        <v>0.0</v>
      </c>
      <c r="K2505" s="75">
        <v>0.014862</v>
      </c>
    </row>
    <row r="2506">
      <c r="A2506" s="78">
        <v>45222.0</v>
      </c>
      <c r="B2506" s="75">
        <v>-0.008</v>
      </c>
      <c r="C2506" s="75">
        <v>0.0</v>
      </c>
      <c r="D2506" s="75">
        <v>-0.008734</v>
      </c>
      <c r="E2506" s="75">
        <v>-0.007845</v>
      </c>
      <c r="F2506" s="75">
        <v>0.0</v>
      </c>
      <c r="G2506" s="75">
        <v>0.0</v>
      </c>
      <c r="H2506" s="75">
        <v>-0.02</v>
      </c>
      <c r="I2506" s="75">
        <v>-0.018557</v>
      </c>
      <c r="J2506" s="75">
        <v>0.00125</v>
      </c>
      <c r="K2506" s="75">
        <v>0.004184</v>
      </c>
    </row>
    <row r="2507">
      <c r="A2507" s="78">
        <v>45222.0</v>
      </c>
      <c r="B2507" s="75">
        <v>-0.008871</v>
      </c>
      <c r="C2507" s="75">
        <v>0.0</v>
      </c>
      <c r="D2507" s="75">
        <v>-0.008811</v>
      </c>
      <c r="E2507" s="75">
        <v>-0.002326</v>
      </c>
      <c r="F2507" s="75">
        <v>0.0</v>
      </c>
      <c r="G2507" s="75">
        <v>0.0</v>
      </c>
      <c r="H2507" s="75">
        <v>-0.002041</v>
      </c>
      <c r="I2507" s="75">
        <v>0.018207</v>
      </c>
      <c r="J2507" s="75">
        <v>0.011236</v>
      </c>
      <c r="K2507" s="75">
        <v>0.0</v>
      </c>
    </row>
    <row r="2508">
      <c r="A2508" s="78">
        <v>45222.0</v>
      </c>
      <c r="B2508" s="75">
        <v>-0.003255</v>
      </c>
      <c r="C2508" s="75">
        <v>0.0</v>
      </c>
      <c r="D2508" s="75">
        <v>0.004444</v>
      </c>
      <c r="E2508" s="75">
        <v>-0.009324</v>
      </c>
      <c r="F2508" s="75">
        <v>0.0</v>
      </c>
      <c r="G2508" s="75">
        <v>0.0</v>
      </c>
      <c r="H2508" s="75">
        <v>-0.018405</v>
      </c>
      <c r="I2508" s="75">
        <v>0.0</v>
      </c>
      <c r="J2508" s="75">
        <v>0.012346</v>
      </c>
      <c r="K2508" s="75">
        <v>0.002083</v>
      </c>
    </row>
    <row r="2509">
      <c r="A2509" s="78">
        <v>45253.0</v>
      </c>
      <c r="B2509" s="75">
        <v>-0.005714</v>
      </c>
      <c r="C2509" s="75">
        <v>0.0</v>
      </c>
      <c r="D2509" s="75">
        <v>-0.004425</v>
      </c>
      <c r="E2509" s="75">
        <v>0.011765</v>
      </c>
      <c r="F2509" s="75">
        <v>0.0</v>
      </c>
      <c r="G2509" s="75">
        <v>0.0</v>
      </c>
      <c r="H2509" s="75">
        <v>0.0</v>
      </c>
      <c r="I2509" s="75">
        <v>-0.009629</v>
      </c>
      <c r="J2509" s="75">
        <v>0.0</v>
      </c>
      <c r="K2509" s="75">
        <v>-0.002079</v>
      </c>
    </row>
    <row r="2510">
      <c r="A2510" s="78">
        <v>45253.0</v>
      </c>
      <c r="B2510" s="75">
        <v>0.015599</v>
      </c>
      <c r="C2510" s="75">
        <v>0.010811</v>
      </c>
      <c r="D2510" s="75">
        <v>0.0</v>
      </c>
      <c r="E2510" s="75">
        <v>-4.65E-4</v>
      </c>
      <c r="F2510" s="75">
        <v>0.0</v>
      </c>
      <c r="G2510" s="75">
        <v>-0.009375</v>
      </c>
      <c r="H2510" s="75">
        <v>-0.01875</v>
      </c>
      <c r="I2510" s="75">
        <v>-0.013889</v>
      </c>
      <c r="J2510" s="75">
        <v>0.00122</v>
      </c>
      <c r="K2510" s="75">
        <v>0.0</v>
      </c>
    </row>
    <row r="2511">
      <c r="A2511" s="78">
        <v>45253.0</v>
      </c>
      <c r="B2511" s="75">
        <v>0.0</v>
      </c>
      <c r="C2511" s="75">
        <v>0.010695</v>
      </c>
      <c r="D2511" s="75">
        <v>0.0</v>
      </c>
      <c r="E2511" s="75">
        <v>0.0</v>
      </c>
      <c r="F2511" s="75">
        <v>0.0</v>
      </c>
      <c r="G2511" s="75">
        <v>0.001577</v>
      </c>
      <c r="H2511" s="75">
        <v>0.027601</v>
      </c>
      <c r="I2511" s="75">
        <v>0.017606</v>
      </c>
      <c r="J2511" s="75">
        <v>0.043849</v>
      </c>
      <c r="K2511" s="75">
        <v>0.0</v>
      </c>
    </row>
    <row r="2512">
      <c r="A2512" s="78">
        <v>45253.0</v>
      </c>
      <c r="B2512" s="75">
        <v>-0.005659</v>
      </c>
      <c r="C2512" s="75">
        <v>0.026455</v>
      </c>
      <c r="D2512" s="75">
        <v>0.008889</v>
      </c>
      <c r="E2512" s="75">
        <v>0.0</v>
      </c>
      <c r="F2512" s="75">
        <v>0.0</v>
      </c>
      <c r="G2512" s="75">
        <v>-0.00315</v>
      </c>
      <c r="H2512" s="75">
        <v>-0.004132</v>
      </c>
      <c r="I2512" s="75">
        <v>-0.008997</v>
      </c>
      <c r="J2512" s="75">
        <v>0.0</v>
      </c>
      <c r="K2512" s="75">
        <v>0.0</v>
      </c>
    </row>
    <row r="2513">
      <c r="A2513" s="78">
        <v>45253.0</v>
      </c>
      <c r="B2513" s="75">
        <v>0.0</v>
      </c>
      <c r="C2513" s="75">
        <v>0.010309</v>
      </c>
      <c r="D2513" s="75">
        <v>0.0</v>
      </c>
      <c r="E2513" s="75">
        <v>-0.003025</v>
      </c>
      <c r="F2513" s="75">
        <v>0.0</v>
      </c>
      <c r="G2513" s="75">
        <v>0.0</v>
      </c>
      <c r="H2513" s="75">
        <v>-0.012448</v>
      </c>
      <c r="I2513" s="75">
        <v>-0.001397</v>
      </c>
      <c r="J2513" s="75">
        <v>0.0</v>
      </c>
      <c r="K2513" s="75">
        <v>0.0</v>
      </c>
    </row>
    <row r="2514">
      <c r="A2514" s="78">
        <v>45253.0</v>
      </c>
      <c r="B2514" s="75">
        <v>0.0</v>
      </c>
      <c r="C2514" s="75">
        <v>0.020408</v>
      </c>
      <c r="D2514" s="75">
        <v>-0.019383</v>
      </c>
      <c r="E2514" s="75">
        <v>-0.009335</v>
      </c>
      <c r="F2514" s="75">
        <v>0.0</v>
      </c>
      <c r="G2514" s="75">
        <v>-0.004739</v>
      </c>
      <c r="H2514" s="75">
        <v>0.027311</v>
      </c>
      <c r="I2514" s="75">
        <v>0.006993</v>
      </c>
      <c r="J2514" s="75">
        <v>-0.025671</v>
      </c>
      <c r="K2514" s="75">
        <v>0.0</v>
      </c>
    </row>
    <row r="2515">
      <c r="A2515" s="78">
        <v>45253.0</v>
      </c>
      <c r="B2515" s="75">
        <v>-8.13E-4</v>
      </c>
      <c r="C2515" s="75">
        <v>0.0</v>
      </c>
      <c r="D2515" s="75">
        <v>0.001797</v>
      </c>
      <c r="E2515" s="75">
        <v>0.012956</v>
      </c>
      <c r="F2515" s="75">
        <v>0.0</v>
      </c>
      <c r="G2515" s="75">
        <v>0.0</v>
      </c>
      <c r="H2515" s="75">
        <v>0.03272</v>
      </c>
      <c r="I2515" s="75">
        <v>0.006944</v>
      </c>
      <c r="J2515" s="75">
        <v>0.0</v>
      </c>
      <c r="K2515" s="75">
        <v>0.0</v>
      </c>
    </row>
    <row r="2516">
      <c r="A2516" s="78">
        <v>45253.0</v>
      </c>
      <c r="B2516" s="75">
        <v>-0.019528</v>
      </c>
      <c r="C2516" s="75">
        <v>0.04</v>
      </c>
      <c r="D2516" s="75">
        <v>0.030942</v>
      </c>
      <c r="E2516" s="75">
        <v>0.0</v>
      </c>
      <c r="F2516" s="75">
        <v>0.0</v>
      </c>
      <c r="G2516" s="75">
        <v>0.0</v>
      </c>
      <c r="H2516" s="75">
        <v>0.047525</v>
      </c>
      <c r="I2516" s="75">
        <v>0.0</v>
      </c>
      <c r="J2516" s="75">
        <v>0.017964</v>
      </c>
      <c r="K2516" s="75">
        <v>0.014583</v>
      </c>
    </row>
    <row r="2517">
      <c r="A2517" s="78">
        <v>45253.0</v>
      </c>
      <c r="B2517" s="75">
        <v>0.0</v>
      </c>
      <c r="C2517" s="75">
        <v>-0.014423</v>
      </c>
      <c r="D2517" s="75">
        <v>0.0</v>
      </c>
      <c r="E2517" s="75">
        <v>0.011628</v>
      </c>
      <c r="F2517" s="75">
        <v>0.0</v>
      </c>
      <c r="G2517" s="75">
        <v>0.0</v>
      </c>
      <c r="H2517" s="75">
        <v>0.0</v>
      </c>
      <c r="I2517" s="75">
        <v>-0.006897</v>
      </c>
      <c r="J2517" s="75">
        <v>0.0</v>
      </c>
      <c r="K2517" s="75">
        <v>0.0</v>
      </c>
    </row>
    <row r="2518">
      <c r="A2518" s="78">
        <v>45253.0</v>
      </c>
      <c r="B2518" s="75">
        <v>0.0</v>
      </c>
      <c r="C2518" s="75">
        <v>-0.004878</v>
      </c>
      <c r="D2518" s="75">
        <v>0.017834</v>
      </c>
      <c r="E2518" s="75">
        <v>-0.02</v>
      </c>
      <c r="F2518" s="75">
        <v>0.0</v>
      </c>
      <c r="G2518" s="75">
        <v>-0.001587</v>
      </c>
      <c r="H2518" s="75">
        <v>-0.026465</v>
      </c>
      <c r="I2518" s="75">
        <v>0.0125</v>
      </c>
      <c r="J2518" s="75">
        <v>0.0</v>
      </c>
      <c r="K2518" s="75">
        <v>-0.01232</v>
      </c>
    </row>
    <row r="2519">
      <c r="A2519" s="78">
        <v>45253.0</v>
      </c>
      <c r="B2519" s="75">
        <v>-0.004149</v>
      </c>
      <c r="C2519" s="75">
        <v>-0.019608</v>
      </c>
      <c r="D2519" s="75">
        <v>0.024359</v>
      </c>
      <c r="E2519" s="75">
        <v>-0.003049</v>
      </c>
      <c r="F2519" s="75">
        <v>0.0</v>
      </c>
      <c r="G2519" s="75">
        <v>0.0</v>
      </c>
      <c r="H2519" s="75">
        <v>0.025243</v>
      </c>
      <c r="I2519" s="75">
        <v>0.0</v>
      </c>
      <c r="J2519" s="75">
        <v>0.0</v>
      </c>
      <c r="K2519" s="75">
        <v>0.0</v>
      </c>
    </row>
    <row r="2520">
      <c r="A2520" s="78">
        <v>45253.0</v>
      </c>
      <c r="B2520" s="75">
        <v>-0.008333</v>
      </c>
      <c r="C2520" s="75">
        <v>0.0125</v>
      </c>
      <c r="D2520" s="75">
        <v>0.054234</v>
      </c>
      <c r="E2520" s="75">
        <v>0.009412</v>
      </c>
      <c r="F2520" s="75">
        <v>0.0</v>
      </c>
      <c r="G2520" s="75">
        <v>0.0</v>
      </c>
      <c r="H2520" s="75">
        <v>-0.024621</v>
      </c>
      <c r="I2520" s="75">
        <v>0.0</v>
      </c>
      <c r="J2520" s="75">
        <v>0.0</v>
      </c>
      <c r="K2520" s="75">
        <v>0.0</v>
      </c>
    </row>
    <row r="2521">
      <c r="A2521" s="78">
        <v>45253.0</v>
      </c>
      <c r="B2521" s="75">
        <v>0.007563</v>
      </c>
      <c r="C2521" s="75">
        <v>0.0</v>
      </c>
      <c r="D2521" s="75">
        <v>-0.001187</v>
      </c>
      <c r="E2521" s="75">
        <v>-0.002331</v>
      </c>
      <c r="F2521" s="75">
        <v>0.0</v>
      </c>
      <c r="G2521" s="75">
        <v>0.00159</v>
      </c>
      <c r="H2521" s="75">
        <v>0.017476</v>
      </c>
      <c r="I2521" s="75">
        <v>-0.012346</v>
      </c>
      <c r="J2521" s="75">
        <v>0.0</v>
      </c>
      <c r="K2521" s="75">
        <v>0.0</v>
      </c>
    </row>
    <row r="2522">
      <c r="A2522" s="78">
        <v>45253.0</v>
      </c>
      <c r="B2522" s="75">
        <v>0.010842</v>
      </c>
      <c r="C2522" s="75">
        <v>0.0</v>
      </c>
      <c r="D2522" s="75">
        <v>0.0</v>
      </c>
      <c r="E2522" s="75">
        <v>-0.002336</v>
      </c>
      <c r="F2522" s="75">
        <v>0.018182</v>
      </c>
      <c r="G2522" s="75">
        <v>0.0</v>
      </c>
      <c r="H2522" s="75">
        <v>0.007634</v>
      </c>
      <c r="I2522" s="75">
        <v>0.0</v>
      </c>
      <c r="J2522" s="75">
        <v>-0.001176</v>
      </c>
      <c r="K2522" s="75">
        <v>0.0</v>
      </c>
    </row>
    <row r="2523">
      <c r="A2523" s="78">
        <v>45253.0</v>
      </c>
      <c r="B2523" s="75">
        <v>0.009901</v>
      </c>
      <c r="C2523" s="75">
        <v>0.012346</v>
      </c>
      <c r="D2523" s="75">
        <v>3.96E-4</v>
      </c>
      <c r="E2523" s="75">
        <v>0.0</v>
      </c>
      <c r="F2523" s="75">
        <v>0.0</v>
      </c>
      <c r="G2523" s="75">
        <v>0.0</v>
      </c>
      <c r="H2523" s="75">
        <v>0.035985</v>
      </c>
      <c r="I2523" s="75">
        <v>0.00625</v>
      </c>
      <c r="J2523" s="75">
        <v>0.001178</v>
      </c>
      <c r="K2523" s="75">
        <v>0.0</v>
      </c>
    </row>
    <row r="2524">
      <c r="A2524" s="78">
        <v>45253.0</v>
      </c>
      <c r="B2524" s="75">
        <v>0.021242</v>
      </c>
      <c r="C2524" s="75">
        <v>0.0</v>
      </c>
      <c r="D2524" s="75">
        <v>-0.010297</v>
      </c>
      <c r="E2524" s="75">
        <v>0.007026</v>
      </c>
      <c r="F2524" s="75">
        <v>-8.93E-4</v>
      </c>
      <c r="G2524" s="75">
        <v>-0.003175</v>
      </c>
      <c r="H2524" s="75">
        <v>0.042048</v>
      </c>
      <c r="I2524" s="75">
        <v>0.0</v>
      </c>
      <c r="J2524" s="75">
        <v>0.005882</v>
      </c>
      <c r="K2524" s="75">
        <v>-0.002079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2" max="2" width="25.29"/>
  </cols>
  <sheetData>
    <row r="1">
      <c r="A1" s="83"/>
      <c r="B1" s="83" t="s">
        <v>7</v>
      </c>
      <c r="C1" s="83" t="s">
        <v>14</v>
      </c>
      <c r="D1" s="83" t="s">
        <v>18</v>
      </c>
      <c r="E1" s="83" t="s">
        <v>21</v>
      </c>
      <c r="F1" s="83" t="s">
        <v>49</v>
      </c>
      <c r="G1" s="83" t="s">
        <v>50</v>
      </c>
      <c r="H1" s="83" t="s">
        <v>33</v>
      </c>
      <c r="I1" s="83" t="s">
        <v>29</v>
      </c>
      <c r="J1" s="83" t="s">
        <v>34</v>
      </c>
      <c r="K1" s="83" t="s">
        <v>51</v>
      </c>
    </row>
    <row r="2">
      <c r="A2" s="1" t="s">
        <v>7</v>
      </c>
      <c r="B2" s="84">
        <v>1.32E-4</v>
      </c>
      <c r="C2" s="1"/>
      <c r="D2" s="1"/>
      <c r="E2" s="1"/>
      <c r="F2" s="1"/>
      <c r="G2" s="1"/>
      <c r="H2" s="1"/>
      <c r="I2" s="1"/>
      <c r="J2" s="1"/>
      <c r="K2" s="1"/>
    </row>
    <row r="3">
      <c r="A3" s="1" t="s">
        <v>14</v>
      </c>
      <c r="B3" s="85">
        <v>1.58E-5</v>
      </c>
      <c r="C3" s="84">
        <v>2.54E-4</v>
      </c>
      <c r="D3" s="1"/>
      <c r="E3" s="1"/>
      <c r="F3" s="1"/>
      <c r="G3" s="1"/>
      <c r="H3" s="1"/>
      <c r="I3" s="1"/>
      <c r="J3" s="1"/>
      <c r="K3" s="1"/>
    </row>
    <row r="4">
      <c r="A4" s="1" t="s">
        <v>18</v>
      </c>
      <c r="B4" s="85">
        <v>2.0E-5</v>
      </c>
      <c r="C4" s="85">
        <v>7.07E-6</v>
      </c>
      <c r="D4" s="84">
        <v>1.55E-4</v>
      </c>
      <c r="E4" s="1"/>
      <c r="F4" s="1"/>
      <c r="G4" s="1"/>
      <c r="H4" s="1"/>
      <c r="I4" s="1"/>
      <c r="J4" s="1"/>
      <c r="K4" s="1"/>
    </row>
    <row r="5">
      <c r="A5" s="1" t="s">
        <v>21</v>
      </c>
      <c r="B5" s="85">
        <v>2.39E-5</v>
      </c>
      <c r="C5" s="85">
        <v>5.25E-6</v>
      </c>
      <c r="D5" s="85">
        <v>3.91E-5</v>
      </c>
      <c r="E5" s="84">
        <v>1.45E-4</v>
      </c>
      <c r="F5" s="1"/>
      <c r="G5" s="1"/>
      <c r="H5" s="1"/>
      <c r="I5" s="1"/>
      <c r="J5" s="1"/>
      <c r="K5" s="1"/>
    </row>
    <row r="6">
      <c r="A6" s="1" t="s">
        <v>49</v>
      </c>
      <c r="B6" s="85">
        <v>4.95E-6</v>
      </c>
      <c r="C6" s="85">
        <v>1.79E-7</v>
      </c>
      <c r="D6" s="85">
        <v>5.16E-6</v>
      </c>
      <c r="E6" s="85">
        <v>3.78E-6</v>
      </c>
      <c r="F6" s="84">
        <v>1.01E-4</v>
      </c>
      <c r="G6" s="1"/>
      <c r="H6" s="1"/>
      <c r="I6" s="1"/>
      <c r="J6" s="1"/>
      <c r="K6" s="1"/>
    </row>
    <row r="7">
      <c r="A7" s="1" t="s">
        <v>50</v>
      </c>
      <c r="B7" s="85">
        <v>2.64E-6</v>
      </c>
      <c r="C7" s="85">
        <v>8.58E-6</v>
      </c>
      <c r="D7" s="85">
        <v>8.32E-6</v>
      </c>
      <c r="E7" s="85">
        <v>7.32E-6</v>
      </c>
      <c r="F7" s="85">
        <v>2.7E-6</v>
      </c>
      <c r="G7" s="85">
        <v>5.79E-5</v>
      </c>
      <c r="H7" s="1"/>
      <c r="I7" s="1"/>
      <c r="J7" s="1"/>
      <c r="K7" s="1"/>
    </row>
    <row r="8">
      <c r="A8" s="1" t="s">
        <v>33</v>
      </c>
      <c r="B8" s="85">
        <v>1.33E-5</v>
      </c>
      <c r="C8" s="85">
        <v>6.32E-6</v>
      </c>
      <c r="D8" s="85">
        <v>1.19E-5</v>
      </c>
      <c r="E8" s="85">
        <v>1.09E-5</v>
      </c>
      <c r="F8" s="85">
        <v>1.57E-6</v>
      </c>
      <c r="G8" s="85">
        <v>-2.5E-6</v>
      </c>
      <c r="H8" s="84">
        <v>2.76E-4</v>
      </c>
      <c r="I8" s="1"/>
      <c r="J8" s="1"/>
      <c r="K8" s="1"/>
    </row>
    <row r="9">
      <c r="A9" s="1" t="s">
        <v>29</v>
      </c>
      <c r="B9" s="85">
        <v>1.35E-5</v>
      </c>
      <c r="C9" s="85">
        <v>1.08E-5</v>
      </c>
      <c r="D9" s="85">
        <v>5.01E-6</v>
      </c>
      <c r="E9" s="85">
        <v>1.02E-5</v>
      </c>
      <c r="F9" s="85">
        <v>2.31E-6</v>
      </c>
      <c r="G9" s="85">
        <v>-3.9E-7</v>
      </c>
      <c r="H9" s="85">
        <v>1.43E-5</v>
      </c>
      <c r="I9" s="84">
        <v>2.18E-4</v>
      </c>
      <c r="J9" s="1"/>
      <c r="K9" s="1"/>
    </row>
    <row r="10">
      <c r="A10" s="1" t="s">
        <v>34</v>
      </c>
      <c r="B10" s="85">
        <v>5.14E-6</v>
      </c>
      <c r="C10" s="85">
        <v>7.96E-7</v>
      </c>
      <c r="D10" s="85">
        <v>6.05E-6</v>
      </c>
      <c r="E10" s="85">
        <v>6.16E-6</v>
      </c>
      <c r="F10" s="85">
        <v>1.08E-6</v>
      </c>
      <c r="G10" s="85">
        <v>-3.5E-6</v>
      </c>
      <c r="H10" s="85">
        <v>5.52E-6</v>
      </c>
      <c r="I10" s="85">
        <v>2.83E-6</v>
      </c>
      <c r="J10" s="84">
        <v>1.51E-4</v>
      </c>
      <c r="K10" s="1"/>
    </row>
    <row r="11">
      <c r="A11" s="86" t="s">
        <v>51</v>
      </c>
      <c r="B11" s="87">
        <v>1.09E-5</v>
      </c>
      <c r="C11" s="87">
        <v>8.86E-6</v>
      </c>
      <c r="D11" s="87">
        <v>7.15E-6</v>
      </c>
      <c r="E11" s="87">
        <v>3.51E-6</v>
      </c>
      <c r="F11" s="87">
        <v>-2.0E-6</v>
      </c>
      <c r="G11" s="87">
        <v>7.46E-6</v>
      </c>
      <c r="H11" s="87">
        <v>6.53E-6</v>
      </c>
      <c r="I11" s="87">
        <v>9.42E-6</v>
      </c>
      <c r="J11" s="87">
        <v>7.63E-7</v>
      </c>
      <c r="K11" s="88">
        <v>2.25E-4</v>
      </c>
    </row>
    <row r="14">
      <c r="A14" s="20">
        <v>1.32365E-4</v>
      </c>
      <c r="B14" s="89">
        <v>1.57833E-5</v>
      </c>
      <c r="C14" s="89">
        <v>1.99754E-5</v>
      </c>
      <c r="D14" s="89">
        <v>2.39032E-5</v>
      </c>
      <c r="E14" s="89">
        <v>4.94991E-6</v>
      </c>
      <c r="F14" s="89">
        <v>2.63618E-6</v>
      </c>
      <c r="G14" s="89">
        <v>1.32865E-5</v>
      </c>
      <c r="H14" s="89">
        <v>1.34906E-5</v>
      </c>
      <c r="I14" s="89">
        <v>5.14055E-6</v>
      </c>
      <c r="J14" s="89">
        <v>1.0927E-5</v>
      </c>
    </row>
    <row r="15">
      <c r="A15" s="89">
        <v>1.57833E-5</v>
      </c>
      <c r="B15" s="20">
        <v>2.5423E-4</v>
      </c>
      <c r="C15" s="89">
        <v>7.06511E-6</v>
      </c>
      <c r="D15" s="89">
        <v>5.25184E-6</v>
      </c>
      <c r="E15" s="89">
        <v>1.78686E-7</v>
      </c>
      <c r="F15" s="89">
        <v>8.57775E-6</v>
      </c>
      <c r="G15" s="89">
        <v>6.32487E-6</v>
      </c>
      <c r="H15" s="89">
        <v>1.07824E-5</v>
      </c>
      <c r="I15" s="89">
        <v>7.95894E-7</v>
      </c>
      <c r="J15" s="89">
        <v>8.8635E-6</v>
      </c>
    </row>
    <row r="16">
      <c r="A16" s="89">
        <v>1.99754E-5</v>
      </c>
      <c r="B16" s="89">
        <v>7.06511E-6</v>
      </c>
      <c r="C16" s="20">
        <v>1.54964E-4</v>
      </c>
      <c r="D16" s="89">
        <v>3.91461E-5</v>
      </c>
      <c r="E16" s="89">
        <v>5.1551E-6</v>
      </c>
      <c r="F16" s="89">
        <v>8.32356E-6</v>
      </c>
      <c r="G16" s="89">
        <v>1.19076E-5</v>
      </c>
      <c r="H16" s="89">
        <v>5.01249E-6</v>
      </c>
      <c r="I16" s="89">
        <v>6.05467E-6</v>
      </c>
      <c r="J16" s="89">
        <v>7.15416E-6</v>
      </c>
    </row>
    <row r="17">
      <c r="A17" s="89">
        <v>2.39032E-5</v>
      </c>
      <c r="B17" s="89">
        <v>5.25184E-6</v>
      </c>
      <c r="C17" s="89">
        <v>3.91461E-5</v>
      </c>
      <c r="D17" s="20">
        <v>1.44551E-4</v>
      </c>
      <c r="E17" s="89">
        <v>3.77672E-6</v>
      </c>
      <c r="F17" s="89">
        <v>7.32102E-6</v>
      </c>
      <c r="G17" s="89">
        <v>1.08714E-5</v>
      </c>
      <c r="H17" s="89">
        <v>1.01574E-5</v>
      </c>
      <c r="I17" s="89">
        <v>6.15758E-6</v>
      </c>
      <c r="J17" s="89">
        <v>3.50982E-6</v>
      </c>
    </row>
    <row r="18">
      <c r="A18" s="89">
        <v>4.94991E-6</v>
      </c>
      <c r="B18" s="89">
        <v>1.78686E-7</v>
      </c>
      <c r="C18" s="89">
        <v>5.1551E-6</v>
      </c>
      <c r="D18" s="89">
        <v>3.77672E-6</v>
      </c>
      <c r="E18" s="20">
        <v>1.01495E-4</v>
      </c>
      <c r="F18" s="89">
        <v>2.69665E-6</v>
      </c>
      <c r="G18" s="89">
        <v>1.57313E-6</v>
      </c>
      <c r="H18" s="89">
        <v>2.30812E-6</v>
      </c>
      <c r="I18" s="89">
        <v>1.07628E-6</v>
      </c>
      <c r="J18" s="89">
        <v>-2.03891E-6</v>
      </c>
    </row>
    <row r="19">
      <c r="A19" s="89">
        <v>2.63618E-6</v>
      </c>
      <c r="B19" s="89">
        <v>8.57775E-6</v>
      </c>
      <c r="C19" s="89">
        <v>8.32356E-6</v>
      </c>
      <c r="D19" s="89">
        <v>7.32102E-6</v>
      </c>
      <c r="E19" s="89">
        <v>2.69665E-6</v>
      </c>
      <c r="F19" s="89">
        <v>5.7918E-5</v>
      </c>
      <c r="G19" s="89">
        <v>-2.52391E-6</v>
      </c>
      <c r="H19" s="89">
        <v>-3.92683E-7</v>
      </c>
      <c r="I19" s="89">
        <v>-3.5367E-6</v>
      </c>
      <c r="J19" s="89">
        <v>7.46437E-6</v>
      </c>
    </row>
    <row r="20">
      <c r="A20" s="89">
        <v>1.32865E-5</v>
      </c>
      <c r="B20" s="89">
        <v>6.32487E-6</v>
      </c>
      <c r="C20" s="89">
        <v>1.19076E-5</v>
      </c>
      <c r="D20" s="89">
        <v>1.08714E-5</v>
      </c>
      <c r="E20" s="89">
        <v>1.57313E-6</v>
      </c>
      <c r="F20" s="89">
        <v>-2.52391E-6</v>
      </c>
      <c r="G20" s="20">
        <v>2.75858E-4</v>
      </c>
      <c r="H20" s="89">
        <v>1.43469E-5</v>
      </c>
      <c r="I20" s="89">
        <v>5.52263E-6</v>
      </c>
      <c r="J20" s="89">
        <v>6.52742E-6</v>
      </c>
    </row>
    <row r="21">
      <c r="A21" s="89">
        <v>1.34906E-5</v>
      </c>
      <c r="B21" s="89">
        <v>1.07824E-5</v>
      </c>
      <c r="C21" s="89">
        <v>5.01249E-6</v>
      </c>
      <c r="D21" s="89">
        <v>1.01574E-5</v>
      </c>
      <c r="E21" s="89">
        <v>2.30812E-6</v>
      </c>
      <c r="F21" s="89">
        <v>-3.92683E-7</v>
      </c>
      <c r="G21" s="89">
        <v>1.43469E-5</v>
      </c>
      <c r="H21" s="20">
        <v>2.17543E-4</v>
      </c>
      <c r="I21" s="89">
        <v>2.83078E-6</v>
      </c>
      <c r="J21" s="89">
        <v>9.42245E-6</v>
      </c>
    </row>
    <row r="22">
      <c r="A22" s="89">
        <v>5.14055E-6</v>
      </c>
      <c r="B22" s="89">
        <v>7.95894E-7</v>
      </c>
      <c r="C22" s="89">
        <v>6.05467E-6</v>
      </c>
      <c r="D22" s="89">
        <v>6.15758E-6</v>
      </c>
      <c r="E22" s="89">
        <v>1.07628E-6</v>
      </c>
      <c r="F22" s="89">
        <v>-3.5367E-6</v>
      </c>
      <c r="G22" s="89">
        <v>5.52263E-6</v>
      </c>
      <c r="H22" s="89">
        <v>2.83078E-6</v>
      </c>
      <c r="I22" s="20">
        <v>1.51028E-4</v>
      </c>
      <c r="J22" s="89">
        <v>7.63169E-7</v>
      </c>
    </row>
    <row r="23">
      <c r="A23" s="89">
        <v>1.0927E-5</v>
      </c>
      <c r="B23" s="89">
        <v>8.8635E-6</v>
      </c>
      <c r="C23" s="89">
        <v>7.15416E-6</v>
      </c>
      <c r="D23" s="89">
        <v>3.50982E-6</v>
      </c>
      <c r="E23" s="89">
        <v>-2.03891E-6</v>
      </c>
      <c r="F23" s="89">
        <v>7.46437E-6</v>
      </c>
      <c r="G23" s="89">
        <v>6.52742E-6</v>
      </c>
      <c r="H23" s="89">
        <v>9.42245E-6</v>
      </c>
      <c r="I23" s="89">
        <v>7.63169E-7</v>
      </c>
      <c r="J23" s="20">
        <v>2.24781E-4</v>
      </c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" max="4" width="43.29"/>
  </cols>
  <sheetData>
    <row r="1">
      <c r="D1" s="65" t="s">
        <v>36</v>
      </c>
      <c r="E1" s="67"/>
    </row>
    <row r="2">
      <c r="D2" s="68" t="s">
        <v>58</v>
      </c>
      <c r="E2" s="67"/>
    </row>
    <row r="3">
      <c r="D3" s="68" t="s">
        <v>38</v>
      </c>
      <c r="E3" s="67"/>
    </row>
    <row r="4">
      <c r="D4" s="69" t="s">
        <v>39</v>
      </c>
      <c r="E4" s="67"/>
    </row>
    <row r="5">
      <c r="D5" s="68" t="s">
        <v>40</v>
      </c>
      <c r="E5" s="67"/>
    </row>
    <row r="6">
      <c r="D6" s="68" t="s">
        <v>59</v>
      </c>
      <c r="E6" s="67"/>
    </row>
    <row r="7">
      <c r="D7" s="67"/>
      <c r="E7" s="67"/>
    </row>
    <row r="8">
      <c r="D8" s="67"/>
      <c r="E8" s="67"/>
    </row>
    <row r="9">
      <c r="D9" s="90" t="s">
        <v>41</v>
      </c>
      <c r="E9" s="67"/>
    </row>
    <row r="10">
      <c r="D10" s="91" t="s">
        <v>60</v>
      </c>
      <c r="E10" s="67"/>
    </row>
    <row r="11">
      <c r="D11" s="71" t="s">
        <v>44</v>
      </c>
      <c r="E11" s="67"/>
    </row>
    <row r="12">
      <c r="D12" s="71" t="s">
        <v>45</v>
      </c>
      <c r="E12" s="67"/>
    </row>
    <row r="13">
      <c r="D13" s="91" t="s">
        <v>61</v>
      </c>
      <c r="E13" s="67"/>
    </row>
    <row r="14">
      <c r="D14" s="71" t="s">
        <v>47</v>
      </c>
      <c r="E14" s="67"/>
    </row>
    <row r="15">
      <c r="D15" s="71" t="s">
        <v>48</v>
      </c>
      <c r="E15" s="67"/>
    </row>
    <row r="16">
      <c r="D16" s="92" t="s">
        <v>62</v>
      </c>
    </row>
  </sheetData>
  <mergeCells count="1">
    <mergeCell ref="D16:E16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2" max="12" width="16.29"/>
    <col customWidth="1" min="13" max="13" width="19.71"/>
    <col customWidth="1" min="15" max="15" width="12.29"/>
  </cols>
  <sheetData>
    <row r="1">
      <c r="A1" s="93"/>
      <c r="B1" s="16"/>
      <c r="C1" s="35"/>
      <c r="D1" s="35"/>
      <c r="E1" s="16"/>
      <c r="F1" s="35"/>
      <c r="G1" s="35"/>
      <c r="H1" s="35"/>
      <c r="I1" s="35"/>
      <c r="J1" s="35"/>
      <c r="K1" s="35"/>
    </row>
    <row r="2">
      <c r="A2" s="93"/>
      <c r="B2" s="22"/>
      <c r="C2" s="22"/>
      <c r="D2" s="22"/>
      <c r="E2" s="22"/>
      <c r="F2" s="22"/>
      <c r="G2" s="22"/>
      <c r="H2" s="22"/>
      <c r="I2" s="22"/>
      <c r="J2" s="22"/>
      <c r="K2" s="22"/>
      <c r="N2" s="20"/>
    </row>
    <row r="3">
      <c r="B3" s="20"/>
      <c r="C3" s="20"/>
      <c r="D3" s="20"/>
      <c r="E3" s="20"/>
      <c r="F3" s="20"/>
      <c r="H3" s="20"/>
      <c r="I3" s="20"/>
      <c r="J3" s="20"/>
      <c r="K3" s="20"/>
      <c r="M3" s="20"/>
    </row>
    <row r="4">
      <c r="A4" s="94" t="s">
        <v>15</v>
      </c>
      <c r="B4" s="95" t="s">
        <v>63</v>
      </c>
      <c r="C4" s="95" t="s">
        <v>64</v>
      </c>
      <c r="D4" s="95" t="s">
        <v>65</v>
      </c>
      <c r="E4" s="95" t="s">
        <v>66</v>
      </c>
      <c r="F4" s="95" t="s">
        <v>67</v>
      </c>
      <c r="G4" s="95" t="s">
        <v>50</v>
      </c>
      <c r="H4" s="95" t="s">
        <v>33</v>
      </c>
      <c r="I4" s="95" t="s">
        <v>68</v>
      </c>
      <c r="J4" s="95" t="s">
        <v>34</v>
      </c>
      <c r="K4" s="95" t="s">
        <v>69</v>
      </c>
    </row>
    <row r="5">
      <c r="A5" s="34">
        <v>41579.62533333334</v>
      </c>
      <c r="B5" s="35">
        <v>-0.009501965923984244</v>
      </c>
      <c r="D5" s="35">
        <v>0.0</v>
      </c>
      <c r="E5" s="35">
        <v>0.007289979171488153</v>
      </c>
      <c r="F5" s="35">
        <v>0.028830160783589097</v>
      </c>
      <c r="I5" s="35">
        <v>-0.008448540706605202</v>
      </c>
      <c r="J5" s="35">
        <v>0.0</v>
      </c>
      <c r="K5" s="35">
        <v>0.005279831045406552</v>
      </c>
      <c r="M5" s="20"/>
      <c r="N5" s="52"/>
    </row>
    <row r="6">
      <c r="A6" s="34">
        <v>41584.62533333334</v>
      </c>
      <c r="B6" s="35">
        <v>0.005954349983460071</v>
      </c>
      <c r="D6" s="35">
        <v>-6.575342465753674E-4</v>
      </c>
      <c r="E6" s="35">
        <v>0.00735209649626652</v>
      </c>
      <c r="F6" s="35">
        <v>-0.00556852883060905</v>
      </c>
      <c r="I6" s="35">
        <v>-0.007487735605473885</v>
      </c>
      <c r="J6" s="35">
        <v>0.0</v>
      </c>
      <c r="K6" s="35">
        <v>-0.02731092436974781</v>
      </c>
      <c r="N6" s="20">
        <v>1.32365E-4</v>
      </c>
      <c r="O6" s="89">
        <v>1.57833E-5</v>
      </c>
      <c r="P6" s="89">
        <v>1.99754E-5</v>
      </c>
      <c r="Q6" s="89">
        <v>2.39032E-5</v>
      </c>
      <c r="R6" s="89">
        <v>4.94991E-6</v>
      </c>
      <c r="S6" s="89">
        <v>2.63618E-6</v>
      </c>
      <c r="T6" s="89">
        <v>1.32865E-5</v>
      </c>
      <c r="U6" s="89">
        <v>1.34906E-5</v>
      </c>
      <c r="V6" s="89">
        <v>5.14055E-6</v>
      </c>
      <c r="W6" s="89">
        <v>1.0927E-5</v>
      </c>
    </row>
    <row r="7">
      <c r="A7" s="34">
        <v>41585.62533333334</v>
      </c>
      <c r="B7" s="35">
        <v>0.0</v>
      </c>
      <c r="D7" s="35">
        <v>6.579668823336141E-4</v>
      </c>
      <c r="E7" s="35">
        <v>0.00535979016991682</v>
      </c>
      <c r="F7" s="35">
        <v>0.02926300578034697</v>
      </c>
      <c r="I7" s="35">
        <v>0.028095733610822085</v>
      </c>
      <c r="J7" s="35">
        <v>0.0</v>
      </c>
      <c r="K7" s="35">
        <v>0.02807775377969753</v>
      </c>
      <c r="N7" s="89">
        <v>1.57833E-5</v>
      </c>
      <c r="O7" s="20">
        <v>2.5423E-4</v>
      </c>
      <c r="P7" s="89">
        <v>7.06511E-6</v>
      </c>
      <c r="Q7" s="89">
        <v>5.25184E-6</v>
      </c>
      <c r="R7" s="89">
        <v>1.78686E-7</v>
      </c>
      <c r="S7" s="89">
        <v>8.57775E-6</v>
      </c>
      <c r="T7" s="89">
        <v>6.32487E-6</v>
      </c>
      <c r="U7" s="89">
        <v>1.07824E-5</v>
      </c>
      <c r="V7" s="89">
        <v>7.95894E-7</v>
      </c>
      <c r="W7" s="89">
        <v>8.8635E-6</v>
      </c>
    </row>
    <row r="8">
      <c r="A8" s="34">
        <v>41586.62533333334</v>
      </c>
      <c r="B8" s="35">
        <v>0.0016441959881617538</v>
      </c>
      <c r="D8" s="35">
        <v>0.0</v>
      </c>
      <c r="E8" s="35">
        <v>0.0186025408348457</v>
      </c>
      <c r="F8" s="35">
        <v>0.02614952614952615</v>
      </c>
      <c r="I8" s="35">
        <v>0.025303643724696265</v>
      </c>
      <c r="J8" s="35">
        <v>0.0</v>
      </c>
      <c r="K8" s="35">
        <v>0.0</v>
      </c>
      <c r="N8" s="89">
        <v>1.99754E-5</v>
      </c>
      <c r="O8" s="89">
        <v>7.06511E-6</v>
      </c>
      <c r="P8" s="20">
        <v>1.54964E-4</v>
      </c>
      <c r="Q8" s="89">
        <v>3.91461E-5</v>
      </c>
      <c r="R8" s="89">
        <v>5.1551E-6</v>
      </c>
      <c r="S8" s="89">
        <v>8.32356E-6</v>
      </c>
      <c r="T8" s="89">
        <v>1.19076E-5</v>
      </c>
      <c r="U8" s="89">
        <v>5.01249E-6</v>
      </c>
      <c r="V8" s="89">
        <v>6.05467E-6</v>
      </c>
      <c r="W8" s="89">
        <v>7.15416E-6</v>
      </c>
    </row>
    <row r="9">
      <c r="A9" s="34">
        <v>41589.62533333334</v>
      </c>
      <c r="B9" s="35">
        <v>-0.0016414970453052836</v>
      </c>
      <c r="D9" s="35">
        <v>0.0</v>
      </c>
      <c r="E9" s="35">
        <v>-0.010022271714922032</v>
      </c>
      <c r="F9" s="35">
        <v>-0.006499059346673551</v>
      </c>
      <c r="I9" s="35">
        <v>-0.006169792694965318</v>
      </c>
      <c r="J9" s="35">
        <v>0.011028530328458252</v>
      </c>
      <c r="K9" s="35">
        <v>0.011554621848739507</v>
      </c>
      <c r="N9" s="89">
        <v>2.39032E-5</v>
      </c>
      <c r="O9" s="89">
        <v>5.25184E-6</v>
      </c>
      <c r="P9" s="89">
        <v>3.91461E-5</v>
      </c>
      <c r="Q9" s="20">
        <v>1.44551E-4</v>
      </c>
      <c r="R9" s="89">
        <v>3.77672E-6</v>
      </c>
      <c r="S9" s="89">
        <v>7.32102E-6</v>
      </c>
      <c r="T9" s="89">
        <v>1.08714E-5</v>
      </c>
      <c r="U9" s="89">
        <v>1.01574E-5</v>
      </c>
      <c r="V9" s="89">
        <v>6.15758E-6</v>
      </c>
      <c r="W9" s="89">
        <v>3.50982E-6</v>
      </c>
    </row>
    <row r="10">
      <c r="A10" s="34">
        <v>41590.62533333334</v>
      </c>
      <c r="B10" s="35">
        <v>0.0</v>
      </c>
      <c r="D10" s="35">
        <v>0.0</v>
      </c>
      <c r="E10" s="35">
        <v>0.004724409448818877</v>
      </c>
      <c r="F10" s="35">
        <v>-0.004131520055086937</v>
      </c>
      <c r="I10" s="35">
        <v>0.0</v>
      </c>
      <c r="J10" s="35">
        <v>0.0</v>
      </c>
      <c r="K10" s="35">
        <v>-0.01661474558670822</v>
      </c>
      <c r="N10" s="89">
        <v>4.94991E-6</v>
      </c>
      <c r="O10" s="89">
        <v>1.78686E-7</v>
      </c>
      <c r="P10" s="89">
        <v>5.1551E-6</v>
      </c>
      <c r="Q10" s="89">
        <v>3.77672E-6</v>
      </c>
      <c r="R10" s="20">
        <v>1.01495E-4</v>
      </c>
      <c r="S10" s="89">
        <v>2.69665E-6</v>
      </c>
      <c r="T10" s="89">
        <v>1.57313E-6</v>
      </c>
      <c r="U10" s="89">
        <v>2.30812E-6</v>
      </c>
      <c r="V10" s="89">
        <v>1.07628E-6</v>
      </c>
      <c r="W10" s="89">
        <v>-2.03891E-6</v>
      </c>
    </row>
    <row r="11">
      <c r="A11" s="34">
        <v>41591.62533333334</v>
      </c>
      <c r="B11" s="35">
        <v>0.01249588951002968</v>
      </c>
      <c r="D11" s="35">
        <v>0.0</v>
      </c>
      <c r="E11" s="35">
        <v>0.0</v>
      </c>
      <c r="F11" s="35">
        <v>0.0</v>
      </c>
      <c r="I11" s="35">
        <v>0.0019865905140302974</v>
      </c>
      <c r="J11" s="35">
        <v>-0.010908228598529614</v>
      </c>
      <c r="K11" s="35">
        <v>0.0</v>
      </c>
      <c r="N11" s="89">
        <v>2.63618E-6</v>
      </c>
      <c r="O11" s="89">
        <v>8.57775E-6</v>
      </c>
      <c r="P11" s="89">
        <v>8.32356E-6</v>
      </c>
      <c r="Q11" s="89">
        <v>7.32102E-6</v>
      </c>
      <c r="R11" s="89">
        <v>2.69665E-6</v>
      </c>
      <c r="S11" s="89">
        <v>5.7918E-5</v>
      </c>
      <c r="T11" s="89">
        <v>-2.52391E-6</v>
      </c>
      <c r="U11" s="89">
        <v>-3.92683E-7</v>
      </c>
      <c r="V11" s="89">
        <v>-3.5367E-6</v>
      </c>
      <c r="W11" s="89">
        <v>7.46437E-6</v>
      </c>
    </row>
    <row r="12">
      <c r="A12" s="34">
        <v>41592.62533333334</v>
      </c>
      <c r="B12" s="35">
        <v>0.0</v>
      </c>
      <c r="D12" s="35">
        <v>0.0</v>
      </c>
      <c r="E12" s="35">
        <v>-0.003470667263770777</v>
      </c>
      <c r="F12" s="35">
        <v>0.0</v>
      </c>
      <c r="I12" s="35">
        <v>-0.0019826517967781927</v>
      </c>
      <c r="J12" s="35">
        <v>0.0</v>
      </c>
      <c r="K12" s="35">
        <v>0.005279831045406552</v>
      </c>
      <c r="N12" s="89">
        <v>1.32865E-5</v>
      </c>
      <c r="O12" s="89">
        <v>6.32487E-6</v>
      </c>
      <c r="P12" s="89">
        <v>1.19076E-5</v>
      </c>
      <c r="Q12" s="89">
        <v>1.08714E-5</v>
      </c>
      <c r="R12" s="89">
        <v>1.57313E-6</v>
      </c>
      <c r="S12" s="89">
        <v>-2.52391E-6</v>
      </c>
      <c r="T12" s="20">
        <v>2.75858E-4</v>
      </c>
      <c r="U12" s="89">
        <v>1.43469E-5</v>
      </c>
      <c r="V12" s="89">
        <v>5.52263E-6</v>
      </c>
      <c r="W12" s="89">
        <v>6.52742E-6</v>
      </c>
    </row>
    <row r="13">
      <c r="A13" s="34">
        <v>41593.62533333334</v>
      </c>
      <c r="B13" s="35">
        <v>-6.49561545956552E-4</v>
      </c>
      <c r="D13" s="35">
        <v>-0.013589041095890472</v>
      </c>
      <c r="E13" s="35">
        <v>-0.0030333670374114424</v>
      </c>
      <c r="F13" s="35">
        <v>0.01607605877268798</v>
      </c>
      <c r="I13" s="35">
        <v>-0.002234914328284167</v>
      </c>
      <c r="J13" s="35">
        <v>-0.012467034284344399</v>
      </c>
      <c r="K13" s="35">
        <v>-0.02205882352941167</v>
      </c>
      <c r="N13" s="89">
        <v>1.34906E-5</v>
      </c>
      <c r="O13" s="89">
        <v>1.07824E-5</v>
      </c>
      <c r="P13" s="89">
        <v>5.01249E-6</v>
      </c>
      <c r="Q13" s="89">
        <v>1.01574E-5</v>
      </c>
      <c r="R13" s="89">
        <v>2.30812E-6</v>
      </c>
      <c r="S13" s="89">
        <v>-3.92683E-7</v>
      </c>
      <c r="T13" s="89">
        <v>1.43469E-5</v>
      </c>
      <c r="U13" s="20">
        <v>2.17543E-4</v>
      </c>
      <c r="V13" s="89">
        <v>2.83078E-6</v>
      </c>
      <c r="W13" s="89">
        <v>9.42245E-6</v>
      </c>
    </row>
    <row r="14">
      <c r="A14" s="34">
        <v>41596.62533333334</v>
      </c>
      <c r="B14" s="35">
        <v>-6.499837504061682E-4</v>
      </c>
      <c r="D14" s="35">
        <v>0.0028885679368958785</v>
      </c>
      <c r="E14" s="35">
        <v>0.0023664638269099638</v>
      </c>
      <c r="F14" s="35">
        <v>0.0</v>
      </c>
      <c r="I14" s="35">
        <v>-0.026879044300647</v>
      </c>
      <c r="J14" s="35">
        <v>0.0</v>
      </c>
      <c r="K14" s="35">
        <v>0.0</v>
      </c>
      <c r="N14" s="89">
        <v>5.14055E-6</v>
      </c>
      <c r="O14" s="89">
        <v>7.95894E-7</v>
      </c>
      <c r="P14" s="89">
        <v>6.05467E-6</v>
      </c>
      <c r="Q14" s="89">
        <v>6.15758E-6</v>
      </c>
      <c r="R14" s="89">
        <v>1.07628E-6</v>
      </c>
      <c r="S14" s="89">
        <v>-3.5367E-6</v>
      </c>
      <c r="T14" s="89">
        <v>5.52263E-6</v>
      </c>
      <c r="U14" s="89">
        <v>2.83078E-6</v>
      </c>
      <c r="V14" s="20">
        <v>1.51028E-4</v>
      </c>
      <c r="W14" s="89">
        <v>7.63169E-7</v>
      </c>
    </row>
    <row r="15">
      <c r="A15" s="34">
        <v>41597.62533333334</v>
      </c>
      <c r="B15" s="35">
        <v>-9.756097560975978E-4</v>
      </c>
      <c r="D15" s="35">
        <v>-0.003544920793176031</v>
      </c>
      <c r="E15" s="35">
        <v>-0.007082630691399532</v>
      </c>
      <c r="F15" s="35">
        <v>0.0032323919700578646</v>
      </c>
      <c r="I15" s="35">
        <v>0.01918158567774929</v>
      </c>
      <c r="J15" s="35">
        <v>0.0</v>
      </c>
      <c r="K15" s="35">
        <v>-0.005370569280343721</v>
      </c>
      <c r="N15" s="89">
        <v>1.0927E-5</v>
      </c>
      <c r="O15" s="89">
        <v>8.8635E-6</v>
      </c>
      <c r="P15" s="89">
        <v>7.15416E-6</v>
      </c>
      <c r="Q15" s="89">
        <v>3.50982E-6</v>
      </c>
      <c r="R15" s="89">
        <v>-2.03891E-6</v>
      </c>
      <c r="S15" s="89">
        <v>7.46437E-6</v>
      </c>
      <c r="T15" s="89">
        <v>6.52742E-6</v>
      </c>
      <c r="U15" s="89">
        <v>9.42245E-6</v>
      </c>
      <c r="V15" s="89">
        <v>7.63169E-7</v>
      </c>
      <c r="W15" s="20">
        <v>2.24781E-4</v>
      </c>
    </row>
    <row r="16">
      <c r="A16" s="34">
        <v>41598.62533333334</v>
      </c>
      <c r="B16" s="35">
        <v>-0.006510416666666672</v>
      </c>
      <c r="D16" s="35">
        <v>-0.003668704836019953</v>
      </c>
      <c r="E16" s="35">
        <v>0.0</v>
      </c>
      <c r="F16" s="35">
        <v>0.002034933016788124</v>
      </c>
      <c r="I16" s="35">
        <v>-0.017816813048933434</v>
      </c>
      <c r="J16" s="35">
        <v>-0.009953872299101598</v>
      </c>
      <c r="K16" s="35">
        <v>0.0</v>
      </c>
    </row>
    <row r="17">
      <c r="A17" s="34">
        <v>41599.62533333334</v>
      </c>
      <c r="B17" s="35">
        <v>0.007536041939711707</v>
      </c>
      <c r="D17" s="35">
        <v>0.0029011381388082797</v>
      </c>
      <c r="E17" s="35">
        <v>-0.0018115942028985523</v>
      </c>
      <c r="F17" s="35">
        <v>0.0</v>
      </c>
      <c r="I17" s="35">
        <v>0.019161982626469017</v>
      </c>
      <c r="J17" s="35">
        <v>0.0</v>
      </c>
      <c r="K17" s="35">
        <v>0.00539956803455724</v>
      </c>
    </row>
    <row r="18">
      <c r="A18" s="34">
        <v>41600.62533333334</v>
      </c>
      <c r="B18" s="35">
        <v>0.0</v>
      </c>
      <c r="D18" s="35">
        <v>-0.00789942145082329</v>
      </c>
      <c r="E18" s="35">
        <v>6.805807622502779E-4</v>
      </c>
      <c r="F18" s="35">
        <v>-0.008461668641055986</v>
      </c>
      <c r="I18" s="35">
        <v>-0.0010027575833542251</v>
      </c>
      <c r="J18" s="35">
        <v>-0.0024521824423738778</v>
      </c>
      <c r="K18" s="35">
        <v>0.0</v>
      </c>
      <c r="N18" s="20"/>
      <c r="O18" s="20"/>
      <c r="P18" s="20"/>
    </row>
    <row r="19">
      <c r="A19" s="34">
        <v>41603.62533333334</v>
      </c>
      <c r="B19" s="35">
        <v>-0.0068292682926830404</v>
      </c>
      <c r="D19" s="35">
        <v>-0.012448132780083061</v>
      </c>
      <c r="E19" s="35">
        <v>-6.801178871002552E-4</v>
      </c>
      <c r="F19" s="35">
        <v>-0.0020481310803890707</v>
      </c>
      <c r="I19" s="35">
        <v>0.0</v>
      </c>
      <c r="J19" s="35">
        <v>0.010078662733530083</v>
      </c>
      <c r="K19" s="35">
        <v>0.006444683136412465</v>
      </c>
      <c r="N19" s="20"/>
    </row>
    <row r="20">
      <c r="A20" s="34">
        <v>41604.62533333334</v>
      </c>
      <c r="B20" s="35">
        <v>0.001637197118533182</v>
      </c>
      <c r="D20" s="35">
        <v>0.0</v>
      </c>
      <c r="E20" s="35">
        <v>6.805807622502779E-4</v>
      </c>
      <c r="F20" s="35">
        <v>0.0</v>
      </c>
      <c r="I20" s="35">
        <v>0.0</v>
      </c>
      <c r="J20" s="35">
        <v>0.0</v>
      </c>
      <c r="K20" s="35">
        <v>-0.006403415154749205</v>
      </c>
      <c r="M20" s="20"/>
      <c r="N20" s="22"/>
      <c r="O20" s="20"/>
      <c r="P20" s="52"/>
      <c r="R20" s="20"/>
    </row>
    <row r="21">
      <c r="A21" s="34">
        <v>41605.62533333334</v>
      </c>
      <c r="B21" s="35">
        <v>0.0013076168682576016</v>
      </c>
      <c r="D21" s="35">
        <v>-7.949125596184049E-4</v>
      </c>
      <c r="E21" s="35">
        <v>-0.003060530491951853</v>
      </c>
      <c r="F21" s="35">
        <v>0.0</v>
      </c>
      <c r="I21" s="35">
        <v>-0.01455457967377662</v>
      </c>
      <c r="J21" s="35">
        <v>-0.0012168410805548536</v>
      </c>
      <c r="K21" s="35">
        <v>0.0</v>
      </c>
      <c r="N21" s="22"/>
      <c r="O21" s="20"/>
      <c r="P21" s="20"/>
    </row>
    <row r="22">
      <c r="A22" s="34">
        <v>41606.62533333334</v>
      </c>
      <c r="B22" s="35">
        <v>-6.529546196540071E-4</v>
      </c>
      <c r="D22" s="35">
        <v>0.014092510512558309</v>
      </c>
      <c r="E22" s="35">
        <v>-0.0011370096645821248</v>
      </c>
      <c r="F22" s="35">
        <v>0.0</v>
      </c>
      <c r="I22" s="35">
        <v>0.015788133435192215</v>
      </c>
      <c r="J22" s="35">
        <v>0.0</v>
      </c>
      <c r="K22" s="35">
        <v>0.0</v>
      </c>
    </row>
    <row r="23">
      <c r="A23" s="34">
        <v>41607.62533333334</v>
      </c>
      <c r="B23" s="35">
        <v>-0.004900359359686418</v>
      </c>
      <c r="D23" s="35">
        <v>0.02263812619074302</v>
      </c>
      <c r="E23" s="35">
        <v>0.009561752988047767</v>
      </c>
      <c r="F23" s="35">
        <v>0.010603728407730354</v>
      </c>
      <c r="I23" s="35">
        <v>0.0</v>
      </c>
      <c r="J23" s="35">
        <v>0.0</v>
      </c>
      <c r="K23" s="35">
        <v>0.0</v>
      </c>
    </row>
    <row r="24">
      <c r="A24" s="34">
        <v>41610.62533333334</v>
      </c>
      <c r="B24" s="35">
        <v>-0.006894287590282307</v>
      </c>
      <c r="D24" s="35">
        <v>0.0</v>
      </c>
      <c r="E24" s="35">
        <v>-0.011275228323373509</v>
      </c>
      <c r="F24" s="35">
        <v>0.02843120663394824</v>
      </c>
      <c r="I24" s="35">
        <v>-0.02180997743795431</v>
      </c>
      <c r="J24" s="35">
        <v>0.0</v>
      </c>
      <c r="K24" s="35">
        <v>0.0</v>
      </c>
      <c r="M24" s="20" t="s">
        <v>70</v>
      </c>
      <c r="N24" s="20">
        <v>12.4</v>
      </c>
      <c r="O24" s="96">
        <v>4.5</v>
      </c>
      <c r="P24" s="96">
        <v>25.5</v>
      </c>
      <c r="Q24" s="96">
        <v>44.5</v>
      </c>
      <c r="R24" s="96">
        <v>12.0</v>
      </c>
      <c r="S24" s="96">
        <v>6.2</v>
      </c>
      <c r="T24" s="96">
        <v>5.56</v>
      </c>
      <c r="U24" s="96">
        <v>15.0</v>
      </c>
      <c r="V24" s="96">
        <v>8.86</v>
      </c>
      <c r="W24" s="96">
        <v>5.0</v>
      </c>
    </row>
    <row r="25">
      <c r="A25" s="34">
        <v>41611.62533333334</v>
      </c>
      <c r="B25" s="35">
        <v>0.001652892561983436</v>
      </c>
      <c r="D25" s="35">
        <v>0.0</v>
      </c>
      <c r="E25" s="35">
        <v>0.0</v>
      </c>
      <c r="F25" s="35">
        <v>0.0031265427019911353</v>
      </c>
      <c r="I25" s="35">
        <v>-0.003331624807790965</v>
      </c>
      <c r="J25" s="35">
        <v>-0.00877192982456152</v>
      </c>
      <c r="K25" s="35">
        <v>-0.02255639097744363</v>
      </c>
      <c r="N25" s="95" t="s">
        <v>63</v>
      </c>
      <c r="O25" s="95" t="s">
        <v>64</v>
      </c>
      <c r="P25" s="95" t="s">
        <v>65</v>
      </c>
      <c r="Q25" s="95" t="s">
        <v>66</v>
      </c>
      <c r="R25" s="95" t="s">
        <v>67</v>
      </c>
      <c r="S25" s="95" t="s">
        <v>50</v>
      </c>
      <c r="T25" s="95" t="s">
        <v>33</v>
      </c>
      <c r="U25" s="95" t="s">
        <v>68</v>
      </c>
      <c r="V25" s="95" t="s">
        <v>34</v>
      </c>
      <c r="W25" s="95" t="s">
        <v>69</v>
      </c>
    </row>
    <row r="26">
      <c r="A26" s="34">
        <v>41612.62533333334</v>
      </c>
      <c r="B26" s="35">
        <v>0.0036303630363036703</v>
      </c>
      <c r="D26" s="35">
        <v>0.0</v>
      </c>
      <c r="E26" s="35">
        <v>0.002964990306762436</v>
      </c>
      <c r="F26" s="35">
        <v>0.005085301837270291</v>
      </c>
      <c r="I26" s="35">
        <v>0.021599382874775027</v>
      </c>
      <c r="J26" s="35">
        <v>0.0</v>
      </c>
      <c r="K26" s="35">
        <v>0.023076923076923096</v>
      </c>
      <c r="M26" s="20" t="s">
        <v>71</v>
      </c>
      <c r="N26" s="22">
        <f>SFBT!I1</f>
        <v>0.1576721902</v>
      </c>
      <c r="O26" s="22">
        <f>SAM!I1</f>
        <v>0.115111607</v>
      </c>
      <c r="P26" s="21">
        <f>UIB!I1</f>
        <v>0.1202569895</v>
      </c>
      <c r="Q26" s="22">
        <f>TJARI!I1</f>
        <v>0.1787266823</v>
      </c>
      <c r="R26" s="22">
        <f>NAKL!I1</f>
        <v>0.08546647836</v>
      </c>
      <c r="S26" s="22">
        <f>AMV!I1</f>
        <v>0.07013307217</v>
      </c>
      <c r="T26" s="22">
        <f>STPAP!I1</f>
        <v>0.1049364122</v>
      </c>
      <c r="U26" s="22">
        <f>STPIL!I1</f>
        <v>0.1584672984</v>
      </c>
      <c r="V26" s="22">
        <f>SPDIT!I1</f>
        <v>0.09080243477</v>
      </c>
      <c r="W26" s="22">
        <f>MGR!I1</f>
        <v>0.1906771648</v>
      </c>
    </row>
    <row r="27">
      <c r="A27" s="34">
        <v>41613.62533333334</v>
      </c>
      <c r="B27" s="35">
        <v>0.0</v>
      </c>
      <c r="D27" s="35">
        <v>-0.010739726027397343</v>
      </c>
      <c r="E27" s="35">
        <v>-0.00181921546333144</v>
      </c>
      <c r="F27" s="35">
        <v>-0.0011424840868287374</v>
      </c>
      <c r="I27" s="35">
        <v>-0.0010067958721369252</v>
      </c>
      <c r="J27" s="35">
        <v>0.0</v>
      </c>
      <c r="K27" s="35">
        <v>-0.005370569280343721</v>
      </c>
      <c r="M27" s="20" t="s">
        <v>72</v>
      </c>
      <c r="N27" s="22">
        <f>SFBT!I2</f>
        <v>0.1826725404</v>
      </c>
      <c r="O27" s="22">
        <f>SAM!I2</f>
        <v>0.2531876894</v>
      </c>
      <c r="P27" s="21">
        <f>UIB!I2</f>
        <v>0.1976518343</v>
      </c>
      <c r="Q27" s="22">
        <f>TJARI!I2</f>
        <v>0.1908961098</v>
      </c>
      <c r="R27" s="22">
        <f>NAKL!I2</f>
        <v>0.159958858</v>
      </c>
      <c r="S27" s="22">
        <f>AMV!I2</f>
        <v>0.1210802004</v>
      </c>
      <c r="T27" s="22">
        <f>STPAP!I2</f>
        <v>0.2507158896</v>
      </c>
      <c r="U27" s="22">
        <f>STPIL!I2</f>
        <v>0.234184993</v>
      </c>
      <c r="V27" s="22">
        <f>SPDIT!I2</f>
        <v>0.1951257615</v>
      </c>
      <c r="W27" s="22">
        <f>MGR!I2</f>
        <v>0.2380487796</v>
      </c>
    </row>
    <row r="28">
      <c r="A28" s="34">
        <v>41614.62533333334</v>
      </c>
      <c r="B28" s="35">
        <v>-0.002301874383426543</v>
      </c>
      <c r="D28" s="35">
        <v>0.0</v>
      </c>
      <c r="E28" s="35">
        <v>-0.0011390818999885849</v>
      </c>
      <c r="F28" s="35">
        <v>0.01127450980392156</v>
      </c>
      <c r="I28" s="35">
        <v>-0.02947845804988662</v>
      </c>
      <c r="J28" s="35">
        <v>0.0</v>
      </c>
      <c r="K28" s="35">
        <v>-0.028077753779697647</v>
      </c>
      <c r="M28" s="20" t="s">
        <v>73</v>
      </c>
      <c r="N28" s="22">
        <f t="shared" ref="N28:W28" si="1">N24/200</f>
        <v>0.062</v>
      </c>
      <c r="O28" s="22">
        <f t="shared" si="1"/>
        <v>0.0225</v>
      </c>
      <c r="P28" s="22">
        <f t="shared" si="1"/>
        <v>0.1275</v>
      </c>
      <c r="Q28" s="22">
        <f t="shared" si="1"/>
        <v>0.2225</v>
      </c>
      <c r="R28" s="22">
        <f t="shared" si="1"/>
        <v>0.06</v>
      </c>
      <c r="S28" s="22">
        <f t="shared" si="1"/>
        <v>0.031</v>
      </c>
      <c r="T28" s="22">
        <f t="shared" si="1"/>
        <v>0.0278</v>
      </c>
      <c r="U28" s="22">
        <f t="shared" si="1"/>
        <v>0.075</v>
      </c>
      <c r="V28" s="22">
        <f t="shared" si="1"/>
        <v>0.0443</v>
      </c>
      <c r="W28" s="22">
        <f t="shared" si="1"/>
        <v>0.025</v>
      </c>
    </row>
    <row r="29">
      <c r="A29" s="34">
        <v>41617.62533333334</v>
      </c>
      <c r="B29" s="35">
        <v>-6.591957811469281E-4</v>
      </c>
      <c r="D29" s="35">
        <v>0.0</v>
      </c>
      <c r="E29" s="35">
        <v>-0.0060440187022466445</v>
      </c>
      <c r="F29" s="35">
        <v>9.694619486185534E-4</v>
      </c>
      <c r="I29" s="35">
        <v>-0.0010384215991692638</v>
      </c>
      <c r="J29" s="35">
        <v>0.0</v>
      </c>
      <c r="K29" s="35">
        <v>-0.012222222222222233</v>
      </c>
      <c r="M29" s="20" t="s">
        <v>74</v>
      </c>
      <c r="N29" s="52">
        <v>0.1326294600764901</v>
      </c>
      <c r="O29" s="52">
        <v>0.0225</v>
      </c>
      <c r="P29" s="52">
        <v>0.1275</v>
      </c>
      <c r="Q29" s="52">
        <v>0.23237053172816952</v>
      </c>
      <c r="R29" s="52">
        <v>0.06</v>
      </c>
      <c r="S29" s="52">
        <v>0.031</v>
      </c>
      <c r="T29" s="52">
        <v>0.0278</v>
      </c>
      <c r="U29" s="52">
        <v>0.10857152865349376</v>
      </c>
      <c r="V29" s="52">
        <v>0.0443</v>
      </c>
      <c r="W29" s="52">
        <v>0.21332847954183218</v>
      </c>
    </row>
    <row r="30">
      <c r="A30" s="34">
        <v>41618.62533333334</v>
      </c>
      <c r="B30" s="35">
        <v>-6.596306068602321E-4</v>
      </c>
      <c r="D30" s="35">
        <v>-0.003544920793176031</v>
      </c>
      <c r="E30" s="35">
        <v>0.00608077099586976</v>
      </c>
      <c r="F30" s="35">
        <v>0.0</v>
      </c>
      <c r="I30" s="35">
        <v>0.0010395010395010404</v>
      </c>
      <c r="J30" s="35">
        <v>0.0</v>
      </c>
      <c r="K30" s="35">
        <v>-0.005624296962879645</v>
      </c>
      <c r="M30" s="20" t="s">
        <v>75</v>
      </c>
      <c r="N30" s="96">
        <f t="shared" ref="N30:W30" si="2">200*N29</f>
        <v>26.52589202</v>
      </c>
      <c r="O30" s="96">
        <f t="shared" si="2"/>
        <v>4.5</v>
      </c>
      <c r="P30" s="96">
        <f t="shared" si="2"/>
        <v>25.5</v>
      </c>
      <c r="Q30" s="96">
        <f t="shared" si="2"/>
        <v>46.47410635</v>
      </c>
      <c r="R30" s="96">
        <f t="shared" si="2"/>
        <v>12</v>
      </c>
      <c r="S30" s="96">
        <f t="shared" si="2"/>
        <v>6.2</v>
      </c>
      <c r="T30" s="96">
        <f t="shared" si="2"/>
        <v>5.56</v>
      </c>
      <c r="U30" s="96">
        <f t="shared" si="2"/>
        <v>21.71430573</v>
      </c>
      <c r="V30" s="96">
        <f t="shared" si="2"/>
        <v>8.86</v>
      </c>
      <c r="W30" s="96">
        <f t="shared" si="2"/>
        <v>42.66569591</v>
      </c>
    </row>
    <row r="31">
      <c r="A31" s="34">
        <v>41619.62533333334</v>
      </c>
      <c r="B31" s="35">
        <v>0.002970297029703083</v>
      </c>
      <c r="D31" s="35">
        <v>-7.782101167314812E-4</v>
      </c>
      <c r="E31" s="35">
        <v>0.0</v>
      </c>
      <c r="F31" s="35">
        <v>9.685230024212008E-4</v>
      </c>
      <c r="I31" s="35">
        <v>-0.00649013499480787</v>
      </c>
      <c r="J31" s="35">
        <v>0.0</v>
      </c>
      <c r="K31" s="35">
        <v>0.023755656108597305</v>
      </c>
      <c r="M31" s="20" t="s">
        <v>76</v>
      </c>
      <c r="N31" s="20">
        <v>2.0</v>
      </c>
      <c r="O31" s="20">
        <v>1.0</v>
      </c>
      <c r="P31" s="20">
        <v>1.0</v>
      </c>
      <c r="Q31" s="20">
        <v>1.0</v>
      </c>
      <c r="R31" s="20">
        <v>1.0</v>
      </c>
      <c r="S31" s="20">
        <v>1.0</v>
      </c>
      <c r="T31" s="20">
        <v>1.0</v>
      </c>
      <c r="U31" s="20">
        <v>1.0</v>
      </c>
      <c r="V31" s="20">
        <v>1.0</v>
      </c>
      <c r="W31" s="20">
        <v>8.0</v>
      </c>
    </row>
    <row r="32">
      <c r="A32" s="34">
        <v>41620.62533333334</v>
      </c>
      <c r="B32" s="35">
        <v>0.0</v>
      </c>
      <c r="D32" s="35">
        <v>7.788161993769107E-4</v>
      </c>
      <c r="E32" s="35">
        <v>0.0</v>
      </c>
      <c r="F32" s="35">
        <v>0.023060796645702417</v>
      </c>
      <c r="I32" s="35">
        <v>0.0</v>
      </c>
      <c r="J32" s="35">
        <v>0.0</v>
      </c>
      <c r="K32" s="35">
        <v>-0.005524861878453044</v>
      </c>
      <c r="M32" s="20" t="s">
        <v>77</v>
      </c>
    </row>
    <row r="33">
      <c r="A33" s="34">
        <v>41621.62533333334</v>
      </c>
      <c r="B33" s="35">
        <v>0.0023033892727869934</v>
      </c>
      <c r="D33" s="35">
        <v>-0.003668704836019953</v>
      </c>
      <c r="E33" s="35">
        <v>0.0</v>
      </c>
      <c r="F33" s="35">
        <v>0.008827238335435065</v>
      </c>
      <c r="I33" s="35">
        <v>0.005487326887901727</v>
      </c>
      <c r="J33" s="35">
        <v>0.0</v>
      </c>
      <c r="K33" s="35">
        <v>-0.00555555555555556</v>
      </c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</row>
    <row r="34">
      <c r="A34" s="34">
        <v>41624.62533333334</v>
      </c>
      <c r="B34" s="35">
        <v>0.0</v>
      </c>
      <c r="D34" s="35">
        <v>-0.007252845347020699</v>
      </c>
      <c r="E34" s="35">
        <v>0.0</v>
      </c>
      <c r="F34" s="35">
        <v>-9.375000000000355E-4</v>
      </c>
      <c r="I34" s="35">
        <v>0.032484407484407486</v>
      </c>
      <c r="J34" s="35">
        <v>0.0</v>
      </c>
      <c r="K34" s="35">
        <v>0.0</v>
      </c>
    </row>
    <row r="35">
      <c r="A35" s="34">
        <v>41625.62533333334</v>
      </c>
      <c r="B35" s="35">
        <v>-0.0016414970453052836</v>
      </c>
      <c r="D35" s="35">
        <v>0.0</v>
      </c>
      <c r="E35" s="35">
        <v>0.0</v>
      </c>
      <c r="F35" s="35">
        <v>-0.002815139192993399</v>
      </c>
      <c r="I35" s="35">
        <v>-0.024163100931286204</v>
      </c>
      <c r="J35" s="35">
        <v>0.00614552605703057</v>
      </c>
      <c r="K35" s="35">
        <v>0.0</v>
      </c>
      <c r="P35" s="20"/>
      <c r="Q35" s="20"/>
      <c r="R35" s="20"/>
      <c r="S35" s="20"/>
      <c r="T35" s="20"/>
      <c r="U35" s="20"/>
    </row>
    <row r="36">
      <c r="A36" s="34">
        <v>41626.62533333334</v>
      </c>
      <c r="B36" s="35">
        <v>0.0</v>
      </c>
      <c r="D36" s="35">
        <v>-0.011014948859166096</v>
      </c>
      <c r="E36" s="35">
        <v>-0.003079028395484006</v>
      </c>
      <c r="F36" s="35">
        <v>-0.008782936010037648</v>
      </c>
      <c r="I36" s="35">
        <v>0.017281403146763005</v>
      </c>
      <c r="J36" s="35">
        <v>0.0</v>
      </c>
      <c r="K36" s="35">
        <v>0.0</v>
      </c>
      <c r="P36" s="20"/>
      <c r="Q36" s="20" t="s">
        <v>78</v>
      </c>
      <c r="R36" s="22">
        <f>SUMPRODUCT(N29:W29,N26:W26)</f>
        <v>0.1524893695</v>
      </c>
      <c r="S36" s="20"/>
      <c r="T36" s="20"/>
    </row>
    <row r="37">
      <c r="A37" s="34">
        <v>41627.62533333334</v>
      </c>
      <c r="B37" s="35">
        <v>0.0</v>
      </c>
      <c r="D37" s="35">
        <v>0.0</v>
      </c>
      <c r="E37" s="35">
        <v>-0.015099519560741414</v>
      </c>
      <c r="F37" s="35">
        <v>0.013765822784810085</v>
      </c>
      <c r="I37" s="35">
        <v>0.012423935091277873</v>
      </c>
      <c r="J37" s="35">
        <v>0.0</v>
      </c>
      <c r="K37" s="35">
        <v>0.0</v>
      </c>
      <c r="Q37" s="20" t="s">
        <v>72</v>
      </c>
      <c r="R37" s="96">
        <f t="array" ref="R37">SQRT(MMULT(MMULT(N29:W29,matsigma),TRANSPOSE(N29:W29)*nbdays))</f>
        <v>0.09457012261</v>
      </c>
    </row>
    <row r="38">
      <c r="A38" s="34">
        <v>41628.62533333334</v>
      </c>
      <c r="B38" s="35">
        <v>0.0</v>
      </c>
      <c r="D38" s="35">
        <v>0.007500852369587536</v>
      </c>
      <c r="E38" s="35">
        <v>0.006155632984901373</v>
      </c>
      <c r="F38" s="35">
        <v>0.014515373809895423</v>
      </c>
      <c r="I38" s="35">
        <v>-0.029050838968194367</v>
      </c>
      <c r="J38" s="35">
        <v>0.0</v>
      </c>
      <c r="K38" s="35">
        <v>0.0</v>
      </c>
      <c r="Q38" s="20" t="s">
        <v>79</v>
      </c>
      <c r="R38" s="97" t="str">
        <f>SFBT!H9</f>
        <v/>
      </c>
    </row>
    <row r="39">
      <c r="A39" s="34">
        <v>41631.62533333334</v>
      </c>
      <c r="B39" s="35">
        <v>-0.01841499506741205</v>
      </c>
      <c r="D39" s="35">
        <v>-0.0015792442188380536</v>
      </c>
      <c r="E39" s="35">
        <v>0.0</v>
      </c>
      <c r="F39" s="35">
        <v>-0.004769230769230722</v>
      </c>
      <c r="I39" s="35">
        <v>-0.0030951766830022097</v>
      </c>
      <c r="J39" s="35">
        <v>0.0</v>
      </c>
      <c r="K39" s="35">
        <v>0.0</v>
      </c>
      <c r="Q39" s="20" t="s">
        <v>80</v>
      </c>
      <c r="R39" s="52">
        <f>SUM(N29:W29)</f>
        <v>1</v>
      </c>
    </row>
    <row r="40">
      <c r="A40" s="34">
        <v>41632.62533333334</v>
      </c>
      <c r="B40" s="35">
        <v>0.003685092127303223</v>
      </c>
      <c r="D40" s="35">
        <v>0.0</v>
      </c>
      <c r="E40" s="35">
        <v>-0.024356458501673818</v>
      </c>
      <c r="F40" s="35">
        <v>-0.023032926263719278</v>
      </c>
      <c r="I40" s="35">
        <v>-0.0012936610608021571</v>
      </c>
      <c r="J40" s="35">
        <v>-0.028829709259711674</v>
      </c>
      <c r="K40" s="35">
        <v>0.0</v>
      </c>
      <c r="Q40" s="20" t="s">
        <v>81</v>
      </c>
      <c r="R40" s="96">
        <f>(R36-R38)/R37</f>
        <v>1.612447624</v>
      </c>
    </row>
    <row r="41">
      <c r="A41" s="34">
        <v>41633.62533333334</v>
      </c>
      <c r="B41" s="35">
        <v>0.007676902536715664</v>
      </c>
      <c r="D41" s="35">
        <v>-0.0058750423680941554</v>
      </c>
      <c r="E41" s="35">
        <v>0.009346900141978304</v>
      </c>
      <c r="F41" s="35">
        <v>0.003797468354430383</v>
      </c>
      <c r="I41" s="35">
        <v>-0.01062176165803107</v>
      </c>
      <c r="J41" s="35">
        <v>0.0</v>
      </c>
      <c r="K41" s="35">
        <v>0.005586592178770954</v>
      </c>
    </row>
    <row r="42">
      <c r="A42" s="34">
        <v>41634.62533333334</v>
      </c>
      <c r="B42" s="35">
        <v>0.001324942033786023</v>
      </c>
      <c r="D42" s="35">
        <v>0.0</v>
      </c>
      <c r="E42" s="35">
        <v>0.009260344625483394</v>
      </c>
      <c r="F42" s="35">
        <v>-0.01954602774274914</v>
      </c>
      <c r="I42" s="35">
        <v>0.0</v>
      </c>
      <c r="J42" s="35">
        <v>0.0</v>
      </c>
      <c r="K42" s="35">
        <v>0.0</v>
      </c>
    </row>
    <row r="43">
      <c r="A43" s="34">
        <v>41635.62533333334</v>
      </c>
      <c r="B43" s="35">
        <v>-0.0023155805491234262</v>
      </c>
      <c r="D43" s="35">
        <v>0.004432321854756189</v>
      </c>
      <c r="E43" s="35">
        <v>0.0</v>
      </c>
      <c r="F43" s="35">
        <v>-0.001929260450160702</v>
      </c>
      <c r="I43" s="35">
        <v>0.009688400104739441</v>
      </c>
      <c r="J43" s="35">
        <v>0.0</v>
      </c>
      <c r="K43" s="35">
        <v>-0.00555555555555556</v>
      </c>
    </row>
    <row r="44">
      <c r="A44" s="34">
        <v>41638.62533333334</v>
      </c>
      <c r="B44" s="35">
        <v>-0.01690981432360748</v>
      </c>
      <c r="D44" s="35">
        <v>-6.788866259332939E-4</v>
      </c>
      <c r="E44" s="35">
        <v>0.0</v>
      </c>
      <c r="F44" s="35">
        <v>0.01691365979381436</v>
      </c>
      <c r="I44" s="35">
        <v>-0.02904564315352688</v>
      </c>
      <c r="J44" s="35">
        <v>0.002515723270440198</v>
      </c>
      <c r="K44" s="35">
        <v>-0.0122905027932961</v>
      </c>
    </row>
    <row r="45">
      <c r="A45" s="34">
        <v>41639.62533333334</v>
      </c>
      <c r="B45" s="35">
        <v>0.0</v>
      </c>
      <c r="D45" s="35">
        <v>-0.005208333333333463</v>
      </c>
      <c r="E45" s="35">
        <v>0.0</v>
      </c>
      <c r="F45" s="35">
        <v>-0.01568192618406452</v>
      </c>
      <c r="I45" s="35">
        <v>0.029914529914529822</v>
      </c>
      <c r="J45" s="35">
        <v>0.002509410288582241</v>
      </c>
      <c r="K45" s="35">
        <v>0.005656108597285073</v>
      </c>
    </row>
    <row r="46">
      <c r="A46" s="34">
        <v>41641.62533333334</v>
      </c>
      <c r="B46" s="35">
        <v>0.007419898819561633</v>
      </c>
      <c r="D46" s="35">
        <v>0.001479626678807182</v>
      </c>
      <c r="E46" s="35">
        <v>0.020905923344947702</v>
      </c>
      <c r="F46" s="35">
        <v>-0.009011908593498558</v>
      </c>
      <c r="I46" s="35">
        <v>0.05186721991701249</v>
      </c>
      <c r="J46" s="35">
        <v>0.0027534418022528463</v>
      </c>
      <c r="K46" s="35">
        <v>0.0</v>
      </c>
    </row>
    <row r="47">
      <c r="A47" s="34">
        <v>41642.62533333334</v>
      </c>
      <c r="B47" s="35">
        <v>0.014395714763977135</v>
      </c>
      <c r="D47" s="35">
        <v>-0.0021593362882145846</v>
      </c>
      <c r="E47" s="35">
        <v>-0.024004550625710868</v>
      </c>
      <c r="F47" s="35">
        <v>-0.006170834686586595</v>
      </c>
      <c r="I47" s="35">
        <v>-0.005177514792899385</v>
      </c>
      <c r="J47" s="35">
        <v>0.002496255616575084</v>
      </c>
      <c r="K47" s="35">
        <v>0.0</v>
      </c>
    </row>
    <row r="48">
      <c r="A48" s="34">
        <v>41645.62533333334</v>
      </c>
      <c r="B48" s="35">
        <v>0.0</v>
      </c>
      <c r="D48" s="35">
        <v>-0.001480637813211834</v>
      </c>
      <c r="E48" s="35">
        <v>-0.014803590162023622</v>
      </c>
      <c r="F48" s="35">
        <v>-0.007026143790849698</v>
      </c>
      <c r="I48" s="35">
        <v>0.0</v>
      </c>
      <c r="J48" s="35">
        <v>0.0</v>
      </c>
      <c r="K48" s="35">
        <v>0.0</v>
      </c>
    </row>
    <row r="49">
      <c r="A49" s="34">
        <v>41646.62533333334</v>
      </c>
      <c r="B49" s="35">
        <v>0.0036303630363036703</v>
      </c>
      <c r="D49" s="35">
        <v>0.0</v>
      </c>
      <c r="E49" s="35">
        <v>0.0</v>
      </c>
      <c r="F49" s="35">
        <v>-0.0019746585486258954</v>
      </c>
      <c r="I49" s="35">
        <v>-0.006195786864931934</v>
      </c>
      <c r="J49" s="35">
        <v>0.0</v>
      </c>
      <c r="K49" s="35">
        <v>0.0</v>
      </c>
    </row>
    <row r="50">
      <c r="A50" s="34">
        <v>41647.62533333334</v>
      </c>
      <c r="B50" s="35">
        <v>0.007234462347911951</v>
      </c>
      <c r="D50" s="35">
        <v>0.0</v>
      </c>
      <c r="E50" s="35">
        <v>-0.0031945101751063945</v>
      </c>
      <c r="F50" s="35">
        <v>-0.001154163231657141</v>
      </c>
      <c r="I50" s="35">
        <v>0.005236907730673294</v>
      </c>
      <c r="J50" s="35">
        <v>0.0</v>
      </c>
      <c r="K50" s="35">
        <v>-0.005624296962879645</v>
      </c>
    </row>
    <row r="51">
      <c r="A51" s="34">
        <v>41648.62533333334</v>
      </c>
      <c r="B51" s="35">
        <v>9.794319294807931E-4</v>
      </c>
      <c r="D51" s="35">
        <v>0.015626782251625466</v>
      </c>
      <c r="E51" s="35">
        <v>-0.012462908011869486</v>
      </c>
      <c r="F51" s="35">
        <v>-0.0029712776493892035</v>
      </c>
      <c r="I51" s="35">
        <v>0.0</v>
      </c>
      <c r="J51" s="35">
        <v>0.012948207171314641</v>
      </c>
      <c r="K51" s="35">
        <v>0.005656108597285073</v>
      </c>
    </row>
    <row r="52">
      <c r="A52" s="34">
        <v>41649.62533333334</v>
      </c>
      <c r="B52" s="35">
        <v>0.030658838878017063</v>
      </c>
      <c r="D52" s="35">
        <v>0.0</v>
      </c>
      <c r="E52" s="35">
        <v>0.015144230769230702</v>
      </c>
      <c r="F52" s="35">
        <v>-0.011423841059602641</v>
      </c>
      <c r="I52" s="35">
        <v>-0.004217315802530256</v>
      </c>
      <c r="J52" s="35">
        <v>0.0012291052114062886</v>
      </c>
      <c r="K52" s="35">
        <v>-0.005624296962879645</v>
      </c>
    </row>
    <row r="53">
      <c r="A53" s="34">
        <v>41654.62533333334</v>
      </c>
      <c r="B53" s="35">
        <v>0.004746835443037873</v>
      </c>
      <c r="D53" s="35">
        <v>0.015274034141958584</v>
      </c>
      <c r="E53" s="35">
        <v>7.103954534691247E-4</v>
      </c>
      <c r="F53" s="35">
        <v>0.0051917601741751284</v>
      </c>
      <c r="I53" s="35">
        <v>0.0</v>
      </c>
      <c r="J53" s="35">
        <v>0.0</v>
      </c>
      <c r="K53" s="35">
        <v>0.0</v>
      </c>
    </row>
    <row r="54">
      <c r="A54" s="34">
        <v>41655.62533333334</v>
      </c>
      <c r="B54" s="35">
        <v>-0.0012598425196850406</v>
      </c>
      <c r="D54" s="35">
        <v>0.011615044247787658</v>
      </c>
      <c r="E54" s="35">
        <v>-7.098911500236899E-4</v>
      </c>
      <c r="F54" s="35">
        <v>-0.002999000333222225</v>
      </c>
      <c r="I54" s="35">
        <v>-0.04459392127553569</v>
      </c>
      <c r="J54" s="35">
        <v>0.0</v>
      </c>
      <c r="K54" s="35">
        <v>0.0</v>
      </c>
    </row>
    <row r="55">
      <c r="A55" s="34">
        <v>41656.62533333334</v>
      </c>
      <c r="B55" s="35">
        <v>0.0012614317250078852</v>
      </c>
      <c r="D55" s="35">
        <v>0.0</v>
      </c>
      <c r="E55" s="35">
        <v>7.103954534691247E-4</v>
      </c>
      <c r="F55" s="35">
        <v>-0.008355614973262003</v>
      </c>
      <c r="I55" s="35">
        <v>-0.007561929595827879</v>
      </c>
      <c r="J55" s="35">
        <v>0.01006629020378087</v>
      </c>
      <c r="K55" s="35">
        <v>-0.018099547511312233</v>
      </c>
    </row>
    <row r="56">
      <c r="A56" s="34">
        <v>41659.62533333334</v>
      </c>
      <c r="B56" s="35">
        <v>-0.006929133858267653</v>
      </c>
      <c r="D56" s="35">
        <v>0.004920721705850184</v>
      </c>
      <c r="E56" s="35">
        <v>0.0</v>
      </c>
      <c r="F56" s="35">
        <v>0.004213009774182586</v>
      </c>
      <c r="I56" s="35">
        <v>-0.0273252758801892</v>
      </c>
      <c r="J56" s="35">
        <v>0.001215362177928997</v>
      </c>
      <c r="K56" s="35">
        <v>0.012672811059907845</v>
      </c>
    </row>
    <row r="57">
      <c r="A57" s="34">
        <v>41660.62533333334</v>
      </c>
      <c r="B57" s="35">
        <v>0.006977481763399873</v>
      </c>
      <c r="D57" s="35">
        <v>0.01849836779107725</v>
      </c>
      <c r="E57" s="35">
        <v>0.0</v>
      </c>
      <c r="F57" s="35">
        <v>-0.004195334787715971</v>
      </c>
      <c r="I57" s="35">
        <v>0.011345218800648368</v>
      </c>
      <c r="J57" s="35">
        <v>0.003884437970381164</v>
      </c>
      <c r="K57" s="35">
        <v>0.0</v>
      </c>
    </row>
    <row r="58">
      <c r="A58" s="34">
        <v>41661.62533333334</v>
      </c>
      <c r="B58" s="35">
        <v>0.0</v>
      </c>
      <c r="D58" s="35">
        <v>0.006944444444444581</v>
      </c>
      <c r="E58" s="35">
        <v>-7.098911500236899E-4</v>
      </c>
      <c r="F58" s="35">
        <v>-0.0021907650825749745</v>
      </c>
      <c r="I58" s="35">
        <v>0.02884615384615375</v>
      </c>
      <c r="J58" s="35">
        <v>0.0024183796856105896</v>
      </c>
      <c r="K58" s="35">
        <v>-0.012514220705346996</v>
      </c>
    </row>
    <row r="59">
      <c r="A59" s="34">
        <v>41662.62533333334</v>
      </c>
      <c r="B59" s="35">
        <v>0.0034645669291338966</v>
      </c>
      <c r="D59" s="35">
        <v>0.01803713527851458</v>
      </c>
      <c r="E59" s="35">
        <v>0.0</v>
      </c>
      <c r="F59" s="35">
        <v>-0.0020266846816416914</v>
      </c>
      <c r="I59" s="35">
        <v>0.0</v>
      </c>
      <c r="J59" s="35">
        <v>-0.005066344993968615</v>
      </c>
      <c r="K59" s="35">
        <v>0.0</v>
      </c>
    </row>
    <row r="60">
      <c r="A60" s="34">
        <v>41663.62533333334</v>
      </c>
      <c r="B60" s="35">
        <v>0.007846829880728158</v>
      </c>
      <c r="D60" s="35">
        <v>0.005419489317352746</v>
      </c>
      <c r="E60" s="35">
        <v>-0.0024863840871417265</v>
      </c>
      <c r="F60" s="35">
        <v>0.0010154002369267604</v>
      </c>
      <c r="I60" s="35">
        <v>-0.020508826583592873</v>
      </c>
      <c r="J60" s="35">
        <v>0.030067895247332825</v>
      </c>
      <c r="K60" s="35">
        <v>0.012672811059907845</v>
      </c>
    </row>
    <row r="61">
      <c r="A61" s="34">
        <v>41666.62533333334</v>
      </c>
      <c r="B61" s="35">
        <v>0.027717222049205847</v>
      </c>
      <c r="D61" s="35">
        <v>0.016896444490515212</v>
      </c>
      <c r="E61" s="35">
        <v>0.033234421364985084</v>
      </c>
      <c r="F61" s="35">
        <v>0.009467455621301784</v>
      </c>
      <c r="I61" s="35">
        <v>0.006626027034190276</v>
      </c>
      <c r="J61" s="35">
        <v>0.024246704331450035</v>
      </c>
      <c r="K61" s="35">
        <v>0.011376564277588179</v>
      </c>
    </row>
    <row r="62">
      <c r="A62" s="34">
        <v>41667.62533333334</v>
      </c>
      <c r="B62" s="35">
        <v>-0.010606060606060515</v>
      </c>
      <c r="D62" s="35">
        <v>0.0026503567787971253</v>
      </c>
      <c r="E62" s="35">
        <v>0.012176909821941398</v>
      </c>
      <c r="F62" s="35">
        <v>-0.0051917601741751284</v>
      </c>
      <c r="I62" s="35">
        <v>0.0031595576619273327</v>
      </c>
      <c r="J62" s="35">
        <v>0.0</v>
      </c>
      <c r="K62" s="35">
        <v>0.02362204724409451</v>
      </c>
    </row>
    <row r="63">
      <c r="A63" s="34">
        <v>41668.62533333334</v>
      </c>
      <c r="B63" s="35">
        <v>-0.013782542113323101</v>
      </c>
      <c r="D63" s="35">
        <v>-0.0046766978446524145</v>
      </c>
      <c r="E63" s="35">
        <v>-0.0018159119282714804</v>
      </c>
      <c r="F63" s="35">
        <v>-0.006228956228956365</v>
      </c>
      <c r="I63" s="35">
        <v>0.0034120734908136222</v>
      </c>
      <c r="J63" s="35">
        <v>0.0</v>
      </c>
      <c r="K63" s="35">
        <v>0.029670329670329697</v>
      </c>
    </row>
    <row r="64">
      <c r="A64" s="34">
        <v>41669.62533333334</v>
      </c>
      <c r="B64" s="35">
        <v>0.0</v>
      </c>
      <c r="D64" s="35">
        <v>-0.002655771195097018</v>
      </c>
      <c r="E64" s="35">
        <v>0.00181921546333144</v>
      </c>
      <c r="F64" s="35">
        <v>-0.001016432322547745</v>
      </c>
      <c r="I64" s="35">
        <v>-0.020664399686110314</v>
      </c>
      <c r="J64" s="35">
        <v>0.0</v>
      </c>
      <c r="K64" s="35">
        <v>-0.006403415154749205</v>
      </c>
    </row>
    <row r="65">
      <c r="A65" s="34">
        <v>41670.62533333334</v>
      </c>
      <c r="B65" s="35">
        <v>0.006832298136645899</v>
      </c>
      <c r="D65" s="35">
        <v>-0.025399426464563637</v>
      </c>
      <c r="E65" s="35">
        <v>0.012597889002383459</v>
      </c>
      <c r="F65" s="35">
        <v>0.0</v>
      </c>
      <c r="I65" s="35">
        <v>0.05876068376068369</v>
      </c>
      <c r="J65" s="35">
        <v>0.0</v>
      </c>
      <c r="K65" s="35">
        <v>-0.005370569280343721</v>
      </c>
    </row>
    <row r="66">
      <c r="A66" s="34">
        <v>41673.62533333334</v>
      </c>
      <c r="B66" s="35">
        <v>0.0</v>
      </c>
      <c r="D66" s="35">
        <v>0.060319461958806206</v>
      </c>
      <c r="E66" s="35">
        <v>5.604124635730783E-4</v>
      </c>
      <c r="F66" s="35">
        <v>-0.008478887569950792</v>
      </c>
      <c r="I66" s="35">
        <v>-0.0010090817356205861</v>
      </c>
      <c r="J66" s="35">
        <v>0.0</v>
      </c>
      <c r="K66" s="35">
        <v>0.0</v>
      </c>
    </row>
    <row r="67">
      <c r="A67" s="34">
        <v>41674.62533333334</v>
      </c>
      <c r="B67" s="35">
        <v>0.0021591610117211958</v>
      </c>
      <c r="D67" s="35">
        <v>0.04648166501486615</v>
      </c>
      <c r="E67" s="35">
        <v>0.0</v>
      </c>
      <c r="F67" s="35">
        <v>-0.02137848469300496</v>
      </c>
      <c r="I67" s="35">
        <v>-0.042929292929292914</v>
      </c>
      <c r="J67" s="35">
        <v>-0.01539875890599866</v>
      </c>
      <c r="K67" s="35">
        <v>0.0</v>
      </c>
    </row>
    <row r="68">
      <c r="A68" s="34">
        <v>41675.62533333334</v>
      </c>
      <c r="B68" s="35">
        <v>-0.0021545090797168718</v>
      </c>
      <c r="D68" s="35">
        <v>0.0</v>
      </c>
      <c r="E68" s="35">
        <v>0.0012322168701692628</v>
      </c>
      <c r="F68" s="35">
        <v>-0.00419433764418036</v>
      </c>
      <c r="I68" s="35">
        <v>0.009762532981530323</v>
      </c>
      <c r="J68" s="35">
        <v>0.0</v>
      </c>
      <c r="K68" s="35">
        <v>0.0</v>
      </c>
    </row>
    <row r="69">
      <c r="A69" s="34">
        <v>41676.62533333334</v>
      </c>
      <c r="B69" s="35">
        <v>0.006169031462060462</v>
      </c>
      <c r="D69" s="35">
        <v>0.0073870631688608</v>
      </c>
      <c r="E69" s="35">
        <v>0.003468337435667801</v>
      </c>
      <c r="F69" s="35">
        <v>0.00982800982800968</v>
      </c>
      <c r="I69" s="35">
        <v>0.020642801149725682</v>
      </c>
      <c r="J69" s="35">
        <v>0.015639589169000975</v>
      </c>
      <c r="K69" s="35">
        <v>0.03995680345572346</v>
      </c>
    </row>
    <row r="70">
      <c r="A70" s="34">
        <v>41677.62533333334</v>
      </c>
      <c r="B70" s="35">
        <v>-0.002759043531575689</v>
      </c>
      <c r="D70" s="35">
        <v>0.024536993513208538</v>
      </c>
      <c r="E70" s="35">
        <v>0.0</v>
      </c>
      <c r="F70" s="35">
        <v>0.025895029544664588</v>
      </c>
      <c r="I70" s="35">
        <v>-0.010496671786994349</v>
      </c>
      <c r="J70" s="35">
        <v>0.02826936336474379</v>
      </c>
      <c r="K70" s="35">
        <v>0.005192107995846318</v>
      </c>
    </row>
    <row r="71">
      <c r="A71" s="34">
        <v>41680.62533333334</v>
      </c>
      <c r="B71" s="35">
        <v>-0.0033814940055333907</v>
      </c>
      <c r="D71" s="35">
        <v>0.04844925674435681</v>
      </c>
      <c r="E71" s="35">
        <v>0.013044932545434373</v>
      </c>
      <c r="F71" s="35">
        <v>-0.015924106386582995</v>
      </c>
      <c r="I71" s="35">
        <v>0.0</v>
      </c>
      <c r="J71" s="35">
        <v>0.0</v>
      </c>
      <c r="K71" s="35">
        <v>0.0278925619834711</v>
      </c>
    </row>
    <row r="72">
      <c r="A72" s="34">
        <v>41681.62533333334</v>
      </c>
      <c r="B72" s="35">
        <v>0.010487353485502717</v>
      </c>
      <c r="D72" s="35">
        <v>-0.011377559950989042</v>
      </c>
      <c r="E72" s="35">
        <v>-6.603565925600074E-4</v>
      </c>
      <c r="F72" s="35">
        <v>0.006541573420554356</v>
      </c>
      <c r="I72" s="35">
        <v>0.060025873221216094</v>
      </c>
      <c r="J72" s="35">
        <v>-0.017210549843540444</v>
      </c>
      <c r="K72" s="35">
        <v>-0.00603015075376885</v>
      </c>
    </row>
    <row r="73">
      <c r="A73" s="34">
        <v>41682.62533333334</v>
      </c>
      <c r="B73" s="35">
        <v>0.01709401709401711</v>
      </c>
      <c r="D73" s="35">
        <v>-0.010977337110481478</v>
      </c>
      <c r="E73" s="35">
        <v>0.006387665198237867</v>
      </c>
      <c r="F73" s="35">
        <v>0.0</v>
      </c>
      <c r="I73" s="35">
        <v>0.06004393458628253</v>
      </c>
      <c r="J73" s="35">
        <v>-0.016374801000682296</v>
      </c>
      <c r="K73" s="35">
        <v>-0.010111223458038431</v>
      </c>
    </row>
    <row r="74">
      <c r="A74" s="34">
        <v>41683.62533333334</v>
      </c>
      <c r="B74" s="35">
        <v>-0.006902761104441683</v>
      </c>
      <c r="D74" s="35">
        <v>-0.005281059792338082</v>
      </c>
      <c r="E74" s="35">
        <v>0.005799956226745549</v>
      </c>
      <c r="F74" s="35">
        <v>-0.005301864203865329</v>
      </c>
      <c r="I74" s="35">
        <v>0.05549159567119495</v>
      </c>
      <c r="J74" s="35">
        <v>-0.028670520231214</v>
      </c>
      <c r="K74" s="35">
        <v>-0.016343207354443324</v>
      </c>
    </row>
    <row r="75">
      <c r="A75" s="34">
        <v>41684.62533333334</v>
      </c>
      <c r="B75" s="35">
        <v>0.013599274705349025</v>
      </c>
      <c r="D75" s="35">
        <v>-0.008188607936650707</v>
      </c>
      <c r="E75" s="35">
        <v>0.005766510717005662</v>
      </c>
      <c r="F75" s="35">
        <v>0.004298486932599786</v>
      </c>
      <c r="I75" s="35">
        <v>-0.03163176265270497</v>
      </c>
      <c r="J75" s="35">
        <v>0.0</v>
      </c>
      <c r="K75" s="35">
        <v>0.005192107995846318</v>
      </c>
    </row>
    <row r="76">
      <c r="A76" s="34">
        <v>41687.62533333334</v>
      </c>
      <c r="B76" s="35">
        <v>0.0</v>
      </c>
      <c r="D76" s="35">
        <v>0.006532389765922625</v>
      </c>
      <c r="E76" s="35">
        <v>0.0</v>
      </c>
      <c r="F76" s="35">
        <v>-0.009587399417907901</v>
      </c>
      <c r="I76" s="35">
        <v>-0.04415408875872938</v>
      </c>
      <c r="J76" s="35">
        <v>0.006189002618424349</v>
      </c>
      <c r="K76" s="35">
        <v>-0.005165289256198352</v>
      </c>
    </row>
    <row r="77">
      <c r="A77" s="34">
        <v>41688.62533333334</v>
      </c>
      <c r="B77" s="35">
        <v>-0.00983899821109121</v>
      </c>
      <c r="D77" s="35">
        <v>0.004687218316207083</v>
      </c>
      <c r="E77" s="35">
        <v>0.0051925573344872395</v>
      </c>
      <c r="F77" s="35">
        <v>0.0</v>
      </c>
      <c r="I77" s="35">
        <v>0.016733443318406722</v>
      </c>
      <c r="J77" s="35">
        <v>0.012301868937780838</v>
      </c>
      <c r="K77" s="35">
        <v>0.0114226375908619</v>
      </c>
    </row>
    <row r="78">
      <c r="A78" s="34">
        <v>41689.62533333334</v>
      </c>
      <c r="B78" s="35">
        <v>-0.0036133694670280065</v>
      </c>
      <c r="D78" s="35">
        <v>-0.0029607033913512694</v>
      </c>
      <c r="E78" s="35">
        <v>-0.005165733964700822</v>
      </c>
      <c r="F78" s="35">
        <v>0.0</v>
      </c>
      <c r="I78" s="35">
        <v>-0.018312471024571102</v>
      </c>
      <c r="J78" s="35">
        <v>0.0</v>
      </c>
      <c r="K78" s="35">
        <v>-0.011293634496919927</v>
      </c>
    </row>
    <row r="79">
      <c r="A79" s="34">
        <v>41690.62533333334</v>
      </c>
      <c r="B79" s="35">
        <v>0.0</v>
      </c>
      <c r="D79" s="35">
        <v>0.023486007378745705</v>
      </c>
      <c r="E79" s="35">
        <v>0.0</v>
      </c>
      <c r="F79" s="35">
        <v>-0.0012100259291271498</v>
      </c>
      <c r="I79" s="35">
        <v>0.0018890200708382543</v>
      </c>
      <c r="J79" s="35">
        <v>0.0</v>
      </c>
      <c r="K79" s="35">
        <v>0.005192107995846318</v>
      </c>
    </row>
    <row r="80">
      <c r="A80" s="34">
        <v>41691.62533333334</v>
      </c>
      <c r="B80" s="35">
        <v>0.0</v>
      </c>
      <c r="D80" s="35">
        <v>-0.0011429576226481362</v>
      </c>
      <c r="E80" s="35">
        <v>0.0</v>
      </c>
      <c r="F80" s="35">
        <v>0.0012114918656975704</v>
      </c>
      <c r="I80" s="35">
        <v>-0.019561630921517838</v>
      </c>
      <c r="J80" s="35">
        <v>-0.012152372049544193</v>
      </c>
      <c r="K80" s="35">
        <v>-0.032024793388429666</v>
      </c>
    </row>
    <row r="81">
      <c r="A81" s="34">
        <v>41694.62533333334</v>
      </c>
      <c r="B81" s="35">
        <v>0.025687518887881525</v>
      </c>
      <c r="D81" s="35">
        <v>-0.0017604084147523412</v>
      </c>
      <c r="E81" s="35">
        <v>0.0</v>
      </c>
      <c r="F81" s="35">
        <v>-0.006568712186689759</v>
      </c>
      <c r="I81" s="35">
        <v>0.0</v>
      </c>
      <c r="J81" s="35">
        <v>0.028152353915306308</v>
      </c>
      <c r="K81" s="35">
        <v>0.010672358591248557</v>
      </c>
    </row>
    <row r="82">
      <c r="A82" s="34">
        <v>41695.62533333334</v>
      </c>
      <c r="B82" s="35">
        <v>-0.011785503830288755</v>
      </c>
      <c r="D82" s="35">
        <v>0.0</v>
      </c>
      <c r="E82" s="35">
        <v>0.022825616616183503</v>
      </c>
      <c r="F82" s="35">
        <v>-0.006438141639116047</v>
      </c>
      <c r="I82" s="35">
        <v>0.03004807692307692</v>
      </c>
      <c r="J82" s="35">
        <v>0.0011504832029452124</v>
      </c>
      <c r="K82" s="35">
        <v>0.02217529039070752</v>
      </c>
    </row>
    <row r="83">
      <c r="A83" s="34">
        <v>41696.62533333334</v>
      </c>
      <c r="B83" s="35">
        <v>-0.0011926058437686355</v>
      </c>
      <c r="D83" s="35">
        <v>0.0022925667930518982</v>
      </c>
      <c r="E83" s="35">
        <v>0.0</v>
      </c>
      <c r="F83" s="35">
        <v>0.002101576182136682</v>
      </c>
      <c r="I83" s="35">
        <v>0.03873978996499405</v>
      </c>
      <c r="J83" s="35">
        <v>-0.0011491611123879324</v>
      </c>
      <c r="K83" s="35">
        <v>0.011363636363636374</v>
      </c>
    </row>
    <row r="84">
      <c r="A84" s="34">
        <v>41697.62533333334</v>
      </c>
      <c r="B84" s="35">
        <v>-0.00537313432835828</v>
      </c>
      <c r="D84" s="35">
        <v>-0.008005630333421401</v>
      </c>
      <c r="E84" s="35">
        <v>0.0033844526705446884</v>
      </c>
      <c r="F84" s="35">
        <v>0.0</v>
      </c>
      <c r="I84" s="35">
        <v>-0.01774882048977752</v>
      </c>
      <c r="J84" s="35">
        <v>0.0</v>
      </c>
      <c r="K84" s="35">
        <v>-0.016343207354443324</v>
      </c>
    </row>
    <row r="85">
      <c r="A85" s="34">
        <v>41698.62533333334</v>
      </c>
      <c r="B85" s="35">
        <v>0.006002400960384159</v>
      </c>
      <c r="D85" s="35">
        <v>0.0</v>
      </c>
      <c r="E85" s="35">
        <v>-0.002740592389585728</v>
      </c>
      <c r="F85" s="35">
        <v>0.011010136315973387</v>
      </c>
      <c r="I85" s="35">
        <v>-0.0048032936870997045</v>
      </c>
      <c r="J85" s="35">
        <v>-0.016566958122411428</v>
      </c>
      <c r="K85" s="35">
        <v>-0.005192107995846318</v>
      </c>
    </row>
    <row r="86">
      <c r="A86" s="34">
        <v>41701.62533333334</v>
      </c>
      <c r="B86" s="35">
        <v>0.0</v>
      </c>
      <c r="D86" s="35">
        <v>-0.011528910961333719</v>
      </c>
      <c r="E86" s="35">
        <v>-0.003910791671070796</v>
      </c>
      <c r="F86" s="35">
        <v>0.02143474503025059</v>
      </c>
      <c r="I86" s="35">
        <v>0.0</v>
      </c>
      <c r="J86" s="35">
        <v>0.0</v>
      </c>
      <c r="K86" s="35">
        <v>0.005219206680584556</v>
      </c>
    </row>
    <row r="87">
      <c r="A87" s="34">
        <v>41702.62533333334</v>
      </c>
      <c r="B87" s="35">
        <v>0.008054892601432022</v>
      </c>
      <c r="D87" s="35">
        <v>-0.00583168849811603</v>
      </c>
      <c r="E87" s="35">
        <v>-0.0179329371816637</v>
      </c>
      <c r="F87" s="35">
        <v>0.0</v>
      </c>
      <c r="I87" s="35">
        <v>-0.005745805561939866</v>
      </c>
      <c r="J87" s="35">
        <v>0.0</v>
      </c>
      <c r="K87" s="35">
        <v>-0.02699896157840074</v>
      </c>
    </row>
    <row r="88">
      <c r="A88" s="34">
        <v>41703.62533333334</v>
      </c>
      <c r="B88" s="35">
        <v>0.005918910920390654</v>
      </c>
      <c r="D88" s="35">
        <v>-6.317119393556244E-4</v>
      </c>
      <c r="E88" s="35">
        <v>-0.0011885467314965972</v>
      </c>
      <c r="F88" s="35">
        <v>0.0</v>
      </c>
      <c r="I88" s="35">
        <v>0.005779010633379648</v>
      </c>
      <c r="J88" s="35">
        <v>0.0467945718296678</v>
      </c>
      <c r="K88" s="35">
        <v>0.027748132337246437</v>
      </c>
    </row>
    <row r="89">
      <c r="A89" s="34">
        <v>41704.62533333334</v>
      </c>
      <c r="B89" s="35">
        <v>-0.006766696087084475</v>
      </c>
      <c r="D89" s="35">
        <v>6.321112515802486E-4</v>
      </c>
      <c r="E89" s="35">
        <v>-0.0028126352228472306</v>
      </c>
      <c r="F89" s="35">
        <v>0.02640040616009487</v>
      </c>
      <c r="I89" s="35">
        <v>0.003907147782119133</v>
      </c>
      <c r="J89" s="35">
        <v>0.021904336164506003</v>
      </c>
      <c r="K89" s="35">
        <v>-0.005192107995846318</v>
      </c>
    </row>
    <row r="90">
      <c r="A90" s="34">
        <v>41705.62533333334</v>
      </c>
      <c r="B90" s="35">
        <v>0.007405213270142154</v>
      </c>
      <c r="D90" s="35">
        <v>-0.06001263423878704</v>
      </c>
      <c r="E90" s="35">
        <v>-0.02636146669559561</v>
      </c>
      <c r="F90" s="35">
        <v>-0.0062654575432811626</v>
      </c>
      <c r="I90" s="35">
        <v>-0.001831501831501833</v>
      </c>
      <c r="J90" s="35">
        <v>-0.01006124234470697</v>
      </c>
      <c r="K90" s="35">
        <v>-0.02192066805845502</v>
      </c>
    </row>
    <row r="91">
      <c r="A91" s="34">
        <v>41708.62533333334</v>
      </c>
      <c r="B91" s="35">
        <v>0.009114966186415802</v>
      </c>
      <c r="D91" s="35">
        <v>-0.044450844854070755</v>
      </c>
      <c r="E91" s="35">
        <v>-0.0023398328690806707</v>
      </c>
      <c r="F91" s="35">
        <v>-0.004148000663680165</v>
      </c>
      <c r="I91" s="35">
        <v>0.0</v>
      </c>
      <c r="J91" s="35">
        <v>-0.02960671674767995</v>
      </c>
      <c r="K91" s="35">
        <v>0.0224119530416221</v>
      </c>
    </row>
    <row r="92">
      <c r="A92" s="34">
        <v>41709.62533333334</v>
      </c>
      <c r="B92" s="35">
        <v>-0.009615384615384592</v>
      </c>
      <c r="D92" s="35">
        <v>-0.04450919320807793</v>
      </c>
      <c r="E92" s="35">
        <v>-0.0030154121063213114</v>
      </c>
      <c r="F92" s="35">
        <v>-0.015494835054981669</v>
      </c>
      <c r="I92" s="35">
        <v>0.0</v>
      </c>
      <c r="J92" s="35">
        <v>0.0</v>
      </c>
      <c r="K92" s="35">
        <v>-0.011482254697286023</v>
      </c>
    </row>
    <row r="93">
      <c r="A93" s="34">
        <v>41710.62533333334</v>
      </c>
      <c r="B93" s="35">
        <v>0.009708737864077647</v>
      </c>
      <c r="D93" s="35">
        <v>-0.013038906414300794</v>
      </c>
      <c r="E93" s="35">
        <v>-0.029573204884059522</v>
      </c>
      <c r="F93" s="35">
        <v>0.015738703672364185</v>
      </c>
      <c r="I93" s="35">
        <v>-0.008715596330275287</v>
      </c>
      <c r="J93" s="35">
        <v>-0.0034153005464482166</v>
      </c>
      <c r="K93" s="35">
        <v>0.011615628299894414</v>
      </c>
    </row>
    <row r="94">
      <c r="A94" s="34">
        <v>41711.62533333334</v>
      </c>
      <c r="B94" s="35">
        <v>-0.009615384615384592</v>
      </c>
      <c r="D94" s="35">
        <v>0.03260174728318783</v>
      </c>
      <c r="E94" s="35">
        <v>0.024356458501673818</v>
      </c>
      <c r="F94" s="35">
        <v>0.0</v>
      </c>
      <c r="I94" s="35">
        <v>-0.01827857473391942</v>
      </c>
      <c r="J94" s="35">
        <v>0.0</v>
      </c>
      <c r="K94" s="35">
        <v>0.005219206680584556</v>
      </c>
    </row>
    <row r="95">
      <c r="A95" s="34">
        <v>41712.62533333334</v>
      </c>
      <c r="B95" s="35">
        <v>0.009708737864077647</v>
      </c>
      <c r="D95" s="35">
        <v>0.04168386297977713</v>
      </c>
      <c r="E95" s="35">
        <v>0.009578544061302577</v>
      </c>
      <c r="F95" s="35">
        <v>0.0</v>
      </c>
      <c r="I95" s="35">
        <v>0.019561630921517626</v>
      </c>
      <c r="J95" s="35">
        <v>0.0</v>
      </c>
      <c r="K95" s="35">
        <v>0.0</v>
      </c>
    </row>
    <row r="96">
      <c r="A96" s="34">
        <v>41715.62533333334</v>
      </c>
      <c r="B96" s="35">
        <v>-0.0032051282051282406</v>
      </c>
      <c r="D96" s="35">
        <v>-0.01673930269413634</v>
      </c>
      <c r="E96" s="35">
        <v>0.0</v>
      </c>
      <c r="F96" s="35">
        <v>0.0021659446851049484</v>
      </c>
      <c r="I96" s="35">
        <v>0.02612112806287574</v>
      </c>
      <c r="J96" s="35">
        <v>-0.01782042494859479</v>
      </c>
      <c r="K96" s="35">
        <v>-0.021806853582554537</v>
      </c>
    </row>
    <row r="97">
      <c r="A97" s="34">
        <v>41716.62533333334</v>
      </c>
      <c r="B97" s="35">
        <v>0.0</v>
      </c>
      <c r="D97" s="35">
        <v>0.017729424801047663</v>
      </c>
      <c r="E97" s="35">
        <v>0.0011161960040182819</v>
      </c>
      <c r="F97" s="35">
        <v>0.010307564422277685</v>
      </c>
      <c r="I97" s="35">
        <v>-0.0029285875197116243</v>
      </c>
      <c r="J97" s="35">
        <v>0.0</v>
      </c>
      <c r="K97" s="35">
        <v>0.022292993630573268</v>
      </c>
    </row>
    <row r="98">
      <c r="A98" s="34">
        <v>41717.62533333334</v>
      </c>
      <c r="B98" s="35">
        <v>-0.006430868167202513</v>
      </c>
      <c r="D98" s="35">
        <v>-0.015539938632089481</v>
      </c>
      <c r="E98" s="35">
        <v>0.0035678447987512575</v>
      </c>
      <c r="F98" s="35">
        <v>9.873292743130208E-4</v>
      </c>
      <c r="I98" s="35">
        <v>-0.022593764121102696</v>
      </c>
      <c r="J98" s="35">
        <v>0.006047918120493091</v>
      </c>
      <c r="K98" s="35">
        <v>0.0</v>
      </c>
    </row>
    <row r="99">
      <c r="A99" s="34">
        <v>41719.62533333334</v>
      </c>
      <c r="B99" s="35">
        <v>-0.00264783759929388</v>
      </c>
      <c r="D99" s="35">
        <v>-0.0052282324552583555</v>
      </c>
      <c r="E99" s="35">
        <v>0.0035551605377180345</v>
      </c>
      <c r="F99" s="35">
        <v>0.0</v>
      </c>
      <c r="H99" s="35">
        <v>0.0</v>
      </c>
      <c r="I99" s="35">
        <v>0.0</v>
      </c>
      <c r="J99" s="35">
        <v>-0.006011560693641572</v>
      </c>
      <c r="K99" s="35">
        <v>0.005192107995846318</v>
      </c>
    </row>
    <row r="100">
      <c r="A100" s="34">
        <v>41722.62533333334</v>
      </c>
      <c r="B100" s="35">
        <v>0.012389380530973396</v>
      </c>
      <c r="D100" s="35">
        <v>-0.01182534869617959</v>
      </c>
      <c r="E100" s="35">
        <v>-0.011734750359791862</v>
      </c>
      <c r="F100" s="35">
        <v>0.0</v>
      </c>
      <c r="H100" s="35">
        <v>0.0</v>
      </c>
      <c r="I100" s="35">
        <v>0.0</v>
      </c>
      <c r="J100" s="35">
        <v>-0.01791114212607582</v>
      </c>
      <c r="K100" s="35">
        <v>-0.005165289256198352</v>
      </c>
    </row>
    <row r="101">
      <c r="A101" s="34">
        <v>41723.62533333334</v>
      </c>
      <c r="B101" s="35">
        <v>-5.827505827505186E-4</v>
      </c>
      <c r="D101" s="35">
        <v>0.014626163444819545</v>
      </c>
      <c r="E101" s="35">
        <v>0.014786602442029761</v>
      </c>
      <c r="F101" s="35">
        <v>0.0</v>
      </c>
      <c r="H101" s="35">
        <v>0.0</v>
      </c>
      <c r="I101" s="35">
        <v>-0.02889505316689783</v>
      </c>
      <c r="J101" s="35">
        <v>0.0</v>
      </c>
      <c r="K101" s="35">
        <v>0.0</v>
      </c>
    </row>
    <row r="102">
      <c r="A102" s="34">
        <v>41724.62533333334</v>
      </c>
      <c r="B102" s="35">
        <v>-0.00320699708454814</v>
      </c>
      <c r="D102" s="35">
        <v>-0.01441532258064523</v>
      </c>
      <c r="E102" s="35">
        <v>-0.00585053537918082</v>
      </c>
      <c r="F102" s="35">
        <v>-9.86355416735201E-4</v>
      </c>
      <c r="H102" s="35">
        <v>0.0</v>
      </c>
      <c r="I102" s="35">
        <v>-0.008807426803142091</v>
      </c>
      <c r="J102" s="35">
        <v>0.0</v>
      </c>
      <c r="K102" s="35">
        <v>0.0</v>
      </c>
    </row>
    <row r="103">
      <c r="A103" s="34">
        <v>41725.62533333334</v>
      </c>
      <c r="B103" s="35">
        <v>-0.007897045919859647</v>
      </c>
      <c r="D103" s="35">
        <v>0.013296512222563239</v>
      </c>
      <c r="E103" s="35">
        <v>-0.0028869642460581614</v>
      </c>
      <c r="F103" s="35">
        <v>-0.00510120125061703</v>
      </c>
      <c r="H103" s="35">
        <v>0.0</v>
      </c>
      <c r="I103" s="35">
        <v>9.606147934679269E-4</v>
      </c>
      <c r="J103" s="35">
        <v>0.0</v>
      </c>
      <c r="K103" s="35">
        <v>0.0</v>
      </c>
    </row>
    <row r="104">
      <c r="A104" s="34">
        <v>41726.62533333334</v>
      </c>
      <c r="B104" s="35">
        <v>0.01120283018867932</v>
      </c>
      <c r="D104" s="35">
        <v>0.0033309780962954955</v>
      </c>
      <c r="E104" s="35">
        <v>0.0</v>
      </c>
      <c r="F104" s="35">
        <v>0.0019847833278199747</v>
      </c>
      <c r="H104" s="35">
        <v>0.179676511954993</v>
      </c>
      <c r="I104" s="35">
        <v>-0.017034548944337747</v>
      </c>
      <c r="J104" s="35">
        <v>0.0</v>
      </c>
      <c r="K104" s="35">
        <v>-0.005192107995846318</v>
      </c>
    </row>
    <row r="105">
      <c r="A105" s="34">
        <v>41729.62533333334</v>
      </c>
      <c r="B105" s="35">
        <v>-0.005830903790087469</v>
      </c>
      <c r="D105" s="35">
        <v>0.007847082494969938</v>
      </c>
      <c r="E105" s="35">
        <v>0.017594654788418648</v>
      </c>
      <c r="F105" s="35">
        <v>0.0</v>
      </c>
      <c r="H105" s="35">
        <v>0.17973174366616995</v>
      </c>
      <c r="I105" s="35">
        <v>0.029533805223334035</v>
      </c>
      <c r="J105" s="35">
        <v>0.0</v>
      </c>
      <c r="K105" s="35">
        <v>0.010438413361169113</v>
      </c>
    </row>
    <row r="106">
      <c r="A106" s="34">
        <v>41730.62533333334</v>
      </c>
      <c r="B106" s="35">
        <v>0.009970674486803463</v>
      </c>
      <c r="D106" s="35">
        <v>-0.011080055899381179</v>
      </c>
      <c r="E106" s="35">
        <v>0.014554607135040589</v>
      </c>
      <c r="F106" s="35">
        <v>0.0</v>
      </c>
      <c r="H106" s="35">
        <v>0.09348155634158668</v>
      </c>
      <c r="I106" s="35">
        <v>-0.02275960170697015</v>
      </c>
      <c r="J106" s="35">
        <v>0.029369966840359935</v>
      </c>
      <c r="K106" s="35">
        <v>0.006198347107438022</v>
      </c>
    </row>
    <row r="107">
      <c r="A107" s="34">
        <v>41731.62533333334</v>
      </c>
      <c r="B107" s="35">
        <v>-0.006678281068525009</v>
      </c>
      <c r="D107" s="35">
        <v>0.0</v>
      </c>
      <c r="E107" s="35">
        <v>0.01423794628411171</v>
      </c>
      <c r="F107" s="35">
        <v>-0.0041267745130405195</v>
      </c>
      <c r="H107" s="35">
        <v>-0.01709796672828113</v>
      </c>
      <c r="I107" s="35">
        <v>-0.02013585638039791</v>
      </c>
      <c r="J107" s="35">
        <v>0.0</v>
      </c>
      <c r="K107" s="35">
        <v>0.005133470225872695</v>
      </c>
    </row>
    <row r="108">
      <c r="A108" s="34">
        <v>41732.62533333334</v>
      </c>
      <c r="B108" s="35">
        <v>0.009061677871967303</v>
      </c>
      <c r="D108" s="35">
        <v>0.0</v>
      </c>
      <c r="E108" s="35">
        <v>0.008401573965755487</v>
      </c>
      <c r="F108" s="35">
        <v>0.0</v>
      </c>
      <c r="H108" s="35">
        <v>-0.036201222378937456</v>
      </c>
      <c r="I108" s="35">
        <v>-0.0061896509036889</v>
      </c>
      <c r="J108" s="35">
        <v>-0.002531063046479549</v>
      </c>
      <c r="K108" s="35">
        <v>-0.0051072522982635385</v>
      </c>
    </row>
    <row r="109">
      <c r="A109" s="34">
        <v>41733.62533333334</v>
      </c>
      <c r="B109" s="35">
        <v>0.02346465816917728</v>
      </c>
      <c r="D109" s="35">
        <v>0.0</v>
      </c>
      <c r="E109" s="35">
        <v>-0.008331575616958327</v>
      </c>
      <c r="F109" s="35">
        <v>-0.010276810873528969</v>
      </c>
      <c r="H109" s="35">
        <v>0.011219512195122017</v>
      </c>
      <c r="I109" s="35">
        <v>0.028151469855505616</v>
      </c>
      <c r="J109" s="35">
        <v>0.0</v>
      </c>
      <c r="K109" s="35">
        <v>0.0369609856262834</v>
      </c>
    </row>
    <row r="110">
      <c r="A110" s="34">
        <v>41736.62533333334</v>
      </c>
      <c r="B110" s="35">
        <v>-0.018964053212567146</v>
      </c>
      <c r="D110" s="35">
        <v>0.0</v>
      </c>
      <c r="E110" s="35">
        <v>0.0</v>
      </c>
      <c r="F110" s="35">
        <v>0.0</v>
      </c>
      <c r="H110" s="35">
        <v>-0.017848528702363687</v>
      </c>
      <c r="I110" s="35">
        <v>0.004846135207172393</v>
      </c>
      <c r="J110" s="35">
        <v>0.0</v>
      </c>
      <c r="K110" s="35">
        <v>0.03168316831683171</v>
      </c>
    </row>
    <row r="111">
      <c r="A111" s="34">
        <v>41737.62533333334</v>
      </c>
      <c r="B111" s="35">
        <v>0.006347374495095152</v>
      </c>
      <c r="D111" s="35">
        <v>0.0</v>
      </c>
      <c r="E111" s="35">
        <v>-0.004573008614272151</v>
      </c>
      <c r="F111" s="35">
        <v>-0.0030145704237145863</v>
      </c>
      <c r="H111" s="35">
        <v>-0.012524557956778034</v>
      </c>
      <c r="I111" s="35">
        <v>-0.0079575596816977</v>
      </c>
      <c r="J111" s="35">
        <v>0.0</v>
      </c>
      <c r="K111" s="35">
        <v>-0.02015355086372373</v>
      </c>
    </row>
    <row r="112">
      <c r="A112" s="34">
        <v>41739.62533333334</v>
      </c>
      <c r="B112" s="35">
        <v>0.02494266055045877</v>
      </c>
      <c r="D112" s="35">
        <v>0.0</v>
      </c>
      <c r="E112" s="35">
        <v>-0.0010683760683760457</v>
      </c>
      <c r="F112" s="35">
        <v>-0.0011758777087183874</v>
      </c>
      <c r="H112" s="35">
        <v>-0.009947774185525997</v>
      </c>
      <c r="I112" s="35">
        <v>-0.020175012153621826</v>
      </c>
      <c r="J112" s="35">
        <v>0.0</v>
      </c>
      <c r="K112" s="35">
        <v>-0.01567091087169443</v>
      </c>
    </row>
    <row r="113">
      <c r="A113" s="34">
        <v>41740.62533333334</v>
      </c>
      <c r="B113" s="35">
        <v>0.010069930069930079</v>
      </c>
      <c r="D113" s="35">
        <v>0.0</v>
      </c>
      <c r="E113" s="35">
        <v>-0.01240641711229943</v>
      </c>
      <c r="F113" s="35">
        <v>-0.0030272452068617214</v>
      </c>
      <c r="H113" s="35">
        <v>-0.030143180105501047</v>
      </c>
      <c r="I113" s="35">
        <v>-9.923096005952764E-4</v>
      </c>
      <c r="J113" s="35">
        <v>0.0</v>
      </c>
      <c r="K113" s="35">
        <v>-0.004975124378109347</v>
      </c>
    </row>
    <row r="114">
      <c r="A114" s="34">
        <v>41743.62533333334</v>
      </c>
      <c r="B114" s="35">
        <v>-0.0030462475768485518</v>
      </c>
      <c r="D114" s="35">
        <v>0.0</v>
      </c>
      <c r="E114" s="35">
        <v>-0.0017327268789257108</v>
      </c>
      <c r="F114" s="35">
        <v>-0.0032051282051282267</v>
      </c>
      <c r="H114" s="35">
        <v>0.004662004662004608</v>
      </c>
      <c r="I114" s="35">
        <v>0.009187981127390096</v>
      </c>
      <c r="J114" s="35">
        <v>0.0</v>
      </c>
      <c r="K114" s="35">
        <v>-0.0050000000000000044</v>
      </c>
    </row>
    <row r="115">
      <c r="A115" s="34">
        <v>41744.62533333334</v>
      </c>
      <c r="B115" s="35">
        <v>0.0</v>
      </c>
      <c r="D115" s="35">
        <v>0.0</v>
      </c>
      <c r="E115" s="35">
        <v>-0.0029290518550660932</v>
      </c>
      <c r="F115" s="35">
        <v>0.005246234557454829</v>
      </c>
      <c r="H115" s="35">
        <v>-0.00309358081979892</v>
      </c>
      <c r="I115" s="35">
        <v>0.013287401574803216</v>
      </c>
      <c r="J115" s="35">
        <v>0.0011534025374855578</v>
      </c>
      <c r="K115" s="35">
        <v>-0.027135678391959822</v>
      </c>
    </row>
    <row r="116">
      <c r="A116" s="34">
        <v>41745.62533333334</v>
      </c>
      <c r="B116" s="35">
        <v>-0.006111111111111178</v>
      </c>
      <c r="D116" s="35">
        <v>0.0</v>
      </c>
      <c r="E116" s="35">
        <v>0.0</v>
      </c>
      <c r="F116" s="35">
        <v>-0.01565656565656565</v>
      </c>
      <c r="H116" s="35">
        <v>0.0</v>
      </c>
      <c r="I116" s="35">
        <v>-0.02914035939776593</v>
      </c>
      <c r="J116" s="35">
        <v>0.0</v>
      </c>
      <c r="K116" s="35">
        <v>-0.02685950413223143</v>
      </c>
    </row>
    <row r="117">
      <c r="A117" s="34">
        <v>41746.62533333334</v>
      </c>
      <c r="B117" s="35">
        <v>-0.0030743432084962764</v>
      </c>
      <c r="D117" s="35">
        <v>-0.013122034924800725</v>
      </c>
      <c r="E117" s="35">
        <v>-0.014361875748014518</v>
      </c>
      <c r="F117" s="35">
        <v>0.010603728407730354</v>
      </c>
      <c r="H117" s="35">
        <v>0.0</v>
      </c>
      <c r="I117" s="35">
        <v>0.012506253126563236</v>
      </c>
      <c r="J117" s="35">
        <v>0.0</v>
      </c>
      <c r="K117" s="35">
        <v>0.0169851380042463</v>
      </c>
    </row>
    <row r="118">
      <c r="A118" s="34">
        <v>41747.62533333334</v>
      </c>
      <c r="B118" s="35">
        <v>0.0</v>
      </c>
      <c r="D118" s="35">
        <v>-6.136851795027566E-4</v>
      </c>
      <c r="E118" s="35">
        <v>0.017551606137542853</v>
      </c>
      <c r="F118" s="35">
        <v>-0.010492469114909357</v>
      </c>
      <c r="H118" s="35">
        <v>-0.0015515903801395872</v>
      </c>
      <c r="I118" s="35">
        <v>0.0019762845849802388</v>
      </c>
      <c r="J118" s="35">
        <v>0.008525345622119799</v>
      </c>
      <c r="K118" s="35">
        <v>-0.006263048016701467</v>
      </c>
    </row>
    <row r="119">
      <c r="A119" s="34">
        <v>41750.62533333334</v>
      </c>
      <c r="B119" s="35">
        <v>-0.009531819456125665</v>
      </c>
      <c r="D119" s="35">
        <v>0.013918739125984979</v>
      </c>
      <c r="E119" s="35">
        <v>-0.0029290518550660932</v>
      </c>
      <c r="F119" s="35">
        <v>0.0</v>
      </c>
      <c r="H119" s="35">
        <v>-0.00284900284900288</v>
      </c>
      <c r="I119" s="35">
        <v>-0.02465483234714006</v>
      </c>
      <c r="J119" s="35">
        <v>0.0</v>
      </c>
      <c r="K119" s="35">
        <v>0.0</v>
      </c>
    </row>
    <row r="120">
      <c r="A120" s="34">
        <v>41751.62533333334</v>
      </c>
      <c r="B120" s="35">
        <v>0.0</v>
      </c>
      <c r="D120" s="35">
        <v>0.0</v>
      </c>
      <c r="E120" s="35">
        <v>-5.440104450006291E-4</v>
      </c>
      <c r="F120" s="35">
        <v>0.010603728407730354</v>
      </c>
      <c r="H120" s="35">
        <v>0.004415584415584391</v>
      </c>
      <c r="I120" s="35">
        <v>0.018958543983821977</v>
      </c>
      <c r="J120" s="35">
        <v>-0.004797806716929383</v>
      </c>
      <c r="K120" s="35">
        <v>-0.005252100840336139</v>
      </c>
    </row>
    <row r="121">
      <c r="A121" s="34">
        <v>41752.62533333334</v>
      </c>
      <c r="B121" s="35">
        <v>0.007642230399094292</v>
      </c>
      <c r="D121" s="35">
        <v>0.0</v>
      </c>
      <c r="E121" s="35">
        <v>0.0</v>
      </c>
      <c r="F121" s="35">
        <v>-0.010492469114909357</v>
      </c>
      <c r="H121" s="35">
        <v>-0.0015515903801395872</v>
      </c>
      <c r="I121" s="35">
        <v>-0.025800049615479943</v>
      </c>
      <c r="J121" s="35">
        <v>0.005968778696051378</v>
      </c>
      <c r="K121" s="35">
        <v>0.0</v>
      </c>
    </row>
    <row r="122">
      <c r="A122" s="34">
        <v>41753.62533333334</v>
      </c>
      <c r="B122" s="35">
        <v>-0.0075842696629213864</v>
      </c>
      <c r="D122" s="35">
        <v>-0.0032300393661047772</v>
      </c>
      <c r="E122" s="35">
        <v>-0.0028303940779446767</v>
      </c>
      <c r="F122" s="35">
        <v>0.0</v>
      </c>
      <c r="H122" s="35">
        <v>-0.030821030821030874</v>
      </c>
      <c r="I122" s="35">
        <v>-0.021135727018080006</v>
      </c>
      <c r="J122" s="35">
        <v>-0.0036513007759014183</v>
      </c>
      <c r="K122" s="35">
        <v>0.005279831045406552</v>
      </c>
    </row>
    <row r="123">
      <c r="A123" s="34">
        <v>41754.62533333334</v>
      </c>
      <c r="B123" s="35">
        <v>-0.003113501273705101</v>
      </c>
      <c r="D123" s="35">
        <v>0.0026329113924050433</v>
      </c>
      <c r="E123" s="35">
        <v>-0.002401746724890856</v>
      </c>
      <c r="F123" s="35">
        <v>0.0</v>
      </c>
      <c r="H123" s="35">
        <v>0.0</v>
      </c>
      <c r="I123" s="35">
        <v>0.028095733610822085</v>
      </c>
      <c r="J123" s="35">
        <v>-0.001145213009619765</v>
      </c>
      <c r="K123" s="35">
        <v>0.006302521008403368</v>
      </c>
    </row>
    <row r="124">
      <c r="A124" s="34">
        <v>41757.62533333334</v>
      </c>
      <c r="B124" s="35">
        <v>0.003123225440090892</v>
      </c>
      <c r="D124" s="35">
        <v>-0.011816988183011726</v>
      </c>
      <c r="E124" s="35">
        <v>0.0</v>
      </c>
      <c r="F124" s="35">
        <v>0.0</v>
      </c>
      <c r="H124" s="35">
        <v>0.004543025120256522</v>
      </c>
      <c r="I124" s="35">
        <v>-0.02100202429149791</v>
      </c>
      <c r="J124" s="35">
        <v>0.0036688832836505422</v>
      </c>
      <c r="K124" s="35">
        <v>-0.011482254697286023</v>
      </c>
    </row>
    <row r="125">
      <c r="A125" s="34">
        <v>41758.62533333334</v>
      </c>
      <c r="B125" s="35">
        <v>-5.660911406735861E-4</v>
      </c>
      <c r="D125" s="35">
        <v>-7.154538021260679E-4</v>
      </c>
      <c r="E125" s="35">
        <v>-0.004596191726854872</v>
      </c>
      <c r="F125" s="35">
        <v>0.0</v>
      </c>
      <c r="H125" s="35">
        <v>-0.004522479382814553</v>
      </c>
      <c r="I125" s="35">
        <v>0.02145257172395961</v>
      </c>
      <c r="J125" s="35">
        <v>0.0</v>
      </c>
      <c r="K125" s="35">
        <v>0.0</v>
      </c>
    </row>
    <row r="126">
      <c r="A126" s="34">
        <v>41759.62533333334</v>
      </c>
      <c r="B126" s="35">
        <v>-0.002548853016142832</v>
      </c>
      <c r="D126" s="35">
        <v>0.0</v>
      </c>
      <c r="E126" s="35">
        <v>0.0</v>
      </c>
      <c r="F126" s="35">
        <v>0.0</v>
      </c>
      <c r="H126" s="35">
        <v>0.002939604489577798</v>
      </c>
      <c r="I126" s="35">
        <v>-0.0020242914979757103</v>
      </c>
      <c r="J126" s="35">
        <v>-0.02901530728809682</v>
      </c>
      <c r="K126" s="35">
        <v>0.0</v>
      </c>
    </row>
    <row r="127">
      <c r="A127" s="34">
        <v>41761.62533333334</v>
      </c>
      <c r="B127" s="35">
        <v>0.003123225440090892</v>
      </c>
      <c r="D127" s="35">
        <v>0.0</v>
      </c>
      <c r="E127" s="35">
        <v>-0.001099384344766907</v>
      </c>
      <c r="F127" s="35">
        <v>-0.0022233624080726508</v>
      </c>
      <c r="H127" s="35">
        <v>0.022915001332267478</v>
      </c>
      <c r="I127" s="35">
        <v>0.0</v>
      </c>
      <c r="J127" s="35">
        <v>-0.01694117647058825</v>
      </c>
      <c r="K127" s="35">
        <v>0.011615628299894414</v>
      </c>
    </row>
    <row r="128">
      <c r="A128" s="34">
        <v>41764.62533333334</v>
      </c>
      <c r="B128" s="35">
        <v>0.006227002547410202</v>
      </c>
      <c r="D128" s="35">
        <v>0.0</v>
      </c>
      <c r="E128" s="35">
        <v>0.0</v>
      </c>
      <c r="F128" s="35">
        <v>0.0</v>
      </c>
      <c r="H128" s="35">
        <v>-0.010419380046887219</v>
      </c>
      <c r="I128" s="35">
        <v>0.05476673427991891</v>
      </c>
      <c r="J128" s="35">
        <v>0.0</v>
      </c>
      <c r="K128" s="35">
        <v>0.005219206680584556</v>
      </c>
    </row>
    <row r="129">
      <c r="A129" s="34">
        <v>41765.62533333334</v>
      </c>
      <c r="B129" s="35">
        <v>0.02531645569620249</v>
      </c>
      <c r="D129" s="35">
        <v>-0.008693873376291203</v>
      </c>
      <c r="E129" s="35">
        <v>-0.0029716046665200333</v>
      </c>
      <c r="F129" s="35">
        <v>0.0</v>
      </c>
      <c r="H129" s="35">
        <v>-0.01342458541721498</v>
      </c>
      <c r="I129" s="35">
        <v>-0.029086538461538566</v>
      </c>
      <c r="J129" s="35">
        <v>-0.028961225466730387</v>
      </c>
      <c r="K129" s="35">
        <v>-0.01661474558670822</v>
      </c>
    </row>
    <row r="130">
      <c r="A130" s="34">
        <v>41766.62533333334</v>
      </c>
      <c r="B130" s="35">
        <v>0.012071330589849119</v>
      </c>
      <c r="D130" s="35">
        <v>-0.02950887329756496</v>
      </c>
      <c r="E130" s="35">
        <v>0.0023181366596755487</v>
      </c>
      <c r="F130" s="35">
        <v>0.0</v>
      </c>
      <c r="H130" s="35">
        <v>-0.01680896478121669</v>
      </c>
      <c r="I130" s="35">
        <v>0.0</v>
      </c>
      <c r="J130" s="35">
        <v>0.0</v>
      </c>
      <c r="K130" s="35">
        <v>0.0</v>
      </c>
    </row>
    <row r="131">
      <c r="A131" s="34">
        <v>41767.62533333334</v>
      </c>
      <c r="B131" s="35">
        <v>0.004879371103279966</v>
      </c>
      <c r="D131" s="35">
        <v>0.025621943440357182</v>
      </c>
      <c r="E131" s="35">
        <v>6.607929515418752E-4</v>
      </c>
      <c r="F131" s="35">
        <v>0.0022283167637985584</v>
      </c>
      <c r="H131" s="35">
        <v>-0.01221166892808682</v>
      </c>
      <c r="I131" s="35">
        <v>-0.01733102253032925</v>
      </c>
      <c r="J131" s="35">
        <v>0.0</v>
      </c>
      <c r="K131" s="35">
        <v>-0.010559662090812987</v>
      </c>
    </row>
    <row r="132">
      <c r="A132" s="34">
        <v>41768.62533333334</v>
      </c>
      <c r="B132" s="35">
        <v>-0.004855678446182842</v>
      </c>
      <c r="D132" s="35">
        <v>0.0</v>
      </c>
      <c r="E132" s="35">
        <v>0.017389390270746145</v>
      </c>
      <c r="F132" s="35">
        <v>0.0030785017957926787</v>
      </c>
      <c r="H132" s="35">
        <v>0.0</v>
      </c>
      <c r="I132" s="35">
        <v>0.041824137062232286</v>
      </c>
      <c r="J132" s="35">
        <v>0.017747103771259348</v>
      </c>
      <c r="K132" s="35">
        <v>-0.006403415154749205</v>
      </c>
    </row>
    <row r="133">
      <c r="A133" s="34">
        <v>41771.62533333334</v>
      </c>
      <c r="B133" s="35">
        <v>0.006234751965302285</v>
      </c>
      <c r="D133" s="35">
        <v>0.0</v>
      </c>
      <c r="E133" s="35">
        <v>0.01720034617048904</v>
      </c>
      <c r="F133" s="35">
        <v>0.02335890878090359</v>
      </c>
      <c r="H133" s="35">
        <v>0.007692307692307699</v>
      </c>
      <c r="I133" s="35">
        <v>0.006045949214026688</v>
      </c>
      <c r="J133" s="35">
        <v>0.009203196899975844</v>
      </c>
      <c r="K133" s="35">
        <v>-0.005370569280343721</v>
      </c>
    </row>
    <row r="134">
      <c r="A134" s="34">
        <v>41772.62533333334</v>
      </c>
      <c r="B134" s="35">
        <v>0.0059267241379309795</v>
      </c>
      <c r="D134" s="35">
        <v>-0.013579351093604253</v>
      </c>
      <c r="E134" s="35">
        <v>-0.005636498989684231</v>
      </c>
      <c r="F134" s="35">
        <v>0.0</v>
      </c>
      <c r="H134" s="35">
        <v>-0.010905125408942212</v>
      </c>
      <c r="I134" s="35">
        <v>0.009855769230769106</v>
      </c>
      <c r="J134" s="35">
        <v>-0.0026397888168946775</v>
      </c>
      <c r="K134" s="35">
        <v>0.03455723542116622</v>
      </c>
    </row>
    <row r="135">
      <c r="A135" s="34">
        <v>41773.62533333334</v>
      </c>
      <c r="B135" s="35">
        <v>-0.012051419389394732</v>
      </c>
      <c r="D135" s="35">
        <v>-0.01639344262295088</v>
      </c>
      <c r="E135" s="35">
        <v>0.002780748663101583</v>
      </c>
      <c r="F135" s="35">
        <v>-0.0061646117960679645</v>
      </c>
      <c r="H135" s="35">
        <v>-0.012403528114663706</v>
      </c>
      <c r="I135" s="35">
        <v>-0.024756010473696553</v>
      </c>
      <c r="J135" s="35">
        <v>0.0</v>
      </c>
      <c r="K135" s="35">
        <v>0.010438413361169113</v>
      </c>
    </row>
    <row r="136">
      <c r="A136" s="34">
        <v>41774.62533333334</v>
      </c>
      <c r="B136" s="35">
        <v>0.01843317972350232</v>
      </c>
      <c r="D136" s="35">
        <v>-7.47863247863213E-4</v>
      </c>
      <c r="E136" s="35">
        <v>-0.01119880546075071</v>
      </c>
      <c r="F136" s="35">
        <v>-0.0051969823973176356</v>
      </c>
      <c r="H136" s="35">
        <v>-0.0047446274072007666</v>
      </c>
      <c r="I136" s="35">
        <v>0.0</v>
      </c>
      <c r="J136" s="35">
        <v>0.009384023099133925</v>
      </c>
      <c r="K136" s="35">
        <v>0.0</v>
      </c>
    </row>
    <row r="137">
      <c r="A137" s="34">
        <v>41775.62533333334</v>
      </c>
      <c r="B137" s="35">
        <v>0.04152249134948088</v>
      </c>
      <c r="D137" s="35">
        <v>0.012616272853629887</v>
      </c>
      <c r="E137" s="35">
        <v>0.0</v>
      </c>
      <c r="F137" s="35">
        <v>0.006235254465790347</v>
      </c>
      <c r="H137" s="35">
        <v>-0.003365114974761641</v>
      </c>
      <c r="I137" s="35">
        <v>0.0</v>
      </c>
      <c r="J137" s="35">
        <v>0.010488676996424218</v>
      </c>
      <c r="K137" s="35">
        <v>-0.04338842975206604</v>
      </c>
    </row>
    <row r="138">
      <c r="A138" s="34">
        <v>41778.62533333334</v>
      </c>
      <c r="B138" s="35">
        <v>0.028622540250447366</v>
      </c>
      <c r="D138" s="35">
        <v>0.0033787350860521623</v>
      </c>
      <c r="E138" s="35">
        <v>-0.002912307194477513</v>
      </c>
      <c r="F138" s="35">
        <v>0.0021771897504605426</v>
      </c>
      <c r="H138" s="35">
        <v>-0.0030951041080471797</v>
      </c>
      <c r="I138" s="35">
        <v>0.0012204051745179137</v>
      </c>
      <c r="J138" s="35">
        <v>-0.014390186364708644</v>
      </c>
      <c r="K138" s="35">
        <v>0.03455723542116622</v>
      </c>
    </row>
    <row r="139">
      <c r="A139" s="34">
        <v>41779.62533333334</v>
      </c>
      <c r="B139" s="35">
        <v>-7.453416149068605E-4</v>
      </c>
      <c r="D139" s="35">
        <v>-0.0054719562243501635</v>
      </c>
      <c r="E139" s="35">
        <v>-0.01146689744699263</v>
      </c>
      <c r="F139" s="35">
        <v>-0.002172459893048112</v>
      </c>
      <c r="H139" s="35">
        <v>0.0</v>
      </c>
      <c r="I139" s="35">
        <v>0.009019990248659172</v>
      </c>
      <c r="J139" s="35">
        <v>0.0</v>
      </c>
      <c r="K139" s="35">
        <v>-0.02192066805845502</v>
      </c>
    </row>
    <row r="140">
      <c r="A140" s="34">
        <v>41780.62533333334</v>
      </c>
      <c r="B140" s="35">
        <v>-0.0024863252113378107</v>
      </c>
      <c r="D140" s="35">
        <v>-0.002010369273092808</v>
      </c>
      <c r="E140" s="35">
        <v>-0.005690523090391727</v>
      </c>
      <c r="F140" s="35">
        <v>0.0</v>
      </c>
      <c r="H140" s="35">
        <v>-0.02088625458650869</v>
      </c>
      <c r="I140" s="35">
        <v>-9.664170089394654E-4</v>
      </c>
      <c r="J140" s="35">
        <v>0.027764480612733285</v>
      </c>
      <c r="K140" s="35">
        <v>0.010672358591248557</v>
      </c>
    </row>
    <row r="141">
      <c r="A141" s="34">
        <v>41781.62533333334</v>
      </c>
      <c r="B141" s="35">
        <v>-0.018693918245264143</v>
      </c>
      <c r="D141" s="35">
        <v>0.0020144189991518372</v>
      </c>
      <c r="E141" s="35">
        <v>0.005723090468853137</v>
      </c>
      <c r="F141" s="35">
        <v>-0.002009713615809823</v>
      </c>
      <c r="H141" s="35">
        <v>-0.01643124819832803</v>
      </c>
      <c r="I141" s="35">
        <v>-0.004111245465537959</v>
      </c>
      <c r="J141" s="35">
        <v>0.023055426176059667</v>
      </c>
      <c r="K141" s="35">
        <v>0.011615628299894414</v>
      </c>
    </row>
    <row r="142">
      <c r="A142" s="34">
        <v>41782.62533333334</v>
      </c>
      <c r="B142" s="35">
        <v>-0.020828041656083277</v>
      </c>
      <c r="D142" s="35">
        <v>-0.0013755158184319014</v>
      </c>
      <c r="E142" s="35">
        <v>-0.01039614795360042</v>
      </c>
      <c r="F142" s="35">
        <v>0.010404430273535875</v>
      </c>
      <c r="H142" s="35">
        <v>-0.04982415005861663</v>
      </c>
      <c r="I142" s="35">
        <v>0.0</v>
      </c>
      <c r="J142" s="35">
        <v>0.0013658092419759225</v>
      </c>
      <c r="K142" s="35">
        <v>0.005219206680584556</v>
      </c>
    </row>
    <row r="143">
      <c r="A143" s="34">
        <v>41785.62533333334</v>
      </c>
      <c r="B143" s="35">
        <v>-0.014785992217898817</v>
      </c>
      <c r="D143" s="35">
        <v>0.0013774104683195486</v>
      </c>
      <c r="E143" s="35">
        <v>0.010505363264403477</v>
      </c>
      <c r="F143" s="35">
        <v>0.0019930244145491536</v>
      </c>
      <c r="H143" s="35">
        <v>0.017273288093769292</v>
      </c>
      <c r="I143" s="35">
        <v>-0.02525497814473047</v>
      </c>
      <c r="J143" s="35">
        <v>0.0</v>
      </c>
      <c r="K143" s="35">
        <v>-0.0114226375908619</v>
      </c>
    </row>
    <row r="144">
      <c r="A144" s="34">
        <v>41786.62533333334</v>
      </c>
      <c r="B144" s="35">
        <v>-0.0013164823591363594</v>
      </c>
      <c r="D144" s="35">
        <v>-0.006877579092159695</v>
      </c>
      <c r="E144" s="35">
        <v>0.0</v>
      </c>
      <c r="F144" s="35">
        <v>-0.005138405436764558</v>
      </c>
      <c r="H144" s="35">
        <v>0.001819284414796781</v>
      </c>
      <c r="I144" s="35">
        <v>0.028151469855505616</v>
      </c>
      <c r="J144" s="35">
        <v>-0.011366219595362543</v>
      </c>
      <c r="K144" s="35">
        <v>-0.015756302521008302</v>
      </c>
    </row>
    <row r="145">
      <c r="A145" s="34">
        <v>41787.62533333334</v>
      </c>
      <c r="B145" s="35">
        <v>5.272871078301555E-4</v>
      </c>
      <c r="D145" s="35">
        <v>0.006285957809503628</v>
      </c>
      <c r="E145" s="35">
        <v>0.0</v>
      </c>
      <c r="F145" s="35">
        <v>-0.005164945018327174</v>
      </c>
      <c r="H145" s="35">
        <v>-0.006961259079903054</v>
      </c>
      <c r="I145" s="35">
        <v>-0.02035376787012349</v>
      </c>
      <c r="J145" s="35">
        <v>0.0</v>
      </c>
      <c r="K145" s="35">
        <v>0.010672358591248557</v>
      </c>
    </row>
    <row r="146">
      <c r="A146" s="34">
        <v>41788.62533333334</v>
      </c>
      <c r="B146" s="35">
        <v>0.0</v>
      </c>
      <c r="D146" s="35">
        <v>-0.013869772366331416</v>
      </c>
      <c r="E146" s="35">
        <v>0.0</v>
      </c>
      <c r="F146" s="35">
        <v>-0.002009713615809823</v>
      </c>
      <c r="H146" s="35">
        <v>-0.011886619932947316</v>
      </c>
      <c r="I146" s="35">
        <v>0.018550581251545926</v>
      </c>
      <c r="J146" s="35">
        <v>0.0</v>
      </c>
      <c r="K146" s="35">
        <v>0.0</v>
      </c>
    </row>
    <row r="147">
      <c r="A147" s="34">
        <v>41789.62533333334</v>
      </c>
      <c r="B147" s="35">
        <v>-0.004216073781291177</v>
      </c>
      <c r="D147" s="35">
        <v>7.515567962207079E-4</v>
      </c>
      <c r="E147" s="35">
        <v>0.0</v>
      </c>
      <c r="F147" s="35">
        <v>0.0</v>
      </c>
      <c r="H147" s="35">
        <v>0.0</v>
      </c>
      <c r="I147" s="35">
        <v>-0.019184069936862704</v>
      </c>
      <c r="J147" s="35">
        <v>-0.012646585421936215</v>
      </c>
      <c r="K147" s="35">
        <v>0.0</v>
      </c>
    </row>
    <row r="148">
      <c r="A148" s="34">
        <v>41792.62533333334</v>
      </c>
      <c r="B148" s="35">
        <v>-0.002646202699126697</v>
      </c>
      <c r="D148" s="35">
        <v>-0.014054286020813243</v>
      </c>
      <c r="E148" s="35">
        <v>0.0</v>
      </c>
      <c r="F148" s="35">
        <v>-0.018795099848967815</v>
      </c>
      <c r="H148" s="35">
        <v>0.0</v>
      </c>
      <c r="I148" s="35">
        <v>-0.014359990096558512</v>
      </c>
      <c r="J148" s="35">
        <v>0.01280857009781104</v>
      </c>
      <c r="K148" s="35">
        <v>0.0</v>
      </c>
    </row>
    <row r="149">
      <c r="A149" s="34">
        <v>41793.62533333334</v>
      </c>
      <c r="B149" s="35">
        <v>0.0047758026001591385</v>
      </c>
      <c r="D149" s="35">
        <v>-0.0020674646354733547</v>
      </c>
      <c r="E149" s="35">
        <v>0.0</v>
      </c>
      <c r="F149" s="35">
        <v>0.0</v>
      </c>
      <c r="H149" s="35">
        <v>-0.02467612584824185</v>
      </c>
      <c r="I149" s="35">
        <v>0.029138407435317898</v>
      </c>
      <c r="J149" s="35">
        <v>0.0</v>
      </c>
      <c r="K149" s="35">
        <v>-0.005279831045406552</v>
      </c>
    </row>
    <row r="150">
      <c r="A150" s="34">
        <v>41794.62533333334</v>
      </c>
      <c r="B150" s="35">
        <v>-0.004753102719830946</v>
      </c>
      <c r="D150" s="35">
        <v>-0.005015810707665399</v>
      </c>
      <c r="E150" s="35">
        <v>-0.008645217771941412</v>
      </c>
      <c r="F150" s="35">
        <v>0.0</v>
      </c>
      <c r="H150" s="35">
        <v>0.02150537634408604</v>
      </c>
      <c r="I150" s="35">
        <v>0.010251403465950649</v>
      </c>
      <c r="J150" s="35">
        <v>-0.012646585421936215</v>
      </c>
      <c r="K150" s="35">
        <v>-0.02760084925690012</v>
      </c>
    </row>
    <row r="151">
      <c r="A151" s="34">
        <v>41795.62533333334</v>
      </c>
      <c r="B151" s="35">
        <v>0.004245157866808176</v>
      </c>
      <c r="D151" s="35">
        <v>0.005041095890410891</v>
      </c>
      <c r="E151" s="35">
        <v>0.03090848879567294</v>
      </c>
      <c r="F151" s="35">
        <v>-0.005301864203865329</v>
      </c>
      <c r="H151" s="35">
        <v>0.0</v>
      </c>
      <c r="I151" s="35">
        <v>0.005073689296931604</v>
      </c>
      <c r="J151" s="35">
        <v>0.0</v>
      </c>
      <c r="K151" s="35">
        <v>0.028384279475982436</v>
      </c>
    </row>
    <row r="152">
      <c r="A152" s="34">
        <v>41796.62533333334</v>
      </c>
      <c r="B152" s="35">
        <v>0.0013210039630118609</v>
      </c>
      <c r="D152" s="35">
        <v>-0.005015810707665399</v>
      </c>
      <c r="E152" s="35">
        <v>0.012421030088874574</v>
      </c>
      <c r="F152" s="35">
        <v>-0.005330123796423607</v>
      </c>
      <c r="H152" s="35">
        <v>0.0</v>
      </c>
      <c r="I152" s="35">
        <v>0.00793269230769218</v>
      </c>
      <c r="J152" s="35">
        <v>0.0</v>
      </c>
      <c r="K152" s="35">
        <v>-0.005307855626326851</v>
      </c>
    </row>
    <row r="153">
      <c r="A153" s="34">
        <v>41799.62533333334</v>
      </c>
      <c r="B153" s="35">
        <v>0.0</v>
      </c>
      <c r="D153" s="35">
        <v>0.0</v>
      </c>
      <c r="E153" s="35">
        <v>-0.005499735589635071</v>
      </c>
      <c r="F153" s="35">
        <v>0.005358686257562609</v>
      </c>
      <c r="H153" s="35">
        <v>-0.008668730650154806</v>
      </c>
      <c r="I153" s="35">
        <v>9.539709038875383E-4</v>
      </c>
      <c r="J153" s="35">
        <v>0.0</v>
      </c>
      <c r="K153" s="35">
        <v>0.0</v>
      </c>
    </row>
    <row r="154">
      <c r="A154" s="34">
        <v>41800.62533333334</v>
      </c>
      <c r="B154" s="35">
        <v>-0.0013192612137202884</v>
      </c>
      <c r="D154" s="35">
        <v>-6.575342465753674E-4</v>
      </c>
      <c r="E154" s="35">
        <v>-0.0017015846006593655</v>
      </c>
      <c r="F154" s="35">
        <v>0.023555708390646572</v>
      </c>
      <c r="H154" s="35">
        <v>0.028419737663960085</v>
      </c>
      <c r="I154" s="35">
        <v>0.0050035739814152744</v>
      </c>
      <c r="J154" s="35">
        <v>0.0</v>
      </c>
      <c r="K154" s="35">
        <v>0.0</v>
      </c>
    </row>
    <row r="155">
      <c r="A155" s="34">
        <v>41801.62533333334</v>
      </c>
      <c r="B155" s="35">
        <v>0.0</v>
      </c>
      <c r="D155" s="35">
        <v>6.579668823336141E-4</v>
      </c>
      <c r="E155" s="35">
        <v>0.04953659316075422</v>
      </c>
      <c r="F155" s="35">
        <v>0.002015790357802716</v>
      </c>
      <c r="H155" s="35">
        <v>0.0309747950197388</v>
      </c>
      <c r="I155" s="35">
        <v>0.02868658131816037</v>
      </c>
      <c r="J155" s="35">
        <v>-0.010246856078248625</v>
      </c>
      <c r="K155" s="35">
        <v>0.0</v>
      </c>
    </row>
    <row r="156">
      <c r="A156" s="34">
        <v>41802.62533333334</v>
      </c>
      <c r="B156" s="35">
        <v>0.0</v>
      </c>
      <c r="D156" s="35">
        <v>0.0</v>
      </c>
      <c r="E156" s="35">
        <v>-0.02314250913520095</v>
      </c>
      <c r="F156" s="35">
        <v>-0.006202849958088839</v>
      </c>
      <c r="H156" s="35">
        <v>0.0</v>
      </c>
      <c r="I156" s="35">
        <v>0.0</v>
      </c>
      <c r="J156" s="35">
        <v>0.007764705882353027</v>
      </c>
      <c r="K156" s="35">
        <v>-0.006403415154749205</v>
      </c>
    </row>
    <row r="157">
      <c r="A157" s="34">
        <v>41803.62533333334</v>
      </c>
      <c r="B157" s="35">
        <v>0.0</v>
      </c>
      <c r="D157" s="35">
        <v>-0.0014246575342465645</v>
      </c>
      <c r="E157" s="35">
        <v>-0.012053200332502227</v>
      </c>
      <c r="F157" s="35">
        <v>-0.013663967611335951</v>
      </c>
      <c r="H157" s="35">
        <v>-0.02326951399116353</v>
      </c>
      <c r="I157" s="35">
        <v>-0.009679649688868565</v>
      </c>
      <c r="J157" s="35">
        <v>0.002568293252393003</v>
      </c>
      <c r="K157" s="35">
        <v>0.0</v>
      </c>
    </row>
    <row r="158">
      <c r="A158" s="34">
        <v>41806.62533333334</v>
      </c>
      <c r="B158" s="35">
        <v>0.0</v>
      </c>
      <c r="D158" s="35">
        <v>0.008560140474100022</v>
      </c>
      <c r="E158" s="35">
        <v>0.0</v>
      </c>
      <c r="F158" s="35">
        <v>0.0</v>
      </c>
      <c r="H158" s="35">
        <v>0.0</v>
      </c>
      <c r="I158" s="35">
        <v>-0.021177565743541845</v>
      </c>
      <c r="J158" s="35">
        <v>0.0</v>
      </c>
      <c r="K158" s="35">
        <v>-0.005370569280343721</v>
      </c>
    </row>
    <row r="159">
      <c r="A159" s="34">
        <v>41807.62533333334</v>
      </c>
      <c r="B159" s="35">
        <v>-7.926023778071634E-4</v>
      </c>
      <c r="D159" s="35">
        <v>-0.007072905331882427</v>
      </c>
      <c r="E159" s="35">
        <v>0.0</v>
      </c>
      <c r="F159" s="35">
        <v>0.009577561142466077</v>
      </c>
      <c r="H159" s="35">
        <v>0.0</v>
      </c>
      <c r="I159" s="35">
        <v>-0.020922491678554464</v>
      </c>
      <c r="J159" s="35">
        <v>0.0</v>
      </c>
      <c r="K159" s="35">
        <v>-0.00539956803455724</v>
      </c>
    </row>
    <row r="160">
      <c r="A160" s="34">
        <v>41808.62533333334</v>
      </c>
      <c r="B160" s="35">
        <v>-0.00211528291909043</v>
      </c>
      <c r="D160" s="35">
        <v>0.028602739726027313</v>
      </c>
      <c r="E160" s="35">
        <v>0.0</v>
      </c>
      <c r="F160" s="35">
        <v>0.0</v>
      </c>
      <c r="H160" s="35">
        <v>-0.022316043425814187</v>
      </c>
      <c r="I160" s="35">
        <v>0.0405536668285575</v>
      </c>
      <c r="J160" s="35">
        <v>0.0</v>
      </c>
      <c r="K160" s="35">
        <v>0.005428881650380027</v>
      </c>
    </row>
    <row r="161">
      <c r="A161" s="34">
        <v>41809.62533333334</v>
      </c>
      <c r="B161" s="35">
        <v>-0.00768415474297825</v>
      </c>
      <c r="D161" s="35">
        <v>-0.01385041551246527</v>
      </c>
      <c r="E161" s="35">
        <v>0.010622633571729162</v>
      </c>
      <c r="F161" s="35">
        <v>-0.004235134677282647</v>
      </c>
      <c r="H161" s="35">
        <v>0.0</v>
      </c>
      <c r="I161" s="35">
        <v>0.0018669778296382747</v>
      </c>
      <c r="J161" s="35">
        <v>0.0</v>
      </c>
      <c r="K161" s="35">
        <v>0.011879049676025927</v>
      </c>
    </row>
    <row r="162">
      <c r="A162" s="34">
        <v>41810.62533333334</v>
      </c>
      <c r="B162" s="35">
        <v>0.009078771695594075</v>
      </c>
      <c r="D162" s="35">
        <v>0.013288677614520239</v>
      </c>
      <c r="E162" s="35">
        <v>0.0169632636070351</v>
      </c>
      <c r="F162" s="35">
        <v>0.010547805375978271</v>
      </c>
      <c r="H162" s="35">
        <v>0.010487353485502717</v>
      </c>
      <c r="I162" s="35">
        <v>0.019333799208013088</v>
      </c>
      <c r="J162" s="35">
        <v>0.0</v>
      </c>
      <c r="K162" s="35">
        <v>-0.028815368196371424</v>
      </c>
    </row>
    <row r="163">
      <c r="A163" s="34">
        <v>41813.62533333334</v>
      </c>
      <c r="B163" s="35">
        <v>0.0029108229690394606</v>
      </c>
      <c r="D163" s="35">
        <v>7.46348224757402E-4</v>
      </c>
      <c r="E163" s="35">
        <v>-0.005321326238231641</v>
      </c>
      <c r="F163" s="35">
        <v>0.0042087542087541185</v>
      </c>
      <c r="H163" s="35">
        <v>0.02411477411477417</v>
      </c>
      <c r="I163" s="35">
        <v>-0.010511882998171906</v>
      </c>
      <c r="J163" s="35">
        <v>0.0</v>
      </c>
      <c r="K163" s="35">
        <v>0.029670329670329697</v>
      </c>
    </row>
    <row r="164">
      <c r="A164" s="34">
        <v>41814.62533333334</v>
      </c>
      <c r="B164" s="35">
        <v>0.027704485488126644</v>
      </c>
      <c r="D164" s="35">
        <v>0.005540166204986297</v>
      </c>
      <c r="E164" s="35">
        <v>-0.002777777777777883</v>
      </c>
      <c r="F164" s="35">
        <v>-0.0020117351215422578</v>
      </c>
      <c r="H164" s="35">
        <v>-0.016989567809239922</v>
      </c>
      <c r="I164" s="35">
        <v>-0.0159353348729792</v>
      </c>
      <c r="J164" s="35">
        <v>0.0</v>
      </c>
      <c r="K164" s="35">
        <v>0.005336179295624219</v>
      </c>
    </row>
    <row r="165">
      <c r="A165" s="34">
        <v>41815.62533333334</v>
      </c>
      <c r="B165" s="35">
        <v>5.134788189986597E-4</v>
      </c>
      <c r="D165" s="35">
        <v>-0.012396694214876125</v>
      </c>
      <c r="E165" s="35">
        <v>0.0</v>
      </c>
      <c r="F165" s="35">
        <v>-0.0011758777087183874</v>
      </c>
      <c r="H165" s="35">
        <v>0.059733171619163146</v>
      </c>
      <c r="I165" s="35">
        <v>-0.02182586247359774</v>
      </c>
      <c r="J165" s="35">
        <v>0.0</v>
      </c>
      <c r="K165" s="35">
        <v>0.005307855626326969</v>
      </c>
    </row>
    <row r="166">
      <c r="A166" s="34">
        <v>41816.62533333334</v>
      </c>
      <c r="B166" s="35">
        <v>0.016936104695920013</v>
      </c>
      <c r="D166" s="35">
        <v>-0.006973500697350017</v>
      </c>
      <c r="E166" s="35">
        <v>0.007118539151965423</v>
      </c>
      <c r="F166" s="35">
        <v>-0.00723175243861422</v>
      </c>
      <c r="H166" s="35">
        <v>0.018597997138769654</v>
      </c>
      <c r="I166" s="35">
        <v>0.019913627639155513</v>
      </c>
      <c r="J166" s="35">
        <v>0.0</v>
      </c>
      <c r="K166" s="35">
        <v>0.005279831045406552</v>
      </c>
    </row>
    <row r="167">
      <c r="A167" s="34">
        <v>41817.62533333334</v>
      </c>
      <c r="B167" s="35">
        <v>0.0</v>
      </c>
      <c r="D167" s="35">
        <v>0.009831460674157229</v>
      </c>
      <c r="E167" s="35">
        <v>-0.004302397049784861</v>
      </c>
      <c r="F167" s="35">
        <v>0.010503133999661237</v>
      </c>
      <c r="H167" s="35">
        <v>-0.0084269662921349</v>
      </c>
      <c r="I167" s="35">
        <v>-0.009644789461303309</v>
      </c>
      <c r="J167" s="35">
        <v>0.0</v>
      </c>
      <c r="K167" s="35">
        <v>0.006302521008403368</v>
      </c>
    </row>
    <row r="168">
      <c r="A168" s="34">
        <v>41820.62533333334</v>
      </c>
      <c r="B168" s="35">
        <v>-0.006560686348725774</v>
      </c>
      <c r="D168" s="35">
        <v>-0.009735744089012443</v>
      </c>
      <c r="E168" s="35">
        <v>0.004320987654320968</v>
      </c>
      <c r="F168" s="35">
        <v>0.0010058675607712033</v>
      </c>
      <c r="H168" s="35">
        <v>-0.006798866855524085</v>
      </c>
      <c r="I168" s="35">
        <v>-0.015439429928741186</v>
      </c>
      <c r="J168" s="35">
        <v>0.0</v>
      </c>
      <c r="K168" s="35">
        <v>0.0</v>
      </c>
    </row>
    <row r="169">
      <c r="A169" s="34">
        <v>41821.62533333334</v>
      </c>
      <c r="B169" s="35">
        <v>0.0</v>
      </c>
      <c r="D169" s="35">
        <v>0.01264044943820215</v>
      </c>
      <c r="E169" s="35">
        <v>0.001024380249948759</v>
      </c>
      <c r="F169" s="35">
        <v>0.03969184391224252</v>
      </c>
      <c r="H169" s="35">
        <v>-0.0031374786081003075</v>
      </c>
      <c r="I169" s="35">
        <v>0.027985524728588795</v>
      </c>
      <c r="J169" s="35">
        <v>0.0</v>
      </c>
      <c r="K169" s="35">
        <v>0.0</v>
      </c>
    </row>
    <row r="170">
      <c r="A170" s="34">
        <v>41822.62533333334</v>
      </c>
      <c r="B170" s="35">
        <v>0.0</v>
      </c>
      <c r="D170" s="35">
        <v>0.0</v>
      </c>
      <c r="E170" s="35">
        <v>0.005423659435120656</v>
      </c>
      <c r="F170" s="35">
        <v>-0.008054123711340178</v>
      </c>
      <c r="H170" s="35">
        <v>-0.013733905579399153</v>
      </c>
      <c r="I170" s="35">
        <v>-0.02182586247359774</v>
      </c>
      <c r="J170" s="35">
        <v>0.0</v>
      </c>
      <c r="K170" s="35">
        <v>0.0</v>
      </c>
    </row>
    <row r="171">
      <c r="A171" s="34">
        <v>41823.62533333334</v>
      </c>
      <c r="B171" s="35">
        <v>0.02997205994411986</v>
      </c>
      <c r="D171" s="35">
        <v>-0.012482662968099767</v>
      </c>
      <c r="E171" s="35">
        <v>0.0</v>
      </c>
      <c r="F171" s="35">
        <v>0.0</v>
      </c>
      <c r="H171" s="35">
        <v>0.020597621119814252</v>
      </c>
      <c r="I171" s="35">
        <v>-0.0011996161228406653</v>
      </c>
      <c r="J171" s="35">
        <v>0.0</v>
      </c>
      <c r="K171" s="35">
        <v>0.0</v>
      </c>
    </row>
    <row r="172">
      <c r="A172" s="34">
        <v>41824.62533333334</v>
      </c>
      <c r="B172" s="35">
        <v>0.022688039457460056</v>
      </c>
      <c r="D172" s="35">
        <v>0.007022471910112306</v>
      </c>
      <c r="E172" s="35">
        <v>0.002137404580152753</v>
      </c>
      <c r="F172" s="35">
        <v>-0.020298798311139978</v>
      </c>
      <c r="H172" s="35">
        <v>0.005116543490619738</v>
      </c>
      <c r="I172" s="35">
        <v>-0.004323804948354716</v>
      </c>
      <c r="J172" s="35">
        <v>0.0</v>
      </c>
      <c r="K172" s="35">
        <v>-0.006263048016701467</v>
      </c>
    </row>
    <row r="173">
      <c r="A173" s="34">
        <v>41827.62533333334</v>
      </c>
      <c r="B173" s="35">
        <v>-0.008922112370388213</v>
      </c>
      <c r="D173" s="35">
        <v>0.003433108035618499</v>
      </c>
      <c r="E173" s="35">
        <v>6.093845216331736E-4</v>
      </c>
      <c r="F173" s="35">
        <v>0.009282280788993874</v>
      </c>
      <c r="H173" s="35">
        <v>0.0</v>
      </c>
      <c r="I173" s="35">
        <v>-0.023401688781664546</v>
      </c>
      <c r="J173" s="35">
        <v>0.0011644154634375366</v>
      </c>
      <c r="K173" s="35">
        <v>0.02941176470588238</v>
      </c>
    </row>
    <row r="174">
      <c r="A174" s="34">
        <v>41828.62533333334</v>
      </c>
      <c r="B174" s="35">
        <v>0.01849148418491475</v>
      </c>
      <c r="D174" s="35">
        <v>0.010477921522506229</v>
      </c>
      <c r="E174" s="35">
        <v>0.002131546894031569</v>
      </c>
      <c r="F174" s="35">
        <v>-0.014288060436853446</v>
      </c>
      <c r="H174" s="35">
        <v>0.003393665158371044</v>
      </c>
      <c r="I174" s="35">
        <v>0.02840909090909096</v>
      </c>
      <c r="J174" s="35">
        <v>0.005117469178878658</v>
      </c>
      <c r="K174" s="35">
        <v>0.0</v>
      </c>
    </row>
    <row r="175">
      <c r="A175" s="34">
        <v>41829.62533333334</v>
      </c>
      <c r="B175" s="35">
        <v>-0.008838987099856647</v>
      </c>
      <c r="D175" s="35">
        <v>0.0</v>
      </c>
      <c r="E175" s="35">
        <v>5.06431682366128E-4</v>
      </c>
      <c r="F175" s="35">
        <v>-0.005164945018327174</v>
      </c>
      <c r="H175" s="35">
        <v>0.0033821871476888417</v>
      </c>
      <c r="I175" s="35">
        <v>-0.02666346384818656</v>
      </c>
      <c r="J175" s="35">
        <v>0.0</v>
      </c>
      <c r="K175" s="35">
        <v>0.0</v>
      </c>
    </row>
    <row r="176">
      <c r="A176" s="34">
        <v>41830.62533333334</v>
      </c>
      <c r="B176" s="35">
        <v>0.0038563509279344456</v>
      </c>
      <c r="D176" s="35">
        <v>0.006877579092159507</v>
      </c>
      <c r="E176" s="35">
        <v>5.061753391373765E-4</v>
      </c>
      <c r="F176" s="35">
        <v>0.015742756657176404</v>
      </c>
      <c r="H176" s="35">
        <v>0.01825842696629212</v>
      </c>
      <c r="I176" s="35">
        <v>0.026406712734452175</v>
      </c>
      <c r="J176" s="35">
        <v>0.028234205045128417</v>
      </c>
      <c r="K176" s="35">
        <v>0.016326530612244913</v>
      </c>
    </row>
    <row r="177">
      <c r="A177" s="34">
        <v>41831.62533333334</v>
      </c>
      <c r="B177" s="35">
        <v>0.001200480192076805</v>
      </c>
      <c r="D177" s="35">
        <v>0.0</v>
      </c>
      <c r="E177" s="35">
        <v>0.004654457148639194</v>
      </c>
      <c r="F177" s="35">
        <v>-0.00527617477328937</v>
      </c>
      <c r="H177" s="35">
        <v>0.01655172413793105</v>
      </c>
      <c r="I177" s="35">
        <v>-0.02668910795864385</v>
      </c>
      <c r="J177" s="35">
        <v>0.003601170380373625</v>
      </c>
      <c r="K177" s="35">
        <v>-0.005020080321285145</v>
      </c>
    </row>
    <row r="178">
      <c r="A178" s="34">
        <v>41834.62533333334</v>
      </c>
      <c r="B178" s="35">
        <v>0.0</v>
      </c>
      <c r="D178" s="35">
        <v>-0.006830601092896123</v>
      </c>
      <c r="E178" s="35">
        <v>-0.0029207372343639758</v>
      </c>
      <c r="F178" s="35">
        <v>0.0</v>
      </c>
      <c r="H178" s="35">
        <v>-0.008141112618724626</v>
      </c>
      <c r="I178" s="35">
        <v>0.02618577075098811</v>
      </c>
      <c r="J178" s="35">
        <v>0.024669208342677804</v>
      </c>
      <c r="K178" s="35">
        <v>0.005045408678102931</v>
      </c>
    </row>
    <row r="179">
      <c r="A179" s="34">
        <v>41835.62533333334</v>
      </c>
      <c r="B179" s="35">
        <v>-0.003117505995203813</v>
      </c>
      <c r="D179" s="35">
        <v>0.0</v>
      </c>
      <c r="E179" s="35">
        <v>0.005757575757575796</v>
      </c>
      <c r="F179" s="35">
        <v>-0.010276810873528969</v>
      </c>
      <c r="H179" s="35">
        <v>-0.024350205198358406</v>
      </c>
      <c r="I179" s="35">
        <v>0.0</v>
      </c>
      <c r="J179" s="35">
        <v>0.0</v>
      </c>
      <c r="K179" s="35">
        <v>0.0</v>
      </c>
    </row>
    <row r="180">
      <c r="A180" s="34">
        <v>41836.62533333334</v>
      </c>
      <c r="B180" s="35">
        <v>0.00697618474861677</v>
      </c>
      <c r="D180" s="35">
        <v>0.0</v>
      </c>
      <c r="E180" s="35">
        <v>0.017173847544441033</v>
      </c>
      <c r="F180" s="35">
        <v>0.004186903366270366</v>
      </c>
      <c r="H180" s="35">
        <v>-0.003365114974761641</v>
      </c>
      <c r="I180" s="35">
        <v>-0.028887818969667817</v>
      </c>
      <c r="J180" s="35">
        <v>0.0</v>
      </c>
      <c r="K180" s="35">
        <v>0.0</v>
      </c>
    </row>
    <row r="181">
      <c r="A181" s="34">
        <v>41837.62533333334</v>
      </c>
      <c r="B181" s="35">
        <v>0.00955566172957478</v>
      </c>
      <c r="D181" s="35">
        <v>0.0</v>
      </c>
      <c r="E181" s="35">
        <v>0.0</v>
      </c>
      <c r="F181" s="35">
        <v>0.004169446297531599</v>
      </c>
      <c r="H181" s="35">
        <v>0.0016882386043894845</v>
      </c>
      <c r="I181" s="35">
        <v>0.01586514625681707</v>
      </c>
      <c r="J181" s="35">
        <v>0.0</v>
      </c>
      <c r="K181" s="35">
        <v>0.0</v>
      </c>
    </row>
    <row r="182">
      <c r="A182" s="34">
        <v>41838.62533333334</v>
      </c>
      <c r="B182" s="35">
        <v>0.005442498816848009</v>
      </c>
      <c r="D182" s="35">
        <v>0.027616125277748305</v>
      </c>
      <c r="E182" s="35">
        <v>0.01629146919431271</v>
      </c>
      <c r="F182" s="35">
        <v>0.0019930244145491536</v>
      </c>
      <c r="H182" s="35">
        <v>0.02499999999999999</v>
      </c>
      <c r="I182" s="35">
        <v>-0.01683748169838945</v>
      </c>
      <c r="J182" s="35">
        <v>0.012037644998905606</v>
      </c>
      <c r="K182" s="35">
        <v>0.0</v>
      </c>
    </row>
    <row r="183">
      <c r="A183" s="34">
        <v>41841.62533333334</v>
      </c>
      <c r="B183" s="35">
        <v>-4.70698987997124E-4</v>
      </c>
      <c r="D183" s="35">
        <v>-0.007413509060955435</v>
      </c>
      <c r="E183" s="35">
        <v>0.006120664529291811</v>
      </c>
      <c r="F183" s="35">
        <v>0.0031493452676942214</v>
      </c>
      <c r="H183" s="35">
        <v>-0.00657714442312963</v>
      </c>
      <c r="I183" s="35">
        <v>0.011417225117895325</v>
      </c>
      <c r="J183" s="35">
        <v>0.0</v>
      </c>
      <c r="K183" s="35">
        <v>0.0</v>
      </c>
    </row>
    <row r="184">
      <c r="A184" s="34">
        <v>41842.62533333334</v>
      </c>
      <c r="B184" s="35">
        <v>-0.001883682599481989</v>
      </c>
      <c r="D184" s="35">
        <v>0.03724066390041494</v>
      </c>
      <c r="E184" s="35">
        <v>0.00270374662031677</v>
      </c>
      <c r="F184" s="35">
        <v>9.914077990747236E-4</v>
      </c>
      <c r="H184" s="35">
        <v>-0.01627586206896556</v>
      </c>
      <c r="I184" s="35">
        <v>0.004662576687116595</v>
      </c>
      <c r="J184" s="35">
        <v>0.011894463667820201</v>
      </c>
      <c r="K184" s="35">
        <v>-0.027108433734939784</v>
      </c>
    </row>
    <row r="185">
      <c r="A185" s="34">
        <v>41843.62533333334</v>
      </c>
      <c r="B185" s="35">
        <v>-7.077140835102887E-4</v>
      </c>
      <c r="D185" s="35">
        <v>0.0</v>
      </c>
      <c r="E185" s="35">
        <v>-0.006067026194144897</v>
      </c>
      <c r="F185" s="35">
        <v>0.0051172003961704494</v>
      </c>
      <c r="H185" s="35">
        <v>0.0</v>
      </c>
      <c r="I185" s="35">
        <v>0.0</v>
      </c>
      <c r="J185" s="35">
        <v>0.0</v>
      </c>
      <c r="K185" s="35">
        <v>0.022703818369453066</v>
      </c>
    </row>
    <row r="186">
      <c r="A186" s="34">
        <v>41844.62533333334</v>
      </c>
      <c r="B186" s="35">
        <v>-0.009206798866855454</v>
      </c>
      <c r="D186" s="35">
        <v>0.0</v>
      </c>
      <c r="E186" s="35">
        <v>-0.01317701773083996</v>
      </c>
      <c r="F186" s="35">
        <v>0.02134997536541302</v>
      </c>
      <c r="H186" s="35">
        <v>0.023275378575434713</v>
      </c>
      <c r="I186" s="35">
        <v>0.0</v>
      </c>
      <c r="J186" s="35">
        <v>0.0</v>
      </c>
      <c r="K186" s="35">
        <v>0.005045408678102931</v>
      </c>
    </row>
    <row r="187">
      <c r="A187" s="34">
        <v>41851.62533333334</v>
      </c>
      <c r="B187" s="35">
        <v>0.0050035739814152744</v>
      </c>
      <c r="D187" s="35">
        <v>-0.009200920092009252</v>
      </c>
      <c r="E187" s="35">
        <v>-0.006185567010309338</v>
      </c>
      <c r="F187" s="35">
        <v>-9.647853352629405E-4</v>
      </c>
      <c r="H187" s="35">
        <v>0.003288572211564815</v>
      </c>
      <c r="I187" s="35">
        <v>-0.005617977528090028</v>
      </c>
      <c r="J187" s="35">
        <v>0.0</v>
      </c>
      <c r="K187" s="35">
        <v>-0.01104417670682732</v>
      </c>
    </row>
    <row r="188">
      <c r="A188" s="34">
        <v>41852.62533333334</v>
      </c>
      <c r="B188" s="35">
        <v>-0.004504504504504535</v>
      </c>
      <c r="D188" s="35">
        <v>0.0</v>
      </c>
      <c r="E188" s="35">
        <v>0.0</v>
      </c>
      <c r="F188" s="35">
        <v>-0.0011266698857234304</v>
      </c>
      <c r="H188" s="35">
        <v>-0.009833378858235464</v>
      </c>
      <c r="I188" s="35">
        <v>9.825595676739003E-4</v>
      </c>
      <c r="J188" s="35">
        <v>-0.002350929685830331</v>
      </c>
      <c r="K188" s="35">
        <v>0.01116751269035534</v>
      </c>
    </row>
    <row r="189">
      <c r="A189" s="34">
        <v>41855.62533333334</v>
      </c>
      <c r="B189" s="35">
        <v>-0.0061919504643962375</v>
      </c>
      <c r="D189" s="35">
        <v>0.0</v>
      </c>
      <c r="E189" s="35">
        <v>-0.016301126259632398</v>
      </c>
      <c r="F189" s="35">
        <v>-0.0030615533354818123</v>
      </c>
      <c r="H189" s="35">
        <v>-0.014620689655172396</v>
      </c>
      <c r="I189" s="35">
        <v>0.0</v>
      </c>
      <c r="J189" s="35">
        <v>-0.004712939160239983</v>
      </c>
      <c r="K189" s="35">
        <v>-0.005020080321285145</v>
      </c>
    </row>
    <row r="190">
      <c r="A190" s="34">
        <v>41856.62533333334</v>
      </c>
      <c r="B190" s="35">
        <v>0.004313443565779965</v>
      </c>
      <c r="D190" s="35">
        <v>0.0</v>
      </c>
      <c r="E190" s="35">
        <v>0.016069097117605718</v>
      </c>
      <c r="F190" s="35">
        <v>0.002101179893324697</v>
      </c>
      <c r="H190" s="35">
        <v>-0.016797312430011212</v>
      </c>
      <c r="I190" s="35">
        <v>-9.815950920246497E-4</v>
      </c>
      <c r="J190" s="35">
        <v>-0.011838140335772646</v>
      </c>
      <c r="K190" s="35">
        <v>0.0</v>
      </c>
    </row>
    <row r="191">
      <c r="A191" s="34">
        <v>41857.62533333334</v>
      </c>
      <c r="B191" s="35">
        <v>-0.007396802672393151</v>
      </c>
      <c r="D191" s="35">
        <v>0.0</v>
      </c>
      <c r="E191" s="35">
        <v>-0.010180883661164528</v>
      </c>
      <c r="F191" s="35">
        <v>9.677419354839076E-4</v>
      </c>
      <c r="H191" s="35">
        <v>0.028758542141230064</v>
      </c>
      <c r="I191" s="35">
        <v>0.0</v>
      </c>
      <c r="J191" s="35">
        <v>0.019167937268568955</v>
      </c>
      <c r="K191" s="35">
        <v>-0.02825428859737641</v>
      </c>
    </row>
    <row r="192">
      <c r="A192" s="34">
        <v>41858.62533333334</v>
      </c>
      <c r="B192" s="35">
        <v>0.003124999999999976</v>
      </c>
      <c r="D192" s="35">
        <v>0.0</v>
      </c>
      <c r="E192" s="35">
        <v>0.010285600159776467</v>
      </c>
      <c r="F192" s="35">
        <v>0.0</v>
      </c>
      <c r="H192" s="35">
        <v>-0.013008580127318061</v>
      </c>
      <c r="I192" s="35">
        <v>-0.021616310488823298</v>
      </c>
      <c r="J192" s="35">
        <v>0.0</v>
      </c>
      <c r="K192" s="35">
        <v>-0.005192107995846318</v>
      </c>
    </row>
    <row r="193">
      <c r="A193" s="34">
        <v>41859.62533333334</v>
      </c>
      <c r="B193" s="35">
        <v>0.0</v>
      </c>
      <c r="D193" s="35">
        <v>-0.013122034924800725</v>
      </c>
      <c r="E193" s="35">
        <v>-0.0017791835524365602</v>
      </c>
      <c r="F193" s="35">
        <v>0.024009023525620368</v>
      </c>
      <c r="H193" s="35">
        <v>-0.00841278743690404</v>
      </c>
      <c r="I193" s="35">
        <v>0.019583228722068753</v>
      </c>
      <c r="J193" s="35">
        <v>0.0</v>
      </c>
      <c r="K193" s="35">
        <v>0.005219206680584556</v>
      </c>
    </row>
    <row r="194">
      <c r="A194" s="34">
        <v>41862.62533333334</v>
      </c>
      <c r="B194" s="35">
        <v>0.0</v>
      </c>
      <c r="D194" s="35">
        <v>0.013296512222563239</v>
      </c>
      <c r="E194" s="35">
        <v>0.0</v>
      </c>
      <c r="F194" s="35">
        <v>-9.441384736428366E-4</v>
      </c>
      <c r="H194" s="35">
        <v>-0.016685520361990995</v>
      </c>
      <c r="I194" s="35">
        <v>0.0024624476729868967</v>
      </c>
      <c r="J194" s="35">
        <v>0.0</v>
      </c>
      <c r="K194" s="35">
        <v>0.0114226375908619</v>
      </c>
    </row>
    <row r="195">
      <c r="A195" s="34">
        <v>41863.62533333334</v>
      </c>
      <c r="B195" s="35">
        <v>0.0026359932901989266</v>
      </c>
      <c r="D195" s="35">
        <v>-0.013122034924800725</v>
      </c>
      <c r="E195" s="35">
        <v>0.0</v>
      </c>
      <c r="F195" s="35">
        <v>-0.0031501023783273682</v>
      </c>
      <c r="H195" s="35">
        <v>0.0017256255392580466</v>
      </c>
      <c r="I195" s="35">
        <v>0.0022107590272661118</v>
      </c>
      <c r="J195" s="35">
        <v>0.0</v>
      </c>
      <c r="K195" s="35">
        <v>0.022587268993839855</v>
      </c>
    </row>
    <row r="196">
      <c r="A196" s="34">
        <v>41865.62533333334</v>
      </c>
      <c r="B196" s="35">
        <v>0.0</v>
      </c>
      <c r="D196" s="35">
        <v>0.0</v>
      </c>
      <c r="E196" s="35">
        <v>-0.0033666699673235664</v>
      </c>
      <c r="F196" s="35">
        <v>0.0</v>
      </c>
      <c r="H196" s="35">
        <v>0.02383003158196949</v>
      </c>
      <c r="I196" s="35">
        <v>0.0012254901960784053</v>
      </c>
      <c r="J196" s="35">
        <v>0.0</v>
      </c>
      <c r="K196" s="35">
        <v>0.0</v>
      </c>
    </row>
    <row r="197">
      <c r="A197" s="34">
        <v>41866.62533333334</v>
      </c>
      <c r="B197" s="35">
        <v>0.003585086042064933</v>
      </c>
      <c r="D197" s="35">
        <v>0.0</v>
      </c>
      <c r="E197" s="35">
        <v>-0.002781917536015767</v>
      </c>
      <c r="F197" s="35">
        <v>0.004108073945331125</v>
      </c>
      <c r="H197" s="35">
        <v>-0.010095344924284922</v>
      </c>
      <c r="I197" s="35">
        <v>0.0</v>
      </c>
      <c r="J197" s="35">
        <v>0.0</v>
      </c>
      <c r="K197" s="35">
        <v>0.0</v>
      </c>
    </row>
    <row r="198">
      <c r="A198" s="34">
        <v>41869.62533333334</v>
      </c>
      <c r="B198" s="35">
        <v>-4.7630388187658486E-4</v>
      </c>
      <c r="D198" s="35">
        <v>0.0</v>
      </c>
      <c r="E198" s="35">
        <v>0.003387466374414558</v>
      </c>
      <c r="F198" s="35">
        <v>-0.002045633359559526</v>
      </c>
      <c r="H198" s="35">
        <v>0.0</v>
      </c>
      <c r="I198" s="35">
        <v>0.016891064871481017</v>
      </c>
      <c r="J198" s="35">
        <v>0.0</v>
      </c>
      <c r="K198" s="35">
        <v>0.0</v>
      </c>
    </row>
    <row r="199">
      <c r="A199" s="34">
        <v>41870.62533333334</v>
      </c>
      <c r="B199" s="35">
        <v>-0.0030974505599237314</v>
      </c>
      <c r="D199" s="35">
        <v>0.0</v>
      </c>
      <c r="E199" s="35">
        <v>-0.007943600436898032</v>
      </c>
      <c r="F199" s="35">
        <v>-0.002049826553137796</v>
      </c>
      <c r="H199" s="35">
        <v>-0.021813031161473078</v>
      </c>
      <c r="I199" s="35">
        <v>-0.02672123254694265</v>
      </c>
      <c r="J199" s="35">
        <v>-0.005770463774310779</v>
      </c>
      <c r="K199" s="35">
        <v>-0.02208835341365464</v>
      </c>
    </row>
    <row r="200">
      <c r="A200" s="34">
        <v>41871.62533333334</v>
      </c>
      <c r="B200" s="35">
        <v>-7.17017208413029E-4</v>
      </c>
      <c r="D200" s="35">
        <v>0.02004704919709538</v>
      </c>
      <c r="E200" s="35">
        <v>0.019417475728155425</v>
      </c>
      <c r="F200" s="35">
        <v>-9.480170643070532E-4</v>
      </c>
      <c r="H200" s="35">
        <v>-0.0017376194613379042</v>
      </c>
      <c r="I200" s="35">
        <v>0.013603759584466909</v>
      </c>
      <c r="J200" s="35">
        <v>0.0</v>
      </c>
      <c r="K200" s="35">
        <v>0.01745379876796716</v>
      </c>
    </row>
    <row r="201">
      <c r="A201" s="34">
        <v>41872.62533333334</v>
      </c>
      <c r="B201" s="35">
        <v>0.0</v>
      </c>
      <c r="D201" s="35">
        <v>0.0</v>
      </c>
      <c r="E201" s="35">
        <v>0.005007363770250383</v>
      </c>
      <c r="F201" s="35">
        <v>0.0</v>
      </c>
      <c r="H201" s="35">
        <v>0.0</v>
      </c>
      <c r="I201" s="35">
        <v>-0.01122498779892637</v>
      </c>
      <c r="J201" s="35">
        <v>0.0</v>
      </c>
      <c r="K201" s="35">
        <v>-0.017154389505549966</v>
      </c>
    </row>
    <row r="202">
      <c r="A202" s="34">
        <v>41873.62533333334</v>
      </c>
      <c r="B202" s="35">
        <v>0.0</v>
      </c>
      <c r="D202" s="35">
        <v>0.0</v>
      </c>
      <c r="E202" s="35">
        <v>-0.00615474794841741</v>
      </c>
      <c r="F202" s="35">
        <v>0.02055986082555747</v>
      </c>
      <c r="H202" s="35">
        <v>0.0</v>
      </c>
      <c r="I202" s="35">
        <v>-9.871668311943632E-4</v>
      </c>
      <c r="J202" s="35">
        <v>0.0</v>
      </c>
      <c r="K202" s="35">
        <v>-0.02772073921971255</v>
      </c>
    </row>
    <row r="203">
      <c r="A203" s="34">
        <v>41876.62533333334</v>
      </c>
      <c r="B203" s="35">
        <v>0.0</v>
      </c>
      <c r="D203" s="35">
        <v>0.0</v>
      </c>
      <c r="E203" s="35">
        <v>0.006192863462105634</v>
      </c>
      <c r="F203" s="35">
        <v>0.0</v>
      </c>
      <c r="H203" s="35">
        <v>0.0</v>
      </c>
      <c r="I203" s="35">
        <v>0.0</v>
      </c>
      <c r="J203" s="35">
        <v>0.00580395528804818</v>
      </c>
      <c r="K203" s="35">
        <v>0.02323125659978883</v>
      </c>
    </row>
    <row r="204">
      <c r="A204" s="34">
        <v>41877.62533333334</v>
      </c>
      <c r="B204" s="35">
        <v>0.004305190145898061</v>
      </c>
      <c r="D204" s="35">
        <v>0.003208663391156124</v>
      </c>
      <c r="E204" s="35">
        <v>0.0</v>
      </c>
      <c r="F204" s="35">
        <v>0.0</v>
      </c>
      <c r="H204" s="35">
        <v>-0.017116333043226042</v>
      </c>
      <c r="I204" s="35">
        <v>-0.0024703557312252436</v>
      </c>
      <c r="J204" s="35">
        <v>0.023509296858302935</v>
      </c>
      <c r="K204" s="35">
        <v>0.0</v>
      </c>
    </row>
    <row r="205">
      <c r="A205" s="34">
        <v>41878.62533333334</v>
      </c>
      <c r="B205" s="35">
        <v>0.0030959752321981187</v>
      </c>
      <c r="D205" s="35">
        <v>0.0</v>
      </c>
      <c r="E205" s="35">
        <v>0.011723329425556782</v>
      </c>
      <c r="F205" s="35">
        <v>0.0</v>
      </c>
      <c r="H205" s="35">
        <v>0.0</v>
      </c>
      <c r="I205" s="35">
        <v>-0.020554730064388356</v>
      </c>
      <c r="J205" s="35">
        <v>0.0</v>
      </c>
      <c r="K205" s="35">
        <v>0.005159958720330242</v>
      </c>
    </row>
    <row r="206">
      <c r="A206" s="34">
        <v>41879.62533333334</v>
      </c>
      <c r="B206" s="35">
        <v>0.0014245014245014786</v>
      </c>
      <c r="D206" s="35">
        <v>0.0</v>
      </c>
      <c r="E206" s="35">
        <v>-0.01052529934337582</v>
      </c>
      <c r="F206" s="35">
        <v>0.0</v>
      </c>
      <c r="H206" s="35">
        <v>0.0</v>
      </c>
      <c r="I206" s="35">
        <v>0.02806573957016429</v>
      </c>
      <c r="J206" s="35">
        <v>0.0</v>
      </c>
      <c r="K206" s="35">
        <v>0.006160164271047233</v>
      </c>
    </row>
    <row r="207">
      <c r="A207" s="34">
        <v>41880.62533333334</v>
      </c>
      <c r="B207" s="35">
        <v>0.0</v>
      </c>
      <c r="D207" s="35">
        <v>0.0</v>
      </c>
      <c r="E207" s="35">
        <v>0.0</v>
      </c>
      <c r="F207" s="35">
        <v>0.0</v>
      </c>
      <c r="H207" s="35">
        <v>0.0</v>
      </c>
      <c r="I207" s="35">
        <v>0.0</v>
      </c>
      <c r="J207" s="35">
        <v>0.0</v>
      </c>
      <c r="K207" s="35">
        <v>-0.0061224489795918425</v>
      </c>
    </row>
    <row r="208">
      <c r="A208" s="34">
        <v>41883.62533333334</v>
      </c>
      <c r="B208" s="35">
        <v>0.014224751066856238</v>
      </c>
      <c r="D208" s="35">
        <v>0.0</v>
      </c>
      <c r="E208" s="35">
        <v>5.855372304089223E-4</v>
      </c>
      <c r="F208" s="35">
        <v>0.0</v>
      </c>
      <c r="H208" s="35">
        <v>0.0</v>
      </c>
      <c r="I208" s="35">
        <v>0.0</v>
      </c>
      <c r="J208" s="35">
        <v>0.0</v>
      </c>
      <c r="K208" s="35">
        <v>0.006160164271047233</v>
      </c>
    </row>
    <row r="209">
      <c r="A209" s="34">
        <v>41884.62533333334</v>
      </c>
      <c r="B209" s="35">
        <v>-0.006077606358111221</v>
      </c>
      <c r="D209" s="35">
        <v>0.0</v>
      </c>
      <c r="E209" s="35">
        <v>-0.0010728567248609415</v>
      </c>
      <c r="F209" s="35">
        <v>-0.01813110181311018</v>
      </c>
      <c r="H209" s="35">
        <v>-0.007083825265643454</v>
      </c>
      <c r="I209" s="35">
        <v>-0.0012297097884898902</v>
      </c>
      <c r="J209" s="35">
        <v>0.0</v>
      </c>
      <c r="K209" s="35">
        <v>-0.0061224489795918425</v>
      </c>
    </row>
    <row r="210">
      <c r="A210" s="34">
        <v>41885.62533333334</v>
      </c>
      <c r="B210" s="35">
        <v>-0.00611476952022573</v>
      </c>
      <c r="D210" s="35">
        <v>0.0</v>
      </c>
      <c r="E210" s="35">
        <v>0.0010740089826205069</v>
      </c>
      <c r="F210" s="35">
        <v>-0.007260101010101052</v>
      </c>
      <c r="H210" s="35">
        <v>0.0</v>
      </c>
      <c r="I210" s="35">
        <v>0.0</v>
      </c>
      <c r="J210" s="35">
        <v>0.0</v>
      </c>
      <c r="K210" s="35">
        <v>0.006160164271047233</v>
      </c>
    </row>
    <row r="211">
      <c r="A211" s="34">
        <v>41886.62533333334</v>
      </c>
      <c r="B211" s="35">
        <v>0.006152389966871699</v>
      </c>
      <c r="D211" s="35">
        <v>6.99650174912511E-4</v>
      </c>
      <c r="E211" s="35">
        <v>-0.0010728567248609415</v>
      </c>
      <c r="F211" s="35">
        <v>0.0</v>
      </c>
      <c r="H211" s="35">
        <v>-0.019619500594530274</v>
      </c>
      <c r="I211" s="35">
        <v>-0.002216202905688338</v>
      </c>
      <c r="J211" s="35">
        <v>0.0</v>
      </c>
      <c r="K211" s="35">
        <v>-0.011224489795918377</v>
      </c>
    </row>
    <row r="212">
      <c r="A212" s="34">
        <v>41887.62533333334</v>
      </c>
      <c r="B212" s="35">
        <v>-0.001881467544684856</v>
      </c>
      <c r="D212" s="35">
        <v>-6.991610067918171E-4</v>
      </c>
      <c r="E212" s="35">
        <v>0.0</v>
      </c>
      <c r="F212" s="35">
        <v>0.007313195548489708</v>
      </c>
      <c r="H212" s="35">
        <v>-0.014251061249242011</v>
      </c>
      <c r="I212" s="35">
        <v>0.02862783810463982</v>
      </c>
      <c r="J212" s="35">
        <v>0.0</v>
      </c>
      <c r="K212" s="35">
        <v>0.0</v>
      </c>
    </row>
    <row r="213">
      <c r="A213" s="34">
        <v>41890.62533333334</v>
      </c>
      <c r="B213" s="35">
        <v>-0.004241281809613524</v>
      </c>
      <c r="D213" s="35">
        <v>0.0</v>
      </c>
      <c r="E213" s="35">
        <v>0.0</v>
      </c>
      <c r="F213" s="35">
        <v>-0.007260101010101052</v>
      </c>
      <c r="H213" s="35">
        <v>-0.02737619194094124</v>
      </c>
      <c r="I213" s="35">
        <v>-0.023272552783109506</v>
      </c>
      <c r="J213" s="35">
        <v>0.0</v>
      </c>
      <c r="K213" s="35">
        <v>0.0</v>
      </c>
    </row>
    <row r="214">
      <c r="A214" s="34">
        <v>41891.62533333334</v>
      </c>
      <c r="B214" s="35">
        <v>0.0</v>
      </c>
      <c r="D214" s="35">
        <v>0.0</v>
      </c>
      <c r="E214" s="35">
        <v>0.0</v>
      </c>
      <c r="F214" s="35">
        <v>0.0</v>
      </c>
      <c r="H214" s="35">
        <v>0.011068943706514909</v>
      </c>
      <c r="I214" s="35">
        <v>-0.0056497175141242174</v>
      </c>
      <c r="J214" s="35">
        <v>0.0</v>
      </c>
      <c r="K214" s="35">
        <v>0.011351909184726533</v>
      </c>
    </row>
    <row r="215">
      <c r="A215" s="34">
        <v>41892.62533333334</v>
      </c>
      <c r="B215" s="35">
        <v>0.005442498816848009</v>
      </c>
      <c r="D215" s="35">
        <v>0.0012993503248375712</v>
      </c>
      <c r="E215" s="35">
        <v>-5.858230814294304E-4</v>
      </c>
      <c r="F215" s="35">
        <v>-0.016375198728139865</v>
      </c>
      <c r="H215" s="35">
        <v>-0.005317485142320896</v>
      </c>
      <c r="I215" s="35">
        <v>0.0</v>
      </c>
      <c r="J215" s="35">
        <v>0.0</v>
      </c>
      <c r="K215" s="35">
        <v>0.0</v>
      </c>
    </row>
    <row r="216">
      <c r="A216" s="34">
        <v>41893.62533333334</v>
      </c>
      <c r="B216" s="35">
        <v>-0.004942339373970325</v>
      </c>
      <c r="D216" s="35">
        <v>0.0</v>
      </c>
      <c r="E216" s="35">
        <v>5.861664712778651E-4</v>
      </c>
      <c r="F216" s="35">
        <v>-0.001131404557944167</v>
      </c>
      <c r="H216" s="35">
        <v>-0.00566037735849064</v>
      </c>
      <c r="I216" s="35">
        <v>0.011363636363636428</v>
      </c>
      <c r="J216" s="35">
        <v>0.02296930465650456</v>
      </c>
      <c r="K216" s="35">
        <v>-0.01734693877551022</v>
      </c>
    </row>
    <row r="217">
      <c r="A217" s="34">
        <v>41894.62533333334</v>
      </c>
      <c r="B217" s="35">
        <v>-0.0018921475875118277</v>
      </c>
      <c r="D217" s="35">
        <v>0.0</v>
      </c>
      <c r="E217" s="35">
        <v>-0.004979496192149986</v>
      </c>
      <c r="F217" s="35">
        <v>-0.0030744336569579495</v>
      </c>
      <c r="H217" s="35">
        <v>0.014864010120177152</v>
      </c>
      <c r="I217" s="35">
        <v>-0.01245725451880805</v>
      </c>
      <c r="J217" s="35">
        <v>0.0</v>
      </c>
      <c r="K217" s="35">
        <v>0.0114226375908619</v>
      </c>
    </row>
    <row r="218">
      <c r="A218" s="34">
        <v>41897.62533333334</v>
      </c>
      <c r="B218" s="35">
        <v>0.0014218009478673525</v>
      </c>
      <c r="D218" s="35">
        <v>0.0</v>
      </c>
      <c r="E218" s="35">
        <v>0.0021587675399861116</v>
      </c>
      <c r="F218" s="35">
        <v>0.007304009089433666</v>
      </c>
      <c r="H218" s="35">
        <v>-0.00716734185104398</v>
      </c>
      <c r="I218" s="35">
        <v>0.012614395251051238</v>
      </c>
      <c r="J218" s="35">
        <v>-0.029189630536844213</v>
      </c>
      <c r="K218" s="35">
        <v>0.0</v>
      </c>
    </row>
    <row r="219">
      <c r="A219" s="34">
        <v>41898.62533333334</v>
      </c>
      <c r="B219" s="35">
        <v>-0.0014197823000473798</v>
      </c>
      <c r="D219" s="35">
        <v>0.0</v>
      </c>
      <c r="E219" s="35">
        <v>0.0</v>
      </c>
      <c r="F219" s="35">
        <v>0.003222687721559712</v>
      </c>
      <c r="H219" s="35">
        <v>-0.03013182674199626</v>
      </c>
      <c r="I219" s="35">
        <v>-0.00464093795798733</v>
      </c>
      <c r="J219" s="35">
        <v>-0.00462573591253159</v>
      </c>
      <c r="K219" s="35">
        <v>-0.016427104722792622</v>
      </c>
    </row>
    <row r="220">
      <c r="A220" s="34">
        <v>41899.62533333334</v>
      </c>
      <c r="B220" s="35">
        <v>0.0014218009478673525</v>
      </c>
      <c r="D220" s="35">
        <v>0.0</v>
      </c>
      <c r="E220" s="35">
        <v>0.0</v>
      </c>
      <c r="F220" s="35">
        <v>0.0</v>
      </c>
      <c r="H220" s="35">
        <v>0.0</v>
      </c>
      <c r="I220" s="35">
        <v>-9.815950920246497E-4</v>
      </c>
      <c r="J220" s="35">
        <v>0.0</v>
      </c>
      <c r="K220" s="35">
        <v>0.005219206680584556</v>
      </c>
    </row>
    <row r="221">
      <c r="A221" s="34">
        <v>41900.62533333334</v>
      </c>
      <c r="B221" s="35">
        <v>0.0</v>
      </c>
      <c r="D221" s="35">
        <v>0.001996406468356915</v>
      </c>
      <c r="E221" s="35">
        <v>0.0</v>
      </c>
      <c r="F221" s="35">
        <v>0.010279473176999688</v>
      </c>
      <c r="H221" s="35">
        <v>-0.019093851132685993</v>
      </c>
      <c r="I221" s="35">
        <v>0.0</v>
      </c>
      <c r="J221" s="35">
        <v>0.0</v>
      </c>
      <c r="K221" s="35">
        <v>-0.01661474558670822</v>
      </c>
    </row>
    <row r="222">
      <c r="A222" s="34">
        <v>41901.62533333334</v>
      </c>
      <c r="B222" s="35">
        <v>0.0023663038334121598</v>
      </c>
      <c r="D222" s="35">
        <v>-0.001992428770671406</v>
      </c>
      <c r="E222" s="35">
        <v>-4.895721139722908E-4</v>
      </c>
      <c r="F222" s="35">
        <v>0.0</v>
      </c>
      <c r="H222" s="35">
        <v>0.029363246453315724</v>
      </c>
      <c r="I222" s="35">
        <v>-0.0012281994595922116</v>
      </c>
      <c r="J222" s="35">
        <v>0.0</v>
      </c>
      <c r="K222" s="35">
        <v>-0.011615628299894296</v>
      </c>
    </row>
    <row r="223">
      <c r="A223" s="34">
        <v>41904.62533333334</v>
      </c>
      <c r="B223" s="35">
        <v>0.009915014164305905</v>
      </c>
      <c r="D223" s="35">
        <v>0.0</v>
      </c>
      <c r="E223" s="35">
        <v>0.0033307210031348644</v>
      </c>
      <c r="F223" s="35">
        <v>0.0</v>
      </c>
      <c r="H223" s="35">
        <v>0.0</v>
      </c>
      <c r="I223" s="35">
        <v>-0.011313330054107295</v>
      </c>
      <c r="J223" s="35">
        <v>0.0</v>
      </c>
      <c r="K223" s="35">
        <v>0.0</v>
      </c>
    </row>
    <row r="224">
      <c r="A224" s="34">
        <v>41905.62533333334</v>
      </c>
      <c r="B224" s="35">
        <v>-0.006077606358111221</v>
      </c>
      <c r="D224" s="35">
        <v>0.0</v>
      </c>
      <c r="E224" s="35">
        <v>-5.858230814294304E-4</v>
      </c>
      <c r="F224" s="35">
        <v>0.0</v>
      </c>
      <c r="H224" s="35">
        <v>0.0</v>
      </c>
      <c r="I224" s="35">
        <v>0.007960199004975133</v>
      </c>
      <c r="J224" s="35">
        <v>0.0</v>
      </c>
      <c r="K224" s="35">
        <v>0.0</v>
      </c>
    </row>
    <row r="225">
      <c r="A225" s="34">
        <v>41906.62533333334</v>
      </c>
      <c r="B225" s="35">
        <v>0.011759172154280297</v>
      </c>
      <c r="D225" s="35">
        <v>-0.011080055899381179</v>
      </c>
      <c r="E225" s="35">
        <v>0.0</v>
      </c>
      <c r="F225" s="35">
        <v>0.0</v>
      </c>
      <c r="H225" s="35">
        <v>0.0</v>
      </c>
      <c r="I225" s="35">
        <v>0.0</v>
      </c>
      <c r="J225" s="35">
        <v>0.0</v>
      </c>
      <c r="K225" s="35">
        <v>0.0</v>
      </c>
    </row>
    <row r="226">
      <c r="A226" s="34">
        <v>41907.62533333334</v>
      </c>
      <c r="B226" s="35">
        <v>0.0</v>
      </c>
      <c r="D226" s="35">
        <v>-0.006561017462400273</v>
      </c>
      <c r="E226" s="35">
        <v>0.0</v>
      </c>
      <c r="F226" s="35">
        <v>0.0</v>
      </c>
      <c r="H226" s="35">
        <v>0.0</v>
      </c>
      <c r="I226" s="35">
        <v>0.0056762092793683555</v>
      </c>
      <c r="J226" s="35">
        <v>0.0</v>
      </c>
      <c r="K226" s="35">
        <v>-0.006410256410256415</v>
      </c>
    </row>
    <row r="227">
      <c r="A227" s="34">
        <v>41908.62533333334</v>
      </c>
      <c r="B227" s="35">
        <v>-0.0025569502556948473</v>
      </c>
      <c r="D227" s="35">
        <v>-0.006604348709611997</v>
      </c>
      <c r="E227" s="35">
        <v>0.0</v>
      </c>
      <c r="F227" s="35">
        <v>0.0</v>
      </c>
      <c r="H227" s="35">
        <v>-0.028525641025641015</v>
      </c>
      <c r="I227" s="35">
        <v>-0.022576687116564437</v>
      </c>
      <c r="J227" s="35">
        <v>0.0</v>
      </c>
      <c r="K227" s="35">
        <v>0.030107526881720335</v>
      </c>
    </row>
    <row r="228">
      <c r="A228" s="34">
        <v>41911.62533333334</v>
      </c>
      <c r="B228" s="35">
        <v>6.991377301326556E-4</v>
      </c>
      <c r="D228" s="35">
        <v>-0.0013296512222563059</v>
      </c>
      <c r="E228" s="35">
        <v>-0.0010746385306761438</v>
      </c>
      <c r="F228" s="35">
        <v>0.0</v>
      </c>
      <c r="H228" s="35">
        <v>-0.009897723523589657</v>
      </c>
      <c r="I228" s="35">
        <v>-0.0012553351744915625</v>
      </c>
      <c r="J228" s="35">
        <v>0.0</v>
      </c>
      <c r="K228" s="35">
        <v>-0.0292275574112734</v>
      </c>
    </row>
    <row r="229">
      <c r="A229" s="34">
        <v>41912.62533333334</v>
      </c>
      <c r="B229" s="35">
        <v>0.0</v>
      </c>
      <c r="D229" s="35">
        <v>-0.0020483408439163843</v>
      </c>
      <c r="E229" s="35">
        <v>0.0016625916870416859</v>
      </c>
      <c r="F229" s="35">
        <v>0.0</v>
      </c>
      <c r="H229" s="35">
        <v>-0.029656781072975664</v>
      </c>
      <c r="I229" s="35">
        <v>0.022121669180492617</v>
      </c>
      <c r="J229" s="35">
        <v>0.0</v>
      </c>
      <c r="K229" s="35">
        <v>-0.023655913978494644</v>
      </c>
    </row>
    <row r="230">
      <c r="A230" s="34">
        <v>41913.62533333334</v>
      </c>
      <c r="B230" s="35">
        <v>0.0011644154634375366</v>
      </c>
      <c r="D230" s="35">
        <v>-6.157635467980529E-4</v>
      </c>
      <c r="E230" s="35">
        <v>0.0</v>
      </c>
      <c r="F230" s="35">
        <v>0.0</v>
      </c>
      <c r="H230" s="35">
        <v>-0.020260989010988915</v>
      </c>
      <c r="I230" s="35">
        <v>-0.02951303492375791</v>
      </c>
      <c r="J230" s="35">
        <v>0.0</v>
      </c>
      <c r="K230" s="35">
        <v>0.0</v>
      </c>
    </row>
    <row r="231">
      <c r="A231" s="34">
        <v>41914.62533333334</v>
      </c>
      <c r="B231" s="35">
        <v>0.0</v>
      </c>
      <c r="D231" s="35">
        <v>-0.016122407065105773</v>
      </c>
      <c r="E231" s="35">
        <v>-0.0011716461628588609</v>
      </c>
      <c r="F231" s="35">
        <v>0.0</v>
      </c>
      <c r="H231" s="35">
        <v>0.029092183666316065</v>
      </c>
      <c r="I231" s="35">
        <v>0.02686264571718181</v>
      </c>
      <c r="J231" s="35">
        <v>0.0</v>
      </c>
      <c r="K231" s="35">
        <v>0.0</v>
      </c>
    </row>
    <row r="232">
      <c r="A232" s="34">
        <v>41915.62533333334</v>
      </c>
      <c r="B232" s="35">
        <v>-0.004884856943475411</v>
      </c>
      <c r="D232" s="35">
        <v>0.0061580210833943275</v>
      </c>
      <c r="E232" s="35">
        <v>0.003910068426197375</v>
      </c>
      <c r="F232" s="35">
        <v>0.0</v>
      </c>
      <c r="H232" s="35">
        <v>0.008174386920980934</v>
      </c>
      <c r="I232" s="35">
        <v>0.0</v>
      </c>
      <c r="J232" s="35">
        <v>0.0</v>
      </c>
      <c r="K232" s="35">
        <v>0.0</v>
      </c>
    </row>
    <row r="233">
      <c r="A233" s="34">
        <v>41918.62533333334</v>
      </c>
      <c r="B233" s="35">
        <v>0.0</v>
      </c>
      <c r="D233" s="35">
        <v>0.0</v>
      </c>
      <c r="E233" s="35">
        <v>0.0028237585199610434</v>
      </c>
      <c r="F233" s="35">
        <v>0.0</v>
      </c>
      <c r="H233" s="35">
        <v>0.004054054054054058</v>
      </c>
      <c r="I233" s="35">
        <v>-0.0069101678183612</v>
      </c>
      <c r="J233" s="35">
        <v>0.0</v>
      </c>
      <c r="K233" s="35">
        <v>-0.024229074889867863</v>
      </c>
    </row>
    <row r="234">
      <c r="A234" s="34">
        <v>41919.62533333334</v>
      </c>
      <c r="B234" s="35">
        <v>0.0</v>
      </c>
      <c r="D234" s="35">
        <v>0.0</v>
      </c>
      <c r="E234" s="35">
        <v>-0.005534517914360482</v>
      </c>
      <c r="F234" s="35">
        <v>-0.02877583465818761</v>
      </c>
      <c r="H234" s="35">
        <v>0.01985195154777933</v>
      </c>
      <c r="I234" s="35">
        <v>0.005964214711729627</v>
      </c>
      <c r="J234" s="35">
        <v>0.0</v>
      </c>
      <c r="K234" s="35">
        <v>0.05643340857787815</v>
      </c>
    </row>
    <row r="235">
      <c r="A235" s="34">
        <v>41920.62533333334</v>
      </c>
      <c r="B235" s="35">
        <v>0.0</v>
      </c>
      <c r="D235" s="35">
        <v>-0.03018672199170128</v>
      </c>
      <c r="E235" s="35">
        <v>0.006053505174770492</v>
      </c>
      <c r="F235" s="35">
        <v>0.029628417089540032</v>
      </c>
      <c r="H235" s="35">
        <v>-0.009897723523589657</v>
      </c>
      <c r="I235" s="35">
        <v>0.006669960474308334</v>
      </c>
      <c r="J235" s="35">
        <v>0.0</v>
      </c>
      <c r="K235" s="35">
        <v>0.011752136752136643</v>
      </c>
    </row>
    <row r="236">
      <c r="A236" s="34">
        <v>41921.62533333334</v>
      </c>
      <c r="B236" s="35">
        <v>0.0</v>
      </c>
      <c r="D236" s="35">
        <v>-0.016365386672371425</v>
      </c>
      <c r="E236" s="35">
        <v>0.010481366459627382</v>
      </c>
      <c r="F236" s="35">
        <v>0.0</v>
      </c>
      <c r="H236" s="35">
        <v>-0.009663445518160585</v>
      </c>
      <c r="I236" s="35">
        <v>-0.02944785276073622</v>
      </c>
      <c r="J236" s="35">
        <v>0.0</v>
      </c>
      <c r="K236" s="35">
        <v>0.0</v>
      </c>
    </row>
    <row r="237">
      <c r="A237" s="34">
        <v>41922.62533333334</v>
      </c>
      <c r="B237" s="35">
        <v>-0.008648901355773708</v>
      </c>
      <c r="D237" s="35">
        <v>0.0</v>
      </c>
      <c r="E237" s="35">
        <v>0.01920860545524388</v>
      </c>
      <c r="F237" s="35">
        <v>0.0</v>
      </c>
      <c r="H237" s="35">
        <v>0.02994616419919245</v>
      </c>
      <c r="I237" s="35">
        <v>0.012895069532237713</v>
      </c>
      <c r="J237" s="35">
        <v>0.0</v>
      </c>
      <c r="K237" s="35">
        <v>0.0</v>
      </c>
    </row>
    <row r="238">
      <c r="A238" s="34">
        <v>41925.62533333334</v>
      </c>
      <c r="B238" s="35">
        <v>7.073803348267187E-4</v>
      </c>
      <c r="D238" s="35">
        <v>-0.030013049151805114</v>
      </c>
      <c r="E238" s="35">
        <v>0.0026385224274406774</v>
      </c>
      <c r="F238" s="35">
        <v>0.0</v>
      </c>
      <c r="H238" s="35">
        <v>0.009474028095393635</v>
      </c>
      <c r="I238" s="35">
        <v>-0.028956565152271616</v>
      </c>
      <c r="J238" s="35">
        <v>0.0</v>
      </c>
      <c r="K238" s="35">
        <v>-0.029567053854276572</v>
      </c>
    </row>
    <row r="239">
      <c r="A239" s="34">
        <v>41926.62533333334</v>
      </c>
      <c r="B239" s="35">
        <v>0.0018850141376060337</v>
      </c>
      <c r="D239" s="35">
        <v>0.009417040358744353</v>
      </c>
      <c r="E239" s="35">
        <v>0.0</v>
      </c>
      <c r="F239" s="35">
        <v>0.0</v>
      </c>
      <c r="H239" s="35">
        <v>0.0</v>
      </c>
      <c r="I239" s="35">
        <v>-0.008226221079691523</v>
      </c>
      <c r="J239" s="35">
        <v>0.0</v>
      </c>
      <c r="K239" s="35">
        <v>-0.005440696409140374</v>
      </c>
    </row>
    <row r="240">
      <c r="A240" s="34">
        <v>41928.62533333334</v>
      </c>
      <c r="B240" s="35">
        <v>0.0</v>
      </c>
      <c r="D240" s="35">
        <v>0.00855175477565526</v>
      </c>
      <c r="E240" s="35">
        <v>-0.005357142857142893</v>
      </c>
      <c r="F240" s="35">
        <v>-0.0060413354531002</v>
      </c>
      <c r="H240" s="35">
        <v>0.0</v>
      </c>
      <c r="I240" s="35">
        <v>0.0010368066355624685</v>
      </c>
      <c r="J240" s="35">
        <v>0.0</v>
      </c>
      <c r="K240" s="35">
        <v>0.03610503282275702</v>
      </c>
    </row>
    <row r="241">
      <c r="A241" s="34">
        <v>41929.62533333334</v>
      </c>
      <c r="B241" s="35">
        <v>0.0</v>
      </c>
      <c r="D241" s="35">
        <v>0.0</v>
      </c>
      <c r="E241" s="35">
        <v>0.0</v>
      </c>
      <c r="F241" s="35">
        <v>0.0060780550223928755</v>
      </c>
      <c r="H241" s="35">
        <v>0.0</v>
      </c>
      <c r="I241" s="35">
        <v>0.01916105644743652</v>
      </c>
      <c r="J241" s="35">
        <v>0.0</v>
      </c>
      <c r="K241" s="35">
        <v>-0.006335797254487862</v>
      </c>
    </row>
    <row r="242">
      <c r="A242" s="34">
        <v>41932.62533333334</v>
      </c>
      <c r="B242" s="35">
        <v>-7.05550329256847E-4</v>
      </c>
      <c r="D242" s="35">
        <v>0.02951216826340719</v>
      </c>
      <c r="E242" s="35">
        <v>0.012945289615421001</v>
      </c>
      <c r="F242" s="35">
        <v>-0.0060413354531002</v>
      </c>
      <c r="H242" s="35">
        <v>0.007766990291262143</v>
      </c>
      <c r="I242" s="35">
        <v>-0.02921747967479669</v>
      </c>
      <c r="J242" s="35">
        <v>0.0</v>
      </c>
      <c r="K242" s="35">
        <v>-0.005313496280552491</v>
      </c>
    </row>
    <row r="243">
      <c r="A243" s="34">
        <v>41933.62533333334</v>
      </c>
      <c r="B243" s="35">
        <v>7.060484819957905E-4</v>
      </c>
      <c r="D243" s="35">
        <v>0.053267729168894995</v>
      </c>
      <c r="E243" s="35">
        <v>-5.597014925373346E-4</v>
      </c>
      <c r="F243" s="35">
        <v>0.0060780550223928755</v>
      </c>
      <c r="H243" s="35">
        <v>0.0</v>
      </c>
      <c r="I243" s="35">
        <v>0.02774142894530224</v>
      </c>
      <c r="J243" s="35">
        <v>0.0</v>
      </c>
      <c r="K243" s="35">
        <v>0.0</v>
      </c>
    </row>
    <row r="244">
      <c r="A244" s="34">
        <v>41934.62533333334</v>
      </c>
      <c r="B244" s="35">
        <v>0.0</v>
      </c>
      <c r="D244" s="35">
        <v>-8.124301817811637E-4</v>
      </c>
      <c r="E244" s="35">
        <v>-0.006906850849355968</v>
      </c>
      <c r="F244" s="35">
        <v>0.0</v>
      </c>
      <c r="H244" s="35">
        <v>-0.007707129094412338</v>
      </c>
      <c r="I244" s="35">
        <v>0.0</v>
      </c>
      <c r="J244" s="35">
        <v>0.0</v>
      </c>
      <c r="K244" s="35">
        <v>0.011752136752136643</v>
      </c>
    </row>
    <row r="245">
      <c r="A245" s="34">
        <v>41935.62533333334</v>
      </c>
      <c r="B245" s="35">
        <v>0.044449670743179695</v>
      </c>
      <c r="D245" s="35">
        <v>-0.003862181115967096</v>
      </c>
      <c r="E245" s="35">
        <v>-0.010714285714285786</v>
      </c>
      <c r="F245" s="35">
        <v>0.0</v>
      </c>
      <c r="H245" s="35">
        <v>-0.001618122977346244</v>
      </c>
      <c r="I245" s="35">
        <v>0.0</v>
      </c>
      <c r="J245" s="35">
        <v>0.002323616392057482</v>
      </c>
      <c r="K245" s="35">
        <v>-0.011615628299894296</v>
      </c>
    </row>
    <row r="246">
      <c r="A246" s="34">
        <v>41939.62533333334</v>
      </c>
      <c r="B246" s="35">
        <v>0.04480972753884257</v>
      </c>
      <c r="D246" s="35">
        <v>0.024283236404448478</v>
      </c>
      <c r="E246" s="35">
        <v>0.027075812274368245</v>
      </c>
      <c r="F246" s="35">
        <v>0.025914149443561248</v>
      </c>
      <c r="H246" s="35">
        <v>-0.01555915721231768</v>
      </c>
      <c r="I246" s="35">
        <v>0.02597402597402594</v>
      </c>
      <c r="J246" s="35">
        <v>0.02676501580611165</v>
      </c>
      <c r="K246" s="35">
        <v>0.011752136752136643</v>
      </c>
    </row>
    <row r="247">
      <c r="A247" s="34">
        <v>41940.62533333334</v>
      </c>
      <c r="B247" s="35">
        <v>0.060560344827586335</v>
      </c>
      <c r="D247" s="35">
        <v>0.03586014543281198</v>
      </c>
      <c r="E247" s="35">
        <v>0.0</v>
      </c>
      <c r="F247" s="35">
        <v>-0.015186734852006797</v>
      </c>
      <c r="H247" s="35">
        <v>0.007902535396773139</v>
      </c>
      <c r="I247" s="35">
        <v>-0.021841648051625733</v>
      </c>
      <c r="J247" s="35">
        <v>0.0</v>
      </c>
      <c r="K247" s="35">
        <v>0.011615628299894414</v>
      </c>
    </row>
    <row r="248">
      <c r="A248" s="34">
        <v>41941.62533333334</v>
      </c>
      <c r="B248" s="35">
        <v>-0.026620605567974034</v>
      </c>
      <c r="D248" s="35">
        <v>0.02432926242907973</v>
      </c>
      <c r="E248" s="35">
        <v>-0.0052724077328647105</v>
      </c>
      <c r="F248" s="35">
        <v>-0.010228166797797072</v>
      </c>
      <c r="H248" s="35">
        <v>-0.027115321790264536</v>
      </c>
      <c r="I248" s="35">
        <v>0.0</v>
      </c>
      <c r="J248" s="35">
        <v>0.017036124794745523</v>
      </c>
      <c r="K248" s="35">
        <v>0.022964509394572046</v>
      </c>
    </row>
    <row r="249">
      <c r="A249" s="34">
        <v>41942.62533333334</v>
      </c>
      <c r="B249" s="35">
        <v>0.060334029227557345</v>
      </c>
      <c r="D249" s="35">
        <v>-0.008636875704093012</v>
      </c>
      <c r="E249" s="35">
        <v>0.04491352055049289</v>
      </c>
      <c r="F249" s="35">
        <v>0.0</v>
      </c>
      <c r="H249" s="35">
        <v>0.023841504365345777</v>
      </c>
      <c r="I249" s="35">
        <v>-0.007104795737122564</v>
      </c>
      <c r="J249" s="35">
        <v>-0.011301715438950566</v>
      </c>
      <c r="K249" s="35">
        <v>0.0</v>
      </c>
    </row>
    <row r="250">
      <c r="A250" s="34">
        <v>41943.62533333334</v>
      </c>
      <c r="B250" s="35">
        <v>0.06044496948218161</v>
      </c>
      <c r="D250" s="35">
        <v>0.05946969696969698</v>
      </c>
      <c r="E250" s="35">
        <v>0.06078134733469786</v>
      </c>
      <c r="F250" s="35">
        <v>-9.538950715421665E-4</v>
      </c>
      <c r="H250" s="35">
        <v>0.00983929157100697</v>
      </c>
      <c r="I250" s="35">
        <v>0.026066956299514405</v>
      </c>
      <c r="J250" s="35">
        <v>0.02265768524188605</v>
      </c>
      <c r="K250" s="35">
        <v>-0.011224489795918377</v>
      </c>
    </row>
    <row r="251">
      <c r="A251" s="34">
        <v>41946.62533333334</v>
      </c>
      <c r="B251" s="35">
        <v>0.044745636836242046</v>
      </c>
      <c r="D251" s="35">
        <v>0.02601001072577749</v>
      </c>
      <c r="E251" s="35">
        <v>-0.011912751677852303</v>
      </c>
      <c r="F251" s="35">
        <v>0.0</v>
      </c>
      <c r="H251" s="35">
        <v>-0.0019486846378695118</v>
      </c>
      <c r="I251" s="35">
        <v>0.023163138231631377</v>
      </c>
      <c r="J251" s="35">
        <v>0.014171656686626871</v>
      </c>
      <c r="K251" s="35">
        <v>0.011351909184726533</v>
      </c>
    </row>
    <row r="252">
      <c r="A252" s="34">
        <v>41947.62533333334</v>
      </c>
      <c r="B252" s="35">
        <v>-0.0017771459036786542</v>
      </c>
      <c r="D252" s="35">
        <v>-0.02935795801027962</v>
      </c>
      <c r="E252" s="35">
        <v>0.006282900322635408</v>
      </c>
      <c r="F252" s="35">
        <v>-0.009229789942711621</v>
      </c>
      <c r="H252" s="35">
        <v>-0.013667425968109279</v>
      </c>
      <c r="I252" s="35">
        <v>-0.02945472249269707</v>
      </c>
      <c r="J252" s="35">
        <v>0.01850029521747676</v>
      </c>
      <c r="K252" s="35">
        <v>0.022448979591836754</v>
      </c>
    </row>
    <row r="253">
      <c r="A253" s="34">
        <v>41948.62533333334</v>
      </c>
      <c r="B253" s="35">
        <v>0.02510236781199929</v>
      </c>
      <c r="D253" s="35">
        <v>-0.032310177705977335</v>
      </c>
      <c r="E253" s="35">
        <v>-0.0014343570705365727</v>
      </c>
      <c r="F253" s="35">
        <v>0.010279473176999688</v>
      </c>
      <c r="H253" s="35">
        <v>-0.003959089409435833</v>
      </c>
      <c r="I253" s="35">
        <v>0.02784048156508647</v>
      </c>
      <c r="J253" s="35">
        <v>-0.018164251207729357</v>
      </c>
      <c r="K253" s="35">
        <v>0.03892215568862268</v>
      </c>
    </row>
    <row r="254">
      <c r="A254" s="34">
        <v>41949.62533333334</v>
      </c>
      <c r="B254" s="35">
        <v>0.0251823549843695</v>
      </c>
      <c r="D254" s="35">
        <v>-0.034130959005750354</v>
      </c>
      <c r="E254" s="35">
        <v>0.03024926066751151</v>
      </c>
      <c r="F254" s="35">
        <v>0.0</v>
      </c>
      <c r="H254" s="35">
        <v>-0.015568068896985806</v>
      </c>
      <c r="I254" s="35">
        <v>-0.029282576866764193</v>
      </c>
      <c r="J254" s="35">
        <v>0.009840582562487663</v>
      </c>
      <c r="K254" s="35">
        <v>0.0048030739673392085</v>
      </c>
    </row>
    <row r="255">
      <c r="A255" s="34">
        <v>41950.62533333334</v>
      </c>
      <c r="B255" s="35">
        <v>0.0016940538709132094</v>
      </c>
      <c r="D255" s="35">
        <v>7.681966583446222E-4</v>
      </c>
      <c r="E255" s="35">
        <v>0.0392028212909046</v>
      </c>
      <c r="F255" s="35">
        <v>0.0011128775834657668</v>
      </c>
      <c r="H255" s="35">
        <v>-0.004037685060565279</v>
      </c>
      <c r="I255" s="35">
        <v>-0.005781799899446991</v>
      </c>
      <c r="J255" s="35">
        <v>0.0</v>
      </c>
      <c r="K255" s="35">
        <v>0.0</v>
      </c>
    </row>
    <row r="256">
      <c r="A256" s="34">
        <v>41953.62533333333</v>
      </c>
      <c r="B256" s="35">
        <v>0.003551496702181618</v>
      </c>
      <c r="D256" s="35">
        <v>-0.007388217232776813</v>
      </c>
      <c r="E256" s="35">
        <v>0.017125720148370337</v>
      </c>
      <c r="F256" s="35">
        <v>0.003017309830077835</v>
      </c>
      <c r="H256" s="35">
        <v>0.004054054054054058</v>
      </c>
      <c r="I256" s="35">
        <v>0.007079646017699121</v>
      </c>
      <c r="J256" s="35">
        <v>-0.002143831611771608</v>
      </c>
      <c r="K256" s="35">
        <v>0.0</v>
      </c>
    </row>
    <row r="257">
      <c r="A257" s="34">
        <v>41954.62533333333</v>
      </c>
      <c r="B257" s="35">
        <v>-0.009268621503201988</v>
      </c>
      <c r="D257" s="35">
        <v>-0.004446592556790831</v>
      </c>
      <c r="E257" s="35">
        <v>3.879577901924877E-4</v>
      </c>
      <c r="F257" s="35">
        <v>-0.0041165294490183345</v>
      </c>
      <c r="H257" s="35">
        <v>-0.002018842530282565</v>
      </c>
      <c r="I257" s="35">
        <v>-0.0025106703489832364</v>
      </c>
      <c r="J257" s="35">
        <v>-0.010742187499999944</v>
      </c>
      <c r="K257" s="35">
        <v>0.0</v>
      </c>
    </row>
    <row r="258">
      <c r="A258" s="34">
        <v>41955.62533333333</v>
      </c>
      <c r="B258" s="35">
        <v>-0.013437659465895516</v>
      </c>
      <c r="D258" s="35">
        <v>-0.01038935819011548</v>
      </c>
      <c r="E258" s="35">
        <v>-3.878073373148826E-4</v>
      </c>
      <c r="F258" s="35">
        <v>0.0</v>
      </c>
      <c r="H258" s="35">
        <v>0.0</v>
      </c>
      <c r="I258" s="35">
        <v>-0.02668009061162846</v>
      </c>
      <c r="J258" s="35">
        <v>0.0</v>
      </c>
      <c r="K258" s="35">
        <v>-0.010516252390057476</v>
      </c>
    </row>
    <row r="259">
      <c r="A259" s="34">
        <v>41956.62533333333</v>
      </c>
      <c r="B259" s="35">
        <v>-0.031551724137931</v>
      </c>
      <c r="D259" s="35">
        <v>-0.007554945054945051</v>
      </c>
      <c r="E259" s="35">
        <v>-0.023898199875853496</v>
      </c>
      <c r="F259" s="35">
        <v>0.0</v>
      </c>
      <c r="H259" s="35">
        <v>0.0</v>
      </c>
      <c r="I259" s="35">
        <v>0.00956814067752778</v>
      </c>
      <c r="J259" s="35">
        <v>0.0</v>
      </c>
      <c r="K259" s="35">
        <v>-0.015458937198067648</v>
      </c>
    </row>
    <row r="260">
      <c r="A260" s="34">
        <v>41957.62533333333</v>
      </c>
      <c r="B260" s="35">
        <v>-0.030977390065871527</v>
      </c>
      <c r="D260" s="35">
        <v>0.01443400889767662</v>
      </c>
      <c r="E260" s="35">
        <v>0.006359300476947541</v>
      </c>
      <c r="F260" s="35">
        <v>0.0</v>
      </c>
      <c r="H260" s="35">
        <v>-0.01618341200269725</v>
      </c>
      <c r="I260" s="35">
        <v>0.01767418032786884</v>
      </c>
      <c r="J260" s="35">
        <v>0.019545903257650404</v>
      </c>
      <c r="K260" s="35">
        <v>0.0</v>
      </c>
    </row>
    <row r="261">
      <c r="A261" s="34">
        <v>41960.62533333333</v>
      </c>
      <c r="B261" s="35">
        <v>0.012676832629064846</v>
      </c>
      <c r="D261" s="35">
        <v>-0.0254361173374914</v>
      </c>
      <c r="E261" s="35">
        <v>-0.002290679304897308</v>
      </c>
      <c r="F261" s="35">
        <v>0.0</v>
      </c>
      <c r="H261" s="35">
        <v>0.0</v>
      </c>
      <c r="I261" s="35">
        <v>-0.011578152529574583</v>
      </c>
      <c r="J261" s="35">
        <v>0.002130131680867568</v>
      </c>
      <c r="K261" s="35">
        <v>0.01570166830225713</v>
      </c>
    </row>
    <row r="262">
      <c r="A262" s="34">
        <v>41961.62533333333</v>
      </c>
      <c r="B262" s="35">
        <v>0.008889695210449997</v>
      </c>
      <c r="D262" s="35">
        <v>0.01150000000000002</v>
      </c>
      <c r="E262" s="35">
        <v>0.006808645396247351</v>
      </c>
      <c r="F262" s="35">
        <v>0.0</v>
      </c>
      <c r="H262" s="35">
        <v>0.0</v>
      </c>
      <c r="I262" s="35">
        <v>0.0</v>
      </c>
      <c r="J262" s="35">
        <v>0.010628019323671615</v>
      </c>
      <c r="K262" s="35">
        <v>-0.015458937198067648</v>
      </c>
    </row>
    <row r="263">
      <c r="A263" s="34">
        <v>41962.62533333333</v>
      </c>
      <c r="B263" s="35">
        <v>5.394713181082743E-4</v>
      </c>
      <c r="D263" s="35">
        <v>-0.022738507167572954</v>
      </c>
      <c r="E263" s="35">
        <v>0.006683966344263511</v>
      </c>
      <c r="F263" s="35">
        <v>0.0</v>
      </c>
      <c r="H263" s="35">
        <v>-0.002056202878684108</v>
      </c>
      <c r="I263" s="35">
        <v>-0.029539088362617802</v>
      </c>
      <c r="J263" s="35">
        <v>-0.002103250478011495</v>
      </c>
      <c r="K263" s="35">
        <v>0.0</v>
      </c>
    </row>
    <row r="264">
      <c r="A264" s="34">
        <v>41963.62533333333</v>
      </c>
      <c r="B264" s="35">
        <v>0.01887131560028748</v>
      </c>
      <c r="D264" s="35">
        <v>0.00778958017197774</v>
      </c>
      <c r="E264" s="35">
        <v>-0.008904858615841196</v>
      </c>
      <c r="F264" s="35">
        <v>0.0</v>
      </c>
      <c r="H264" s="35">
        <v>-0.0041208791208791245</v>
      </c>
      <c r="I264" s="35">
        <v>-0.013382314353188181</v>
      </c>
      <c r="J264" s="35">
        <v>0.0</v>
      </c>
      <c r="K264" s="35">
        <v>0.0</v>
      </c>
    </row>
    <row r="265">
      <c r="A265" s="34">
        <v>41964.62533333333</v>
      </c>
      <c r="B265" s="35">
        <v>0.007937907920268269</v>
      </c>
      <c r="D265" s="35">
        <v>0.015358361774744075</v>
      </c>
      <c r="E265" s="35">
        <v>0.015762925598991118</v>
      </c>
      <c r="F265" s="35">
        <v>0.0</v>
      </c>
      <c r="H265" s="35">
        <v>-0.012068965517241275</v>
      </c>
      <c r="I265" s="35">
        <v>0.04680851063829792</v>
      </c>
      <c r="J265" s="35">
        <v>0.0</v>
      </c>
      <c r="K265" s="35">
        <v>0.0</v>
      </c>
    </row>
    <row r="266">
      <c r="A266" s="34">
        <v>41967.62533333333</v>
      </c>
      <c r="B266" s="35">
        <v>0.0</v>
      </c>
      <c r="D266" s="35">
        <v>-0.015126050420168114</v>
      </c>
      <c r="E266" s="35">
        <v>0.008767846058348816</v>
      </c>
      <c r="F266" s="35">
        <v>0.0</v>
      </c>
      <c r="H266" s="35">
        <v>0.01640488656195452</v>
      </c>
      <c r="I266" s="35">
        <v>0.02947154471544707</v>
      </c>
      <c r="J266" s="35">
        <v>0.0</v>
      </c>
      <c r="K266" s="35">
        <v>-0.005888125613346424</v>
      </c>
    </row>
    <row r="267">
      <c r="A267" s="34">
        <v>41968.62533333333</v>
      </c>
      <c r="B267" s="35">
        <v>0.00595029751487571</v>
      </c>
      <c r="D267" s="35">
        <v>0.0</v>
      </c>
      <c r="E267" s="35">
        <v>0.006614875778786271</v>
      </c>
      <c r="F267" s="35">
        <v>0.0</v>
      </c>
      <c r="H267" s="35">
        <v>-0.018200549450549428</v>
      </c>
      <c r="I267" s="35">
        <v>0.0</v>
      </c>
      <c r="J267" s="35">
        <v>0.002107683464265208</v>
      </c>
      <c r="K267" s="35">
        <v>0.0</v>
      </c>
    </row>
    <row r="268">
      <c r="A268" s="34">
        <v>41969.62533333333</v>
      </c>
      <c r="B268" s="35">
        <v>0.027313848295059156</v>
      </c>
      <c r="D268" s="35">
        <v>0.0</v>
      </c>
      <c r="E268" s="35">
        <v>-0.008710934515167646</v>
      </c>
      <c r="F268" s="35">
        <v>0.0</v>
      </c>
      <c r="H268" s="35">
        <v>0.0</v>
      </c>
      <c r="I268" s="35">
        <v>-0.0022211253701874267</v>
      </c>
      <c r="J268" s="35">
        <v>0.0</v>
      </c>
      <c r="K268" s="35">
        <v>0.0</v>
      </c>
    </row>
    <row r="269">
      <c r="A269" s="34">
        <v>41970.62533333333</v>
      </c>
      <c r="B269" s="35">
        <v>-0.011515664690939967</v>
      </c>
      <c r="D269" s="35">
        <v>0.0</v>
      </c>
      <c r="E269" s="35">
        <v>0.0013104139366375903</v>
      </c>
      <c r="F269" s="35">
        <v>0.0</v>
      </c>
      <c r="H269" s="35">
        <v>-0.0020986358866735863</v>
      </c>
      <c r="I269" s="35">
        <v>-0.009151620084095948</v>
      </c>
      <c r="J269" s="35">
        <v>0.0</v>
      </c>
      <c r="K269" s="35">
        <v>-0.004935834155972254</v>
      </c>
    </row>
    <row r="270">
      <c r="A270" s="34">
        <v>41971.62533333333</v>
      </c>
      <c r="B270" s="35">
        <v>-0.010793215692992929</v>
      </c>
      <c r="D270" s="35">
        <v>-0.0038144950813089997</v>
      </c>
      <c r="E270" s="35">
        <v>0.0013086989992301355</v>
      </c>
      <c r="F270" s="35">
        <v>0.0</v>
      </c>
      <c r="H270" s="35">
        <v>-0.02103049421661411</v>
      </c>
      <c r="I270" s="35">
        <v>0.009236145781327988</v>
      </c>
      <c r="J270" s="35">
        <v>0.0</v>
      </c>
      <c r="K270" s="35">
        <v>0.0</v>
      </c>
    </row>
    <row r="271">
      <c r="A271" s="34">
        <v>41974.62533333333</v>
      </c>
      <c r="B271" s="35">
        <v>-0.009005888465535088</v>
      </c>
      <c r="D271" s="35">
        <v>0.003022974607013416</v>
      </c>
      <c r="E271" s="35">
        <v>-0.0026139770892595463</v>
      </c>
      <c r="F271" s="35">
        <v>0.020667726550079476</v>
      </c>
      <c r="H271" s="35">
        <v>0.021482277121374883</v>
      </c>
      <c r="I271" s="35">
        <v>0.00222606975018537</v>
      </c>
      <c r="J271" s="35">
        <v>0.0</v>
      </c>
      <c r="K271" s="35">
        <v>-0.01686507936507938</v>
      </c>
    </row>
    <row r="272">
      <c r="A272" s="34">
        <v>41975.62533333333</v>
      </c>
      <c r="B272" s="35">
        <v>0.0012233484795525467</v>
      </c>
      <c r="D272" s="35">
        <v>0.0</v>
      </c>
      <c r="E272" s="35">
        <v>0.0</v>
      </c>
      <c r="F272" s="35">
        <v>0.0</v>
      </c>
      <c r="H272" s="35">
        <v>0.022783035401331912</v>
      </c>
      <c r="I272" s="35">
        <v>-0.031836130306021615</v>
      </c>
      <c r="J272" s="35">
        <v>9.560229445506488E-4</v>
      </c>
      <c r="K272" s="35">
        <v>0.0</v>
      </c>
    </row>
    <row r="273">
      <c r="A273" s="34">
        <v>41976.62533333333</v>
      </c>
      <c r="B273" s="35">
        <v>0.01064758247512654</v>
      </c>
      <c r="D273" s="35">
        <v>0.0</v>
      </c>
      <c r="E273" s="35">
        <v>0.0</v>
      </c>
      <c r="F273" s="35">
        <v>0.004049844236760094</v>
      </c>
      <c r="H273" s="35">
        <v>0.014393420150788146</v>
      </c>
      <c r="I273" s="35">
        <v>-0.020137649757838435</v>
      </c>
      <c r="J273" s="35">
        <v>0.0</v>
      </c>
      <c r="K273" s="35">
        <v>0.0</v>
      </c>
    </row>
    <row r="274">
      <c r="A274" s="34">
        <v>41977.62533333333</v>
      </c>
      <c r="B274" s="35">
        <v>-0.0027633851468048384</v>
      </c>
      <c r="D274" s="35">
        <v>0.0</v>
      </c>
      <c r="E274" s="35">
        <v>4.624990364602213E-4</v>
      </c>
      <c r="F274" s="35">
        <v>0.0</v>
      </c>
      <c r="H274" s="35">
        <v>-0.004054054054054058</v>
      </c>
      <c r="I274" s="35">
        <v>0.02393340270551511</v>
      </c>
      <c r="J274" s="35">
        <v>-9.551098376313072E-4</v>
      </c>
      <c r="K274" s="35">
        <v>-0.022199798183652895</v>
      </c>
    </row>
    <row r="275">
      <c r="A275" s="34">
        <v>41978.62533333333</v>
      </c>
      <c r="B275" s="35">
        <v>-0.006754416349151316</v>
      </c>
      <c r="D275" s="35">
        <v>-7.032348804502159E-4</v>
      </c>
      <c r="E275" s="35">
        <v>0.0030048539949149764</v>
      </c>
      <c r="F275" s="35">
        <v>0.001085944771951685</v>
      </c>
      <c r="H275" s="35">
        <v>-0.00610583446404335</v>
      </c>
      <c r="I275" s="35">
        <v>-0.038617886178861825</v>
      </c>
      <c r="J275" s="35">
        <v>0.0</v>
      </c>
      <c r="K275" s="35">
        <v>0.0</v>
      </c>
    </row>
    <row r="276">
      <c r="A276" s="34">
        <v>41981.62533333333</v>
      </c>
      <c r="B276" s="35">
        <v>-0.0069747166521360125</v>
      </c>
      <c r="D276" s="35">
        <v>-0.003920780134713955</v>
      </c>
      <c r="E276" s="35">
        <v>9.218005838069348E-4</v>
      </c>
      <c r="F276" s="35">
        <v>-0.003099333643266769</v>
      </c>
      <c r="H276" s="35">
        <v>-0.004095563139931744</v>
      </c>
      <c r="I276" s="35">
        <v>0.03673361522198738</v>
      </c>
      <c r="J276" s="35">
        <v>0.0</v>
      </c>
      <c r="K276" s="35">
        <v>-0.011351909184726533</v>
      </c>
    </row>
    <row r="277">
      <c r="A277" s="34">
        <v>41982.62533333333</v>
      </c>
      <c r="B277" s="35">
        <v>0.0</v>
      </c>
      <c r="D277" s="35">
        <v>-0.006156641098102538</v>
      </c>
      <c r="E277" s="35">
        <v>0.0</v>
      </c>
      <c r="F277" s="35">
        <v>-0.004974351002642628</v>
      </c>
      <c r="H277" s="35">
        <v>-0.02227553118574364</v>
      </c>
      <c r="I277" s="35">
        <v>-0.0012745347947998708</v>
      </c>
      <c r="J277" s="35">
        <v>0.0</v>
      </c>
      <c r="K277" s="35">
        <v>-0.006263048016701467</v>
      </c>
    </row>
    <row r="278">
      <c r="A278" s="34">
        <v>41983.62533333333</v>
      </c>
      <c r="B278" s="35">
        <v>-0.017910447761194083</v>
      </c>
      <c r="D278" s="35">
        <v>-0.007819640499644558</v>
      </c>
      <c r="E278" s="35">
        <v>0.0</v>
      </c>
      <c r="F278" s="35">
        <v>-0.0010935791282611581</v>
      </c>
      <c r="H278" s="35">
        <v>0.010164738871363446</v>
      </c>
      <c r="I278" s="35">
        <v>-0.018887187340479908</v>
      </c>
      <c r="J278" s="35">
        <v>-0.029445506692160762</v>
      </c>
      <c r="K278" s="35">
        <v>-0.005252100840336139</v>
      </c>
    </row>
    <row r="279">
      <c r="A279" s="34">
        <v>41984.62533333333</v>
      </c>
      <c r="B279" s="35">
        <v>-0.002860718755587344</v>
      </c>
      <c r="D279" s="35">
        <v>0.014943705220061495</v>
      </c>
      <c r="E279" s="35">
        <v>0.0</v>
      </c>
      <c r="F279" s="35">
        <v>0.0</v>
      </c>
      <c r="H279" s="35">
        <v>0.010409437890353852</v>
      </c>
      <c r="I279" s="35">
        <v>0.0</v>
      </c>
      <c r="J279" s="35">
        <v>0.0</v>
      </c>
      <c r="K279" s="35">
        <v>0.0</v>
      </c>
    </row>
    <row r="280">
      <c r="A280" s="34">
        <v>41985.62533333333</v>
      </c>
      <c r="B280" s="35">
        <v>0.0023310023310023132</v>
      </c>
      <c r="D280" s="35">
        <v>8.067769261798223E-4</v>
      </c>
      <c r="E280" s="35">
        <v>0.0</v>
      </c>
      <c r="F280" s="35">
        <v>0.0010947763528307277</v>
      </c>
      <c r="H280" s="35">
        <v>0.0020604395604396386</v>
      </c>
      <c r="I280" s="35">
        <v>0.02393340270551511</v>
      </c>
      <c r="J280" s="35">
        <v>0.0</v>
      </c>
      <c r="K280" s="35">
        <v>0.011615628299894414</v>
      </c>
    </row>
    <row r="281">
      <c r="A281" s="34">
        <v>41988.62533333333</v>
      </c>
      <c r="B281" s="35">
        <v>0.011270125223613547</v>
      </c>
      <c r="D281" s="35">
        <v>0.013905683192261176</v>
      </c>
      <c r="E281" s="35">
        <v>0.004374520337682301</v>
      </c>
      <c r="F281" s="35">
        <v>-0.0020309326667708014</v>
      </c>
      <c r="H281" s="35">
        <v>0.0</v>
      </c>
      <c r="I281" s="35">
        <v>-0.022357723577235793</v>
      </c>
      <c r="J281" s="35">
        <v>0.0</v>
      </c>
      <c r="K281" s="35">
        <v>0.0</v>
      </c>
    </row>
    <row r="282">
      <c r="A282" s="34">
        <v>41989.62533333333</v>
      </c>
      <c r="B282" s="35">
        <v>-0.0017689722271359964</v>
      </c>
      <c r="D282" s="35">
        <v>-0.002285827867223185</v>
      </c>
      <c r="E282" s="35">
        <v>-0.007411935508519869</v>
      </c>
      <c r="F282" s="35">
        <v>0.0</v>
      </c>
      <c r="H282" s="35">
        <v>0.0</v>
      </c>
      <c r="I282" s="35">
        <v>0.02780665280665286</v>
      </c>
      <c r="J282" s="35">
        <v>0.01832151300236406</v>
      </c>
      <c r="K282" s="35">
        <v>0.0</v>
      </c>
    </row>
    <row r="283">
      <c r="A283" s="34">
        <v>41990.62533333333</v>
      </c>
      <c r="B283" s="35">
        <v>0.023214602161970625</v>
      </c>
      <c r="D283" s="35">
        <v>0.022910648470963288</v>
      </c>
      <c r="E283" s="35">
        <v>0.016166281755196233</v>
      </c>
      <c r="F283" s="35">
        <v>0.009079524107701915</v>
      </c>
      <c r="H283" s="35">
        <v>0.01850582590815621</v>
      </c>
      <c r="I283" s="35">
        <v>-0.004804045512010146</v>
      </c>
      <c r="J283" s="35">
        <v>0.0011607661056297596</v>
      </c>
      <c r="K283" s="35">
        <v>0.011482254697286023</v>
      </c>
    </row>
    <row r="284">
      <c r="A284" s="34">
        <v>41991.62533333333</v>
      </c>
      <c r="B284" s="35">
        <v>0.025978524419813017</v>
      </c>
      <c r="D284" s="35">
        <v>0.04401597039633849</v>
      </c>
      <c r="E284" s="35">
        <v>0.004318181818181848</v>
      </c>
      <c r="F284" s="35">
        <v>0.001085944771951685</v>
      </c>
      <c r="H284" s="35">
        <v>0.0</v>
      </c>
      <c r="I284" s="35">
        <v>0.021341463414634054</v>
      </c>
      <c r="J284" s="35">
        <v>0.010628019323671615</v>
      </c>
      <c r="K284" s="35">
        <v>0.0340557275541796</v>
      </c>
    </row>
    <row r="285">
      <c r="A285" s="34">
        <v>41992.62533333333</v>
      </c>
      <c r="B285" s="35">
        <v>-5.064145847400597E-4</v>
      </c>
      <c r="D285" s="35">
        <v>0.007835090010260202</v>
      </c>
      <c r="E285" s="35">
        <v>0.017198461190314533</v>
      </c>
      <c r="F285" s="35">
        <v>0.004958933829226721</v>
      </c>
      <c r="H285" s="35">
        <v>0.0</v>
      </c>
      <c r="I285" s="35">
        <v>0.002238805970149339</v>
      </c>
      <c r="J285" s="35">
        <v>0.0</v>
      </c>
      <c r="K285" s="35">
        <v>-0.005988023952095814</v>
      </c>
    </row>
    <row r="286">
      <c r="A286" s="34">
        <v>41995.62533333333</v>
      </c>
      <c r="B286" s="35">
        <v>0.006248944435061632</v>
      </c>
      <c r="D286" s="35">
        <v>0.007126330402591389</v>
      </c>
      <c r="E286" s="35">
        <v>0.01690767519466072</v>
      </c>
      <c r="F286" s="35">
        <v>0.0</v>
      </c>
      <c r="H286" s="35">
        <v>0.0</v>
      </c>
      <c r="I286" s="35">
        <v>0.0</v>
      </c>
      <c r="J286" s="35">
        <v>-0.0011472275334608465</v>
      </c>
      <c r="K286" s="35">
        <v>0.012048192771084348</v>
      </c>
    </row>
    <row r="287">
      <c r="A287" s="34">
        <v>41996.62533333333</v>
      </c>
      <c r="B287" s="35">
        <v>-0.019469620678079985</v>
      </c>
      <c r="D287" s="35">
        <v>-0.007811064142620757</v>
      </c>
      <c r="E287" s="35">
        <v>-0.012469919054911353</v>
      </c>
      <c r="F287" s="35">
        <v>0.0</v>
      </c>
      <c r="H287" s="35">
        <v>0.0</v>
      </c>
      <c r="I287" s="35">
        <v>0.011417225117895325</v>
      </c>
      <c r="J287" s="35">
        <v>-0.004211332312404334</v>
      </c>
      <c r="K287" s="35">
        <v>-0.01686507936507938</v>
      </c>
    </row>
    <row r="288">
      <c r="A288" s="34">
        <v>41997.62533333333</v>
      </c>
      <c r="B288" s="35">
        <v>0.004621704895583728</v>
      </c>
      <c r="D288" s="35">
        <v>0.004260442715569081</v>
      </c>
      <c r="E288" s="35">
        <v>-0.01262738147984045</v>
      </c>
      <c r="F288" s="35">
        <v>0.0</v>
      </c>
      <c r="H288" s="35">
        <v>0.0</v>
      </c>
      <c r="I288" s="35">
        <v>-0.02503067484662584</v>
      </c>
      <c r="J288" s="35">
        <v>-0.029603998462129934</v>
      </c>
      <c r="K288" s="35">
        <v>0.005045408678102931</v>
      </c>
    </row>
    <row r="289">
      <c r="A289" s="34">
        <v>41998.62533333333</v>
      </c>
      <c r="B289" s="35">
        <v>0.005793150451524929</v>
      </c>
      <c r="D289" s="35">
        <v>0.0028589873651204078</v>
      </c>
      <c r="E289" s="35">
        <v>0.0</v>
      </c>
      <c r="F289" s="35">
        <v>0.0</v>
      </c>
      <c r="H289" s="35">
        <v>-0.002018842530282565</v>
      </c>
      <c r="I289" s="35">
        <v>0.0</v>
      </c>
      <c r="J289" s="35">
        <v>0.0</v>
      </c>
      <c r="K289" s="35">
        <v>0.0</v>
      </c>
    </row>
    <row r="290">
      <c r="A290" s="34">
        <v>41999.62533333333</v>
      </c>
      <c r="B290" s="35">
        <v>0.004912756225648112</v>
      </c>
      <c r="D290" s="35">
        <v>-0.0013794371896266844</v>
      </c>
      <c r="E290" s="35">
        <v>-0.004262957146062402</v>
      </c>
      <c r="F290" s="35">
        <v>0.00894371626831146</v>
      </c>
      <c r="H290" s="35">
        <v>0.002022926500337081</v>
      </c>
      <c r="I290" s="35">
        <v>0.012836647369745824</v>
      </c>
      <c r="J290" s="35">
        <v>0.0033676703645008615</v>
      </c>
      <c r="K290" s="35">
        <v>0.0</v>
      </c>
    </row>
    <row r="291">
      <c r="A291" s="34">
        <v>42002.62533333333</v>
      </c>
      <c r="B291" s="35">
        <v>3.3715441672282193E-4</v>
      </c>
      <c r="D291" s="35">
        <v>-0.002118058753107992</v>
      </c>
      <c r="E291" s="35">
        <v>0.025687246507435823</v>
      </c>
      <c r="F291" s="35">
        <v>-0.008864435274338962</v>
      </c>
      <c r="H291" s="35">
        <v>-0.002018842530282565</v>
      </c>
      <c r="I291" s="35">
        <v>0.0</v>
      </c>
      <c r="J291" s="35">
        <v>0.010858835143139133</v>
      </c>
      <c r="K291" s="35">
        <v>0.0</v>
      </c>
    </row>
    <row r="292">
      <c r="A292" s="34">
        <v>42003.62533333333</v>
      </c>
      <c r="B292" s="35">
        <v>0.004044489383215373</v>
      </c>
      <c r="D292" s="35">
        <v>0.023255813953488268</v>
      </c>
      <c r="E292" s="35">
        <v>0.0</v>
      </c>
      <c r="F292" s="35">
        <v>-0.0010794140323825074</v>
      </c>
      <c r="H292" s="35">
        <v>-0.002022926500337231</v>
      </c>
      <c r="I292" s="35">
        <v>0.02311133200795228</v>
      </c>
      <c r="J292" s="35">
        <v>0.010742187499999944</v>
      </c>
      <c r="K292" s="35">
        <v>0.0</v>
      </c>
    </row>
    <row r="293">
      <c r="A293" s="34">
        <v>42004.62533333333</v>
      </c>
      <c r="B293" s="35">
        <v>-0.008895602551191664</v>
      </c>
      <c r="D293" s="35">
        <v>0.019390331890332037</v>
      </c>
      <c r="E293" s="35">
        <v>-0.004173989455184562</v>
      </c>
      <c r="F293" s="35">
        <v>0.02114850262426682</v>
      </c>
      <c r="H293" s="35">
        <v>0.004054054054054058</v>
      </c>
      <c r="I293" s="35">
        <v>0.004615010930289077</v>
      </c>
      <c r="J293" s="35">
        <v>-0.022415458937198002</v>
      </c>
      <c r="K293" s="35">
        <v>-0.027108433734939784</v>
      </c>
    </row>
    <row r="294">
      <c r="A294" s="34">
        <v>42006.62533333333</v>
      </c>
      <c r="B294" s="35">
        <v>-0.002201524132091431</v>
      </c>
      <c r="D294" s="35">
        <v>-0.0033619393081483016</v>
      </c>
      <c r="E294" s="35">
        <v>0.004191484667990322</v>
      </c>
      <c r="F294" s="35">
        <v>0.0</v>
      </c>
      <c r="H294" s="35">
        <v>0.0</v>
      </c>
      <c r="I294" s="35">
        <v>0.0</v>
      </c>
      <c r="J294" s="35">
        <v>0.0</v>
      </c>
      <c r="K294" s="35">
        <v>0.022703818369453066</v>
      </c>
    </row>
    <row r="295">
      <c r="A295" s="34">
        <v>42009.62533333333</v>
      </c>
      <c r="B295" s="35">
        <v>-0.0013577732518669393</v>
      </c>
      <c r="D295" s="35">
        <v>0.008166888592987016</v>
      </c>
      <c r="E295" s="35">
        <v>-0.008347978910369125</v>
      </c>
      <c r="F295" s="35">
        <v>-0.004988662131519329</v>
      </c>
      <c r="H295" s="35">
        <v>0.0</v>
      </c>
      <c r="I295" s="35">
        <v>-0.0012088974854932045</v>
      </c>
      <c r="J295" s="35">
        <v>0.04467286024906107</v>
      </c>
      <c r="K295" s="35">
        <v>-0.006054490413723517</v>
      </c>
    </row>
    <row r="296">
      <c r="A296" s="34">
        <v>42010.62533333333</v>
      </c>
      <c r="B296" s="35">
        <v>-8.497620666214788E-4</v>
      </c>
      <c r="D296" s="35">
        <v>-0.009509553579290198</v>
      </c>
      <c r="E296" s="35">
        <v>-8.861320336730509E-4</v>
      </c>
      <c r="F296" s="35">
        <v>-0.01473716195685195</v>
      </c>
      <c r="H296" s="35">
        <v>-0.018169582772543682</v>
      </c>
      <c r="I296" s="35">
        <v>0.0</v>
      </c>
      <c r="J296" s="35">
        <v>-0.019867549668874253</v>
      </c>
      <c r="K296" s="35">
        <v>0.0</v>
      </c>
    </row>
    <row r="297">
      <c r="A297" s="34">
        <v>42011.62533333333</v>
      </c>
      <c r="B297" s="35">
        <v>0.0</v>
      </c>
      <c r="D297" s="35">
        <v>-0.01973508756333908</v>
      </c>
      <c r="E297" s="35">
        <v>0.0</v>
      </c>
      <c r="F297" s="35">
        <v>0.0</v>
      </c>
      <c r="H297" s="35">
        <v>-0.010281014393420235</v>
      </c>
      <c r="I297" s="35">
        <v>-0.019123698862261104</v>
      </c>
      <c r="J297" s="35">
        <v>0.024517374517374648</v>
      </c>
      <c r="K297" s="35">
        <v>-0.03857868020304572</v>
      </c>
    </row>
    <row r="298">
      <c r="A298" s="34">
        <v>42012.62533333333</v>
      </c>
      <c r="B298" s="35">
        <v>0.0</v>
      </c>
      <c r="D298" s="35">
        <v>-0.006257368277863342</v>
      </c>
      <c r="E298" s="35">
        <v>8.869179600887254E-4</v>
      </c>
      <c r="F298" s="35">
        <v>0.0</v>
      </c>
      <c r="H298" s="35">
        <v>-0.004155124653739616</v>
      </c>
      <c r="I298" s="35">
        <v>0.01036525172754213</v>
      </c>
      <c r="J298" s="35">
        <v>9.421518748822109E-4</v>
      </c>
      <c r="K298" s="35">
        <v>-0.006335797254487862</v>
      </c>
    </row>
    <row r="299">
      <c r="A299" s="34">
        <v>42013.62533333333</v>
      </c>
      <c r="B299" s="35">
        <v>0.026875318931791185</v>
      </c>
      <c r="D299" s="35">
        <v>-0.0013688629311918751</v>
      </c>
      <c r="E299" s="35">
        <v>0.008418254319893721</v>
      </c>
      <c r="F299" s="35">
        <v>0.0</v>
      </c>
      <c r="H299" s="35">
        <v>-0.02677329624478441</v>
      </c>
      <c r="I299" s="35">
        <v>-0.0249145090376161</v>
      </c>
      <c r="J299" s="35">
        <v>0.0</v>
      </c>
      <c r="K299" s="35">
        <v>0.029755579171094608</v>
      </c>
    </row>
    <row r="300">
      <c r="A300" s="34">
        <v>42016.62533333333</v>
      </c>
      <c r="B300" s="35">
        <v>0.058638396554580106</v>
      </c>
      <c r="D300" s="35">
        <v>7.310609522069721E-4</v>
      </c>
      <c r="E300" s="35">
        <v>0.01662272993555935</v>
      </c>
      <c r="F300" s="35">
        <v>0.0</v>
      </c>
      <c r="H300" s="35">
        <v>0.029653447659878596</v>
      </c>
      <c r="I300" s="35">
        <v>0.004759519038076184</v>
      </c>
      <c r="J300" s="35">
        <v>0.0</v>
      </c>
      <c r="K300" s="35">
        <v>0.016511867905056776</v>
      </c>
    </row>
    <row r="301">
      <c r="A301" s="34">
        <v>42017.62533333333</v>
      </c>
      <c r="B301" s="35">
        <v>-4.694101079643426E-4</v>
      </c>
      <c r="D301" s="35">
        <v>-0.006300794447995693</v>
      </c>
      <c r="E301" s="35">
        <v>0.0020888856875316353</v>
      </c>
      <c r="F301" s="35">
        <v>0.0</v>
      </c>
      <c r="H301" s="35">
        <v>-0.010062456627342094</v>
      </c>
      <c r="I301" s="35">
        <v>0.0</v>
      </c>
      <c r="J301" s="35">
        <v>-9.412650602409438E-4</v>
      </c>
      <c r="K301" s="35">
        <v>0.0</v>
      </c>
    </row>
    <row r="302">
      <c r="A302" s="34">
        <v>42019.62533333333</v>
      </c>
      <c r="B302" s="35">
        <v>-0.013932373199749456</v>
      </c>
      <c r="D302" s="35">
        <v>-7.351589781289395E-4</v>
      </c>
      <c r="E302" s="35">
        <v>0.010207015526164423</v>
      </c>
      <c r="F302" s="35">
        <v>0.030069390902081633</v>
      </c>
      <c r="H302" s="35">
        <v>-0.02103049421661411</v>
      </c>
      <c r="I302" s="35">
        <v>0.024183495387683752</v>
      </c>
      <c r="J302" s="35">
        <v>9.421518748822109E-4</v>
      </c>
      <c r="K302" s="35">
        <v>0.0</v>
      </c>
    </row>
    <row r="303">
      <c r="A303" s="34">
        <v>42020.62533333333</v>
      </c>
      <c r="B303" s="35">
        <v>0.020796951897126423</v>
      </c>
      <c r="D303" s="35">
        <v>-0.006345411072282586</v>
      </c>
      <c r="E303" s="35">
        <v>-0.0020634694748825895</v>
      </c>
      <c r="F303" s="35">
        <v>-0.01467065868263471</v>
      </c>
      <c r="H303" s="35">
        <v>0.0</v>
      </c>
      <c r="I303" s="35">
        <v>9.737098344694371E-4</v>
      </c>
      <c r="J303" s="35">
        <v>0.004141566265060119</v>
      </c>
      <c r="K303" s="35">
        <v>-0.0050761421319797</v>
      </c>
    </row>
    <row r="304">
      <c r="A304" s="34">
        <v>42023.62533333333</v>
      </c>
      <c r="B304" s="35">
        <v>0.0029548989113530526</v>
      </c>
      <c r="D304" s="35">
        <v>-0.007126330402591389</v>
      </c>
      <c r="E304" s="35">
        <v>-0.0019964349376114417</v>
      </c>
      <c r="F304" s="35">
        <v>-9.115770282589224E-4</v>
      </c>
      <c r="H304" s="35">
        <v>-0.002148227712137568</v>
      </c>
      <c r="I304" s="35">
        <v>-0.020184824902723778</v>
      </c>
      <c r="J304" s="35">
        <v>0.0</v>
      </c>
      <c r="K304" s="35">
        <v>0.0</v>
      </c>
    </row>
    <row r="305">
      <c r="A305" s="34">
        <v>42024.62533333333</v>
      </c>
      <c r="B305" s="35">
        <v>0.01953791285470621</v>
      </c>
      <c r="D305" s="35">
        <v>-0.0013982102908277935</v>
      </c>
      <c r="E305" s="35">
        <v>0.0</v>
      </c>
      <c r="F305" s="35">
        <v>0.0</v>
      </c>
      <c r="H305" s="35">
        <v>0.0</v>
      </c>
      <c r="I305" s="35">
        <v>0.0</v>
      </c>
      <c r="J305" s="35">
        <v>0.0</v>
      </c>
      <c r="K305" s="35">
        <v>0.0</v>
      </c>
    </row>
    <row r="306">
      <c r="A306" s="34">
        <v>42025.62533333333</v>
      </c>
      <c r="B306" s="35">
        <v>0.009581749049429615</v>
      </c>
      <c r="D306" s="35">
        <v>-7.467562774198748E-4</v>
      </c>
      <c r="E306" s="35">
        <v>0.012216903622204714</v>
      </c>
      <c r="F306" s="35">
        <v>-0.0010644768856447192</v>
      </c>
      <c r="H306" s="35">
        <v>0.0</v>
      </c>
      <c r="I306" s="35">
        <v>0.011417225117895325</v>
      </c>
      <c r="J306" s="35">
        <v>0.011436070491188591</v>
      </c>
      <c r="K306" s="35">
        <v>-0.0061224489795918425</v>
      </c>
    </row>
    <row r="307">
      <c r="A307" s="34">
        <v>42026.62533333333</v>
      </c>
      <c r="B307" s="35">
        <v>-0.0036155468514612868</v>
      </c>
      <c r="D307" s="35">
        <v>-0.004950957496497041</v>
      </c>
      <c r="E307" s="35">
        <v>-0.009246188594014573</v>
      </c>
      <c r="F307" s="35">
        <v>0.0</v>
      </c>
      <c r="H307" s="35">
        <v>0.002152852529601804</v>
      </c>
      <c r="I307" s="35">
        <v>0.0</v>
      </c>
      <c r="J307" s="35">
        <v>-0.007228915662650548</v>
      </c>
      <c r="K307" s="35">
        <v>0.0</v>
      </c>
    </row>
    <row r="308">
      <c r="A308" s="34">
        <v>42027.62533333333</v>
      </c>
      <c r="B308" s="35">
        <v>-0.01194436044753549</v>
      </c>
      <c r="D308" s="35">
        <v>0.0</v>
      </c>
      <c r="E308" s="35">
        <v>0.004844339958680602</v>
      </c>
      <c r="F308" s="35">
        <v>-0.0028923732683818126</v>
      </c>
      <c r="H308" s="35">
        <v>0.0</v>
      </c>
      <c r="I308" s="35">
        <v>-9.815950920246497E-4</v>
      </c>
      <c r="J308" s="35">
        <v>0.017550410754294306</v>
      </c>
      <c r="K308" s="35">
        <v>0.0</v>
      </c>
    </row>
    <row r="309">
      <c r="A309" s="34">
        <v>42030.62533333333</v>
      </c>
      <c r="B309" s="35">
        <v>-0.012088752869165989</v>
      </c>
      <c r="D309" s="35">
        <v>0.0071348103642508934</v>
      </c>
      <c r="E309" s="35">
        <v>0.008507621410847162</v>
      </c>
      <c r="F309" s="35">
        <v>-0.009007633587786284</v>
      </c>
      <c r="H309" s="35">
        <v>-0.0042964554242749765</v>
      </c>
      <c r="I309" s="35">
        <v>9.825595676739003E-4</v>
      </c>
      <c r="J309" s="35">
        <v>0.0</v>
      </c>
      <c r="K309" s="35">
        <v>0.0</v>
      </c>
    </row>
    <row r="310">
      <c r="A310" s="34">
        <v>42031.62533333333</v>
      </c>
      <c r="B310" s="35">
        <v>0.008209417596034685</v>
      </c>
      <c r="D310" s="35">
        <v>0.0</v>
      </c>
      <c r="E310" s="35">
        <v>-0.00400702987697718</v>
      </c>
      <c r="F310" s="35">
        <v>0.004005546140810459</v>
      </c>
      <c r="H310" s="35">
        <v>-0.016900395541172293</v>
      </c>
      <c r="I310" s="35">
        <v>-0.021595092024539894</v>
      </c>
      <c r="J310" s="35">
        <v>0.010091743119266002</v>
      </c>
      <c r="K310" s="35">
        <v>0.0</v>
      </c>
    </row>
    <row r="311">
      <c r="A311" s="34">
        <v>42032.62533333333</v>
      </c>
      <c r="B311" s="35">
        <v>0.0</v>
      </c>
      <c r="D311" s="35">
        <v>-0.0027964205816554213</v>
      </c>
      <c r="E311" s="35">
        <v>0.0</v>
      </c>
      <c r="F311" s="35">
        <v>0.013963480128893556</v>
      </c>
      <c r="H311" s="35">
        <v>0.014996342355523017</v>
      </c>
      <c r="I311" s="35">
        <v>0.01630298470027577</v>
      </c>
      <c r="J311" s="35">
        <v>0.0</v>
      </c>
      <c r="K311" s="35">
        <v>-0.011293634496919927</v>
      </c>
    </row>
    <row r="312">
      <c r="A312" s="34">
        <v>42033.62533333333</v>
      </c>
      <c r="B312" s="35">
        <v>0.044400061453372205</v>
      </c>
      <c r="D312" s="35">
        <v>-0.001495606655449618</v>
      </c>
      <c r="E312" s="35">
        <v>0.0019762845849802704</v>
      </c>
      <c r="F312" s="35">
        <v>-9.079903147698759E-4</v>
      </c>
      <c r="H312" s="35">
        <v>-0.023423423423423406</v>
      </c>
      <c r="I312" s="35">
        <v>0.02073050345508404</v>
      </c>
      <c r="J312" s="35">
        <v>0.0</v>
      </c>
      <c r="K312" s="35">
        <v>-0.005192107995846318</v>
      </c>
    </row>
    <row r="313">
      <c r="A313" s="34">
        <v>42034.62533333333</v>
      </c>
      <c r="B313" s="35">
        <v>0.003824654310091174</v>
      </c>
      <c r="D313" s="35">
        <v>0.0036510016850776726</v>
      </c>
      <c r="E313" s="35">
        <v>-0.005987602141448231</v>
      </c>
      <c r="F313" s="35">
        <v>0.0</v>
      </c>
      <c r="H313" s="35">
        <v>0.0</v>
      </c>
      <c r="I313" s="35">
        <v>0.006528046421663475</v>
      </c>
      <c r="J313" s="35">
        <v>0.0</v>
      </c>
      <c r="K313" s="35">
        <v>-0.011482254697286023</v>
      </c>
    </row>
    <row r="314">
      <c r="A314" s="34">
        <v>42037.62533333333</v>
      </c>
      <c r="B314" s="35">
        <v>0.01919695193434939</v>
      </c>
      <c r="D314" s="35">
        <v>-7.461990485962965E-4</v>
      </c>
      <c r="E314" s="35">
        <v>0.0</v>
      </c>
      <c r="F314" s="35">
        <v>0.0</v>
      </c>
      <c r="H314" s="35">
        <v>0.008856088560885617</v>
      </c>
      <c r="I314" s="35">
        <v>-9.608455440788968E-4</v>
      </c>
      <c r="J314" s="35">
        <v>0.0</v>
      </c>
      <c r="K314" s="35">
        <v>0.04012671594508979</v>
      </c>
    </row>
    <row r="315">
      <c r="A315" s="34">
        <v>42038.62533333333</v>
      </c>
      <c r="B315" s="35">
        <v>-0.009345794392523421</v>
      </c>
      <c r="D315" s="35">
        <v>7.467562774200407E-4</v>
      </c>
      <c r="E315" s="35">
        <v>0.0</v>
      </c>
      <c r="F315" s="35">
        <v>0.008785216601029964</v>
      </c>
      <c r="H315" s="35">
        <v>0.006583760058522237</v>
      </c>
      <c r="I315" s="35">
        <v>-0.010098581389757109</v>
      </c>
      <c r="J315" s="35">
        <v>-9.082652134423058E-4</v>
      </c>
      <c r="K315" s="35">
        <v>-0.0050761421319797</v>
      </c>
    </row>
    <row r="316">
      <c r="A316" s="34">
        <v>42039.62533333333</v>
      </c>
      <c r="B316" s="35">
        <v>-0.009579100145137858</v>
      </c>
      <c r="D316" s="35">
        <v>0.029288312657401366</v>
      </c>
      <c r="E316" s="35">
        <v>-0.006094536177450237</v>
      </c>
      <c r="F316" s="35">
        <v>-0.006756756756756746</v>
      </c>
      <c r="H316" s="35">
        <v>-0.00654069767441853</v>
      </c>
      <c r="I316" s="35">
        <v>0.0012144765606023544</v>
      </c>
      <c r="J316" s="35">
        <v>-0.029090909090909115</v>
      </c>
      <c r="K316" s="35">
        <v>0.0</v>
      </c>
    </row>
    <row r="317">
      <c r="A317" s="34">
        <v>42040.62533333333</v>
      </c>
      <c r="B317" s="35">
        <v>0.043815943728018815</v>
      </c>
      <c r="D317" s="35">
        <v>0.04168554599003163</v>
      </c>
      <c r="E317" s="35">
        <v>-0.008057040998217435</v>
      </c>
      <c r="F317" s="35">
        <v>-0.009826152683295598</v>
      </c>
      <c r="H317" s="35">
        <v>0.0</v>
      </c>
      <c r="I317" s="35">
        <v>0.0033964095099466847</v>
      </c>
      <c r="J317" s="35">
        <v>-0.008239700374531759</v>
      </c>
      <c r="K317" s="35">
        <v>-0.0061224489795918425</v>
      </c>
    </row>
    <row r="318">
      <c r="A318" s="34">
        <v>42041.62533333333</v>
      </c>
      <c r="B318" s="35">
        <v>-0.003369366839814688</v>
      </c>
      <c r="D318" s="35">
        <v>0.012005219660722046</v>
      </c>
      <c r="E318" s="35">
        <v>-4.312823461759795E-4</v>
      </c>
      <c r="F318" s="35">
        <v>0.0</v>
      </c>
      <c r="H318" s="35">
        <v>0.0</v>
      </c>
      <c r="I318" s="35">
        <v>0.004352030947775578</v>
      </c>
      <c r="J318" s="35">
        <v>0.0385196374622356</v>
      </c>
      <c r="K318" s="35">
        <v>0.02874743326488709</v>
      </c>
    </row>
    <row r="319">
      <c r="A319" s="34">
        <v>42044.62533333333</v>
      </c>
      <c r="B319" s="35">
        <v>-0.01873503310325398</v>
      </c>
      <c r="D319" s="35">
        <v>0.0012894352273704608</v>
      </c>
      <c r="E319" s="35">
        <v>0.002013519344167891</v>
      </c>
      <c r="F319" s="35">
        <v>0.013893129770992396</v>
      </c>
      <c r="H319" s="35">
        <v>-0.002194586686174025</v>
      </c>
      <c r="I319" s="35">
        <v>-0.025517573423206517</v>
      </c>
      <c r="J319" s="35">
        <v>0.0</v>
      </c>
      <c r="K319" s="35">
        <v>0.010978043912175548</v>
      </c>
    </row>
    <row r="320">
      <c r="A320" s="34">
        <v>42045.62533333333</v>
      </c>
      <c r="B320" s="35">
        <v>0.0</v>
      </c>
      <c r="D320" s="35">
        <v>0.0</v>
      </c>
      <c r="E320" s="35">
        <v>-0.006100186593942808</v>
      </c>
      <c r="F320" s="35">
        <v>0.0</v>
      </c>
      <c r="H320" s="35">
        <v>-0.0021994134897361534</v>
      </c>
      <c r="I320" s="35">
        <v>-0.004693675889328095</v>
      </c>
      <c r="J320" s="35">
        <v>0.0</v>
      </c>
      <c r="K320" s="35">
        <v>-0.010858835143139092</v>
      </c>
    </row>
    <row r="321">
      <c r="A321" s="34">
        <v>42046.62533333333</v>
      </c>
      <c r="B321" s="35">
        <v>0.0040195233993683</v>
      </c>
      <c r="D321" s="35">
        <v>0.009186126373626468</v>
      </c>
      <c r="E321" s="35">
        <v>4.3324427756518357E-4</v>
      </c>
      <c r="F321" s="35">
        <v>-0.003915073031169974</v>
      </c>
      <c r="H321" s="35">
        <v>0.026083761939750247</v>
      </c>
      <c r="I321" s="35">
        <v>0.00124100273020598</v>
      </c>
      <c r="J321" s="35">
        <v>9.090909090908897E-4</v>
      </c>
      <c r="K321" s="35">
        <v>0.0</v>
      </c>
    </row>
    <row r="322">
      <c r="A322" s="34">
        <v>42047.62533333333</v>
      </c>
      <c r="B322" s="35">
        <v>-0.0018587360594795397</v>
      </c>
      <c r="D322" s="35">
        <v>0.01046363249680981</v>
      </c>
      <c r="E322" s="35">
        <v>0.01270299530855288</v>
      </c>
      <c r="F322" s="35">
        <v>-0.004988662131519329</v>
      </c>
      <c r="H322" s="35">
        <v>0.0</v>
      </c>
      <c r="I322" s="35">
        <v>0.003470500743678789</v>
      </c>
      <c r="J322" s="35">
        <v>0.0</v>
      </c>
      <c r="K322" s="35">
        <v>0.0</v>
      </c>
    </row>
    <row r="323">
      <c r="A323" s="34">
        <v>42048.62533333333</v>
      </c>
      <c r="B323" s="35">
        <v>-2.864919066036069E-4</v>
      </c>
      <c r="D323" s="35">
        <v>0.029634618622663773</v>
      </c>
      <c r="E323" s="35">
        <v>-0.001995581213028328</v>
      </c>
      <c r="F323" s="35">
        <v>0.005013673655423939</v>
      </c>
      <c r="H323" s="35">
        <v>-0.0042964554242749765</v>
      </c>
      <c r="I323" s="35">
        <v>0.017045454545454534</v>
      </c>
      <c r="J323" s="35">
        <v>0.0</v>
      </c>
      <c r="K323" s="35">
        <v>0.005988023952095814</v>
      </c>
    </row>
    <row r="324">
      <c r="A324" s="34">
        <v>42051.62533333333</v>
      </c>
      <c r="B324" s="35">
        <v>2.8657400773746664E-4</v>
      </c>
      <c r="D324" s="35">
        <v>0.027555192150449694</v>
      </c>
      <c r="E324" s="35">
        <v>7.855459544382798E-4</v>
      </c>
      <c r="F324" s="35">
        <v>0.0</v>
      </c>
      <c r="H324" s="35">
        <v>0.0</v>
      </c>
      <c r="I324" s="35">
        <v>0.0</v>
      </c>
      <c r="J324" s="35">
        <v>0.0010899182561308314</v>
      </c>
      <c r="K324" s="35">
        <v>0.0</v>
      </c>
    </row>
    <row r="325">
      <c r="A325" s="34">
        <v>42052.62533333333</v>
      </c>
      <c r="B325" s="35">
        <v>0.0</v>
      </c>
      <c r="D325" s="35">
        <v>0.0</v>
      </c>
      <c r="E325" s="35">
        <v>-0.0012130726416440317</v>
      </c>
      <c r="F325" s="35">
        <v>0.0</v>
      </c>
      <c r="H325" s="35">
        <v>-0.002157497303128453</v>
      </c>
      <c r="I325" s="35">
        <v>-0.0021860578090843676</v>
      </c>
      <c r="J325" s="35">
        <v>0.0</v>
      </c>
      <c r="K325" s="35">
        <v>-0.005952380952380957</v>
      </c>
    </row>
    <row r="326">
      <c r="A326" s="34">
        <v>42053.62533333333</v>
      </c>
      <c r="B326" s="35">
        <v>0.0038676407391491385</v>
      </c>
      <c r="D326" s="35">
        <v>-0.013368345667223763</v>
      </c>
      <c r="E326" s="35">
        <v>-0.008144602414803227</v>
      </c>
      <c r="F326" s="35">
        <v>0.0</v>
      </c>
      <c r="H326" s="35">
        <v>0.0</v>
      </c>
      <c r="I326" s="35">
        <v>0.0</v>
      </c>
      <c r="J326" s="35">
        <v>9.072763563781334E-4</v>
      </c>
      <c r="K326" s="35">
        <v>0.0</v>
      </c>
    </row>
    <row r="327">
      <c r="A327" s="34">
        <v>42054.62533333333</v>
      </c>
      <c r="B327" s="35">
        <v>0.0037100456621004282</v>
      </c>
      <c r="D327" s="35">
        <v>-0.0030647632873617614</v>
      </c>
      <c r="E327" s="35">
        <v>0.020528704170568332</v>
      </c>
      <c r="F327" s="35">
        <v>0.0</v>
      </c>
      <c r="H327" s="35">
        <v>0.0</v>
      </c>
      <c r="I327" s="35">
        <v>0.0</v>
      </c>
      <c r="J327" s="35">
        <v>0.0</v>
      </c>
      <c r="K327" s="35">
        <v>0.0</v>
      </c>
    </row>
    <row r="328">
      <c r="A328" s="34">
        <v>42055.62533333333</v>
      </c>
      <c r="B328" s="35">
        <v>0.007392664202445336</v>
      </c>
      <c r="D328" s="35">
        <v>-0.0018606908826147934</v>
      </c>
      <c r="E328" s="35">
        <v>0.004023150762281225</v>
      </c>
      <c r="F328" s="35">
        <v>0.0</v>
      </c>
      <c r="H328" s="35">
        <v>-0.014774774774774749</v>
      </c>
      <c r="I328" s="35">
        <v>0.0021908471275560717</v>
      </c>
      <c r="J328" s="35">
        <v>0.0019941986947063306</v>
      </c>
      <c r="K328" s="35">
        <v>0.0</v>
      </c>
    </row>
    <row r="329">
      <c r="A329" s="34">
        <v>42058.62533333333</v>
      </c>
      <c r="B329" s="35">
        <v>0.02935365509455254</v>
      </c>
      <c r="D329" s="35">
        <v>-0.006240881828497322</v>
      </c>
      <c r="E329" s="35">
        <v>0.00717047451669598</v>
      </c>
      <c r="F329" s="35">
        <v>0.0</v>
      </c>
      <c r="H329" s="35">
        <v>0.0</v>
      </c>
      <c r="I329" s="35">
        <v>0.0</v>
      </c>
      <c r="J329" s="35">
        <v>0.0</v>
      </c>
      <c r="K329" s="35">
        <v>0.0</v>
      </c>
    </row>
    <row r="330">
      <c r="A330" s="34">
        <v>42059.62533333333</v>
      </c>
      <c r="B330" s="35">
        <v>0.007540444200712998</v>
      </c>
      <c r="D330" s="35">
        <v>-0.012478590653290817</v>
      </c>
      <c r="E330" s="35">
        <v>0.004746283241432234</v>
      </c>
      <c r="F330" s="35">
        <v>-0.001058201058201143</v>
      </c>
      <c r="H330" s="35">
        <v>0.0</v>
      </c>
      <c r="I330" s="35">
        <v>0.0</v>
      </c>
      <c r="J330" s="35">
        <v>0.005970689343224077</v>
      </c>
      <c r="K330" s="35">
        <v>0.0</v>
      </c>
    </row>
    <row r="331">
      <c r="A331" s="34">
        <v>42060.62533333333</v>
      </c>
      <c r="B331" s="35">
        <v>0.014287658184786983</v>
      </c>
      <c r="D331" s="35">
        <v>-0.00702015196564262</v>
      </c>
      <c r="E331" s="35">
        <v>0.029663077457450476</v>
      </c>
      <c r="F331" s="35">
        <v>-0.008777239709443075</v>
      </c>
      <c r="H331" s="35">
        <v>-0.004389173372348212</v>
      </c>
      <c r="I331" s="35">
        <v>-0.0021860578090843676</v>
      </c>
      <c r="J331" s="35">
        <v>0.0</v>
      </c>
      <c r="K331" s="35">
        <v>0.0</v>
      </c>
    </row>
    <row r="332">
      <c r="A332" s="34">
        <v>42061.62533333333</v>
      </c>
      <c r="B332" s="35">
        <v>0.05634558626240944</v>
      </c>
      <c r="D332" s="35">
        <v>6.653913332779585E-4</v>
      </c>
      <c r="E332" s="35">
        <v>0.04763189852921342</v>
      </c>
      <c r="F332" s="35">
        <v>-0.009923664122137328</v>
      </c>
      <c r="H332" s="35">
        <v>-0.006612784717119689</v>
      </c>
      <c r="I332" s="35">
        <v>-0.02945472249269707</v>
      </c>
      <c r="J332" s="35">
        <v>0.010971223021582883</v>
      </c>
      <c r="K332" s="35">
        <v>0.0</v>
      </c>
    </row>
    <row r="333">
      <c r="A333" s="34">
        <v>42062.62533333333</v>
      </c>
      <c r="B333" s="35">
        <v>0.014986029972059986</v>
      </c>
      <c r="D333" s="35">
        <v>0.012717147369295877</v>
      </c>
      <c r="E333" s="35">
        <v>0.026017516743946412</v>
      </c>
      <c r="F333" s="35">
        <v>0.0</v>
      </c>
      <c r="H333" s="35">
        <v>0.02625739644970404</v>
      </c>
      <c r="I333" s="35">
        <v>0.029094557311261513</v>
      </c>
      <c r="J333" s="35">
        <v>0.02828678171143921</v>
      </c>
      <c r="K333" s="35">
        <v>0.0</v>
      </c>
    </row>
    <row r="334">
      <c r="A334" s="34">
        <v>42065.62533333333</v>
      </c>
      <c r="B334" s="35">
        <v>-0.015765765765765806</v>
      </c>
      <c r="D334" s="35">
        <v>-0.006894287590282307</v>
      </c>
      <c r="E334" s="35">
        <v>-0.01073311574190316</v>
      </c>
      <c r="F334" s="35">
        <v>0.0</v>
      </c>
      <c r="H334" s="35">
        <v>0.017297297297297315</v>
      </c>
      <c r="I334" s="35">
        <v>-0.0012186205215695574</v>
      </c>
      <c r="J334" s="35">
        <v>0.001903114186851232</v>
      </c>
      <c r="K334" s="35">
        <v>0.0</v>
      </c>
    </row>
    <row r="335">
      <c r="A335" s="34">
        <v>42066.62533333333</v>
      </c>
      <c r="B335" s="35">
        <v>-0.0474192728197304</v>
      </c>
      <c r="D335" s="35">
        <v>0.0</v>
      </c>
      <c r="E335" s="35">
        <v>-0.01947845948861104</v>
      </c>
      <c r="F335" s="35">
        <v>0.002004626060138766</v>
      </c>
      <c r="H335" s="35">
        <v>0.01877435352461918</v>
      </c>
      <c r="I335" s="35">
        <v>0.0</v>
      </c>
      <c r="J335" s="35">
        <v>0.029528578829217642</v>
      </c>
      <c r="K335" s="35">
        <v>-0.010978043912175658</v>
      </c>
    </row>
    <row r="336">
      <c r="A336" s="34">
        <v>42067.62533333333</v>
      </c>
      <c r="B336" s="35">
        <v>-0.06058988389163227</v>
      </c>
      <c r="D336" s="35">
        <v>-6.611570247933156E-4</v>
      </c>
      <c r="E336" s="35">
        <v>-0.002588326646822889</v>
      </c>
      <c r="F336" s="35">
        <v>0.0</v>
      </c>
      <c r="H336" s="35">
        <v>-0.01008344923504865</v>
      </c>
      <c r="I336" s="35">
        <v>-0.022449975597852525</v>
      </c>
      <c r="J336" s="35">
        <v>0.029520295202952056</v>
      </c>
      <c r="K336" s="35">
        <v>0.005045408678102931</v>
      </c>
    </row>
    <row r="337">
      <c r="A337" s="34">
        <v>42068.62533333333</v>
      </c>
      <c r="B337" s="35">
        <v>0.006677084813183776</v>
      </c>
      <c r="D337" s="35">
        <v>0.0</v>
      </c>
      <c r="E337" s="35">
        <v>0.011418191254703527</v>
      </c>
      <c r="F337" s="35">
        <v>0.006001846722068283</v>
      </c>
      <c r="H337" s="35">
        <v>0.04390586582367404</v>
      </c>
      <c r="I337" s="35">
        <v>0.017224163754368433</v>
      </c>
      <c r="J337" s="35">
        <v>0.0017921146953405215</v>
      </c>
      <c r="K337" s="35">
        <v>-0.005020080321285145</v>
      </c>
    </row>
    <row r="338">
      <c r="A338" s="34">
        <v>42069.62533333333</v>
      </c>
      <c r="B338" s="35">
        <v>0.011148744002257936</v>
      </c>
      <c r="D338" s="35">
        <v>0.005706252067482555</v>
      </c>
      <c r="E338" s="35">
        <v>0.0076972418216806286</v>
      </c>
      <c r="F338" s="35">
        <v>-0.007954719290194218</v>
      </c>
      <c r="H338" s="35">
        <v>-0.0201884253028264</v>
      </c>
      <c r="I338" s="35">
        <v>-0.011288343558282272</v>
      </c>
      <c r="J338" s="35">
        <v>9.757684176289197E-4</v>
      </c>
      <c r="K338" s="35">
        <v>0.005045408678102931</v>
      </c>
    </row>
    <row r="339">
      <c r="A339" s="34">
        <v>42072.62533333333</v>
      </c>
      <c r="B339" s="35">
        <v>0.006978367062107442</v>
      </c>
      <c r="D339" s="35">
        <v>0.005673875503659308</v>
      </c>
      <c r="E339" s="35">
        <v>0.0032463399108846836</v>
      </c>
      <c r="F339" s="35">
        <v>0.002004626060138766</v>
      </c>
      <c r="H339" s="35">
        <v>0.0</v>
      </c>
      <c r="I339" s="35">
        <v>0.0</v>
      </c>
      <c r="J339" s="35">
        <v>0.0</v>
      </c>
      <c r="K339" s="35">
        <v>0.0</v>
      </c>
    </row>
    <row r="340">
      <c r="A340" s="34">
        <v>42073.62533333333</v>
      </c>
      <c r="B340" s="35">
        <v>-0.025086625086625094</v>
      </c>
      <c r="D340" s="35">
        <v>0.0018806214227309638</v>
      </c>
      <c r="E340" s="35">
        <v>-0.0018399847725398082</v>
      </c>
      <c r="F340" s="35">
        <v>-0.002000615574022761</v>
      </c>
      <c r="H340" s="35">
        <v>-0.010302197802197736</v>
      </c>
      <c r="I340" s="35">
        <v>0.0</v>
      </c>
      <c r="J340" s="35">
        <v>0.029406986190089364</v>
      </c>
      <c r="K340" s="35">
        <v>0.0</v>
      </c>
    </row>
    <row r="341">
      <c r="A341" s="34">
        <v>42074.62533333333</v>
      </c>
      <c r="B341" s="35">
        <v>0.007392664202445336</v>
      </c>
      <c r="D341" s="35">
        <v>-0.00563127397372079</v>
      </c>
      <c r="E341" s="35">
        <v>0.0</v>
      </c>
      <c r="F341" s="35">
        <v>9.252120277562589E-4</v>
      </c>
      <c r="H341" s="35">
        <v>0.029146426092991003</v>
      </c>
      <c r="I341" s="35">
        <v>0.0</v>
      </c>
      <c r="J341" s="35">
        <v>0.0026830808080807226</v>
      </c>
      <c r="K341" s="35">
        <v>-0.01104417670682732</v>
      </c>
    </row>
    <row r="342">
      <c r="A342" s="34">
        <v>42075.62533333333</v>
      </c>
      <c r="B342" s="35">
        <v>0.00931414055884841</v>
      </c>
      <c r="D342" s="35">
        <v>0.0032009192383454926</v>
      </c>
      <c r="E342" s="35">
        <v>0.0010806000508518457</v>
      </c>
      <c r="F342" s="35">
        <v>0.019103373902326384</v>
      </c>
      <c r="H342" s="35">
        <v>0.002022926500337081</v>
      </c>
      <c r="I342" s="35">
        <v>0.0</v>
      </c>
      <c r="J342" s="35">
        <v>0.0</v>
      </c>
      <c r="K342" s="35">
        <v>-0.0050761421319797</v>
      </c>
    </row>
    <row r="343">
      <c r="A343" s="34">
        <v>42076.62533333333</v>
      </c>
      <c r="B343" s="35">
        <v>0.0</v>
      </c>
      <c r="D343" s="35">
        <v>0.0125173852573017</v>
      </c>
      <c r="E343" s="35">
        <v>0.011619785383198923</v>
      </c>
      <c r="F343" s="35">
        <v>0.003930461073318186</v>
      </c>
      <c r="H343" s="35">
        <v>-0.030282637954239522</v>
      </c>
      <c r="I343" s="35">
        <v>0.0</v>
      </c>
      <c r="J343" s="35">
        <v>0.018101684243664446</v>
      </c>
      <c r="K343" s="35">
        <v>0.005102040816326535</v>
      </c>
    </row>
    <row r="344">
      <c r="A344" s="34">
        <v>42079.62533333333</v>
      </c>
      <c r="B344" s="35">
        <v>-0.009507829977628706</v>
      </c>
      <c r="D344" s="35">
        <v>-0.003716871363930137</v>
      </c>
      <c r="E344" s="35">
        <v>-0.007155410494602107</v>
      </c>
      <c r="F344" s="35">
        <v>-0.001957536515584987</v>
      </c>
      <c r="H344" s="35">
        <v>0.02706453851492014</v>
      </c>
      <c r="I344" s="35">
        <v>0.004715810374782857</v>
      </c>
      <c r="J344" s="35">
        <v>0.011131725417439713</v>
      </c>
      <c r="K344" s="35">
        <v>-0.02233502538071068</v>
      </c>
    </row>
    <row r="345">
      <c r="A345" s="34">
        <v>42080.62533333333</v>
      </c>
      <c r="B345" s="35">
        <v>0.0</v>
      </c>
      <c r="D345" s="35">
        <v>-0.0062449310624493075</v>
      </c>
      <c r="E345" s="35">
        <v>0.0</v>
      </c>
      <c r="F345" s="35">
        <v>-0.0019613759806879753</v>
      </c>
      <c r="H345" s="35">
        <v>0.002027027027027104</v>
      </c>
      <c r="I345" s="35">
        <v>0.009140316205533577</v>
      </c>
      <c r="J345" s="35">
        <v>0.011009174311926615</v>
      </c>
      <c r="K345" s="35">
        <v>0.0228452751817238</v>
      </c>
    </row>
    <row r="346">
      <c r="A346" s="34">
        <v>42081.62533333333</v>
      </c>
      <c r="B346" s="35">
        <v>-0.05971202710333146</v>
      </c>
      <c r="D346" s="35">
        <v>-0.029380559862890673</v>
      </c>
      <c r="E346" s="35">
        <v>-0.029839423441648725</v>
      </c>
      <c r="F346" s="35">
        <v>-0.029478458049886663</v>
      </c>
      <c r="H346" s="35">
        <v>-0.01820633850303448</v>
      </c>
      <c r="I346" s="35">
        <v>-0.027417380660954737</v>
      </c>
      <c r="J346" s="35">
        <v>-0.023442226255293443</v>
      </c>
      <c r="K346" s="35">
        <v>0.0</v>
      </c>
    </row>
    <row r="347">
      <c r="A347" s="34">
        <v>42082.62533333333</v>
      </c>
      <c r="B347" s="35">
        <v>0.04413751688935603</v>
      </c>
      <c r="D347" s="35">
        <v>0.024468174556461664</v>
      </c>
      <c r="E347" s="35">
        <v>0.015899908771015235</v>
      </c>
      <c r="F347" s="35">
        <v>0.040498442367601216</v>
      </c>
      <c r="H347" s="35">
        <v>0.0</v>
      </c>
      <c r="I347" s="35">
        <v>0.02340800402718348</v>
      </c>
      <c r="J347" s="35">
        <v>0.02307573176397708</v>
      </c>
      <c r="K347" s="35">
        <v>0.01725888324873098</v>
      </c>
    </row>
    <row r="348">
      <c r="A348" s="34">
        <v>42086.62533333333</v>
      </c>
      <c r="B348" s="35">
        <v>0.013227893601725325</v>
      </c>
      <c r="D348" s="35">
        <v>0.003775443204202327</v>
      </c>
      <c r="E348" s="35">
        <v>-0.0065426555484285</v>
      </c>
      <c r="F348" s="35">
        <v>-0.009730538922155614</v>
      </c>
      <c r="H348" s="35">
        <v>0.0</v>
      </c>
      <c r="I348" s="35">
        <v>0.0</v>
      </c>
      <c r="J348" s="35">
        <v>0.02997275204359679</v>
      </c>
      <c r="K348" s="35">
        <v>0.0</v>
      </c>
    </row>
    <row r="349">
      <c r="A349" s="34">
        <v>42087.62533333333</v>
      </c>
      <c r="B349" s="35">
        <v>-0.0096494962395345</v>
      </c>
      <c r="D349" s="35">
        <v>-0.0043336058871627815</v>
      </c>
      <c r="E349" s="35">
        <v>-0.01840134297520662</v>
      </c>
      <c r="F349" s="35">
        <v>-0.004988662131519329</v>
      </c>
      <c r="H349" s="35">
        <v>-0.006181318681318611</v>
      </c>
      <c r="I349" s="35">
        <v>-0.0034431874077718236</v>
      </c>
      <c r="J349" s="35">
        <v>0.012198706643150984</v>
      </c>
      <c r="K349" s="35">
        <v>0.0</v>
      </c>
    </row>
    <row r="350">
      <c r="A350" s="34">
        <v>42088.62533333333</v>
      </c>
      <c r="B350" s="35">
        <v>0.015331709413956184</v>
      </c>
      <c r="D350" s="35">
        <v>0.0</v>
      </c>
      <c r="E350" s="35">
        <v>0.003025718608169516</v>
      </c>
      <c r="F350" s="35">
        <v>0.005013673655423939</v>
      </c>
      <c r="H350" s="35">
        <v>-0.004146510020732554</v>
      </c>
      <c r="I350" s="35">
        <v>0.0</v>
      </c>
      <c r="J350" s="35">
        <v>-8.71206621170225E-4</v>
      </c>
      <c r="K350" s="35">
        <v>-0.005988023952095814</v>
      </c>
    </row>
    <row r="351">
      <c r="A351" s="34">
        <v>42089.62533333333</v>
      </c>
      <c r="B351" s="35">
        <v>-7.056167090036541E-4</v>
      </c>
      <c r="D351" s="35">
        <v>-0.005666420300566565</v>
      </c>
      <c r="E351" s="35">
        <v>0.0018361859794084</v>
      </c>
      <c r="F351" s="35">
        <v>9.070294784580842E-4</v>
      </c>
      <c r="H351" s="35">
        <v>0.010409437890353852</v>
      </c>
      <c r="I351" s="35">
        <v>0.0</v>
      </c>
      <c r="J351" s="35">
        <v>0.012062200261589912</v>
      </c>
      <c r="K351" s="35">
        <v>0.006024096385542174</v>
      </c>
    </row>
    <row r="352">
      <c r="A352" s="34">
        <v>42090.62533333333</v>
      </c>
      <c r="B352" s="35">
        <v>-0.0011297839288236134</v>
      </c>
      <c r="D352" s="35">
        <v>-0.009497852659398762</v>
      </c>
      <c r="E352" s="35">
        <v>0.0</v>
      </c>
      <c r="F352" s="35">
        <v>0.003926899259930494</v>
      </c>
      <c r="H352" s="35">
        <v>0.010302197802197887</v>
      </c>
      <c r="I352" s="35">
        <v>0.0</v>
      </c>
      <c r="J352" s="35">
        <v>7.179781734635113E-4</v>
      </c>
      <c r="K352" s="35">
        <v>0.0</v>
      </c>
    </row>
    <row r="353">
      <c r="A353" s="34">
        <v>42093.62533333333</v>
      </c>
      <c r="B353" s="35">
        <v>-0.0032518026297187297</v>
      </c>
      <c r="D353" s="35">
        <v>0.009588926874009857</v>
      </c>
      <c r="E353" s="35">
        <v>0.02723047718792959</v>
      </c>
      <c r="F353" s="35">
        <v>0.014593049496013168</v>
      </c>
      <c r="H353" s="35">
        <v>-0.004078857919782465</v>
      </c>
      <c r="I353" s="35">
        <v>0.0</v>
      </c>
      <c r="J353" s="35">
        <v>0.0</v>
      </c>
      <c r="K353" s="35">
        <v>0.0</v>
      </c>
    </row>
    <row r="354">
      <c r="A354" s="34">
        <v>42094.62533333333</v>
      </c>
      <c r="B354" s="35">
        <v>0.005106382978723472</v>
      </c>
      <c r="D354" s="35">
        <v>-6.607201850017257E-4</v>
      </c>
      <c r="E354" s="35">
        <v>-0.022876441725610146</v>
      </c>
      <c r="F354" s="35">
        <v>-0.0047449584816132906</v>
      </c>
      <c r="H354" s="35">
        <v>0.0</v>
      </c>
      <c r="I354" s="35">
        <v>0.0</v>
      </c>
      <c r="J354" s="35">
        <v>-0.02051944324867279</v>
      </c>
      <c r="K354" s="35">
        <v>0.0</v>
      </c>
    </row>
    <row r="355">
      <c r="A355" s="34">
        <v>42095.62533333333</v>
      </c>
      <c r="B355" s="35">
        <v>0.011148744002257936</v>
      </c>
      <c r="D355" s="35">
        <v>-0.005702479338842898</v>
      </c>
      <c r="E355" s="35">
        <v>0.001891222120777352</v>
      </c>
      <c r="F355" s="35">
        <v>0.004767580452920147</v>
      </c>
      <c r="H355" s="35">
        <v>-0.0283276450511946</v>
      </c>
      <c r="I355" s="35">
        <v>-9.871668311943632E-4</v>
      </c>
      <c r="J355" s="35">
        <v>0.0</v>
      </c>
      <c r="K355" s="35">
        <v>0.0</v>
      </c>
    </row>
    <row r="356">
      <c r="A356" s="34">
        <v>42096.62533333333</v>
      </c>
      <c r="B356" s="35">
        <v>0.0256803907885555</v>
      </c>
      <c r="D356" s="35">
        <v>0.005070235225667022</v>
      </c>
      <c r="E356" s="35">
        <v>0.014775759942719542</v>
      </c>
      <c r="F356" s="35">
        <v>0.0</v>
      </c>
      <c r="H356" s="35">
        <v>-0.01685985247629085</v>
      </c>
      <c r="I356" s="35">
        <v>0.0</v>
      </c>
      <c r="J356" s="35">
        <v>0.0</v>
      </c>
      <c r="K356" s="35">
        <v>0.0</v>
      </c>
    </row>
    <row r="357">
      <c r="A357" s="34">
        <v>42097.62533333333</v>
      </c>
      <c r="B357" s="35">
        <v>0.0</v>
      </c>
      <c r="D357" s="35">
        <v>0.0044657624875951265</v>
      </c>
      <c r="E357" s="35">
        <v>-0.007312379730596471</v>
      </c>
      <c r="F357" s="35">
        <v>0.00874851720047452</v>
      </c>
      <c r="H357" s="35">
        <v>0.012861736334405157</v>
      </c>
      <c r="I357" s="35">
        <v>-0.004693675889328095</v>
      </c>
      <c r="J357" s="35">
        <v>-0.0055669498974508305</v>
      </c>
      <c r="K357" s="35">
        <v>0.0</v>
      </c>
    </row>
    <row r="358">
      <c r="A358" s="34">
        <v>42100.62533333333</v>
      </c>
      <c r="B358" s="35">
        <v>0.004626479793169112</v>
      </c>
      <c r="D358" s="35">
        <v>0.0031286020088916906</v>
      </c>
      <c r="E358" s="35">
        <v>0.0</v>
      </c>
      <c r="F358" s="35">
        <v>-0.003821843304424489</v>
      </c>
      <c r="H358" s="35">
        <v>0.006349206349206433</v>
      </c>
      <c r="I358" s="35">
        <v>0.0</v>
      </c>
      <c r="J358" s="35">
        <v>0.005598114319387061</v>
      </c>
      <c r="K358" s="35">
        <v>0.0</v>
      </c>
    </row>
    <row r="359">
      <c r="A359" s="34">
        <v>42101.62533333333</v>
      </c>
      <c r="B359" s="35">
        <v>0.0380604090478125</v>
      </c>
      <c r="D359" s="35">
        <v>0.0</v>
      </c>
      <c r="E359" s="35">
        <v>0.011049366761437023</v>
      </c>
      <c r="F359" s="35">
        <v>0.0047218533274310205</v>
      </c>
      <c r="H359" s="35">
        <v>-0.02103049421661411</v>
      </c>
      <c r="I359" s="35">
        <v>-0.00918342020352443</v>
      </c>
      <c r="J359" s="35">
        <v>0.001611485496630548</v>
      </c>
      <c r="K359" s="35">
        <v>0.0</v>
      </c>
    </row>
    <row r="360">
      <c r="A360" s="34">
        <v>42102.62533333333</v>
      </c>
      <c r="B360" s="35">
        <v>-0.005219206680584556</v>
      </c>
      <c r="D360" s="35">
        <v>0.0</v>
      </c>
      <c r="E360" s="35">
        <v>0.009842142263692715</v>
      </c>
      <c r="F360" s="35">
        <v>-0.009546188867675193</v>
      </c>
      <c r="H360" s="35">
        <v>0.021482277121374883</v>
      </c>
      <c r="I360" s="35">
        <v>0.009268537074148276</v>
      </c>
      <c r="J360" s="35">
        <v>0.017697820681585555</v>
      </c>
      <c r="K360" s="35">
        <v>-0.010978043912175658</v>
      </c>
    </row>
    <row r="361">
      <c r="A361" s="34">
        <v>42104.62533333333</v>
      </c>
      <c r="B361" s="35">
        <v>0.008656873032528952</v>
      </c>
      <c r="D361" s="35">
        <v>-0.0012311227839788897</v>
      </c>
      <c r="E361" s="35">
        <v>-0.002911208151382784</v>
      </c>
      <c r="F361" s="35">
        <v>0.014531435349940669</v>
      </c>
      <c r="H361" s="35">
        <v>0.01857693655800909</v>
      </c>
      <c r="I361" s="35">
        <v>-0.00124100273020598</v>
      </c>
      <c r="J361" s="35">
        <v>0.0</v>
      </c>
      <c r="K361" s="35">
        <v>0.011099899091826447</v>
      </c>
    </row>
    <row r="362">
      <c r="A362" s="34">
        <v>42107.62533333333</v>
      </c>
      <c r="B362" s="35">
        <v>0.025227568270481136</v>
      </c>
      <c r="D362" s="35">
        <v>-0.005670145451557304</v>
      </c>
      <c r="E362" s="35">
        <v>0.0</v>
      </c>
      <c r="F362" s="35">
        <v>-0.009500146156094636</v>
      </c>
      <c r="H362" s="35">
        <v>-0.022367515485203007</v>
      </c>
      <c r="I362" s="35">
        <v>-0.010188866799204752</v>
      </c>
      <c r="J362" s="35">
        <v>0.0</v>
      </c>
      <c r="K362" s="35">
        <v>0.0</v>
      </c>
    </row>
    <row r="363">
      <c r="A363" s="34">
        <v>42108.62533333333</v>
      </c>
      <c r="B363" s="35">
        <v>0.015347539320142115</v>
      </c>
      <c r="D363" s="35">
        <v>6.611570247934624E-4</v>
      </c>
      <c r="E363" s="35">
        <v>-6.981910504602354E-4</v>
      </c>
      <c r="F363" s="35">
        <v>0.0019182529142688358</v>
      </c>
      <c r="H363" s="35">
        <v>0.01865540302710311</v>
      </c>
      <c r="I363" s="35">
        <v>0.0</v>
      </c>
      <c r="J363" s="35">
        <v>8.623167576890237E-4</v>
      </c>
      <c r="K363" s="35">
        <v>0.0</v>
      </c>
    </row>
    <row r="364">
      <c r="A364" s="34">
        <v>42109.62533333333</v>
      </c>
      <c r="B364" s="35">
        <v>0.027232979387882567</v>
      </c>
      <c r="D364" s="35">
        <v>0.0056987115956391695</v>
      </c>
      <c r="E364" s="35">
        <v>0.0010797764227641934</v>
      </c>
      <c r="F364" s="35">
        <v>0.009572901325478703</v>
      </c>
      <c r="H364" s="35">
        <v>-0.02660677263303385</v>
      </c>
      <c r="I364" s="35">
        <v>0.009289480291237629</v>
      </c>
      <c r="J364" s="35">
        <v>0.0</v>
      </c>
      <c r="K364" s="35">
        <v>0.0</v>
      </c>
    </row>
    <row r="365">
      <c r="A365" s="34">
        <v>42110.62533333333</v>
      </c>
      <c r="B365" s="35">
        <v>-0.04317159187644417</v>
      </c>
      <c r="D365" s="35">
        <v>0.0</v>
      </c>
      <c r="E365" s="35">
        <v>-7.613730093267355E-4</v>
      </c>
      <c r="F365" s="35">
        <v>0.0027716994894236673</v>
      </c>
      <c r="H365" s="35">
        <v>0.0</v>
      </c>
      <c r="I365" s="35">
        <v>9.95024875622002E-4</v>
      </c>
      <c r="J365" s="35">
        <v>0.003877082136702936</v>
      </c>
      <c r="K365" s="35">
        <v>0.0</v>
      </c>
    </row>
    <row r="366">
      <c r="A366" s="34">
        <v>42111.62533333333</v>
      </c>
      <c r="B366" s="35">
        <v>-0.007625826131164273</v>
      </c>
      <c r="D366" s="35">
        <v>0.0037776135337111894</v>
      </c>
      <c r="E366" s="35">
        <v>-0.0010794336148327662</v>
      </c>
      <c r="F366" s="35">
        <v>-8.728542333429356E-4</v>
      </c>
      <c r="H366" s="35">
        <v>0.0</v>
      </c>
      <c r="I366" s="35">
        <v>0.0012425447316103116</v>
      </c>
      <c r="J366" s="35">
        <v>0.0</v>
      </c>
      <c r="K366" s="35">
        <v>0.010978043912175548</v>
      </c>
    </row>
    <row r="367">
      <c r="A367" s="34">
        <v>42114.62533333333</v>
      </c>
      <c r="B367" s="35">
        <v>-0.012038934426229433</v>
      </c>
      <c r="D367" s="35">
        <v>0.0</v>
      </c>
      <c r="E367" s="35">
        <v>-0.003559623696923415</v>
      </c>
      <c r="F367" s="35">
        <v>-0.0018928363424577607</v>
      </c>
      <c r="H367" s="35">
        <v>-0.008519701810436642</v>
      </c>
      <c r="I367" s="35">
        <v>-0.011417225117895214</v>
      </c>
      <c r="J367" s="35">
        <v>0.0</v>
      </c>
      <c r="K367" s="35">
        <v>0.005923000987166837</v>
      </c>
    </row>
    <row r="368">
      <c r="A368" s="34">
        <v>42115.62533333333</v>
      </c>
      <c r="B368" s="35">
        <v>0.013870884106818682</v>
      </c>
      <c r="D368" s="35">
        <v>0.0</v>
      </c>
      <c r="E368" s="35">
        <v>0.001786169941311589</v>
      </c>
      <c r="F368" s="35">
        <v>0.0018964259664478336</v>
      </c>
      <c r="H368" s="35">
        <v>-0.002148227712137568</v>
      </c>
      <c r="I368" s="35">
        <v>0.02309816721064526</v>
      </c>
      <c r="J368" s="35">
        <v>0.0</v>
      </c>
      <c r="K368" s="35">
        <v>0.0</v>
      </c>
    </row>
    <row r="369">
      <c r="A369" s="34">
        <v>42116.62533333333</v>
      </c>
      <c r="B369" s="35">
        <v>0.008694540340110026</v>
      </c>
      <c r="D369" s="35">
        <v>0.0031088930704408473</v>
      </c>
      <c r="E369" s="35">
        <v>0.0</v>
      </c>
      <c r="F369" s="35">
        <v>8.736167734419538E-4</v>
      </c>
      <c r="H369" s="35">
        <v>-0.012558306422676765</v>
      </c>
      <c r="I369" s="35">
        <v>0.009079754601226975</v>
      </c>
      <c r="J369" s="35">
        <v>0.0</v>
      </c>
      <c r="K369" s="35">
        <v>0.026496565260059016</v>
      </c>
    </row>
    <row r="370">
      <c r="A370" s="34">
        <v>42117.62533333333</v>
      </c>
      <c r="B370" s="35">
        <v>0.03130941817720864</v>
      </c>
      <c r="D370" s="35">
        <v>0.005627599706386171</v>
      </c>
      <c r="E370" s="35">
        <v>0.002865511971472232</v>
      </c>
      <c r="F370" s="35">
        <v>-0.009455920861216105</v>
      </c>
      <c r="H370" s="35">
        <v>0.021438953488372155</v>
      </c>
      <c r="I370" s="35">
        <v>0.013618677042801569</v>
      </c>
      <c r="J370" s="35">
        <v>0.0</v>
      </c>
      <c r="K370" s="35">
        <v>0.0</v>
      </c>
    </row>
    <row r="371">
      <c r="A371" s="34">
        <v>42118.62533333333</v>
      </c>
      <c r="B371" s="35">
        <v>-0.006760078662733496</v>
      </c>
      <c r="D371" s="35">
        <v>0.0</v>
      </c>
      <c r="E371" s="35">
        <v>7.619531398818133E-4</v>
      </c>
      <c r="F371" s="35">
        <v>0.00484652665589653</v>
      </c>
      <c r="H371" s="35">
        <v>0.002134471718249814</v>
      </c>
      <c r="I371" s="35">
        <v>-0.0011996161228406653</v>
      </c>
      <c r="J371" s="35">
        <v>0.0</v>
      </c>
      <c r="K371" s="35">
        <v>0.02103250478011474</v>
      </c>
    </row>
    <row r="372">
      <c r="A372" s="34">
        <v>42121.62533333333</v>
      </c>
      <c r="B372" s="35">
        <v>0.019552035639153725</v>
      </c>
      <c r="D372" s="35">
        <v>-0.00681265206812649</v>
      </c>
      <c r="E372" s="35">
        <v>-0.0036165217943023038</v>
      </c>
      <c r="F372" s="35">
        <v>0.004676995030692784</v>
      </c>
      <c r="H372" s="35">
        <v>0.019169329073482365</v>
      </c>
      <c r="I372" s="35">
        <v>-0.018736488109536462</v>
      </c>
      <c r="J372" s="35">
        <v>0.027177800028608267</v>
      </c>
      <c r="K372" s="35">
        <v>-0.004681647940075014</v>
      </c>
    </row>
    <row r="373">
      <c r="A373" s="34">
        <v>42122.62533333333</v>
      </c>
      <c r="B373" s="35">
        <v>-0.00606869765748279</v>
      </c>
      <c r="D373" s="35">
        <v>0.006206108116936039</v>
      </c>
      <c r="E373" s="35">
        <v>0.007259296994396268</v>
      </c>
      <c r="F373" s="35">
        <v>0.009455920861216233</v>
      </c>
      <c r="H373" s="35">
        <v>-0.010449320794148313</v>
      </c>
      <c r="I373" s="35">
        <v>0.0031823745410036477</v>
      </c>
      <c r="J373" s="35">
        <v>0.002367358306642577</v>
      </c>
      <c r="K373" s="35">
        <v>-0.01599247412982117</v>
      </c>
    </row>
    <row r="374">
      <c r="A374" s="34">
        <v>42123.62533333333</v>
      </c>
      <c r="B374" s="35">
        <v>-0.00647209671510573</v>
      </c>
      <c r="D374" s="35">
        <v>6.492452523941646E-4</v>
      </c>
      <c r="E374" s="35">
        <v>0.006448349981034285</v>
      </c>
      <c r="F374" s="35">
        <v>0.0</v>
      </c>
      <c r="H374" s="35">
        <v>-0.019007391763463662</v>
      </c>
      <c r="I374" s="35">
        <v>0.01708150317227923</v>
      </c>
      <c r="J374" s="35">
        <v>0.0</v>
      </c>
      <c r="K374" s="35">
        <v>0.0</v>
      </c>
    </row>
    <row r="375">
      <c r="A375" s="34">
        <v>42124.62533333333</v>
      </c>
      <c r="B375" s="35">
        <v>3.687315634218429E-4</v>
      </c>
      <c r="D375" s="35">
        <v>0.0</v>
      </c>
      <c r="E375" s="35">
        <v>-0.006407035175879416</v>
      </c>
      <c r="F375" s="35">
        <v>0.00936734399769412</v>
      </c>
      <c r="H375" s="35">
        <v>-0.006099748833871512</v>
      </c>
      <c r="I375" s="35">
        <v>0.0</v>
      </c>
      <c r="J375" s="35">
        <v>-0.0023617671575438103</v>
      </c>
      <c r="K375" s="35">
        <v>0.010516252390057265</v>
      </c>
    </row>
    <row r="376">
      <c r="A376" s="34">
        <v>42128.62533333333</v>
      </c>
      <c r="B376" s="35">
        <v>0.0</v>
      </c>
      <c r="D376" s="35">
        <v>0.056528791565287846</v>
      </c>
      <c r="E376" s="35">
        <v>-3.7931470476673586E-4</v>
      </c>
      <c r="F376" s="35">
        <v>0.00642490005711034</v>
      </c>
      <c r="H376" s="35">
        <v>0.025631768953068654</v>
      </c>
      <c r="I376" s="35">
        <v>-0.01775431861804219</v>
      </c>
      <c r="J376" s="35">
        <v>8.355382258738654E-4</v>
      </c>
      <c r="K376" s="35">
        <v>-0.010406811731314948</v>
      </c>
    </row>
    <row r="377">
      <c r="A377" s="34">
        <v>42129.62533333333</v>
      </c>
      <c r="B377" s="35">
        <v>0.006143260842855476</v>
      </c>
      <c r="D377" s="35">
        <v>0.04122207722422667</v>
      </c>
      <c r="E377" s="35">
        <v>0.020174550973943894</v>
      </c>
      <c r="F377" s="35">
        <v>0.00283728188395511</v>
      </c>
      <c r="H377" s="35">
        <v>-0.02921506511791629</v>
      </c>
      <c r="I377" s="35">
        <v>-0.015876893014167167</v>
      </c>
      <c r="J377" s="35">
        <v>0.0</v>
      </c>
      <c r="K377" s="35">
        <v>0.0</v>
      </c>
    </row>
    <row r="378">
      <c r="A378" s="34">
        <v>42130.62533333333</v>
      </c>
      <c r="B378" s="35">
        <v>0.019172060080595923</v>
      </c>
      <c r="D378" s="35">
        <v>-0.002875258035977566</v>
      </c>
      <c r="E378" s="35">
        <v>-0.0017977806707581622</v>
      </c>
      <c r="F378" s="35">
        <v>0.0018390154194369644</v>
      </c>
      <c r="H378" s="35">
        <v>-0.02828136330674396</v>
      </c>
      <c r="I378" s="35">
        <v>0.020600645321419753</v>
      </c>
      <c r="J378" s="35">
        <v>0.0</v>
      </c>
      <c r="K378" s="35">
        <v>0.016252390057361284</v>
      </c>
    </row>
    <row r="379">
      <c r="A379" s="34">
        <v>42131.62533333333</v>
      </c>
      <c r="B379" s="35">
        <v>0.0031152647975077642</v>
      </c>
      <c r="D379" s="35">
        <v>-0.030018484288354942</v>
      </c>
      <c r="E379" s="35">
        <v>-0.010247174264066633</v>
      </c>
      <c r="F379" s="35">
        <v>-0.001835639649816422</v>
      </c>
      <c r="H379" s="35">
        <v>0.026865671641790902</v>
      </c>
      <c r="I379" s="35">
        <v>-0.015564202334630364</v>
      </c>
      <c r="J379" s="35">
        <v>0.0</v>
      </c>
      <c r="K379" s="35">
        <v>0.0</v>
      </c>
    </row>
    <row r="380">
      <c r="A380" s="34">
        <v>42132.62533333333</v>
      </c>
      <c r="B380" s="35">
        <v>0.0016722408026755072</v>
      </c>
      <c r="D380" s="35">
        <v>-0.007546306883146597</v>
      </c>
      <c r="E380" s="35">
        <v>-0.001066700131768806</v>
      </c>
      <c r="F380" s="35">
        <v>-0.006507285330315499</v>
      </c>
      <c r="H380" s="35">
        <v>0.014898255813953624</v>
      </c>
      <c r="I380" s="35">
        <v>9.881422924900097E-4</v>
      </c>
      <c r="J380" s="35">
        <v>6.957005704744529E-4</v>
      </c>
      <c r="K380" s="35">
        <v>0.0</v>
      </c>
    </row>
    <row r="381">
      <c r="A381" s="34">
        <v>42135.62533333333</v>
      </c>
      <c r="B381" s="35">
        <v>-0.004769854519437056</v>
      </c>
      <c r="D381" s="35">
        <v>-0.0017665130568356136</v>
      </c>
      <c r="E381" s="35">
        <v>-0.006407035175879416</v>
      </c>
      <c r="F381" s="35">
        <v>0.0</v>
      </c>
      <c r="H381" s="35">
        <v>-0.025420694593626985</v>
      </c>
      <c r="I381" s="35">
        <v>0.0056762092793683555</v>
      </c>
      <c r="J381" s="35">
        <v>0.029616240266963304</v>
      </c>
      <c r="K381" s="35">
        <v>0.0</v>
      </c>
    </row>
    <row r="382">
      <c r="A382" s="34">
        <v>42136.62533333333</v>
      </c>
      <c r="B382" s="35">
        <v>0.03306973400431342</v>
      </c>
      <c r="D382" s="35">
        <v>0.001769639147495552</v>
      </c>
      <c r="E382" s="35">
        <v>0.0036034896952838783</v>
      </c>
      <c r="F382" s="35">
        <v>9.967250462766E-4</v>
      </c>
      <c r="H382" s="35">
        <v>-0.017634092578986054</v>
      </c>
      <c r="I382" s="35">
        <v>0.0</v>
      </c>
      <c r="J382" s="35">
        <v>0.008507765023632643</v>
      </c>
      <c r="K382" s="35">
        <v>0.004703668861712244</v>
      </c>
    </row>
    <row r="383">
      <c r="A383" s="34">
        <v>42137.62533333333</v>
      </c>
      <c r="B383" s="35">
        <v>0.03375086986778014</v>
      </c>
      <c r="D383" s="35">
        <v>-0.011213517665130493</v>
      </c>
      <c r="E383" s="35">
        <v>0.0035905511811023865</v>
      </c>
      <c r="F383" s="35">
        <v>0.013798008534850572</v>
      </c>
      <c r="H383" s="35">
        <v>-0.04001495886312632</v>
      </c>
      <c r="I383" s="35">
        <v>0.0024539877300612974</v>
      </c>
      <c r="J383" s="35">
        <v>0.02155865024102833</v>
      </c>
      <c r="K383" s="35">
        <v>0.0</v>
      </c>
    </row>
    <row r="384">
      <c r="A384" s="34">
        <v>42138.62533333333</v>
      </c>
      <c r="B384" s="35">
        <v>0.015819589363850556</v>
      </c>
      <c r="D384" s="35">
        <v>0.002951685567811112</v>
      </c>
      <c r="E384" s="35">
        <v>0.006778809942254504</v>
      </c>
      <c r="F384" s="35">
        <v>-0.00912024694822499</v>
      </c>
      <c r="H384" s="35">
        <v>0.016361511492013953</v>
      </c>
      <c r="I384" s="35">
        <v>0.020318237454100413</v>
      </c>
      <c r="J384" s="35">
        <v>-0.021103683313671465</v>
      </c>
      <c r="K384" s="35">
        <v>0.030898876404494305</v>
      </c>
    </row>
    <row r="385">
      <c r="A385" s="34">
        <v>42139.62533333333</v>
      </c>
      <c r="B385" s="35">
        <v>-0.01800309255577648</v>
      </c>
      <c r="D385" s="35">
        <v>0.003020446096654252</v>
      </c>
      <c r="E385" s="35">
        <v>-0.0049875311720697195</v>
      </c>
      <c r="F385" s="35">
        <v>-0.006372132540356829</v>
      </c>
      <c r="H385" s="35">
        <v>-0.0022997316979684874</v>
      </c>
      <c r="I385" s="35">
        <v>-0.0011996161228406653</v>
      </c>
      <c r="J385" s="35">
        <v>0.0</v>
      </c>
      <c r="K385" s="35">
        <v>-0.009990917347865485</v>
      </c>
    </row>
    <row r="386">
      <c r="A386" s="34">
        <v>42142.62533333333</v>
      </c>
      <c r="B386" s="35">
        <v>-0.01698346642672363</v>
      </c>
      <c r="D386" s="35">
        <v>0.0</v>
      </c>
      <c r="E386" s="35">
        <v>0.0017543859649121988</v>
      </c>
      <c r="F386" s="35">
        <v>0.0</v>
      </c>
      <c r="H386" s="35">
        <v>-0.024971187091817282</v>
      </c>
      <c r="I386" s="35">
        <v>-0.01993754503963492</v>
      </c>
      <c r="J386" s="35">
        <v>0.0</v>
      </c>
      <c r="K386" s="35">
        <v>0.010091743119265962</v>
      </c>
    </row>
    <row r="387">
      <c r="A387" s="34">
        <v>42143.62533333333</v>
      </c>
      <c r="B387" s="35">
        <v>-0.004233409610984075</v>
      </c>
      <c r="D387" s="35">
        <v>-0.005945486834993434</v>
      </c>
      <c r="E387" s="35">
        <v>0.002877157868401262</v>
      </c>
      <c r="F387" s="35">
        <v>-0.0018526435798775528</v>
      </c>
      <c r="H387" s="35">
        <v>-0.002364066193853343</v>
      </c>
      <c r="I387" s="35">
        <v>0.0012254901960784053</v>
      </c>
      <c r="J387" s="35">
        <v>0.0</v>
      </c>
      <c r="K387" s="35">
        <v>0.0</v>
      </c>
    </row>
    <row r="388">
      <c r="A388" s="34">
        <v>42144.62533333333</v>
      </c>
      <c r="B388" s="35">
        <v>-0.007928300586004718</v>
      </c>
      <c r="D388" s="35">
        <v>-0.002951685567811112</v>
      </c>
      <c r="E388" s="35">
        <v>0.002120493950355649</v>
      </c>
      <c r="F388" s="35">
        <v>-0.004711593375214088</v>
      </c>
      <c r="H388" s="35">
        <v>0.0</v>
      </c>
      <c r="I388" s="35">
        <v>9.791921664627778E-4</v>
      </c>
      <c r="J388" s="35">
        <v>0.0</v>
      </c>
      <c r="K388" s="35">
        <v>-0.004541326067211529</v>
      </c>
    </row>
    <row r="389">
      <c r="A389" s="34">
        <v>42145.62533333333</v>
      </c>
      <c r="B389" s="35">
        <v>-6.949270326615969E-4</v>
      </c>
      <c r="D389" s="35">
        <v>-0.003038329697725125</v>
      </c>
      <c r="E389" s="35">
        <v>-0.002116006970376056</v>
      </c>
      <c r="F389" s="35">
        <v>-0.003729737483861684</v>
      </c>
      <c r="H389" s="35">
        <v>-0.02606635071090041</v>
      </c>
      <c r="I389" s="35">
        <v>0.017119100024455706</v>
      </c>
      <c r="J389" s="35">
        <v>0.0</v>
      </c>
      <c r="K389" s="35">
        <v>0.0</v>
      </c>
    </row>
    <row r="390">
      <c r="A390" s="34">
        <v>42146.62533333333</v>
      </c>
      <c r="B390" s="35">
        <v>0.016689847009735758</v>
      </c>
      <c r="D390" s="35">
        <v>-0.0017972962413066705</v>
      </c>
      <c r="E390" s="35">
        <v>-0.01172508419608325</v>
      </c>
      <c r="F390" s="35">
        <v>-8.639308855291904E-4</v>
      </c>
      <c r="H390" s="35">
        <v>0.026763990267639835</v>
      </c>
      <c r="I390" s="35">
        <v>0.0</v>
      </c>
      <c r="J390" s="35">
        <v>0.002276379217996833</v>
      </c>
      <c r="K390" s="35">
        <v>-0.010036496350365073</v>
      </c>
    </row>
    <row r="391">
      <c r="A391" s="34">
        <v>42149.62533333333</v>
      </c>
      <c r="B391" s="35">
        <v>0.01288189694482439</v>
      </c>
      <c r="D391" s="35">
        <v>-5.47988100829785E-4</v>
      </c>
      <c r="E391" s="35">
        <v>-0.001767007446674269</v>
      </c>
      <c r="F391" s="35">
        <v>0.0</v>
      </c>
      <c r="H391" s="35">
        <v>-0.004739336492890999</v>
      </c>
      <c r="I391" s="35">
        <v>0.0</v>
      </c>
      <c r="J391" s="35">
        <v>0.0</v>
      </c>
      <c r="K391" s="35">
        <v>0.004608294930875683</v>
      </c>
    </row>
    <row r="392">
      <c r="A392" s="34">
        <v>42150.62533333333</v>
      </c>
      <c r="B392" s="35">
        <v>-0.002476083286437844</v>
      </c>
      <c r="D392" s="35">
        <v>-0.0012532309861361334</v>
      </c>
      <c r="E392" s="35">
        <v>0.012580604374762919</v>
      </c>
      <c r="F392" s="35">
        <v>0.0</v>
      </c>
      <c r="H392" s="35">
        <v>0.002380952380952295</v>
      </c>
      <c r="I392" s="35">
        <v>0.0</v>
      </c>
      <c r="J392" s="35">
        <v>-0.002271209084836386</v>
      </c>
      <c r="K392" s="35">
        <v>0.0</v>
      </c>
    </row>
    <row r="393">
      <c r="A393" s="34">
        <v>42151.62533333333</v>
      </c>
      <c r="B393" s="35">
        <v>-0.006769716800180381</v>
      </c>
      <c r="D393" s="35">
        <v>-0.0036075601913574916</v>
      </c>
      <c r="E393" s="35">
        <v>0.0124242991821191</v>
      </c>
      <c r="F393" s="35">
        <v>0.0</v>
      </c>
      <c r="H393" s="35">
        <v>-0.019002375296911955</v>
      </c>
      <c r="I393" s="35">
        <v>-0.014666987256552043</v>
      </c>
      <c r="J393" s="35">
        <v>0.0</v>
      </c>
      <c r="K393" s="35">
        <v>0.0</v>
      </c>
    </row>
    <row r="394">
      <c r="A394" s="34">
        <v>42152.62533333333</v>
      </c>
      <c r="B394" s="35">
        <v>-0.011018970805407395</v>
      </c>
      <c r="D394" s="35">
        <v>0.0</v>
      </c>
      <c r="E394" s="35">
        <v>-0.009496793290577201</v>
      </c>
      <c r="F394" s="35">
        <v>0.0</v>
      </c>
      <c r="H394" s="35">
        <v>0.0072639225181597225</v>
      </c>
      <c r="I394" s="35">
        <v>-0.005612493899463077</v>
      </c>
      <c r="J394" s="35">
        <v>0.029325120514193934</v>
      </c>
      <c r="K394" s="35">
        <v>0.0</v>
      </c>
    </row>
    <row r="395">
      <c r="A395" s="34">
        <v>42153.62533333333</v>
      </c>
      <c r="B395" s="35">
        <v>-0.006891798759476077</v>
      </c>
      <c r="D395" s="35">
        <v>0.0</v>
      </c>
      <c r="E395" s="35">
        <v>0.0032374548624081434</v>
      </c>
      <c r="F395" s="35">
        <v>-0.004611615506557145</v>
      </c>
      <c r="H395" s="35">
        <v>-0.007211538461538379</v>
      </c>
      <c r="I395" s="35">
        <v>0.01153374233128827</v>
      </c>
      <c r="J395" s="35">
        <v>0.0</v>
      </c>
      <c r="K395" s="35">
        <v>0.0</v>
      </c>
    </row>
    <row r="396">
      <c r="A396" s="34">
        <v>42156.62533333333</v>
      </c>
      <c r="B396" s="35">
        <v>-0.0032384917881101627</v>
      </c>
      <c r="D396" s="35">
        <v>-0.004801259346713888</v>
      </c>
      <c r="E396" s="35">
        <v>0.0</v>
      </c>
      <c r="F396" s="35">
        <v>0.0</v>
      </c>
      <c r="H396" s="35">
        <v>-0.01170298627925761</v>
      </c>
      <c r="I396" s="35">
        <v>-0.011402231926249323</v>
      </c>
      <c r="J396" s="35">
        <v>-0.01352933524131652</v>
      </c>
      <c r="K396" s="35">
        <v>-0.0045871559633028575</v>
      </c>
    </row>
    <row r="397">
      <c r="A397" s="34">
        <v>42157.62533333333</v>
      </c>
      <c r="B397" s="35">
        <v>3.481086098862977E-4</v>
      </c>
      <c r="D397" s="35">
        <v>0.024280291047137012</v>
      </c>
      <c r="E397" s="35">
        <v>-0.011294526498696809</v>
      </c>
      <c r="F397" s="35">
        <v>0.0</v>
      </c>
      <c r="H397" s="35">
        <v>-0.009799918334013892</v>
      </c>
      <c r="I397" s="35">
        <v>-0.009079754601226975</v>
      </c>
      <c r="J397" s="35">
        <v>0.0</v>
      </c>
      <c r="K397" s="35">
        <v>0.014746543778801857</v>
      </c>
    </row>
    <row r="398">
      <c r="A398" s="34">
        <v>42158.62533333333</v>
      </c>
      <c r="B398" s="35">
        <v>-0.008003711866372908</v>
      </c>
      <c r="D398" s="35">
        <v>-6.177129179214652E-4</v>
      </c>
      <c r="E398" s="35">
        <v>0.0</v>
      </c>
      <c r="F398" s="35">
        <v>0.004632981033733897</v>
      </c>
      <c r="H398" s="35">
        <v>0.0049484536082474275</v>
      </c>
      <c r="I398" s="35">
        <v>0.020802377414561573</v>
      </c>
      <c r="J398" s="35">
        <v>0.0</v>
      </c>
      <c r="K398" s="35">
        <v>0.01998183469573117</v>
      </c>
    </row>
    <row r="399">
      <c r="A399" s="34">
        <v>42159.62533333333</v>
      </c>
      <c r="B399" s="35">
        <v>-0.01824134705332072</v>
      </c>
      <c r="D399" s="35">
        <v>-0.002395117051688079</v>
      </c>
      <c r="E399" s="35">
        <v>0.0032011046949535623</v>
      </c>
      <c r="F399" s="35">
        <v>-0.004611615506557145</v>
      </c>
      <c r="H399" s="35">
        <v>0.0</v>
      </c>
      <c r="I399" s="35">
        <v>-0.01576904415332351</v>
      </c>
      <c r="J399" s="35">
        <v>0.00382434392720558</v>
      </c>
      <c r="K399" s="35">
        <v>0.0</v>
      </c>
    </row>
    <row r="400">
      <c r="A400" s="34">
        <v>42160.62533333333</v>
      </c>
      <c r="B400" s="35">
        <v>-0.010123868508813822</v>
      </c>
      <c r="D400" s="35">
        <v>-0.0058859975216852935</v>
      </c>
      <c r="E400" s="35">
        <v>0.0</v>
      </c>
      <c r="F400" s="35">
        <v>0.0</v>
      </c>
      <c r="H400" s="35">
        <v>0.009437833401723486</v>
      </c>
      <c r="I400" s="35">
        <v>-0.0034508257333005256</v>
      </c>
      <c r="J400" s="35">
        <v>7.882291119285637E-4</v>
      </c>
      <c r="K400" s="35">
        <v>0.0</v>
      </c>
    </row>
    <row r="401">
      <c r="A401" s="34">
        <v>42163.62533333333</v>
      </c>
      <c r="B401" s="35">
        <v>-0.012393213813018862</v>
      </c>
      <c r="D401" s="35">
        <v>0.0029604238080399078</v>
      </c>
      <c r="E401" s="35">
        <v>0.0</v>
      </c>
      <c r="F401" s="35">
        <v>0.0</v>
      </c>
      <c r="H401" s="35">
        <v>0.0</v>
      </c>
      <c r="I401" s="35">
        <v>0.0</v>
      </c>
      <c r="J401" s="35">
        <v>0.04817537411394066</v>
      </c>
      <c r="K401" s="35">
        <v>0.0</v>
      </c>
    </row>
    <row r="402">
      <c r="A402" s="34">
        <v>42164.62533333333</v>
      </c>
      <c r="B402" s="35">
        <v>-0.02668128654970764</v>
      </c>
      <c r="D402" s="35">
        <v>0.0</v>
      </c>
      <c r="E402" s="35">
        <v>0.0</v>
      </c>
      <c r="F402" s="35">
        <v>0.004632981033733897</v>
      </c>
      <c r="H402" s="35">
        <v>-0.009349593495935013</v>
      </c>
      <c r="I402" s="35">
        <v>0.00222606975018537</v>
      </c>
      <c r="J402" s="35">
        <v>0.0</v>
      </c>
      <c r="K402" s="35">
        <v>0.0</v>
      </c>
    </row>
    <row r="403">
      <c r="A403" s="34">
        <v>42165.62533333333</v>
      </c>
      <c r="B403" s="35">
        <v>0.01564651395669056</v>
      </c>
      <c r="D403" s="35">
        <v>-0.008932732639428322</v>
      </c>
      <c r="E403" s="35">
        <v>-0.003190890320966036</v>
      </c>
      <c r="F403" s="35">
        <v>-0.004611615506557145</v>
      </c>
      <c r="H403" s="35">
        <v>0.019286007386130552</v>
      </c>
      <c r="I403" s="35">
        <v>0.0</v>
      </c>
      <c r="J403" s="35">
        <v>0.0</v>
      </c>
      <c r="K403" s="35">
        <v>0.0</v>
      </c>
    </row>
    <row r="404">
      <c r="A404" s="34">
        <v>42166.62533333333</v>
      </c>
      <c r="B404" s="35">
        <v>-0.019349272861720595</v>
      </c>
      <c r="D404" s="35">
        <v>-6.270083862372361E-4</v>
      </c>
      <c r="E404" s="35">
        <v>0.0</v>
      </c>
      <c r="F404" s="35">
        <v>-0.00477776169103813</v>
      </c>
      <c r="H404" s="35">
        <v>-0.018921095008051593</v>
      </c>
      <c r="I404" s="35">
        <v>-9.871668311943632E-4</v>
      </c>
      <c r="J404" s="35">
        <v>0.0</v>
      </c>
      <c r="K404" s="35">
        <v>0.029385574354407765</v>
      </c>
    </row>
    <row r="405">
      <c r="A405" s="34">
        <v>42167.62533333333</v>
      </c>
      <c r="B405" s="35">
        <v>0.011813497549327675</v>
      </c>
      <c r="D405" s="35">
        <v>-0.0023527566465374765</v>
      </c>
      <c r="E405" s="35">
        <v>0.007092643735877562</v>
      </c>
      <c r="F405" s="35">
        <v>-0.0027640384055861566</v>
      </c>
      <c r="H405" s="35">
        <v>0.019286007386130552</v>
      </c>
      <c r="I405" s="35">
        <v>-0.0012351778656126218</v>
      </c>
      <c r="J405" s="35">
        <v>0.0</v>
      </c>
      <c r="K405" s="35">
        <v>0.019031141868512128</v>
      </c>
    </row>
    <row r="406">
      <c r="A406" s="34">
        <v>42170.62533333333</v>
      </c>
      <c r="B406" s="35">
        <v>0.011675568252390935</v>
      </c>
      <c r="D406" s="35">
        <v>0.024840814401383596</v>
      </c>
      <c r="E406" s="35">
        <v>-0.007042692427547604</v>
      </c>
      <c r="F406" s="35">
        <v>0.0027716994894236673</v>
      </c>
      <c r="H406" s="35">
        <v>0.0</v>
      </c>
      <c r="I406" s="35">
        <v>-0.00222606975018559</v>
      </c>
      <c r="J406" s="35">
        <v>0.0</v>
      </c>
      <c r="K406" s="35">
        <v>0.005093378607809852</v>
      </c>
    </row>
    <row r="407">
      <c r="A407" s="34">
        <v>42171.62533333333</v>
      </c>
      <c r="B407" s="35">
        <v>0.013505217925107577</v>
      </c>
      <c r="D407" s="35">
        <v>-0.0012272762138528814</v>
      </c>
      <c r="E407" s="35">
        <v>0.0</v>
      </c>
      <c r="F407" s="35">
        <v>0.008437590922316078</v>
      </c>
      <c r="H407" s="35">
        <v>0.029790660225442772</v>
      </c>
      <c r="I407" s="35">
        <v>0.003470500743678789</v>
      </c>
      <c r="J407" s="35">
        <v>0.0</v>
      </c>
      <c r="K407" s="35">
        <v>0.0</v>
      </c>
    </row>
    <row r="408">
      <c r="A408" s="34">
        <v>42172.62533333333</v>
      </c>
      <c r="B408" s="35">
        <v>-0.005693519079345922</v>
      </c>
      <c r="D408" s="35">
        <v>0.007295906612395274</v>
      </c>
      <c r="E408" s="35">
        <v>-0.0038287722821993436</v>
      </c>
      <c r="F408" s="35">
        <v>0.0</v>
      </c>
      <c r="H408" s="35">
        <v>-0.002345582486317351</v>
      </c>
      <c r="I408" s="35">
        <v>0.023962450592885258</v>
      </c>
      <c r="J408" s="35">
        <v>0.0</v>
      </c>
      <c r="K408" s="35">
        <v>0.027871621621621743</v>
      </c>
    </row>
    <row r="409">
      <c r="A409" s="34">
        <v>42173.62533333333</v>
      </c>
      <c r="B409" s="35">
        <v>0.02972709551656917</v>
      </c>
      <c r="D409" s="35">
        <v>0.006023177798109227</v>
      </c>
      <c r="E409" s="35">
        <v>0.011404448364942294</v>
      </c>
      <c r="F409" s="35">
        <v>0.019763416041546387</v>
      </c>
      <c r="H409" s="35">
        <v>0.009796238244514071</v>
      </c>
      <c r="I409" s="35">
        <v>-0.003618817852834664</v>
      </c>
      <c r="J409" s="35">
        <v>0.007889793362554754</v>
      </c>
      <c r="K409" s="35">
        <v>0.027115858668857778</v>
      </c>
    </row>
    <row r="410">
      <c r="A410" s="34">
        <v>42174.62533333333</v>
      </c>
      <c r="B410" s="35">
        <v>0.011831519167061008</v>
      </c>
      <c r="D410" s="35">
        <v>0.017961348995831763</v>
      </c>
      <c r="E410" s="35">
        <v>3.737851981061692E-4</v>
      </c>
      <c r="F410" s="35">
        <v>0.027443768566982593</v>
      </c>
      <c r="H410" s="35">
        <v>0.021342646488164595</v>
      </c>
      <c r="I410" s="35">
        <v>0.02929782082324466</v>
      </c>
      <c r="J410" s="35">
        <v>0.02149602385685885</v>
      </c>
      <c r="K410" s="35">
        <v>0.0</v>
      </c>
    </row>
    <row r="411">
      <c r="A411" s="34">
        <v>42177.62533333333</v>
      </c>
      <c r="B411" s="35">
        <v>-0.010874649204864357</v>
      </c>
      <c r="D411" s="35">
        <v>0.0</v>
      </c>
      <c r="E411" s="35">
        <v>0.003362809814422624</v>
      </c>
      <c r="F411" s="35">
        <v>-8.261049153242774E-4</v>
      </c>
      <c r="H411" s="35">
        <v>-0.028115501519756947</v>
      </c>
      <c r="I411" s="35">
        <v>0.0</v>
      </c>
      <c r="J411" s="35">
        <v>0.0</v>
      </c>
      <c r="K411" s="35">
        <v>0.0</v>
      </c>
    </row>
    <row r="412">
      <c r="A412" s="34">
        <v>42178.62533333333</v>
      </c>
      <c r="B412" s="35">
        <v>0.0</v>
      </c>
      <c r="D412" s="35">
        <v>0.017644431209053013</v>
      </c>
      <c r="E412" s="35">
        <v>0.007447864945382386</v>
      </c>
      <c r="F412" s="35">
        <v>8.267879288962695E-4</v>
      </c>
      <c r="H412" s="35">
        <v>0.0</v>
      </c>
      <c r="I412" s="35">
        <v>-0.0023523876734887496</v>
      </c>
      <c r="J412" s="35">
        <v>0.0</v>
      </c>
      <c r="K412" s="35">
        <v>0.0</v>
      </c>
    </row>
    <row r="413">
      <c r="A413" s="34">
        <v>42179.62533333333</v>
      </c>
      <c r="B413" s="35">
        <v>-8.27520983567759E-4</v>
      </c>
      <c r="D413" s="35">
        <v>0.0</v>
      </c>
      <c r="E413" s="35">
        <v>0.0055446032528339</v>
      </c>
      <c r="F413" s="35">
        <v>0.0035797879664050394</v>
      </c>
      <c r="H413" s="35">
        <v>0.012118842845973471</v>
      </c>
      <c r="I413" s="35">
        <v>-0.009667531242631333</v>
      </c>
      <c r="J413" s="35">
        <v>0.0</v>
      </c>
      <c r="K413" s="35">
        <v>0.0</v>
      </c>
    </row>
    <row r="414">
      <c r="A414" s="34">
        <v>42180.62533333333</v>
      </c>
      <c r="B414" s="35">
        <v>0.0</v>
      </c>
      <c r="D414" s="35">
        <v>-0.008120564781622697</v>
      </c>
      <c r="E414" s="35">
        <v>0.012927337336110898</v>
      </c>
      <c r="F414" s="35">
        <v>-0.003567018795445164</v>
      </c>
      <c r="H414" s="35">
        <v>-0.0046349942062572464</v>
      </c>
      <c r="I414" s="35">
        <v>0.01214285714285718</v>
      </c>
      <c r="J414" s="35">
        <v>0.006203624863155353</v>
      </c>
      <c r="K414" s="35">
        <v>-0.03119999999999994</v>
      </c>
    </row>
    <row r="415">
      <c r="A415" s="34">
        <v>42181.62533333333</v>
      </c>
      <c r="B415" s="35">
        <v>8.282063416942349E-4</v>
      </c>
      <c r="D415" s="35">
        <v>-0.003466587992329296</v>
      </c>
      <c r="E415" s="35">
        <v>0.005806568680820182</v>
      </c>
      <c r="F415" s="35">
        <v>0.0</v>
      </c>
      <c r="H415" s="35">
        <v>0.004656577415599539</v>
      </c>
      <c r="I415" s="35">
        <v>0.0</v>
      </c>
      <c r="J415" s="35">
        <v>0.008341392649903174</v>
      </c>
      <c r="K415" s="35">
        <v>0.0</v>
      </c>
    </row>
    <row r="416">
      <c r="A416" s="34">
        <v>42184.62533333333</v>
      </c>
      <c r="B416" s="35">
        <v>-0.018560113488592038</v>
      </c>
      <c r="D416" s="35">
        <v>-0.011694175116571644</v>
      </c>
      <c r="E416" s="35">
        <v>-0.009381201515425002</v>
      </c>
      <c r="F416" s="35">
        <v>0.0</v>
      </c>
      <c r="H416" s="35">
        <v>-0.0285824642719196</v>
      </c>
      <c r="I416" s="35">
        <v>-0.02846389084921205</v>
      </c>
      <c r="J416" s="35">
        <v>0.0</v>
      </c>
      <c r="K416" s="35">
        <v>0.0</v>
      </c>
    </row>
    <row r="417">
      <c r="A417" s="34">
        <v>42185.62533333333</v>
      </c>
      <c r="B417" s="35">
        <v>-3.6135870874489447E-4</v>
      </c>
      <c r="D417" s="35">
        <v>0.005916273496592573</v>
      </c>
      <c r="E417" s="35">
        <v>0.0043707885631034255</v>
      </c>
      <c r="F417" s="35">
        <v>0.02684840974803804</v>
      </c>
      <c r="H417" s="35">
        <v>0.0</v>
      </c>
      <c r="I417" s="35">
        <v>0.01694915254237295</v>
      </c>
      <c r="J417" s="35">
        <v>0.008991727610598379</v>
      </c>
      <c r="K417" s="35">
        <v>-0.022295623451692927</v>
      </c>
    </row>
    <row r="418">
      <c r="A418" s="34">
        <v>42186.62533333333</v>
      </c>
      <c r="B418" s="35">
        <v>-0.0033739004699359794</v>
      </c>
      <c r="D418" s="35">
        <v>-5.955926146516449E-4</v>
      </c>
      <c r="E418" s="35">
        <v>0.0</v>
      </c>
      <c r="F418" s="35">
        <v>0.0</v>
      </c>
      <c r="H418" s="35">
        <v>0.027037773359840978</v>
      </c>
      <c r="I418" s="35">
        <v>0.0</v>
      </c>
      <c r="J418" s="35">
        <v>0.0</v>
      </c>
      <c r="K418" s="35">
        <v>0.013513513513513526</v>
      </c>
    </row>
    <row r="419">
      <c r="A419" s="34">
        <v>42187.62533333333</v>
      </c>
      <c r="B419" s="35">
        <v>0.0037480353040743324</v>
      </c>
      <c r="D419" s="35">
        <v>-0.0011918951132300368</v>
      </c>
      <c r="E419" s="35">
        <v>-0.011302508310667946</v>
      </c>
      <c r="F419" s="35">
        <v>-0.004558862965942586</v>
      </c>
      <c r="H419" s="35">
        <v>0.02632597754548959</v>
      </c>
      <c r="I419" s="35">
        <v>-0.014285714285714403</v>
      </c>
      <c r="J419" s="35">
        <v>0.029348859315589337</v>
      </c>
      <c r="K419" s="35">
        <v>-0.013333333333333346</v>
      </c>
    </row>
    <row r="420">
      <c r="A420" s="34">
        <v>42188.62533333333</v>
      </c>
      <c r="B420" s="35">
        <v>-0.018911105757648764</v>
      </c>
      <c r="D420" s="35">
        <v>-0.0011933174224343687</v>
      </c>
      <c r="E420" s="35">
        <v>0.0</v>
      </c>
      <c r="F420" s="35">
        <v>0.0</v>
      </c>
      <c r="H420" s="35">
        <v>-0.004903809883062958</v>
      </c>
      <c r="I420" s="35">
        <v>-0.021980676328502247</v>
      </c>
      <c r="J420" s="35">
        <v>0.0</v>
      </c>
      <c r="K420" s="35">
        <v>0.009290540540540643</v>
      </c>
    </row>
    <row r="421">
      <c r="A421" s="34">
        <v>42191.62533333333</v>
      </c>
      <c r="B421" s="35">
        <v>0.011540822590546495</v>
      </c>
      <c r="D421" s="35">
        <v>-0.005899044205495732</v>
      </c>
      <c r="E421" s="35">
        <v>-0.004401516077760067</v>
      </c>
      <c r="F421" s="35">
        <v>-0.012796336206896637</v>
      </c>
      <c r="H421" s="35">
        <v>-0.014025777103866537</v>
      </c>
      <c r="I421" s="35">
        <v>-0.012595702642627847</v>
      </c>
      <c r="J421" s="35">
        <v>0.0</v>
      </c>
      <c r="K421" s="35">
        <v>0.009205020920502007</v>
      </c>
    </row>
    <row r="422">
      <c r="A422" s="34">
        <v>42192.62533333333</v>
      </c>
      <c r="B422" s="35">
        <v>-0.011409151596067629</v>
      </c>
      <c r="D422" s="35">
        <v>-0.001727634642830426</v>
      </c>
      <c r="E422" s="35">
        <v>-0.0033157313029597226</v>
      </c>
      <c r="F422" s="35">
        <v>-0.003683995088006568</v>
      </c>
      <c r="H422" s="35">
        <v>-0.004613610149942334</v>
      </c>
      <c r="I422" s="35">
        <v>0.025262631315657823</v>
      </c>
      <c r="J422" s="35">
        <v>0.002654969410135021</v>
      </c>
      <c r="K422" s="35">
        <v>-0.004975124378109457</v>
      </c>
    </row>
    <row r="423">
      <c r="A423" s="34">
        <v>42193.62533333333</v>
      </c>
      <c r="B423" s="35">
        <v>0.007366482504604113</v>
      </c>
      <c r="D423" s="35">
        <v>-0.0012039127163280673</v>
      </c>
      <c r="E423" s="35">
        <v>0.003696402168556079</v>
      </c>
      <c r="F423" s="35">
        <v>0.0027389756231170174</v>
      </c>
      <c r="H423" s="35">
        <v>0.0</v>
      </c>
      <c r="I423" s="35">
        <v>-0.012198097096852847</v>
      </c>
      <c r="J423" s="35">
        <v>-0.0012664057103383875</v>
      </c>
      <c r="K423" s="35">
        <v>0.015000000000000013</v>
      </c>
    </row>
    <row r="424">
      <c r="A424" s="34">
        <v>42194.62533333333</v>
      </c>
      <c r="B424" s="35">
        <v>3.6563071297990415E-4</v>
      </c>
      <c r="D424" s="35">
        <v>0.0</v>
      </c>
      <c r="E424" s="35">
        <v>0.0018413945494719852</v>
      </c>
      <c r="F424" s="35">
        <v>0.012974597104616192</v>
      </c>
      <c r="H424" s="35">
        <v>0.0</v>
      </c>
      <c r="I424" s="35">
        <v>0.0</v>
      </c>
      <c r="J424" s="35">
        <v>-0.019250720461095282</v>
      </c>
      <c r="K424" s="35">
        <v>0.004926108374384241</v>
      </c>
    </row>
    <row r="425">
      <c r="A425" s="34">
        <v>42195.62533333333</v>
      </c>
      <c r="B425" s="35">
        <v>-0.007675438596491302</v>
      </c>
      <c r="D425" s="35">
        <v>-6.026819346089437E-4</v>
      </c>
      <c r="E425" s="35">
        <v>-0.005514030143364775</v>
      </c>
      <c r="F425" s="35">
        <v>0.003640285829850362</v>
      </c>
      <c r="H425" s="35">
        <v>0.0</v>
      </c>
      <c r="I425" s="35">
        <v>0.0</v>
      </c>
      <c r="J425" s="35">
        <v>0.0</v>
      </c>
      <c r="K425" s="35">
        <v>-0.01470588235294119</v>
      </c>
    </row>
    <row r="426">
      <c r="A426" s="34">
        <v>42198.62533333333</v>
      </c>
      <c r="B426" s="35">
        <v>0.0</v>
      </c>
      <c r="D426" s="35">
        <v>0.0</v>
      </c>
      <c r="E426" s="35">
        <v>0.0</v>
      </c>
      <c r="F426" s="35">
        <v>-0.007254164427727065</v>
      </c>
      <c r="H426" s="35">
        <v>0.0073387408265740165</v>
      </c>
      <c r="I426" s="35">
        <v>0.0</v>
      </c>
      <c r="J426" s="35">
        <v>0.0</v>
      </c>
      <c r="K426" s="35">
        <v>0.0</v>
      </c>
    </row>
    <row r="427">
      <c r="A427" s="34">
        <v>42199.62533333333</v>
      </c>
      <c r="B427" s="35">
        <v>0.0</v>
      </c>
      <c r="D427" s="35">
        <v>-0.0053520277400874216</v>
      </c>
      <c r="E427" s="35">
        <v>-0.0036964021685558603</v>
      </c>
      <c r="F427" s="35">
        <v>0.0</v>
      </c>
      <c r="H427" s="35">
        <v>0.0046012269938650345</v>
      </c>
      <c r="I427" s="35">
        <v>0.0</v>
      </c>
      <c r="J427" s="35">
        <v>0.0</v>
      </c>
      <c r="K427" s="35">
        <v>-0.009121061359867247</v>
      </c>
    </row>
    <row r="428">
      <c r="A428" s="34">
        <v>42200.62533333333</v>
      </c>
      <c r="B428" s="35">
        <v>0.01546961325966866</v>
      </c>
      <c r="D428" s="35">
        <v>-0.005987116331943965</v>
      </c>
      <c r="E428" s="35">
        <v>0.003710116250309097</v>
      </c>
      <c r="F428" s="35">
        <v>-0.009201623815967471</v>
      </c>
      <c r="H428" s="35">
        <v>0.006870229007633509</v>
      </c>
      <c r="I428" s="35">
        <v>0.0</v>
      </c>
      <c r="J428" s="35">
        <v>0.019628584861307193</v>
      </c>
      <c r="K428" s="35">
        <v>0.0</v>
      </c>
    </row>
    <row r="429">
      <c r="A429" s="34">
        <v>42201.62533333333</v>
      </c>
      <c r="B429" s="35">
        <v>-8.463305525331216E-4</v>
      </c>
      <c r="D429" s="35">
        <v>-0.006023177798109092</v>
      </c>
      <c r="E429" s="35">
        <v>0.0</v>
      </c>
      <c r="F429" s="35">
        <v>-0.004643540016388939</v>
      </c>
      <c r="H429" s="35">
        <v>-0.006823351023502576</v>
      </c>
      <c r="I429" s="35">
        <v>-0.012595702642627847</v>
      </c>
      <c r="J429" s="35">
        <v>-6.916426512968561E-4</v>
      </c>
      <c r="K429" s="35">
        <v>-0.0050209205020920545</v>
      </c>
    </row>
    <row r="430">
      <c r="A430" s="34">
        <v>42205.62533333333</v>
      </c>
      <c r="B430" s="35">
        <v>-7.260406582768911E-4</v>
      </c>
      <c r="D430" s="35">
        <v>0.0</v>
      </c>
      <c r="E430" s="35">
        <v>0.0</v>
      </c>
      <c r="F430" s="35">
        <v>0.006586169045005494</v>
      </c>
      <c r="H430" s="35">
        <v>0.006870229007633509</v>
      </c>
      <c r="I430" s="35">
        <v>-0.010005002501250634</v>
      </c>
      <c r="J430" s="35">
        <v>0.0</v>
      </c>
      <c r="K430" s="35">
        <v>0.0</v>
      </c>
    </row>
    <row r="431">
      <c r="A431" s="34">
        <v>42206.62533333333</v>
      </c>
      <c r="B431" s="35">
        <v>-0.01937515136836987</v>
      </c>
      <c r="D431" s="35">
        <v>0.005446038198972135</v>
      </c>
      <c r="E431" s="35">
        <v>-7.392804337112158E-4</v>
      </c>
      <c r="F431" s="35">
        <v>8.178844056705751E-4</v>
      </c>
      <c r="H431" s="35">
        <v>0.02805155420773324</v>
      </c>
      <c r="I431" s="35">
        <v>0.0</v>
      </c>
      <c r="J431" s="35">
        <v>0.0</v>
      </c>
      <c r="K431" s="35">
        <v>0.00504625735912532</v>
      </c>
    </row>
    <row r="432">
      <c r="A432" s="34">
        <v>42207.62533333333</v>
      </c>
      <c r="B432" s="35">
        <v>-0.005803902198073672</v>
      </c>
      <c r="D432" s="35">
        <v>6.103143118705461E-4</v>
      </c>
      <c r="E432" s="35">
        <v>-0.010357583230579486</v>
      </c>
      <c r="F432" s="35">
        <v>0.00653772813947154</v>
      </c>
      <c r="H432" s="35">
        <v>0.029498525073746173</v>
      </c>
      <c r="I432" s="35">
        <v>0.0</v>
      </c>
      <c r="J432" s="35">
        <v>0.0</v>
      </c>
      <c r="K432" s="35">
        <v>0.0</v>
      </c>
    </row>
    <row r="433">
      <c r="A433" s="34">
        <v>42208.62533333333</v>
      </c>
      <c r="B433" s="35">
        <v>0.0</v>
      </c>
      <c r="D433" s="35">
        <v>-0.006023177798109092</v>
      </c>
      <c r="E433" s="35">
        <v>0.0</v>
      </c>
      <c r="F433" s="35">
        <v>0.0</v>
      </c>
      <c r="H433" s="35">
        <v>-0.015401146131805052</v>
      </c>
      <c r="I433" s="35">
        <v>0.0</v>
      </c>
      <c r="J433" s="35">
        <v>0.0</v>
      </c>
      <c r="K433" s="35">
        <v>-0.0050209205020920545</v>
      </c>
    </row>
    <row r="434">
      <c r="A434" s="34">
        <v>42209.62533333333</v>
      </c>
      <c r="B434" s="35">
        <v>-0.0023599552850577725</v>
      </c>
      <c r="D434" s="35">
        <v>0.006059676305898508</v>
      </c>
      <c r="E434" s="35">
        <v>-0.007475703962123052</v>
      </c>
      <c r="F434" s="35">
        <v>-0.0018944519621108724</v>
      </c>
      <c r="H434" s="35">
        <v>-0.022189887231720603</v>
      </c>
      <c r="I434" s="35">
        <v>0.021728145528044317</v>
      </c>
      <c r="J434" s="35">
        <v>-0.029876571692236745</v>
      </c>
      <c r="K434" s="35">
        <v>0.0</v>
      </c>
    </row>
    <row r="435">
      <c r="A435" s="34">
        <v>42212.62533333333</v>
      </c>
      <c r="B435" s="35">
        <v>-0.019048804780876553</v>
      </c>
      <c r="D435" s="35">
        <v>-0.01204635559621832</v>
      </c>
      <c r="E435" s="35">
        <v>-0.0018830027617374552</v>
      </c>
      <c r="F435" s="35">
        <v>0.0018980477223426444</v>
      </c>
      <c r="H435" s="35">
        <v>0.0</v>
      </c>
      <c r="I435" s="35">
        <v>-0.020029673590504334</v>
      </c>
      <c r="J435" s="35">
        <v>-0.009512485136741982</v>
      </c>
      <c r="K435" s="35">
        <v>0.00504625735912532</v>
      </c>
    </row>
    <row r="436">
      <c r="A436" s="34">
        <v>42213.62533333333</v>
      </c>
      <c r="B436" s="35">
        <v>-0.02183018149511356</v>
      </c>
      <c r="D436" s="35">
        <v>0.01219323969748414</v>
      </c>
      <c r="E436" s="35">
        <v>0.0</v>
      </c>
      <c r="F436" s="35">
        <v>-0.018403247631935064</v>
      </c>
      <c r="H436" s="35">
        <v>-0.013764880952381087</v>
      </c>
      <c r="I436" s="35">
        <v>-0.004037345445369673</v>
      </c>
      <c r="J436" s="35">
        <v>7.202881152461257E-4</v>
      </c>
      <c r="K436" s="35">
        <v>0.0</v>
      </c>
    </row>
    <row r="437">
      <c r="A437" s="34">
        <v>42214.62533333333</v>
      </c>
      <c r="B437" s="35">
        <v>0.0324380433372259</v>
      </c>
      <c r="D437" s="35">
        <v>-0.006023177798109092</v>
      </c>
      <c r="E437" s="35">
        <v>0.0</v>
      </c>
      <c r="F437" s="35">
        <v>0.01874827681279296</v>
      </c>
      <c r="H437" s="35">
        <v>0.01622029422859304</v>
      </c>
      <c r="I437" s="35">
        <v>0.0</v>
      </c>
      <c r="J437" s="35">
        <v>0.0</v>
      </c>
      <c r="K437" s="35">
        <v>0.0</v>
      </c>
    </row>
    <row r="438">
      <c r="A438" s="34">
        <v>42215.62533333333</v>
      </c>
      <c r="B438" s="35">
        <v>-0.011813497549327564</v>
      </c>
      <c r="D438" s="35">
        <v>0.0</v>
      </c>
      <c r="E438" s="35">
        <v>-0.006854483712740536</v>
      </c>
      <c r="F438" s="35">
        <v>-0.009201623815967471</v>
      </c>
      <c r="H438" s="35">
        <v>0.043429844097995544</v>
      </c>
      <c r="I438" s="35">
        <v>-0.012667848999239997</v>
      </c>
      <c r="J438" s="35">
        <v>-0.007677543186180429</v>
      </c>
      <c r="K438" s="35">
        <v>0.0</v>
      </c>
    </row>
    <row r="439">
      <c r="A439" s="34">
        <v>42216.62533333333</v>
      </c>
      <c r="B439" s="35">
        <v>0.011573190894060701</v>
      </c>
      <c r="D439" s="35">
        <v>0.006059676305898508</v>
      </c>
      <c r="E439" s="35">
        <v>-0.006458557588805074</v>
      </c>
      <c r="F439" s="35">
        <v>0.008331057088227253</v>
      </c>
      <c r="H439" s="35">
        <v>0.030594094628246124</v>
      </c>
      <c r="I439" s="35">
        <v>0.0</v>
      </c>
      <c r="J439" s="35">
        <v>-0.0026595744680851354</v>
      </c>
      <c r="K439" s="35">
        <v>-0.0050209205020920545</v>
      </c>
    </row>
    <row r="440">
      <c r="A440" s="34">
        <v>42219.62533333333</v>
      </c>
      <c r="B440" s="35">
        <v>0.004400301734976131</v>
      </c>
      <c r="D440" s="35">
        <v>0.0</v>
      </c>
      <c r="E440" s="35">
        <v>0.002676693646039119</v>
      </c>
      <c r="F440" s="35">
        <v>-0.01747257212515244</v>
      </c>
      <c r="H440" s="35">
        <v>0.02140144977563006</v>
      </c>
      <c r="I440" s="35">
        <v>0.012830382345393961</v>
      </c>
      <c r="J440" s="35">
        <v>0.002666666666666696</v>
      </c>
      <c r="K440" s="35">
        <v>0.00504625735912532</v>
      </c>
    </row>
    <row r="441">
      <c r="A441" s="34">
        <v>42220.62533333333</v>
      </c>
      <c r="B441" s="35">
        <v>-0.007885843034171952</v>
      </c>
      <c r="D441" s="35">
        <v>0.0029734675205855218</v>
      </c>
      <c r="E441" s="35">
        <v>-0.006483188203139916</v>
      </c>
      <c r="F441" s="35">
        <v>0.004687069203198332</v>
      </c>
      <c r="H441" s="35">
        <v>0.0</v>
      </c>
      <c r="I441" s="35">
        <v>-0.02938940967823666</v>
      </c>
      <c r="J441" s="35">
        <v>-0.001329787234042675</v>
      </c>
      <c r="K441" s="35">
        <v>0.0</v>
      </c>
    </row>
    <row r="442">
      <c r="A442" s="34">
        <v>42221.62533333333</v>
      </c>
      <c r="B442" s="35">
        <v>0.0</v>
      </c>
      <c r="D442" s="35">
        <v>-0.002964652223489145</v>
      </c>
      <c r="E442" s="35">
        <v>0.0038385260060137226</v>
      </c>
      <c r="F442" s="35">
        <v>0.004665203073545528</v>
      </c>
      <c r="H442" s="35">
        <v>-0.02095302467049688</v>
      </c>
      <c r="I442" s="35">
        <v>0.02114330462020359</v>
      </c>
      <c r="J442" s="35">
        <v>0.0</v>
      </c>
      <c r="K442" s="35">
        <v>-0.0192468619246863</v>
      </c>
    </row>
    <row r="443">
      <c r="A443" s="34">
        <v>42222.62533333333</v>
      </c>
      <c r="B443" s="35">
        <v>-0.0020186727226848365</v>
      </c>
      <c r="D443" s="35">
        <v>-0.0024397682220189103</v>
      </c>
      <c r="E443" s="35">
        <v>-0.01529539226308076</v>
      </c>
      <c r="F443" s="35">
        <v>0.005599562960939684</v>
      </c>
      <c r="H443" s="35">
        <v>0.014842940973420832</v>
      </c>
      <c r="I443" s="35">
        <v>0.029652351738241222</v>
      </c>
      <c r="J443" s="35">
        <v>0.0083524996973733</v>
      </c>
      <c r="K443" s="35">
        <v>0.014505119453925023</v>
      </c>
    </row>
    <row r="444">
      <c r="A444" s="34">
        <v>42223.62533333333</v>
      </c>
      <c r="B444" s="35">
        <v>-0.009860935524652375</v>
      </c>
      <c r="D444" s="35">
        <v>-0.0035921736472026003</v>
      </c>
      <c r="E444" s="35">
        <v>-0.017539317843505327</v>
      </c>
      <c r="F444" s="35">
        <v>0.0</v>
      </c>
      <c r="H444" s="35">
        <v>0.0</v>
      </c>
      <c r="I444" s="35">
        <v>0.0</v>
      </c>
      <c r="J444" s="35">
        <v>0.0</v>
      </c>
      <c r="K444" s="35">
        <v>0.0</v>
      </c>
    </row>
    <row r="445">
      <c r="A445" s="34">
        <v>42226.62533333333</v>
      </c>
      <c r="B445" s="35">
        <v>0.0</v>
      </c>
      <c r="D445" s="35">
        <v>0.0</v>
      </c>
      <c r="E445" s="35">
        <v>0.0</v>
      </c>
      <c r="F445" s="35">
        <v>0.0</v>
      </c>
      <c r="H445" s="35">
        <v>0.00442176870748296</v>
      </c>
      <c r="I445" s="35">
        <v>0.0012413108242305814</v>
      </c>
      <c r="J445" s="35">
        <v>0.0</v>
      </c>
      <c r="K445" s="35">
        <v>-0.00504625735912532</v>
      </c>
    </row>
    <row r="446">
      <c r="A446" s="34">
        <v>42227.62533333333</v>
      </c>
      <c r="B446" s="35">
        <v>-3.830439223697796E-4</v>
      </c>
      <c r="D446" s="35">
        <v>-0.0036818286415586437</v>
      </c>
      <c r="E446" s="35">
        <v>-0.003952569169960507</v>
      </c>
      <c r="F446" s="35">
        <v>9.506994431617103E-4</v>
      </c>
      <c r="H446" s="35">
        <v>-0.014561462919065259</v>
      </c>
      <c r="I446" s="35">
        <v>-0.02628316389784287</v>
      </c>
      <c r="J446" s="35">
        <v>0.0</v>
      </c>
      <c r="K446" s="35">
        <v>-0.005071851225697384</v>
      </c>
    </row>
    <row r="447">
      <c r="A447" s="34">
        <v>42228.62533333333</v>
      </c>
      <c r="B447" s="35">
        <v>-0.015583088517051973</v>
      </c>
      <c r="D447" s="35">
        <v>-0.013934867965201396</v>
      </c>
      <c r="E447" s="35">
        <v>0.003968253968254001</v>
      </c>
      <c r="F447" s="35">
        <v>-9.497964721844875E-4</v>
      </c>
      <c r="H447" s="35">
        <v>-0.004467353951890153</v>
      </c>
      <c r="I447" s="35">
        <v>0.020626432391138264</v>
      </c>
      <c r="J447" s="35">
        <v>0.0</v>
      </c>
      <c r="K447" s="35">
        <v>0.005097706032285476</v>
      </c>
    </row>
    <row r="448">
      <c r="A448" s="34">
        <v>42230.62533333333</v>
      </c>
      <c r="B448" s="35">
        <v>-0.014661995588426048</v>
      </c>
      <c r="D448" s="35">
        <v>-6.246096189880636E-4</v>
      </c>
      <c r="E448" s="35">
        <v>-0.009881422924901209</v>
      </c>
      <c r="F448" s="35">
        <v>-9.506994431618309E-4</v>
      </c>
      <c r="H448" s="35">
        <v>0.01933034173282708</v>
      </c>
      <c r="I448" s="35">
        <v>-0.015219560878243499</v>
      </c>
      <c r="J448" s="35">
        <v>0.0</v>
      </c>
      <c r="K448" s="35">
        <v>0.0</v>
      </c>
    </row>
    <row r="449">
      <c r="A449" s="34">
        <v>42233.62533333333</v>
      </c>
      <c r="B449" s="35">
        <v>-0.03134053199894659</v>
      </c>
      <c r="D449" s="35">
        <v>-0.005546875000000118</v>
      </c>
      <c r="E449" s="35">
        <v>0.0</v>
      </c>
      <c r="F449" s="35">
        <v>9.516041326808811E-4</v>
      </c>
      <c r="H449" s="35">
        <v>-0.03758889265154073</v>
      </c>
      <c r="I449" s="35">
        <v>0.0</v>
      </c>
      <c r="J449" s="35">
        <v>0.0</v>
      </c>
      <c r="K449" s="35">
        <v>0.0</v>
      </c>
    </row>
    <row r="450">
      <c r="A450" s="34">
        <v>42234.62533333333</v>
      </c>
      <c r="B450" s="35">
        <v>-0.021343121261555197</v>
      </c>
      <c r="D450" s="35">
        <v>-6.284861340245989E-4</v>
      </c>
      <c r="E450" s="35">
        <v>0.007984031936127811</v>
      </c>
      <c r="F450" s="35">
        <v>0.001765584680157531</v>
      </c>
      <c r="H450" s="35">
        <v>0.03694581280788176</v>
      </c>
      <c r="I450" s="35">
        <v>0.0012667848999239658</v>
      </c>
      <c r="J450" s="35">
        <v>0.0</v>
      </c>
      <c r="K450" s="35">
        <v>0.010143702451394768</v>
      </c>
    </row>
    <row r="451">
      <c r="A451" s="34">
        <v>42235.62533333333</v>
      </c>
      <c r="B451" s="35">
        <v>0.007362133629670779</v>
      </c>
      <c r="D451" s="35">
        <v>-0.002515525509000867</v>
      </c>
      <c r="E451" s="35">
        <v>-0.007920792079207987</v>
      </c>
      <c r="F451" s="35">
        <v>0.0</v>
      </c>
      <c r="H451" s="35">
        <v>0.0</v>
      </c>
      <c r="I451" s="35">
        <v>0.0015182186234818389</v>
      </c>
      <c r="J451" s="35">
        <v>0.0</v>
      </c>
      <c r="K451" s="35">
        <v>0.0</v>
      </c>
    </row>
    <row r="452">
      <c r="A452" s="34">
        <v>42236.62533333333</v>
      </c>
      <c r="B452" s="35">
        <v>0.03723110865968015</v>
      </c>
      <c r="D452" s="35">
        <v>-0.0037039955867287097</v>
      </c>
      <c r="E452" s="35">
        <v>0.0</v>
      </c>
      <c r="F452" s="35">
        <v>0.0</v>
      </c>
      <c r="H452" s="35">
        <v>0.0</v>
      </c>
      <c r="I452" s="35">
        <v>0.0</v>
      </c>
      <c r="J452" s="35">
        <v>0.0</v>
      </c>
      <c r="K452" s="35">
        <v>-0.0050209205020920545</v>
      </c>
    </row>
    <row r="453">
      <c r="A453" s="34">
        <v>42237.62533333333</v>
      </c>
      <c r="B453" s="35">
        <v>0.02871576708322257</v>
      </c>
      <c r="D453" s="35">
        <v>6.328112640405708E-4</v>
      </c>
      <c r="E453" s="35">
        <v>-0.003592814371257385</v>
      </c>
      <c r="F453" s="35">
        <v>-8.134490238612021E-4</v>
      </c>
      <c r="H453" s="35">
        <v>0.0020359687818119385</v>
      </c>
      <c r="I453" s="35">
        <v>0.007579585649317788</v>
      </c>
      <c r="J453" s="35">
        <v>0.0</v>
      </c>
      <c r="K453" s="35">
        <v>0.0</v>
      </c>
    </row>
    <row r="454">
      <c r="A454" s="34">
        <v>42240.62533333333</v>
      </c>
      <c r="B454" s="35">
        <v>0.011760144740242865</v>
      </c>
      <c r="D454" s="35">
        <v>0.0018181818181817935</v>
      </c>
      <c r="E454" s="35">
        <v>-4.006410256410408E-4</v>
      </c>
      <c r="F454" s="35">
        <v>-0.0018995929443690956</v>
      </c>
      <c r="H454" s="35">
        <v>0.002031832035218499</v>
      </c>
      <c r="I454" s="35">
        <v>-0.003761283851554695</v>
      </c>
      <c r="J454" s="35">
        <v>0.0</v>
      </c>
      <c r="K454" s="35">
        <v>0.0</v>
      </c>
    </row>
    <row r="455">
      <c r="A455" s="34">
        <v>42241.62533333333</v>
      </c>
      <c r="B455" s="35">
        <v>-0.019287265295695466</v>
      </c>
      <c r="D455" s="35">
        <v>0.0031563165785527614</v>
      </c>
      <c r="E455" s="35">
        <v>-0.007682030728122927</v>
      </c>
      <c r="F455" s="35">
        <v>-0.009244154431756336</v>
      </c>
      <c r="H455" s="35">
        <v>0.0</v>
      </c>
      <c r="I455" s="35">
        <v>0.015101938082053989</v>
      </c>
      <c r="J455" s="35">
        <v>0.0</v>
      </c>
      <c r="K455" s="35">
        <v>0.0</v>
      </c>
    </row>
    <row r="456">
      <c r="A456" s="34">
        <v>42242.62533333333</v>
      </c>
      <c r="B456" s="35">
        <v>0.011852044803334226</v>
      </c>
      <c r="D456" s="35">
        <v>-0.005584834421458329</v>
      </c>
      <c r="E456" s="35">
        <v>0.0037024570851564935</v>
      </c>
      <c r="F456" s="35">
        <v>0.004665203073545528</v>
      </c>
      <c r="H456" s="35">
        <v>0.008448800270361578</v>
      </c>
      <c r="I456" s="35">
        <v>-0.004959087527894981</v>
      </c>
      <c r="J456" s="35">
        <v>0.0</v>
      </c>
      <c r="K456" s="35">
        <v>0.00504625735912532</v>
      </c>
    </row>
    <row r="457">
      <c r="A457" s="34">
        <v>42243.62533333333</v>
      </c>
      <c r="B457" s="35">
        <v>-0.024198738576393323</v>
      </c>
      <c r="D457" s="35">
        <v>0.004350577440278415</v>
      </c>
      <c r="E457" s="35">
        <v>-0.004091213950368876</v>
      </c>
      <c r="F457" s="35">
        <v>-0.009287080032777999</v>
      </c>
      <c r="H457" s="35">
        <v>-0.012399463806970483</v>
      </c>
      <c r="I457" s="35">
        <v>0.0</v>
      </c>
      <c r="J457" s="35">
        <v>0.0</v>
      </c>
      <c r="K457" s="35">
        <v>-0.0050209205020920545</v>
      </c>
    </row>
    <row r="458">
      <c r="A458" s="34">
        <v>42244.62533333333</v>
      </c>
      <c r="B458" s="35">
        <v>-0.008178340588312924</v>
      </c>
      <c r="D458" s="35">
        <v>-0.004331731905174429</v>
      </c>
      <c r="E458" s="35">
        <v>0.0</v>
      </c>
      <c r="F458" s="35">
        <v>0.0</v>
      </c>
      <c r="H458" s="35">
        <v>-0.01696640651510019</v>
      </c>
      <c r="I458" s="35">
        <v>-0.028906055320209345</v>
      </c>
      <c r="J458" s="35">
        <v>0.0</v>
      </c>
      <c r="K458" s="35">
        <v>0.0</v>
      </c>
    </row>
    <row r="459">
      <c r="A459" s="34">
        <v>42247.62533333333</v>
      </c>
      <c r="B459" s="35">
        <v>-0.01050671631865936</v>
      </c>
      <c r="D459" s="35">
        <v>0.011865211200759403</v>
      </c>
      <c r="E459" s="35">
        <v>0.028352077580981842</v>
      </c>
      <c r="F459" s="35">
        <v>0.0</v>
      </c>
      <c r="H459" s="35">
        <v>0.01933034173282708</v>
      </c>
      <c r="I459" s="35">
        <v>-0.001283038234539362</v>
      </c>
      <c r="J459" s="35">
        <v>-0.008283313325330232</v>
      </c>
      <c r="K459" s="35">
        <v>0.00504625735912532</v>
      </c>
    </row>
    <row r="460">
      <c r="A460" s="34">
        <v>42248.62533333333</v>
      </c>
      <c r="B460" s="35">
        <v>-0.03575268817204301</v>
      </c>
      <c r="D460" s="35">
        <v>-0.0025015634771732354</v>
      </c>
      <c r="E460" s="35">
        <v>0.007924034053700095</v>
      </c>
      <c r="F460" s="35">
        <v>0.00937413840639654</v>
      </c>
      <c r="H460" s="35">
        <v>0.0</v>
      </c>
      <c r="I460" s="35">
        <v>-0.015673175745118176</v>
      </c>
      <c r="J460" s="35">
        <v>0.0</v>
      </c>
      <c r="K460" s="35">
        <v>-0.010041841004184109</v>
      </c>
    </row>
    <row r="461">
      <c r="A461" s="34">
        <v>42249.62533333333</v>
      </c>
      <c r="B461" s="35">
        <v>-0.038890437691664455</v>
      </c>
      <c r="D461" s="35">
        <v>-0.009247648902821343</v>
      </c>
      <c r="E461" s="35">
        <v>-0.009810928464687141</v>
      </c>
      <c r="F461" s="35">
        <v>-0.009287080032777999</v>
      </c>
      <c r="H461" s="35">
        <v>-0.025059261767693818</v>
      </c>
      <c r="I461" s="35">
        <v>0.017227877838684375</v>
      </c>
      <c r="J461" s="35">
        <v>0.0</v>
      </c>
      <c r="K461" s="35">
        <v>0.024513947590870593</v>
      </c>
    </row>
    <row r="462">
      <c r="A462" s="34">
        <v>42250.62533333333</v>
      </c>
      <c r="B462" s="35">
        <v>-8.701957940535663E-4</v>
      </c>
      <c r="D462" s="35">
        <v>-0.0012656225280810011</v>
      </c>
      <c r="E462" s="35">
        <v>-0.013779527559055173</v>
      </c>
      <c r="F462" s="35">
        <v>-0.004687069203198209</v>
      </c>
      <c r="H462" s="35">
        <v>0.017019798541160102</v>
      </c>
      <c r="I462" s="35">
        <v>-0.01821914293045926</v>
      </c>
      <c r="J462" s="35">
        <v>0.0013315579227697627</v>
      </c>
      <c r="K462" s="35">
        <v>0.00990099009900991</v>
      </c>
    </row>
    <row r="463">
      <c r="A463" s="34">
        <v>42251.62533333333</v>
      </c>
      <c r="B463" s="35">
        <v>8.709536942951573E-4</v>
      </c>
      <c r="D463" s="35">
        <v>0.0</v>
      </c>
      <c r="E463" s="35">
        <v>0.0</v>
      </c>
      <c r="F463" s="35">
        <v>0.0</v>
      </c>
      <c r="H463" s="35">
        <v>-0.0293715846994535</v>
      </c>
      <c r="I463" s="35">
        <v>-0.007841087297438643</v>
      </c>
      <c r="J463" s="35">
        <v>0.0</v>
      </c>
      <c r="K463" s="35">
        <v>0.027777777777777804</v>
      </c>
    </row>
    <row r="464">
      <c r="A464" s="34">
        <v>42254.62533333333</v>
      </c>
      <c r="B464" s="35">
        <v>4.3509789702684756E-4</v>
      </c>
      <c r="D464" s="35">
        <v>-0.0049897037858386535</v>
      </c>
      <c r="E464" s="35">
        <v>0.007984031936127811</v>
      </c>
      <c r="F464" s="35">
        <v>-0.013988919667590026</v>
      </c>
      <c r="H464" s="35">
        <v>-0.00211118930330761</v>
      </c>
      <c r="I464" s="35">
        <v>-0.013435194942044182</v>
      </c>
      <c r="J464" s="35">
        <v>-0.0026595744680851354</v>
      </c>
      <c r="K464" s="35">
        <v>-0.004769475357710656</v>
      </c>
    </row>
    <row r="465">
      <c r="A465" s="34">
        <v>42255.62533333333</v>
      </c>
      <c r="B465" s="35">
        <v>0.030878515511742546</v>
      </c>
      <c r="D465" s="35">
        <v>0.005651516357557887</v>
      </c>
      <c r="E465" s="35">
        <v>0.011881188118811862</v>
      </c>
      <c r="F465" s="35">
        <v>0.0</v>
      </c>
      <c r="H465" s="35">
        <v>-0.010930888575458285</v>
      </c>
      <c r="I465" s="35">
        <v>0.0</v>
      </c>
      <c r="J465" s="35">
        <v>0.0</v>
      </c>
      <c r="K465" s="35">
        <v>0.059904153354632554</v>
      </c>
    </row>
    <row r="466">
      <c r="A466" s="34">
        <v>42256.62533333333</v>
      </c>
      <c r="B466" s="35">
        <v>0.004500070313598654</v>
      </c>
      <c r="D466" s="35">
        <v>6.332119677061199E-4</v>
      </c>
      <c r="E466" s="35">
        <v>0.0</v>
      </c>
      <c r="F466" s="35">
        <v>-0.006742520016856306</v>
      </c>
      <c r="H466" s="35">
        <v>-0.028520499108734425</v>
      </c>
      <c r="I466" s="35">
        <v>0.029639519359145463</v>
      </c>
      <c r="J466" s="35">
        <v>0.002060606060605995</v>
      </c>
      <c r="K466" s="35">
        <v>0.0</v>
      </c>
    </row>
    <row r="467">
      <c r="A467" s="34">
        <v>42257.62533333333</v>
      </c>
      <c r="B467" s="35">
        <v>-0.0118997620047599</v>
      </c>
      <c r="D467" s="35">
        <v>0.0</v>
      </c>
      <c r="E467" s="35">
        <v>0.0</v>
      </c>
      <c r="F467" s="35">
        <v>0.004808372224579366</v>
      </c>
      <c r="H467" s="35">
        <v>-0.004770642201834826</v>
      </c>
      <c r="I467" s="35">
        <v>0.029045643153526996</v>
      </c>
      <c r="J467" s="35">
        <v>-0.0027821458812144293</v>
      </c>
      <c r="K467" s="35">
        <v>-0.025621703089675985</v>
      </c>
    </row>
    <row r="468">
      <c r="A468" s="34">
        <v>42258.62533333333</v>
      </c>
      <c r="B468" s="35">
        <v>0.0</v>
      </c>
      <c r="D468" s="35">
        <v>-6.328112640404303E-4</v>
      </c>
      <c r="E468" s="35">
        <v>-0.0019569471624265727</v>
      </c>
      <c r="F468" s="35">
        <v>0.0038001407459534475</v>
      </c>
      <c r="H468" s="35">
        <v>-0.00442477876106195</v>
      </c>
      <c r="I468" s="35">
        <v>0.026713709677419324</v>
      </c>
      <c r="J468" s="35">
        <v>0.0</v>
      </c>
      <c r="K468" s="35">
        <v>0.017788089713843876</v>
      </c>
    </row>
    <row r="469">
      <c r="A469" s="34">
        <v>42261.62533333333</v>
      </c>
      <c r="B469" s="35">
        <v>0.011051289317087034</v>
      </c>
      <c r="D469" s="35">
        <v>-6.332119677062605E-4</v>
      </c>
      <c r="E469" s="35">
        <v>0.005947712418300608</v>
      </c>
      <c r="F469" s="35">
        <v>-0.0018227706113292065</v>
      </c>
      <c r="H469" s="35">
        <v>-0.006666666666666755</v>
      </c>
      <c r="I469" s="35">
        <v>0.06087383406971041</v>
      </c>
      <c r="J469" s="35">
        <v>0.0</v>
      </c>
      <c r="K469" s="35">
        <v>0.0</v>
      </c>
    </row>
    <row r="470">
      <c r="A470" s="34">
        <v>42262.62533333333</v>
      </c>
      <c r="B470" s="35">
        <v>0.009248878923766793</v>
      </c>
      <c r="D470" s="35">
        <v>-0.0019008395374623106</v>
      </c>
      <c r="E470" s="35">
        <v>0.02339029302839318</v>
      </c>
      <c r="F470" s="35">
        <v>0.0</v>
      </c>
      <c r="H470" s="35">
        <v>0.02982848620432516</v>
      </c>
      <c r="I470" s="35">
        <v>0.06085145765849141</v>
      </c>
      <c r="J470" s="35">
        <v>0.0</v>
      </c>
      <c r="K470" s="35">
        <v>-0.0311550151975685</v>
      </c>
    </row>
    <row r="471">
      <c r="A471" s="34">
        <v>42263.62533333333</v>
      </c>
      <c r="B471" s="35">
        <v>0.01180227714523743</v>
      </c>
      <c r="D471" s="35">
        <v>-0.006268846214886575</v>
      </c>
      <c r="E471" s="35">
        <v>0.0019046409751762516</v>
      </c>
      <c r="F471" s="35">
        <v>0.0</v>
      </c>
      <c r="H471" s="35">
        <v>-0.01810282404055026</v>
      </c>
      <c r="I471" s="35">
        <v>0.0</v>
      </c>
      <c r="J471" s="35">
        <v>-0.001455604075691467</v>
      </c>
      <c r="K471" s="35">
        <v>0.022745098039215796</v>
      </c>
    </row>
    <row r="472">
      <c r="A472" s="34">
        <v>42264.62533333333</v>
      </c>
      <c r="B472" s="35">
        <v>-0.011252916152051578</v>
      </c>
      <c r="D472" s="35">
        <v>0.0025552982512177616</v>
      </c>
      <c r="E472" s="35">
        <v>0.0019010202141815703</v>
      </c>
      <c r="F472" s="35">
        <v>0.004775951678606519</v>
      </c>
      <c r="H472" s="35">
        <v>0.0</v>
      </c>
      <c r="I472" s="35">
        <v>0.015485278080697868</v>
      </c>
      <c r="J472" s="35">
        <v>0.0</v>
      </c>
      <c r="K472" s="35">
        <v>-0.026073619631901863</v>
      </c>
    </row>
    <row r="473">
      <c r="A473" s="34">
        <v>42265.62533333333</v>
      </c>
      <c r="B473" s="35">
        <v>-8.327550312283452E-4</v>
      </c>
      <c r="D473" s="35">
        <v>6.371963361211387E-4</v>
      </c>
      <c r="E473" s="35">
        <v>-0.011384479160078408</v>
      </c>
      <c r="F473" s="35">
        <v>-0.004753250384454049</v>
      </c>
      <c r="H473" s="35">
        <v>-0.006637168141593008</v>
      </c>
      <c r="I473" s="35">
        <v>-0.0010738831615120046</v>
      </c>
      <c r="J473" s="35">
        <v>0.0</v>
      </c>
      <c r="K473" s="35">
        <v>0.022834645669291272</v>
      </c>
    </row>
    <row r="474">
      <c r="A474" s="34">
        <v>42268.62533333333</v>
      </c>
      <c r="B474" s="35">
        <v>-0.012223919988887357</v>
      </c>
      <c r="D474" s="35">
        <v>-0.003820743452996899</v>
      </c>
      <c r="E474" s="35">
        <v>0.0</v>
      </c>
      <c r="F474" s="35">
        <v>0.009551903357213162</v>
      </c>
      <c r="H474" s="35">
        <v>0.006681514476614788</v>
      </c>
      <c r="I474" s="35">
        <v>-0.012040421414749527</v>
      </c>
      <c r="J474" s="35">
        <v>-0.028547133138969807</v>
      </c>
      <c r="K474" s="35">
        <v>0.0</v>
      </c>
    </row>
    <row r="475">
      <c r="A475" s="34">
        <v>42269.62533333333</v>
      </c>
      <c r="B475" s="35">
        <v>-0.00435944311629865</v>
      </c>
      <c r="D475" s="35">
        <v>-0.008789452656811922</v>
      </c>
      <c r="E475" s="35">
        <v>7.677052012027673E-4</v>
      </c>
      <c r="F475" s="35">
        <v>-0.004730763879226478</v>
      </c>
      <c r="H475" s="35">
        <v>-0.011061946902654959</v>
      </c>
      <c r="I475" s="35">
        <v>0.014363438520130542</v>
      </c>
      <c r="J475" s="35">
        <v>0.0</v>
      </c>
      <c r="K475" s="35">
        <v>0.0</v>
      </c>
    </row>
    <row r="476">
      <c r="A476" s="34">
        <v>42270.62533333333</v>
      </c>
      <c r="B476" s="35">
        <v>0.0</v>
      </c>
      <c r="D476" s="35">
        <v>-0.006368399838774595</v>
      </c>
      <c r="E476" s="35">
        <v>0.0065204883973661405</v>
      </c>
      <c r="F476" s="35">
        <v>0.004753250384454173</v>
      </c>
      <c r="H476" s="35">
        <v>0.02982848620432516</v>
      </c>
      <c r="I476" s="35">
        <v>-0.0032181935207036432</v>
      </c>
      <c r="J476" s="35">
        <v>0.0</v>
      </c>
      <c r="K476" s="35">
        <v>0.0</v>
      </c>
    </row>
    <row r="477">
      <c r="A477" s="34">
        <v>42275.62533333333</v>
      </c>
      <c r="B477" s="35">
        <v>-0.004378531073446284</v>
      </c>
      <c r="D477" s="35">
        <v>0.0</v>
      </c>
      <c r="E477" s="35">
        <v>0.011495712924738073</v>
      </c>
      <c r="F477" s="35">
        <v>0.0</v>
      </c>
      <c r="H477" s="35">
        <v>0.008689355539464164</v>
      </c>
      <c r="I477" s="35">
        <v>0.002152389151958628</v>
      </c>
      <c r="J477" s="35">
        <v>0.0</v>
      </c>
      <c r="K477" s="35">
        <v>-0.004618937644341806</v>
      </c>
    </row>
    <row r="478">
      <c r="A478" s="34">
        <v>42276.62533333333</v>
      </c>
      <c r="B478" s="35">
        <v>-0.006667612427294736</v>
      </c>
      <c r="D478" s="35">
        <v>-6.490345610904506E-4</v>
      </c>
      <c r="E478" s="35">
        <v>-0.010234836117041332</v>
      </c>
      <c r="F478" s="35">
        <v>-0.009461527758452833</v>
      </c>
      <c r="H478" s="35">
        <v>-0.026561378320172233</v>
      </c>
      <c r="I478" s="35">
        <v>-0.022766323024054957</v>
      </c>
      <c r="J478" s="35">
        <v>-0.028760785294485374</v>
      </c>
      <c r="K478" s="35">
        <v>-0.027068832173240465</v>
      </c>
    </row>
    <row r="479">
      <c r="A479" s="34">
        <v>42277.62533333333</v>
      </c>
      <c r="B479" s="35">
        <v>0.00671236789488726</v>
      </c>
      <c r="D479" s="35">
        <v>0.0</v>
      </c>
      <c r="E479" s="35">
        <v>0.0030451056271014426</v>
      </c>
      <c r="F479" s="35">
        <v>0.004775951678606519</v>
      </c>
      <c r="H479" s="35">
        <v>-0.022492625368731704</v>
      </c>
      <c r="I479" s="35">
        <v>-0.01230769230769232</v>
      </c>
      <c r="J479" s="35">
        <v>-0.002188747264065965</v>
      </c>
      <c r="K479" s="35">
        <v>-0.004769475357710656</v>
      </c>
    </row>
    <row r="480">
      <c r="A480" s="34">
        <v>42278.62533333333</v>
      </c>
      <c r="B480" s="35">
        <v>-4.2559228259329173E-4</v>
      </c>
      <c r="D480" s="35">
        <v>0.0</v>
      </c>
      <c r="E480" s="35">
        <v>0.009170830434507594</v>
      </c>
      <c r="F480" s="35">
        <v>-0.004753250384454049</v>
      </c>
      <c r="H480" s="35">
        <v>0.023010184835911125</v>
      </c>
      <c r="I480" s="35">
        <v>0.002225189141076944</v>
      </c>
      <c r="J480" s="35">
        <v>-0.006709677419354788</v>
      </c>
      <c r="K480" s="35">
        <v>0.014376996805111834</v>
      </c>
    </row>
    <row r="481">
      <c r="A481" s="34">
        <v>42279.62533333333</v>
      </c>
      <c r="B481" s="35">
        <v>0.0</v>
      </c>
      <c r="D481" s="35">
        <v>0.0</v>
      </c>
      <c r="E481" s="35">
        <v>-0.001504136375031282</v>
      </c>
      <c r="F481" s="35">
        <v>0.0</v>
      </c>
      <c r="H481" s="35">
        <v>0.0</v>
      </c>
      <c r="I481" s="35">
        <v>0.007992895204262983</v>
      </c>
      <c r="J481" s="35">
        <v>0.0</v>
      </c>
      <c r="K481" s="35">
        <v>-0.009448818897637804</v>
      </c>
    </row>
    <row r="482">
      <c r="A482" s="34">
        <v>42282.62533333333</v>
      </c>
      <c r="B482" s="35">
        <v>-0.008515469770082386</v>
      </c>
      <c r="D482" s="35">
        <v>-0.002597824322130218</v>
      </c>
      <c r="E482" s="35">
        <v>-0.0075947778056741425</v>
      </c>
      <c r="F482" s="35">
        <v>-0.0029498525073746182</v>
      </c>
      <c r="H482" s="35">
        <v>-0.002212389380531057</v>
      </c>
      <c r="I482" s="35">
        <v>0.0</v>
      </c>
      <c r="J482" s="35">
        <v>-0.021693946479605184</v>
      </c>
      <c r="K482" s="35">
        <v>0.009538950715421312</v>
      </c>
    </row>
    <row r="483">
      <c r="A483" s="34">
        <v>42283.62533333333</v>
      </c>
      <c r="B483" s="35">
        <v>0.013026052104208445</v>
      </c>
      <c r="D483" s="35">
        <v>-0.004476640078137695</v>
      </c>
      <c r="E483" s="35">
        <v>-0.0037948263866928404</v>
      </c>
      <c r="F483" s="35">
        <v>0.001972386587771236</v>
      </c>
      <c r="H483" s="35">
        <v>0.0022172949002218136</v>
      </c>
      <c r="I483" s="35">
        <v>-0.009030837004405368</v>
      </c>
      <c r="J483" s="35">
        <v>0.0</v>
      </c>
      <c r="K483" s="35">
        <v>0.0</v>
      </c>
    </row>
    <row r="484">
      <c r="A484" s="34">
        <v>42284.62533333333</v>
      </c>
      <c r="B484" s="35">
        <v>-0.003956478733926746</v>
      </c>
      <c r="D484" s="35">
        <v>-6.540757092632752E-4</v>
      </c>
      <c r="E484" s="35">
        <v>-0.0038092819503522776</v>
      </c>
      <c r="F484" s="35">
        <v>-9.84251968503891E-4</v>
      </c>
      <c r="H484" s="35">
        <v>-0.027286135693215443</v>
      </c>
      <c r="I484" s="35">
        <v>0.0</v>
      </c>
      <c r="J484" s="35">
        <v>0.0</v>
      </c>
      <c r="K484" s="35">
        <v>-0.014173228346456705</v>
      </c>
    </row>
    <row r="485">
      <c r="A485" s="34">
        <v>42285.62533333333</v>
      </c>
      <c r="B485" s="35">
        <v>0.0</v>
      </c>
      <c r="D485" s="35">
        <v>0.0</v>
      </c>
      <c r="E485" s="35">
        <v>-0.002676693646039232</v>
      </c>
      <c r="F485" s="35">
        <v>-0.0028149190710767716</v>
      </c>
      <c r="H485" s="35">
        <v>0.004927975739196323</v>
      </c>
      <c r="I485" s="35">
        <v>-0.001111358079573215</v>
      </c>
      <c r="J485" s="35">
        <v>0.0</v>
      </c>
      <c r="K485" s="35">
        <v>-0.003993610223642087</v>
      </c>
    </row>
    <row r="486">
      <c r="A486" s="34">
        <v>42286.62533333333</v>
      </c>
      <c r="B486" s="35">
        <v>0.002127961412966333</v>
      </c>
      <c r="D486" s="35">
        <v>-0.01096293872208135</v>
      </c>
      <c r="E486" s="35">
        <v>0.002683877564061703</v>
      </c>
      <c r="F486" s="35">
        <v>0.0</v>
      </c>
      <c r="H486" s="35">
        <v>0.006789890607318084</v>
      </c>
      <c r="I486" s="35">
        <v>0.029372496662216415</v>
      </c>
      <c r="J486" s="35">
        <v>0.006904793520116916</v>
      </c>
      <c r="K486" s="35">
        <v>-0.00962309542902968</v>
      </c>
    </row>
    <row r="487">
      <c r="A487" s="34">
        <v>42289.62533333333</v>
      </c>
      <c r="B487" s="35">
        <v>0.0</v>
      </c>
      <c r="D487" s="35">
        <v>-0.013069732814955848</v>
      </c>
      <c r="E487" s="35">
        <v>-0.003823848065770218</v>
      </c>
      <c r="F487" s="35">
        <v>0.0</v>
      </c>
      <c r="H487" s="35">
        <v>0.004870738104158823</v>
      </c>
      <c r="I487" s="35">
        <v>-0.004539559014267165</v>
      </c>
      <c r="J487" s="35">
        <v>-0.00382434392720558</v>
      </c>
      <c r="K487" s="35">
        <v>0.0</v>
      </c>
    </row>
    <row r="488">
      <c r="A488" s="34">
        <v>42290.62533333333</v>
      </c>
      <c r="B488" s="35">
        <v>0.019110985277463164</v>
      </c>
      <c r="D488" s="35">
        <v>0.0</v>
      </c>
      <c r="E488" s="35">
        <v>0.0</v>
      </c>
      <c r="F488" s="35">
        <v>0.001834862385321087</v>
      </c>
      <c r="H488" s="35">
        <v>0.0022371364653244697</v>
      </c>
      <c r="I488" s="35">
        <v>-0.0032573289902281363</v>
      </c>
      <c r="J488" s="35">
        <v>0.0</v>
      </c>
      <c r="K488" s="35">
        <v>0.0</v>
      </c>
    </row>
    <row r="489">
      <c r="A489" s="34">
        <v>42293.62533333333</v>
      </c>
      <c r="B489" s="35">
        <v>-0.019169329073482413</v>
      </c>
      <c r="D489" s="35">
        <v>-0.011985583773363416</v>
      </c>
      <c r="E489" s="35">
        <v>-7.677052012027673E-4</v>
      </c>
      <c r="F489" s="35">
        <v>-0.0018315018315018176</v>
      </c>
      <c r="H489" s="35">
        <v>0.008928571428571437</v>
      </c>
      <c r="I489" s="35">
        <v>0.0</v>
      </c>
      <c r="J489" s="35">
        <v>0.0</v>
      </c>
      <c r="K489" s="35">
        <v>0.018623481781376443</v>
      </c>
    </row>
    <row r="490">
      <c r="A490" s="34">
        <v>42296.62533333333</v>
      </c>
      <c r="B490" s="35">
        <v>-0.009771986970684031</v>
      </c>
      <c r="D490" s="35">
        <v>0.01145232439769255</v>
      </c>
      <c r="E490" s="35">
        <v>-0.02964338305909464</v>
      </c>
      <c r="F490" s="35">
        <v>-0.002822865208186249</v>
      </c>
      <c r="H490" s="35">
        <v>0.007005899705014632</v>
      </c>
      <c r="I490" s="35">
        <v>0.007843137254902065</v>
      </c>
      <c r="J490" s="35">
        <v>0.0</v>
      </c>
      <c r="K490" s="35">
        <v>0.0</v>
      </c>
    </row>
    <row r="491">
      <c r="A491" s="34">
        <v>42297.62533333333</v>
      </c>
      <c r="B491" s="35">
        <v>-0.003146453089244886</v>
      </c>
      <c r="D491" s="35">
        <v>0.0</v>
      </c>
      <c r="E491" s="35">
        <v>0.007521773555027645</v>
      </c>
      <c r="F491" s="35">
        <v>0.012455767869780494</v>
      </c>
      <c r="H491" s="35">
        <v>0.013548150860490635</v>
      </c>
      <c r="I491" s="35">
        <v>-0.005620406398616664</v>
      </c>
      <c r="J491" s="35">
        <v>0.0</v>
      </c>
      <c r="K491" s="35">
        <v>-0.013513513513513438</v>
      </c>
    </row>
    <row r="492">
      <c r="A492" s="34">
        <v>42298.62533333333</v>
      </c>
      <c r="B492" s="35">
        <v>-0.0021520803443328095</v>
      </c>
      <c r="D492" s="35">
        <v>-0.012580726327266657</v>
      </c>
      <c r="E492" s="35">
        <v>-0.001964636542239644</v>
      </c>
      <c r="F492" s="35">
        <v>0.004753250384454173</v>
      </c>
      <c r="H492" s="35">
        <v>-0.020231213872832228</v>
      </c>
      <c r="I492" s="35">
        <v>0.0</v>
      </c>
      <c r="J492" s="35">
        <v>0.0</v>
      </c>
      <c r="K492" s="35">
        <v>-0.004834810636583404</v>
      </c>
    </row>
    <row r="493">
      <c r="A493" s="34">
        <v>42299.62533333333</v>
      </c>
      <c r="B493" s="35">
        <v>-0.00905823148813799</v>
      </c>
      <c r="D493" s="35">
        <v>-0.0020385628132166085</v>
      </c>
      <c r="E493" s="35">
        <v>-0.008267716535433034</v>
      </c>
      <c r="F493" s="35">
        <v>-9.73980798664333E-4</v>
      </c>
      <c r="H493" s="35">
        <v>0.0</v>
      </c>
      <c r="I493" s="35">
        <v>0.0</v>
      </c>
      <c r="J493" s="35">
        <v>0.0</v>
      </c>
      <c r="K493" s="35">
        <v>0.0</v>
      </c>
    </row>
    <row r="494">
      <c r="A494" s="34">
        <v>42300.62533333333</v>
      </c>
      <c r="B494" s="35">
        <v>0.005513639001741057</v>
      </c>
      <c r="D494" s="35">
        <v>0.0</v>
      </c>
      <c r="E494" s="35">
        <v>-0.005557761016276393</v>
      </c>
      <c r="F494" s="35">
        <v>0.0</v>
      </c>
      <c r="H494" s="35">
        <v>0.01843657817109138</v>
      </c>
      <c r="I494" s="35">
        <v>0.0</v>
      </c>
      <c r="J494" s="35">
        <v>-0.0014561821551496055</v>
      </c>
      <c r="K494" s="35">
        <v>0.0</v>
      </c>
    </row>
    <row r="495">
      <c r="A495" s="34">
        <v>42303.62533333333</v>
      </c>
      <c r="B495" s="35">
        <v>-0.005483405483405392</v>
      </c>
      <c r="D495" s="35">
        <v>0.0</v>
      </c>
      <c r="E495" s="35">
        <v>-0.003992015968063787</v>
      </c>
      <c r="F495" s="35">
        <v>-9.749303621169462E-4</v>
      </c>
      <c r="H495" s="35">
        <v>0.004344677769732082</v>
      </c>
      <c r="I495" s="35">
        <v>0.002173913043478408</v>
      </c>
      <c r="J495" s="35">
        <v>-0.026647222590481308</v>
      </c>
      <c r="K495" s="35">
        <v>0.0</v>
      </c>
    </row>
    <row r="496">
      <c r="A496" s="34">
        <v>42304.62533333333</v>
      </c>
      <c r="B496" s="35">
        <v>0.0</v>
      </c>
      <c r="D496" s="35">
        <v>0.00808579453570507</v>
      </c>
      <c r="E496" s="35">
        <v>8.016032064127373E-4</v>
      </c>
      <c r="F496" s="35">
        <v>-0.012268228077512907</v>
      </c>
      <c r="H496" s="35">
        <v>0.004325883201153573</v>
      </c>
      <c r="I496" s="35">
        <v>-0.00216919739696327</v>
      </c>
      <c r="J496" s="35">
        <v>0.02737673658403712</v>
      </c>
      <c r="K496" s="35">
        <v>-0.004858299595141704</v>
      </c>
    </row>
    <row r="497">
      <c r="A497" s="34">
        <v>42305.62533333333</v>
      </c>
      <c r="B497" s="35">
        <v>0.018136970400464306</v>
      </c>
      <c r="D497" s="35">
        <v>-0.012664640324214674</v>
      </c>
      <c r="E497" s="35">
        <v>0.0032038446135362465</v>
      </c>
      <c r="F497" s="35">
        <v>0.019054340155257556</v>
      </c>
      <c r="H497" s="35">
        <v>-0.028715003589375475</v>
      </c>
      <c r="I497" s="35">
        <v>-0.02630434782608686</v>
      </c>
      <c r="J497" s="35">
        <v>0.0</v>
      </c>
      <c r="K497" s="35">
        <v>0.018714401952807085</v>
      </c>
    </row>
    <row r="498">
      <c r="A498" s="34">
        <v>42306.62533333333</v>
      </c>
      <c r="B498" s="35">
        <v>-0.008408151631751484</v>
      </c>
      <c r="D498" s="35">
        <v>0.0</v>
      </c>
      <c r="E498" s="35">
        <v>0.003992015968063906</v>
      </c>
      <c r="F498" s="35">
        <v>0.0</v>
      </c>
      <c r="H498" s="35">
        <v>-0.025129342202512957</v>
      </c>
      <c r="I498" s="35">
        <v>0.016968073230631753</v>
      </c>
      <c r="J498" s="35">
        <v>0.0</v>
      </c>
      <c r="K498" s="35">
        <v>-0.0087859424920127</v>
      </c>
    </row>
    <row r="499">
      <c r="A499" s="34">
        <v>42307.62533333333</v>
      </c>
      <c r="B499" s="35">
        <v>-4.3115837884451187E-4</v>
      </c>
      <c r="D499" s="35">
        <v>-0.0013682230203523186</v>
      </c>
      <c r="E499" s="35">
        <v>-0.003976143141153115</v>
      </c>
      <c r="F499" s="35">
        <v>-8.310249307478309E-4</v>
      </c>
      <c r="H499" s="35">
        <v>0.004927975739196323</v>
      </c>
      <c r="I499" s="35">
        <v>0.0</v>
      </c>
      <c r="J499" s="35">
        <v>-0.0022537451942198526</v>
      </c>
      <c r="K499" s="35">
        <v>-0.004834810636583404</v>
      </c>
    </row>
    <row r="500">
      <c r="A500" s="34">
        <v>42310.62533333333</v>
      </c>
      <c r="B500" s="35">
        <v>-0.00905823148813799</v>
      </c>
      <c r="D500" s="35">
        <v>0.01489981161157728</v>
      </c>
      <c r="E500" s="35">
        <v>0.0</v>
      </c>
      <c r="F500" s="35">
        <v>-0.003742722484058793</v>
      </c>
      <c r="H500" s="35">
        <v>-0.0022632968691059163</v>
      </c>
      <c r="I500" s="35">
        <v>0.0</v>
      </c>
      <c r="J500" s="35">
        <v>0.0</v>
      </c>
      <c r="K500" s="35">
        <v>0.013765182186234739</v>
      </c>
    </row>
    <row r="501">
      <c r="A501" s="34">
        <v>42311.62533333333</v>
      </c>
      <c r="B501" s="35">
        <v>0.0</v>
      </c>
      <c r="D501" s="35">
        <v>-0.001349983125210936</v>
      </c>
      <c r="E501" s="35">
        <v>0.0</v>
      </c>
      <c r="F501" s="35">
        <v>0.0</v>
      </c>
      <c r="H501" s="35">
        <v>-0.004914933837429074</v>
      </c>
      <c r="I501" s="35">
        <v>0.0</v>
      </c>
      <c r="J501" s="35">
        <v>0.0</v>
      </c>
      <c r="K501" s="35">
        <v>-0.03194888178913741</v>
      </c>
    </row>
    <row r="502">
      <c r="A502" s="34">
        <v>42312.62533333333</v>
      </c>
      <c r="B502" s="35">
        <v>-0.004497968659315232</v>
      </c>
      <c r="D502" s="35">
        <v>-0.011997296383913439</v>
      </c>
      <c r="E502" s="35">
        <v>-0.007984031936127694</v>
      </c>
      <c r="F502" s="35">
        <v>-9.73980798664333E-4</v>
      </c>
      <c r="H502" s="35">
        <v>-0.028115501519756947</v>
      </c>
      <c r="I502" s="35">
        <v>0.029857299670691576</v>
      </c>
      <c r="J502" s="35">
        <v>0.0</v>
      </c>
      <c r="K502" s="35">
        <v>0.0</v>
      </c>
    </row>
    <row r="503">
      <c r="A503" s="34">
        <v>42313.62533333333</v>
      </c>
      <c r="B503" s="35">
        <v>-0.0027692756157994647</v>
      </c>
      <c r="D503" s="35">
        <v>0.0</v>
      </c>
      <c r="E503" s="35">
        <v>-0.004091213950368876</v>
      </c>
      <c r="F503" s="35">
        <v>9.749303621170699E-4</v>
      </c>
      <c r="H503" s="35">
        <v>-0.007036747458952226</v>
      </c>
      <c r="I503" s="35">
        <v>0.02494137710509486</v>
      </c>
      <c r="J503" s="35">
        <v>0.0</v>
      </c>
      <c r="K503" s="35">
        <v>-0.00990099009900991</v>
      </c>
    </row>
    <row r="504">
      <c r="A504" s="34">
        <v>42314.62533333333</v>
      </c>
      <c r="B504" s="35">
        <v>-0.006869336451329978</v>
      </c>
      <c r="D504" s="35">
        <v>0.006755601162989468</v>
      </c>
      <c r="E504" s="35">
        <v>-0.007273217051653346</v>
      </c>
      <c r="F504" s="35">
        <v>-0.0019479615973285423</v>
      </c>
      <c r="H504" s="35">
        <v>-0.02204724409448821</v>
      </c>
      <c r="I504" s="35">
        <v>-0.013727121464226257</v>
      </c>
      <c r="J504" s="35">
        <v>0.0</v>
      </c>
      <c r="K504" s="35">
        <v>0.0</v>
      </c>
    </row>
    <row r="505">
      <c r="A505" s="34">
        <v>42317.62533333333</v>
      </c>
      <c r="B505" s="35">
        <v>-0.04105960264900661</v>
      </c>
      <c r="D505" s="35">
        <v>-0.014100059458082084</v>
      </c>
      <c r="E505" s="35">
        <v>-0.001628112068380648</v>
      </c>
      <c r="F505" s="35">
        <v>-0.007528230865746587</v>
      </c>
      <c r="H505" s="35">
        <v>-0.004830917874396139</v>
      </c>
      <c r="I505" s="35">
        <v>-0.004217629692112943</v>
      </c>
      <c r="J505" s="35">
        <v>-0.029763486579856526</v>
      </c>
      <c r="K505" s="35">
        <v>0.0</v>
      </c>
    </row>
    <row r="506">
      <c r="A506" s="34">
        <v>42318.62533333333</v>
      </c>
      <c r="B506" s="35">
        <v>-0.028852056476365826</v>
      </c>
      <c r="D506" s="35">
        <v>0.0</v>
      </c>
      <c r="E506" s="35">
        <v>-0.027790990011551314</v>
      </c>
      <c r="F506" s="35">
        <v>-9.832841691248312E-4</v>
      </c>
      <c r="H506" s="35">
        <v>-0.029935275080906085</v>
      </c>
      <c r="I506" s="35">
        <v>0.0</v>
      </c>
      <c r="J506" s="35">
        <v>-0.029991783073130572</v>
      </c>
      <c r="K506" s="35">
        <v>0.0050000000000000044</v>
      </c>
    </row>
    <row r="507">
      <c r="A507" s="34">
        <v>42319.62533333333</v>
      </c>
      <c r="B507" s="35">
        <v>0.029709228824273026</v>
      </c>
      <c r="D507" s="35">
        <v>0.0</v>
      </c>
      <c r="E507" s="35">
        <v>-0.012580374615599644</v>
      </c>
      <c r="F507" s="35">
        <v>9.84251968503891E-4</v>
      </c>
      <c r="H507" s="35">
        <v>0.00250208507089232</v>
      </c>
      <c r="I507" s="35">
        <v>-0.03113087674714109</v>
      </c>
      <c r="J507" s="35">
        <v>0.0</v>
      </c>
      <c r="K507" s="35">
        <v>0.0</v>
      </c>
    </row>
    <row r="508">
      <c r="A508" s="34">
        <v>42320.62533333333</v>
      </c>
      <c r="B508" s="35">
        <v>-0.023020257826887717</v>
      </c>
      <c r="D508" s="35">
        <v>-0.01636943223916598</v>
      </c>
      <c r="E508" s="35">
        <v>-0.03744337485843714</v>
      </c>
      <c r="F508" s="35">
        <v>0.0</v>
      </c>
      <c r="H508" s="35">
        <v>0.020382695507487492</v>
      </c>
      <c r="I508" s="35">
        <v>-0.015519125683060244</v>
      </c>
      <c r="J508" s="35">
        <v>0.0</v>
      </c>
      <c r="K508" s="35">
        <v>-0.05721393034825867</v>
      </c>
    </row>
    <row r="509">
      <c r="A509" s="34">
        <v>42321.62533333333</v>
      </c>
      <c r="B509" s="35">
        <v>0.029531888155827933</v>
      </c>
      <c r="D509" s="35">
        <v>-0.010335464657966219</v>
      </c>
      <c r="E509" s="35">
        <v>0.020810353702478083</v>
      </c>
      <c r="F509" s="35">
        <v>0.0075853350189633755</v>
      </c>
      <c r="H509" s="35">
        <v>0.012637586628618075</v>
      </c>
      <c r="I509" s="35">
        <v>0.010213143872113736</v>
      </c>
      <c r="J509" s="35">
        <v>-0.029083721586898263</v>
      </c>
      <c r="K509" s="35">
        <v>0.05101143359718562</v>
      </c>
    </row>
    <row r="510">
      <c r="A510" s="34">
        <v>42324.62533333333</v>
      </c>
      <c r="B510" s="35">
        <v>0.039670430271589834</v>
      </c>
      <c r="D510" s="35">
        <v>0.0</v>
      </c>
      <c r="E510" s="35">
        <v>0.013398645728281224</v>
      </c>
      <c r="F510" s="35">
        <v>0.0065523490868534375</v>
      </c>
      <c r="H510" s="35">
        <v>0.0</v>
      </c>
      <c r="I510" s="35">
        <v>-0.0010989010989010755</v>
      </c>
      <c r="J510" s="35">
        <v>0.0</v>
      </c>
      <c r="K510" s="35">
        <v>0.004184100418409952</v>
      </c>
    </row>
    <row r="511">
      <c r="A511" s="34">
        <v>42325.62533333333</v>
      </c>
      <c r="B511" s="35">
        <v>0.02935133548576463</v>
      </c>
      <c r="D511" s="35">
        <v>0.04195061509868132</v>
      </c>
      <c r="E511" s="35">
        <v>-0.0042649985783338425</v>
      </c>
      <c r="F511" s="35">
        <v>0.00761772853185604</v>
      </c>
      <c r="H511" s="35">
        <v>0.017310789049919544</v>
      </c>
      <c r="I511" s="35">
        <v>0.008800880088008809</v>
      </c>
      <c r="J511" s="35">
        <v>0.0</v>
      </c>
      <c r="K511" s="35">
        <v>-0.004166666666666578</v>
      </c>
    </row>
    <row r="512">
      <c r="A512" s="34">
        <v>42326.62533333333</v>
      </c>
      <c r="B512" s="35">
        <v>0.00499001996007986</v>
      </c>
      <c r="D512" s="35">
        <v>0.0</v>
      </c>
      <c r="E512" s="35">
        <v>0.00856653340948037</v>
      </c>
      <c r="F512" s="35">
        <v>0.028865979381443294</v>
      </c>
      <c r="H512" s="35">
        <v>0.022160664819944616</v>
      </c>
      <c r="I512" s="35">
        <v>0.004362050163576982</v>
      </c>
      <c r="J512" s="35">
        <v>0.0015995346808201428</v>
      </c>
      <c r="K512" s="35">
        <v>0.0</v>
      </c>
    </row>
    <row r="513">
      <c r="A513" s="34">
        <v>42327.62533333333</v>
      </c>
      <c r="B513" s="35">
        <v>-0.022272662789048096</v>
      </c>
      <c r="D513" s="35">
        <v>-6.795209377388193E-4</v>
      </c>
      <c r="E513" s="35">
        <v>0.009767836919592291</v>
      </c>
      <c r="F513" s="35">
        <v>0.0</v>
      </c>
      <c r="H513" s="35">
        <v>-0.024003097173828987</v>
      </c>
      <c r="I513" s="35">
        <v>0.0</v>
      </c>
      <c r="J513" s="35">
        <v>-0.030923344947735205</v>
      </c>
      <c r="K513" s="35">
        <v>-0.02928870292887041</v>
      </c>
    </row>
    <row r="514">
      <c r="A514" s="34">
        <v>42328.62533333333</v>
      </c>
      <c r="B514" s="35">
        <v>-0.009141033081834098</v>
      </c>
      <c r="D514" s="35">
        <v>6.799830004249144E-4</v>
      </c>
      <c r="E514" s="35">
        <v>-0.0033646432076265276</v>
      </c>
      <c r="F514" s="35">
        <v>9.352037408149195E-4</v>
      </c>
      <c r="H514" s="35">
        <v>0.007536691788972681</v>
      </c>
      <c r="I514" s="35">
        <v>-0.021932681867535473</v>
      </c>
      <c r="J514" s="35">
        <v>8.988764044944161E-4</v>
      </c>
      <c r="K514" s="35">
        <v>0.030172413793103574</v>
      </c>
    </row>
    <row r="515">
      <c r="A515" s="34">
        <v>42331.62533333333</v>
      </c>
      <c r="B515" s="35">
        <v>-0.013764826475325731</v>
      </c>
      <c r="D515" s="35">
        <v>-0.006710269260171481</v>
      </c>
      <c r="E515" s="35">
        <v>0.0</v>
      </c>
      <c r="F515" s="35">
        <v>-0.0018686599038975219</v>
      </c>
      <c r="H515" s="35">
        <v>0.014566929133858236</v>
      </c>
      <c r="I515" s="35">
        <v>0.011323268206039112</v>
      </c>
      <c r="J515" s="35">
        <v>-8.98069151324686E-4</v>
      </c>
      <c r="K515" s="35">
        <v>-0.034309623430962465</v>
      </c>
    </row>
    <row r="516">
      <c r="A516" s="34">
        <v>42332.62533333333</v>
      </c>
      <c r="B516" s="35">
        <v>0.0</v>
      </c>
      <c r="D516" s="35">
        <v>0.001966820591756429</v>
      </c>
      <c r="E516" s="35">
        <v>-0.0063300042200028035</v>
      </c>
      <c r="F516" s="35">
        <v>0.0018721583311046047</v>
      </c>
      <c r="H516" s="35">
        <v>-0.019402405898331324</v>
      </c>
      <c r="I516" s="35">
        <v>-0.0021953896816684494</v>
      </c>
      <c r="J516" s="35">
        <v>0.0</v>
      </c>
      <c r="K516" s="35">
        <v>0.0</v>
      </c>
    </row>
    <row r="517">
      <c r="A517" s="34">
        <v>42333.62533333333</v>
      </c>
      <c r="B517" s="35">
        <v>-0.0013363028953229904</v>
      </c>
      <c r="D517" s="35">
        <v>0.0</v>
      </c>
      <c r="E517" s="35">
        <v>0.0</v>
      </c>
      <c r="F517" s="35">
        <v>0.0</v>
      </c>
      <c r="H517" s="35">
        <v>0.01226751088246921</v>
      </c>
      <c r="I517" s="35">
        <v>-0.020022002200220063</v>
      </c>
      <c r="J517" s="35">
        <v>0.0</v>
      </c>
      <c r="K517" s="35">
        <v>0.030329289428076382</v>
      </c>
    </row>
    <row r="518">
      <c r="A518" s="34">
        <v>42334.62533333333</v>
      </c>
      <c r="B518" s="35">
        <v>0.010704727921498671</v>
      </c>
      <c r="D518" s="35">
        <v>-0.008705299991465418</v>
      </c>
      <c r="E518" s="35">
        <v>-0.002123442808606976</v>
      </c>
      <c r="F518" s="35">
        <v>0.008942872397223729</v>
      </c>
      <c r="H518" s="35">
        <v>-0.023846755277560572</v>
      </c>
      <c r="I518" s="35">
        <v>0.011225864391558111</v>
      </c>
      <c r="J518" s="35">
        <v>0.0</v>
      </c>
      <c r="K518" s="35">
        <v>-0.02439024390243914</v>
      </c>
    </row>
    <row r="519">
      <c r="A519" s="34">
        <v>42335.62533333333</v>
      </c>
      <c r="B519" s="35">
        <v>0.009267431597528644</v>
      </c>
      <c r="D519" s="35">
        <v>0.0</v>
      </c>
      <c r="E519" s="35">
        <v>-0.0063838842388992505</v>
      </c>
      <c r="F519" s="35">
        <v>0.011774044185738792</v>
      </c>
      <c r="H519" s="35">
        <v>0.024429315178213836</v>
      </c>
      <c r="I519" s="35">
        <v>0.0</v>
      </c>
      <c r="J519" s="35">
        <v>0.03280898876404499</v>
      </c>
      <c r="K519" s="35">
        <v>-0.03017241379310338</v>
      </c>
    </row>
    <row r="520">
      <c r="A520" s="34">
        <v>42338.62533333333</v>
      </c>
      <c r="B520" s="35">
        <v>-0.017344410435796497</v>
      </c>
      <c r="D520" s="35">
        <v>-0.003443822643133958</v>
      </c>
      <c r="E520" s="35">
        <v>-0.017204454597372906</v>
      </c>
      <c r="F520" s="35">
        <v>0.026542887029288743</v>
      </c>
      <c r="H520" s="35">
        <v>0.0</v>
      </c>
      <c r="I520" s="35">
        <v>0.0</v>
      </c>
      <c r="J520" s="35">
        <v>0.03002610966057439</v>
      </c>
      <c r="K520" s="35">
        <v>0.0257777777777777</v>
      </c>
    </row>
    <row r="521">
      <c r="A521" s="34">
        <v>42339.62533333333</v>
      </c>
      <c r="B521" s="35">
        <v>0.014832393948383217</v>
      </c>
      <c r="D521" s="35">
        <v>-6.911447084232501E-4</v>
      </c>
      <c r="E521" s="35">
        <v>-0.0021791239921551075</v>
      </c>
      <c r="F521" s="35">
        <v>8.916061648197265E-4</v>
      </c>
      <c r="H521" s="35">
        <v>0.009773260359656121</v>
      </c>
      <c r="I521" s="35">
        <v>0.0011101243339255733</v>
      </c>
      <c r="J521" s="35">
        <v>0.019293057315871068</v>
      </c>
      <c r="K521" s="35">
        <v>0.02512998266897759</v>
      </c>
    </row>
    <row r="522">
      <c r="A522" s="34">
        <v>42340.62533333333</v>
      </c>
      <c r="B522" s="35">
        <v>-0.015638702133878885</v>
      </c>
      <c r="D522" s="35">
        <v>-0.009509812397337203</v>
      </c>
      <c r="E522" s="35">
        <v>0.0</v>
      </c>
      <c r="F522" s="35">
        <v>0.010307966403665107</v>
      </c>
      <c r="H522" s="35">
        <v>0.014324428958575268</v>
      </c>
      <c r="I522" s="35">
        <v>-0.00110889332446236</v>
      </c>
      <c r="J522" s="35">
        <v>0.0</v>
      </c>
      <c r="K522" s="35">
        <v>-0.024513947590870784</v>
      </c>
    </row>
    <row r="523">
      <c r="A523" s="34">
        <v>42341.62533333333</v>
      </c>
      <c r="B523" s="35">
        <v>0.009354120267260537</v>
      </c>
      <c r="D523" s="35">
        <v>-0.0013965261412237071</v>
      </c>
      <c r="E523" s="35">
        <v>0.0</v>
      </c>
      <c r="F523" s="35">
        <v>0.011966242599823736</v>
      </c>
      <c r="H523" s="35">
        <v>0.0</v>
      </c>
      <c r="I523" s="35">
        <v>0.011323268206039112</v>
      </c>
      <c r="J523" s="35">
        <v>0.0</v>
      </c>
      <c r="K523" s="35">
        <v>0.015597920277296376</v>
      </c>
    </row>
    <row r="524">
      <c r="A524" s="34">
        <v>42342.62533333333</v>
      </c>
      <c r="B524" s="35">
        <v>-0.004560164754339467</v>
      </c>
      <c r="D524" s="35">
        <v>-0.013110742068001079</v>
      </c>
      <c r="E524" s="35">
        <v>-0.001747106355099433</v>
      </c>
      <c r="F524" s="35">
        <v>0.0</v>
      </c>
      <c r="H524" s="35">
        <v>-0.016412213740458072</v>
      </c>
      <c r="I524" s="35">
        <v>0.018880351262349132</v>
      </c>
      <c r="J524" s="35">
        <v>0.0</v>
      </c>
      <c r="K524" s="35">
        <v>0.0</v>
      </c>
    </row>
    <row r="525">
      <c r="A525" s="34">
        <v>42345.62533333333</v>
      </c>
      <c r="B525" s="35">
        <v>-0.004137727205556446</v>
      </c>
      <c r="D525" s="35">
        <v>0.02727836329820209</v>
      </c>
      <c r="E525" s="35">
        <v>0.003062787136294144</v>
      </c>
      <c r="F525" s="35">
        <v>-0.004232013940751891</v>
      </c>
      <c r="H525" s="35">
        <v>0.0</v>
      </c>
      <c r="I525" s="35">
        <v>0.0</v>
      </c>
      <c r="J525" s="35">
        <v>0.0</v>
      </c>
      <c r="K525" s="35">
        <v>-0.034982935153583555</v>
      </c>
    </row>
    <row r="526">
      <c r="A526" s="34">
        <v>42346.62533333333</v>
      </c>
      <c r="B526" s="35">
        <v>-0.0010387297818666974</v>
      </c>
      <c r="D526" s="35">
        <v>-0.005431502715751411</v>
      </c>
      <c r="E526" s="35">
        <v>0.005234460196292197</v>
      </c>
      <c r="F526" s="35">
        <v>0.0</v>
      </c>
      <c r="H526" s="35">
        <v>0.012029491656965518</v>
      </c>
      <c r="I526" s="35">
        <v>-0.029519500107735498</v>
      </c>
      <c r="J526" s="35">
        <v>-0.0015197568389057918</v>
      </c>
      <c r="K526" s="35">
        <v>0.020335985853227153</v>
      </c>
    </row>
    <row r="527">
      <c r="A527" s="34">
        <v>42347.62533333333</v>
      </c>
      <c r="B527" s="35">
        <v>4.4563279857399193E-4</v>
      </c>
      <c r="D527" s="35">
        <v>-0.001386962552011097</v>
      </c>
      <c r="E527" s="35">
        <v>-0.006509004122369267</v>
      </c>
      <c r="F527" s="35">
        <v>-0.0024999999999999467</v>
      </c>
      <c r="H527" s="35">
        <v>-0.03105828220858894</v>
      </c>
      <c r="I527" s="35">
        <v>0.0</v>
      </c>
      <c r="J527" s="35">
        <v>0.0</v>
      </c>
      <c r="K527" s="35">
        <v>0.0</v>
      </c>
    </row>
    <row r="528">
      <c r="A528" s="34">
        <v>42348.62533333333</v>
      </c>
      <c r="B528" s="35">
        <v>0.011729769858945766</v>
      </c>
      <c r="D528" s="35">
        <v>-0.005468749999999899</v>
      </c>
      <c r="E528" s="35">
        <v>0.006551648831622615</v>
      </c>
      <c r="F528" s="35">
        <v>-0.006015037593984967</v>
      </c>
      <c r="H528" s="35">
        <v>0.022160664819944616</v>
      </c>
      <c r="I528" s="35">
        <v>0.0</v>
      </c>
      <c r="J528" s="35">
        <v>0.0</v>
      </c>
      <c r="K528" s="35">
        <v>0.0</v>
      </c>
    </row>
    <row r="529">
      <c r="A529" s="34">
        <v>42349.62533333333</v>
      </c>
      <c r="B529" s="35">
        <v>0.018344584678602876</v>
      </c>
      <c r="D529" s="35">
        <v>0.0034040324692327572</v>
      </c>
      <c r="E529" s="35">
        <v>-0.004339336081579554</v>
      </c>
      <c r="F529" s="35">
        <v>0.0</v>
      </c>
      <c r="H529" s="35">
        <v>-0.02864885791715071</v>
      </c>
      <c r="I529" s="35">
        <v>0.028197158081705302</v>
      </c>
      <c r="J529" s="35">
        <v>0.0</v>
      </c>
      <c r="K529" s="35">
        <v>-0.029462738301559627</v>
      </c>
    </row>
    <row r="530">
      <c r="A530" s="34">
        <v>42352.62533333333</v>
      </c>
      <c r="B530" s="35">
        <v>-0.0067733102752557586</v>
      </c>
      <c r="D530" s="35">
        <v>0.010351426583159339</v>
      </c>
      <c r="E530" s="35">
        <v>0.0</v>
      </c>
      <c r="F530" s="35">
        <v>-7.564296520423887E-4</v>
      </c>
      <c r="H530" s="35">
        <v>0.0</v>
      </c>
      <c r="I530" s="35">
        <v>-0.016411142301878755</v>
      </c>
      <c r="J530" s="35">
        <v>-0.029472810294728112</v>
      </c>
      <c r="K530" s="35">
        <v>0.030357142857142683</v>
      </c>
    </row>
    <row r="531">
      <c r="A531" s="34">
        <v>42353.62533333333</v>
      </c>
      <c r="B531" s="35">
        <v>0.006819500870574537</v>
      </c>
      <c r="D531" s="35">
        <v>-0.006801549720189464</v>
      </c>
      <c r="E531" s="35">
        <v>0.004358247984310343</v>
      </c>
      <c r="F531" s="35">
        <v>0.005046681806712091</v>
      </c>
      <c r="H531" s="35">
        <v>0.0047827819848545285</v>
      </c>
      <c r="I531" s="35">
        <v>0.009879253567508219</v>
      </c>
      <c r="J531" s="35">
        <v>0.0</v>
      </c>
      <c r="K531" s="35">
        <v>0.010398613518197583</v>
      </c>
    </row>
    <row r="532">
      <c r="A532" s="34">
        <v>42354.62533333333</v>
      </c>
      <c r="B532" s="35">
        <v>0.0</v>
      </c>
      <c r="D532" s="35">
        <v>-0.006848127600554686</v>
      </c>
      <c r="E532" s="35">
        <v>0.0013018008244739048</v>
      </c>
      <c r="F532" s="35">
        <v>0.0</v>
      </c>
      <c r="H532" s="35">
        <v>-0.012296707655692065</v>
      </c>
      <c r="I532" s="35">
        <v>0.0</v>
      </c>
      <c r="J532" s="35">
        <v>-0.004847447961220388</v>
      </c>
      <c r="K532" s="35">
        <v>-0.005145797598627792</v>
      </c>
    </row>
    <row r="533">
      <c r="A533" s="34">
        <v>42355.62533333333</v>
      </c>
      <c r="B533" s="35">
        <v>0.0</v>
      </c>
      <c r="D533" s="35">
        <v>-0.0013965261412237071</v>
      </c>
      <c r="E533" s="35">
        <v>0.02477428674611773</v>
      </c>
      <c r="F533" s="35">
        <v>0.0</v>
      </c>
      <c r="H533" s="35">
        <v>0.002811244979919547</v>
      </c>
      <c r="I533" s="35">
        <v>-0.004347826086956429</v>
      </c>
      <c r="J533" s="35">
        <v>-8.595988538682274E-4</v>
      </c>
      <c r="K533" s="35">
        <v>0.0</v>
      </c>
    </row>
    <row r="534">
      <c r="A534" s="34">
        <v>42356.62533333333</v>
      </c>
      <c r="B534" s="35">
        <v>0.010808473843493325</v>
      </c>
      <c r="D534" s="35">
        <v>-0.002097718730880247</v>
      </c>
      <c r="E534" s="35">
        <v>0.02967296306738084</v>
      </c>
      <c r="F534" s="35">
        <v>0.0</v>
      </c>
      <c r="H534" s="35">
        <v>-0.014817781337605095</v>
      </c>
      <c r="I534" s="35">
        <v>-0.0010917030567685357</v>
      </c>
      <c r="J534" s="35">
        <v>-0.027960997992543774</v>
      </c>
      <c r="K534" s="35">
        <v>0.0</v>
      </c>
    </row>
    <row r="535">
      <c r="A535" s="34">
        <v>42359.62533333333</v>
      </c>
      <c r="B535" s="35">
        <v>-0.0035642999714856505</v>
      </c>
      <c r="D535" s="35">
        <v>-0.010335464657966219</v>
      </c>
      <c r="E535" s="35">
        <v>-0.012321171880347712</v>
      </c>
      <c r="F535" s="35">
        <v>-0.0016319357268390535</v>
      </c>
      <c r="H535" s="35">
        <v>-0.015040650406504033</v>
      </c>
      <c r="I535" s="35">
        <v>-0.026448087431694085</v>
      </c>
      <c r="J535" s="35">
        <v>0.0</v>
      </c>
      <c r="K535" s="35">
        <v>0.010344827586206907</v>
      </c>
    </row>
    <row r="536">
      <c r="A536" s="34">
        <v>42360.62533333333</v>
      </c>
      <c r="B536" s="35">
        <v>0.0018600658177135357</v>
      </c>
      <c r="D536" s="35">
        <v>0.024426940437206817</v>
      </c>
      <c r="E536" s="35">
        <v>-4.158292327950812E-4</v>
      </c>
      <c r="F536" s="35">
        <v>-0.0017603420093046944</v>
      </c>
      <c r="H536" s="35">
        <v>0.01774659513000419</v>
      </c>
      <c r="I536" s="35">
        <v>0.028289178266726615</v>
      </c>
      <c r="J536" s="35">
        <v>0.01696415400501552</v>
      </c>
      <c r="K536" s="35">
        <v>-0.005119453924914681</v>
      </c>
    </row>
    <row r="537">
      <c r="A537" s="34">
        <v>42361.62533333333</v>
      </c>
      <c r="B537" s="35">
        <v>0.015566980862610682</v>
      </c>
      <c r="D537" s="35">
        <v>0.033434125269978444</v>
      </c>
      <c r="E537" s="35">
        <v>0.00416002218678503</v>
      </c>
      <c r="F537" s="35">
        <v>-0.0025192089683839856</v>
      </c>
      <c r="H537" s="35">
        <v>0.0</v>
      </c>
      <c r="I537" s="35">
        <v>-0.006550218340611408</v>
      </c>
      <c r="J537" s="35">
        <v>0.017406440382941705</v>
      </c>
      <c r="K537" s="35">
        <v>-0.005145797598627792</v>
      </c>
    </row>
    <row r="538">
      <c r="A538" s="34">
        <v>42363.62533333333</v>
      </c>
      <c r="B538" s="35">
        <v>-0.0153283645056954</v>
      </c>
      <c r="D538" s="35">
        <v>-6.687844841998929E-4</v>
      </c>
      <c r="E538" s="35">
        <v>-0.0037285092867500014</v>
      </c>
      <c r="F538" s="35">
        <v>0.001641621416845661</v>
      </c>
      <c r="H538" s="35">
        <v>0.024736415247364127</v>
      </c>
      <c r="I538" s="35">
        <v>0.0</v>
      </c>
      <c r="J538" s="35">
        <v>0.015682919874536558</v>
      </c>
      <c r="K538" s="35">
        <v>0.010344827586206907</v>
      </c>
    </row>
    <row r="539">
      <c r="A539" s="34">
        <v>42366.62533333333</v>
      </c>
      <c r="B539" s="35">
        <v>-0.0067123678948871335</v>
      </c>
      <c r="D539" s="35">
        <v>0.004684624393508379</v>
      </c>
      <c r="E539" s="35">
        <v>0.0</v>
      </c>
      <c r="F539" s="35">
        <v>0.00769036812909732</v>
      </c>
      <c r="H539" s="35">
        <v>0.0</v>
      </c>
      <c r="I539" s="35">
        <v>-0.02109890109890112</v>
      </c>
      <c r="J539" s="35">
        <v>0.016002245929253336</v>
      </c>
      <c r="K539" s="35">
        <v>-0.04436860068259371</v>
      </c>
    </row>
    <row r="540">
      <c r="A540" s="34">
        <v>42367.62533333333</v>
      </c>
      <c r="B540" s="35">
        <v>0.012508986340762005</v>
      </c>
      <c r="D540" s="35">
        <v>0.019067443796836052</v>
      </c>
      <c r="E540" s="35">
        <v>0.008316584655901255</v>
      </c>
      <c r="F540" s="35">
        <v>-7.506568247216598E-4</v>
      </c>
      <c r="H540" s="35">
        <v>-0.002374356944994154</v>
      </c>
      <c r="I540" s="35">
        <v>0.02267624607094746</v>
      </c>
      <c r="J540" s="35">
        <v>0.04448742746615075</v>
      </c>
      <c r="K540" s="35">
        <v>0.030357142857142683</v>
      </c>
    </row>
    <row r="541">
      <c r="A541" s="34">
        <v>42368.62533333333</v>
      </c>
      <c r="B541" s="35">
        <v>-0.007526270945754038</v>
      </c>
      <c r="D541" s="35">
        <v>0.019364327150911027</v>
      </c>
      <c r="E541" s="35">
        <v>-0.008247989552546513</v>
      </c>
      <c r="F541" s="35">
        <v>-0.003505696757230558</v>
      </c>
      <c r="H541" s="35">
        <v>-0.038873462911542984</v>
      </c>
      <c r="I541" s="35">
        <v>0.0</v>
      </c>
      <c r="J541" s="35">
        <v>0.0448412698412699</v>
      </c>
      <c r="K541" s="35">
        <v>0.010398613518197583</v>
      </c>
    </row>
    <row r="542">
      <c r="A542" s="34">
        <v>42369.62533333333</v>
      </c>
      <c r="B542" s="35">
        <v>0.019745314064959208</v>
      </c>
      <c r="D542" s="35">
        <v>-0.012664315485732706</v>
      </c>
      <c r="E542" s="35">
        <v>-0.01254418185598454</v>
      </c>
      <c r="F542" s="35">
        <v>-0.0033923859781378627</v>
      </c>
      <c r="H542" s="35">
        <v>-0.0028889806025588598</v>
      </c>
      <c r="I542" s="35">
        <v>0.0</v>
      </c>
      <c r="J542" s="35">
        <v>0.0</v>
      </c>
      <c r="K542" s="35">
        <v>0.005145797598627792</v>
      </c>
    </row>
    <row r="543">
      <c r="A543" s="34">
        <v>42373.62533333333</v>
      </c>
      <c r="B543" s="35">
        <v>0.02862354426827566</v>
      </c>
      <c r="D543" s="35">
        <v>0.019889592466309548</v>
      </c>
      <c r="E543" s="35">
        <v>0.021967995508141536</v>
      </c>
      <c r="F543" s="35">
        <v>0.004286434694906683</v>
      </c>
      <c r="H543" s="35">
        <v>0.03352649006622515</v>
      </c>
      <c r="I543" s="35">
        <v>0.021075740944017582</v>
      </c>
      <c r="J543" s="35">
        <v>0.0</v>
      </c>
      <c r="K543" s="35">
        <v>0.0</v>
      </c>
    </row>
    <row r="544">
      <c r="A544" s="34">
        <v>42374.62533333333</v>
      </c>
      <c r="B544" s="35">
        <v>0.03846678488610013</v>
      </c>
      <c r="D544" s="35">
        <v>-0.01257661386611488</v>
      </c>
      <c r="E544" s="35">
        <v>0.028088730169631256</v>
      </c>
      <c r="F544" s="35">
        <v>0.0</v>
      </c>
      <c r="H544" s="35">
        <v>-0.0028033640368440825</v>
      </c>
      <c r="I544" s="35">
        <v>-0.003225112878950695</v>
      </c>
      <c r="J544" s="35">
        <v>0.0</v>
      </c>
      <c r="K544" s="35">
        <v>-0.04436860068259371</v>
      </c>
    </row>
    <row r="545">
      <c r="A545" s="34">
        <v>42375.62533333333</v>
      </c>
      <c r="B545" s="35">
        <v>0.0</v>
      </c>
      <c r="D545" s="35">
        <v>0.015880693268843286</v>
      </c>
      <c r="E545" s="35">
        <v>0.022444889779559017</v>
      </c>
      <c r="F545" s="35">
        <v>-8.787346221441829E-4</v>
      </c>
      <c r="H545" s="35">
        <v>0.029718875502007965</v>
      </c>
      <c r="I545" s="35">
        <v>-0.007765314926661017</v>
      </c>
      <c r="J545" s="35">
        <v>0.02987719964552472</v>
      </c>
      <c r="K545" s="35">
        <v>0.025892857142857065</v>
      </c>
    </row>
    <row r="546">
      <c r="A546" s="34">
        <v>42376.62533333333</v>
      </c>
      <c r="B546" s="35">
        <v>-0.024300538552476093</v>
      </c>
      <c r="D546" s="35">
        <v>-0.01253769242977301</v>
      </c>
      <c r="E546" s="35">
        <v>0.0</v>
      </c>
      <c r="F546" s="35">
        <v>8.79507475813615E-4</v>
      </c>
      <c r="H546" s="35">
        <v>-0.009360374414976606</v>
      </c>
      <c r="I546" s="35">
        <v>0.0</v>
      </c>
      <c r="J546" s="35">
        <v>0.023970497848801512</v>
      </c>
      <c r="K546" s="35">
        <v>-0.025239338555265372</v>
      </c>
    </row>
    <row r="547">
      <c r="A547" s="34">
        <v>42377.62533333333</v>
      </c>
      <c r="B547" s="35">
        <v>0.007942918686052795</v>
      </c>
      <c r="D547" s="35">
        <v>0.012696882031501083</v>
      </c>
      <c r="E547" s="35">
        <v>0.0015680125441004122</v>
      </c>
      <c r="F547" s="35">
        <v>-0.004268139593271379</v>
      </c>
      <c r="H547" s="35">
        <v>-0.016929133858267775</v>
      </c>
      <c r="I547" s="35">
        <v>-0.009782608695652159</v>
      </c>
      <c r="J547" s="35">
        <v>0.0</v>
      </c>
      <c r="K547" s="35">
        <v>0.05089285714285709</v>
      </c>
    </row>
    <row r="548">
      <c r="A548" s="34">
        <v>42380.62533333333</v>
      </c>
      <c r="B548" s="35">
        <v>0.004274075063443306</v>
      </c>
      <c r="D548" s="35">
        <v>-0.0037295667354388666</v>
      </c>
      <c r="E548" s="35">
        <v>0.003979125896934112</v>
      </c>
      <c r="F548" s="35">
        <v>0.0</v>
      </c>
      <c r="H548" s="35">
        <v>0.026832198638366108</v>
      </c>
      <c r="I548" s="35">
        <v>0.01778265642151491</v>
      </c>
      <c r="J548" s="35">
        <v>-0.04201680672268903</v>
      </c>
      <c r="K548" s="35">
        <v>0.015293118096856427</v>
      </c>
    </row>
    <row r="549">
      <c r="A549" s="34">
        <v>42381.62533333333</v>
      </c>
      <c r="B549" s="35">
        <v>0.02992419204681469</v>
      </c>
      <c r="D549" s="35">
        <v>-0.006929510155316587</v>
      </c>
      <c r="E549" s="35">
        <v>0.01169514651419659</v>
      </c>
      <c r="F549" s="35">
        <v>-7.564296520423887E-4</v>
      </c>
      <c r="H549" s="35">
        <v>0.028861154446177786</v>
      </c>
      <c r="I549" s="35">
        <v>0.011863675582398557</v>
      </c>
      <c r="J549" s="35">
        <v>-0.04473684210526318</v>
      </c>
      <c r="K549" s="35">
        <v>0.043514644351464474</v>
      </c>
    </row>
    <row r="550">
      <c r="A550" s="34">
        <v>42382.62533333333</v>
      </c>
      <c r="B550" s="35">
        <v>0.0064566115702479115</v>
      </c>
      <c r="D550" s="35">
        <v>0.007619505935194148</v>
      </c>
      <c r="E550" s="35">
        <v>-0.0038533170637724294</v>
      </c>
      <c r="F550" s="35">
        <v>7.570022710068416E-4</v>
      </c>
      <c r="H550" s="35">
        <v>0.011751326762699067</v>
      </c>
      <c r="I550" s="35">
        <v>0.022809635472180817</v>
      </c>
      <c r="J550" s="35">
        <v>0.044470680834317135</v>
      </c>
      <c r="K550" s="35">
        <v>0.018444266238973463</v>
      </c>
    </row>
    <row r="551">
      <c r="A551" s="34">
        <v>42384.62533333333</v>
      </c>
      <c r="B551" s="35">
        <v>0.020143700282268417</v>
      </c>
      <c r="D551" s="35">
        <v>0.0</v>
      </c>
      <c r="E551" s="35">
        <v>-0.003868222551737394</v>
      </c>
      <c r="F551" s="35">
        <v>-7.564296520423887E-4</v>
      </c>
      <c r="H551" s="35">
        <v>0.0</v>
      </c>
      <c r="I551" s="35">
        <v>-0.001042100875364713</v>
      </c>
      <c r="J551" s="35">
        <v>0.0</v>
      </c>
      <c r="K551" s="35">
        <v>0.003937007874015664</v>
      </c>
    </row>
    <row r="552">
      <c r="A552" s="34">
        <v>42387.62533333333</v>
      </c>
      <c r="B552" s="35">
        <v>-0.025657150044019587</v>
      </c>
      <c r="D552" s="35">
        <v>0.0</v>
      </c>
      <c r="E552" s="35">
        <v>0.003883243802990015</v>
      </c>
      <c r="F552" s="35">
        <v>-8.83169316174686E-4</v>
      </c>
      <c r="H552" s="35">
        <v>-0.020606968902210625</v>
      </c>
      <c r="I552" s="35">
        <v>0.0010431879824744196</v>
      </c>
      <c r="J552" s="35">
        <v>0.0</v>
      </c>
      <c r="K552" s="35">
        <v>-0.01333333333333326</v>
      </c>
    </row>
    <row r="553">
      <c r="A553" s="34">
        <v>42388.62533333333</v>
      </c>
      <c r="B553" s="35">
        <v>-0.005163289015102625</v>
      </c>
      <c r="D553" s="35">
        <v>0.028894372363288987</v>
      </c>
      <c r="E553" s="35">
        <v>0.001160466765521287</v>
      </c>
      <c r="F553" s="35">
        <v>0.001641621416845661</v>
      </c>
      <c r="H553" s="35">
        <v>-0.004973221117061936</v>
      </c>
      <c r="I553" s="35">
        <v>0.0</v>
      </c>
      <c r="J553" s="35">
        <v>0.0</v>
      </c>
      <c r="K553" s="35">
        <v>0.004769475357710656</v>
      </c>
    </row>
    <row r="554">
      <c r="A554" s="34">
        <v>42389.62533333333</v>
      </c>
      <c r="B554" s="35">
        <v>-0.004152069547164919</v>
      </c>
      <c r="D554" s="35">
        <v>0.007349528082933671</v>
      </c>
      <c r="E554" s="35">
        <v>0.0027046171678794394</v>
      </c>
      <c r="F554" s="35">
        <v>-0.001638930912758546</v>
      </c>
      <c r="H554" s="35">
        <v>-0.009227220299884669</v>
      </c>
      <c r="I554" s="35">
        <v>-0.005418924551896582</v>
      </c>
      <c r="J554" s="35">
        <v>-0.005777442853554305</v>
      </c>
      <c r="K554" s="35">
        <v>0.0</v>
      </c>
    </row>
    <row r="555">
      <c r="A555" s="34">
        <v>42390.62533333333</v>
      </c>
      <c r="B555" s="35">
        <v>0.004169381107491861</v>
      </c>
      <c r="D555" s="35">
        <v>0.020658935565624634</v>
      </c>
      <c r="E555" s="35">
        <v>-0.0038533170637724294</v>
      </c>
      <c r="F555" s="35">
        <v>0.0</v>
      </c>
      <c r="H555" s="35">
        <v>0.0</v>
      </c>
      <c r="I555" s="35">
        <v>0.004400670578373828</v>
      </c>
      <c r="J555" s="35">
        <v>0.0</v>
      </c>
      <c r="K555" s="35">
        <v>-0.004746835443037979</v>
      </c>
    </row>
    <row r="556">
      <c r="A556" s="34">
        <v>42391.62533333333</v>
      </c>
      <c r="B556" s="35">
        <v>0.0</v>
      </c>
      <c r="D556" s="35">
        <v>-0.013092550790067683</v>
      </c>
      <c r="E556" s="35">
        <v>-0.015537360582812177</v>
      </c>
      <c r="F556" s="35">
        <v>-0.002651849981058203</v>
      </c>
      <c r="H556" s="35">
        <v>-0.002328288707799683</v>
      </c>
      <c r="I556" s="35">
        <v>0.0</v>
      </c>
      <c r="J556" s="35">
        <v>-0.006442647801920181</v>
      </c>
      <c r="K556" s="35">
        <v>0.018282988871224093</v>
      </c>
    </row>
    <row r="557">
      <c r="A557" s="34">
        <v>42394.62533333333</v>
      </c>
      <c r="B557" s="35">
        <v>0.023874399896198283</v>
      </c>
      <c r="D557" s="35">
        <v>-0.006633119853613888</v>
      </c>
      <c r="E557" s="35">
        <v>0.006286836935167</v>
      </c>
      <c r="F557" s="35">
        <v>-7.59685996454715E-4</v>
      </c>
      <c r="H557" s="35">
        <v>-0.01711396343835085</v>
      </c>
      <c r="I557" s="35">
        <v>-0.0033382015439182167</v>
      </c>
      <c r="J557" s="35">
        <v>-0.006611570247933947</v>
      </c>
      <c r="K557" s="35">
        <v>0.0</v>
      </c>
    </row>
    <row r="558">
      <c r="A558" s="34">
        <v>42395.62533333333</v>
      </c>
      <c r="B558" s="35">
        <v>0.00836395894056518</v>
      </c>
      <c r="D558" s="35">
        <v>0.01573413155269016</v>
      </c>
      <c r="E558" s="35">
        <v>0.009436418065859663</v>
      </c>
      <c r="F558" s="35">
        <v>7.602635580333678E-4</v>
      </c>
      <c r="H558" s="35">
        <v>0.0</v>
      </c>
      <c r="I558" s="35">
        <v>-0.014653548252041088</v>
      </c>
      <c r="J558" s="35">
        <v>0.003711762447203368</v>
      </c>
      <c r="K558" s="35">
        <v>-0.008587041373926541</v>
      </c>
    </row>
    <row r="559">
      <c r="A559" s="34">
        <v>42396.62533333333</v>
      </c>
      <c r="B559" s="35">
        <v>0.01583511373633283</v>
      </c>
      <c r="D559" s="35">
        <v>0.013147952244219396</v>
      </c>
      <c r="E559" s="35">
        <v>0.027142028238024703</v>
      </c>
      <c r="F559" s="35">
        <v>0.0026589009875917836</v>
      </c>
      <c r="H559" s="35">
        <v>0.0</v>
      </c>
      <c r="I559" s="35">
        <v>0.0</v>
      </c>
      <c r="J559" s="35">
        <v>-0.0036980362152512006</v>
      </c>
      <c r="K559" s="35">
        <v>0.008661417322834566</v>
      </c>
    </row>
    <row r="560">
      <c r="A560" s="34">
        <v>42397.62533333333</v>
      </c>
      <c r="B560" s="35">
        <v>0.014722256587900504</v>
      </c>
      <c r="D560" s="35">
        <v>0.019465990453460695</v>
      </c>
      <c r="E560" s="35">
        <v>-7.532011046949821E-4</v>
      </c>
      <c r="F560" s="35">
        <v>0.01628993559792909</v>
      </c>
      <c r="H560" s="35">
        <v>-0.024139295607439628</v>
      </c>
      <c r="I560" s="35">
        <v>-0.0012746972594009406</v>
      </c>
      <c r="J560" s="35">
        <v>7.679508511455558E-4</v>
      </c>
      <c r="K560" s="35">
        <v>-0.004683840749414524</v>
      </c>
    </row>
    <row r="561">
      <c r="A561" s="34">
        <v>42398.62533333333</v>
      </c>
      <c r="B561" s="35">
        <v>0.038892952938307836</v>
      </c>
      <c r="D561" s="35">
        <v>0.027726973443558383</v>
      </c>
      <c r="E561" s="35">
        <v>0.002638190954773858</v>
      </c>
      <c r="F561" s="35">
        <v>0.010934393638170873</v>
      </c>
      <c r="H561" s="35">
        <v>0.030008110300081037</v>
      </c>
      <c r="I561" s="35">
        <v>0.0410550946607106</v>
      </c>
      <c r="J561" s="35">
        <v>0.0</v>
      </c>
      <c r="K561" s="35">
        <v>0.004705882352941181</v>
      </c>
    </row>
    <row r="562">
      <c r="A562" s="34">
        <v>42401.62533333333</v>
      </c>
      <c r="B562" s="35">
        <v>-0.007276141297969858</v>
      </c>
      <c r="D562" s="35">
        <v>0.003915148063781301</v>
      </c>
      <c r="E562" s="35">
        <v>0.03013406841247974</v>
      </c>
      <c r="F562" s="35">
        <v>0.0</v>
      </c>
      <c r="H562" s="35">
        <v>-0.02677165354330711</v>
      </c>
      <c r="I562" s="35">
        <v>-0.016550878626890152</v>
      </c>
      <c r="J562" s="35">
        <v>-7.673615551861142E-4</v>
      </c>
      <c r="K562" s="35">
        <v>-0.008587041373926541</v>
      </c>
    </row>
    <row r="563">
      <c r="A563" s="34">
        <v>42402.62533333333</v>
      </c>
      <c r="B563" s="35">
        <v>-0.011112424636481785</v>
      </c>
      <c r="D563" s="35">
        <v>0.0017017655817911728</v>
      </c>
      <c r="E563" s="35">
        <v>0.0018244845831051257</v>
      </c>
      <c r="F563" s="35">
        <v>0.0</v>
      </c>
      <c r="H563" s="35">
        <v>0.007281553398058349</v>
      </c>
      <c r="I563" s="35">
        <v>-0.0010388531061707653</v>
      </c>
      <c r="J563" s="35">
        <v>0.0</v>
      </c>
      <c r="K563" s="35">
        <v>-0.027559055118110173</v>
      </c>
    </row>
    <row r="564">
      <c r="A564" s="34">
        <v>42403.62533333333</v>
      </c>
      <c r="B564" s="35">
        <v>-0.018768679019725048</v>
      </c>
      <c r="D564" s="35">
        <v>-0.001132582997097757</v>
      </c>
      <c r="E564" s="35">
        <v>-0.0018211619012928784</v>
      </c>
      <c r="F564" s="35">
        <v>-0.012536873156342004</v>
      </c>
      <c r="H564" s="35">
        <v>0.007630522088353286</v>
      </c>
      <c r="I564" s="35">
        <v>0.0</v>
      </c>
      <c r="J564" s="35">
        <v>0.0</v>
      </c>
      <c r="K564" s="35">
        <v>0.028340080971659853</v>
      </c>
    </row>
    <row r="565">
      <c r="A565" s="34">
        <v>42404.62533333333</v>
      </c>
      <c r="B565" s="35">
        <v>0.003776803118908453</v>
      </c>
      <c r="D565" s="35">
        <v>-0.007228403373254929</v>
      </c>
      <c r="E565" s="35">
        <v>-0.02669829106610716</v>
      </c>
      <c r="F565" s="35">
        <v>0.0</v>
      </c>
      <c r="H565" s="35">
        <v>-0.0047827819848545285</v>
      </c>
      <c r="I565" s="35">
        <v>0.0</v>
      </c>
      <c r="J565" s="35">
        <v>0.0</v>
      </c>
      <c r="K565" s="35">
        <v>-0.036220472440944916</v>
      </c>
    </row>
    <row r="566">
      <c r="A566" s="34">
        <v>42405.62533333333</v>
      </c>
      <c r="B566" s="35">
        <v>0.0</v>
      </c>
      <c r="D566" s="35">
        <v>-0.0022842458419587426</v>
      </c>
      <c r="E566" s="35">
        <v>0.014246438390402271</v>
      </c>
      <c r="F566" s="35">
        <v>-0.002489419965148288</v>
      </c>
      <c r="H566" s="35">
        <v>0.0</v>
      </c>
      <c r="I566" s="35">
        <v>-0.021006655574043256</v>
      </c>
      <c r="J566" s="35">
        <v>-0.014719057980289175</v>
      </c>
      <c r="K566" s="35">
        <v>0.01879084967320272</v>
      </c>
    </row>
    <row r="567">
      <c r="A567" s="34">
        <v>42408.62533333333</v>
      </c>
      <c r="B567" s="35">
        <v>0.0</v>
      </c>
      <c r="D567" s="35">
        <v>-0.010731916720326275</v>
      </c>
      <c r="E567" s="35">
        <v>-0.012937407589945838</v>
      </c>
      <c r="F567" s="35">
        <v>0.0</v>
      </c>
      <c r="H567" s="35">
        <v>0.0024028834601522737</v>
      </c>
      <c r="I567" s="35">
        <v>0.02676864244741881</v>
      </c>
      <c r="J567" s="35">
        <v>0.01571836840737848</v>
      </c>
      <c r="K567" s="35">
        <v>0.008821170809943784</v>
      </c>
    </row>
    <row r="568">
      <c r="A568" s="34">
        <v>42409.62533333333</v>
      </c>
      <c r="B568" s="35">
        <v>-0.011409151596067629</v>
      </c>
      <c r="D568" s="35">
        <v>-0.021696680407897642</v>
      </c>
      <c r="E568" s="35">
        <v>0.013106977905380157</v>
      </c>
      <c r="F568" s="35">
        <v>0.0</v>
      </c>
      <c r="H568" s="35">
        <v>0.004794246903715545</v>
      </c>
      <c r="I568" s="35">
        <v>0.004138216428719133</v>
      </c>
      <c r="J568" s="35">
        <v>0.0029415526282132866</v>
      </c>
      <c r="K568" s="35">
        <v>-0.004769475357710656</v>
      </c>
    </row>
    <row r="569">
      <c r="A569" s="34">
        <v>42410.62533333333</v>
      </c>
      <c r="B569" s="35">
        <v>-0.02995702885205645</v>
      </c>
      <c r="D569" s="35">
        <v>0.013380646115177123</v>
      </c>
      <c r="E569" s="35">
        <v>-0.0259364218827008</v>
      </c>
      <c r="F569" s="35">
        <v>-0.0017469428500123966</v>
      </c>
      <c r="H569" s="35">
        <v>-0.007157057654075641</v>
      </c>
      <c r="I569" s="35">
        <v>-0.009272614877395412</v>
      </c>
      <c r="J569" s="35">
        <v>-0.0029329252741647142</v>
      </c>
      <c r="K569" s="35">
        <v>0.0</v>
      </c>
    </row>
    <row r="570">
      <c r="A570" s="34">
        <v>42411.62533333333</v>
      </c>
      <c r="B570" s="35">
        <v>-0.02860397418048348</v>
      </c>
      <c r="D570" s="35">
        <v>-0.0068573096002333975</v>
      </c>
      <c r="E570" s="35">
        <v>0.011068243627854071</v>
      </c>
      <c r="F570" s="35">
        <v>0.0</v>
      </c>
      <c r="H570" s="35">
        <v>-0.017621145374449355</v>
      </c>
      <c r="I570" s="35">
        <v>0.0</v>
      </c>
      <c r="J570" s="35">
        <v>-0.029415526282133207</v>
      </c>
      <c r="K570" s="35">
        <v>-0.0087859424920127</v>
      </c>
    </row>
    <row r="571">
      <c r="A571" s="34">
        <v>42412.62533333333</v>
      </c>
      <c r="B571" s="35">
        <v>-0.028143322475570057</v>
      </c>
      <c r="D571" s="35">
        <v>-0.007565741148817506</v>
      </c>
      <c r="E571" s="35">
        <v>-0.007193794570248981</v>
      </c>
      <c r="F571" s="35">
        <v>0.0</v>
      </c>
      <c r="H571" s="35">
        <v>0.0</v>
      </c>
      <c r="I571" s="35">
        <v>-0.026414309484192967</v>
      </c>
      <c r="J571" s="35">
        <v>-0.05600210831466605</v>
      </c>
      <c r="K571" s="35">
        <v>0.013698630136986223</v>
      </c>
    </row>
    <row r="572">
      <c r="A572" s="34">
        <v>42415.62533333333</v>
      </c>
      <c r="B572" s="35">
        <v>0.023997854940340565</v>
      </c>
      <c r="D572" s="35">
        <v>0.009325734586633204</v>
      </c>
      <c r="E572" s="35">
        <v>0.010648352340747192</v>
      </c>
      <c r="F572" s="35">
        <v>0.016999999999999904</v>
      </c>
      <c r="H572" s="35">
        <v>0.01793721973094172</v>
      </c>
      <c r="I572" s="35">
        <v>0.0055543687246314465</v>
      </c>
      <c r="J572" s="35">
        <v>0.04885538805136803</v>
      </c>
      <c r="K572" s="35">
        <v>0.0</v>
      </c>
    </row>
    <row r="573">
      <c r="A573" s="34">
        <v>42416.62533333333</v>
      </c>
      <c r="B573" s="35">
        <v>0.04176485991097145</v>
      </c>
      <c r="D573" s="35">
        <v>0.001759917870499313</v>
      </c>
      <c r="E573" s="35">
        <v>3.740648379052511E-4</v>
      </c>
      <c r="F573" s="35">
        <v>-0.01671583087512282</v>
      </c>
      <c r="H573" s="35">
        <v>-0.005206247496996356</v>
      </c>
      <c r="I573" s="35">
        <v>0.0</v>
      </c>
      <c r="J573" s="35">
        <v>0.044317274421080674</v>
      </c>
      <c r="K573" s="35">
        <v>0.018282988871224093</v>
      </c>
    </row>
    <row r="574">
      <c r="A574" s="34">
        <v>42417.62533333333</v>
      </c>
      <c r="B574" s="35">
        <v>-0.0038959406811612035</v>
      </c>
      <c r="D574" s="35">
        <v>0.006368494253714937</v>
      </c>
      <c r="E574" s="35">
        <v>0.011591673937429886</v>
      </c>
      <c r="F574" s="35">
        <v>0.0</v>
      </c>
      <c r="H574" s="35">
        <v>-0.017310789049919544</v>
      </c>
      <c r="I574" s="35">
        <v>0.0010622477161673877</v>
      </c>
      <c r="J574" s="35">
        <v>0.002931056454696022</v>
      </c>
      <c r="K574" s="35">
        <v>0.0</v>
      </c>
    </row>
    <row r="575">
      <c r="A575" s="34">
        <v>42418.62533333333</v>
      </c>
      <c r="B575" s="35">
        <v>0.0</v>
      </c>
      <c r="D575" s="35">
        <v>0.013747454175152754</v>
      </c>
      <c r="E575" s="35">
        <v>0.01115081320847714</v>
      </c>
      <c r="F575" s="35">
        <v>0.0017499999999999183</v>
      </c>
      <c r="H575" s="35">
        <v>0.010241704219582285</v>
      </c>
      <c r="I575" s="35">
        <v>-0.0010611205432936957</v>
      </c>
      <c r="J575" s="35">
        <v>0.0</v>
      </c>
      <c r="K575" s="35">
        <v>0.0</v>
      </c>
    </row>
    <row r="576">
      <c r="A576" s="34">
        <v>42419.62533333333</v>
      </c>
      <c r="B576" s="35">
        <v>-0.011859702245773443</v>
      </c>
      <c r="D576" s="35">
        <v>0.003444069742412287</v>
      </c>
      <c r="E576" s="35">
        <v>-0.011027843782367692</v>
      </c>
      <c r="F576" s="35">
        <v>-8.734714250061983E-4</v>
      </c>
      <c r="H576" s="35">
        <v>0.0</v>
      </c>
      <c r="I576" s="35">
        <v>0.0</v>
      </c>
      <c r="J576" s="35">
        <v>0.0</v>
      </c>
      <c r="K576" s="35">
        <v>-0.008587041373926541</v>
      </c>
    </row>
    <row r="577">
      <c r="A577" s="34">
        <v>42422.62533333333</v>
      </c>
      <c r="B577" s="35">
        <v>-0.008043922369765031</v>
      </c>
      <c r="D577" s="35">
        <v>-5.7204147300673E-4</v>
      </c>
      <c r="E577" s="35">
        <v>-0.00924100542138976</v>
      </c>
      <c r="F577" s="35">
        <v>0.007618333957786929</v>
      </c>
      <c r="H577" s="35">
        <v>-0.027575020275750223</v>
      </c>
      <c r="I577" s="35">
        <v>-0.010834926704907618</v>
      </c>
      <c r="J577" s="35">
        <v>-6.353240152477628E-4</v>
      </c>
      <c r="K577" s="35">
        <v>0.0</v>
      </c>
    </row>
    <row r="578">
      <c r="A578" s="34">
        <v>42423.62533333333</v>
      </c>
      <c r="B578" s="35">
        <v>-0.003990217531213759</v>
      </c>
      <c r="D578" s="35">
        <v>5.723688917506703E-4</v>
      </c>
      <c r="E578" s="35">
        <v>-3.730879243875281E-4</v>
      </c>
      <c r="F578" s="35">
        <v>0.0</v>
      </c>
      <c r="H578" s="35">
        <v>-0.010425354462051672</v>
      </c>
      <c r="I578" s="35">
        <v>0.012027491408934719</v>
      </c>
      <c r="J578" s="35">
        <v>-0.0058486967577877</v>
      </c>
      <c r="K578" s="35">
        <v>0.008661417322834566</v>
      </c>
    </row>
    <row r="579">
      <c r="A579" s="34">
        <v>42424.62533333333</v>
      </c>
      <c r="B579" s="35">
        <v>-0.02830188679245287</v>
      </c>
      <c r="D579" s="35">
        <v>-0.001144082946013587</v>
      </c>
      <c r="E579" s="35">
        <v>-0.010077133615327246</v>
      </c>
      <c r="F579" s="35">
        <v>0.0033465542885474744</v>
      </c>
      <c r="H579" s="35">
        <v>-0.013063632532659138</v>
      </c>
      <c r="I579" s="35">
        <v>0.014855687606112115</v>
      </c>
      <c r="J579" s="35">
        <v>0.0</v>
      </c>
      <c r="K579" s="35">
        <v>-0.013270882123341066</v>
      </c>
    </row>
    <row r="580">
      <c r="A580" s="34">
        <v>42425.62533333333</v>
      </c>
      <c r="B580" s="35">
        <v>0.0019949461364542733</v>
      </c>
      <c r="D580" s="35">
        <v>-0.005082683083971633</v>
      </c>
      <c r="E580" s="35">
        <v>0.001131079552595242</v>
      </c>
      <c r="F580" s="35">
        <v>-0.010006176652254638</v>
      </c>
      <c r="H580" s="35">
        <v>0.0</v>
      </c>
      <c r="I580" s="35">
        <v>0.01589293182768708</v>
      </c>
      <c r="J580" s="35">
        <v>-0.04412328942319987</v>
      </c>
      <c r="K580" s="35">
        <v>-0.004746835443037979</v>
      </c>
    </row>
    <row r="581">
      <c r="A581" s="34">
        <v>42426.62533333333</v>
      </c>
      <c r="B581" s="35">
        <v>0.0021237058667374588</v>
      </c>
      <c r="D581" s="35">
        <v>-0.0011512447834220762</v>
      </c>
      <c r="E581" s="35">
        <v>0.003766005523474799</v>
      </c>
      <c r="F581" s="35">
        <v>0.0024956326428751375</v>
      </c>
      <c r="H581" s="35">
        <v>0.0</v>
      </c>
      <c r="I581" s="35">
        <v>0.0</v>
      </c>
      <c r="J581" s="35">
        <v>0.046160021407546124</v>
      </c>
      <c r="K581" s="35">
        <v>0.0</v>
      </c>
    </row>
    <row r="582">
      <c r="A582" s="34">
        <v>42429.62533333333</v>
      </c>
      <c r="B582" s="35">
        <v>0.037350993377483446</v>
      </c>
      <c r="D582" s="35">
        <v>5.762858377756011E-4</v>
      </c>
      <c r="E582" s="35">
        <v>-0.005627813906953579</v>
      </c>
      <c r="F582" s="35">
        <v>0.0</v>
      </c>
      <c r="H582" s="35">
        <v>0.0</v>
      </c>
      <c r="I582" s="35">
        <v>-0.022848909016055942</v>
      </c>
      <c r="J582" s="35">
        <v>-0.0015347231103721149</v>
      </c>
      <c r="K582" s="35">
        <v>0.018282988871224093</v>
      </c>
    </row>
    <row r="583">
      <c r="A583" s="34">
        <v>42430.62533333333</v>
      </c>
      <c r="B583" s="35">
        <v>0.0</v>
      </c>
      <c r="D583" s="35">
        <v>-0.0017278617710583808</v>
      </c>
      <c r="E583" s="35">
        <v>0.020752106653251168</v>
      </c>
      <c r="F583" s="35">
        <v>0.0033607169529498685</v>
      </c>
      <c r="H583" s="35">
        <v>-0.020922288642186135</v>
      </c>
      <c r="I583" s="35">
        <v>0.028860332841794914</v>
      </c>
      <c r="J583" s="35">
        <v>0.0</v>
      </c>
      <c r="K583" s="35">
        <v>-0.013270882123341066</v>
      </c>
    </row>
    <row r="584">
      <c r="A584" s="34">
        <v>42431.62533333333</v>
      </c>
      <c r="B584" s="35">
        <v>0.060010214504596496</v>
      </c>
      <c r="D584" s="35">
        <v>0.0</v>
      </c>
      <c r="E584" s="35">
        <v>0.01854361754558908</v>
      </c>
      <c r="F584" s="35">
        <v>0.029400818756978055</v>
      </c>
      <c r="H584" s="35">
        <v>0.0</v>
      </c>
      <c r="I584" s="35">
        <v>0.005118755118755009</v>
      </c>
      <c r="J584" s="35">
        <v>0.0</v>
      </c>
      <c r="K584" s="35">
        <v>0.04588607594936713</v>
      </c>
    </row>
    <row r="585">
      <c r="A585" s="34">
        <v>42432.62533333333</v>
      </c>
      <c r="B585" s="35">
        <v>-0.00228860515538426</v>
      </c>
      <c r="D585" s="35">
        <v>0.0056973892975624284</v>
      </c>
      <c r="E585" s="35">
        <v>0.010887316276537816</v>
      </c>
      <c r="F585" s="35">
        <v>-0.018799710773680475</v>
      </c>
      <c r="H585" s="35">
        <v>-0.005233318796336681</v>
      </c>
      <c r="I585" s="35">
        <v>0.017518842941536016</v>
      </c>
      <c r="J585" s="35">
        <v>-0.0021775329832202316</v>
      </c>
      <c r="K585" s="35">
        <v>0.025718608169440264</v>
      </c>
    </row>
    <row r="586">
      <c r="A586" s="34">
        <v>42433.62533333333</v>
      </c>
      <c r="B586" s="35">
        <v>-0.016660630206446928</v>
      </c>
      <c r="D586" s="35">
        <v>0.0</v>
      </c>
      <c r="E586" s="35">
        <v>-0.0021540118470652404</v>
      </c>
      <c r="F586" s="35">
        <v>-0.011545074920166964</v>
      </c>
      <c r="H586" s="35">
        <v>0.0052608505041648445</v>
      </c>
      <c r="I586" s="35">
        <v>-0.008008008008008015</v>
      </c>
      <c r="J586" s="35">
        <v>-0.002182284980744589</v>
      </c>
      <c r="K586" s="35">
        <v>0.025811209439527964</v>
      </c>
    </row>
    <row r="587">
      <c r="A587" s="34">
        <v>42436.62533333333</v>
      </c>
      <c r="B587" s="35">
        <v>-0.00577041129527303</v>
      </c>
      <c r="D587" s="35">
        <v>-0.008461814270347819</v>
      </c>
      <c r="E587" s="35">
        <v>-0.008634646519158023</v>
      </c>
      <c r="F587" s="35">
        <v>0.002485089463220623</v>
      </c>
      <c r="H587" s="35">
        <v>0.0</v>
      </c>
      <c r="I587" s="35">
        <v>-0.004238143289606439</v>
      </c>
      <c r="J587" s="35">
        <v>-0.016981860285603972</v>
      </c>
      <c r="K587" s="35">
        <v>0.0</v>
      </c>
    </row>
    <row r="588">
      <c r="A588" s="34">
        <v>42437.62533333333</v>
      </c>
      <c r="B588" s="35">
        <v>0.007038775006174191</v>
      </c>
      <c r="D588" s="35">
        <v>0.0</v>
      </c>
      <c r="E588" s="35">
        <v>0.006169479223371457</v>
      </c>
      <c r="F588" s="35">
        <v>0.02094695091720383</v>
      </c>
      <c r="H588" s="35">
        <v>-0.005233318796336681</v>
      </c>
      <c r="I588" s="35">
        <v>-0.02959059586542357</v>
      </c>
      <c r="J588" s="35">
        <v>0.014919513152728684</v>
      </c>
      <c r="K588" s="35">
        <v>-0.028756290438533453</v>
      </c>
    </row>
    <row r="589">
      <c r="A589" s="34">
        <v>42438.62533333333</v>
      </c>
      <c r="B589" s="35">
        <v>0.02489270386266109</v>
      </c>
      <c r="D589" s="35">
        <v>0.0</v>
      </c>
      <c r="E589" s="35">
        <v>0.00468890892696119</v>
      </c>
      <c r="F589" s="35">
        <v>0.0</v>
      </c>
      <c r="H589" s="35">
        <v>0.0</v>
      </c>
      <c r="I589" s="35">
        <v>0.0</v>
      </c>
      <c r="J589" s="35">
        <v>0.0</v>
      </c>
      <c r="K589" s="35">
        <v>0.020725388601036288</v>
      </c>
    </row>
    <row r="590">
      <c r="A590" s="34">
        <v>42439.62533333333</v>
      </c>
      <c r="B590" s="35">
        <v>-0.016870064608758076</v>
      </c>
      <c r="D590" s="35">
        <v>0.014247486801186026</v>
      </c>
      <c r="E590" s="35">
        <v>0.028779991623287145</v>
      </c>
      <c r="F590" s="35">
        <v>-0.001578244506495071</v>
      </c>
      <c r="H590" s="35">
        <v>-0.0026304252520825194</v>
      </c>
      <c r="I590" s="35">
        <v>-0.01691729323308279</v>
      </c>
      <c r="J590" s="35">
        <v>0.0</v>
      </c>
      <c r="K590" s="35">
        <v>-0.02900652646845543</v>
      </c>
    </row>
    <row r="591">
      <c r="A591" s="34">
        <v>42440.62533333333</v>
      </c>
      <c r="B591" s="35">
        <v>0.020567116952658962</v>
      </c>
      <c r="D591" s="35">
        <v>0.0</v>
      </c>
      <c r="E591" s="35">
        <v>-0.0034895893916481752</v>
      </c>
      <c r="F591" s="35">
        <v>0.0015807392996108828</v>
      </c>
      <c r="H591" s="35">
        <v>-0.0030769230769231285</v>
      </c>
      <c r="I591" s="35">
        <v>0.017208413001912132</v>
      </c>
      <c r="J591" s="35">
        <v>-6.447453255963757E-4</v>
      </c>
      <c r="K591" s="35">
        <v>0.012696041822255508</v>
      </c>
    </row>
    <row r="592">
      <c r="A592" s="34">
        <v>42443.62533333333</v>
      </c>
      <c r="B592" s="35">
        <v>0.0011924636298594757</v>
      </c>
      <c r="D592" s="35">
        <v>-0.002780946948088969</v>
      </c>
      <c r="E592" s="35">
        <v>0.0</v>
      </c>
      <c r="F592" s="35">
        <v>8.498239650357744E-4</v>
      </c>
      <c r="H592" s="35">
        <v>0.0030864197530864716</v>
      </c>
      <c r="I592" s="35">
        <v>0.029448621553884714</v>
      </c>
      <c r="J592" s="35">
        <v>0.0</v>
      </c>
      <c r="K592" s="35">
        <v>0.0</v>
      </c>
    </row>
    <row r="593">
      <c r="A593" s="34">
        <v>42444.62533333333</v>
      </c>
      <c r="B593" s="35">
        <v>-0.003334921391138693</v>
      </c>
      <c r="D593" s="35">
        <v>0.005648909545942125</v>
      </c>
      <c r="E593" s="35">
        <v>0.0</v>
      </c>
      <c r="F593" s="35">
        <v>0.003275109170305801</v>
      </c>
      <c r="H593" s="35">
        <v>0.043076923076923214</v>
      </c>
      <c r="I593" s="35">
        <v>0.02272266179752487</v>
      </c>
      <c r="J593" s="35">
        <v>-0.02154838709677417</v>
      </c>
      <c r="K593" s="35">
        <v>0.021386430678466014</v>
      </c>
    </row>
    <row r="594">
      <c r="A594" s="34">
        <v>42445.62533333333</v>
      </c>
      <c r="B594" s="35">
        <v>0.001434034416826058</v>
      </c>
      <c r="D594" s="35">
        <v>0.0</v>
      </c>
      <c r="E594" s="35">
        <v>0.001750904634060998</v>
      </c>
      <c r="F594" s="35">
        <v>0.014750332487002766</v>
      </c>
      <c r="H594" s="35">
        <v>0.013063632532658952</v>
      </c>
      <c r="I594" s="35">
        <v>0.003967466772465696</v>
      </c>
      <c r="J594" s="35">
        <v>0.0</v>
      </c>
      <c r="K594" s="35">
        <v>-0.007942238267147942</v>
      </c>
    </row>
    <row r="595">
      <c r="A595" s="34">
        <v>42446.62533333333</v>
      </c>
      <c r="B595" s="35">
        <v>-0.0014319809069212952</v>
      </c>
      <c r="D595" s="35">
        <v>-0.016851535836177482</v>
      </c>
      <c r="E595" s="35">
        <v>0.0</v>
      </c>
      <c r="F595" s="35">
        <v>0.04205885857262001</v>
      </c>
      <c r="H595" s="35">
        <v>0.0</v>
      </c>
      <c r="I595" s="35">
        <v>0.01995653032997431</v>
      </c>
      <c r="J595" s="35">
        <v>0.0</v>
      </c>
      <c r="K595" s="35">
        <v>-0.02547307132459981</v>
      </c>
    </row>
    <row r="596">
      <c r="A596" s="34">
        <v>42447.62533333333</v>
      </c>
      <c r="B596" s="35">
        <v>0.001434034416826058</v>
      </c>
      <c r="D596" s="35">
        <v>0.01142691834815936</v>
      </c>
      <c r="E596" s="35">
        <v>0.0</v>
      </c>
      <c r="F596" s="35">
        <v>0.007774982849302494</v>
      </c>
      <c r="H596" s="35">
        <v>0.0</v>
      </c>
      <c r="I596" s="35">
        <v>0.0</v>
      </c>
      <c r="J596" s="35">
        <v>0.0</v>
      </c>
      <c r="K596" s="35">
        <v>-0.021657953696788586</v>
      </c>
    </row>
    <row r="597">
      <c r="A597" s="34">
        <v>42450.62533333333</v>
      </c>
      <c r="B597" s="35">
        <v>-0.0010739856801909714</v>
      </c>
      <c r="D597" s="35">
        <v>0.022595638183768377</v>
      </c>
      <c r="E597" s="35">
        <v>0.0013982754602655182</v>
      </c>
      <c r="F597" s="35">
        <v>-7.941910596777483E-4</v>
      </c>
      <c r="H597" s="35">
        <v>-0.01289517470881851</v>
      </c>
      <c r="I597" s="35">
        <v>-0.019566059666795813</v>
      </c>
      <c r="J597" s="35">
        <v>-0.013583014638006034</v>
      </c>
      <c r="K597" s="35">
        <v>0.012977099236641148</v>
      </c>
    </row>
    <row r="598">
      <c r="A598" s="34">
        <v>42451.62533333333</v>
      </c>
      <c r="B598" s="35">
        <v>-0.017560625970612857</v>
      </c>
      <c r="D598" s="35">
        <v>0.014894063352213075</v>
      </c>
      <c r="E598" s="35">
        <v>-0.005236211310216422</v>
      </c>
      <c r="F598" s="35">
        <v>7.948223004427924E-4</v>
      </c>
      <c r="H598" s="35">
        <v>0.02612726506531809</v>
      </c>
      <c r="I598" s="35">
        <v>0.01995653032997431</v>
      </c>
      <c r="J598" s="35">
        <v>0.0</v>
      </c>
      <c r="K598" s="35">
        <v>0.0</v>
      </c>
    </row>
    <row r="599">
      <c r="A599" s="34">
        <v>42452.62533333333</v>
      </c>
      <c r="B599" s="35">
        <v>-0.0019455252918287955</v>
      </c>
      <c r="D599" s="35">
        <v>-0.009232465206007893</v>
      </c>
      <c r="E599" s="35">
        <v>-0.008422037665223907</v>
      </c>
      <c r="F599" s="35">
        <v>0.0</v>
      </c>
      <c r="H599" s="35">
        <v>-0.004928131416837787</v>
      </c>
      <c r="I599" s="35">
        <v>0.0</v>
      </c>
      <c r="J599" s="35">
        <v>-0.001604278074866371</v>
      </c>
      <c r="K599" s="35">
        <v>-0.008289374529012735</v>
      </c>
    </row>
    <row r="600">
      <c r="A600" s="34">
        <v>42453.62533333333</v>
      </c>
      <c r="B600" s="35">
        <v>0.003776803118908453</v>
      </c>
      <c r="D600" s="35">
        <v>-0.010987482614742784</v>
      </c>
      <c r="E600" s="35">
        <v>0.00672407691400264</v>
      </c>
      <c r="F600" s="35">
        <v>0.006126616746085803</v>
      </c>
      <c r="H600" s="35">
        <v>-0.025588113908377973</v>
      </c>
      <c r="I600" s="35">
        <v>-0.029445951181712542</v>
      </c>
      <c r="J600" s="35">
        <v>0.0</v>
      </c>
      <c r="K600" s="35">
        <v>-0.004559270516717329</v>
      </c>
    </row>
    <row r="601">
      <c r="A601" s="34">
        <v>42454.62533333333</v>
      </c>
      <c r="B601" s="35">
        <v>0.007282437188979089</v>
      </c>
      <c r="D601" s="35">
        <v>-0.006117283082548147</v>
      </c>
      <c r="E601" s="35">
        <v>0.007030700726505591</v>
      </c>
      <c r="F601" s="35">
        <v>0.0014659449706810894</v>
      </c>
      <c r="H601" s="35">
        <v>0.026260059296908018</v>
      </c>
      <c r="I601" s="35">
        <v>-0.009980039920159646</v>
      </c>
      <c r="J601" s="35">
        <v>0.0</v>
      </c>
      <c r="K601" s="35">
        <v>-0.030534351145038195</v>
      </c>
    </row>
    <row r="602">
      <c r="A602" s="34">
        <v>42457.62533333333</v>
      </c>
      <c r="B602" s="35">
        <v>-0.007229786721291568</v>
      </c>
      <c r="D602" s="35">
        <v>0.0061549345596038025</v>
      </c>
      <c r="E602" s="35">
        <v>0.013672329532231757</v>
      </c>
      <c r="F602" s="35">
        <v>0.0</v>
      </c>
      <c r="H602" s="35">
        <v>-0.0028889806025588598</v>
      </c>
      <c r="I602" s="35">
        <v>0.0</v>
      </c>
      <c r="J602" s="35">
        <v>0.0</v>
      </c>
      <c r="K602" s="35">
        <v>0.040944881889763814</v>
      </c>
    </row>
    <row r="603">
      <c r="A603" s="34">
        <v>42458.62533333333</v>
      </c>
      <c r="B603" s="35">
        <v>0.0</v>
      </c>
      <c r="D603" s="35">
        <v>-0.0028125439459990966</v>
      </c>
      <c r="E603" s="35">
        <v>-0.003156746828904306</v>
      </c>
      <c r="F603" s="35">
        <v>-0.007544195473482735</v>
      </c>
      <c r="H603" s="35">
        <v>-0.027731788079470087</v>
      </c>
      <c r="I603" s="35">
        <v>0.019354838709677438</v>
      </c>
      <c r="J603" s="35">
        <v>-0.02303160149973215</v>
      </c>
      <c r="K603" s="35">
        <v>-0.004538577912254164</v>
      </c>
    </row>
    <row r="604">
      <c r="A604" s="34">
        <v>42459.62533333333</v>
      </c>
      <c r="B604" s="35">
        <v>-0.003762592547639347</v>
      </c>
      <c r="D604" s="35">
        <v>-0.0010576787477084028</v>
      </c>
      <c r="E604" s="35">
        <v>-0.013473053892215467</v>
      </c>
      <c r="F604" s="35">
        <v>0.0</v>
      </c>
      <c r="H604" s="35">
        <v>0.020859940400170255</v>
      </c>
      <c r="I604" s="35">
        <v>-0.018987341772151917</v>
      </c>
      <c r="J604" s="35">
        <v>0.0</v>
      </c>
      <c r="K604" s="35">
        <v>-0.009118541033434659</v>
      </c>
    </row>
    <row r="605">
      <c r="A605" s="34">
        <v>42460.62533333333</v>
      </c>
      <c r="B605" s="35">
        <v>-0.006091617933723283</v>
      </c>
      <c r="D605" s="35">
        <v>0.0010587986165031813</v>
      </c>
      <c r="E605" s="35">
        <v>0.0</v>
      </c>
      <c r="F605" s="35">
        <v>0.0</v>
      </c>
      <c r="H605" s="35">
        <v>0.00250208507089232</v>
      </c>
      <c r="I605" s="35">
        <v>0.010080645161290288</v>
      </c>
      <c r="J605" s="35">
        <v>0.0</v>
      </c>
      <c r="K605" s="35">
        <v>0.0</v>
      </c>
    </row>
    <row r="606">
      <c r="A606" s="34">
        <v>42461.62533333333</v>
      </c>
      <c r="B606" s="35">
        <v>0.0023290022064231587</v>
      </c>
      <c r="D606" s="35">
        <v>-0.013890847553236564</v>
      </c>
      <c r="E606" s="35">
        <v>0.0</v>
      </c>
      <c r="F606" s="35">
        <v>0.0</v>
      </c>
      <c r="H606" s="35">
        <v>-0.025790349417637203</v>
      </c>
      <c r="I606" s="35">
        <v>-0.0049900199600797345</v>
      </c>
      <c r="J606" s="35">
        <v>0.0</v>
      </c>
      <c r="K606" s="35">
        <v>0.0</v>
      </c>
    </row>
    <row r="607">
      <c r="A607" s="34">
        <v>42464.62533333333</v>
      </c>
      <c r="B607" s="35">
        <v>0.020667726550079552</v>
      </c>
      <c r="D607" s="35">
        <v>0.01694672863782625</v>
      </c>
      <c r="E607" s="35">
        <v>0.0</v>
      </c>
      <c r="F607" s="35">
        <v>0.007601542999773107</v>
      </c>
      <c r="H607" s="35">
        <v>0.0</v>
      </c>
      <c r="I607" s="35">
        <v>0.0</v>
      </c>
      <c r="J607" s="35">
        <v>0.0</v>
      </c>
      <c r="K607" s="35">
        <v>-0.0038343558282209473</v>
      </c>
    </row>
    <row r="608">
      <c r="A608" s="34">
        <v>42465.62533333333</v>
      </c>
      <c r="B608" s="35">
        <v>-0.01653486700215671</v>
      </c>
      <c r="D608" s="35">
        <v>-0.005554774293348253</v>
      </c>
      <c r="E608" s="35">
        <v>0.0</v>
      </c>
      <c r="F608" s="35">
        <v>-0.006080396351762219</v>
      </c>
      <c r="H608" s="35">
        <v>0.0</v>
      </c>
      <c r="I608" s="35">
        <v>0.0</v>
      </c>
      <c r="J608" s="35">
        <v>-0.0016447368421053255</v>
      </c>
      <c r="K608" s="35">
        <v>-0.004618937644341806</v>
      </c>
    </row>
    <row r="609">
      <c r="A609" s="34">
        <v>42466.62533333333</v>
      </c>
      <c r="B609" s="35">
        <v>0.0</v>
      </c>
      <c r="D609" s="35">
        <v>0.0055858021636144275</v>
      </c>
      <c r="E609" s="35">
        <v>0.0</v>
      </c>
      <c r="F609" s="35">
        <v>0.006117593746459756</v>
      </c>
      <c r="H609" s="35">
        <v>0.0</v>
      </c>
      <c r="I609" s="35">
        <v>-0.025476429287863724</v>
      </c>
      <c r="J609" s="35">
        <v>8.237232289950889E-4</v>
      </c>
      <c r="K609" s="35">
        <v>-0.017788089713843706</v>
      </c>
    </row>
    <row r="610">
      <c r="A610" s="34">
        <v>42467.62533333333</v>
      </c>
      <c r="B610" s="35">
        <v>-0.008406432748538114</v>
      </c>
      <c r="D610" s="35">
        <v>0.0</v>
      </c>
      <c r="E610" s="35">
        <v>0.001750904634060998</v>
      </c>
      <c r="F610" s="35">
        <v>-0.007544195473482735</v>
      </c>
      <c r="H610" s="35">
        <v>0.02647309991460283</v>
      </c>
      <c r="I610" s="35">
        <v>0.001029230135858539</v>
      </c>
      <c r="J610" s="35">
        <v>-8.230452674897431E-4</v>
      </c>
      <c r="K610" s="35">
        <v>0.0</v>
      </c>
    </row>
    <row r="611">
      <c r="A611" s="34">
        <v>42468.62533333333</v>
      </c>
      <c r="B611" s="35">
        <v>-0.013883769504853122</v>
      </c>
      <c r="D611" s="35">
        <v>-0.01110954858669663</v>
      </c>
      <c r="E611" s="35">
        <v>-0.003495688650664313</v>
      </c>
      <c r="F611" s="35">
        <v>0.0</v>
      </c>
      <c r="H611" s="35">
        <v>0.02828618968386026</v>
      </c>
      <c r="I611" s="35">
        <v>0.0</v>
      </c>
      <c r="J611" s="35">
        <v>0.0016474464579901778</v>
      </c>
      <c r="K611" s="35">
        <v>-0.040944881889763814</v>
      </c>
    </row>
    <row r="612">
      <c r="A612" s="34">
        <v>42471.62533333333</v>
      </c>
      <c r="B612" s="35">
        <v>0.010964365811114</v>
      </c>
      <c r="D612" s="35">
        <v>0.0</v>
      </c>
      <c r="E612" s="35">
        <v>0.007015902712815774</v>
      </c>
      <c r="F612" s="35">
        <v>0.007601542999773107</v>
      </c>
      <c r="H612" s="35">
        <v>0.0</v>
      </c>
      <c r="I612" s="35">
        <v>0.02405922270203578</v>
      </c>
      <c r="J612" s="35">
        <v>0.0</v>
      </c>
      <c r="K612" s="35">
        <v>0.04269293924466342</v>
      </c>
    </row>
    <row r="613">
      <c r="A613" s="34">
        <v>42472.62533333333</v>
      </c>
      <c r="B613" s="35">
        <v>-0.034754744885383396</v>
      </c>
      <c r="D613" s="35">
        <v>0.005617178612059202</v>
      </c>
      <c r="E613" s="35">
        <v>-0.005225267069205751</v>
      </c>
      <c r="F613" s="35">
        <v>0.007656795405922713</v>
      </c>
      <c r="H613" s="35">
        <v>-0.014967637540453042</v>
      </c>
      <c r="I613" s="35">
        <v>0.0</v>
      </c>
      <c r="J613" s="35">
        <v>0.0024671052631578664</v>
      </c>
      <c r="K613" s="35">
        <v>0.013385826771653467</v>
      </c>
    </row>
    <row r="614">
      <c r="A614" s="34">
        <v>42473.62533333333</v>
      </c>
      <c r="B614" s="35">
        <v>-0.0028089887640449745</v>
      </c>
      <c r="D614" s="35">
        <v>0.01675740649084353</v>
      </c>
      <c r="E614" s="35">
        <v>0.0</v>
      </c>
      <c r="F614" s="35">
        <v>0.011397921555481095</v>
      </c>
      <c r="H614" s="35">
        <v>-0.027926078028747456</v>
      </c>
      <c r="I614" s="35">
        <v>0.0</v>
      </c>
      <c r="J614" s="35">
        <v>8.203445447088087E-4</v>
      </c>
      <c r="K614" s="35">
        <v>0.0</v>
      </c>
    </row>
    <row r="615">
      <c r="A615" s="34">
        <v>42474.62533333333</v>
      </c>
      <c r="B615" s="35">
        <v>-0.021254801536491612</v>
      </c>
      <c r="D615" s="35">
        <v>-0.0011126564673157172</v>
      </c>
      <c r="E615" s="35">
        <v>-0.0014007237072487981</v>
      </c>
      <c r="F615" s="35">
        <v>0.0</v>
      </c>
      <c r="H615" s="35">
        <v>0.0</v>
      </c>
      <c r="I615" s="35">
        <v>-0.001004016064257185</v>
      </c>
      <c r="J615" s="35">
        <v>-8.19672131147572E-4</v>
      </c>
      <c r="K615" s="35">
        <v>0.0</v>
      </c>
    </row>
    <row r="616">
      <c r="A616" s="34">
        <v>42475.62533333333</v>
      </c>
      <c r="B616" s="35">
        <v>-0.017268445839874483</v>
      </c>
      <c r="D616" s="35">
        <v>0.0</v>
      </c>
      <c r="E616" s="35">
        <v>-0.0056107539450613725</v>
      </c>
      <c r="F616" s="35">
        <v>-0.0037564909954701906</v>
      </c>
      <c r="H616" s="35">
        <v>0.03929024081115335</v>
      </c>
      <c r="I616" s="35">
        <v>-0.023517587939698492</v>
      </c>
      <c r="J616" s="35">
        <v>-0.002461033634126305</v>
      </c>
      <c r="K616" s="35">
        <v>-0.031080031080030938</v>
      </c>
    </row>
    <row r="617">
      <c r="A617" s="34">
        <v>42478.62533333333</v>
      </c>
      <c r="B617" s="35">
        <v>-0.020367412140575025</v>
      </c>
      <c r="D617" s="35">
        <v>-0.009885825675299446</v>
      </c>
      <c r="E617" s="35">
        <v>-0.01063829787234048</v>
      </c>
      <c r="F617" s="35">
        <v>0.0</v>
      </c>
      <c r="H617" s="35">
        <v>-0.02764227642276425</v>
      </c>
      <c r="I617" s="35">
        <v>-0.004116920543433425</v>
      </c>
      <c r="J617" s="35">
        <v>0.0</v>
      </c>
      <c r="K617" s="35">
        <v>0.027265437048917245</v>
      </c>
    </row>
    <row r="618">
      <c r="A618" s="34">
        <v>42479.62533333333</v>
      </c>
      <c r="B618" s="35">
        <v>-8.153281695882902E-4</v>
      </c>
      <c r="D618" s="35">
        <v>0.008297004640697533</v>
      </c>
      <c r="E618" s="35">
        <v>-0.0017822135091782561</v>
      </c>
      <c r="F618" s="35">
        <v>0.0</v>
      </c>
      <c r="H618" s="35">
        <v>0.0</v>
      </c>
      <c r="I618" s="35">
        <v>0.0</v>
      </c>
      <c r="J618" s="35">
        <v>0.0</v>
      </c>
      <c r="K618" s="35">
        <v>-0.008587041373926541</v>
      </c>
    </row>
    <row r="619">
      <c r="A619" s="34">
        <v>42480.62533333333</v>
      </c>
      <c r="B619" s="35">
        <v>-0.02991976064191483</v>
      </c>
      <c r="D619" s="35">
        <v>-0.0027196652719665066</v>
      </c>
      <c r="E619" s="35">
        <v>0.0</v>
      </c>
      <c r="F619" s="35">
        <v>0.0</v>
      </c>
      <c r="H619" s="35">
        <v>-0.020903010033444743</v>
      </c>
      <c r="I619" s="35">
        <v>-0.029350971475816525</v>
      </c>
      <c r="J619" s="35">
        <v>0.0</v>
      </c>
      <c r="K619" s="35">
        <v>-0.027559055118110173</v>
      </c>
    </row>
    <row r="620">
      <c r="A620" s="34">
        <v>42481.62533333333</v>
      </c>
      <c r="B620" s="35">
        <v>0.010093929622879583</v>
      </c>
      <c r="D620" s="35">
        <v>0.0027270820222361864</v>
      </c>
      <c r="E620" s="35">
        <v>-0.0017853954650955861</v>
      </c>
      <c r="F620" s="35">
        <v>0.0029943440168571614</v>
      </c>
      <c r="H620" s="35">
        <v>0.021349274124679685</v>
      </c>
      <c r="I620" s="35">
        <v>0.0023424190800681688</v>
      </c>
      <c r="J620" s="35">
        <v>0.0</v>
      </c>
      <c r="K620" s="35">
        <v>0.028340080971659853</v>
      </c>
    </row>
    <row r="621">
      <c r="A621" s="34">
        <v>42482.62533333333</v>
      </c>
      <c r="B621" s="35">
        <v>-0.0043025676613462445</v>
      </c>
      <c r="D621" s="35">
        <v>0.0027894002789400924</v>
      </c>
      <c r="E621" s="35">
        <v>-0.01430871042747263</v>
      </c>
      <c r="F621" s="35">
        <v>-0.002985404688191179</v>
      </c>
      <c r="H621" s="35">
        <v>-0.01797658862876242</v>
      </c>
      <c r="I621" s="35">
        <v>0.014871468026343804</v>
      </c>
      <c r="J621" s="35">
        <v>-8.223684210526628E-4</v>
      </c>
      <c r="K621" s="35">
        <v>-0.040944881889763814</v>
      </c>
    </row>
    <row r="622">
      <c r="A622" s="34">
        <v>42485.62533333333</v>
      </c>
      <c r="B622" s="35">
        <v>0.0022302759966545877</v>
      </c>
      <c r="D622" s="35">
        <v>0.010987482614742661</v>
      </c>
      <c r="E622" s="35">
        <v>0.0</v>
      </c>
      <c r="F622" s="35">
        <v>-0.008317622269047276</v>
      </c>
      <c r="H622" s="35">
        <v>-0.005534269902086141</v>
      </c>
      <c r="I622" s="35">
        <v>-0.00942013816202636</v>
      </c>
      <c r="J622" s="35">
        <v>0.0</v>
      </c>
      <c r="K622" s="35">
        <v>0.04269293924466342</v>
      </c>
    </row>
    <row r="623">
      <c r="A623" s="34">
        <v>42486.62533333333</v>
      </c>
      <c r="B623" s="35">
        <v>-0.006536856745479915</v>
      </c>
      <c r="D623" s="35">
        <v>0.015751822809189655</v>
      </c>
      <c r="E623" s="35">
        <v>0.0</v>
      </c>
      <c r="F623" s="35">
        <v>7.828226347572884E-4</v>
      </c>
      <c r="H623" s="35">
        <v>0.0</v>
      </c>
      <c r="I623" s="35">
        <v>-0.0010566356720202647</v>
      </c>
      <c r="J623" s="35">
        <v>0.0</v>
      </c>
      <c r="K623" s="35">
        <v>-0.018110236220472368</v>
      </c>
    </row>
    <row r="624">
      <c r="A624" s="34">
        <v>42487.62533333333</v>
      </c>
      <c r="B624" s="35">
        <v>0.004339913201736047</v>
      </c>
      <c r="D624" s="35">
        <v>-5.417484932619434E-4</v>
      </c>
      <c r="E624" s="35">
        <v>0.0</v>
      </c>
      <c r="F624" s="35">
        <v>-0.0014526762766789475</v>
      </c>
      <c r="H624" s="35">
        <v>0.002568493150685029</v>
      </c>
      <c r="I624" s="35">
        <v>-0.030040194626613146</v>
      </c>
      <c r="J624" s="35">
        <v>0.0</v>
      </c>
      <c r="K624" s="35">
        <v>0.013632718524458623</v>
      </c>
    </row>
    <row r="625">
      <c r="A625" s="34">
        <v>42488.62533333333</v>
      </c>
      <c r="B625" s="35">
        <v>0.004321159743518217</v>
      </c>
      <c r="D625" s="35">
        <v>-0.0042685818822413854</v>
      </c>
      <c r="E625" s="35">
        <v>-0.0036291054255127484</v>
      </c>
      <c r="F625" s="35">
        <v>0.0014547896150402754</v>
      </c>
      <c r="H625" s="35">
        <v>0.02647309991460283</v>
      </c>
      <c r="I625" s="35">
        <v>0.028789531079607345</v>
      </c>
      <c r="J625" s="35">
        <v>0.0</v>
      </c>
      <c r="K625" s="35">
        <v>0.004746835443037979</v>
      </c>
    </row>
    <row r="626">
      <c r="A626" s="34">
        <v>42489.62533333333</v>
      </c>
      <c r="B626" s="35">
        <v>0.03011797362942396</v>
      </c>
      <c r="D626" s="35">
        <v>-0.010751224823081076</v>
      </c>
      <c r="E626" s="35">
        <v>0.010926971407758133</v>
      </c>
      <c r="F626" s="35">
        <v>0.0</v>
      </c>
      <c r="H626" s="35">
        <v>-0.0024958402662228715</v>
      </c>
      <c r="I626" s="35">
        <v>-0.021623913504345862</v>
      </c>
      <c r="J626" s="35">
        <v>0.0</v>
      </c>
      <c r="K626" s="35">
        <v>0.0</v>
      </c>
    </row>
    <row r="627">
      <c r="A627" s="34">
        <v>42492.62533333333</v>
      </c>
      <c r="B627" s="35">
        <v>0.052277014281864716</v>
      </c>
      <c r="D627" s="35">
        <v>-0.0016508460586050976</v>
      </c>
      <c r="E627" s="35">
        <v>-0.007205908845252955</v>
      </c>
      <c r="F627" s="35">
        <v>0.0</v>
      </c>
      <c r="H627" s="35">
        <v>-0.0025020850708925052</v>
      </c>
      <c r="I627" s="35">
        <v>0.04615384615384617</v>
      </c>
      <c r="J627" s="35">
        <v>0.0</v>
      </c>
      <c r="K627" s="35">
        <v>-0.009448818897637804</v>
      </c>
    </row>
    <row r="628">
      <c r="A628" s="34">
        <v>42493.62533333333</v>
      </c>
      <c r="B628" s="35">
        <v>-0.026888604353393082</v>
      </c>
      <c r="D628" s="35">
        <v>-0.0037894446741077387</v>
      </c>
      <c r="E628" s="35">
        <v>-0.0032661948829614735</v>
      </c>
      <c r="F628" s="35">
        <v>-0.003799307185160431</v>
      </c>
      <c r="H628" s="35">
        <v>0.05392976588628763</v>
      </c>
      <c r="I628" s="35">
        <v>-0.004142502071251131</v>
      </c>
      <c r="J628" s="35">
        <v>-0.011522633744855916</v>
      </c>
      <c r="K628" s="35">
        <v>-0.036565977742448366</v>
      </c>
    </row>
    <row r="629">
      <c r="A629" s="34">
        <v>42494.62533333333</v>
      </c>
      <c r="B629" s="35">
        <v>0.05000000000000011</v>
      </c>
      <c r="D629" s="35">
        <v>0.0</v>
      </c>
      <c r="E629" s="35">
        <v>0.0</v>
      </c>
      <c r="F629" s="35">
        <v>0.0015703869882222237</v>
      </c>
      <c r="H629" s="35">
        <v>0.02935343117810404</v>
      </c>
      <c r="I629" s="35">
        <v>-0.026414309484192967</v>
      </c>
      <c r="J629" s="35">
        <v>8.326394671106493E-4</v>
      </c>
      <c r="K629" s="35">
        <v>0.02392739273927404</v>
      </c>
    </row>
    <row r="630">
      <c r="A630" s="34">
        <v>42495.62533333333</v>
      </c>
      <c r="B630" s="35">
        <v>-0.0036340852130326818</v>
      </c>
      <c r="D630" s="35">
        <v>-5.532886091706978E-4</v>
      </c>
      <c r="E630" s="35">
        <v>-3.6409976333516764E-4</v>
      </c>
      <c r="F630" s="35">
        <v>-0.01220741404412588</v>
      </c>
      <c r="H630" s="35">
        <v>-0.028516377649325735</v>
      </c>
      <c r="I630" s="35">
        <v>-0.002136295663319758</v>
      </c>
      <c r="J630" s="35">
        <v>-8.319467554075623E-4</v>
      </c>
      <c r="K630" s="35">
        <v>0.0</v>
      </c>
    </row>
    <row r="631">
      <c r="A631" s="34">
        <v>42496.62533333333</v>
      </c>
      <c r="B631" s="35">
        <v>0.0</v>
      </c>
      <c r="D631" s="35">
        <v>-0.0011071898138537135</v>
      </c>
      <c r="E631" s="35">
        <v>0.0010926971407758564</v>
      </c>
      <c r="F631" s="35">
        <v>-0.004535147392290354</v>
      </c>
      <c r="H631" s="35">
        <v>0.005156683855612813</v>
      </c>
      <c r="I631" s="35">
        <v>0.02825947334617848</v>
      </c>
      <c r="J631" s="35">
        <v>-0.00832639467110748</v>
      </c>
      <c r="K631" s="35">
        <v>0.0</v>
      </c>
    </row>
    <row r="632">
      <c r="A632" s="34">
        <v>42499.62533333333</v>
      </c>
      <c r="B632" s="35">
        <v>0.0023896365237077257</v>
      </c>
      <c r="D632" s="35">
        <v>0.001662625562867969</v>
      </c>
      <c r="E632" s="35">
        <v>0.017100236492632346</v>
      </c>
      <c r="F632" s="35">
        <v>0.003872437357631059</v>
      </c>
      <c r="H632" s="35">
        <v>0.00947119179163379</v>
      </c>
      <c r="I632" s="35">
        <v>0.0010410160316468651</v>
      </c>
      <c r="J632" s="35">
        <v>0.029387069689336687</v>
      </c>
      <c r="K632" s="35">
        <v>0.0</v>
      </c>
    </row>
    <row r="633">
      <c r="A633" s="34">
        <v>42500.62533333333</v>
      </c>
      <c r="B633" s="35">
        <v>0.017942283563362586</v>
      </c>
      <c r="D633" s="35">
        <v>0.021854900062245018</v>
      </c>
      <c r="E633" s="35">
        <v>0.010791152447385736</v>
      </c>
      <c r="F633" s="35">
        <v>-7.941910596777483E-4</v>
      </c>
      <c r="H633" s="35">
        <v>-0.014464425332290823</v>
      </c>
      <c r="I633" s="35">
        <v>-0.0295341098169716</v>
      </c>
      <c r="J633" s="35">
        <v>-0.010603588907014721</v>
      </c>
      <c r="K633" s="35">
        <v>0.0</v>
      </c>
    </row>
    <row r="634">
      <c r="A634" s="34">
        <v>42501.62533333333</v>
      </c>
      <c r="B634" s="35">
        <v>0.01774929126093925</v>
      </c>
      <c r="D634" s="35">
        <v>-0.0027072758037225667</v>
      </c>
      <c r="E634" s="35">
        <v>0.010616963548425134</v>
      </c>
      <c r="F634" s="35">
        <v>7.948223004427924E-4</v>
      </c>
      <c r="H634" s="35">
        <v>-0.026973423244744173</v>
      </c>
      <c r="I634" s="35">
        <v>0.023789112730390003</v>
      </c>
      <c r="J634" s="35">
        <v>0.0</v>
      </c>
      <c r="K634" s="35">
        <v>0.0</v>
      </c>
    </row>
    <row r="635">
      <c r="A635" s="34">
        <v>42502.62533333333</v>
      </c>
      <c r="B635" s="35">
        <v>0.0</v>
      </c>
      <c r="D635" s="35">
        <v>-0.0037326094333220033</v>
      </c>
      <c r="E635" s="35">
        <v>0.003501809268121788</v>
      </c>
      <c r="F635" s="35">
        <v>-7.941910596777483E-4</v>
      </c>
      <c r="H635" s="35">
        <v>-0.00733795352629425</v>
      </c>
      <c r="I635" s="35">
        <v>0.0010466820180029084</v>
      </c>
      <c r="J635" s="35">
        <v>0.0</v>
      </c>
      <c r="K635" s="35">
        <v>-0.009669621273166808</v>
      </c>
    </row>
    <row r="636">
      <c r="A636" s="34">
        <v>42503.62533333333</v>
      </c>
      <c r="B636" s="35">
        <v>-0.009809858302046691</v>
      </c>
      <c r="D636" s="35">
        <v>-0.0042915531335149075</v>
      </c>
      <c r="E636" s="35">
        <v>0.0034895893916483817</v>
      </c>
      <c r="F636" s="35">
        <v>7.948223004427924E-4</v>
      </c>
      <c r="H636" s="35">
        <v>-0.012731006160164328</v>
      </c>
      <c r="I636" s="35">
        <v>0.0</v>
      </c>
      <c r="J636" s="35">
        <v>0.0</v>
      </c>
      <c r="K636" s="35">
        <v>-0.023596419853539573</v>
      </c>
    </row>
    <row r="637">
      <c r="A637" s="34">
        <v>42506.62533333333</v>
      </c>
      <c r="B637" s="35">
        <v>-0.007216242661448052</v>
      </c>
      <c r="D637" s="35">
        <v>-5.473079291236844E-4</v>
      </c>
      <c r="E637" s="35">
        <v>0.0</v>
      </c>
      <c r="F637" s="35">
        <v>-7.941910596777483E-4</v>
      </c>
      <c r="H637" s="35">
        <v>0.012895174708818694</v>
      </c>
      <c r="I637" s="35">
        <v>-0.026348808030112993</v>
      </c>
      <c r="J637" s="35">
        <v>0.0</v>
      </c>
      <c r="K637" s="35">
        <v>0.02416666666666678</v>
      </c>
    </row>
    <row r="638">
      <c r="A638" s="34">
        <v>42507.62533333333</v>
      </c>
      <c r="B638" s="35">
        <v>0.0</v>
      </c>
      <c r="D638" s="35">
        <v>-0.015675268669997893</v>
      </c>
      <c r="E638" s="35">
        <v>-3.4774545033037135E-4</v>
      </c>
      <c r="F638" s="35">
        <v>7.948223004427924E-4</v>
      </c>
      <c r="H638" s="35">
        <v>-0.004928131416837787</v>
      </c>
      <c r="I638" s="35">
        <v>0.024914089347079157</v>
      </c>
      <c r="J638" s="35">
        <v>0.0</v>
      </c>
      <c r="K638" s="35">
        <v>-0.004068348250610346</v>
      </c>
    </row>
    <row r="639">
      <c r="A639" s="34">
        <v>42508.62533333333</v>
      </c>
      <c r="B639" s="35">
        <v>-0.004558334359985316</v>
      </c>
      <c r="D639" s="35">
        <v>0.008205841446453307</v>
      </c>
      <c r="E639" s="35">
        <v>3.478664192950039E-4</v>
      </c>
      <c r="F639" s="35">
        <v>0.0</v>
      </c>
      <c r="H639" s="35">
        <v>0.022699133305819297</v>
      </c>
      <c r="I639" s="35">
        <v>-0.029547359597652978</v>
      </c>
      <c r="J639" s="35">
        <v>-0.009892827699917447</v>
      </c>
      <c r="K639" s="35">
        <v>0.0</v>
      </c>
    </row>
    <row r="640">
      <c r="A640" s="34">
        <v>42509.62533333333</v>
      </c>
      <c r="B640" s="35">
        <v>-0.009158415841584139</v>
      </c>
      <c r="D640" s="35">
        <v>-0.008139053662574048</v>
      </c>
      <c r="E640" s="35">
        <v>-0.01390981801321444</v>
      </c>
      <c r="F640" s="35">
        <v>0.0</v>
      </c>
      <c r="H640" s="35">
        <v>-0.02219531880548836</v>
      </c>
      <c r="I640" s="35">
        <v>0.027207946447851315</v>
      </c>
      <c r="J640" s="35">
        <v>0.030113794060505083</v>
      </c>
      <c r="K640" s="35">
        <v>-0.028594771241830002</v>
      </c>
    </row>
    <row r="641">
      <c r="A641" s="34">
        <v>42510.62533333333</v>
      </c>
      <c r="B641" s="35">
        <v>0.00462153384961267</v>
      </c>
      <c r="D641" s="35">
        <v>0.005493741307371269</v>
      </c>
      <c r="E641" s="35">
        <v>0.014106030327965322</v>
      </c>
      <c r="F641" s="35">
        <v>0.0</v>
      </c>
      <c r="H641" s="35">
        <v>0.0</v>
      </c>
      <c r="I641" s="35">
        <v>-0.001051082615093524</v>
      </c>
      <c r="J641" s="35">
        <v>0.0</v>
      </c>
      <c r="K641" s="35">
        <v>0.024390243902438952</v>
      </c>
    </row>
    <row r="642">
      <c r="A642" s="34">
        <v>42513.62533333333</v>
      </c>
      <c r="B642" s="35">
        <v>0.0046002735297775476</v>
      </c>
      <c r="D642" s="35">
        <v>0.004357147797219767</v>
      </c>
      <c r="E642" s="35">
        <v>0.017445230091572873</v>
      </c>
      <c r="F642" s="35">
        <v>0.0</v>
      </c>
      <c r="H642" s="35">
        <v>0.01774659513000419</v>
      </c>
      <c r="I642" s="35">
        <v>0.009680134680134737</v>
      </c>
      <c r="J642" s="35">
        <v>0.0</v>
      </c>
      <c r="K642" s="35">
        <v>0.004926108374384241</v>
      </c>
    </row>
    <row r="643">
      <c r="A643" s="34">
        <v>42514.62533333333</v>
      </c>
      <c r="B643" s="35">
        <v>-0.01138613861386134</v>
      </c>
      <c r="D643" s="35">
        <v>0.0</v>
      </c>
      <c r="E643" s="35">
        <v>-0.0061520934206779005</v>
      </c>
      <c r="F643" s="35">
        <v>0.0</v>
      </c>
      <c r="H643" s="35">
        <v>0.0</v>
      </c>
      <c r="I643" s="35">
        <v>-0.018966235931638223</v>
      </c>
      <c r="J643" s="35">
        <v>-0.0033679105482958853</v>
      </c>
      <c r="K643" s="35">
        <v>0.0</v>
      </c>
    </row>
    <row r="644">
      <c r="A644" s="34">
        <v>42515.62533333333</v>
      </c>
      <c r="B644" s="35">
        <v>0.006009013520280314</v>
      </c>
      <c r="D644" s="35">
        <v>0.001101776614791352</v>
      </c>
      <c r="E644" s="35">
        <v>-6.877973290537316E-4</v>
      </c>
      <c r="F644" s="35">
        <v>0.007601542999773107</v>
      </c>
      <c r="H644" s="35">
        <v>-0.012570965125709706</v>
      </c>
      <c r="I644" s="35">
        <v>0.020395156150414297</v>
      </c>
      <c r="J644" s="35">
        <v>0.0</v>
      </c>
      <c r="K644" s="35">
        <v>-0.00980392156862746</v>
      </c>
    </row>
    <row r="645">
      <c r="A645" s="34">
        <v>42516.62533333333</v>
      </c>
      <c r="B645" s="35">
        <v>8.710801393727816E-4</v>
      </c>
      <c r="D645" s="35">
        <v>0.010868069885816444</v>
      </c>
      <c r="E645" s="35">
        <v>-0.003498709492400341</v>
      </c>
      <c r="F645" s="35">
        <v>0.0</v>
      </c>
      <c r="H645" s="35">
        <v>-0.004928131416837787</v>
      </c>
      <c r="I645" s="35">
        <v>-0.009577347491151418</v>
      </c>
      <c r="J645" s="35">
        <v>0.0</v>
      </c>
      <c r="K645" s="35">
        <v>-0.004950495049504955</v>
      </c>
    </row>
    <row r="646">
      <c r="A646" s="34">
        <v>42517.62533333333</v>
      </c>
      <c r="B646" s="35">
        <v>-3.7299515106305035E-4</v>
      </c>
      <c r="D646" s="35">
        <v>-0.005375612411540477</v>
      </c>
      <c r="E646" s="35">
        <v>-0.00690687233797614</v>
      </c>
      <c r="F646" s="35">
        <v>0.015313590811845426</v>
      </c>
      <c r="H646" s="35">
        <v>0.02765167148163441</v>
      </c>
      <c r="I646" s="35">
        <v>0.021231868824889633</v>
      </c>
      <c r="J646" s="35">
        <v>-0.0032441200324412034</v>
      </c>
      <c r="K646" s="35">
        <v>0.004975124378109457</v>
      </c>
    </row>
    <row r="647">
      <c r="A647" s="34">
        <v>42520.62533333333</v>
      </c>
      <c r="B647" s="35">
        <v>-0.011069651741293474</v>
      </c>
      <c r="D647" s="35">
        <v>0.0</v>
      </c>
      <c r="E647" s="35">
        <v>-0.0034774545033037134</v>
      </c>
      <c r="F647" s="35">
        <v>-7.76311411777717E-4</v>
      </c>
      <c r="H647" s="35">
        <v>-0.02208835341365468</v>
      </c>
      <c r="I647" s="35">
        <v>0.0</v>
      </c>
      <c r="J647" s="35">
        <v>-0.030919446704637886</v>
      </c>
      <c r="K647" s="35">
        <v>0.004950495049504955</v>
      </c>
    </row>
    <row r="648">
      <c r="A648" s="34">
        <v>42521.62533333333</v>
      </c>
      <c r="B648" s="35">
        <v>-0.009307005408124744</v>
      </c>
      <c r="D648" s="35">
        <v>-0.0010946158582472473</v>
      </c>
      <c r="E648" s="35">
        <v>0.0</v>
      </c>
      <c r="F648" s="35">
        <v>0.00832408435072154</v>
      </c>
      <c r="H648" s="35">
        <v>0.0</v>
      </c>
      <c r="I648" s="35">
        <v>0.0</v>
      </c>
      <c r="J648" s="35">
        <v>8.396305625525088E-4</v>
      </c>
      <c r="K648" s="35">
        <v>-0.004926108374384241</v>
      </c>
    </row>
    <row r="649">
      <c r="A649" s="34">
        <v>42522.62533333333</v>
      </c>
      <c r="B649" s="35">
        <v>-0.01396470737590446</v>
      </c>
      <c r="D649" s="35">
        <v>-0.004314772960756154</v>
      </c>
      <c r="E649" s="35">
        <v>0.0034895893916483817</v>
      </c>
      <c r="F649" s="35">
        <v>0.0037424325811776463</v>
      </c>
      <c r="H649" s="35">
        <v>0.0</v>
      </c>
      <c r="I649" s="35">
        <v>-0.0238781391519143</v>
      </c>
      <c r="J649" s="35">
        <v>0.007550335570469836</v>
      </c>
      <c r="K649" s="35">
        <v>-0.004950495049504955</v>
      </c>
    </row>
    <row r="650">
      <c r="A650" s="34">
        <v>42523.62533333333</v>
      </c>
      <c r="B650" s="35">
        <v>0.0023174971031285946</v>
      </c>
      <c r="D650" s="35">
        <v>0.0</v>
      </c>
      <c r="E650" s="35">
        <v>0.006954909006607015</v>
      </c>
      <c r="F650" s="35">
        <v>0.023796468911064867</v>
      </c>
      <c r="H650" s="35">
        <v>0.012731006160164328</v>
      </c>
      <c r="I650" s="35">
        <v>0.02889076339097418</v>
      </c>
      <c r="J650" s="35">
        <v>0.0</v>
      </c>
      <c r="K650" s="35">
        <v>0.004975124378109457</v>
      </c>
    </row>
    <row r="651">
      <c r="A651" s="34">
        <v>42524.62533333333</v>
      </c>
      <c r="B651" s="35">
        <v>0.0</v>
      </c>
      <c r="D651" s="35">
        <v>0.008116659788141444</v>
      </c>
      <c r="E651" s="35">
        <v>0.00696442960745955</v>
      </c>
      <c r="F651" s="35">
        <v>-0.0036418166238218396</v>
      </c>
      <c r="H651" s="35">
        <v>-0.025141930251419413</v>
      </c>
      <c r="I651" s="35">
        <v>0.0</v>
      </c>
      <c r="J651" s="35">
        <v>-0.016652789342214834</v>
      </c>
      <c r="K651" s="35">
        <v>-0.004950495049504955</v>
      </c>
    </row>
    <row r="652">
      <c r="A652" s="34">
        <v>42527.62533333333</v>
      </c>
      <c r="B652" s="35">
        <v>-0.004752729608220927</v>
      </c>
      <c r="D652" s="35">
        <v>-0.0026610262008733418</v>
      </c>
      <c r="E652" s="35">
        <v>0.006859102600742923</v>
      </c>
      <c r="F652" s="35">
        <v>-0.002257579015265429</v>
      </c>
      <c r="H652" s="35">
        <v>0.0</v>
      </c>
      <c r="I652" s="35">
        <v>-0.02295552367288363</v>
      </c>
      <c r="J652" s="35">
        <v>0.0</v>
      </c>
      <c r="K652" s="35">
        <v>-0.004975124378109457</v>
      </c>
    </row>
    <row r="653">
      <c r="A653" s="34">
        <v>42528.62533333333</v>
      </c>
      <c r="B653" s="35">
        <v>-0.001935983479607714</v>
      </c>
      <c r="D653" s="35">
        <v>-0.0054046658000958215</v>
      </c>
      <c r="E653" s="35">
        <v>0.003406187908033056</v>
      </c>
      <c r="F653" s="35">
        <v>0.0059260855511259255</v>
      </c>
      <c r="H653" s="35">
        <v>0.0</v>
      </c>
      <c r="I653" s="35">
        <v>0.023494860499265618</v>
      </c>
      <c r="J653" s="35">
        <v>0.0</v>
      </c>
      <c r="K653" s="35">
        <v>0.020000000000000018</v>
      </c>
    </row>
    <row r="654">
      <c r="A654" s="34">
        <v>42529.62533333333</v>
      </c>
      <c r="B654" s="35">
        <v>-0.0028449502133711824</v>
      </c>
      <c r="D654" s="35">
        <v>-0.0011005640390700244</v>
      </c>
      <c r="E654" s="35">
        <v>-0.009844413012729815</v>
      </c>
      <c r="F654" s="35">
        <v>0.0</v>
      </c>
      <c r="H654" s="35">
        <v>-0.025790349417637203</v>
      </c>
      <c r="I654" s="35">
        <v>0.0</v>
      </c>
      <c r="J654" s="35">
        <v>-0.0296359017781541</v>
      </c>
      <c r="K654" s="35">
        <v>-0.00490196078431373</v>
      </c>
    </row>
    <row r="655">
      <c r="A655" s="34">
        <v>42530.62533333333</v>
      </c>
      <c r="B655" s="35">
        <v>-0.007651407080793692</v>
      </c>
      <c r="D655" s="35">
        <v>0.0037873571133452497</v>
      </c>
      <c r="E655" s="35">
        <v>-0.0037712130735387977</v>
      </c>
      <c r="F655" s="35">
        <v>0.0013924592973436054</v>
      </c>
      <c r="H655" s="35">
        <v>0.02647309991460283</v>
      </c>
      <c r="I655" s="35">
        <v>-0.029104324656691837</v>
      </c>
      <c r="J655" s="35">
        <v>-0.021815008726003542</v>
      </c>
      <c r="K655" s="35">
        <v>0.0</v>
      </c>
    </row>
    <row r="656">
      <c r="A656" s="34">
        <v>42531.62533333333</v>
      </c>
      <c r="B656" s="35">
        <v>0.005358076319916294</v>
      </c>
      <c r="D656" s="35">
        <v>-0.0026754476229676684</v>
      </c>
      <c r="E656" s="35">
        <v>0.00378548895899068</v>
      </c>
      <c r="F656" s="35">
        <v>0.011659000962669802</v>
      </c>
      <c r="H656" s="35">
        <v>-0.025790349417637203</v>
      </c>
      <c r="I656" s="35">
        <v>-0.02681021743719649</v>
      </c>
      <c r="J656" s="35">
        <v>-0.017841213202497784</v>
      </c>
      <c r="K656" s="35">
        <v>0.0</v>
      </c>
    </row>
    <row r="657">
      <c r="A657" s="34">
        <v>42534.62533333333</v>
      </c>
      <c r="B657" s="35">
        <v>0.007149356557909867</v>
      </c>
      <c r="D657" s="35">
        <v>-0.011968633924886469</v>
      </c>
      <c r="E657" s="35">
        <v>-0.0037712130735387977</v>
      </c>
      <c r="F657" s="35">
        <v>0.010678790441953806</v>
      </c>
      <c r="H657" s="35">
        <v>0.0</v>
      </c>
      <c r="I657" s="35">
        <v>0.029718004338394697</v>
      </c>
      <c r="J657" s="35">
        <v>0.0</v>
      </c>
      <c r="K657" s="35">
        <v>0.0</v>
      </c>
    </row>
    <row r="658">
      <c r="A658" s="34">
        <v>42535.62533333333</v>
      </c>
      <c r="B658" s="35">
        <v>0.01432627774909651</v>
      </c>
      <c r="D658" s="35">
        <v>-0.0016708437761069972</v>
      </c>
      <c r="E658" s="35">
        <v>0.0</v>
      </c>
      <c r="F658" s="35">
        <v>0.0</v>
      </c>
      <c r="H658" s="35">
        <v>0.0</v>
      </c>
      <c r="I658" s="35">
        <v>-0.012850221192331987</v>
      </c>
      <c r="J658" s="35">
        <v>0.02997275204359679</v>
      </c>
      <c r="K658" s="35">
        <v>-0.02873563218390798</v>
      </c>
    </row>
    <row r="659">
      <c r="A659" s="34">
        <v>42536.62533333333</v>
      </c>
      <c r="B659" s="35">
        <v>-0.014123934342791675</v>
      </c>
      <c r="D659" s="35">
        <v>0.0022315202231520245</v>
      </c>
      <c r="E659" s="35">
        <v>0.0</v>
      </c>
      <c r="F659" s="35">
        <v>0.0</v>
      </c>
      <c r="H659" s="35">
        <v>0.02647309991460283</v>
      </c>
      <c r="I659" s="35">
        <v>0.02923602219376877</v>
      </c>
      <c r="J659" s="35">
        <v>0.029100529100529026</v>
      </c>
      <c r="K659" s="35">
        <v>-0.005071851225697384</v>
      </c>
    </row>
    <row r="660">
      <c r="A660" s="34">
        <v>42537.62533333333</v>
      </c>
      <c r="B660" s="35">
        <v>0.0</v>
      </c>
      <c r="D660" s="35">
        <v>-0.010436960757027578</v>
      </c>
      <c r="E660" s="35">
        <v>0.0</v>
      </c>
      <c r="F660" s="35">
        <v>-0.009833664609268692</v>
      </c>
      <c r="H660" s="35">
        <v>-0.017886855241264436</v>
      </c>
      <c r="I660" s="35">
        <v>0.0</v>
      </c>
      <c r="J660" s="35">
        <v>0.011996572407883536</v>
      </c>
      <c r="K660" s="35">
        <v>-0.01954120645709442</v>
      </c>
    </row>
    <row r="661">
      <c r="A661" s="34">
        <v>42538.62533333333</v>
      </c>
      <c r="B661" s="35">
        <v>-0.004775425916365503</v>
      </c>
      <c r="D661" s="35">
        <v>-0.0049922655041484834</v>
      </c>
      <c r="E661" s="35">
        <v>6.882707198164873E-4</v>
      </c>
      <c r="F661" s="35">
        <v>-0.007923930269413555</v>
      </c>
      <c r="H661" s="35">
        <v>0.013130029648453913</v>
      </c>
      <c r="I661" s="35">
        <v>0.0020733982998133497</v>
      </c>
      <c r="J661" s="35">
        <v>0.0</v>
      </c>
      <c r="K661" s="35">
        <v>0.0</v>
      </c>
    </row>
    <row r="662">
      <c r="A662" s="34">
        <v>42541.62533333333</v>
      </c>
      <c r="B662" s="35">
        <v>0.0</v>
      </c>
      <c r="D662" s="35">
        <v>0.004451982192071275</v>
      </c>
      <c r="E662" s="35">
        <v>3.438986645268658E-4</v>
      </c>
      <c r="F662" s="35">
        <v>-0.0036208732694356436</v>
      </c>
      <c r="H662" s="35">
        <v>-0.01295986622073566</v>
      </c>
      <c r="I662" s="35">
        <v>0.0</v>
      </c>
      <c r="J662" s="35">
        <v>0.0</v>
      </c>
      <c r="K662" s="35">
        <v>0.0199306759098788</v>
      </c>
    </row>
    <row r="663">
      <c r="A663" s="34">
        <v>42542.62533333333</v>
      </c>
      <c r="B663" s="35">
        <v>-0.004798340033718055</v>
      </c>
      <c r="D663" s="35">
        <v>5.628253834247304E-4</v>
      </c>
      <c r="E663" s="35">
        <v>-0.00103134131667912</v>
      </c>
      <c r="F663" s="35">
        <v>0.0028858486532705482</v>
      </c>
      <c r="H663" s="35">
        <v>-0.013130029648454103</v>
      </c>
      <c r="I663" s="35">
        <v>0.0</v>
      </c>
      <c r="J663" s="35">
        <v>-8.467400508044351E-4</v>
      </c>
      <c r="K663" s="35">
        <v>0.0</v>
      </c>
    </row>
    <row r="664">
      <c r="A664" s="34">
        <v>42543.62533333333</v>
      </c>
      <c r="B664" s="35">
        <v>0.0</v>
      </c>
      <c r="D664" s="35">
        <v>-0.004429756714948589</v>
      </c>
      <c r="E664" s="35">
        <v>0.0</v>
      </c>
      <c r="F664" s="35">
        <v>-0.013748268144516634</v>
      </c>
      <c r="H664" s="35">
        <v>0.026609442060085763</v>
      </c>
      <c r="I664" s="35">
        <v>-0.0051727705358991</v>
      </c>
      <c r="J664" s="35">
        <v>0.0</v>
      </c>
      <c r="K664" s="35">
        <v>0.0</v>
      </c>
    </row>
    <row r="665">
      <c r="A665" s="34">
        <v>42544.62533333333</v>
      </c>
      <c r="B665" s="35">
        <v>-0.016810007818608346</v>
      </c>
      <c r="D665" s="35">
        <v>-0.006709513383713584</v>
      </c>
      <c r="E665" s="35">
        <v>0.0</v>
      </c>
      <c r="F665" s="35">
        <v>-6.483682731791904E-4</v>
      </c>
      <c r="H665" s="35">
        <v>-0.028428093645484976</v>
      </c>
      <c r="I665" s="35">
        <v>0.0</v>
      </c>
      <c r="J665" s="35">
        <v>8.474576271186761E-4</v>
      </c>
      <c r="K665" s="35">
        <v>0.0</v>
      </c>
    </row>
    <row r="666">
      <c r="A666" s="34">
        <v>42545.62533333333</v>
      </c>
      <c r="B666" s="35">
        <v>-0.0072895957587806115</v>
      </c>
      <c r="D666" s="35">
        <v>-0.016851535836177482</v>
      </c>
      <c r="E666" s="35">
        <v>0.0</v>
      </c>
      <c r="F666" s="35">
        <v>0.008758650519031283</v>
      </c>
      <c r="H666" s="35">
        <v>0.021084337349397755</v>
      </c>
      <c r="I666" s="35">
        <v>0.0</v>
      </c>
      <c r="J666" s="35">
        <v>0.0</v>
      </c>
      <c r="K666" s="35">
        <v>0.0</v>
      </c>
    </row>
    <row r="667">
      <c r="A667" s="34">
        <v>42548.62533333333</v>
      </c>
      <c r="B667" s="35">
        <v>-0.020694259012016054</v>
      </c>
      <c r="D667" s="35">
        <v>0.0</v>
      </c>
      <c r="E667" s="35">
        <v>-0.013822770289647244</v>
      </c>
      <c r="F667" s="35">
        <v>-0.009111373137528229</v>
      </c>
      <c r="H667" s="35">
        <v>-0.002528445006321208</v>
      </c>
      <c r="I667" s="35">
        <v>0.0</v>
      </c>
      <c r="J667" s="35">
        <v>0.0</v>
      </c>
      <c r="K667" s="35">
        <v>0.0</v>
      </c>
    </row>
    <row r="668">
      <c r="A668" s="34">
        <v>42549.62533333333</v>
      </c>
      <c r="B668" s="35">
        <v>-0.008997955010224927</v>
      </c>
      <c r="D668" s="35">
        <v>0.00853402762710641</v>
      </c>
      <c r="E668" s="35">
        <v>-0.020995696173083674</v>
      </c>
      <c r="F668" s="35">
        <v>7.572479446126864E-4</v>
      </c>
      <c r="H668" s="35">
        <v>-0.00253485424588077</v>
      </c>
      <c r="I668" s="35">
        <v>-0.01892678868552417</v>
      </c>
      <c r="J668" s="35">
        <v>0.0</v>
      </c>
      <c r="K668" s="35">
        <v>0.0</v>
      </c>
    </row>
    <row r="669">
      <c r="A669" s="34">
        <v>42550.62533333333</v>
      </c>
      <c r="B669" s="35">
        <v>0.0</v>
      </c>
      <c r="D669" s="35">
        <v>0.0</v>
      </c>
      <c r="E669" s="35">
        <v>0.0</v>
      </c>
      <c r="F669" s="35">
        <v>0.0</v>
      </c>
      <c r="H669" s="35">
        <v>-0.028801355357899218</v>
      </c>
      <c r="I669" s="35">
        <v>0.0</v>
      </c>
      <c r="J669" s="35">
        <v>0.0</v>
      </c>
      <c r="K669" s="35">
        <v>0.0</v>
      </c>
    </row>
    <row r="670">
      <c r="A670" s="34">
        <v>42551.62533333333</v>
      </c>
      <c r="B670" s="35">
        <v>-0.02036043472279539</v>
      </c>
      <c r="D670" s="35">
        <v>0.022660451774829612</v>
      </c>
      <c r="E670" s="35">
        <v>0.0</v>
      </c>
      <c r="F670" s="35">
        <v>0.0</v>
      </c>
      <c r="H670" s="35">
        <v>0.029655473179241193</v>
      </c>
      <c r="I670" s="35">
        <v>0.0</v>
      </c>
      <c r="J670" s="35">
        <v>0.0</v>
      </c>
      <c r="K670" s="35">
        <v>0.0</v>
      </c>
    </row>
    <row r="671">
      <c r="A671" s="34">
        <v>42552.62533333333</v>
      </c>
      <c r="B671" s="35">
        <v>-0.015587698356972426</v>
      </c>
      <c r="D671" s="35">
        <v>0.028609494425355955</v>
      </c>
      <c r="E671" s="35">
        <v>0.007188261153686344</v>
      </c>
      <c r="F671" s="35">
        <v>0.0</v>
      </c>
      <c r="H671" s="35">
        <v>0.01905972045743326</v>
      </c>
      <c r="I671" s="35">
        <v>0.0</v>
      </c>
      <c r="J671" s="35">
        <v>0.0</v>
      </c>
      <c r="K671" s="35">
        <v>0.029736618521665183</v>
      </c>
    </row>
    <row r="672">
      <c r="A672" s="34">
        <v>42555.62533333333</v>
      </c>
      <c r="B672" s="35">
        <v>0.013266761768901566</v>
      </c>
      <c r="D672" s="35">
        <v>0.0</v>
      </c>
      <c r="E672" s="35">
        <v>-0.014214934528724764</v>
      </c>
      <c r="F672" s="35">
        <v>0.0030266998162361333</v>
      </c>
      <c r="H672" s="35">
        <v>0.005403158769742269</v>
      </c>
      <c r="I672" s="35">
        <v>-0.02946788212847135</v>
      </c>
      <c r="J672" s="35">
        <v>-0.0084674005080441</v>
      </c>
      <c r="K672" s="35">
        <v>0.0</v>
      </c>
    </row>
    <row r="673">
      <c r="A673" s="34">
        <v>42559.62533333333</v>
      </c>
      <c r="B673" s="35">
        <v>0.019709981697874218</v>
      </c>
      <c r="D673" s="35">
        <v>0.0</v>
      </c>
      <c r="E673" s="35">
        <v>0.0</v>
      </c>
      <c r="F673" s="35">
        <v>0.0</v>
      </c>
      <c r="H673" s="35">
        <v>0.0</v>
      </c>
      <c r="I673" s="35">
        <v>0.0290519877675841</v>
      </c>
      <c r="J673" s="35">
        <v>-0.017079419299743825</v>
      </c>
      <c r="K673" s="35">
        <v>-0.02887788778877881</v>
      </c>
    </row>
    <row r="674">
      <c r="A674" s="34">
        <v>42562.62533333333</v>
      </c>
      <c r="B674" s="35">
        <v>0.04431865249206126</v>
      </c>
      <c r="D674" s="35">
        <v>0.0</v>
      </c>
      <c r="E674" s="35">
        <v>0.014419912642852847</v>
      </c>
      <c r="F674" s="35">
        <v>0.007651686604159902</v>
      </c>
      <c r="H674" s="35">
        <v>-0.007854485324514314</v>
      </c>
      <c r="I674" s="35">
        <v>-0.0010613457864572051</v>
      </c>
      <c r="J674" s="35">
        <v>0.0</v>
      </c>
      <c r="K674" s="35">
        <v>0.01954120645709423</v>
      </c>
    </row>
    <row r="675">
      <c r="A675" s="34">
        <v>42563.62533333333</v>
      </c>
      <c r="B675" s="35">
        <v>0.021417239555790578</v>
      </c>
      <c r="D675" s="35">
        <v>-0.005590019769582162</v>
      </c>
      <c r="E675" s="35">
        <v>0.0</v>
      </c>
      <c r="F675" s="35">
        <v>0.004598930481283533</v>
      </c>
      <c r="H675" s="35">
        <v>-0.016249999999999876</v>
      </c>
      <c r="I675" s="35">
        <v>0.023586910327241768</v>
      </c>
      <c r="J675" s="35">
        <v>0.0</v>
      </c>
      <c r="K675" s="35">
        <v>-0.019166666666666592</v>
      </c>
    </row>
    <row r="676">
      <c r="A676" s="34">
        <v>42564.62533333333</v>
      </c>
      <c r="B676" s="35">
        <v>-5.177323323841004E-4</v>
      </c>
      <c r="D676" s="35">
        <v>0.002810721875642721</v>
      </c>
      <c r="E676" s="35">
        <v>-0.007136958829774815</v>
      </c>
      <c r="F676" s="35">
        <v>-0.004577877142553075</v>
      </c>
      <c r="H676" s="35">
        <v>0.01905972045743326</v>
      </c>
      <c r="I676" s="35">
        <v>-0.005812746522732088</v>
      </c>
      <c r="J676" s="35">
        <v>0.0</v>
      </c>
      <c r="K676" s="35">
        <v>0.024638912489379706</v>
      </c>
    </row>
    <row r="677">
      <c r="A677" s="34">
        <v>42565.62533333333</v>
      </c>
      <c r="B677" s="35">
        <v>-0.010878010878010944</v>
      </c>
      <c r="D677" s="35">
        <v>0.002802843861088349</v>
      </c>
      <c r="E677" s="35">
        <v>0.0</v>
      </c>
      <c r="F677" s="35">
        <v>0.0</v>
      </c>
      <c r="H677" s="35">
        <v>-0.02701579384871153</v>
      </c>
      <c r="I677" s="35">
        <v>0.0</v>
      </c>
      <c r="J677" s="35">
        <v>0.0</v>
      </c>
      <c r="K677" s="35">
        <v>-0.004975124378109457</v>
      </c>
    </row>
    <row r="678">
      <c r="A678" s="34">
        <v>42566.62533333333</v>
      </c>
      <c r="B678" s="35">
        <v>0.011521340665095586</v>
      </c>
      <c r="D678" s="35">
        <v>-5.453677823983158E-4</v>
      </c>
      <c r="E678" s="35">
        <v>-0.017465692389948134</v>
      </c>
      <c r="F678" s="35">
        <v>0.0</v>
      </c>
      <c r="H678" s="35">
        <v>0.025202904741563312</v>
      </c>
      <c r="I678" s="35">
        <v>-0.026727918145750703</v>
      </c>
      <c r="J678" s="35">
        <v>0.0</v>
      </c>
      <c r="K678" s="35">
        <v>-0.02833333333333336</v>
      </c>
    </row>
    <row r="679">
      <c r="A679" s="34">
        <v>42569.62533333333</v>
      </c>
      <c r="B679" s="35">
        <v>-0.006730520320993995</v>
      </c>
      <c r="D679" s="35">
        <v>0.0</v>
      </c>
      <c r="E679" s="35">
        <v>0.0014511155450751168</v>
      </c>
      <c r="F679" s="35">
        <v>-0.006844919786096263</v>
      </c>
      <c r="H679" s="35">
        <v>-0.01083333333333325</v>
      </c>
      <c r="I679" s="35">
        <v>-0.02016734606307647</v>
      </c>
      <c r="J679" s="35">
        <v>0.026064291920069593</v>
      </c>
      <c r="K679" s="35">
        <v>0.02915951972555749</v>
      </c>
    </row>
    <row r="680">
      <c r="A680" s="34">
        <v>42570.62533333333</v>
      </c>
      <c r="B680" s="35">
        <v>-0.004691164972634933</v>
      </c>
      <c r="D680" s="35">
        <v>5.456653707114723E-4</v>
      </c>
      <c r="E680" s="35">
        <v>0.023606834510656392</v>
      </c>
      <c r="F680" s="35">
        <v>-0.0037691147964678167</v>
      </c>
      <c r="H680" s="35">
        <v>0.0</v>
      </c>
      <c r="I680" s="35">
        <v>0.0</v>
      </c>
      <c r="J680" s="35">
        <v>0.0</v>
      </c>
      <c r="K680" s="35">
        <v>0.0</v>
      </c>
    </row>
    <row r="681">
      <c r="A681" s="34">
        <v>42571.62533333333</v>
      </c>
      <c r="B681" s="35">
        <v>-0.017412935323383085</v>
      </c>
      <c r="D681" s="35">
        <v>-5.453677823983158E-4</v>
      </c>
      <c r="E681" s="35">
        <v>-0.007490857614722124</v>
      </c>
      <c r="F681" s="35">
        <v>0.005296724678413281</v>
      </c>
      <c r="H681" s="35">
        <v>0.0</v>
      </c>
      <c r="I681" s="35">
        <v>0.0</v>
      </c>
      <c r="J681" s="35">
        <v>0.0</v>
      </c>
      <c r="K681" s="35">
        <v>-0.004166666666666578</v>
      </c>
    </row>
    <row r="682">
      <c r="A682" s="34">
        <v>42572.62533333333</v>
      </c>
      <c r="B682" s="35">
        <v>-0.002931379080612957</v>
      </c>
      <c r="D682" s="35">
        <v>5.456653707114723E-4</v>
      </c>
      <c r="E682" s="35">
        <v>0.004100552683187678</v>
      </c>
      <c r="F682" s="35">
        <v>-0.005268817204301211</v>
      </c>
      <c r="H682" s="35">
        <v>-0.02737994945240099</v>
      </c>
      <c r="I682" s="35">
        <v>0.0</v>
      </c>
      <c r="J682" s="35">
        <v>-0.03386960203217615</v>
      </c>
      <c r="K682" s="35">
        <v>-0.0050209205020920545</v>
      </c>
    </row>
    <row r="683">
      <c r="A683" s="34">
        <v>42573.62533333333</v>
      </c>
      <c r="B683" s="35">
        <v>-0.0010690899371909673</v>
      </c>
      <c r="D683" s="35">
        <v>0.0</v>
      </c>
      <c r="E683" s="35">
        <v>0.012784090909090762</v>
      </c>
      <c r="F683" s="35">
        <v>0.006918171008539624</v>
      </c>
      <c r="H683" s="35">
        <v>0.0</v>
      </c>
      <c r="I683" s="35">
        <v>0.020582439238011695</v>
      </c>
      <c r="J683" s="35">
        <v>0.0</v>
      </c>
      <c r="K683" s="35">
        <v>0.0</v>
      </c>
    </row>
    <row r="684">
      <c r="A684" s="34">
        <v>42577.62533333333</v>
      </c>
      <c r="B684" s="35">
        <v>-0.007892976588628666</v>
      </c>
      <c r="D684" s="35">
        <v>0.0</v>
      </c>
      <c r="E684" s="35">
        <v>0.009291725105189486</v>
      </c>
      <c r="F684" s="35">
        <v>0.0</v>
      </c>
      <c r="H684" s="35">
        <v>-0.01689042875703774</v>
      </c>
      <c r="I684" s="35">
        <v>-0.02982192662518759</v>
      </c>
      <c r="J684" s="35">
        <v>0.0</v>
      </c>
      <c r="K684" s="35">
        <v>-0.00504625735912532</v>
      </c>
    </row>
    <row r="685">
      <c r="A685" s="34">
        <v>42578.62533333333</v>
      </c>
      <c r="B685" s="35">
        <v>0.002562028047464838</v>
      </c>
      <c r="D685" s="35">
        <v>0.0</v>
      </c>
      <c r="E685" s="35">
        <v>-0.007353366915639073</v>
      </c>
      <c r="F685" s="35">
        <v>-0.013741277509393465</v>
      </c>
      <c r="H685" s="35">
        <v>0.01718061674008817</v>
      </c>
      <c r="I685" s="35">
        <v>0.01238390092879258</v>
      </c>
      <c r="J685" s="35">
        <v>0.016652059596844855</v>
      </c>
      <c r="K685" s="35">
        <v>0.0</v>
      </c>
    </row>
    <row r="686">
      <c r="A686" s="34">
        <v>42579.62533333333</v>
      </c>
      <c r="B686" s="35">
        <v>-0.0025554808338936435</v>
      </c>
      <c r="D686" s="35">
        <v>-0.006135387551980357</v>
      </c>
      <c r="E686" s="35">
        <v>0.0037330844610359345</v>
      </c>
      <c r="F686" s="35">
        <v>0.0069663655164907004</v>
      </c>
      <c r="H686" s="35">
        <v>0.01385881333910785</v>
      </c>
      <c r="I686" s="35">
        <v>-0.018130187854958537</v>
      </c>
      <c r="J686" s="35">
        <v>8.62068965517274E-4</v>
      </c>
      <c r="K686" s="35">
        <v>0.0</v>
      </c>
    </row>
    <row r="687">
      <c r="A687" s="34">
        <v>42580.62533333333</v>
      </c>
      <c r="B687" s="35">
        <v>0.01739482200647243</v>
      </c>
      <c r="D687" s="35">
        <v>0.0061732629124082485</v>
      </c>
      <c r="E687" s="35">
        <v>-0.0018596001859600205</v>
      </c>
      <c r="F687" s="35">
        <v>0.007674845962598609</v>
      </c>
      <c r="H687" s="35">
        <v>-0.013669372063220856</v>
      </c>
      <c r="I687" s="35">
        <v>0.0</v>
      </c>
      <c r="J687" s="35">
        <v>0.0</v>
      </c>
      <c r="K687" s="35">
        <v>0.0</v>
      </c>
    </row>
    <row r="688">
      <c r="A688" s="34">
        <v>42583.62533333333</v>
      </c>
      <c r="B688" s="35">
        <v>-0.02147117296222663</v>
      </c>
      <c r="D688" s="35">
        <v>0.0</v>
      </c>
      <c r="E688" s="35">
        <v>0.007394038192827344</v>
      </c>
      <c r="F688" s="35">
        <v>0.003754559107487679</v>
      </c>
      <c r="H688" s="35">
        <v>0.01385881333910785</v>
      </c>
      <c r="I688" s="35">
        <v>0.0</v>
      </c>
      <c r="J688" s="35">
        <v>0.0</v>
      </c>
      <c r="K688" s="35">
        <v>-0.02874049027895184</v>
      </c>
    </row>
    <row r="689">
      <c r="A689" s="34">
        <v>42584.62533333333</v>
      </c>
      <c r="B689" s="35">
        <v>-0.015440877691995107</v>
      </c>
      <c r="D689" s="35">
        <v>0.0</v>
      </c>
      <c r="E689" s="35">
        <v>0.0018493902791423468</v>
      </c>
      <c r="F689" s="35">
        <v>-0.004488618146841917</v>
      </c>
      <c r="H689" s="35">
        <v>0.011106364801366852</v>
      </c>
      <c r="I689" s="35">
        <v>0.04427141268075636</v>
      </c>
      <c r="J689" s="35">
        <v>-0.017226528854435846</v>
      </c>
      <c r="K689" s="35">
        <v>0.024369016536118386</v>
      </c>
    </row>
    <row r="690">
      <c r="A690" s="34">
        <v>42585.62533333333</v>
      </c>
      <c r="B690" s="35">
        <v>-0.010180217361397695</v>
      </c>
      <c r="D690" s="35">
        <v>0.0</v>
      </c>
      <c r="E690" s="35">
        <v>0.0</v>
      </c>
      <c r="F690" s="35">
        <v>7.514761137949193E-4</v>
      </c>
      <c r="H690" s="35">
        <v>0.0</v>
      </c>
      <c r="I690" s="35">
        <v>-0.02939923306348528</v>
      </c>
      <c r="J690" s="35">
        <v>0.0</v>
      </c>
      <c r="K690" s="35">
        <v>-0.009345794392523466</v>
      </c>
    </row>
    <row r="691">
      <c r="A691" s="34">
        <v>42586.62533333333</v>
      </c>
      <c r="B691" s="35">
        <v>0.0</v>
      </c>
      <c r="D691" s="35">
        <v>0.0</v>
      </c>
      <c r="E691" s="35">
        <v>0.0</v>
      </c>
      <c r="F691" s="35">
        <v>0.0</v>
      </c>
      <c r="H691" s="35">
        <v>0.0</v>
      </c>
      <c r="I691" s="35">
        <v>-0.021949078138718096</v>
      </c>
      <c r="J691" s="35">
        <v>-0.008764241893076322</v>
      </c>
      <c r="K691" s="35">
        <v>0.009433962264151047</v>
      </c>
    </row>
    <row r="692">
      <c r="A692" s="34">
        <v>42587.62533333333</v>
      </c>
      <c r="B692" s="35">
        <v>0.01070187630298818</v>
      </c>
      <c r="D692" s="35">
        <v>0.0</v>
      </c>
      <c r="E692" s="35">
        <v>6.922411306605396E-4</v>
      </c>
      <c r="F692" s="35">
        <v>0.003754559107487679</v>
      </c>
      <c r="H692" s="35">
        <v>0.0</v>
      </c>
      <c r="I692" s="35">
        <v>0.0</v>
      </c>
      <c r="J692" s="35">
        <v>0.0</v>
      </c>
      <c r="K692" s="35">
        <v>-0.009345794392523466</v>
      </c>
    </row>
    <row r="693">
      <c r="A693" s="34">
        <v>42590.62533333333</v>
      </c>
      <c r="B693" s="35">
        <v>0.014713971397139619</v>
      </c>
      <c r="D693" s="35">
        <v>0.0</v>
      </c>
      <c r="E693" s="35">
        <v>0.006225860379316134</v>
      </c>
      <c r="F693" s="35">
        <v>-0.003740515122368296</v>
      </c>
      <c r="H693" s="35">
        <v>-0.010984368398816984</v>
      </c>
      <c r="I693" s="35">
        <v>0.0</v>
      </c>
      <c r="J693" s="35">
        <v>0.0</v>
      </c>
      <c r="K693" s="35">
        <v>-0.010291595197255584</v>
      </c>
    </row>
    <row r="694">
      <c r="A694" s="34">
        <v>42591.62533333333</v>
      </c>
      <c r="B694" s="35">
        <v>0.01504268871120757</v>
      </c>
      <c r="D694" s="35">
        <v>0.0</v>
      </c>
      <c r="E694" s="35">
        <v>4.010312231453137E-4</v>
      </c>
      <c r="F694" s="35">
        <v>0.0</v>
      </c>
      <c r="H694" s="35">
        <v>-0.0025630072618540055</v>
      </c>
      <c r="I694" s="35">
        <v>0.0038150807899460185</v>
      </c>
      <c r="J694" s="35">
        <v>-0.008841732979663957</v>
      </c>
      <c r="K694" s="35">
        <v>0.0199306759098788</v>
      </c>
    </row>
    <row r="695">
      <c r="A695" s="34">
        <v>42592.62533333333</v>
      </c>
      <c r="B695" s="35">
        <v>-0.013751668891855893</v>
      </c>
      <c r="D695" s="35">
        <v>-0.008316858681573377</v>
      </c>
      <c r="E695" s="35">
        <v>0.0</v>
      </c>
      <c r="F695" s="35">
        <v>0.0030036472859901815</v>
      </c>
      <c r="H695" s="35">
        <v>0.0025695931477517035</v>
      </c>
      <c r="I695" s="35">
        <v>0.0</v>
      </c>
      <c r="J695" s="35">
        <v>0.0</v>
      </c>
      <c r="K695" s="35">
        <v>0.0</v>
      </c>
    </row>
    <row r="696">
      <c r="A696" s="34">
        <v>42593.62533333333</v>
      </c>
      <c r="B696" s="35">
        <v>0.0014891024773250469</v>
      </c>
      <c r="D696" s="35">
        <v>0.0</v>
      </c>
      <c r="E696" s="35">
        <v>0.0</v>
      </c>
      <c r="F696" s="35">
        <v>0.0</v>
      </c>
      <c r="H696" s="35">
        <v>0.0</v>
      </c>
      <c r="I696" s="35">
        <v>0.0</v>
      </c>
      <c r="J696" s="35">
        <v>0.0</v>
      </c>
      <c r="K696" s="35">
        <v>-0.004248088360237991</v>
      </c>
    </row>
    <row r="697">
      <c r="A697" s="34">
        <v>42594.62533333333</v>
      </c>
      <c r="B697" s="35">
        <v>0.005001351716680174</v>
      </c>
      <c r="D697" s="35">
        <v>-0.0028184505396301896</v>
      </c>
      <c r="E697" s="35">
        <v>0.010136295956935036</v>
      </c>
      <c r="F697" s="35">
        <v>7.486631016042431E-4</v>
      </c>
      <c r="H697" s="35">
        <v>0.0</v>
      </c>
      <c r="I697" s="35">
        <v>0.0011178180192264462</v>
      </c>
      <c r="J697" s="35">
        <v>0.0</v>
      </c>
      <c r="K697" s="35">
        <v>0.0</v>
      </c>
    </row>
    <row r="698">
      <c r="A698" s="34">
        <v>42597.62533333333</v>
      </c>
      <c r="B698" s="35">
        <v>-0.0049764626765299155</v>
      </c>
      <c r="D698" s="35">
        <v>0.0</v>
      </c>
      <c r="E698" s="35">
        <v>0.0</v>
      </c>
      <c r="F698" s="35">
        <v>0.0038473869830075204</v>
      </c>
      <c r="H698" s="35">
        <v>-0.013669372063220856</v>
      </c>
      <c r="I698" s="35">
        <v>0.0</v>
      </c>
      <c r="J698" s="35">
        <v>-0.008920606601248826</v>
      </c>
      <c r="K698" s="35">
        <v>0.051194539249146805</v>
      </c>
    </row>
    <row r="699">
      <c r="A699" s="34">
        <v>42598.62533333333</v>
      </c>
      <c r="B699" s="35">
        <v>-0.002568261692349301</v>
      </c>
      <c r="D699" s="35">
        <v>0.0</v>
      </c>
      <c r="E699" s="35">
        <v>-0.002834627813368145</v>
      </c>
      <c r="F699" s="35">
        <v>-0.003832641328649139</v>
      </c>
      <c r="H699" s="35">
        <v>0.01385881333910785</v>
      </c>
      <c r="I699" s="35">
        <v>0.0</v>
      </c>
      <c r="J699" s="35">
        <v>0.0</v>
      </c>
      <c r="K699" s="35">
        <v>0.0</v>
      </c>
    </row>
    <row r="700">
      <c r="A700" s="34">
        <v>42599.62533333333</v>
      </c>
      <c r="B700" s="35">
        <v>0.0</v>
      </c>
      <c r="D700" s="35">
        <v>-0.0017234247897422001</v>
      </c>
      <c r="E700" s="35">
        <v>-7.390983000738033E-4</v>
      </c>
      <c r="F700" s="35">
        <v>0.0</v>
      </c>
      <c r="H700" s="35">
        <v>0.0</v>
      </c>
      <c r="I700" s="35">
        <v>0.02970075926753015</v>
      </c>
      <c r="J700" s="35">
        <v>-0.009900990099010009</v>
      </c>
      <c r="K700" s="35">
        <v>-0.004870129870129874</v>
      </c>
    </row>
    <row r="701">
      <c r="A701" s="34">
        <v>42600.62533333333</v>
      </c>
      <c r="B701" s="35">
        <v>-0.0024393549261417257</v>
      </c>
      <c r="D701" s="35">
        <v>0.0</v>
      </c>
      <c r="E701" s="35">
        <v>-0.0010810195721439409</v>
      </c>
      <c r="F701" s="35">
        <v>0.003099283958533709</v>
      </c>
      <c r="H701" s="35">
        <v>0.0</v>
      </c>
      <c r="I701" s="35">
        <v>-0.021687269572760712</v>
      </c>
      <c r="J701" s="35">
        <v>0.0</v>
      </c>
      <c r="K701" s="35">
        <v>-0.029363784665579144</v>
      </c>
    </row>
    <row r="702">
      <c r="A702" s="34">
        <v>42601.62533333333</v>
      </c>
      <c r="B702" s="35">
        <v>0.0014943621790517757</v>
      </c>
      <c r="D702" s="35">
        <v>0.0017264001104896317</v>
      </c>
      <c r="E702" s="35">
        <v>0.012302785213874871</v>
      </c>
      <c r="F702" s="35">
        <v>7.457916045175208E-4</v>
      </c>
      <c r="H702" s="35">
        <v>-0.027765912003417506</v>
      </c>
      <c r="I702" s="35">
        <v>0.0013300820217247234</v>
      </c>
      <c r="J702" s="35">
        <v>0.0</v>
      </c>
      <c r="K702" s="35">
        <v>0.005042016806722694</v>
      </c>
    </row>
    <row r="703">
      <c r="A703" s="34">
        <v>42604.62533333333</v>
      </c>
      <c r="B703" s="35">
        <v>-0.001492132392837781</v>
      </c>
      <c r="D703" s="35">
        <v>-5.51495932717558E-4</v>
      </c>
      <c r="E703" s="35">
        <v>-0.00286952118381806</v>
      </c>
      <c r="F703" s="35">
        <v>0.00383264132864895</v>
      </c>
      <c r="H703" s="35">
        <v>0.02855887521968383</v>
      </c>
      <c r="I703" s="35">
        <v>0.007305733894177434</v>
      </c>
      <c r="J703" s="35">
        <v>-0.008181818181818089</v>
      </c>
      <c r="K703" s="35">
        <v>0.0</v>
      </c>
    </row>
    <row r="704">
      <c r="A704" s="34">
        <v>42605.62533333333</v>
      </c>
      <c r="B704" s="35">
        <v>0.0014943621790517757</v>
      </c>
      <c r="D704" s="35">
        <v>-5.51800248310051E-4</v>
      </c>
      <c r="E704" s="35">
        <v>0.002482789752849392</v>
      </c>
      <c r="F704" s="35">
        <v>0.011241913246367575</v>
      </c>
      <c r="H704" s="35">
        <v>-0.027765912003417506</v>
      </c>
      <c r="I704" s="35">
        <v>0.0</v>
      </c>
      <c r="J704" s="35">
        <v>0.0</v>
      </c>
      <c r="K704" s="35">
        <v>-0.02006688963210704</v>
      </c>
    </row>
    <row r="705">
      <c r="A705" s="34">
        <v>42606.62533333333</v>
      </c>
      <c r="B705" s="35">
        <v>5.425935973956115E-4</v>
      </c>
      <c r="D705" s="35">
        <v>-6.211180124223838E-4</v>
      </c>
      <c r="E705" s="35">
        <v>-0.0028143645164920164</v>
      </c>
      <c r="F705" s="35">
        <v>0.0037755637126376074</v>
      </c>
      <c r="H705" s="35">
        <v>0.02592267135325139</v>
      </c>
      <c r="I705" s="35">
        <v>-0.012087912087912026</v>
      </c>
      <c r="J705" s="35">
        <v>0.0</v>
      </c>
      <c r="K705" s="35">
        <v>0.010238907849829362</v>
      </c>
    </row>
    <row r="706">
      <c r="A706" s="34">
        <v>42607.62533333333</v>
      </c>
      <c r="B706" s="35">
        <v>0.0</v>
      </c>
      <c r="D706" s="35">
        <v>0.0</v>
      </c>
      <c r="E706" s="35">
        <v>-0.005418830435764285</v>
      </c>
      <c r="F706" s="35">
        <v>0.022254727823633996</v>
      </c>
      <c r="H706" s="35">
        <v>-0.002997858672376924</v>
      </c>
      <c r="I706" s="35">
        <v>-0.006229143492769849</v>
      </c>
      <c r="J706" s="35">
        <v>0.0</v>
      </c>
      <c r="K706" s="35">
        <v>-0.005067567567567572</v>
      </c>
    </row>
    <row r="707">
      <c r="A707" s="34">
        <v>42608.62533333333</v>
      </c>
      <c r="B707" s="35">
        <v>4.0672451193048066E-4</v>
      </c>
      <c r="D707" s="35">
        <v>0.0</v>
      </c>
      <c r="E707" s="35">
        <v>0.0018161180476731003</v>
      </c>
      <c r="F707" s="35">
        <v>0.018192968111201864</v>
      </c>
      <c r="H707" s="35">
        <v>0.005584192439862691</v>
      </c>
      <c r="I707" s="35">
        <v>0.0</v>
      </c>
      <c r="J707" s="35">
        <v>0.0</v>
      </c>
      <c r="K707" s="35">
        <v>0.0</v>
      </c>
    </row>
    <row r="708">
      <c r="A708" s="34">
        <v>42611.62533333333</v>
      </c>
      <c r="B708" s="35">
        <v>-4.06559154356854E-4</v>
      </c>
      <c r="D708" s="35">
        <v>-0.0011048960707133494</v>
      </c>
      <c r="E708" s="35">
        <v>0.007194652164060666</v>
      </c>
      <c r="F708" s="35">
        <v>0.003613732182292671</v>
      </c>
      <c r="H708" s="35">
        <v>0.0</v>
      </c>
      <c r="I708" s="35">
        <v>0.0</v>
      </c>
      <c r="J708" s="35">
        <v>-0.009165902841429957</v>
      </c>
      <c r="K708" s="35">
        <v>0.0</v>
      </c>
    </row>
    <row r="709">
      <c r="A709" s="34">
        <v>42612.62533333333</v>
      </c>
      <c r="B709" s="35">
        <v>0.0</v>
      </c>
      <c r="D709" s="35">
        <v>0.0</v>
      </c>
      <c r="E709" s="35">
        <v>0.0</v>
      </c>
      <c r="F709" s="35">
        <v>0.0035007001400280202</v>
      </c>
      <c r="H709" s="35">
        <v>0.0</v>
      </c>
      <c r="I709" s="35">
        <v>0.0024625027982986616</v>
      </c>
      <c r="J709" s="35">
        <v>0.0</v>
      </c>
      <c r="K709" s="35">
        <v>0.005093378607809852</v>
      </c>
    </row>
    <row r="710">
      <c r="A710" s="34">
        <v>42613.62533333333</v>
      </c>
      <c r="B710" s="35">
        <v>4.0672451193048066E-4</v>
      </c>
      <c r="D710" s="35">
        <v>0.014103007258900839</v>
      </c>
      <c r="E710" s="35">
        <v>-0.0017998762585072292</v>
      </c>
      <c r="F710" s="35">
        <v>0.01355526761686445</v>
      </c>
      <c r="H710" s="35">
        <v>-0.0025630072618540055</v>
      </c>
      <c r="I710" s="35">
        <v>0.003796337650737014</v>
      </c>
      <c r="J710" s="35">
        <v>0.0</v>
      </c>
      <c r="K710" s="35">
        <v>-0.005067567567567572</v>
      </c>
    </row>
    <row r="711">
      <c r="A711" s="34">
        <v>42614.62533333333</v>
      </c>
      <c r="B711" s="35">
        <v>-0.0020327957717847516</v>
      </c>
      <c r="D711" s="35">
        <v>-0.006680755334378672</v>
      </c>
      <c r="E711" s="35">
        <v>-0.001746774102665172</v>
      </c>
      <c r="F711" s="35">
        <v>0.029304749729570267</v>
      </c>
      <c r="H711" s="35">
        <v>-0.027837259100642376</v>
      </c>
      <c r="I711" s="35">
        <v>-0.027141268075639574</v>
      </c>
      <c r="J711" s="35">
        <v>-0.006475485661424579</v>
      </c>
      <c r="K711" s="35">
        <v>0.0</v>
      </c>
    </row>
    <row r="712">
      <c r="A712" s="34">
        <v>42615.62533333333</v>
      </c>
      <c r="B712" s="35">
        <v>0.0010863661053775132</v>
      </c>
      <c r="D712" s="35">
        <v>0.0067256880104317315</v>
      </c>
      <c r="E712" s="35">
        <v>6.773538044705607E-4</v>
      </c>
      <c r="F712" s="35">
        <v>-0.0013375370211140844</v>
      </c>
      <c r="H712" s="35">
        <v>0.025550660792951468</v>
      </c>
      <c r="I712" s="35">
        <v>-0.02286759661559582</v>
      </c>
      <c r="J712" s="35">
        <v>-0.002793296089385443</v>
      </c>
      <c r="K712" s="35">
        <v>0.005093378607809852</v>
      </c>
    </row>
    <row r="713">
      <c r="A713" s="34">
        <v>42618.62533333333</v>
      </c>
      <c r="B713" s="35">
        <v>0.026044492674986458</v>
      </c>
      <c r="D713" s="35">
        <v>-5.453677823983158E-4</v>
      </c>
      <c r="E713" s="35">
        <v>0.0010717509025269828</v>
      </c>
      <c r="F713" s="35">
        <v>-0.00612264421697121</v>
      </c>
      <c r="H713" s="35">
        <v>0.008591065292096228</v>
      </c>
      <c r="I713" s="35">
        <v>0.0</v>
      </c>
      <c r="J713" s="35">
        <v>-0.00933706816059765</v>
      </c>
      <c r="K713" s="35">
        <v>-0.026182432432432363</v>
      </c>
    </row>
    <row r="714">
      <c r="A714" s="34">
        <v>42619.62533333333</v>
      </c>
      <c r="B714" s="35">
        <v>-0.0025118984664199004</v>
      </c>
      <c r="D714" s="35">
        <v>-0.0027965350248960077</v>
      </c>
      <c r="E714" s="35">
        <v>0.005409364963092358</v>
      </c>
      <c r="F714" s="35">
        <v>0.0</v>
      </c>
      <c r="H714" s="35">
        <v>0.0</v>
      </c>
      <c r="I714" s="35">
        <v>0.0</v>
      </c>
      <c r="J714" s="35">
        <v>0.014137606032045358</v>
      </c>
      <c r="K714" s="35">
        <v>0.011274934952298265</v>
      </c>
    </row>
    <row r="715">
      <c r="A715" s="34">
        <v>42620.62533333333</v>
      </c>
      <c r="B715" s="35">
        <v>-0.0023856858846918218</v>
      </c>
      <c r="D715" s="35">
        <v>0.0</v>
      </c>
      <c r="E715" s="35">
        <v>-0.003586840777896097</v>
      </c>
      <c r="F715" s="35">
        <v>0.0</v>
      </c>
      <c r="H715" s="35">
        <v>0.0</v>
      </c>
      <c r="I715" s="35">
        <v>0.0</v>
      </c>
      <c r="J715" s="35">
        <v>-0.013940520446096769</v>
      </c>
      <c r="K715" s="35">
        <v>-0.006003430531732329</v>
      </c>
    </row>
    <row r="716">
      <c r="A716" s="34">
        <v>42621.62533333333</v>
      </c>
      <c r="B716" s="35">
        <v>0.0019928258270226758</v>
      </c>
      <c r="D716" s="35">
        <v>5.471956224350818E-4</v>
      </c>
      <c r="E716" s="35">
        <v>0.0</v>
      </c>
      <c r="F716" s="35">
        <v>0.004138993165848594</v>
      </c>
      <c r="H716" s="35">
        <v>0.022146507666098828</v>
      </c>
      <c r="I716" s="35">
        <v>0.029721507137842423</v>
      </c>
      <c r="J716" s="35">
        <v>0.0</v>
      </c>
      <c r="K716" s="35">
        <v>-0.02588438308886974</v>
      </c>
    </row>
    <row r="717">
      <c r="A717" s="34">
        <v>42622.62533333333</v>
      </c>
      <c r="B717" s="35">
        <v>-0.0019888623707239035</v>
      </c>
      <c r="D717" s="35">
        <v>-0.002802843861088349</v>
      </c>
      <c r="E717" s="35">
        <v>0.0</v>
      </c>
      <c r="F717" s="35">
        <v>-6.71012269938619E-4</v>
      </c>
      <c r="H717" s="35">
        <v>0.0245833333333334</v>
      </c>
      <c r="I717" s="35">
        <v>0.021590909090909032</v>
      </c>
      <c r="J717" s="35">
        <v>0.0</v>
      </c>
      <c r="K717" s="35">
        <v>0.026572187776793647</v>
      </c>
    </row>
    <row r="718">
      <c r="A718" s="34">
        <v>42627.62533333333</v>
      </c>
      <c r="B718" s="35">
        <v>0.0</v>
      </c>
      <c r="D718" s="35">
        <v>0.005621443751285442</v>
      </c>
      <c r="E718" s="35">
        <v>0.0</v>
      </c>
      <c r="F718" s="35">
        <v>-0.010263788968825044</v>
      </c>
      <c r="H718" s="35">
        <v>0.0</v>
      </c>
      <c r="I718" s="35">
        <v>0.0</v>
      </c>
      <c r="J718" s="35">
        <v>0.0</v>
      </c>
      <c r="K718" s="35">
        <v>-0.005176876617773948</v>
      </c>
    </row>
    <row r="719">
      <c r="A719" s="34">
        <v>42628.62533333333</v>
      </c>
      <c r="B719" s="35">
        <v>0.0</v>
      </c>
      <c r="D719" s="35">
        <v>-0.003340377667189397</v>
      </c>
      <c r="E719" s="35">
        <v>-0.0014061533269586917</v>
      </c>
      <c r="F719" s="35">
        <v>-0.013762357045939084</v>
      </c>
      <c r="H719" s="35">
        <v>0.0</v>
      </c>
      <c r="I719" s="35">
        <v>-0.024694104560622862</v>
      </c>
      <c r="J719" s="35">
        <v>0.0</v>
      </c>
      <c r="K719" s="35">
        <v>-0.041630529054640104</v>
      </c>
    </row>
    <row r="720">
      <c r="A720" s="34">
        <v>42629.62533333333</v>
      </c>
      <c r="B720" s="35">
        <v>-5.31420220539451E-4</v>
      </c>
      <c r="D720" s="35">
        <v>-5.471956224349602E-4</v>
      </c>
      <c r="E720" s="35">
        <v>-0.0021403627351582882</v>
      </c>
      <c r="F720" s="35">
        <v>0.0069772012578616085</v>
      </c>
      <c r="H720" s="35">
        <v>0.0024400162667750237</v>
      </c>
      <c r="I720" s="35">
        <v>-0.025319343065693577</v>
      </c>
      <c r="J720" s="35">
        <v>0.0</v>
      </c>
      <c r="K720" s="35">
        <v>0.03257918552036202</v>
      </c>
    </row>
    <row r="721">
      <c r="A721" s="34">
        <v>42632.62533333333</v>
      </c>
      <c r="B721" s="35">
        <v>0.0</v>
      </c>
      <c r="D721" s="35">
        <v>-0.0017109225294278919</v>
      </c>
      <c r="E721" s="35">
        <v>0.0</v>
      </c>
      <c r="F721" s="35">
        <v>-0.002049380306431055</v>
      </c>
      <c r="H721" s="35">
        <v>-0.007707910750506972</v>
      </c>
      <c r="I721" s="35">
        <v>0.0</v>
      </c>
      <c r="J721" s="35">
        <v>0.0</v>
      </c>
      <c r="K721" s="35">
        <v>-0.047326906222611785</v>
      </c>
    </row>
    <row r="722">
      <c r="A722" s="34">
        <v>42633.62533333333</v>
      </c>
      <c r="B722" s="35">
        <v>-0.006912136115911153</v>
      </c>
      <c r="D722" s="35">
        <v>-0.0010968670734215406</v>
      </c>
      <c r="E722" s="35">
        <v>-0.0071686610973133</v>
      </c>
      <c r="F722" s="35">
        <v>-0.0048894973596714944</v>
      </c>
      <c r="H722" s="35">
        <v>0.0</v>
      </c>
      <c r="I722" s="35">
        <v>0.0</v>
      </c>
      <c r="J722" s="35">
        <v>-0.009425070688030099</v>
      </c>
      <c r="K722" s="35">
        <v>0.04415823367065321</v>
      </c>
    </row>
    <row r="723">
      <c r="A723" s="34">
        <v>42634.62533333333</v>
      </c>
      <c r="B723" s="35">
        <v>-0.002409316021951518</v>
      </c>
      <c r="D723" s="35">
        <v>-0.004460915517123018</v>
      </c>
      <c r="E723" s="35">
        <v>0.01404286770140428</v>
      </c>
      <c r="F723" s="35">
        <v>-0.013266509433962244</v>
      </c>
      <c r="H723" s="35">
        <v>-0.029435813573180727</v>
      </c>
      <c r="I723" s="35">
        <v>-0.029955534753100893</v>
      </c>
      <c r="J723" s="35">
        <v>0.0</v>
      </c>
      <c r="K723" s="35">
        <v>0.01585903083700442</v>
      </c>
    </row>
    <row r="724">
      <c r="A724" s="34">
        <v>42635.62533333333</v>
      </c>
      <c r="B724" s="35">
        <v>-0.002415134845028939</v>
      </c>
      <c r="D724" s="35">
        <v>-0.0011029918654349934</v>
      </c>
      <c r="E724" s="35">
        <v>-0.006727965911639238</v>
      </c>
      <c r="F724" s="35">
        <v>0.006373867144706708</v>
      </c>
      <c r="H724" s="35">
        <v>0.013479359730412817</v>
      </c>
      <c r="I724" s="35">
        <v>0.030880579010856484</v>
      </c>
      <c r="J724" s="35">
        <v>0.0</v>
      </c>
      <c r="K724" s="35">
        <v>0.0</v>
      </c>
    </row>
    <row r="725">
      <c r="A725" s="34">
        <v>42636.62533333333</v>
      </c>
      <c r="B725" s="35">
        <v>-0.0025554808338936435</v>
      </c>
      <c r="D725" s="35">
        <v>0.0</v>
      </c>
      <c r="E725" s="35">
        <v>0.0</v>
      </c>
      <c r="F725" s="35">
        <v>0.007718951014349273</v>
      </c>
      <c r="H725" s="35">
        <v>-0.007896924355777277</v>
      </c>
      <c r="I725" s="35">
        <v>0.0</v>
      </c>
      <c r="J725" s="35">
        <v>-0.004757373929590906</v>
      </c>
      <c r="K725" s="35">
        <v>0.03729401561144833</v>
      </c>
    </row>
    <row r="726">
      <c r="A726" s="34">
        <v>42639.62533333333</v>
      </c>
      <c r="B726" s="35">
        <v>-0.017394822006472552</v>
      </c>
      <c r="D726" s="35">
        <v>0.0</v>
      </c>
      <c r="E726" s="35">
        <v>0.0035561074734702432</v>
      </c>
      <c r="F726" s="35">
        <v>0.0027496808406167602</v>
      </c>
      <c r="H726" s="35">
        <v>0.0025136154168411327</v>
      </c>
      <c r="I726" s="35">
        <v>-0.01942429206646368</v>
      </c>
      <c r="J726" s="35">
        <v>0.0</v>
      </c>
      <c r="K726" s="35">
        <v>-0.00501672240802676</v>
      </c>
    </row>
    <row r="727">
      <c r="A727" s="34">
        <v>42640.62533333333</v>
      </c>
      <c r="B727" s="35">
        <v>-0.002470152326060079</v>
      </c>
      <c r="D727" s="35">
        <v>-0.007315389924085567</v>
      </c>
      <c r="E727" s="35">
        <v>0.0</v>
      </c>
      <c r="F727" s="35">
        <v>0.0</v>
      </c>
      <c r="H727" s="35">
        <v>0.0054325114918513774</v>
      </c>
      <c r="I727" s="35">
        <v>0.0</v>
      </c>
      <c r="J727" s="35">
        <v>0.013384321223709451</v>
      </c>
      <c r="K727" s="35">
        <v>0.0</v>
      </c>
    </row>
    <row r="728">
      <c r="A728" s="34">
        <v>42641.62533333333</v>
      </c>
      <c r="B728" s="35">
        <v>-0.027926812491401883</v>
      </c>
      <c r="D728" s="35">
        <v>0.0027808676307007193</v>
      </c>
      <c r="E728" s="35">
        <v>0.0</v>
      </c>
      <c r="F728" s="35">
        <v>0.0</v>
      </c>
      <c r="H728" s="35">
        <v>0.0</v>
      </c>
      <c r="I728" s="35">
        <v>0.002625298329355425</v>
      </c>
      <c r="J728" s="35">
        <v>-0.01713836477987421</v>
      </c>
      <c r="K728" s="35">
        <v>-0.005042016806722694</v>
      </c>
    </row>
    <row r="729">
      <c r="A729" s="34">
        <v>42642.62533333333</v>
      </c>
      <c r="B729" s="35">
        <v>4.2456835550525247E-4</v>
      </c>
      <c r="D729" s="35">
        <v>-0.00561564059900163</v>
      </c>
      <c r="E729" s="35">
        <v>0.0</v>
      </c>
      <c r="F729" s="35">
        <v>-6.855352071295341E-4</v>
      </c>
      <c r="H729" s="35">
        <v>-0.024106400665004267</v>
      </c>
      <c r="I729" s="35">
        <v>-0.009283503927636208</v>
      </c>
      <c r="J729" s="35">
        <v>-9.598464245721048E-4</v>
      </c>
      <c r="K729" s="35">
        <v>-0.04138513513513508</v>
      </c>
    </row>
    <row r="730">
      <c r="A730" s="34">
        <v>42643.62533333333</v>
      </c>
      <c r="B730" s="35">
        <v>0.0021219408685810835</v>
      </c>
      <c r="D730" s="35">
        <v>0.0</v>
      </c>
      <c r="E730" s="35">
        <v>-0.003543506383936039</v>
      </c>
      <c r="F730" s="35">
        <v>-6.860054880440463E-4</v>
      </c>
      <c r="H730" s="35">
        <v>0.0</v>
      </c>
      <c r="I730" s="35">
        <v>0.013214800576645775</v>
      </c>
      <c r="J730" s="35">
        <v>0.009767814251401111</v>
      </c>
      <c r="K730" s="35">
        <v>0.03259911894273121</v>
      </c>
    </row>
    <row r="731">
      <c r="A731" s="34">
        <v>42647.62533333333</v>
      </c>
      <c r="B731" s="35">
        <v>0.0052230378317335985</v>
      </c>
      <c r="D731" s="35">
        <v>-5.577633688906866E-4</v>
      </c>
      <c r="E731" s="35">
        <v>3.3867690223528035E-4</v>
      </c>
      <c r="F731" s="35">
        <v>0.0</v>
      </c>
      <c r="H731" s="35">
        <v>0.002555366269165344</v>
      </c>
      <c r="I731" s="35">
        <v>0.026322029879061102</v>
      </c>
      <c r="J731" s="35">
        <v>0.0</v>
      </c>
      <c r="K731" s="35">
        <v>0.030716723549488085</v>
      </c>
    </row>
    <row r="732">
      <c r="A732" s="34">
        <v>42648.62533333333</v>
      </c>
      <c r="B732" s="35">
        <v>0.012919533773346389</v>
      </c>
      <c r="D732" s="35">
        <v>-0.00516219044297186</v>
      </c>
      <c r="E732" s="35">
        <v>0.0032163412707368584</v>
      </c>
      <c r="F732" s="35">
        <v>0.011866235167206085</v>
      </c>
      <c r="H732" s="35">
        <v>0.008496176720475793</v>
      </c>
      <c r="I732" s="35">
        <v>0.0</v>
      </c>
      <c r="J732" s="35">
        <v>-0.009673326990168084</v>
      </c>
      <c r="K732" s="35">
        <v>0.029801324503311286</v>
      </c>
    </row>
    <row r="733">
      <c r="A733" s="34">
        <v>42649.62533333333</v>
      </c>
      <c r="B733" s="35">
        <v>0.006100097046998419</v>
      </c>
      <c r="D733" s="35">
        <v>-0.0011219409578570939</v>
      </c>
      <c r="E733" s="35">
        <v>-0.006412059170932041</v>
      </c>
      <c r="F733" s="35">
        <v>6.784260515603483E-4</v>
      </c>
      <c r="H733" s="35">
        <v>-0.010951979780960507</v>
      </c>
      <c r="I733" s="35">
        <v>0.0013863216266172226</v>
      </c>
      <c r="J733" s="35">
        <v>0.0</v>
      </c>
      <c r="K733" s="35">
        <v>-0.009646302250803868</v>
      </c>
    </row>
    <row r="734">
      <c r="A734" s="34">
        <v>42650.62533333333</v>
      </c>
      <c r="B734" s="35">
        <v>-0.010610445087501717</v>
      </c>
      <c r="D734" s="35">
        <v>-0.008564408564408557</v>
      </c>
      <c r="E734" s="35">
        <v>3.39654684404202E-4</v>
      </c>
      <c r="F734" s="35">
        <v>0.006198547215496374</v>
      </c>
      <c r="H734" s="35">
        <v>0.002555366269165344</v>
      </c>
      <c r="I734" s="35">
        <v>-0.020535302261190477</v>
      </c>
      <c r="J734" s="35">
        <v>9.607686148919499E-4</v>
      </c>
      <c r="K734" s="35">
        <v>0.025162337662337594</v>
      </c>
    </row>
    <row r="735">
      <c r="A735" s="34">
        <v>42653.62533333333</v>
      </c>
      <c r="B735" s="35">
        <v>0.0020891364902507754</v>
      </c>
      <c r="D735" s="35">
        <v>0.006939035615662449</v>
      </c>
      <c r="E735" s="35">
        <v>0.0</v>
      </c>
      <c r="F735" s="35">
        <v>-0.006834151506400975</v>
      </c>
      <c r="H735" s="35">
        <v>0.02761257434154628</v>
      </c>
      <c r="I735" s="35">
        <v>0.0</v>
      </c>
      <c r="J735" s="35">
        <v>0.0</v>
      </c>
      <c r="K735" s="35">
        <v>-0.04354711005542355</v>
      </c>
    </row>
    <row r="736">
      <c r="A736" s="34">
        <v>42654.62533333333</v>
      </c>
      <c r="B736" s="35">
        <v>-0.005142460041695611</v>
      </c>
      <c r="D736" s="35">
        <v>-0.0057661205259827535</v>
      </c>
      <c r="E736" s="35">
        <v>-0.008262124384584959</v>
      </c>
      <c r="F736" s="35">
        <v>0.0</v>
      </c>
      <c r="H736" s="35">
        <v>0.021909880115750284</v>
      </c>
      <c r="I736" s="35">
        <v>0.018374558303886995</v>
      </c>
      <c r="J736" s="35">
        <v>0.0</v>
      </c>
      <c r="K736" s="35">
        <v>0.004966887417218548</v>
      </c>
    </row>
    <row r="737">
      <c r="A737" s="34">
        <v>42655.62533333333</v>
      </c>
      <c r="B737" s="35">
        <v>0.013830678960603424</v>
      </c>
      <c r="D737" s="35">
        <v>0.005799561496569824</v>
      </c>
      <c r="E737" s="35">
        <v>0.0039942938659058656</v>
      </c>
      <c r="F737" s="35">
        <v>0.0</v>
      </c>
      <c r="H737" s="35">
        <v>0.03398058252427188</v>
      </c>
      <c r="I737" s="35">
        <v>0.0011566042100392999</v>
      </c>
      <c r="J737" s="35">
        <v>0.004959206526955638</v>
      </c>
      <c r="K737" s="35">
        <v>-0.02471169686985175</v>
      </c>
    </row>
    <row r="738">
      <c r="A738" s="34">
        <v>42656.62533333333</v>
      </c>
      <c r="B738" s="35">
        <v>-0.008130081300812908</v>
      </c>
      <c r="D738" s="35">
        <v>0.002812741719991502</v>
      </c>
      <c r="E738" s="35">
        <v>-3.41005967604446E-4</v>
      </c>
      <c r="F738" s="35">
        <v>-0.0020352781546810446</v>
      </c>
      <c r="H738" s="35">
        <v>-0.017605633802816874</v>
      </c>
      <c r="I738" s="35">
        <v>0.0</v>
      </c>
      <c r="J738" s="35">
        <v>9.551098376313638E-4</v>
      </c>
      <c r="K738" s="35">
        <v>0.0</v>
      </c>
    </row>
    <row r="739">
      <c r="A739" s="34">
        <v>42657.62533333333</v>
      </c>
      <c r="B739" s="35">
        <v>0.006251736593498184</v>
      </c>
      <c r="D739" s="35">
        <v>-0.0022438819157141877</v>
      </c>
      <c r="E739" s="35">
        <v>-0.003638637784979252</v>
      </c>
      <c r="F739" s="35">
        <v>6.79809653297045E-4</v>
      </c>
      <c r="H739" s="35">
        <v>-0.002787733970529716</v>
      </c>
      <c r="I739" s="35">
        <v>-0.011552680221811624</v>
      </c>
      <c r="J739" s="35">
        <v>-9.541984732824789E-4</v>
      </c>
      <c r="K739" s="35">
        <v>0.04560810810810815</v>
      </c>
    </row>
    <row r="740">
      <c r="A740" s="34">
        <v>42660.62533333333</v>
      </c>
      <c r="B740" s="35">
        <v>0.010630954024575446</v>
      </c>
      <c r="D740" s="35">
        <v>-0.003443671375360144</v>
      </c>
      <c r="E740" s="35">
        <v>-0.003252496433666112</v>
      </c>
      <c r="F740" s="35">
        <v>-0.005531832298136683</v>
      </c>
      <c r="H740" s="35">
        <v>-0.023162939297124534</v>
      </c>
      <c r="I740" s="35">
        <v>0.0</v>
      </c>
      <c r="J740" s="35">
        <v>-9.551098376313638E-4</v>
      </c>
      <c r="K740" s="35">
        <v>-0.024232633279483058</v>
      </c>
    </row>
    <row r="741">
      <c r="A741" s="34">
        <v>42661.62533333333</v>
      </c>
      <c r="B741" s="35">
        <v>0.0</v>
      </c>
      <c r="D741" s="35">
        <v>0.0</v>
      </c>
      <c r="E741" s="35">
        <v>-0.005839248912296789</v>
      </c>
      <c r="F741" s="35">
        <v>0.0</v>
      </c>
      <c r="H741" s="35">
        <v>0.007767784137367</v>
      </c>
      <c r="I741" s="35">
        <v>0.023375409069658844</v>
      </c>
      <c r="J741" s="35">
        <v>0.0</v>
      </c>
      <c r="K741" s="35">
        <v>0.055463576158940354</v>
      </c>
    </row>
    <row r="742">
      <c r="A742" s="34">
        <v>42662.62533333333</v>
      </c>
      <c r="B742" s="35">
        <v>-0.004508196721311525</v>
      </c>
      <c r="D742" s="35">
        <v>0.0</v>
      </c>
      <c r="E742" s="35">
        <v>-0.005470459518599497</v>
      </c>
      <c r="F742" s="35">
        <v>0.0</v>
      </c>
      <c r="H742" s="35">
        <v>0.01582150101419884</v>
      </c>
      <c r="I742" s="35">
        <v>-0.01781635449977165</v>
      </c>
      <c r="J742" s="35">
        <v>0.0</v>
      </c>
      <c r="K742" s="35">
        <v>0.028235294117647088</v>
      </c>
    </row>
    <row r="743">
      <c r="A743" s="34">
        <v>42663.62533333333</v>
      </c>
      <c r="B743" s="35">
        <v>0.0</v>
      </c>
      <c r="D743" s="35">
        <v>0.004583921015514775</v>
      </c>
      <c r="E743" s="35">
        <v>-0.006600660066006645</v>
      </c>
      <c r="F743" s="35">
        <v>-6.831267688103517E-4</v>
      </c>
      <c r="H743" s="35">
        <v>0.015575079872204531</v>
      </c>
      <c r="I743" s="35">
        <v>0.0027906976744187105</v>
      </c>
      <c r="J743" s="35">
        <v>0.0</v>
      </c>
      <c r="K743" s="35">
        <v>-0.009153318077803212</v>
      </c>
    </row>
    <row r="744">
      <c r="A744" s="34">
        <v>42664.62533333333</v>
      </c>
      <c r="B744" s="35">
        <v>0.00507753533690132</v>
      </c>
      <c r="D744" s="35">
        <v>0.0</v>
      </c>
      <c r="E744" s="35">
        <v>0.0066445182724252936</v>
      </c>
      <c r="F744" s="35">
        <v>6.835937499999681E-4</v>
      </c>
      <c r="H744" s="35">
        <v>0.005112072355485608</v>
      </c>
      <c r="I744" s="35">
        <v>0.0</v>
      </c>
      <c r="J744" s="35">
        <v>-0.004939451880178409</v>
      </c>
      <c r="K744" s="35">
        <v>-0.023094688221709028</v>
      </c>
    </row>
    <row r="745">
      <c r="A745" s="34">
        <v>42667.62533333333</v>
      </c>
      <c r="B745" s="35">
        <v>0.007509557618787509</v>
      </c>
      <c r="D745" s="35">
        <v>-0.004563004563004528</v>
      </c>
      <c r="E745" s="35">
        <v>0.0</v>
      </c>
      <c r="F745" s="35">
        <v>0.0</v>
      </c>
      <c r="H745" s="35">
        <v>-0.002347417840375676</v>
      </c>
      <c r="I745" s="35">
        <v>0.02945269016697583</v>
      </c>
      <c r="J745" s="35">
        <v>0.0</v>
      </c>
      <c r="K745" s="35">
        <v>0.023640661938534303</v>
      </c>
    </row>
    <row r="746">
      <c r="A746" s="34">
        <v>42668.62533333333</v>
      </c>
      <c r="B746" s="35">
        <v>-0.00948638026832896</v>
      </c>
      <c r="D746" s="35">
        <v>0.0</v>
      </c>
      <c r="E746" s="35">
        <v>0.029413467662555676</v>
      </c>
      <c r="F746" s="35">
        <v>6.831267688103517E-4</v>
      </c>
      <c r="H746" s="35">
        <v>-0.012941176470588204</v>
      </c>
      <c r="I746" s="35">
        <v>0.018697904933543633</v>
      </c>
      <c r="J746" s="35">
        <v>0.0</v>
      </c>
      <c r="K746" s="35">
        <v>-0.004618937644341806</v>
      </c>
    </row>
    <row r="747">
      <c r="A747" s="34">
        <v>42669.62533333333</v>
      </c>
      <c r="B747" s="35">
        <v>-0.0030099876864140432</v>
      </c>
      <c r="D747" s="35">
        <v>0.0</v>
      </c>
      <c r="E747" s="35">
        <v>-0.003543506383936039</v>
      </c>
      <c r="F747" s="35">
        <v>0.006241466744685007</v>
      </c>
      <c r="H747" s="35">
        <v>0.01032975764799374</v>
      </c>
      <c r="I747" s="35">
        <v>0.0</v>
      </c>
      <c r="J747" s="35">
        <v>0.0</v>
      </c>
      <c r="K747" s="35">
        <v>-0.042536736272235066</v>
      </c>
    </row>
    <row r="748">
      <c r="A748" s="34">
        <v>42670.62533333333</v>
      </c>
      <c r="B748" s="35">
        <v>0.0</v>
      </c>
      <c r="D748" s="35">
        <v>0.0016925246826516862</v>
      </c>
      <c r="E748" s="35">
        <v>-0.003612553623842857</v>
      </c>
      <c r="F748" s="35">
        <v>-0.0034890482651676285</v>
      </c>
      <c r="H748" s="35">
        <v>0.0</v>
      </c>
      <c r="I748" s="35">
        <v>0.01857585139318877</v>
      </c>
      <c r="J748" s="35">
        <v>0.0</v>
      </c>
      <c r="K748" s="35">
        <v>0.03957996768982224</v>
      </c>
    </row>
    <row r="749">
      <c r="A749" s="34">
        <v>42671.62533333333</v>
      </c>
      <c r="B749" s="35">
        <v>-0.00809661040208593</v>
      </c>
      <c r="D749" s="35">
        <v>0.0</v>
      </c>
      <c r="E749" s="35">
        <v>0.010820303648311746</v>
      </c>
      <c r="F749" s="35">
        <v>0.01040653569344479</v>
      </c>
      <c r="H749" s="35">
        <v>0.0</v>
      </c>
      <c r="I749" s="35">
        <v>-0.02409900130264867</v>
      </c>
      <c r="J749" s="35">
        <v>0.0</v>
      </c>
      <c r="K749" s="35">
        <v>-0.023310023310023333</v>
      </c>
    </row>
    <row r="750">
      <c r="A750" s="34">
        <v>42674.62533333333</v>
      </c>
      <c r="B750" s="35">
        <v>-0.012313226342003256</v>
      </c>
      <c r="D750" s="35">
        <v>-5.63221627710567E-4</v>
      </c>
      <c r="E750" s="35">
        <v>-0.009303368267668014</v>
      </c>
      <c r="F750" s="35">
        <v>-6.737895851380955E-4</v>
      </c>
      <c r="H750" s="35">
        <v>-0.022807707432166837</v>
      </c>
      <c r="I750" s="35">
        <v>0.024694104560622862</v>
      </c>
      <c r="J750" s="35">
        <v>-0.007686148919135315</v>
      </c>
      <c r="K750" s="35">
        <v>0.014319809069212425</v>
      </c>
    </row>
    <row r="751">
      <c r="A751" s="34">
        <v>42675.62533333333</v>
      </c>
      <c r="B751" s="35">
        <v>0.0</v>
      </c>
      <c r="D751" s="35">
        <v>-0.005705832628909518</v>
      </c>
      <c r="E751" s="35">
        <v>0.006109633987667621</v>
      </c>
      <c r="F751" s="35">
        <v>-0.009632055480639534</v>
      </c>
      <c r="H751" s="35">
        <v>0.015694164989939696</v>
      </c>
      <c r="I751" s="35">
        <v>0.03495440729483293</v>
      </c>
      <c r="J751" s="35">
        <v>-0.0019364208487978787</v>
      </c>
      <c r="K751" s="35">
        <v>-0.029019607843137195</v>
      </c>
    </row>
    <row r="752">
      <c r="A752" s="34">
        <v>42676.62533333333</v>
      </c>
      <c r="B752" s="35">
        <v>0.0072839333239949015</v>
      </c>
      <c r="D752" s="35">
        <v>0.0</v>
      </c>
      <c r="E752" s="35">
        <v>-3.3736294630307714E-4</v>
      </c>
      <c r="F752" s="35">
        <v>0.0</v>
      </c>
      <c r="H752" s="35">
        <v>-0.005150554675118819</v>
      </c>
      <c r="I752" s="35">
        <v>0.024333962659953776</v>
      </c>
      <c r="J752" s="35">
        <v>0.0</v>
      </c>
      <c r="K752" s="35">
        <v>-0.019386106623586447</v>
      </c>
    </row>
    <row r="753">
      <c r="A753" s="34">
        <v>42677.62533333333</v>
      </c>
      <c r="B753" s="35">
        <v>0.0158531497705465</v>
      </c>
      <c r="D753" s="35">
        <v>5.667729365922152E-4</v>
      </c>
      <c r="E753" s="35">
        <v>0.0</v>
      </c>
      <c r="F753" s="35">
        <v>0.0</v>
      </c>
      <c r="H753" s="35">
        <v>-0.002787733970529716</v>
      </c>
      <c r="I753" s="35">
        <v>0.011468359614990795</v>
      </c>
      <c r="J753" s="35">
        <v>0.0</v>
      </c>
      <c r="K753" s="35">
        <v>0.05024711696869847</v>
      </c>
    </row>
    <row r="754">
      <c r="A754" s="34">
        <v>42678.62533333333</v>
      </c>
      <c r="B754" s="35">
        <v>0.0</v>
      </c>
      <c r="D754" s="35">
        <v>0.004035969694824074</v>
      </c>
      <c r="E754" s="35">
        <v>-0.003543506383936039</v>
      </c>
      <c r="F754" s="35">
        <v>0.0</v>
      </c>
      <c r="H754" s="35">
        <v>0.0</v>
      </c>
      <c r="I754" s="35">
        <v>0.011135857461024442</v>
      </c>
      <c r="J754" s="35">
        <v>-0.027162489894906914</v>
      </c>
      <c r="K754" s="35">
        <v>0.023529411764705906</v>
      </c>
    </row>
    <row r="755">
      <c r="A755" s="34">
        <v>42681.62533333333</v>
      </c>
      <c r="B755" s="35">
        <v>0.0</v>
      </c>
      <c r="D755" s="35">
        <v>0.0</v>
      </c>
      <c r="E755" s="35">
        <v>0.0</v>
      </c>
      <c r="F755" s="35">
        <v>0.01040653569344479</v>
      </c>
      <c r="H755" s="35">
        <v>0.0027955271565495675</v>
      </c>
      <c r="I755" s="35">
        <v>0.030036043251902355</v>
      </c>
      <c r="J755" s="35">
        <v>-0.00199434934352675</v>
      </c>
      <c r="K755" s="35">
        <v>-0.022988505747126457</v>
      </c>
    </row>
    <row r="756">
      <c r="A756" s="34">
        <v>42682.62533333333</v>
      </c>
      <c r="B756" s="35">
        <v>0.0026009582477755137</v>
      </c>
      <c r="D756" s="35">
        <v>0.0</v>
      </c>
      <c r="E756" s="35">
        <v>-7.337999548431743E-4</v>
      </c>
      <c r="F756" s="35">
        <v>-6.737895851380955E-4</v>
      </c>
      <c r="H756" s="35">
        <v>0.02309836718438862</v>
      </c>
      <c r="I756" s="35">
        <v>0.0</v>
      </c>
      <c r="J756" s="35">
        <v>0.001998334721065854</v>
      </c>
      <c r="K756" s="35">
        <v>-0.004705882352941181</v>
      </c>
    </row>
    <row r="757">
      <c r="A757" s="34">
        <v>42683.62533333333</v>
      </c>
      <c r="B757" s="35">
        <v>-0.010103768432550498</v>
      </c>
      <c r="D757" s="35">
        <v>0.0</v>
      </c>
      <c r="E757" s="35">
        <v>-0.001073264418460055</v>
      </c>
      <c r="F757" s="35">
        <v>-0.004816027740319682</v>
      </c>
      <c r="H757" s="35">
        <v>-0.015181004281821777</v>
      </c>
      <c r="I757" s="35">
        <v>0.004276827371695225</v>
      </c>
      <c r="J757" s="35">
        <v>0.0</v>
      </c>
      <c r="K757" s="35">
        <v>0.00472813238770686</v>
      </c>
    </row>
    <row r="758">
      <c r="A758" s="34">
        <v>42684.62533333333</v>
      </c>
      <c r="B758" s="35">
        <v>-0.007586206896551685</v>
      </c>
      <c r="D758" s="35">
        <v>0.0011283497884344157</v>
      </c>
      <c r="E758" s="35">
        <v>-0.005372087762949695</v>
      </c>
      <c r="F758" s="35">
        <v>-0.004839334107626859</v>
      </c>
      <c r="H758" s="35">
        <v>0.0</v>
      </c>
      <c r="I758" s="35">
        <v>0.0</v>
      </c>
      <c r="J758" s="35">
        <v>0.0</v>
      </c>
      <c r="K758" s="35">
        <v>0.009411764705882363</v>
      </c>
    </row>
    <row r="759">
      <c r="A759" s="34">
        <v>42685.62533333333</v>
      </c>
      <c r="B759" s="35">
        <v>-0.0026407227241139856</v>
      </c>
      <c r="D759" s="35">
        <v>0.0</v>
      </c>
      <c r="E759" s="35">
        <v>-7.390983000738033E-4</v>
      </c>
      <c r="F759" s="35">
        <v>-0.003404007002528705</v>
      </c>
      <c r="H759" s="35">
        <v>-0.002371541501976199</v>
      </c>
      <c r="I759" s="35">
        <v>-9.678668215255094E-4</v>
      </c>
      <c r="J759" s="35">
        <v>0.0</v>
      </c>
      <c r="K759" s="35">
        <v>0.0</v>
      </c>
    </row>
    <row r="760">
      <c r="A760" s="34">
        <v>42688.62533333333</v>
      </c>
      <c r="B760" s="35">
        <v>0.0</v>
      </c>
      <c r="D760" s="35">
        <v>0.0</v>
      </c>
      <c r="E760" s="35">
        <v>7.396449704140945E-4</v>
      </c>
      <c r="F760" s="35">
        <v>0.0</v>
      </c>
      <c r="H760" s="35">
        <v>-0.007923930269413636</v>
      </c>
      <c r="I760" s="35">
        <v>0.0</v>
      </c>
      <c r="J760" s="35">
        <v>0.0</v>
      </c>
      <c r="K760" s="35">
        <v>0.009324009324009333</v>
      </c>
    </row>
    <row r="761">
      <c r="A761" s="34">
        <v>42689.62533333333</v>
      </c>
      <c r="B761" s="35">
        <v>0.0026477146042363613</v>
      </c>
      <c r="D761" s="35">
        <v>-5.635390250774246E-4</v>
      </c>
      <c r="E761" s="35">
        <v>0.0</v>
      </c>
      <c r="F761" s="35">
        <v>0.0034156338440519316</v>
      </c>
      <c r="H761" s="35">
        <v>0.0</v>
      </c>
      <c r="I761" s="35">
        <v>0.0</v>
      </c>
      <c r="J761" s="35">
        <v>0.0</v>
      </c>
      <c r="K761" s="35">
        <v>-0.018475750577367223</v>
      </c>
    </row>
    <row r="762">
      <c r="A762" s="34">
        <v>42690.62533333333</v>
      </c>
      <c r="B762" s="35">
        <v>0.0</v>
      </c>
      <c r="D762" s="35">
        <v>-5.638567803778471E-4</v>
      </c>
      <c r="E762" s="35">
        <v>0.003581784069589084</v>
      </c>
      <c r="F762" s="35">
        <v>0.0</v>
      </c>
      <c r="H762" s="35">
        <v>0.013178913738019136</v>
      </c>
      <c r="I762" s="35">
        <v>0.0</v>
      </c>
      <c r="J762" s="35">
        <v>0.0</v>
      </c>
      <c r="K762" s="35">
        <v>-0.004705882352941181</v>
      </c>
    </row>
    <row r="763">
      <c r="A763" s="34">
        <v>42691.62533333333</v>
      </c>
      <c r="B763" s="35">
        <v>0.0</v>
      </c>
      <c r="D763" s="35">
        <v>5.641748942172705E-4</v>
      </c>
      <c r="E763" s="35">
        <v>0.0</v>
      </c>
      <c r="F763" s="35">
        <v>0.0</v>
      </c>
      <c r="H763" s="35">
        <v>-0.0027591643673630737</v>
      </c>
      <c r="I763" s="35">
        <v>-0.0065878705677193975</v>
      </c>
      <c r="J763" s="35">
        <v>0.0</v>
      </c>
      <c r="K763" s="35">
        <v>0.00945626477541372</v>
      </c>
    </row>
    <row r="764">
      <c r="A764" s="34">
        <v>42692.62533333333</v>
      </c>
      <c r="B764" s="35">
        <v>0.0</v>
      </c>
      <c r="D764" s="35">
        <v>-0.001691570341133416</v>
      </c>
      <c r="E764" s="35">
        <v>0.0</v>
      </c>
      <c r="F764" s="35">
        <v>0.0</v>
      </c>
      <c r="H764" s="35">
        <v>0.015415019762845908</v>
      </c>
      <c r="I764" s="35">
        <v>0.015213575190169748</v>
      </c>
      <c r="J764" s="35">
        <v>0.0</v>
      </c>
      <c r="K764" s="35">
        <v>-0.02888368462138948</v>
      </c>
    </row>
    <row r="765">
      <c r="A765" s="34">
        <v>42695.62533333333</v>
      </c>
      <c r="B765" s="35">
        <v>0.015288394718554471</v>
      </c>
      <c r="D765" s="35">
        <v>0.002259248799774077</v>
      </c>
      <c r="E765" s="35">
        <v>0.0036256514842510795</v>
      </c>
      <c r="F765" s="35">
        <v>0.0</v>
      </c>
      <c r="H765" s="35">
        <v>0.0</v>
      </c>
      <c r="I765" s="35">
        <v>0.0</v>
      </c>
      <c r="J765" s="35">
        <v>-0.00199434934352675</v>
      </c>
      <c r="K765" s="35">
        <v>0.015273311897106033</v>
      </c>
    </row>
    <row r="766">
      <c r="A766" s="34">
        <v>42696.62533333333</v>
      </c>
      <c r="B766" s="35">
        <v>-0.002464065708418863</v>
      </c>
      <c r="D766" s="35">
        <v>0.0</v>
      </c>
      <c r="E766" s="35">
        <v>-0.003612553623842857</v>
      </c>
      <c r="F766" s="35">
        <v>0.002139661544446629</v>
      </c>
      <c r="H766" s="35">
        <v>-0.020241339042428978</v>
      </c>
      <c r="I766" s="35">
        <v>-0.022478386167146973</v>
      </c>
      <c r="J766" s="35">
        <v>0.0</v>
      </c>
      <c r="K766" s="35">
        <v>-0.009501187648456066</v>
      </c>
    </row>
    <row r="767">
      <c r="A767" s="34">
        <v>42697.62533333333</v>
      </c>
      <c r="B767" s="35">
        <v>-0.009606147934678233</v>
      </c>
      <c r="D767" s="35">
        <v>0.0</v>
      </c>
      <c r="E767" s="35">
        <v>-0.010763652843870455</v>
      </c>
      <c r="F767" s="35">
        <v>0.0</v>
      </c>
      <c r="H767" s="35">
        <v>0.01827572506952732</v>
      </c>
      <c r="I767" s="35">
        <v>-0.0031446540880503172</v>
      </c>
      <c r="J767" s="35">
        <v>0.0</v>
      </c>
      <c r="K767" s="35">
        <v>-0.03437250199840122</v>
      </c>
    </row>
    <row r="768">
      <c r="A768" s="34">
        <v>42698.62533333333</v>
      </c>
      <c r="B768" s="35">
        <v>-5.542469170014631E-4</v>
      </c>
      <c r="D768" s="35">
        <v>-0.0016906170752323988</v>
      </c>
      <c r="E768" s="35">
        <v>0.0</v>
      </c>
      <c r="F768" s="35">
        <v>-0.005531832298136683</v>
      </c>
      <c r="H768" s="35">
        <v>-0.010144362075692644</v>
      </c>
      <c r="I768" s="35">
        <v>0.0</v>
      </c>
      <c r="J768" s="35">
        <v>-9.99167360532927E-4</v>
      </c>
      <c r="K768" s="35">
        <v>0.014900662251655643</v>
      </c>
    </row>
    <row r="769">
      <c r="A769" s="34">
        <v>42699.62533333333</v>
      </c>
      <c r="B769" s="35">
        <v>0.002634132815749359</v>
      </c>
      <c r="D769" s="35">
        <v>5.644933672028731E-4</v>
      </c>
      <c r="E769" s="35">
        <v>0.010880769671286294</v>
      </c>
      <c r="F769" s="35">
        <v>0.0</v>
      </c>
      <c r="H769" s="35">
        <v>0.022861647615293763</v>
      </c>
      <c r="I769" s="35">
        <v>-0.0011829652996845875</v>
      </c>
      <c r="J769" s="35">
        <v>0.0</v>
      </c>
      <c r="K769" s="35">
        <v>0.0</v>
      </c>
    </row>
    <row r="770">
      <c r="A770" s="34">
        <v>42702.62533333333</v>
      </c>
      <c r="B770" s="35">
        <v>0.0</v>
      </c>
      <c r="D770" s="35">
        <v>0.0</v>
      </c>
      <c r="E770" s="35">
        <v>-0.0035690006798097884</v>
      </c>
      <c r="F770" s="35">
        <v>0.0</v>
      </c>
      <c r="H770" s="35">
        <v>0.00269749518304419</v>
      </c>
      <c r="I770" s="35">
        <v>-0.02506908803789968</v>
      </c>
      <c r="J770" s="35">
        <v>0.0010001666944491128</v>
      </c>
      <c r="K770" s="35">
        <v>-0.004893964110929858</v>
      </c>
    </row>
    <row r="771">
      <c r="A771" s="34">
        <v>42703.62533333333</v>
      </c>
      <c r="B771" s="35">
        <v>-0.005116150442477865</v>
      </c>
      <c r="D771" s="35">
        <v>0.0</v>
      </c>
      <c r="E771" s="35">
        <v>0.0017624651770994577</v>
      </c>
      <c r="F771" s="35">
        <v>0.006928857226505292</v>
      </c>
      <c r="H771" s="35">
        <v>0.022290545734050836</v>
      </c>
      <c r="I771" s="35">
        <v>0.027940878720388723</v>
      </c>
      <c r="J771" s="35">
        <v>0.014987510407993315</v>
      </c>
      <c r="K771" s="35">
        <v>0.004918032786885251</v>
      </c>
    </row>
    <row r="772">
      <c r="A772" s="34">
        <v>42704.62533333333</v>
      </c>
      <c r="B772" s="35">
        <v>0.0</v>
      </c>
      <c r="D772" s="35">
        <v>-0.005782792665726302</v>
      </c>
      <c r="E772" s="35">
        <v>0.0</v>
      </c>
      <c r="F772" s="35">
        <v>0.0</v>
      </c>
      <c r="H772" s="35">
        <v>0.002631578947368298</v>
      </c>
      <c r="I772" s="35">
        <v>-0.025014772503446876</v>
      </c>
      <c r="J772" s="35">
        <v>0.0</v>
      </c>
      <c r="K772" s="35">
        <v>-0.014681892332789572</v>
      </c>
    </row>
    <row r="773">
      <c r="A773" s="34">
        <v>42705.62533333333</v>
      </c>
      <c r="B773" s="35">
        <v>0.005142460041695611</v>
      </c>
      <c r="D773" s="35">
        <v>0.005816427862108026</v>
      </c>
      <c r="E773" s="35">
        <v>0.0010783200908058089</v>
      </c>
      <c r="F773" s="35">
        <v>0.0</v>
      </c>
      <c r="H773" s="35">
        <v>-0.0026246719160103764</v>
      </c>
      <c r="I773" s="35">
        <v>0.008888888888888807</v>
      </c>
      <c r="J773" s="35">
        <v>0.02461033634126339</v>
      </c>
      <c r="K773" s="35">
        <v>0.004966887417218548</v>
      </c>
    </row>
    <row r="774">
      <c r="A774" s="34">
        <v>42706.62533333333</v>
      </c>
      <c r="B774" s="35">
        <v>-0.005116150442477865</v>
      </c>
      <c r="D774" s="35">
        <v>0.0</v>
      </c>
      <c r="E774" s="35">
        <v>-0.002154317138159774</v>
      </c>
      <c r="F774" s="35">
        <v>-0.0034890482651676285</v>
      </c>
      <c r="H774" s="35">
        <v>-0.019548872180451145</v>
      </c>
      <c r="I774" s="35">
        <v>0.0</v>
      </c>
      <c r="J774" s="35">
        <v>0.0</v>
      </c>
      <c r="K774" s="35">
        <v>0.0</v>
      </c>
    </row>
    <row r="775">
      <c r="A775" s="34">
        <v>42709.62533333333</v>
      </c>
      <c r="B775" s="35">
        <v>-0.0026407227241139856</v>
      </c>
      <c r="D775" s="35">
        <v>-0.005782792665726302</v>
      </c>
      <c r="E775" s="35">
        <v>-6.817794443497787E-4</v>
      </c>
      <c r="F775" s="35">
        <v>-0.003404007002528705</v>
      </c>
      <c r="H775" s="35">
        <v>0.007668711656441725</v>
      </c>
      <c r="I775" s="35">
        <v>-0.0166199439327193</v>
      </c>
      <c r="J775" s="35">
        <v>0.0</v>
      </c>
      <c r="K775" s="35">
        <v>-0.009884678747940702</v>
      </c>
    </row>
    <row r="776">
      <c r="A776" s="34">
        <v>42710.62533333333</v>
      </c>
      <c r="B776" s="35">
        <v>0.0</v>
      </c>
      <c r="D776" s="35">
        <v>0.005816427862108026</v>
      </c>
      <c r="E776" s="35">
        <v>-7.390983000738033E-4</v>
      </c>
      <c r="F776" s="35">
        <v>0.0034156338440519316</v>
      </c>
      <c r="H776" s="35">
        <v>-0.004946727549467237</v>
      </c>
      <c r="I776" s="35">
        <v>0.0</v>
      </c>
      <c r="J776" s="35">
        <v>-0.02882305844675736</v>
      </c>
      <c r="K776" s="35">
        <v>-0.014975041597337785</v>
      </c>
    </row>
    <row r="777">
      <c r="A777" s="34">
        <v>42711.62533333333</v>
      </c>
      <c r="B777" s="35">
        <v>-0.0025083612040133494</v>
      </c>
      <c r="D777" s="35">
        <v>-0.0028913963328632136</v>
      </c>
      <c r="E777" s="35">
        <v>-0.002901684114701976</v>
      </c>
      <c r="F777" s="35">
        <v>0.0</v>
      </c>
      <c r="H777" s="35">
        <v>-0.004971319311663612</v>
      </c>
      <c r="I777" s="35">
        <v>0.0</v>
      </c>
      <c r="J777" s="35">
        <v>0.009892827699917495</v>
      </c>
      <c r="K777" s="35">
        <v>0.02533783783783786</v>
      </c>
    </row>
    <row r="778">
      <c r="A778" s="34">
        <v>42712.62533333333</v>
      </c>
      <c r="B778" s="35">
        <v>-5.588153115395986E-4</v>
      </c>
      <c r="D778" s="35">
        <v>0.00233396987057085</v>
      </c>
      <c r="E778" s="35">
        <v>-0.007246790299571977</v>
      </c>
      <c r="F778" s="35">
        <v>0.0</v>
      </c>
      <c r="H778" s="35">
        <v>0.002305918524212232</v>
      </c>
      <c r="I778" s="35">
        <v>-0.0034616167786600412</v>
      </c>
      <c r="J778" s="35">
        <v>0.0</v>
      </c>
      <c r="K778" s="35">
        <v>-0.019769357495881403</v>
      </c>
    </row>
    <row r="779">
      <c r="A779" s="34">
        <v>42713.62533333333</v>
      </c>
      <c r="B779" s="35">
        <v>-0.0015376013419066425</v>
      </c>
      <c r="D779" s="35">
        <v>-0.0028930285069150696</v>
      </c>
      <c r="E779" s="35">
        <v>-0.012012875043108382</v>
      </c>
      <c r="F779" s="35">
        <v>0.0</v>
      </c>
      <c r="H779" s="35">
        <v>0.0</v>
      </c>
      <c r="I779" s="35">
        <v>0.0012259910093993108</v>
      </c>
      <c r="J779" s="35">
        <v>-0.009795918367346876</v>
      </c>
      <c r="K779" s="35">
        <v>0.015126050420168081</v>
      </c>
    </row>
    <row r="780">
      <c r="A780" s="34">
        <v>42717.62533333333</v>
      </c>
      <c r="B780" s="35">
        <v>0.0</v>
      </c>
      <c r="D780" s="35">
        <v>0.0</v>
      </c>
      <c r="E780" s="35">
        <v>0.015125952644132967</v>
      </c>
      <c r="F780" s="35">
        <v>-0.003404007002528705</v>
      </c>
      <c r="H780" s="35">
        <v>-0.0023006134969326022</v>
      </c>
      <c r="I780" s="35">
        <v>0.0022448979591835165</v>
      </c>
      <c r="J780" s="35">
        <v>-0.01879637262984349</v>
      </c>
      <c r="K780" s="35">
        <v>-0.024834437086092738</v>
      </c>
    </row>
    <row r="781">
      <c r="A781" s="34">
        <v>42718.62533333333</v>
      </c>
      <c r="B781" s="35">
        <v>-0.003079938401231885</v>
      </c>
      <c r="D781" s="35">
        <v>-0.005165947208265543</v>
      </c>
      <c r="E781" s="35">
        <v>-0.006533325692016778</v>
      </c>
      <c r="F781" s="35">
        <v>0.0</v>
      </c>
      <c r="H781" s="35">
        <v>0.0</v>
      </c>
      <c r="I781" s="35">
        <v>0.0158827122785584</v>
      </c>
      <c r="J781" s="35">
        <v>0.029238783397748342</v>
      </c>
      <c r="K781" s="35">
        <v>0.015280135823429556</v>
      </c>
    </row>
    <row r="782">
      <c r="A782" s="34">
        <v>42719.62533333333</v>
      </c>
      <c r="B782" s="35">
        <v>-0.015587698356972426</v>
      </c>
      <c r="D782" s="35">
        <v>0.0</v>
      </c>
      <c r="E782" s="35">
        <v>-0.0018459763484280373</v>
      </c>
      <c r="F782" s="35">
        <v>0.0</v>
      </c>
      <c r="H782" s="35">
        <v>0.0</v>
      </c>
      <c r="I782" s="35">
        <v>-0.015634395670475105</v>
      </c>
      <c r="J782" s="35">
        <v>0.0</v>
      </c>
      <c r="K782" s="35">
        <v>-0.025083612040133804</v>
      </c>
    </row>
    <row r="783">
      <c r="A783" s="34">
        <v>42720.62533333333</v>
      </c>
      <c r="B783" s="35">
        <v>0.004707560627674802</v>
      </c>
      <c r="D783" s="35">
        <v>-5.690709916061402E-4</v>
      </c>
      <c r="E783" s="35">
        <v>0.0</v>
      </c>
      <c r="F783" s="35">
        <v>0.0</v>
      </c>
      <c r="H783" s="35">
        <v>0.0</v>
      </c>
      <c r="I783" s="35">
        <v>0.016900834860517244</v>
      </c>
      <c r="J783" s="35">
        <v>-0.044081632653061156</v>
      </c>
      <c r="K783" s="35">
        <v>0.03602058319039454</v>
      </c>
    </row>
    <row r="784">
      <c r="A784" s="34">
        <v>42723.62533333333</v>
      </c>
      <c r="B784" s="35">
        <v>-0.0035496237398836227</v>
      </c>
      <c r="D784" s="35">
        <v>0.005765124555160108</v>
      </c>
      <c r="E784" s="35">
        <v>-0.00918915794948867</v>
      </c>
      <c r="F784" s="35">
        <v>-0.003513223382453361</v>
      </c>
      <c r="H784" s="35">
        <v>0.01229823212913145</v>
      </c>
      <c r="I784" s="35">
        <v>-0.020024028834601453</v>
      </c>
      <c r="J784" s="35">
        <v>0.0</v>
      </c>
      <c r="K784" s="35">
        <v>-0.004966887417218548</v>
      </c>
    </row>
    <row r="785">
      <c r="A785" s="34">
        <v>42724.62533333333</v>
      </c>
      <c r="B785" s="35">
        <v>-0.001139925904816188</v>
      </c>
      <c r="D785" s="35">
        <v>0.0034675536055480496</v>
      </c>
      <c r="E785" s="35">
        <v>0.0</v>
      </c>
      <c r="F785" s="35">
        <v>0.0035256096366663</v>
      </c>
      <c r="H785" s="35">
        <v>0.019741837509491288</v>
      </c>
      <c r="I785" s="35">
        <v>0.0</v>
      </c>
      <c r="J785" s="35">
        <v>0.0</v>
      </c>
      <c r="K785" s="35">
        <v>0.004991680532445928</v>
      </c>
    </row>
    <row r="786">
      <c r="A786" s="34">
        <v>42725.62533333333</v>
      </c>
      <c r="B786" s="35">
        <v>0.0</v>
      </c>
      <c r="D786" s="35">
        <v>0.0</v>
      </c>
      <c r="E786" s="35">
        <v>0.0</v>
      </c>
      <c r="F786" s="35">
        <v>-6.831267688103517E-4</v>
      </c>
      <c r="H786" s="35">
        <v>-0.002233804914370731</v>
      </c>
      <c r="I786" s="35">
        <v>0.01818553330608899</v>
      </c>
      <c r="J786" s="35">
        <v>-0.011272416737831036</v>
      </c>
      <c r="K786" s="35">
        <v>-0.009933774834437095</v>
      </c>
    </row>
    <row r="787">
      <c r="A787" s="34">
        <v>42726.62533333333</v>
      </c>
      <c r="B787" s="35">
        <v>0.009557774607703306</v>
      </c>
      <c r="D787" s="35">
        <v>0.022425952045133965</v>
      </c>
      <c r="E787" s="35">
        <v>0.008166122258516133</v>
      </c>
      <c r="F787" s="35">
        <v>6.835937499999681E-4</v>
      </c>
      <c r="H787" s="35">
        <v>-0.0048507462686568446</v>
      </c>
      <c r="I787" s="35">
        <v>-0.02006823198876172</v>
      </c>
      <c r="J787" s="35">
        <v>0.0</v>
      </c>
      <c r="K787" s="35">
        <v>-0.01003344481605352</v>
      </c>
    </row>
    <row r="788">
      <c r="A788" s="34">
        <v>42727.62533333333</v>
      </c>
      <c r="B788" s="35">
        <v>-0.009467288399039165</v>
      </c>
      <c r="D788" s="35">
        <v>0.02862463788108711</v>
      </c>
      <c r="E788" s="35">
        <v>-0.006653552418421572</v>
      </c>
      <c r="F788" s="35">
        <v>0.0</v>
      </c>
      <c r="H788" s="35">
        <v>0.004874390701162484</v>
      </c>
      <c r="I788" s="35">
        <v>-0.005734179807495307</v>
      </c>
      <c r="J788" s="35">
        <v>0.0</v>
      </c>
      <c r="K788" s="35">
        <v>-0.010135135135135144</v>
      </c>
    </row>
    <row r="789">
      <c r="A789" s="34">
        <v>42730.62533333333</v>
      </c>
      <c r="B789" s="35">
        <v>0.0</v>
      </c>
      <c r="D789" s="35">
        <v>-0.008717226580835565</v>
      </c>
      <c r="E789" s="35">
        <v>-0.0014561127613723648</v>
      </c>
      <c r="F789" s="35">
        <v>-0.006928857226505292</v>
      </c>
      <c r="H789" s="35">
        <v>-0.002611940298507506</v>
      </c>
      <c r="I789" s="35">
        <v>0.016065911431513778</v>
      </c>
      <c r="J789" s="35">
        <v>-0.029020556227327566</v>
      </c>
      <c r="K789" s="35">
        <v>0.005119453924914681</v>
      </c>
    </row>
    <row r="790">
      <c r="A790" s="34">
        <v>42731.62533333333</v>
      </c>
      <c r="B790" s="35">
        <v>0.0</v>
      </c>
      <c r="D790" s="35">
        <v>-0.002232293851045084</v>
      </c>
      <c r="E790" s="35">
        <v>0.0</v>
      </c>
      <c r="F790" s="35">
        <v>0.0062893081761006345</v>
      </c>
      <c r="H790" s="35">
        <v>-0.002244668911335663</v>
      </c>
      <c r="I790" s="35">
        <v>0.011352118386377468</v>
      </c>
      <c r="J790" s="35">
        <v>0.001067425724959854</v>
      </c>
      <c r="K790" s="35">
        <v>0.0</v>
      </c>
    </row>
    <row r="791">
      <c r="A791" s="34">
        <v>42732.62533333333</v>
      </c>
      <c r="B791" s="35">
        <v>0.0</v>
      </c>
      <c r="D791" s="35">
        <v>0.005559322033898355</v>
      </c>
      <c r="E791" s="35">
        <v>-0.003674755016332177</v>
      </c>
      <c r="F791" s="35">
        <v>6.835937499999681E-4</v>
      </c>
      <c r="H791" s="35">
        <v>0.0</v>
      </c>
      <c r="I791" s="35">
        <v>-0.02565644417718984</v>
      </c>
      <c r="J791" s="35">
        <v>0.0021325750844145112</v>
      </c>
      <c r="K791" s="35">
        <v>-0.02122241086587429</v>
      </c>
    </row>
    <row r="792">
      <c r="A792" s="34">
        <v>42733.62533333333</v>
      </c>
      <c r="B792" s="35">
        <v>0.0</v>
      </c>
      <c r="D792" s="35">
        <v>0.008225458468176907</v>
      </c>
      <c r="E792" s="35">
        <v>0.003688308647034649</v>
      </c>
      <c r="F792" s="35">
        <v>0.0</v>
      </c>
      <c r="H792" s="35">
        <v>0.0</v>
      </c>
      <c r="I792" s="35">
        <v>0.0</v>
      </c>
      <c r="J792" s="35">
        <v>-0.0021280368859727707</v>
      </c>
      <c r="K792" s="35">
        <v>0.021682567215958293</v>
      </c>
    </row>
    <row r="793">
      <c r="A793" s="34">
        <v>42734.62533333333</v>
      </c>
      <c r="B793" s="35">
        <v>0.0</v>
      </c>
      <c r="D793" s="35">
        <v>0.0027417413401095753</v>
      </c>
      <c r="E793" s="35">
        <v>0.014465702286514299</v>
      </c>
      <c r="F793" s="35">
        <v>0.0</v>
      </c>
      <c r="H793" s="35">
        <v>0.0022497187851519412</v>
      </c>
      <c r="I793" s="35">
        <v>0.009051635465953608</v>
      </c>
      <c r="J793" s="35">
        <v>-0.055446952194775086</v>
      </c>
      <c r="K793" s="35">
        <v>0.0</v>
      </c>
    </row>
    <row r="794">
      <c r="A794" s="34">
        <v>42737.62533333333</v>
      </c>
      <c r="B794" s="35">
        <v>0.021112696148359568</v>
      </c>
      <c r="D794" s="35">
        <v>-0.0016672224074690616</v>
      </c>
      <c r="E794" s="35">
        <v>-0.010579576816927384</v>
      </c>
      <c r="F794" s="35">
        <v>0.005562603688884589</v>
      </c>
      <c r="H794" s="35">
        <v>0.007482229704451933</v>
      </c>
      <c r="I794" s="35">
        <v>-0.007951070336391556</v>
      </c>
      <c r="J794" s="35">
        <v>-0.02935089369708383</v>
      </c>
      <c r="K794" s="35">
        <v>-0.02122241086587429</v>
      </c>
    </row>
    <row r="795">
      <c r="A795" s="34">
        <v>42738.62533333333</v>
      </c>
      <c r="B795" s="35">
        <v>0.02570550433081856</v>
      </c>
      <c r="D795" s="35">
        <v>-0.0010688042752171017</v>
      </c>
      <c r="E795" s="35">
        <v>0.007380288238028967</v>
      </c>
      <c r="F795" s="35">
        <v>-0.005531832298136683</v>
      </c>
      <c r="H795" s="35">
        <v>-0.009654660230226604</v>
      </c>
      <c r="I795" s="35">
        <v>0.017262638717632662</v>
      </c>
      <c r="J795" s="35">
        <v>0.0023260321767785337</v>
      </c>
      <c r="K795" s="35">
        <v>0.026886383347788305</v>
      </c>
    </row>
    <row r="796">
      <c r="A796" s="34">
        <v>42739.62533333333</v>
      </c>
      <c r="B796" s="35">
        <v>0.0</v>
      </c>
      <c r="D796" s="35">
        <v>-0.003276715260131153</v>
      </c>
      <c r="E796" s="35">
        <v>0.021978655898471314</v>
      </c>
      <c r="F796" s="35">
        <v>-0.006928857226505292</v>
      </c>
      <c r="H796" s="35">
        <v>0.0</v>
      </c>
      <c r="I796" s="35">
        <v>-0.004444444444444493</v>
      </c>
      <c r="J796" s="35">
        <v>0.0</v>
      </c>
      <c r="K796" s="35">
        <v>0.010135135135135144</v>
      </c>
    </row>
    <row r="797">
      <c r="A797" s="34">
        <v>42740.62533333333</v>
      </c>
      <c r="B797" s="35">
        <v>0.00108962135657859</v>
      </c>
      <c r="D797" s="35">
        <v>-0.00543441798054341</v>
      </c>
      <c r="E797" s="35">
        <v>0.0</v>
      </c>
      <c r="F797" s="35">
        <v>-0.002161949685534615</v>
      </c>
      <c r="H797" s="35">
        <v>-0.024371953505811755</v>
      </c>
      <c r="I797" s="35">
        <v>-0.01582792207792214</v>
      </c>
      <c r="J797" s="35">
        <v>0.0</v>
      </c>
      <c r="K797" s="35">
        <v>0.01003344481605352</v>
      </c>
    </row>
    <row r="798">
      <c r="A798" s="34">
        <v>42741.62533333333</v>
      </c>
      <c r="B798" s="35">
        <v>0.011564625850340132</v>
      </c>
      <c r="D798" s="35">
        <v>-0.002226119805720418</v>
      </c>
      <c r="E798" s="35">
        <v>-0.003951230526078138</v>
      </c>
      <c r="F798" s="35">
        <v>0.0</v>
      </c>
      <c r="H798" s="35">
        <v>0.0</v>
      </c>
      <c r="I798" s="35">
        <v>-0.0012371134020617196</v>
      </c>
      <c r="J798" s="35">
        <v>0.0011603171533551226</v>
      </c>
      <c r="K798" s="35">
        <v>0.0</v>
      </c>
    </row>
    <row r="799">
      <c r="A799" s="34">
        <v>42744.62533333333</v>
      </c>
      <c r="B799" s="35">
        <v>4.0349697377271203E-4</v>
      </c>
      <c r="D799" s="35">
        <v>-0.00824825907646541</v>
      </c>
      <c r="E799" s="35">
        <v>3.400204012240863E-4</v>
      </c>
      <c r="F799" s="35">
        <v>0.005613551309828677</v>
      </c>
      <c r="H799" s="35">
        <v>0.0</v>
      </c>
      <c r="I799" s="35">
        <v>-0.0033030553261767163</v>
      </c>
      <c r="J799" s="35">
        <v>0.02897430944562495</v>
      </c>
      <c r="K799" s="35">
        <v>0.0</v>
      </c>
    </row>
    <row r="800">
      <c r="A800" s="34">
        <v>42745.62533333333</v>
      </c>
      <c r="B800" s="35">
        <v>0.021376714170476027</v>
      </c>
      <c r="D800" s="35">
        <v>0.0</v>
      </c>
      <c r="E800" s="35">
        <v>0.007194652164060666</v>
      </c>
      <c r="F800" s="35">
        <v>0.0</v>
      </c>
      <c r="H800" s="35">
        <v>0.0</v>
      </c>
      <c r="I800" s="35">
        <v>0.0</v>
      </c>
      <c r="J800" s="35">
        <v>-0.015768725361366552</v>
      </c>
      <c r="K800" s="35">
        <v>0.004966887417218548</v>
      </c>
    </row>
    <row r="801">
      <c r="A801" s="34">
        <v>42746.62533333333</v>
      </c>
      <c r="B801" s="35">
        <v>-0.005791759905225811</v>
      </c>
      <c r="D801" s="35">
        <v>-0.0010907355647965106</v>
      </c>
      <c r="E801" s="35">
        <v>-0.006805782102480379</v>
      </c>
      <c r="F801" s="35">
        <v>-0.0013710704142592422</v>
      </c>
      <c r="H801" s="35">
        <v>-0.009992313604919216</v>
      </c>
      <c r="I801" s="35">
        <v>0.0</v>
      </c>
      <c r="J801" s="35">
        <v>0.0</v>
      </c>
      <c r="K801" s="35">
        <v>-0.029654036243822103</v>
      </c>
    </row>
    <row r="802">
      <c r="A802" s="34">
        <v>42747.62533333333</v>
      </c>
      <c r="B802" s="35">
        <v>-0.009267840593141835</v>
      </c>
      <c r="D802" s="35">
        <v>-0.005050160376714655</v>
      </c>
      <c r="E802" s="35">
        <v>-0.003567787971457831</v>
      </c>
      <c r="F802" s="35">
        <v>0.004216926547023736</v>
      </c>
      <c r="H802" s="35">
        <v>-0.015139751552795087</v>
      </c>
      <c r="I802" s="35">
        <v>-0.011599005799502909</v>
      </c>
      <c r="J802" s="35">
        <v>0.0034331489605187475</v>
      </c>
      <c r="K802" s="35">
        <v>0.020373514431239408</v>
      </c>
    </row>
    <row r="803">
      <c r="A803" s="34">
        <v>42748.62533333333</v>
      </c>
      <c r="B803" s="35">
        <v>-0.0034745422958706138</v>
      </c>
      <c r="D803" s="35">
        <v>0.005075793950202335</v>
      </c>
      <c r="E803" s="35">
        <v>-3.41005967604446E-4</v>
      </c>
      <c r="F803" s="35">
        <v>0.0</v>
      </c>
      <c r="H803" s="35">
        <v>0.0</v>
      </c>
      <c r="I803" s="35">
        <v>0.0173931265716681</v>
      </c>
      <c r="J803" s="35">
        <v>0.0</v>
      </c>
      <c r="K803" s="35">
        <v>-0.014975041597337785</v>
      </c>
    </row>
    <row r="804">
      <c r="A804" s="34">
        <v>42751.62533333333</v>
      </c>
      <c r="B804" s="35">
        <v>9.387153010594826E-4</v>
      </c>
      <c r="D804" s="35">
        <v>-0.004504197092745562</v>
      </c>
      <c r="E804" s="35">
        <v>0.007220421854568336</v>
      </c>
      <c r="F804" s="35">
        <v>0.004101562499999982</v>
      </c>
      <c r="H804" s="35">
        <v>0.0</v>
      </c>
      <c r="I804" s="35">
        <v>0.0</v>
      </c>
      <c r="J804" s="35">
        <v>0.0</v>
      </c>
      <c r="K804" s="35">
        <v>0.015202702702702717</v>
      </c>
    </row>
    <row r="805">
      <c r="A805" s="34">
        <v>42752.62533333333</v>
      </c>
      <c r="B805" s="35">
        <v>-0.0029474812433012113</v>
      </c>
      <c r="D805" s="35">
        <v>-0.005552889559196512</v>
      </c>
      <c r="E805" s="35">
        <v>0.0</v>
      </c>
      <c r="F805" s="35">
        <v>0.0</v>
      </c>
      <c r="H805" s="35">
        <v>0.007489160425699696</v>
      </c>
      <c r="I805" s="35">
        <v>0.0</v>
      </c>
      <c r="J805" s="35">
        <v>0.01596654628397636</v>
      </c>
      <c r="K805" s="35">
        <v>-0.004991680532445928</v>
      </c>
    </row>
    <row r="806">
      <c r="A806" s="34">
        <v>42753.62533333333</v>
      </c>
      <c r="B806" s="35">
        <v>-0.009406073636119361</v>
      </c>
      <c r="D806" s="35">
        <v>0.0</v>
      </c>
      <c r="E806" s="35">
        <v>-0.00649130729284274</v>
      </c>
      <c r="F806" s="35">
        <v>0.0</v>
      </c>
      <c r="H806" s="35">
        <v>0.0</v>
      </c>
      <c r="I806" s="35">
        <v>0.0</v>
      </c>
      <c r="J806" s="35">
        <v>0.001122544434050557</v>
      </c>
      <c r="K806" s="35">
        <v>0.0</v>
      </c>
    </row>
    <row r="807">
      <c r="A807" s="34">
        <v>42754.62533333333</v>
      </c>
      <c r="B807" s="35">
        <v>9.495387954421695E-4</v>
      </c>
      <c r="D807" s="35">
        <v>0.016820625947883618</v>
      </c>
      <c r="E807" s="35">
        <v>7.385943980456609E-4</v>
      </c>
      <c r="F807" s="35">
        <v>0.003501264345458042</v>
      </c>
      <c r="H807" s="35">
        <v>-0.007433489827856075</v>
      </c>
      <c r="I807" s="35">
        <v>-0.028424304840370913</v>
      </c>
      <c r="J807" s="35">
        <v>0.008970285927863959</v>
      </c>
      <c r="K807" s="35">
        <v>0.0</v>
      </c>
    </row>
    <row r="808">
      <c r="A808" s="34">
        <v>42755.62533333333</v>
      </c>
      <c r="B808" s="35">
        <v>-0.0014907168993087455</v>
      </c>
      <c r="D808" s="35">
        <v>0.0</v>
      </c>
      <c r="E808" s="35">
        <v>0.002157374815487695</v>
      </c>
      <c r="F808" s="35">
        <v>0.020740453576274513</v>
      </c>
      <c r="H808" s="35">
        <v>0.0</v>
      </c>
      <c r="I808" s="35">
        <v>0.028195887216451138</v>
      </c>
      <c r="J808" s="35">
        <v>0.0</v>
      </c>
      <c r="K808" s="35">
        <v>0.01003344481605352</v>
      </c>
    </row>
    <row r="809">
      <c r="A809" s="34">
        <v>42758.62533333333</v>
      </c>
      <c r="B809" s="35">
        <v>-0.0035287730727471076</v>
      </c>
      <c r="D809" s="35">
        <v>0.0</v>
      </c>
      <c r="E809" s="35">
        <v>-7.364604577385948E-4</v>
      </c>
      <c r="F809" s="35">
        <v>-0.0169008735282948</v>
      </c>
      <c r="H809" s="35">
        <v>0.0</v>
      </c>
      <c r="I809" s="35">
        <v>-0.004536082474226671</v>
      </c>
      <c r="J809" s="35">
        <v>0.0</v>
      </c>
      <c r="K809" s="35">
        <v>0.004966887417218548</v>
      </c>
    </row>
    <row r="810">
      <c r="A810" s="34">
        <v>42759.62533333333</v>
      </c>
      <c r="B810" s="35">
        <v>0.002043040043584932</v>
      </c>
      <c r="D810" s="35">
        <v>0.0027796610169491774</v>
      </c>
      <c r="E810" s="35">
        <v>0.0</v>
      </c>
      <c r="F810" s="35">
        <v>0.01371450647092923</v>
      </c>
      <c r="H810" s="35">
        <v>0.0</v>
      </c>
      <c r="I810" s="35">
        <v>0.0022783761391880946</v>
      </c>
      <c r="J810" s="35">
        <v>0.0</v>
      </c>
      <c r="K810" s="35">
        <v>-0.009884678747940702</v>
      </c>
    </row>
    <row r="811">
      <c r="A811" s="34">
        <v>42760.62533333333</v>
      </c>
      <c r="B811" s="35">
        <v>0.002582574418920773</v>
      </c>
      <c r="D811" s="35">
        <v>-5.408694476371371E-4</v>
      </c>
      <c r="E811" s="35">
        <v>-0.002834627813368145</v>
      </c>
      <c r="F811" s="35">
        <v>0.0</v>
      </c>
      <c r="H811" s="35">
        <v>-0.0027591643673630737</v>
      </c>
      <c r="I811" s="35">
        <v>-0.002273196941516867</v>
      </c>
      <c r="J811" s="35">
        <v>0.0</v>
      </c>
      <c r="K811" s="35">
        <v>-0.02495840266222964</v>
      </c>
    </row>
    <row r="812">
      <c r="A812" s="34">
        <v>42761.62533333333</v>
      </c>
      <c r="B812" s="35">
        <v>-0.008541214750542382</v>
      </c>
      <c r="D812" s="35">
        <v>0.0010823242914158166</v>
      </c>
      <c r="E812" s="35">
        <v>-0.003638637784979252</v>
      </c>
      <c r="F812" s="35">
        <v>-0.002000762195122027</v>
      </c>
      <c r="H812" s="35">
        <v>0.0</v>
      </c>
      <c r="I812" s="35">
        <v>0.0</v>
      </c>
      <c r="J812" s="35">
        <v>0.0</v>
      </c>
      <c r="K812" s="35">
        <v>0.035836177474402764</v>
      </c>
    </row>
    <row r="813">
      <c r="A813" s="34">
        <v>42762.62533333333</v>
      </c>
      <c r="B813" s="35">
        <v>-0.0010939422945439637</v>
      </c>
      <c r="D813" s="35">
        <v>0.0071626461247381494</v>
      </c>
      <c r="E813" s="35">
        <v>0.0036519258202567795</v>
      </c>
      <c r="F813" s="35">
        <v>-0.00210023866348451</v>
      </c>
      <c r="H813" s="35">
        <v>0.007905138339920957</v>
      </c>
      <c r="I813" s="35">
        <v>-0.017398508699254456</v>
      </c>
      <c r="J813" s="35">
        <v>0.0</v>
      </c>
      <c r="K813" s="35">
        <v>0.0</v>
      </c>
    </row>
    <row r="814">
      <c r="A814" s="34">
        <v>42765.62533333333</v>
      </c>
      <c r="B814" s="35">
        <v>-0.004928131416837726</v>
      </c>
      <c r="D814" s="35">
        <v>0.00818517276081851</v>
      </c>
      <c r="E814" s="35">
        <v>-7.390983000738033E-4</v>
      </c>
      <c r="F814" s="35">
        <v>6.696642112313642E-4</v>
      </c>
      <c r="H814" s="35">
        <v>-0.007843137254901968</v>
      </c>
      <c r="I814" s="35">
        <v>0.0</v>
      </c>
      <c r="J814" s="35">
        <v>-0.02889423967401365</v>
      </c>
      <c r="K814" s="35">
        <v>-0.029654036243822103</v>
      </c>
    </row>
    <row r="815">
      <c r="A815" s="34">
        <v>42766.62533333333</v>
      </c>
      <c r="B815" s="35">
        <v>-0.010180217361397695</v>
      </c>
      <c r="D815" s="35">
        <v>-0.015705064217741326</v>
      </c>
      <c r="E815" s="35">
        <v>-0.006486117432863038</v>
      </c>
      <c r="F815" s="35">
        <v>0.0</v>
      </c>
      <c r="H815" s="35">
        <v>-0.010276679841897155</v>
      </c>
      <c r="I815" s="35">
        <v>-0.011593591905564865</v>
      </c>
      <c r="J815" s="35">
        <v>0.0</v>
      </c>
      <c r="K815" s="35">
        <v>0.0</v>
      </c>
    </row>
    <row r="816">
      <c r="A816" s="34">
        <v>42767.62533333333</v>
      </c>
      <c r="B816" s="35">
        <v>0.0</v>
      </c>
      <c r="D816" s="35">
        <v>-0.00824825907646541</v>
      </c>
      <c r="E816" s="35">
        <v>0.0</v>
      </c>
      <c r="F816" s="35">
        <v>0.0</v>
      </c>
      <c r="H816" s="35">
        <v>0.010383386581469568</v>
      </c>
      <c r="I816" s="35">
        <v>-0.010663254425250549</v>
      </c>
      <c r="J816" s="35">
        <v>0.0</v>
      </c>
      <c r="K816" s="35">
        <v>0.005093378607809852</v>
      </c>
    </row>
    <row r="817">
      <c r="A817" s="34">
        <v>42768.62533333333</v>
      </c>
      <c r="B817" s="35">
        <v>-0.005142460041695611</v>
      </c>
      <c r="D817" s="35">
        <v>0.01111186856636446</v>
      </c>
      <c r="E817" s="35">
        <v>0.0</v>
      </c>
      <c r="F817" s="35">
        <v>0.0</v>
      </c>
      <c r="H817" s="35">
        <v>-0.007509881422924777</v>
      </c>
      <c r="I817" s="35">
        <v>0.001293382194438314</v>
      </c>
      <c r="J817" s="35">
        <v>0.008010680907877134</v>
      </c>
      <c r="K817" s="35">
        <v>0.010135135135135144</v>
      </c>
    </row>
    <row r="818">
      <c r="A818" s="34">
        <v>42769.62533333333</v>
      </c>
      <c r="B818" s="35">
        <v>0.005169041631740699</v>
      </c>
      <c r="D818" s="35">
        <v>0.010989751887810038</v>
      </c>
      <c r="E818" s="35">
        <v>-4.008704615737859E-4</v>
      </c>
      <c r="F818" s="35">
        <v>0.0</v>
      </c>
      <c r="H818" s="35">
        <v>0.0</v>
      </c>
      <c r="I818" s="35">
        <v>0.003444564047362759</v>
      </c>
      <c r="J818" s="35">
        <v>0.0</v>
      </c>
      <c r="K818" s="35">
        <v>-0.02006688963210704</v>
      </c>
    </row>
    <row r="819">
      <c r="A819" s="34">
        <v>42772.62533333333</v>
      </c>
      <c r="B819" s="35">
        <v>-0.005142460041695611</v>
      </c>
      <c r="D819" s="35">
        <v>0.010870290096698917</v>
      </c>
      <c r="E819" s="35">
        <v>4.010312231453137E-4</v>
      </c>
      <c r="F819" s="35">
        <v>0.010229445506692095</v>
      </c>
      <c r="H819" s="35">
        <v>0.025886101154918337</v>
      </c>
      <c r="I819" s="35">
        <v>0.029821926625187782</v>
      </c>
      <c r="J819" s="35">
        <v>0.0</v>
      </c>
      <c r="K819" s="35">
        <v>0.010238907849829362</v>
      </c>
    </row>
    <row r="820">
      <c r="A820" s="34">
        <v>42773.62533333333</v>
      </c>
      <c r="B820" s="35">
        <v>-5.588153115395986E-4</v>
      </c>
      <c r="D820" s="35">
        <v>0.0</v>
      </c>
      <c r="E820" s="35">
        <v>0.0025197571870347315</v>
      </c>
      <c r="F820" s="35">
        <v>0.010125863537427776</v>
      </c>
      <c r="H820" s="35">
        <v>-0.015139751552795087</v>
      </c>
      <c r="I820" s="35">
        <v>-0.028958333333333384</v>
      </c>
      <c r="J820" s="35">
        <v>-0.01135288552507105</v>
      </c>
      <c r="K820" s="35">
        <v>0.010135135135135144</v>
      </c>
    </row>
    <row r="821">
      <c r="A821" s="34">
        <v>42774.62533333333</v>
      </c>
      <c r="B821" s="35">
        <v>-0.004612804025719804</v>
      </c>
      <c r="D821" s="35">
        <v>0.0</v>
      </c>
      <c r="E821" s="35">
        <v>0.007597395178795791</v>
      </c>
      <c r="F821" s="35">
        <v>-0.02538879520329764</v>
      </c>
      <c r="H821" s="35">
        <v>-0.0027591643673630737</v>
      </c>
      <c r="I821" s="35">
        <v>0.023814632053207607</v>
      </c>
      <c r="J821" s="35">
        <v>0.0</v>
      </c>
      <c r="K821" s="35">
        <v>0.015050167224080282</v>
      </c>
    </row>
    <row r="822">
      <c r="A822" s="34">
        <v>42775.62533333333</v>
      </c>
      <c r="B822" s="35">
        <v>-0.0025277348686983123</v>
      </c>
      <c r="D822" s="35">
        <v>0.010753397545850394</v>
      </c>
      <c r="E822" s="35">
        <v>-0.006462951414479323</v>
      </c>
      <c r="F822" s="35">
        <v>0.02470441218879166</v>
      </c>
      <c r="H822" s="35">
        <v>0.0027667984189723785</v>
      </c>
      <c r="I822" s="35">
        <v>-0.02326068734283333</v>
      </c>
      <c r="J822" s="35">
        <v>0.0</v>
      </c>
      <c r="K822" s="35">
        <v>-0.004942339373970351</v>
      </c>
    </row>
    <row r="823">
      <c r="A823" s="34">
        <v>42776.62533333333</v>
      </c>
      <c r="B823" s="35">
        <v>4.223567506687475E-4</v>
      </c>
      <c r="D823" s="35">
        <v>0.005286861170941813</v>
      </c>
      <c r="E823" s="35">
        <v>0.0039942938659058656</v>
      </c>
      <c r="F823" s="35">
        <v>-0.00206378986866794</v>
      </c>
      <c r="H823" s="35">
        <v>0.0</v>
      </c>
      <c r="I823" s="35">
        <v>-0.002360008581849224</v>
      </c>
      <c r="J823" s="35">
        <v>0.010334928229665124</v>
      </c>
      <c r="K823" s="35">
        <v>-0.009933774834437095</v>
      </c>
    </row>
    <row r="824">
      <c r="A824" s="34">
        <v>42779.62533333333</v>
      </c>
      <c r="B824" s="35">
        <v>0.002110892203771541</v>
      </c>
      <c r="D824" s="35">
        <v>0.005843396961433687</v>
      </c>
      <c r="E824" s="35">
        <v>0.003580562659846683</v>
      </c>
      <c r="F824" s="35">
        <v>-6.580184245158558E-4</v>
      </c>
      <c r="H824" s="35">
        <v>-0.013007489160425668</v>
      </c>
      <c r="I824" s="35">
        <v>0.01440860215053748</v>
      </c>
      <c r="J824" s="35">
        <v>0.0</v>
      </c>
      <c r="K824" s="35">
        <v>0.015050167224080282</v>
      </c>
    </row>
    <row r="825">
      <c r="A825" s="34">
        <v>42780.62533333333</v>
      </c>
      <c r="B825" s="35">
        <v>-0.005195899452324225</v>
      </c>
      <c r="D825" s="35">
        <v>0.008972372837593555</v>
      </c>
      <c r="E825" s="35">
        <v>0.003284630195945171</v>
      </c>
      <c r="F825" s="35">
        <v>-0.002633806791458985</v>
      </c>
      <c r="H825" s="35">
        <v>0.0</v>
      </c>
      <c r="I825" s="35">
        <v>0.0</v>
      </c>
      <c r="J825" s="35">
        <v>-0.02974048115173329</v>
      </c>
      <c r="K825" s="35">
        <v>0.009884678747940702</v>
      </c>
    </row>
    <row r="826">
      <c r="A826" s="34">
        <v>42781.62533333333</v>
      </c>
      <c r="B826" s="35">
        <v>-0.0025409373235459904</v>
      </c>
      <c r="D826" s="35">
        <v>-0.0031347962382444815</v>
      </c>
      <c r="E826" s="35">
        <v>-0.003612553623842857</v>
      </c>
      <c r="F826" s="35">
        <v>-6.601905121191808E-4</v>
      </c>
      <c r="H826" s="35">
        <v>-0.010383386581469568</v>
      </c>
      <c r="I826" s="35">
        <v>-0.028407886368454413</v>
      </c>
      <c r="J826" s="35">
        <v>-0.003514252245216672</v>
      </c>
      <c r="K826" s="35">
        <v>-0.004893964110929858</v>
      </c>
    </row>
    <row r="827">
      <c r="A827" s="34">
        <v>42782.62533333333</v>
      </c>
      <c r="B827" s="35">
        <v>0.0</v>
      </c>
      <c r="D827" s="35">
        <v>-0.0010910024387114129</v>
      </c>
      <c r="E827" s="35">
        <v>0.0</v>
      </c>
      <c r="F827" s="35">
        <v>-0.009437523593808951</v>
      </c>
      <c r="H827" s="35">
        <v>0.0</v>
      </c>
      <c r="I827" s="35">
        <v>0.0</v>
      </c>
      <c r="J827" s="35">
        <v>0.0</v>
      </c>
      <c r="K827" s="35">
        <v>0.009836065573770501</v>
      </c>
    </row>
    <row r="828">
      <c r="A828" s="34">
        <v>42783.62533333333</v>
      </c>
      <c r="B828" s="35">
        <v>-0.0026889329181998484</v>
      </c>
      <c r="D828" s="35">
        <v>-0.01047221329906844</v>
      </c>
      <c r="E828" s="35">
        <v>0.0</v>
      </c>
      <c r="F828" s="35">
        <v>0.008765243902438906</v>
      </c>
      <c r="H828" s="35">
        <v>-0.0024213075060533604</v>
      </c>
      <c r="I828" s="35">
        <v>-0.00589133755182198</v>
      </c>
      <c r="J828" s="35">
        <v>0.028409090909090825</v>
      </c>
      <c r="K828" s="35">
        <v>0.0</v>
      </c>
    </row>
    <row r="829">
      <c r="A829" s="34">
        <v>42786.62533333333</v>
      </c>
      <c r="B829" s="35">
        <v>0.007946643961969639</v>
      </c>
      <c r="D829" s="35">
        <v>0.002661991949097544</v>
      </c>
      <c r="E829" s="35">
        <v>-0.005381826421935328</v>
      </c>
      <c r="F829" s="35">
        <v>-0.008689081979599429</v>
      </c>
      <c r="H829" s="35">
        <v>-0.0028317152103560345</v>
      </c>
      <c r="I829" s="35">
        <v>-0.025680421422300263</v>
      </c>
      <c r="J829" s="35">
        <v>0.0</v>
      </c>
      <c r="K829" s="35">
        <v>0.0</v>
      </c>
    </row>
    <row r="830">
      <c r="A830" s="34">
        <v>42787.62533333333</v>
      </c>
      <c r="B830" s="35">
        <v>0.0</v>
      </c>
      <c r="D830" s="35">
        <v>-0.002654924561289929</v>
      </c>
      <c r="E830" s="35">
        <v>0.0</v>
      </c>
      <c r="F830" s="35">
        <v>0.0026676829268291436</v>
      </c>
      <c r="H830" s="35">
        <v>0.0</v>
      </c>
      <c r="I830" s="35">
        <v>0.025005631899076314</v>
      </c>
      <c r="J830" s="35">
        <v>-0.0034292246142121918</v>
      </c>
      <c r="K830" s="35">
        <v>-0.009740259740259749</v>
      </c>
    </row>
    <row r="831">
      <c r="A831" s="34">
        <v>42788.62533333333</v>
      </c>
      <c r="B831" s="35">
        <v>-5.631423342249134E-4</v>
      </c>
      <c r="D831" s="35">
        <v>0.0</v>
      </c>
      <c r="E831" s="35">
        <v>0.005410947200546928</v>
      </c>
      <c r="F831" s="35">
        <v>-0.012827822120866571</v>
      </c>
      <c r="H831" s="35">
        <v>0.0</v>
      </c>
      <c r="I831" s="35">
        <v>0.01230769230769232</v>
      </c>
      <c r="J831" s="35">
        <v>0.0</v>
      </c>
      <c r="K831" s="35">
        <v>-0.009836065573770501</v>
      </c>
    </row>
    <row r="832">
      <c r="A832" s="34">
        <v>42789.62533333333</v>
      </c>
      <c r="B832" s="35">
        <v>-0.002676433300464872</v>
      </c>
      <c r="D832" s="35">
        <v>-5.194130632384833E-4</v>
      </c>
      <c r="E832" s="35">
        <v>0.005381826421935127</v>
      </c>
      <c r="F832" s="35">
        <v>0.006834151506401147</v>
      </c>
      <c r="H832" s="35">
        <v>0.0</v>
      </c>
      <c r="I832" s="35">
        <v>-0.01823708206686922</v>
      </c>
      <c r="J832" s="35">
        <v>0.0</v>
      </c>
      <c r="K832" s="35">
        <v>-0.024834437086092738</v>
      </c>
    </row>
    <row r="833">
      <c r="A833" s="34">
        <v>42790.62533333333</v>
      </c>
      <c r="B833" s="35">
        <v>0.005790960451977453</v>
      </c>
      <c r="D833" s="35">
        <v>0.0</v>
      </c>
      <c r="E833" s="35">
        <v>-0.0014086887924718871</v>
      </c>
      <c r="F833" s="35">
        <v>-0.006787762906309895</v>
      </c>
      <c r="H833" s="35">
        <v>0.002839756592292137</v>
      </c>
      <c r="I833" s="35">
        <v>0.0</v>
      </c>
      <c r="J833" s="35">
        <v>-0.030013381762569305</v>
      </c>
      <c r="K833" s="35">
        <v>0.020373514431239408</v>
      </c>
    </row>
    <row r="834">
      <c r="A834" s="34">
        <v>42793.62533333333</v>
      </c>
      <c r="B834" s="35">
        <v>0.0103917989046482</v>
      </c>
      <c r="D834" s="35">
        <v>0.011108223983370103</v>
      </c>
      <c r="E834" s="35">
        <v>0.005022006545536544</v>
      </c>
      <c r="F834" s="35">
        <v>0.0</v>
      </c>
      <c r="H834" s="35">
        <v>-0.0028317152103560345</v>
      </c>
      <c r="I834" s="35">
        <v>-0.0011057054400707416</v>
      </c>
      <c r="J834" s="35">
        <v>0.0</v>
      </c>
      <c r="K834" s="35">
        <v>-0.01996672212978371</v>
      </c>
    </row>
    <row r="835">
      <c r="A835" s="34">
        <v>42794.62533333333</v>
      </c>
      <c r="B835" s="35">
        <v>0.020430854760250083</v>
      </c>
      <c r="D835" s="35">
        <v>0.009958239640218513</v>
      </c>
      <c r="E835" s="35">
        <v>0.0017966425242827483</v>
      </c>
      <c r="F835" s="35">
        <v>-0.010299355087111302</v>
      </c>
      <c r="H835" s="35">
        <v>-0.010547667342799109</v>
      </c>
      <c r="I835" s="35">
        <v>-0.0048704892627850875</v>
      </c>
      <c r="J835" s="35">
        <v>0.0</v>
      </c>
      <c r="K835" s="35">
        <v>0.005093378607809852</v>
      </c>
    </row>
    <row r="836">
      <c r="A836" s="34">
        <v>42795.62533333333</v>
      </c>
      <c r="B836" s="35">
        <v>0.005584309452465319</v>
      </c>
      <c r="D836" s="35">
        <v>-0.009860050890585314</v>
      </c>
      <c r="E836" s="35">
        <v>0.0</v>
      </c>
      <c r="F836" s="35">
        <v>0.01040653569344479</v>
      </c>
      <c r="H836" s="35">
        <v>-0.005330053300532964</v>
      </c>
      <c r="I836" s="35">
        <v>0.0</v>
      </c>
      <c r="J836" s="35">
        <v>0.015569570358691316</v>
      </c>
      <c r="K836" s="35">
        <v>-0.005067567567567572</v>
      </c>
    </row>
    <row r="837">
      <c r="A837" s="34">
        <v>42796.62533333333</v>
      </c>
      <c r="B837" s="35">
        <v>0.004469727752946006</v>
      </c>
      <c r="D837" s="35">
        <v>0.005268230003212383</v>
      </c>
      <c r="E837" s="35">
        <v>0.0017373760017933536</v>
      </c>
      <c r="F837" s="35">
        <v>-0.010299355087111302</v>
      </c>
      <c r="H837" s="35">
        <v>-0.0028854080791426697</v>
      </c>
      <c r="I837" s="35">
        <v>-0.006229143492769849</v>
      </c>
      <c r="J837" s="35">
        <v>0.008150591888220591</v>
      </c>
      <c r="K837" s="35">
        <v>-0.010186757215619704</v>
      </c>
    </row>
    <row r="838">
      <c r="A838" s="34">
        <v>42797.62533333333</v>
      </c>
      <c r="B838" s="35">
        <v>0.002562028047464838</v>
      </c>
      <c r="D838" s="35">
        <v>-0.010417332395986467</v>
      </c>
      <c r="E838" s="35">
        <v>0.0014546268322703257</v>
      </c>
      <c r="F838" s="35">
        <v>7.780587434350437E-4</v>
      </c>
      <c r="H838" s="35">
        <v>0.029764365440264597</v>
      </c>
      <c r="I838" s="35">
        <v>0.0</v>
      </c>
      <c r="J838" s="35">
        <v>0.0011549566891240306</v>
      </c>
      <c r="K838" s="35">
        <v>0.005145797598627792</v>
      </c>
    </row>
    <row r="839">
      <c r="A839" s="34">
        <v>42800.62533333333</v>
      </c>
      <c r="B839" s="35">
        <v>-0.007531943510423679</v>
      </c>
      <c r="D839" s="35">
        <v>0.0</v>
      </c>
      <c r="E839" s="35">
        <v>-0.0010614525139663884</v>
      </c>
      <c r="F839" s="35">
        <v>-0.004178814382895944</v>
      </c>
      <c r="H839" s="35">
        <v>-0.0024086712163790555</v>
      </c>
      <c r="I839" s="35">
        <v>0.018580702932617012</v>
      </c>
      <c r="J839" s="35">
        <v>0.0</v>
      </c>
      <c r="K839" s="35">
        <v>-0.016211604095563062</v>
      </c>
    </row>
    <row r="840">
      <c r="A840" s="34">
        <v>42801.62533333333</v>
      </c>
      <c r="B840" s="35">
        <v>-0.0069115056240682034</v>
      </c>
      <c r="D840" s="35">
        <v>-0.01104365796951688</v>
      </c>
      <c r="E840" s="35">
        <v>0.0013981320955203053</v>
      </c>
      <c r="F840" s="35">
        <v>0.006928857226505292</v>
      </c>
      <c r="H840" s="35">
        <v>-0.0052313883299798395</v>
      </c>
      <c r="I840" s="35">
        <v>-0.024395604395604346</v>
      </c>
      <c r="J840" s="35">
        <v>0.0115362430301866</v>
      </c>
      <c r="K840" s="35">
        <v>0.021682567215958293</v>
      </c>
    </row>
    <row r="841">
      <c r="A841" s="34">
        <v>42802.62533333333</v>
      </c>
      <c r="B841" s="35">
        <v>0.0065502183406113594</v>
      </c>
      <c r="D841" s="35">
        <v>0.0</v>
      </c>
      <c r="E841" s="35">
        <v>0.0</v>
      </c>
      <c r="F841" s="35">
        <v>-0.0013568521031206966</v>
      </c>
      <c r="H841" s="35">
        <v>0.0</v>
      </c>
      <c r="I841" s="35">
        <v>0.025005631899076314</v>
      </c>
      <c r="J841" s="35">
        <v>0.0</v>
      </c>
      <c r="K841" s="35">
        <v>0.015280135823429556</v>
      </c>
    </row>
    <row r="842">
      <c r="A842" s="34">
        <v>42803.62533333333</v>
      </c>
      <c r="B842" s="35">
        <v>0.0014913232104120434</v>
      </c>
      <c r="D842" s="35">
        <v>0.01913406909162145</v>
      </c>
      <c r="E842" s="35">
        <v>-0.0031832905171450135</v>
      </c>
      <c r="F842" s="35">
        <v>0.0013586956521738495</v>
      </c>
      <c r="H842" s="35">
        <v>0.005258899676375365</v>
      </c>
      <c r="I842" s="35">
        <v>0.0</v>
      </c>
      <c r="J842" s="35">
        <v>-0.028701767724767117</v>
      </c>
      <c r="K842" s="35">
        <v>0.00501672240802676</v>
      </c>
    </row>
    <row r="843">
      <c r="A843" s="34">
        <v>42804.62533333333</v>
      </c>
      <c r="B843" s="35">
        <v>-5.414918099363151E-4</v>
      </c>
      <c r="D843" s="35">
        <v>0.002627194668717184</v>
      </c>
      <c r="E843" s="35">
        <v>0.009244215362205118</v>
      </c>
      <c r="F843" s="35">
        <v>-0.006881178522969542</v>
      </c>
      <c r="H843" s="35">
        <v>0.0</v>
      </c>
      <c r="I843" s="35">
        <v>0.0</v>
      </c>
      <c r="J843" s="35">
        <v>0.0</v>
      </c>
      <c r="K843" s="35">
        <v>-0.009983361064891855</v>
      </c>
    </row>
    <row r="844">
      <c r="A844" s="34">
        <v>42807.62533333333</v>
      </c>
      <c r="B844" s="35">
        <v>-5.417851821753281E-4</v>
      </c>
      <c r="D844" s="35">
        <v>-0.010417332395986467</v>
      </c>
      <c r="E844" s="35">
        <v>0.0010547352059510327</v>
      </c>
      <c r="F844" s="35">
        <v>0.006928857226505292</v>
      </c>
      <c r="H844" s="35">
        <v>0.0</v>
      </c>
      <c r="I844" s="35">
        <v>0.0</v>
      </c>
      <c r="J844" s="35">
        <v>-0.029354207436399285</v>
      </c>
      <c r="K844" s="35">
        <v>0.0</v>
      </c>
    </row>
    <row r="845">
      <c r="A845" s="34">
        <v>42808.62533333333</v>
      </c>
      <c r="B845" s="35">
        <v>-0.005014229570402483</v>
      </c>
      <c r="D845" s="35">
        <v>0.0010333247222939817</v>
      </c>
      <c r="E845" s="35">
        <v>0.0</v>
      </c>
      <c r="F845" s="35">
        <v>0.0</v>
      </c>
      <c r="H845" s="35">
        <v>0.0</v>
      </c>
      <c r="I845" s="35">
        <v>-0.0010989010989010755</v>
      </c>
      <c r="J845" s="35">
        <v>0.008467741935483834</v>
      </c>
      <c r="K845" s="35">
        <v>-0.005042016806722694</v>
      </c>
    </row>
    <row r="846">
      <c r="A846" s="34">
        <v>42809.62533333333</v>
      </c>
      <c r="B846" s="35">
        <v>-0.005992917461182184</v>
      </c>
      <c r="C846" s="35">
        <v>0.0</v>
      </c>
      <c r="D846" s="35">
        <v>-0.0052258064516128725</v>
      </c>
      <c r="E846" s="35">
        <v>-0.007042644041479645</v>
      </c>
      <c r="F846" s="35">
        <v>0.0</v>
      </c>
      <c r="H846" s="35">
        <v>0.0</v>
      </c>
      <c r="I846" s="35">
        <v>-0.023322332233223296</v>
      </c>
      <c r="J846" s="35">
        <v>0.0</v>
      </c>
      <c r="K846" s="35">
        <v>-0.010135135135135144</v>
      </c>
    </row>
    <row r="847">
      <c r="A847" s="34">
        <v>42810.62533333333</v>
      </c>
      <c r="B847" s="35">
        <v>9.591668950396921E-4</v>
      </c>
      <c r="C847" s="35">
        <v>0.0</v>
      </c>
      <c r="D847" s="35">
        <v>0.0</v>
      </c>
      <c r="E847" s="35">
        <v>-0.00603149782195915</v>
      </c>
      <c r="F847" s="35">
        <v>-0.0034890482651676285</v>
      </c>
      <c r="H847" s="35">
        <v>0.0</v>
      </c>
      <c r="I847" s="35">
        <v>0.0</v>
      </c>
      <c r="J847" s="35">
        <v>-0.003598560575769651</v>
      </c>
      <c r="K847" s="35">
        <v>-0.02133105802047774</v>
      </c>
    </row>
    <row r="848">
      <c r="A848" s="34">
        <v>42811.62533333333</v>
      </c>
      <c r="B848" s="35">
        <v>0.0</v>
      </c>
      <c r="C848" s="35">
        <v>0.0</v>
      </c>
      <c r="D848" s="35">
        <v>-0.0011025358324146337</v>
      </c>
      <c r="E848" s="35">
        <v>0.01286661422631772</v>
      </c>
      <c r="F848" s="35">
        <v>0.0</v>
      </c>
      <c r="H848" s="35">
        <v>0.0</v>
      </c>
      <c r="I848" s="35">
        <v>0.0</v>
      </c>
      <c r="J848" s="35">
        <v>0.0</v>
      </c>
      <c r="K848" s="35">
        <v>0.01046207497820402</v>
      </c>
    </row>
    <row r="849">
      <c r="A849" s="34">
        <v>42815.62533333333</v>
      </c>
      <c r="B849" s="35">
        <v>-0.003969883641341535</v>
      </c>
      <c r="C849" s="35">
        <v>0.0</v>
      </c>
      <c r="D849" s="35">
        <v>0.0</v>
      </c>
      <c r="E849" s="35">
        <v>-0.009541243690020558</v>
      </c>
      <c r="F849" s="35">
        <v>-0.003404007002528705</v>
      </c>
      <c r="H849" s="35">
        <v>0.028571428571428643</v>
      </c>
      <c r="I849" s="35">
        <v>0.0</v>
      </c>
      <c r="J849" s="35">
        <v>-0.03370786516853935</v>
      </c>
      <c r="K849" s="35">
        <v>0.021570319240724684</v>
      </c>
    </row>
    <row r="850">
      <c r="A850" s="34">
        <v>42816.62533333333</v>
      </c>
      <c r="B850" s="35">
        <v>0.001511819681143502</v>
      </c>
      <c r="C850" s="35">
        <v>0.0</v>
      </c>
      <c r="D850" s="35">
        <v>-0.001038826126477082</v>
      </c>
      <c r="E850" s="35">
        <v>0.002856342761131245</v>
      </c>
      <c r="F850" s="35">
        <v>0.0</v>
      </c>
      <c r="H850" s="35">
        <v>0.017996870109546096</v>
      </c>
      <c r="I850" s="35">
        <v>0.0</v>
      </c>
      <c r="J850" s="35">
        <v>0.022425249169435328</v>
      </c>
      <c r="K850" s="35">
        <v>0.02533783783783786</v>
      </c>
    </row>
    <row r="851">
      <c r="A851" s="34">
        <v>42817.62533333333</v>
      </c>
      <c r="B851" s="35">
        <v>-0.002470152326060079</v>
      </c>
      <c r="C851" s="35">
        <v>0.0038200339558575303</v>
      </c>
      <c r="D851" s="35">
        <v>-0.02014818666320023</v>
      </c>
      <c r="E851" s="35">
        <v>0.0</v>
      </c>
      <c r="F851" s="35">
        <v>-0.003513223382453361</v>
      </c>
      <c r="H851" s="35">
        <v>0.0</v>
      </c>
      <c r="I851" s="35">
        <v>-0.02117594052714582</v>
      </c>
      <c r="J851" s="35">
        <v>0.0</v>
      </c>
      <c r="K851" s="35">
        <v>0.0</v>
      </c>
    </row>
    <row r="852">
      <c r="A852" s="34">
        <v>42818.62533333333</v>
      </c>
      <c r="B852" s="35">
        <v>-0.003164121612326274</v>
      </c>
      <c r="C852" s="35">
        <v>0.01564482029598305</v>
      </c>
      <c r="D852" s="35">
        <v>0.015720350225524017</v>
      </c>
      <c r="E852" s="35">
        <v>0.0</v>
      </c>
      <c r="F852" s="35">
        <v>0.0035256096366663</v>
      </c>
      <c r="H852" s="35">
        <v>-0.019984627209838606</v>
      </c>
      <c r="I852" s="35">
        <v>0.002531645569620281</v>
      </c>
      <c r="J852" s="35">
        <v>0.012185215272136394</v>
      </c>
      <c r="K852" s="35">
        <v>-0.019769357495881403</v>
      </c>
    </row>
    <row r="853">
      <c r="A853" s="34">
        <v>42821.62533333333</v>
      </c>
      <c r="B853" s="35">
        <v>0.025531327629036656</v>
      </c>
      <c r="C853" s="35">
        <v>0.022481265611989935</v>
      </c>
      <c r="D853" s="35">
        <v>5.224319205902905E-4</v>
      </c>
      <c r="E853" s="35">
        <v>0.005305484195241954</v>
      </c>
      <c r="F853" s="35">
        <v>0.0</v>
      </c>
      <c r="H853" s="35">
        <v>0.007450980392156913</v>
      </c>
      <c r="I853" s="35">
        <v>-0.007575757575757455</v>
      </c>
      <c r="J853" s="35">
        <v>0.0</v>
      </c>
      <c r="K853" s="35">
        <v>0.010084033613445387</v>
      </c>
    </row>
    <row r="854">
      <c r="A854" s="34">
        <v>42822.62533333333</v>
      </c>
      <c r="B854" s="35">
        <v>-9.419997308571758E-4</v>
      </c>
      <c r="C854" s="35">
        <v>-0.021986970684039018</v>
      </c>
      <c r="D854" s="35">
        <v>0.0</v>
      </c>
      <c r="E854" s="35">
        <v>0.0</v>
      </c>
      <c r="F854" s="35">
        <v>0.0</v>
      </c>
      <c r="H854" s="35">
        <v>-0.012456208641494756</v>
      </c>
      <c r="I854" s="35">
        <v>0.02937774693499879</v>
      </c>
      <c r="J854" s="35">
        <v>0.0</v>
      </c>
      <c r="K854" s="35">
        <v>0.0</v>
      </c>
    </row>
    <row r="855">
      <c r="A855" s="34">
        <v>42823.62533333333</v>
      </c>
      <c r="B855" s="35">
        <v>-0.006061422413793214</v>
      </c>
      <c r="C855" s="35">
        <v>0.0</v>
      </c>
      <c r="D855" s="35">
        <v>-5.221591279941988E-4</v>
      </c>
      <c r="E855" s="35">
        <v>0.003888672851508265</v>
      </c>
      <c r="F855" s="35">
        <v>0.0</v>
      </c>
      <c r="H855" s="35">
        <v>0.022861647615293763</v>
      </c>
      <c r="I855" s="35">
        <v>-0.027415730337078625</v>
      </c>
      <c r="J855" s="35">
        <v>0.0</v>
      </c>
      <c r="K855" s="35">
        <v>0.009983361064891855</v>
      </c>
    </row>
    <row r="856">
      <c r="A856" s="34">
        <v>42824.62533333333</v>
      </c>
      <c r="B856" s="35">
        <v>-0.010028459140804967</v>
      </c>
      <c r="C856" s="35">
        <v>0.0</v>
      </c>
      <c r="D856" s="35">
        <v>-0.00744465486841251</v>
      </c>
      <c r="E856" s="35">
        <v>-0.0021028166675889685</v>
      </c>
      <c r="F856" s="35">
        <v>-0.006928857226505292</v>
      </c>
      <c r="H856" s="35">
        <v>0.00269749518304419</v>
      </c>
      <c r="I856" s="35">
        <v>-0.023105360443623043</v>
      </c>
      <c r="J856" s="35">
        <v>0.0</v>
      </c>
      <c r="K856" s="35">
        <v>-0.004942339373970351</v>
      </c>
    </row>
    <row r="857">
      <c r="A857" s="34">
        <v>42825.62533333333</v>
      </c>
      <c r="B857" s="35">
        <v>0.0</v>
      </c>
      <c r="C857" s="35">
        <v>0.009159034138218067</v>
      </c>
      <c r="D857" s="35">
        <v>0.0037502467267583645</v>
      </c>
      <c r="E857" s="35">
        <v>-0.00881716852437212</v>
      </c>
      <c r="F857" s="35">
        <v>0.0</v>
      </c>
      <c r="H857" s="35">
        <v>0.0</v>
      </c>
      <c r="I857" s="35">
        <v>0.02625354777672674</v>
      </c>
      <c r="J857" s="35">
        <v>0.0</v>
      </c>
      <c r="K857" s="35">
        <v>-0.004966887417218548</v>
      </c>
    </row>
    <row r="858">
      <c r="A858" s="34">
        <v>42828.62533333333</v>
      </c>
      <c r="B858" s="35">
        <v>-0.015058179329226479</v>
      </c>
      <c r="C858" s="35">
        <v>-0.009075907590758993</v>
      </c>
      <c r="D858" s="35">
        <v>-0.0016386995280545593</v>
      </c>
      <c r="E858" s="35">
        <v>0.001790309947409647</v>
      </c>
      <c r="F858" s="35">
        <v>0.0</v>
      </c>
      <c r="H858" s="35">
        <v>-0.024980784012298213</v>
      </c>
      <c r="I858" s="35">
        <v>-0.028117077667665538</v>
      </c>
      <c r="J858" s="35">
        <v>0.0</v>
      </c>
      <c r="K858" s="35">
        <v>-0.009983361064891855</v>
      </c>
    </row>
    <row r="859">
      <c r="A859" s="34">
        <v>42829.62533333333</v>
      </c>
      <c r="B859" s="35">
        <v>0.012230715774843652</v>
      </c>
      <c r="C859" s="35">
        <v>-0.002081598667776993</v>
      </c>
      <c r="D859" s="35">
        <v>5.252445670015689E-4</v>
      </c>
      <c r="E859" s="35">
        <v>0.0</v>
      </c>
      <c r="F859" s="35">
        <v>-0.0069772012578616085</v>
      </c>
      <c r="H859" s="35">
        <v>0.0</v>
      </c>
      <c r="I859" s="35">
        <v>0.028930519326535637</v>
      </c>
      <c r="J859" s="35">
        <v>-0.024077046548956683</v>
      </c>
      <c r="K859" s="35">
        <v>-0.010084033613445387</v>
      </c>
    </row>
    <row r="860">
      <c r="A860" s="34">
        <v>42830.62533333333</v>
      </c>
      <c r="B860" s="35">
        <v>-0.007002608815048765</v>
      </c>
      <c r="C860" s="35">
        <v>0.0020859407592825775</v>
      </c>
      <c r="D860" s="35">
        <v>-0.0010499376599514413</v>
      </c>
      <c r="E860" s="35">
        <v>0.008879705126773288</v>
      </c>
      <c r="F860" s="35">
        <v>-0.0035625927758534967</v>
      </c>
      <c r="H860" s="35">
        <v>-0.010248324793062594</v>
      </c>
      <c r="I860" s="35">
        <v>0.02949988476607495</v>
      </c>
      <c r="J860" s="35">
        <v>0.04194078947368416</v>
      </c>
      <c r="K860" s="35">
        <v>0.02546689303904926</v>
      </c>
    </row>
    <row r="861">
      <c r="A861" s="34">
        <v>42831.62533333333</v>
      </c>
      <c r="B861" s="35">
        <v>0.0</v>
      </c>
      <c r="C861" s="35">
        <v>-0.0037468776019984767</v>
      </c>
      <c r="D861" s="35">
        <v>-5.255205938383298E-4</v>
      </c>
      <c r="E861" s="35">
        <v>-0.005258787711043588</v>
      </c>
      <c r="F861" s="35">
        <v>0.003575330221471803</v>
      </c>
      <c r="H861" s="35">
        <v>0.010354440461967264</v>
      </c>
      <c r="I861" s="35">
        <v>0.012312513991493308</v>
      </c>
      <c r="J861" s="35">
        <v>-0.016574585635359046</v>
      </c>
      <c r="K861" s="35">
        <v>-0.009933774834437095</v>
      </c>
    </row>
    <row r="862">
      <c r="A862" s="34">
        <v>42832.62533333333</v>
      </c>
      <c r="B862" s="35">
        <v>-0.0026272123893805485</v>
      </c>
      <c r="C862" s="35">
        <v>0.0016715419974926886</v>
      </c>
      <c r="D862" s="35">
        <v>0.0010515938218862973</v>
      </c>
      <c r="E862" s="35">
        <v>0.003505843071786444</v>
      </c>
      <c r="F862" s="35">
        <v>0.006333498268184073</v>
      </c>
      <c r="H862" s="35">
        <v>0.0</v>
      </c>
      <c r="I862" s="35">
        <v>0.0</v>
      </c>
      <c r="J862" s="35">
        <v>0.024077046548956683</v>
      </c>
      <c r="K862" s="35">
        <v>0.00501672240802676</v>
      </c>
    </row>
    <row r="863">
      <c r="A863" s="34">
        <v>42835.62533333333</v>
      </c>
      <c r="B863" s="35">
        <v>0.002634132815749359</v>
      </c>
      <c r="C863" s="35">
        <v>-0.007509386733416686</v>
      </c>
      <c r="D863" s="35">
        <v>0.0</v>
      </c>
      <c r="E863" s="35">
        <v>-0.003493595075694692</v>
      </c>
      <c r="F863" s="35">
        <v>-0.006293637525813753</v>
      </c>
      <c r="H863" s="35">
        <v>0.0</v>
      </c>
      <c r="I863" s="35">
        <v>0.0013268465280847719</v>
      </c>
      <c r="J863" s="35">
        <v>-0.023510971786833878</v>
      </c>
      <c r="K863" s="35">
        <v>-0.004991680532445928</v>
      </c>
    </row>
    <row r="864">
      <c r="A864" s="34">
        <v>42836.62533333333</v>
      </c>
      <c r="B864" s="35">
        <v>0.0</v>
      </c>
      <c r="C864" s="35">
        <v>0.003783102143757838</v>
      </c>
      <c r="D864" s="35">
        <v>0.0</v>
      </c>
      <c r="E864" s="35">
        <v>0.007067334446299524</v>
      </c>
      <c r="F864" s="35">
        <v>-0.0071251855517071696</v>
      </c>
      <c r="H864" s="35">
        <v>0.020496649586125362</v>
      </c>
      <c r="I864" s="35">
        <v>0.0</v>
      </c>
      <c r="J864" s="35">
        <v>0.0</v>
      </c>
      <c r="K864" s="35">
        <v>0.01003344481605352</v>
      </c>
    </row>
    <row r="865">
      <c r="A865" s="34">
        <v>42837.62533333333</v>
      </c>
      <c r="B865" s="35">
        <v>0.010094026548672499</v>
      </c>
      <c r="C865" s="35">
        <v>-0.0016750418760469027</v>
      </c>
      <c r="D865" s="35">
        <v>0.0</v>
      </c>
      <c r="E865" s="35">
        <v>0.024534453224291264</v>
      </c>
      <c r="F865" s="35">
        <v>-0.006378949466759699</v>
      </c>
      <c r="H865" s="35">
        <v>-0.007724990343762077</v>
      </c>
      <c r="I865" s="35">
        <v>0.0</v>
      </c>
      <c r="J865" s="35">
        <v>0.0</v>
      </c>
      <c r="K865" s="35">
        <v>0.0</v>
      </c>
    </row>
    <row r="866">
      <c r="A866" s="34">
        <v>42838.62533333333</v>
      </c>
      <c r="B866" s="35">
        <v>0.0026009582477755137</v>
      </c>
      <c r="C866" s="35">
        <v>0.0</v>
      </c>
      <c r="D866" s="35">
        <v>-0.004792856673888806</v>
      </c>
      <c r="E866" s="35">
        <v>0.0</v>
      </c>
      <c r="F866" s="35">
        <v>-7.021767479185148E-4</v>
      </c>
      <c r="H866" s="35">
        <v>-0.010120669521214404</v>
      </c>
      <c r="I866" s="35">
        <v>-0.007287985865724266</v>
      </c>
      <c r="J866" s="35">
        <v>0.0</v>
      </c>
      <c r="K866" s="35">
        <v>0.024834437086092738</v>
      </c>
    </row>
    <row r="867">
      <c r="A867" s="34">
        <v>42839.62533333333</v>
      </c>
      <c r="B867" s="35">
        <v>0.005051884216275249</v>
      </c>
      <c r="C867" s="35">
        <v>-0.002097315436241566</v>
      </c>
      <c r="D867" s="35">
        <v>0.005343712890882787</v>
      </c>
      <c r="E867" s="35">
        <v>-3.2360714093092216E-4</v>
      </c>
      <c r="F867" s="35">
        <v>0.007127082915077266</v>
      </c>
      <c r="H867" s="35">
        <v>-0.002359418010224234</v>
      </c>
      <c r="I867" s="35">
        <v>0.012235817575083362</v>
      </c>
      <c r="J867" s="35">
        <v>0.04394060995184597</v>
      </c>
      <c r="K867" s="35">
        <v>0.0</v>
      </c>
    </row>
    <row r="868">
      <c r="A868" s="34">
        <v>42842.62533333333</v>
      </c>
      <c r="B868" s="35">
        <v>-0.0025811710365439655</v>
      </c>
      <c r="C868" s="35">
        <v>0.0</v>
      </c>
      <c r="D868" s="35">
        <v>0.0</v>
      </c>
      <c r="E868" s="35">
        <v>-3.776638791476369E-4</v>
      </c>
      <c r="F868" s="35">
        <v>0.0</v>
      </c>
      <c r="H868" s="35">
        <v>0.0</v>
      </c>
      <c r="I868" s="35">
        <v>0.0</v>
      </c>
      <c r="J868" s="35">
        <v>0.044589659811646996</v>
      </c>
      <c r="K868" s="35">
        <v>-0.02907915993537967</v>
      </c>
    </row>
    <row r="869">
      <c r="A869" s="34">
        <v>42843.62533333333</v>
      </c>
      <c r="B869" s="35">
        <v>0.0040860800871697425</v>
      </c>
      <c r="C869" s="35">
        <v>0.0</v>
      </c>
      <c r="D869" s="35">
        <v>0.0</v>
      </c>
      <c r="E869" s="35">
        <v>0.0</v>
      </c>
      <c r="F869" s="35">
        <v>0.0</v>
      </c>
      <c r="H869" s="35">
        <v>-0.018131651556956965</v>
      </c>
      <c r="I869" s="35">
        <v>0.0</v>
      </c>
      <c r="J869" s="35">
        <v>-0.02134314627414897</v>
      </c>
      <c r="K869" s="35">
        <v>0.014975041597337785</v>
      </c>
    </row>
    <row r="870">
      <c r="A870" s="34">
        <v>42844.62533333333</v>
      </c>
      <c r="B870" s="35">
        <v>0.0</v>
      </c>
      <c r="C870" s="35">
        <v>0.0</v>
      </c>
      <c r="D870" s="35">
        <v>0.005380930507251064</v>
      </c>
      <c r="E870" s="35">
        <v>-3.2383419689120403E-4</v>
      </c>
      <c r="F870" s="35">
        <v>0.0</v>
      </c>
      <c r="H870" s="35">
        <v>0.0</v>
      </c>
      <c r="I870" s="35">
        <v>0.017142857142857206</v>
      </c>
      <c r="J870" s="35">
        <v>0.0</v>
      </c>
      <c r="K870" s="35">
        <v>0.0</v>
      </c>
    </row>
    <row r="871">
      <c r="A871" s="34">
        <v>42845.62533333333</v>
      </c>
      <c r="B871" s="35">
        <v>0.01695604991861096</v>
      </c>
      <c r="C871" s="35">
        <v>0.0</v>
      </c>
      <c r="D871" s="35">
        <v>0.004764702042947614</v>
      </c>
      <c r="E871" s="35">
        <v>0.004481157542382139</v>
      </c>
      <c r="F871" s="35">
        <v>-0.007076647064686508</v>
      </c>
      <c r="H871" s="35">
        <v>-0.007627458851866771</v>
      </c>
      <c r="I871" s="35">
        <v>0.0</v>
      </c>
      <c r="J871" s="35">
        <v>0.0</v>
      </c>
      <c r="K871" s="35">
        <v>0.009836065573770501</v>
      </c>
    </row>
    <row r="872">
      <c r="A872" s="34">
        <v>42846.62533333333</v>
      </c>
      <c r="B872" s="35">
        <v>0.02120848339335732</v>
      </c>
      <c r="C872" s="35">
        <v>0.0</v>
      </c>
      <c r="D872" s="35">
        <v>0.0</v>
      </c>
      <c r="E872" s="35">
        <v>-0.0024187046492879175</v>
      </c>
      <c r="F872" s="35">
        <v>-0.0035133507327845957</v>
      </c>
      <c r="H872" s="35">
        <v>0.028721682847896512</v>
      </c>
      <c r="I872" s="35">
        <v>0.0</v>
      </c>
      <c r="J872" s="35">
        <v>-0.008460236886632812</v>
      </c>
      <c r="K872" s="35">
        <v>0.004870129870129874</v>
      </c>
    </row>
    <row r="873">
      <c r="A873" s="34">
        <v>42849.62533333333</v>
      </c>
      <c r="B873" s="35">
        <v>0.005747126436781672</v>
      </c>
      <c r="C873" s="35">
        <v>0.0</v>
      </c>
      <c r="D873" s="35">
        <v>-0.002078731973496169</v>
      </c>
      <c r="E873" s="35">
        <v>0.005818965517241409</v>
      </c>
      <c r="F873" s="35">
        <v>0.0</v>
      </c>
      <c r="H873" s="35">
        <v>-0.002359418010224234</v>
      </c>
      <c r="I873" s="35">
        <v>0.0</v>
      </c>
      <c r="J873" s="35">
        <v>-0.024459613196814646</v>
      </c>
      <c r="K873" s="35">
        <v>-0.004846526655896612</v>
      </c>
    </row>
    <row r="874">
      <c r="A874" s="34">
        <v>42850.62533333333</v>
      </c>
      <c r="B874" s="35">
        <v>-0.012857142857142883</v>
      </c>
      <c r="C874" s="35">
        <v>0.0021017234131987784</v>
      </c>
      <c r="D874" s="35">
        <v>-0.003189688842598587</v>
      </c>
      <c r="E874" s="35">
        <v>0.0</v>
      </c>
      <c r="F874" s="35">
        <v>0.00352573788657199</v>
      </c>
      <c r="H874" s="35">
        <v>0.0</v>
      </c>
      <c r="I874" s="35">
        <v>-0.03003457216940368</v>
      </c>
      <c r="J874" s="35">
        <v>0.025072886297376182</v>
      </c>
      <c r="K874" s="35">
        <v>-0.03409090909090912</v>
      </c>
    </row>
    <row r="875">
      <c r="A875" s="34">
        <v>42851.62533333333</v>
      </c>
      <c r="B875" s="35">
        <v>0.024207341139323796</v>
      </c>
      <c r="C875" s="35">
        <v>-0.002097315436241566</v>
      </c>
      <c r="D875" s="35">
        <v>-0.002677463593025558</v>
      </c>
      <c r="E875" s="35">
        <v>0.0054638954360403</v>
      </c>
      <c r="F875" s="35">
        <v>0.007127082915077266</v>
      </c>
      <c r="H875" s="35">
        <v>0.0</v>
      </c>
      <c r="I875" s="35">
        <v>0.02962797950545779</v>
      </c>
      <c r="J875" s="35">
        <v>-0.024459613196814646</v>
      </c>
      <c r="K875" s="35">
        <v>0.015126050420168081</v>
      </c>
    </row>
    <row r="876">
      <c r="A876" s="34">
        <v>42852.62533333333</v>
      </c>
      <c r="B876" s="35">
        <v>0.004752729608220927</v>
      </c>
      <c r="C876" s="35">
        <v>0.0</v>
      </c>
      <c r="D876" s="35">
        <v>0.008512310110005174</v>
      </c>
      <c r="E876" s="35">
        <v>-0.0023974427277569607</v>
      </c>
      <c r="F876" s="35">
        <v>0.01355526761686445</v>
      </c>
      <c r="H876" s="35">
        <v>0.0</v>
      </c>
      <c r="I876" s="35">
        <v>0.016875811337083577</v>
      </c>
      <c r="J876" s="35">
        <v>0.025072886297376182</v>
      </c>
      <c r="K876" s="35">
        <v>0.004966887417218548</v>
      </c>
    </row>
    <row r="877">
      <c r="A877" s="34">
        <v>42853.62533333333</v>
      </c>
      <c r="B877" s="35">
        <v>-0.009460496036819208</v>
      </c>
      <c r="C877" s="35">
        <v>0.0</v>
      </c>
      <c r="D877" s="35">
        <v>-0.005259057265290191</v>
      </c>
      <c r="E877" s="35">
        <v>-0.012550066755674391</v>
      </c>
      <c r="F877" s="35">
        <v>6.883666043858464E-4</v>
      </c>
      <c r="H877" s="35">
        <v>0.0</v>
      </c>
      <c r="I877" s="35">
        <v>0.008297872340425469</v>
      </c>
      <c r="J877" s="35">
        <v>-0.024459613196814646</v>
      </c>
      <c r="K877" s="35">
        <v>0.014827018121911052</v>
      </c>
    </row>
    <row r="878">
      <c r="A878" s="34">
        <v>42857.62533333333</v>
      </c>
      <c r="B878" s="35">
        <v>0.0</v>
      </c>
      <c r="C878" s="35">
        <v>-0.003783102143757838</v>
      </c>
      <c r="D878" s="35">
        <v>-5.221591279941988E-4</v>
      </c>
      <c r="E878" s="35">
        <v>0.0010275824770147055</v>
      </c>
      <c r="F878" s="35">
        <v>0.010416666666666654</v>
      </c>
      <c r="H878" s="35">
        <v>-0.0027591643673630737</v>
      </c>
      <c r="I878" s="35">
        <v>0.0</v>
      </c>
      <c r="J878" s="35">
        <v>0.0</v>
      </c>
      <c r="K878" s="35">
        <v>0.0</v>
      </c>
    </row>
    <row r="879">
      <c r="A879" s="34">
        <v>42858.62533333333</v>
      </c>
      <c r="B879" s="35">
        <v>-0.004775425916365503</v>
      </c>
      <c r="C879" s="35">
        <v>0.0016877637130801701</v>
      </c>
      <c r="D879" s="35">
        <v>0.0</v>
      </c>
      <c r="E879" s="35">
        <v>0.007888054459992478</v>
      </c>
      <c r="F879" s="35">
        <v>-0.003404007002528705</v>
      </c>
      <c r="H879" s="35">
        <v>-0.02055335968379431</v>
      </c>
      <c r="I879" s="35">
        <v>-0.029331082506858036</v>
      </c>
      <c r="J879" s="35">
        <v>0.0</v>
      </c>
      <c r="K879" s="35">
        <v>-0.014610389610389624</v>
      </c>
    </row>
    <row r="880">
      <c r="A880" s="34">
        <v>42859.62533333333</v>
      </c>
      <c r="B880" s="35">
        <v>-0.004149915704837249</v>
      </c>
      <c r="C880" s="35">
        <v>0.002106149957876956</v>
      </c>
      <c r="D880" s="35">
        <v>5.224319205902905E-4</v>
      </c>
      <c r="E880" s="35">
        <v>6.968641114981572E-4</v>
      </c>
      <c r="F880" s="35">
        <v>0.0</v>
      </c>
      <c r="H880" s="35">
        <v>0.023809523809523694</v>
      </c>
      <c r="I880" s="35">
        <v>-0.004782608695652034</v>
      </c>
      <c r="J880" s="35">
        <v>0.0</v>
      </c>
      <c r="K880" s="35">
        <v>0.004942339373970351</v>
      </c>
    </row>
    <row r="881">
      <c r="A881" s="34">
        <v>42860.62533333333</v>
      </c>
      <c r="B881" s="35">
        <v>0.019533793462690383</v>
      </c>
      <c r="C881" s="35">
        <v>0.01891551071878938</v>
      </c>
      <c r="D881" s="35">
        <v>0.010638992232882989</v>
      </c>
      <c r="E881" s="35">
        <v>0.00342832654810371</v>
      </c>
      <c r="F881" s="35">
        <v>0.005562603688884589</v>
      </c>
      <c r="H881" s="35">
        <v>-0.0027591643673630737</v>
      </c>
      <c r="I881" s="35">
        <v>0.059414591524683126</v>
      </c>
      <c r="J881" s="35">
        <v>0.0</v>
      </c>
      <c r="K881" s="35">
        <v>0.0</v>
      </c>
    </row>
    <row r="882">
      <c r="A882" s="34">
        <v>42863.62533333333</v>
      </c>
      <c r="B882" s="35">
        <v>0.002682334908672871</v>
      </c>
      <c r="C882" s="35">
        <v>0.0020627062706270187</v>
      </c>
      <c r="D882" s="35">
        <v>0.0010333247222939817</v>
      </c>
      <c r="E882" s="35">
        <v>0.006726457399103204</v>
      </c>
      <c r="F882" s="35">
        <v>-0.005531832298136683</v>
      </c>
      <c r="H882" s="35">
        <v>-0.002371541501976199</v>
      </c>
      <c r="I882" s="35">
        <v>0.0</v>
      </c>
      <c r="J882" s="35">
        <v>0.0</v>
      </c>
      <c r="K882" s="35">
        <v>0.0</v>
      </c>
    </row>
    <row r="883">
      <c r="A883" s="34">
        <v>42864.62533333333</v>
      </c>
      <c r="B883" s="35">
        <v>0.005350318471337669</v>
      </c>
      <c r="C883" s="35">
        <v>0.0037052284890903013</v>
      </c>
      <c r="D883" s="35">
        <v>-0.0015483870967741376</v>
      </c>
      <c r="E883" s="35">
        <v>0.005090677696468347</v>
      </c>
      <c r="F883" s="35">
        <v>0.0</v>
      </c>
      <c r="H883" s="35">
        <v>-0.015451664025356634</v>
      </c>
      <c r="I883" s="35">
        <v>0.01835051546391761</v>
      </c>
      <c r="J883" s="35">
        <v>0.0</v>
      </c>
      <c r="K883" s="35">
        <v>0.0</v>
      </c>
    </row>
    <row r="884">
      <c r="A884" s="34">
        <v>42865.62533333333</v>
      </c>
      <c r="B884" s="35">
        <v>0.005828687278256383</v>
      </c>
      <c r="C884" s="35">
        <v>-0.003691550451189639</v>
      </c>
      <c r="D884" s="35">
        <v>-0.00213233393641776</v>
      </c>
      <c r="E884" s="35">
        <v>-0.002004853856705722</v>
      </c>
      <c r="F884" s="35">
        <v>0.0</v>
      </c>
      <c r="H884" s="35">
        <v>-0.0052313883299798395</v>
      </c>
      <c r="I884" s="35">
        <v>0.029155699534318714</v>
      </c>
      <c r="J884" s="35">
        <v>0.0</v>
      </c>
      <c r="K884" s="35">
        <v>-0.0295081967213115</v>
      </c>
    </row>
    <row r="885">
      <c r="A885" s="34">
        <v>42866.62533333333</v>
      </c>
      <c r="B885" s="35">
        <v>-5.039052658099723E-4</v>
      </c>
      <c r="C885" s="35">
        <v>0.0</v>
      </c>
      <c r="D885" s="35">
        <v>0.0</v>
      </c>
      <c r="E885" s="35">
        <v>0.0</v>
      </c>
      <c r="F885" s="35">
        <v>-0.003513223382453361</v>
      </c>
      <c r="H885" s="35">
        <v>0.0</v>
      </c>
      <c r="I885" s="35">
        <v>0.0</v>
      </c>
      <c r="J885" s="35">
        <v>0.0</v>
      </c>
      <c r="K885" s="35">
        <v>0.02027027027027029</v>
      </c>
    </row>
    <row r="886">
      <c r="A886" s="34">
        <v>42867.62533333333</v>
      </c>
      <c r="B886" s="35">
        <v>-0.002142677085959207</v>
      </c>
      <c r="C886" s="35">
        <v>-0.0037052284890901183</v>
      </c>
      <c r="D886" s="35">
        <v>0.002654924561289929</v>
      </c>
      <c r="E886" s="35">
        <v>-0.0030661873546204183</v>
      </c>
      <c r="F886" s="35">
        <v>0.0035256096366663</v>
      </c>
      <c r="H886" s="35">
        <v>0.02346278317152097</v>
      </c>
      <c r="I886" s="35">
        <v>0.012000786936848307</v>
      </c>
      <c r="J886" s="35">
        <v>0.0</v>
      </c>
      <c r="K886" s="35">
        <v>0.0</v>
      </c>
    </row>
    <row r="887">
      <c r="A887" s="34">
        <v>42870.62533333333</v>
      </c>
      <c r="B887" s="35">
        <v>-0.002652519893899193</v>
      </c>
      <c r="C887" s="35">
        <v>0.0</v>
      </c>
      <c r="D887" s="35">
        <v>-0.007879101007491597</v>
      </c>
      <c r="E887" s="35">
        <v>0.004719482447767453</v>
      </c>
      <c r="F887" s="35">
        <v>0.0</v>
      </c>
      <c r="H887" s="35">
        <v>-0.017786561264822108</v>
      </c>
      <c r="I887" s="35">
        <v>0.0</v>
      </c>
      <c r="J887" s="35">
        <v>0.025072886297376182</v>
      </c>
      <c r="K887" s="35">
        <v>0.0</v>
      </c>
    </row>
    <row r="888">
      <c r="A888" s="34">
        <v>42871.62533333333</v>
      </c>
      <c r="B888" s="35">
        <v>0.002152988855116559</v>
      </c>
      <c r="C888" s="35">
        <v>-0.007438016528925535</v>
      </c>
      <c r="D888" s="35">
        <v>-0.0026689233172764205</v>
      </c>
      <c r="E888" s="35">
        <v>-0.0016361429250012565</v>
      </c>
      <c r="F888" s="35">
        <v>-6.831267688103517E-4</v>
      </c>
      <c r="H888" s="35">
        <v>0.015694164989939696</v>
      </c>
      <c r="I888" s="35">
        <v>0.0</v>
      </c>
      <c r="J888" s="35">
        <v>0.0</v>
      </c>
      <c r="K888" s="35">
        <v>-0.01986754966887419</v>
      </c>
    </row>
    <row r="889">
      <c r="A889" s="34">
        <v>42872.62533333333</v>
      </c>
      <c r="B889" s="35">
        <v>-0.0021483634525464863</v>
      </c>
      <c r="C889" s="35">
        <v>-0.002081598667776993</v>
      </c>
      <c r="D889" s="35">
        <v>0.0</v>
      </c>
      <c r="E889" s="35">
        <v>-0.006396701205328752</v>
      </c>
      <c r="F889" s="35">
        <v>6.835937499999681E-4</v>
      </c>
      <c r="H889" s="35">
        <v>-0.013074484944532455</v>
      </c>
      <c r="I889" s="35">
        <v>-0.017301710730948758</v>
      </c>
      <c r="J889" s="35">
        <v>0.0</v>
      </c>
      <c r="K889" s="35">
        <v>0.015202702702702717</v>
      </c>
    </row>
    <row r="890">
      <c r="A890" s="34">
        <v>42873.62533333333</v>
      </c>
      <c r="B890" s="35">
        <v>-0.005825734549138838</v>
      </c>
      <c r="C890" s="35">
        <v>-0.003754693366708343</v>
      </c>
      <c r="D890" s="35">
        <v>-0.0042425429149533</v>
      </c>
      <c r="E890" s="35">
        <v>0.0060654429369511684</v>
      </c>
      <c r="F890" s="35">
        <v>0.0</v>
      </c>
      <c r="H890" s="35">
        <v>0.010437575270975432</v>
      </c>
      <c r="I890" s="35">
        <v>0.0011869436201780866</v>
      </c>
      <c r="J890" s="35">
        <v>0.0</v>
      </c>
      <c r="K890" s="35">
        <v>-0.004991680532445928</v>
      </c>
    </row>
    <row r="891">
      <c r="A891" s="34">
        <v>42874.62533333333</v>
      </c>
      <c r="B891" s="35">
        <v>0.0</v>
      </c>
      <c r="C891" s="35">
        <v>0.0</v>
      </c>
      <c r="D891" s="35">
        <v>0.014944939695857352</v>
      </c>
      <c r="E891" s="35">
        <v>0.002379819133745926</v>
      </c>
      <c r="F891" s="35">
        <v>0.0</v>
      </c>
      <c r="H891" s="35">
        <v>0.0</v>
      </c>
      <c r="I891" s="35">
        <v>0.003161430547322666</v>
      </c>
      <c r="J891" s="35">
        <v>0.0</v>
      </c>
      <c r="K891" s="35">
        <v>0.0</v>
      </c>
    </row>
    <row r="892">
      <c r="A892" s="34">
        <v>42877.62533333333</v>
      </c>
      <c r="B892" s="35">
        <v>-0.002675159235668778</v>
      </c>
      <c r="C892" s="35">
        <v>0.0</v>
      </c>
      <c r="D892" s="35">
        <v>0.0</v>
      </c>
      <c r="E892" s="35">
        <v>-0.015089163237311456</v>
      </c>
      <c r="F892" s="35">
        <v>0.0</v>
      </c>
      <c r="H892" s="35">
        <v>-0.028208184346444072</v>
      </c>
      <c r="I892" s="35">
        <v>0.0</v>
      </c>
      <c r="J892" s="35">
        <v>0.0</v>
      </c>
      <c r="K892" s="35">
        <v>-0.01003344481605352</v>
      </c>
    </row>
    <row r="893">
      <c r="A893" s="34">
        <v>42878.62533333333</v>
      </c>
      <c r="B893" s="35">
        <v>-0.006386511687316365</v>
      </c>
      <c r="C893" s="35">
        <v>0.0037688442211054845</v>
      </c>
      <c r="D893" s="35">
        <v>-0.008460346163781983</v>
      </c>
      <c r="E893" s="35">
        <v>0.006803085493893425</v>
      </c>
      <c r="F893" s="35">
        <v>0.0</v>
      </c>
      <c r="H893" s="35">
        <v>0.010629599345870728</v>
      </c>
      <c r="I893" s="35">
        <v>0.0</v>
      </c>
      <c r="J893" s="35">
        <v>0.018202502844141086</v>
      </c>
      <c r="K893" s="35">
        <v>0.02027027027027029</v>
      </c>
    </row>
    <row r="894">
      <c r="A894" s="34">
        <v>42879.62533333333</v>
      </c>
      <c r="B894" s="35">
        <v>-0.006556112610875454</v>
      </c>
      <c r="C894" s="35">
        <v>-0.003754693366708343</v>
      </c>
      <c r="D894" s="35">
        <v>0.008532534358105923</v>
      </c>
      <c r="E894" s="35">
        <v>0.008459696727853095</v>
      </c>
      <c r="F894" s="35">
        <v>-0.006928857226505292</v>
      </c>
      <c r="H894" s="35">
        <v>-0.026699029126213525</v>
      </c>
      <c r="I894" s="35">
        <v>-0.005318101240890316</v>
      </c>
      <c r="J894" s="35">
        <v>0.0</v>
      </c>
      <c r="K894" s="35">
        <v>-0.024834437086092738</v>
      </c>
    </row>
    <row r="895">
      <c r="A895" s="34">
        <v>42880.62533333333</v>
      </c>
      <c r="B895" s="35">
        <v>-0.005952380952380871</v>
      </c>
      <c r="C895" s="35">
        <v>0.005862646566164253</v>
      </c>
      <c r="D895" s="35">
        <v>0.006845776285197615</v>
      </c>
      <c r="E895" s="35">
        <v>0.004695578769652772</v>
      </c>
      <c r="F895" s="35">
        <v>0.0</v>
      </c>
      <c r="H895" s="35">
        <v>0.0</v>
      </c>
      <c r="I895" s="35">
        <v>-0.008910891089108898</v>
      </c>
      <c r="J895" s="35">
        <v>0.0</v>
      </c>
      <c r="K895" s="35">
        <v>-0.005093378607809852</v>
      </c>
    </row>
    <row r="896">
      <c r="A896" s="34">
        <v>42881.62533333333</v>
      </c>
      <c r="B896" s="35">
        <v>0.0</v>
      </c>
      <c r="C896" s="35">
        <v>-0.0037468776019984767</v>
      </c>
      <c r="D896" s="35">
        <v>0.003143040410519531</v>
      </c>
      <c r="E896" s="35">
        <v>0.043007929422885005</v>
      </c>
      <c r="F896" s="35">
        <v>0.0</v>
      </c>
      <c r="H896" s="35">
        <v>0.0</v>
      </c>
      <c r="I896" s="35">
        <v>0.023376623376623374</v>
      </c>
      <c r="J896" s="35">
        <v>0.0</v>
      </c>
      <c r="K896" s="35">
        <v>0.010238907849829362</v>
      </c>
    </row>
    <row r="897">
      <c r="A897" s="34">
        <v>42884.62533333333</v>
      </c>
      <c r="B897" s="35">
        <v>-0.0022129653736006703</v>
      </c>
      <c r="C897" s="35">
        <v>0.0016715419974926886</v>
      </c>
      <c r="D897" s="35">
        <v>-0.004731760342732902</v>
      </c>
      <c r="E897" s="35">
        <v>0.006998288188500801</v>
      </c>
      <c r="F897" s="35">
        <v>0.0</v>
      </c>
      <c r="H897" s="35">
        <v>-0.002493765586035007</v>
      </c>
      <c r="I897" s="35">
        <v>-0.003319016009371234</v>
      </c>
      <c r="J897" s="35">
        <v>0.0</v>
      </c>
      <c r="K897" s="35">
        <v>0.0</v>
      </c>
    </row>
    <row r="898">
      <c r="A898" s="34">
        <v>42885.62533333333</v>
      </c>
      <c r="B898" s="35">
        <v>-0.002739726027397248</v>
      </c>
      <c r="C898" s="35">
        <v>0.0</v>
      </c>
      <c r="D898" s="35">
        <v>0.0</v>
      </c>
      <c r="E898" s="35">
        <v>0.00634968251587415</v>
      </c>
      <c r="F898" s="35">
        <v>0.0034394654088050454</v>
      </c>
      <c r="H898" s="35">
        <v>0.0</v>
      </c>
      <c r="I898" s="35">
        <v>-0.002154750244858006</v>
      </c>
      <c r="J898" s="35">
        <v>0.0</v>
      </c>
      <c r="K898" s="35">
        <v>-0.010135135135135144</v>
      </c>
    </row>
    <row r="899">
      <c r="A899" s="34">
        <v>42886.62533333333</v>
      </c>
      <c r="B899" s="35">
        <v>0.005494505494505471</v>
      </c>
      <c r="C899" s="35">
        <v>0.0</v>
      </c>
      <c r="D899" s="35">
        <v>0.0</v>
      </c>
      <c r="E899" s="35">
        <v>0.020518680445151045</v>
      </c>
      <c r="F899" s="35">
        <v>-0.0034276760356478446</v>
      </c>
      <c r="H899" s="35">
        <v>-0.01083333333333325</v>
      </c>
      <c r="I899" s="35">
        <v>-0.008637612877895658</v>
      </c>
      <c r="J899" s="35">
        <v>0.0</v>
      </c>
      <c r="K899" s="35">
        <v>0.005119453924914681</v>
      </c>
    </row>
    <row r="900">
      <c r="A900" s="34">
        <v>42887.62533333333</v>
      </c>
      <c r="B900" s="35">
        <v>0.010928961748633831</v>
      </c>
      <c r="C900" s="35">
        <v>0.0</v>
      </c>
      <c r="D900" s="35">
        <v>0.0</v>
      </c>
      <c r="E900" s="35">
        <v>0.013631274037291327</v>
      </c>
      <c r="F900" s="35">
        <v>0.0</v>
      </c>
      <c r="H900" s="35">
        <v>-0.00547598989048016</v>
      </c>
      <c r="I900" s="35">
        <v>0.0</v>
      </c>
      <c r="J900" s="35">
        <v>0.0</v>
      </c>
      <c r="K900" s="35">
        <v>-0.005093378607809852</v>
      </c>
    </row>
    <row r="901">
      <c r="A901" s="34">
        <v>42888.62533333333</v>
      </c>
      <c r="B901" s="35">
        <v>-0.010810810810810765</v>
      </c>
      <c r="C901" s="35">
        <v>0.0</v>
      </c>
      <c r="D901" s="35">
        <v>0.0</v>
      </c>
      <c r="E901" s="35">
        <v>-0.0012487392536381441</v>
      </c>
      <c r="F901" s="35">
        <v>0.0069772012578616085</v>
      </c>
      <c r="H901" s="35">
        <v>0.0</v>
      </c>
      <c r="I901" s="35">
        <v>-0.0011881188118812332</v>
      </c>
      <c r="J901" s="35">
        <v>0.0</v>
      </c>
      <c r="K901" s="35">
        <v>0.0</v>
      </c>
    </row>
    <row r="902">
      <c r="A902" s="34">
        <v>42891.62533333333</v>
      </c>
      <c r="B902" s="35">
        <v>0.002732240437158458</v>
      </c>
      <c r="C902" s="35">
        <v>-0.009595327492699078</v>
      </c>
      <c r="D902" s="35">
        <v>0.005268230003212383</v>
      </c>
      <c r="E902" s="35">
        <v>-0.022890117816783007</v>
      </c>
      <c r="F902" s="35">
        <v>0.006928857226505292</v>
      </c>
      <c r="H902" s="35">
        <v>0.005506141465480686</v>
      </c>
      <c r="I902" s="35">
        <v>-0.0033703409992068716</v>
      </c>
      <c r="J902" s="35">
        <v>0.0</v>
      </c>
      <c r="K902" s="35">
        <v>0.010238907849829362</v>
      </c>
    </row>
    <row r="903">
      <c r="A903" s="34">
        <v>42892.62533333333</v>
      </c>
      <c r="B903" s="35">
        <v>-0.0027247956403269637</v>
      </c>
      <c r="C903" s="35">
        <v>0.008003369839932469</v>
      </c>
      <c r="D903" s="35">
        <v>0.001022560235188855</v>
      </c>
      <c r="E903" s="35">
        <v>0.021851469068359792</v>
      </c>
      <c r="F903" s="35">
        <v>0.010370226788137342</v>
      </c>
      <c r="H903" s="35">
        <v>-0.00842459983150801</v>
      </c>
      <c r="I903" s="35">
        <v>0.004575293415555935</v>
      </c>
      <c r="J903" s="35">
        <v>-0.02998137802607085</v>
      </c>
      <c r="K903" s="35">
        <v>-0.005067567567567572</v>
      </c>
    </row>
    <row r="904">
      <c r="A904" s="34">
        <v>42893.62533333333</v>
      </c>
      <c r="B904" s="35">
        <v>0.009367681498829048</v>
      </c>
      <c r="C904" s="35">
        <v>0.0016715419974926886</v>
      </c>
      <c r="D904" s="35">
        <v>0.004149907425142023</v>
      </c>
      <c r="E904" s="35">
        <v>-0.004575446708086616</v>
      </c>
      <c r="F904" s="35">
        <v>-0.017074340527578016</v>
      </c>
      <c r="H904" s="35">
        <v>0.0</v>
      </c>
      <c r="I904" s="35">
        <v>0.0</v>
      </c>
      <c r="J904" s="35">
        <v>-0.012286427337300837</v>
      </c>
      <c r="K904" s="35">
        <v>0.0</v>
      </c>
    </row>
    <row r="905">
      <c r="A905" s="34">
        <v>42894.62533333333</v>
      </c>
      <c r="B905" s="35">
        <v>0.0015467904098994028</v>
      </c>
      <c r="C905" s="35">
        <v>-0.0016687526074259508</v>
      </c>
      <c r="D905" s="35">
        <v>0.007820447609359175</v>
      </c>
      <c r="E905" s="35">
        <v>6.773756531836339E-4</v>
      </c>
      <c r="F905" s="35">
        <v>0.0</v>
      </c>
      <c r="H905" s="35">
        <v>0.005522514868309218</v>
      </c>
      <c r="I905" s="35">
        <v>0.0</v>
      </c>
      <c r="J905" s="35">
        <v>0.0</v>
      </c>
      <c r="K905" s="35">
        <v>0.005093378607809852</v>
      </c>
    </row>
    <row r="906">
      <c r="A906" s="34">
        <v>42895.62533333333</v>
      </c>
      <c r="B906" s="35">
        <v>0.0</v>
      </c>
      <c r="C906" s="35">
        <v>-0.0020894274968658146</v>
      </c>
      <c r="D906" s="35">
        <v>-0.002586587596997058</v>
      </c>
      <c r="E906" s="35">
        <v>-0.01213615704477312</v>
      </c>
      <c r="F906" s="35">
        <v>0.0</v>
      </c>
      <c r="H906" s="35">
        <v>-0.00802703844528945</v>
      </c>
      <c r="I906" s="35">
        <v>0.0</v>
      </c>
      <c r="J906" s="35">
        <v>0.0</v>
      </c>
      <c r="K906" s="35">
        <v>0.0</v>
      </c>
    </row>
    <row r="907">
      <c r="A907" s="34">
        <v>42898.62533333333</v>
      </c>
      <c r="B907" s="35">
        <v>0.01621621621621626</v>
      </c>
      <c r="C907" s="35">
        <v>0.0</v>
      </c>
      <c r="D907" s="35">
        <v>0.020113851992409844</v>
      </c>
      <c r="E907" s="35">
        <v>0.0</v>
      </c>
      <c r="F907" s="35">
        <v>0.0</v>
      </c>
      <c r="H907" s="35">
        <v>0.01107325383304951</v>
      </c>
      <c r="I907" s="35">
        <v>0.0</v>
      </c>
      <c r="J907" s="35">
        <v>0.0</v>
      </c>
      <c r="K907" s="35">
        <v>0.0</v>
      </c>
    </row>
    <row r="908">
      <c r="A908" s="34">
        <v>42899.62533333333</v>
      </c>
      <c r="B908" s="35">
        <v>-0.012791286727456937</v>
      </c>
      <c r="C908" s="35">
        <v>0.0</v>
      </c>
      <c r="D908" s="35">
        <v>0.003038194444444413</v>
      </c>
      <c r="E908" s="35">
        <v>0.0066565513190739185</v>
      </c>
      <c r="F908" s="35">
        <v>0.0</v>
      </c>
      <c r="H908" s="35">
        <v>0.0</v>
      </c>
      <c r="I908" s="35">
        <v>0.0</v>
      </c>
      <c r="J908" s="35">
        <v>0.0</v>
      </c>
      <c r="K908" s="35">
        <v>0.0</v>
      </c>
    </row>
    <row r="909">
      <c r="A909" s="34">
        <v>42900.62533333333</v>
      </c>
      <c r="B909" s="35">
        <v>0.002180885182809538</v>
      </c>
      <c r="C909" s="35">
        <v>0.0</v>
      </c>
      <c r="D909" s="35">
        <v>-0.0030289917784508554</v>
      </c>
      <c r="E909" s="35">
        <v>2.9172946953859226E-4</v>
      </c>
      <c r="F909" s="35">
        <v>0.0</v>
      </c>
      <c r="H909" s="35">
        <v>-0.010951979780960507</v>
      </c>
      <c r="I909" s="35">
        <v>-0.004554455445544493</v>
      </c>
      <c r="J909" s="35">
        <v>0.012439261418853268</v>
      </c>
      <c r="K909" s="35">
        <v>0.0</v>
      </c>
    </row>
    <row r="910">
      <c r="A910" s="34">
        <v>42901.62533333333</v>
      </c>
      <c r="B910" s="35">
        <v>0.0053763440860214815</v>
      </c>
      <c r="C910" s="35">
        <v>0.0</v>
      </c>
      <c r="D910" s="35">
        <v>0.020709325396825375</v>
      </c>
      <c r="E910" s="35">
        <v>0.0329072084771302</v>
      </c>
      <c r="F910" s="35">
        <v>-0.013174587684200233</v>
      </c>
      <c r="H910" s="35">
        <v>0.0</v>
      </c>
      <c r="I910" s="35">
        <v>0.0</v>
      </c>
      <c r="J910" s="35">
        <v>0.0</v>
      </c>
      <c r="K910" s="35">
        <v>0.005067567567567572</v>
      </c>
    </row>
    <row r="911">
      <c r="A911" s="34">
        <v>42902.62533333333</v>
      </c>
      <c r="B911" s="35">
        <v>-0.005347593582887677</v>
      </c>
      <c r="C911" s="35">
        <v>0.0</v>
      </c>
      <c r="D911" s="35">
        <v>-0.012392175920301339</v>
      </c>
      <c r="E911" s="35">
        <v>0.018776470588235335</v>
      </c>
      <c r="F911" s="35">
        <v>0.006329113924050639</v>
      </c>
      <c r="H911" s="35">
        <v>-0.002981260647359316</v>
      </c>
      <c r="I911" s="35">
        <v>0.003381738611497804</v>
      </c>
      <c r="J911" s="35">
        <v>0.0</v>
      </c>
      <c r="K911" s="35">
        <v>0.005042016806722694</v>
      </c>
    </row>
    <row r="912">
      <c r="A912" s="34">
        <v>42905.62533333333</v>
      </c>
      <c r="B912" s="35">
        <v>0.0</v>
      </c>
      <c r="C912" s="35">
        <v>0.0</v>
      </c>
      <c r="D912" s="35">
        <v>0.057633165210973135</v>
      </c>
      <c r="E912" s="35">
        <v>0.01843041249018418</v>
      </c>
      <c r="F912" s="35">
        <v>0.0069772012578616085</v>
      </c>
      <c r="H912" s="35">
        <v>0.011106364801366852</v>
      </c>
      <c r="I912" s="35">
        <v>-0.0033703409992068716</v>
      </c>
      <c r="J912" s="35">
        <v>0.0</v>
      </c>
      <c r="K912" s="35">
        <v>0.0</v>
      </c>
    </row>
    <row r="913">
      <c r="A913" s="34">
        <v>42906.62533333333</v>
      </c>
      <c r="B913" s="35">
        <v>0.0</v>
      </c>
      <c r="C913" s="35">
        <v>0.0</v>
      </c>
      <c r="D913" s="35">
        <v>0.009479499854608912</v>
      </c>
      <c r="E913" s="35">
        <v>-2.7213352685035716E-4</v>
      </c>
      <c r="F913" s="35">
        <v>0.0</v>
      </c>
      <c r="H913" s="35">
        <v>-0.010984368398816984</v>
      </c>
      <c r="I913" s="35">
        <v>-0.005370996618261415</v>
      </c>
      <c r="J913" s="35">
        <v>0.0</v>
      </c>
      <c r="K913" s="35">
        <v>0.00501672240802676</v>
      </c>
    </row>
    <row r="914">
      <c r="A914" s="34">
        <v>42907.62533333333</v>
      </c>
      <c r="B914" s="35">
        <v>0.008064516129032223</v>
      </c>
      <c r="C914" s="35">
        <v>-0.0016750418760469027</v>
      </c>
      <c r="D914" s="35">
        <v>-0.004666436225371559</v>
      </c>
      <c r="E914" s="35">
        <v>-0.005534887941203152</v>
      </c>
      <c r="F914" s="35">
        <v>0.0</v>
      </c>
      <c r="H914" s="35">
        <v>-0.016659547202050467</v>
      </c>
      <c r="I914" s="35">
        <v>0.002200000000000024</v>
      </c>
      <c r="J914" s="35">
        <v>-0.010942599347283451</v>
      </c>
      <c r="K914" s="35">
        <v>-0.004991680532445928</v>
      </c>
    </row>
    <row r="915">
      <c r="A915" s="34">
        <v>42908.62533333333</v>
      </c>
      <c r="B915" s="35">
        <v>-0.00533333333333331</v>
      </c>
      <c r="C915" s="35">
        <v>0.00167785234899329</v>
      </c>
      <c r="D915" s="35">
        <v>0.0</v>
      </c>
      <c r="E915" s="35">
        <v>0.0</v>
      </c>
      <c r="F915" s="35">
        <v>0.006928857226505292</v>
      </c>
      <c r="H915" s="35">
        <v>-0.00564726324934835</v>
      </c>
      <c r="I915" s="35">
        <v>-0.0143683895430054</v>
      </c>
      <c r="J915" s="35">
        <v>0.02989130434782607</v>
      </c>
      <c r="K915" s="35">
        <v>0.015050167224080282</v>
      </c>
    </row>
    <row r="916">
      <c r="A916" s="34">
        <v>42909.62533333333</v>
      </c>
      <c r="B916" s="35">
        <v>0.0</v>
      </c>
      <c r="C916" s="35">
        <v>0.0</v>
      </c>
      <c r="D916" s="35">
        <v>-0.009434508305840148</v>
      </c>
      <c r="E916" s="35">
        <v>0.0</v>
      </c>
      <c r="F916" s="35">
        <v>0.0</v>
      </c>
      <c r="H916" s="35">
        <v>-0.005679335954565463</v>
      </c>
      <c r="I916" s="35">
        <v>0.011135857461024442</v>
      </c>
      <c r="J916" s="35">
        <v>0.0</v>
      </c>
      <c r="K916" s="35">
        <v>0.014827018121911052</v>
      </c>
    </row>
    <row r="917">
      <c r="A917" s="34">
        <v>42914.62533333333</v>
      </c>
      <c r="B917" s="35">
        <v>0.005361930294906143</v>
      </c>
      <c r="C917" s="35">
        <v>-0.0016750418760469027</v>
      </c>
      <c r="D917" s="35">
        <v>0.01425733317751547</v>
      </c>
      <c r="E917" s="35">
        <v>0.007709854014598399</v>
      </c>
      <c r="F917" s="35">
        <v>0.0</v>
      </c>
      <c r="H917" s="35">
        <v>-0.011423550087873376</v>
      </c>
      <c r="I917" s="35">
        <v>-0.005606728073688343</v>
      </c>
      <c r="J917" s="35">
        <v>0.0</v>
      </c>
      <c r="K917" s="35">
        <v>-0.004870129870129874</v>
      </c>
    </row>
    <row r="918">
      <c r="A918" s="34">
        <v>42915.62533333333</v>
      </c>
      <c r="B918" s="35">
        <v>0.02984126984126977</v>
      </c>
      <c r="C918" s="35">
        <v>0.0</v>
      </c>
      <c r="D918" s="35">
        <v>0.014114529323654855</v>
      </c>
      <c r="E918" s="35">
        <v>0.0015392276698810482</v>
      </c>
      <c r="F918" s="35">
        <v>0.0062027524714091935</v>
      </c>
      <c r="H918" s="35">
        <v>0.008888888888888898</v>
      </c>
      <c r="I918" s="35">
        <v>0.01691502215062417</v>
      </c>
      <c r="J918" s="35">
        <v>0.012061816811157191</v>
      </c>
      <c r="K918" s="35">
        <v>-0.014681892332789572</v>
      </c>
    </row>
    <row r="919">
      <c r="A919" s="34">
        <v>42916.62533333333</v>
      </c>
      <c r="B919" s="35">
        <v>0.009864364981504324</v>
      </c>
      <c r="C919" s="35">
        <v>0.0</v>
      </c>
      <c r="D919" s="35">
        <v>0.018519570527750776</v>
      </c>
      <c r="E919" s="35">
        <v>0.029968810739953906</v>
      </c>
      <c r="F919" s="35">
        <v>6.742438836447384E-4</v>
      </c>
      <c r="H919" s="35">
        <v>-0.025991189427312846</v>
      </c>
      <c r="I919" s="35">
        <v>-0.022970297029702904</v>
      </c>
      <c r="J919" s="35">
        <v>-0.0011173184357542324</v>
      </c>
      <c r="K919" s="35">
        <v>-0.009933774834437095</v>
      </c>
    </row>
    <row r="920">
      <c r="A920" s="34">
        <v>42919.62533333333</v>
      </c>
      <c r="B920" s="35">
        <v>-4.884004884004346E-4</v>
      </c>
      <c r="C920" s="35">
        <v>-0.002097315436241566</v>
      </c>
      <c r="D920" s="35">
        <v>0.03736962463048702</v>
      </c>
      <c r="E920" s="35">
        <v>0.02878960765382247</v>
      </c>
      <c r="F920" s="35">
        <v>0.0</v>
      </c>
      <c r="H920" s="35">
        <v>-0.008593396653098002</v>
      </c>
      <c r="I920" s="35">
        <v>0.0024321037697607553</v>
      </c>
      <c r="J920" s="35">
        <v>0.0</v>
      </c>
      <c r="K920" s="35">
        <v>-0.02006688963210704</v>
      </c>
    </row>
    <row r="921">
      <c r="A921" s="34">
        <v>42920.62533333333</v>
      </c>
      <c r="B921" s="35">
        <v>-0.0030539946249695036</v>
      </c>
      <c r="C921" s="35">
        <v>0.0</v>
      </c>
      <c r="D921" s="35">
        <v>0.027044464756169694</v>
      </c>
      <c r="E921" s="35">
        <v>0.030287518129852437</v>
      </c>
      <c r="F921" s="35">
        <v>0.0013475791702763618</v>
      </c>
      <c r="H921" s="35">
        <v>0.008667883211678688</v>
      </c>
      <c r="I921" s="35">
        <v>0.0</v>
      </c>
      <c r="J921" s="35">
        <v>-0.0013049962714391636</v>
      </c>
      <c r="K921" s="35">
        <v>0.010238907849829362</v>
      </c>
    </row>
    <row r="922">
      <c r="A922" s="34">
        <v>42921.62533333333</v>
      </c>
      <c r="B922" s="35">
        <v>4.901360127434823E-4</v>
      </c>
      <c r="C922" s="35">
        <v>-0.0021017234131987784</v>
      </c>
      <c r="D922" s="35">
        <v>0.01753743063553559</v>
      </c>
      <c r="E922" s="35">
        <v>-0.007535607817158088</v>
      </c>
      <c r="F922" s="35">
        <v>-0.0013457656445257254</v>
      </c>
      <c r="H922" s="35">
        <v>-0.008593396653098002</v>
      </c>
      <c r="I922" s="35">
        <v>0.02951880307319044</v>
      </c>
      <c r="J922" s="35">
        <v>0.0</v>
      </c>
      <c r="K922" s="35">
        <v>0.015202702702702717</v>
      </c>
    </row>
    <row r="923">
      <c r="A923" s="34">
        <v>42922.62533333333</v>
      </c>
      <c r="B923" s="35">
        <v>0.011267605633802882</v>
      </c>
      <c r="C923" s="35">
        <v>-0.007582139848357303</v>
      </c>
      <c r="D923" s="35">
        <v>8.231723002520058E-4</v>
      </c>
      <c r="E923" s="35">
        <v>-0.014977054651647819</v>
      </c>
      <c r="F923" s="35">
        <v>0.0</v>
      </c>
      <c r="H923" s="35">
        <v>-0.005930656934306726</v>
      </c>
      <c r="I923" s="35">
        <v>-0.0035349567949724656</v>
      </c>
      <c r="J923" s="35">
        <v>0.0</v>
      </c>
      <c r="K923" s="35">
        <v>0.0</v>
      </c>
    </row>
    <row r="924">
      <c r="A924" s="34">
        <v>42923.62533333333</v>
      </c>
      <c r="B924" s="35">
        <v>0.0020588591498122153</v>
      </c>
      <c r="C924" s="35">
        <v>0.0</v>
      </c>
      <c r="D924" s="35">
        <v>-0.022361589472060798</v>
      </c>
      <c r="E924" s="35">
        <v>-0.040404896023040135</v>
      </c>
      <c r="F924" s="35">
        <v>0.0</v>
      </c>
      <c r="H924" s="35">
        <v>0.011932078935291532</v>
      </c>
      <c r="I924" s="35">
        <v>-0.004729996058336622</v>
      </c>
      <c r="J924" s="35">
        <v>0.00130670151204026</v>
      </c>
      <c r="K924" s="35">
        <v>0.0</v>
      </c>
    </row>
    <row r="925">
      <c r="A925" s="34">
        <v>42926.62533333333</v>
      </c>
      <c r="B925" s="35">
        <v>0.0050761421319798885</v>
      </c>
      <c r="C925" s="35">
        <v>0.0</v>
      </c>
      <c r="D925" s="35">
        <v>0.010989588810600463</v>
      </c>
      <c r="E925" s="35">
        <v>0.0047667387562343</v>
      </c>
      <c r="F925" s="35">
        <v>0.0013475791702763618</v>
      </c>
      <c r="H925" s="35">
        <v>-0.0031746031746032275</v>
      </c>
      <c r="I925" s="35">
        <v>0.028910891089108895</v>
      </c>
      <c r="J925" s="35">
        <v>0.0</v>
      </c>
      <c r="K925" s="35">
        <v>-0.014975041597337785</v>
      </c>
    </row>
    <row r="926">
      <c r="A926" s="34">
        <v>42927.62533333333</v>
      </c>
      <c r="B926" s="35">
        <v>0.015632515632515512</v>
      </c>
      <c r="C926" s="35">
        <v>0.0</v>
      </c>
      <c r="D926" s="35">
        <v>0.006553284443751039</v>
      </c>
      <c r="E926" s="35">
        <v>0.008917197452229273</v>
      </c>
      <c r="F926" s="35">
        <v>0.0</v>
      </c>
      <c r="H926" s="35">
        <v>-0.008644222020018256</v>
      </c>
      <c r="I926" s="35">
        <v>0.012894534257120895</v>
      </c>
      <c r="J926" s="35">
        <v>0.0</v>
      </c>
      <c r="K926" s="35">
        <v>0.005067567567567572</v>
      </c>
    </row>
    <row r="927">
      <c r="A927" s="34">
        <v>42928.62533333333</v>
      </c>
      <c r="B927" s="35">
        <v>0.011958323466729917</v>
      </c>
      <c r="C927" s="35">
        <v>0.0</v>
      </c>
      <c r="D927" s="35">
        <v>-0.004340412339172386</v>
      </c>
      <c r="E927" s="35">
        <v>0.0</v>
      </c>
      <c r="F927" s="35">
        <v>-0.0013457656445257254</v>
      </c>
      <c r="H927" s="35">
        <v>0.002753556677375047</v>
      </c>
      <c r="I927" s="35">
        <v>0.0</v>
      </c>
      <c r="J927" s="35">
        <v>0.007084265473527266</v>
      </c>
      <c r="K927" s="35">
        <v>0.0</v>
      </c>
    </row>
    <row r="928">
      <c r="A928" s="34">
        <v>42929.62533333333</v>
      </c>
      <c r="B928" s="35">
        <v>0.0102960102960102</v>
      </c>
      <c r="C928" s="35">
        <v>0.0</v>
      </c>
      <c r="D928" s="35">
        <v>0.003061912917120819</v>
      </c>
      <c r="E928" s="35">
        <v>0.002960640891675435</v>
      </c>
      <c r="F928" s="35">
        <v>0.0</v>
      </c>
      <c r="H928" s="35">
        <v>0.029748283752860386</v>
      </c>
      <c r="I928" s="35">
        <v>0.015010450313509355</v>
      </c>
      <c r="J928" s="35">
        <v>0.004813032210292448</v>
      </c>
      <c r="K928" s="35">
        <v>0.020168067226890775</v>
      </c>
    </row>
    <row r="929">
      <c r="A929" s="34">
        <v>42930.62533333333</v>
      </c>
      <c r="B929" s="35">
        <v>0.0</v>
      </c>
      <c r="C929" s="35">
        <v>0.0</v>
      </c>
      <c r="D929" s="35">
        <v>0.00781249999999999</v>
      </c>
      <c r="E929" s="35">
        <v>0.016148636916131266</v>
      </c>
      <c r="F929" s="35">
        <v>0.006834151506401147</v>
      </c>
      <c r="H929" s="35">
        <v>0.0031111111111111634</v>
      </c>
      <c r="I929" s="35">
        <v>0.0011231748408836069</v>
      </c>
      <c r="J929" s="35">
        <v>0.0</v>
      </c>
      <c r="K929" s="35">
        <v>0.009884678747940702</v>
      </c>
    </row>
    <row r="930">
      <c r="A930" s="34">
        <v>42933.62533333333</v>
      </c>
      <c r="B930" s="35">
        <v>-0.02188766647365374</v>
      </c>
      <c r="C930" s="35">
        <v>0.0</v>
      </c>
      <c r="D930" s="35">
        <v>0.0</v>
      </c>
      <c r="E930" s="35">
        <v>0.0</v>
      </c>
      <c r="F930" s="35">
        <v>0.021414913957934836</v>
      </c>
      <c r="H930" s="35">
        <v>0.0</v>
      </c>
      <c r="I930" s="35">
        <v>0.012528047868362037</v>
      </c>
      <c r="J930" s="35">
        <v>0.0</v>
      </c>
      <c r="K930" s="35">
        <v>0.0</v>
      </c>
    </row>
    <row r="931">
      <c r="A931" s="34">
        <v>42934.62533333333</v>
      </c>
      <c r="B931" s="35">
        <v>-0.002959981056121283</v>
      </c>
      <c r="C931" s="35">
        <v>0.0</v>
      </c>
      <c r="D931" s="35">
        <v>-0.008213974023307159</v>
      </c>
      <c r="E931" s="35">
        <v>-0.013884142173615978</v>
      </c>
      <c r="F931" s="35">
        <v>0.0</v>
      </c>
      <c r="H931" s="35">
        <v>-0.023039432875498467</v>
      </c>
      <c r="I931" s="35">
        <v>0.0</v>
      </c>
      <c r="J931" s="35">
        <v>0.0</v>
      </c>
      <c r="K931" s="35">
        <v>0.0</v>
      </c>
    </row>
    <row r="932">
      <c r="A932" s="34">
        <v>42935.62533333333</v>
      </c>
      <c r="B932" s="35">
        <v>0.0035625222657642962</v>
      </c>
      <c r="C932" s="35">
        <v>0.0</v>
      </c>
      <c r="D932" s="35">
        <v>-0.004762151250064638</v>
      </c>
      <c r="E932" s="35">
        <v>0.0</v>
      </c>
      <c r="F932" s="35">
        <v>0.0</v>
      </c>
      <c r="H932" s="35">
        <v>0.029478458049886597</v>
      </c>
      <c r="I932" s="35">
        <v>-0.0024007386888273132</v>
      </c>
      <c r="J932" s="35">
        <v>0.0</v>
      </c>
      <c r="K932" s="35">
        <v>-0.004893964110929858</v>
      </c>
    </row>
    <row r="933">
      <c r="A933" s="34">
        <v>42936.62533333333</v>
      </c>
      <c r="B933" s="35">
        <v>-0.0010649627263046196</v>
      </c>
      <c r="C933" s="35">
        <v>-0.007640067911714684</v>
      </c>
      <c r="D933" s="35">
        <v>0.006553284443751039</v>
      </c>
      <c r="E933" s="35">
        <v>-0.018151886669843475</v>
      </c>
      <c r="F933" s="35">
        <v>0.010389367278173032</v>
      </c>
      <c r="H933" s="35">
        <v>0.0</v>
      </c>
      <c r="I933" s="35">
        <v>-0.0011106997408367692</v>
      </c>
      <c r="J933" s="35">
        <v>0.0</v>
      </c>
      <c r="K933" s="35">
        <v>-0.009836065573770501</v>
      </c>
    </row>
    <row r="934">
      <c r="A934" s="34">
        <v>42937.62533333333</v>
      </c>
      <c r="B934" s="35">
        <v>-0.004975124378109431</v>
      </c>
      <c r="C934" s="35">
        <v>-0.009409751924722088</v>
      </c>
      <c r="D934" s="35">
        <v>0.006510618508758211</v>
      </c>
      <c r="E934" s="35">
        <v>-0.014913519237557401</v>
      </c>
      <c r="F934" s="35">
        <v>-0.02065771190365917</v>
      </c>
      <c r="H934" s="35">
        <v>0.01718061674008817</v>
      </c>
      <c r="I934" s="35">
        <v>0.0</v>
      </c>
      <c r="J934" s="35">
        <v>-0.043846720707442804</v>
      </c>
      <c r="K934" s="35">
        <v>-0.009933774834437095</v>
      </c>
    </row>
    <row r="935">
      <c r="A935" s="34">
        <v>42940.62533333333</v>
      </c>
      <c r="B935" s="35">
        <v>0.014999999999999934</v>
      </c>
      <c r="C935" s="35">
        <v>0.013385146804835985</v>
      </c>
      <c r="D935" s="35">
        <v>-0.002156168181118027</v>
      </c>
      <c r="E935" s="35">
        <v>-0.01092896174863387</v>
      </c>
      <c r="F935" s="35">
        <v>-0.006999621642073387</v>
      </c>
      <c r="H935" s="35">
        <v>-0.014291901255955114</v>
      </c>
      <c r="I935" s="35">
        <v>0.0</v>
      </c>
      <c r="J935" s="35">
        <v>-0.00867052023121403</v>
      </c>
      <c r="K935" s="35">
        <v>-0.02006688963210704</v>
      </c>
    </row>
    <row r="936">
      <c r="A936" s="34">
        <v>42942.62533333333</v>
      </c>
      <c r="B936" s="35">
        <v>-0.014778325123152644</v>
      </c>
      <c r="C936" s="35">
        <v>0.0</v>
      </c>
      <c r="D936" s="35">
        <v>0.0016977928692698304</v>
      </c>
      <c r="E936" s="35">
        <v>0.011049723756906066</v>
      </c>
      <c r="F936" s="35">
        <v>0.0070489617069917935</v>
      </c>
      <c r="H936" s="35">
        <v>0.0</v>
      </c>
      <c r="I936" s="35">
        <v>0.0</v>
      </c>
      <c r="J936" s="35">
        <v>0.0</v>
      </c>
      <c r="K936" s="35">
        <v>0.015358361774744042</v>
      </c>
    </row>
    <row r="937">
      <c r="A937" s="34">
        <v>42943.62533333333</v>
      </c>
      <c r="B937" s="35">
        <v>4.761904761904237E-4</v>
      </c>
      <c r="C937" s="35">
        <v>0.0021303792074988896</v>
      </c>
      <c r="D937" s="35">
        <v>-0.00169491525423717</v>
      </c>
      <c r="E937" s="35">
        <v>0.0030009853981904583</v>
      </c>
      <c r="F937" s="35">
        <v>-0.006999621642073387</v>
      </c>
      <c r="H937" s="35">
        <v>0.0</v>
      </c>
      <c r="I937" s="35">
        <v>0.0</v>
      </c>
      <c r="J937" s="35">
        <v>0.0</v>
      </c>
      <c r="K937" s="35">
        <v>0.02100840336134465</v>
      </c>
    </row>
    <row r="938">
      <c r="A938" s="34">
        <v>42944.62533333333</v>
      </c>
      <c r="B938" s="35">
        <v>0.014516896715849582</v>
      </c>
      <c r="C938" s="35">
        <v>0.02465986394557835</v>
      </c>
      <c r="D938" s="35">
        <v>-0.006482481864485323</v>
      </c>
      <c r="E938" s="35">
        <v>-0.0029920064305809925</v>
      </c>
      <c r="F938" s="35">
        <v>0.0070489617069917935</v>
      </c>
      <c r="H938" s="35">
        <v>-0.011423550087873376</v>
      </c>
      <c r="I938" s="35">
        <v>0.0</v>
      </c>
      <c r="J938" s="35">
        <v>0.0</v>
      </c>
      <c r="K938" s="35">
        <v>-0.015637860082304632</v>
      </c>
    </row>
    <row r="939">
      <c r="A939" s="34">
        <v>42947.62533333333</v>
      </c>
      <c r="B939" s="35">
        <v>-4.6915317851273274E-4</v>
      </c>
      <c r="C939" s="35">
        <v>0.0</v>
      </c>
      <c r="D939" s="35">
        <v>-0.0065247786235824775</v>
      </c>
      <c r="E939" s="35">
        <v>-0.009092537848248651</v>
      </c>
      <c r="F939" s="35">
        <v>0.0</v>
      </c>
      <c r="H939" s="35">
        <v>0.0031111111111111634</v>
      </c>
      <c r="I939" s="35">
        <v>0.0</v>
      </c>
      <c r="J939" s="35">
        <v>0.0</v>
      </c>
      <c r="K939" s="35">
        <v>0.0</v>
      </c>
    </row>
    <row r="940">
      <c r="A940" s="34">
        <v>42948.62533333333</v>
      </c>
      <c r="B940" s="35">
        <v>-0.009387467730579684</v>
      </c>
      <c r="C940" s="35">
        <v>0.0</v>
      </c>
      <c r="D940" s="35">
        <v>0.003492311701850413</v>
      </c>
      <c r="E940" s="35">
        <v>0.0030285223523030405</v>
      </c>
      <c r="F940" s="35">
        <v>0.005675368898978481</v>
      </c>
      <c r="H940" s="35">
        <v>0.02436863092600785</v>
      </c>
      <c r="I940" s="35">
        <v>-0.013528539659006581</v>
      </c>
      <c r="J940" s="35">
        <v>0.0</v>
      </c>
      <c r="K940" s="35">
        <v>0.010869565217391408</v>
      </c>
    </row>
    <row r="941">
      <c r="A941" s="34">
        <v>42949.62533333333</v>
      </c>
      <c r="B941" s="35">
        <v>0.0</v>
      </c>
      <c r="C941" s="35">
        <v>0.0</v>
      </c>
      <c r="D941" s="35">
        <v>-0.006960315811344294</v>
      </c>
      <c r="E941" s="35">
        <v>0.005813429472735366</v>
      </c>
      <c r="F941" s="35">
        <v>0.0</v>
      </c>
      <c r="H941" s="35">
        <v>0.0</v>
      </c>
      <c r="I941" s="35">
        <v>0.0</v>
      </c>
      <c r="J941" s="35">
        <v>0.0</v>
      </c>
      <c r="K941" s="35">
        <v>0.004962779156327548</v>
      </c>
    </row>
    <row r="942">
      <c r="A942" s="34">
        <v>42950.62533333333</v>
      </c>
      <c r="B942" s="35">
        <v>0.0</v>
      </c>
      <c r="C942" s="35">
        <v>0.0</v>
      </c>
      <c r="D942" s="35">
        <v>0.0035045506852181283</v>
      </c>
      <c r="E942" s="35">
        <v>0.0</v>
      </c>
      <c r="F942" s="35">
        <v>0.001316779533483928</v>
      </c>
      <c r="H942" s="35">
        <v>0.0</v>
      </c>
      <c r="I942" s="35">
        <v>0.0</v>
      </c>
      <c r="J942" s="35">
        <v>0.0</v>
      </c>
      <c r="K942" s="35">
        <v>0.0</v>
      </c>
    </row>
    <row r="943">
      <c r="A943" s="34">
        <v>42951.62533333333</v>
      </c>
      <c r="B943" s="35">
        <v>0.006515043828476631</v>
      </c>
      <c r="C943" s="35">
        <v>-0.002074688796680638</v>
      </c>
      <c r="D943" s="35">
        <v>-0.008704717227000159</v>
      </c>
      <c r="E943" s="35">
        <v>3.136341233926901E-4</v>
      </c>
      <c r="F943" s="35">
        <v>-0.0013150479053166562</v>
      </c>
      <c r="H943" s="35">
        <v>0.009083044982699115</v>
      </c>
      <c r="I943" s="35">
        <v>-0.02047717452564343</v>
      </c>
      <c r="J943" s="35">
        <v>0.0</v>
      </c>
      <c r="K943" s="35">
        <v>0.010699588477366172</v>
      </c>
    </row>
    <row r="944">
      <c r="A944" s="34">
        <v>42954.62533333333</v>
      </c>
      <c r="B944" s="35">
        <v>-0.0015299517476756385</v>
      </c>
      <c r="C944" s="35">
        <v>0.0</v>
      </c>
      <c r="D944" s="35">
        <v>0.006572720580502681</v>
      </c>
      <c r="E944" s="35">
        <v>-0.0027322404371584673</v>
      </c>
      <c r="F944" s="35">
        <v>0.001316779533483928</v>
      </c>
      <c r="H944" s="35">
        <v>-0.009001285897985576</v>
      </c>
      <c r="I944" s="35">
        <v>0.0</v>
      </c>
      <c r="J944" s="35">
        <v>0.0</v>
      </c>
      <c r="K944" s="35">
        <v>0.015472312703583166</v>
      </c>
    </row>
    <row r="945">
      <c r="A945" s="34">
        <v>42955.62533333333</v>
      </c>
      <c r="B945" s="35">
        <v>-0.0069542668552568685</v>
      </c>
      <c r="C945" s="35">
        <v>0.0</v>
      </c>
      <c r="D945" s="35">
        <v>0.001776106148461522</v>
      </c>
      <c r="E945" s="35">
        <v>0.0015270604087131785</v>
      </c>
      <c r="F945" s="35">
        <v>-6.575239526584115E-4</v>
      </c>
      <c r="H945" s="35">
        <v>-0.009083044982698922</v>
      </c>
      <c r="I945" s="35">
        <v>-0.008247027234369035</v>
      </c>
      <c r="J945" s="35">
        <v>0.0</v>
      </c>
      <c r="K945" s="35">
        <v>0.0</v>
      </c>
    </row>
    <row r="946">
      <c r="A946" s="34">
        <v>42956.62533333333</v>
      </c>
      <c r="B946" s="35">
        <v>-4.7477744807137515E-4</v>
      </c>
      <c r="C946" s="35">
        <v>-0.008731808731808694</v>
      </c>
      <c r="D946" s="35">
        <v>-4.1716639724665583E-4</v>
      </c>
      <c r="E946" s="35">
        <v>0.0012108166285484112</v>
      </c>
      <c r="F946" s="35">
        <v>6.579565748661951E-4</v>
      </c>
      <c r="H946" s="35">
        <v>0.0</v>
      </c>
      <c r="I946" s="35">
        <v>0.029394701218333034</v>
      </c>
      <c r="J946" s="35">
        <v>0.0</v>
      </c>
      <c r="K946" s="35">
        <v>0.0</v>
      </c>
    </row>
    <row r="947">
      <c r="A947" s="34">
        <v>42957.62533333333</v>
      </c>
      <c r="B947" s="35">
        <v>-9.50005937537005E-4</v>
      </c>
      <c r="C947" s="35">
        <v>0.0</v>
      </c>
      <c r="D947" s="35">
        <v>0.003025718608169431</v>
      </c>
      <c r="E947" s="35">
        <v>0.0014780972856759495</v>
      </c>
      <c r="F947" s="35">
        <v>0.007044899492767169</v>
      </c>
      <c r="H947" s="35">
        <v>0.0</v>
      </c>
      <c r="I947" s="35">
        <v>0.0</v>
      </c>
      <c r="J947" s="35">
        <v>0.03012633624878528</v>
      </c>
      <c r="K947" s="35">
        <v>0.005613472333600557</v>
      </c>
    </row>
    <row r="948">
      <c r="A948" s="34">
        <v>42958.62533333333</v>
      </c>
      <c r="B948" s="35">
        <v>9.509093070247378E-4</v>
      </c>
      <c r="C948" s="35">
        <v>0.0</v>
      </c>
      <c r="D948" s="35">
        <v>0.0</v>
      </c>
      <c r="E948" s="35">
        <v>0.013327966367010969</v>
      </c>
      <c r="F948" s="35">
        <v>0.0062494170319933</v>
      </c>
      <c r="H948" s="35">
        <v>0.012221737232649509</v>
      </c>
      <c r="I948" s="35">
        <v>-0.028555325944016555</v>
      </c>
      <c r="J948" s="35">
        <v>0.0</v>
      </c>
      <c r="K948" s="35">
        <v>0.0</v>
      </c>
    </row>
    <row r="949">
      <c r="A949" s="34">
        <v>42961.62533333333</v>
      </c>
      <c r="B949" s="35">
        <v>-0.0024937655860347964</v>
      </c>
      <c r="C949" s="35">
        <v>0.0</v>
      </c>
      <c r="D949" s="35">
        <v>0.0021844281479168897</v>
      </c>
      <c r="E949" s="35">
        <v>0.014918126848214723</v>
      </c>
      <c r="F949" s="35">
        <v>0.0</v>
      </c>
      <c r="H949" s="35">
        <v>-0.017680034497628255</v>
      </c>
      <c r="I949" s="35">
        <v>0.02823438406497774</v>
      </c>
      <c r="J949" s="35">
        <v>0.0</v>
      </c>
      <c r="K949" s="35">
        <v>0.004784688995215315</v>
      </c>
    </row>
    <row r="950">
      <c r="A950" s="34">
        <v>42962.62533333333</v>
      </c>
      <c r="B950" s="35">
        <v>0.002499999999999883</v>
      </c>
      <c r="C950" s="35">
        <v>0.0</v>
      </c>
      <c r="D950" s="35">
        <v>0.0</v>
      </c>
      <c r="E950" s="35">
        <v>0.032963687758208265</v>
      </c>
      <c r="F950" s="35">
        <v>-6.488691138301514E-4</v>
      </c>
      <c r="H950" s="35">
        <v>0.0</v>
      </c>
      <c r="I950" s="35">
        <v>0.0</v>
      </c>
      <c r="J950" s="35">
        <v>0.0</v>
      </c>
      <c r="K950" s="35">
        <v>-0.004761904761904766</v>
      </c>
    </row>
    <row r="951">
      <c r="A951" s="34">
        <v>42963.62533333333</v>
      </c>
      <c r="B951" s="35">
        <v>-0.0024937655860347964</v>
      </c>
      <c r="C951" s="35">
        <v>0.0</v>
      </c>
      <c r="D951" s="35">
        <v>0.0</v>
      </c>
      <c r="E951" s="35">
        <v>-0.008840988506714977</v>
      </c>
      <c r="F951" s="35">
        <v>0.0</v>
      </c>
      <c r="H951" s="35">
        <v>0.0</v>
      </c>
      <c r="I951" s="35">
        <v>-0.027459093473763383</v>
      </c>
      <c r="J951" s="35">
        <v>0.0</v>
      </c>
      <c r="K951" s="35">
        <v>0.0</v>
      </c>
    </row>
    <row r="952">
      <c r="A952" s="34">
        <v>42964.62533333333</v>
      </c>
      <c r="B952" s="35">
        <v>-9.52380952381059E-4</v>
      </c>
      <c r="C952" s="35">
        <v>-0.02223154362416105</v>
      </c>
      <c r="D952" s="35">
        <v>0.013026104105039247</v>
      </c>
      <c r="E952" s="35">
        <v>0.028458565178609427</v>
      </c>
      <c r="F952" s="35">
        <v>0.0</v>
      </c>
      <c r="H952" s="35">
        <v>-0.006145741878841191</v>
      </c>
      <c r="I952" s="35">
        <v>0.029394701218333034</v>
      </c>
      <c r="J952" s="35">
        <v>0.0</v>
      </c>
      <c r="K952" s="35">
        <v>-0.005582137161084446</v>
      </c>
    </row>
    <row r="953">
      <c r="A953" s="34">
        <v>42965.62533333333</v>
      </c>
      <c r="B953" s="35">
        <v>0.0</v>
      </c>
      <c r="C953" s="35">
        <v>0.02273702273702271</v>
      </c>
      <c r="D953" s="35">
        <v>0.008606557377049143</v>
      </c>
      <c r="E953" s="35">
        <v>-0.006153719076529175</v>
      </c>
      <c r="F953" s="35">
        <v>-7.420461923755584E-4</v>
      </c>
      <c r="H953" s="35">
        <v>0.006183745583038973</v>
      </c>
      <c r="I953" s="35">
        <v>0.0</v>
      </c>
      <c r="J953" s="35">
        <v>0.0</v>
      </c>
      <c r="K953" s="35">
        <v>0.0</v>
      </c>
    </row>
    <row r="954">
      <c r="A954" s="34">
        <v>42968.62533333333</v>
      </c>
      <c r="B954" s="35">
        <v>0.005958055290753183</v>
      </c>
      <c r="C954" s="35">
        <v>0.0</v>
      </c>
      <c r="D954" s="35">
        <v>-0.004266558309630213</v>
      </c>
      <c r="E954" s="35">
        <v>0.00930851063829788</v>
      </c>
      <c r="F954" s="35">
        <v>0.0</v>
      </c>
      <c r="H954" s="35">
        <v>0.0</v>
      </c>
      <c r="I954" s="35">
        <v>-0.028555325944016555</v>
      </c>
      <c r="J954" s="35">
        <v>0.0</v>
      </c>
      <c r="K954" s="35">
        <v>0.005613472333600557</v>
      </c>
    </row>
    <row r="955">
      <c r="A955" s="34">
        <v>42969.62533333333</v>
      </c>
      <c r="B955" s="35">
        <v>0.0010660980810234945</v>
      </c>
      <c r="C955" s="35">
        <v>0.0</v>
      </c>
      <c r="D955" s="35">
        <v>0.025249948990002092</v>
      </c>
      <c r="E955" s="35">
        <v>-0.00139986824769429</v>
      </c>
      <c r="F955" s="35">
        <v>-6.497725795971107E-4</v>
      </c>
      <c r="H955" s="35">
        <v>-0.02151009657594378</v>
      </c>
      <c r="I955" s="35">
        <v>0.0</v>
      </c>
      <c r="J955" s="35">
        <v>0.0</v>
      </c>
      <c r="K955" s="35">
        <v>0.0</v>
      </c>
    </row>
    <row r="956">
      <c r="A956" s="34">
        <v>42970.62533333333</v>
      </c>
      <c r="B956" s="35">
        <v>-0.0010649627263046196</v>
      </c>
      <c r="C956" s="35">
        <v>0.0</v>
      </c>
      <c r="D956" s="35">
        <v>-0.0016916264490770148</v>
      </c>
      <c r="E956" s="35">
        <v>-0.004205491877628445</v>
      </c>
      <c r="F956" s="35">
        <v>0.0013932751253948141</v>
      </c>
      <c r="H956" s="35">
        <v>0.021982951996410916</v>
      </c>
      <c r="I956" s="35">
        <v>0.02823438406497774</v>
      </c>
      <c r="J956" s="35">
        <v>0.0</v>
      </c>
      <c r="K956" s="35">
        <v>0.0</v>
      </c>
    </row>
    <row r="957">
      <c r="A957" s="34">
        <v>42971.62533333333</v>
      </c>
      <c r="B957" s="35">
        <v>0.008528784648187536</v>
      </c>
      <c r="C957" s="35">
        <v>0.0</v>
      </c>
      <c r="D957" s="35">
        <v>-0.006279591328183464</v>
      </c>
      <c r="E957" s="35">
        <v>0.0</v>
      </c>
      <c r="F957" s="35">
        <v>0.0</v>
      </c>
      <c r="H957" s="35">
        <v>0.0</v>
      </c>
      <c r="I957" s="35">
        <v>0.0011284558961821003</v>
      </c>
      <c r="J957" s="35">
        <v>0.0</v>
      </c>
      <c r="K957" s="35">
        <v>0.0</v>
      </c>
    </row>
    <row r="958">
      <c r="A958" s="34">
        <v>42972.62533333333</v>
      </c>
      <c r="B958" s="35">
        <v>-5.872680291283775E-4</v>
      </c>
      <c r="C958" s="35">
        <v>0.0</v>
      </c>
      <c r="D958" s="35">
        <v>0.0</v>
      </c>
      <c r="E958" s="35">
        <v>0.007577012255713805</v>
      </c>
      <c r="F958" s="35">
        <v>0.0</v>
      </c>
      <c r="H958" s="35">
        <v>0.021071115013169467</v>
      </c>
      <c r="I958" s="35">
        <v>0.014841254931429595</v>
      </c>
      <c r="J958" s="35">
        <v>0.0</v>
      </c>
      <c r="K958" s="35">
        <v>0.0</v>
      </c>
    </row>
    <row r="959">
      <c r="A959" s="34">
        <v>42975.62533333333</v>
      </c>
      <c r="B959" s="35">
        <v>-4.7009049241973904E-4</v>
      </c>
      <c r="C959" s="35">
        <v>0.0</v>
      </c>
      <c r="D959" s="35">
        <v>-0.00837554541351129</v>
      </c>
      <c r="E959" s="35">
        <v>0.006410519827409033</v>
      </c>
      <c r="F959" s="35">
        <v>-0.0055653464428161116</v>
      </c>
      <c r="H959" s="35">
        <v>-0.029664660361134975</v>
      </c>
      <c r="I959" s="35">
        <v>-0.0033320992225101434</v>
      </c>
      <c r="J959" s="35">
        <v>-0.029245283018867974</v>
      </c>
      <c r="K959" s="35">
        <v>0.0</v>
      </c>
    </row>
    <row r="960">
      <c r="A960" s="34">
        <v>42976.62533333333</v>
      </c>
      <c r="B960" s="35">
        <v>0.0044679600235154</v>
      </c>
      <c r="C960" s="35">
        <v>0.0</v>
      </c>
      <c r="D960" s="35">
        <v>0.024984827028120566</v>
      </c>
      <c r="E960" s="35">
        <v>0.030092687109550525</v>
      </c>
      <c r="F960" s="35">
        <v>0.0</v>
      </c>
      <c r="H960" s="35">
        <v>0.012405848471422252</v>
      </c>
      <c r="I960" s="35">
        <v>-0.0022288261515602628</v>
      </c>
      <c r="J960" s="35">
        <v>0.0</v>
      </c>
      <c r="K960" s="35">
        <v>-0.005582137161084446</v>
      </c>
    </row>
    <row r="961">
      <c r="A961" s="34">
        <v>42977.62533333333</v>
      </c>
      <c r="B961" s="35">
        <v>0.012758983963478871</v>
      </c>
      <c r="C961" s="35">
        <v>-0.002516778523489842</v>
      </c>
      <c r="D961" s="35">
        <v>-0.0037007796309088768</v>
      </c>
      <c r="E961" s="35">
        <v>0.02707309338829871</v>
      </c>
      <c r="F961" s="35">
        <v>0.0</v>
      </c>
      <c r="H961" s="35">
        <v>-0.018380743982494643</v>
      </c>
      <c r="I961" s="35">
        <v>0.012472077438570397</v>
      </c>
      <c r="J961" s="35">
        <v>0.0</v>
      </c>
      <c r="K961" s="35">
        <v>0.005613472333600557</v>
      </c>
    </row>
    <row r="962">
      <c r="A962" s="34">
        <v>42978.62533333333</v>
      </c>
      <c r="B962" s="35">
        <v>0.0</v>
      </c>
      <c r="C962" s="35">
        <v>0.0</v>
      </c>
      <c r="D962" s="35">
        <v>-0.004160269426972395</v>
      </c>
      <c r="E962" s="35">
        <v>0.004978580525645393</v>
      </c>
      <c r="F962" s="35">
        <v>-6.529241675216559E-4</v>
      </c>
      <c r="H962" s="35">
        <v>0.01248328131966118</v>
      </c>
      <c r="I962" s="35">
        <v>0.031255745541459816</v>
      </c>
      <c r="J962" s="35">
        <v>0.0</v>
      </c>
      <c r="K962" s="35">
        <v>0.0</v>
      </c>
    </row>
    <row r="963">
      <c r="A963" s="34">
        <v>42982.62533333333</v>
      </c>
      <c r="B963" s="35">
        <v>0.024271844660194275</v>
      </c>
      <c r="C963" s="35">
        <v>0.0025231286795625663</v>
      </c>
      <c r="D963" s="35">
        <v>0.02083851395036557</v>
      </c>
      <c r="E963" s="35">
        <v>-0.007526881720430029</v>
      </c>
      <c r="F963" s="35">
        <v>0.004106776180698031</v>
      </c>
      <c r="H963" s="35">
        <v>0.018053720827829117</v>
      </c>
      <c r="I963" s="35">
        <v>0.0033874130861116293</v>
      </c>
      <c r="J963" s="35">
        <v>0.0</v>
      </c>
      <c r="K963" s="35">
        <v>-0.01036682615629976</v>
      </c>
    </row>
    <row r="964">
      <c r="A964" s="34">
        <v>42983.62533333333</v>
      </c>
      <c r="B964" s="35">
        <v>-0.014218009478672923</v>
      </c>
      <c r="C964" s="35">
        <v>-0.004614093959731409</v>
      </c>
      <c r="D964" s="35">
        <v>-0.004092370651856164</v>
      </c>
      <c r="E964" s="35">
        <v>-0.017799102306144593</v>
      </c>
      <c r="F964" s="35">
        <v>-0.010410857036623753</v>
      </c>
      <c r="H964" s="35">
        <v>0.006055363321799409</v>
      </c>
      <c r="I964" s="35">
        <v>0.00426439232409382</v>
      </c>
      <c r="J964" s="35">
        <v>0.028765792031098268</v>
      </c>
      <c r="K964" s="35">
        <v>0.004834810636583404</v>
      </c>
    </row>
    <row r="965">
      <c r="A965" s="34">
        <v>42984.62533333333</v>
      </c>
      <c r="B965" s="35">
        <v>0.004807692307692286</v>
      </c>
      <c r="C965" s="35">
        <v>-0.011378002528445062</v>
      </c>
      <c r="D965" s="35">
        <v>-0.016387828979551943</v>
      </c>
      <c r="E965" s="35">
        <v>-0.00854869208950515</v>
      </c>
      <c r="F965" s="35">
        <v>-0.006950967499530491</v>
      </c>
      <c r="H965" s="35">
        <v>0.0</v>
      </c>
      <c r="I965" s="35">
        <v>-0.007607926397735341</v>
      </c>
      <c r="J965" s="35">
        <v>0.0</v>
      </c>
      <c r="K965" s="35">
        <v>0.0</v>
      </c>
    </row>
    <row r="966">
      <c r="A966" s="34">
        <v>42985.62533333333</v>
      </c>
      <c r="B966" s="35">
        <v>-0.00956937799043058</v>
      </c>
      <c r="C966" s="35">
        <v>-0.024722932651321514</v>
      </c>
      <c r="D966" s="35">
        <v>0.0</v>
      </c>
      <c r="E966" s="35">
        <v>-0.010768069297095433</v>
      </c>
      <c r="F966" s="35">
        <v>0.0</v>
      </c>
      <c r="H966" s="35">
        <v>0.012037833190025805</v>
      </c>
      <c r="I966" s="35">
        <v>0.0033874130861116293</v>
      </c>
      <c r="J966" s="35">
        <v>0.0013225014169657421</v>
      </c>
      <c r="K966" s="35">
        <v>0.0</v>
      </c>
    </row>
    <row r="967">
      <c r="A967" s="34">
        <v>42986.62533333333</v>
      </c>
      <c r="B967" s="35">
        <v>-0.002415458937198159</v>
      </c>
      <c r="C967" s="35">
        <v>-0.004370629370629278</v>
      </c>
      <c r="D967" s="35">
        <v>0.0</v>
      </c>
      <c r="E967" s="35">
        <v>-0.0018878534704370419</v>
      </c>
      <c r="F967" s="35">
        <v>0.0</v>
      </c>
      <c r="H967" s="35">
        <v>0.005522514868309218</v>
      </c>
      <c r="I967" s="35">
        <v>-0.0055081734186211255</v>
      </c>
      <c r="J967" s="35">
        <v>0.0</v>
      </c>
      <c r="K967" s="35">
        <v>0.016038492381715952</v>
      </c>
    </row>
    <row r="968">
      <c r="A968" s="34">
        <v>42989.62533333333</v>
      </c>
      <c r="B968" s="35">
        <v>-0.007263922518159877</v>
      </c>
      <c r="C968" s="35">
        <v>0.0</v>
      </c>
      <c r="D968" s="35">
        <v>-0.00835529914954987</v>
      </c>
      <c r="E968" s="35">
        <v>0.007364481468067119</v>
      </c>
      <c r="F968" s="35">
        <v>0.0</v>
      </c>
      <c r="H968" s="35">
        <v>0.0</v>
      </c>
      <c r="I968" s="35">
        <v>0.0</v>
      </c>
      <c r="J968" s="35">
        <v>0.0</v>
      </c>
      <c r="K968" s="35">
        <v>0.00947119179163379</v>
      </c>
    </row>
    <row r="969">
      <c r="A969" s="34">
        <v>42990.62533333333</v>
      </c>
      <c r="B969" s="35">
        <v>0.0</v>
      </c>
      <c r="C969" s="35">
        <v>-0.0026338893766462805</v>
      </c>
      <c r="D969" s="35">
        <v>0.0</v>
      </c>
      <c r="E969" s="35">
        <v>0.02432885906040261</v>
      </c>
      <c r="F969" s="35">
        <v>-6.62126371547453E-4</v>
      </c>
      <c r="H969" s="35">
        <v>0.0</v>
      </c>
      <c r="I969" s="35">
        <v>0.002144005717348502</v>
      </c>
      <c r="J969" s="35">
        <v>0.0</v>
      </c>
      <c r="K969" s="35">
        <v>0.0</v>
      </c>
    </row>
    <row r="970">
      <c r="A970" s="34">
        <v>42991.62533333333</v>
      </c>
      <c r="B970" s="35">
        <v>-0.004413472706155663</v>
      </c>
      <c r="C970" s="35">
        <v>-0.004401408450704132</v>
      </c>
      <c r="D970" s="35">
        <v>0.0</v>
      </c>
      <c r="E970" s="35">
        <v>0.0</v>
      </c>
      <c r="F970" s="35">
        <v>6.625650733553879E-4</v>
      </c>
      <c r="H970" s="35">
        <v>0.0</v>
      </c>
      <c r="I970" s="35">
        <v>0.0</v>
      </c>
      <c r="J970" s="35">
        <v>0.0</v>
      </c>
      <c r="K970" s="35">
        <v>-0.004691164972634876</v>
      </c>
    </row>
    <row r="971">
      <c r="A971" s="34">
        <v>42992.62533333333</v>
      </c>
      <c r="B971" s="35">
        <v>5.832944470369555E-4</v>
      </c>
      <c r="C971" s="35">
        <v>-0.007073386383731218</v>
      </c>
      <c r="D971" s="35">
        <v>0.0</v>
      </c>
      <c r="E971" s="35">
        <v>-0.023751023751023684</v>
      </c>
      <c r="F971" s="35">
        <v>0.0</v>
      </c>
      <c r="H971" s="35">
        <v>0.02915082382762989</v>
      </c>
      <c r="I971" s="35">
        <v>0.0</v>
      </c>
      <c r="J971" s="35">
        <v>0.0</v>
      </c>
      <c r="K971" s="35">
        <v>0.0</v>
      </c>
    </row>
    <row r="972">
      <c r="A972" s="34">
        <v>42993.62533333333</v>
      </c>
      <c r="B972" s="35">
        <v>0.008277952664101636</v>
      </c>
      <c r="C972" s="35">
        <v>0.0</v>
      </c>
      <c r="D972" s="35">
        <v>-8.024474647676308E-4</v>
      </c>
      <c r="E972" s="35">
        <v>0.0</v>
      </c>
      <c r="F972" s="35">
        <v>-0.006999621642073387</v>
      </c>
      <c r="H972" s="35">
        <v>0.005747126436781705</v>
      </c>
      <c r="I972" s="35">
        <v>-0.0130147976466394</v>
      </c>
      <c r="J972" s="35">
        <v>0.0</v>
      </c>
      <c r="K972" s="35">
        <v>0.0047132757266300125</v>
      </c>
    </row>
    <row r="973">
      <c r="A973" s="34">
        <v>42996.62533333333</v>
      </c>
      <c r="B973" s="35">
        <v>-0.0077474560592044606</v>
      </c>
      <c r="C973" s="35">
        <v>-0.0022261798753338796</v>
      </c>
      <c r="D973" s="35">
        <v>-0.011795412337499344</v>
      </c>
      <c r="E973" s="35">
        <v>-0.008109619686800872</v>
      </c>
      <c r="F973" s="35">
        <v>0.006382168032006113</v>
      </c>
      <c r="H973" s="35">
        <v>0.0</v>
      </c>
      <c r="I973" s="35">
        <v>0.01101878612716778</v>
      </c>
      <c r="J973" s="35">
        <v>0.0</v>
      </c>
      <c r="K973" s="35">
        <v>0.0</v>
      </c>
    </row>
    <row r="974">
      <c r="A974" s="34">
        <v>42997.62533333333</v>
      </c>
      <c r="B974" s="35">
        <v>-4.6614613681383984E-4</v>
      </c>
      <c r="C974" s="35">
        <v>-0.028558679161088823</v>
      </c>
      <c r="D974" s="35">
        <v>0.0</v>
      </c>
      <c r="E974" s="35">
        <v>0.0</v>
      </c>
      <c r="F974" s="35">
        <v>-0.013440605773781302</v>
      </c>
      <c r="H974" s="35">
        <v>0.0</v>
      </c>
      <c r="I974" s="35">
        <v>0.0</v>
      </c>
      <c r="J974" s="35">
        <v>-0.0013207547169810704</v>
      </c>
      <c r="K974" s="35">
        <v>0.0</v>
      </c>
    </row>
    <row r="975">
      <c r="A975" s="34">
        <v>42998.62533333333</v>
      </c>
      <c r="B975" s="35">
        <v>0.0</v>
      </c>
      <c r="C975" s="35">
        <v>0.007349563619660089</v>
      </c>
      <c r="D975" s="35">
        <v>0.003403088175538408</v>
      </c>
      <c r="E975" s="35">
        <v>0.0026984574489508305</v>
      </c>
      <c r="F975" s="35">
        <v>0.0</v>
      </c>
      <c r="H975" s="35">
        <v>-0.002857142857142905</v>
      </c>
      <c r="I975" s="35">
        <v>-0.009826692871181097</v>
      </c>
      <c r="J975" s="35">
        <v>0.0</v>
      </c>
      <c r="K975" s="35">
        <v>0.0</v>
      </c>
    </row>
    <row r="976">
      <c r="A976" s="34">
        <v>43000.62533333333</v>
      </c>
      <c r="B976" s="35">
        <v>0.0</v>
      </c>
      <c r="C976" s="35">
        <v>-0.009575923392612817</v>
      </c>
      <c r="D976" s="35">
        <v>-0.007643634522905584</v>
      </c>
      <c r="E976" s="35">
        <v>-0.0037757069408740837</v>
      </c>
      <c r="F976" s="35">
        <v>0.0</v>
      </c>
      <c r="H976" s="35">
        <v>-0.025378632828489674</v>
      </c>
      <c r="I976" s="35">
        <v>0.009924215084807038</v>
      </c>
      <c r="J976" s="35">
        <v>0.0</v>
      </c>
      <c r="K976" s="35">
        <v>0.0</v>
      </c>
    </row>
    <row r="977">
      <c r="A977" s="34">
        <v>43003.62533333333</v>
      </c>
      <c r="B977" s="35">
        <v>-0.011775679141890998</v>
      </c>
      <c r="C977" s="35">
        <v>0.0</v>
      </c>
      <c r="D977" s="35">
        <v>0.0</v>
      </c>
      <c r="E977" s="35">
        <v>-0.009837916297072808</v>
      </c>
      <c r="F977" s="35">
        <v>0.0</v>
      </c>
      <c r="H977" s="35">
        <v>0.014699706005879944</v>
      </c>
      <c r="I977" s="35">
        <v>0.0055386814364837755</v>
      </c>
      <c r="J977" s="35">
        <v>0.0</v>
      </c>
      <c r="K977" s="35">
        <v>-0.025019546520719162</v>
      </c>
    </row>
    <row r="978">
      <c r="A978" s="34">
        <v>43004.62533333333</v>
      </c>
      <c r="B978" s="35">
        <v>-0.017343086361491296</v>
      </c>
      <c r="C978" s="35">
        <v>0.0</v>
      </c>
      <c r="D978" s="35">
        <v>-0.004284839828606388</v>
      </c>
      <c r="E978" s="35">
        <v>-0.022029481228113053</v>
      </c>
      <c r="F978" s="35">
        <v>0.0</v>
      </c>
      <c r="H978" s="35">
        <v>-0.025662251655629072</v>
      </c>
      <c r="I978" s="35">
        <v>0.0</v>
      </c>
      <c r="J978" s="35">
        <v>-0.002456074060079331</v>
      </c>
      <c r="K978" s="35">
        <v>0.016038492381715952</v>
      </c>
    </row>
    <row r="979">
      <c r="A979" s="34">
        <v>43005.62533333333</v>
      </c>
      <c r="B979" s="35">
        <v>0.00348181054148156</v>
      </c>
      <c r="C979" s="35">
        <v>0.0</v>
      </c>
      <c r="D979" s="35">
        <v>0.0017418032786884693</v>
      </c>
      <c r="E979" s="35">
        <v>0.007036682350002102</v>
      </c>
      <c r="F979" s="35">
        <v>0.0</v>
      </c>
      <c r="H979" s="35">
        <v>0.026338147833474865</v>
      </c>
      <c r="I979" s="35">
        <v>0.0010660980810234945</v>
      </c>
      <c r="J979" s="35">
        <v>0.0</v>
      </c>
      <c r="K979" s="35">
        <v>0.004735595895816895</v>
      </c>
    </row>
    <row r="980">
      <c r="A980" s="34">
        <v>43006.62533333333</v>
      </c>
      <c r="B980" s="35">
        <v>0.012562814070351596</v>
      </c>
      <c r="C980" s="35">
        <v>0.0</v>
      </c>
      <c r="D980" s="35">
        <v>-0.003835532371893183</v>
      </c>
      <c r="E980" s="35">
        <v>0.0</v>
      </c>
      <c r="F980" s="35">
        <v>-0.01429530845246099</v>
      </c>
      <c r="H980" s="35">
        <v>0.01407284768211931</v>
      </c>
      <c r="I980" s="35">
        <v>-0.0010649627263046196</v>
      </c>
      <c r="J980" s="35">
        <v>0.0</v>
      </c>
      <c r="K980" s="35">
        <v>0.0047132757266300125</v>
      </c>
    </row>
    <row r="981">
      <c r="A981" s="34">
        <v>43007.62533333333</v>
      </c>
      <c r="B981" s="35">
        <v>-0.022332506203473955</v>
      </c>
      <c r="C981" s="35">
        <v>0.0</v>
      </c>
      <c r="D981" s="35">
        <v>0.0016941321423071642</v>
      </c>
      <c r="E981" s="35">
        <v>-2.8942363350704746E-4</v>
      </c>
      <c r="F981" s="35">
        <v>0.02540393225618075</v>
      </c>
      <c r="H981" s="35">
        <v>0.005714285714285628</v>
      </c>
      <c r="I981" s="35">
        <v>0.0</v>
      </c>
      <c r="J981" s="35">
        <v>-0.0011363636363636795</v>
      </c>
      <c r="K981" s="35">
        <v>-0.004691164972634876</v>
      </c>
    </row>
    <row r="982">
      <c r="A982" s="34">
        <v>43010.62533333333</v>
      </c>
      <c r="B982" s="35">
        <v>-0.009064539521392228</v>
      </c>
      <c r="C982" s="35">
        <v>0.0</v>
      </c>
      <c r="D982" s="35">
        <v>-0.012453874538745495</v>
      </c>
      <c r="E982" s="35">
        <v>-0.01228338640969424</v>
      </c>
      <c r="F982" s="35">
        <v>-0.010631229235880408</v>
      </c>
      <c r="H982" s="35">
        <v>-0.005681818181818097</v>
      </c>
      <c r="I982" s="35">
        <v>0.02149964463397291</v>
      </c>
      <c r="J982" s="35">
        <v>0.0</v>
      </c>
      <c r="K982" s="35">
        <v>-0.014925373134328285</v>
      </c>
    </row>
    <row r="983">
      <c r="A983" s="34">
        <v>43011.62533333333</v>
      </c>
      <c r="B983" s="35">
        <v>-0.0010976948408342898</v>
      </c>
      <c r="C983" s="35">
        <v>0.0</v>
      </c>
      <c r="D983" s="35">
        <v>0.0</v>
      </c>
      <c r="E983" s="35">
        <v>0.002805460179214478</v>
      </c>
      <c r="F983" s="35">
        <v>0.0</v>
      </c>
      <c r="H983" s="35">
        <v>0.0</v>
      </c>
      <c r="I983" s="35">
        <v>-0.021047138632805627</v>
      </c>
      <c r="J983" s="35">
        <v>0.0</v>
      </c>
      <c r="K983" s="35">
        <v>0.01036682615629976</v>
      </c>
    </row>
    <row r="984">
      <c r="A984" s="34">
        <v>43012.62533333333</v>
      </c>
      <c r="B984" s="35">
        <v>0.005128205128205106</v>
      </c>
      <c r="C984" s="35">
        <v>0.0</v>
      </c>
      <c r="D984" s="35">
        <v>0.0</v>
      </c>
      <c r="E984" s="35">
        <v>0.009896029061756162</v>
      </c>
      <c r="F984" s="35">
        <v>0.0</v>
      </c>
      <c r="H984" s="35">
        <v>0.014285714285714162</v>
      </c>
      <c r="I984" s="35">
        <v>0.0</v>
      </c>
      <c r="J984" s="35">
        <v>0.0</v>
      </c>
      <c r="K984" s="35">
        <v>0.00947119179163379</v>
      </c>
    </row>
    <row r="985">
      <c r="A985" s="34">
        <v>43013.62533333333</v>
      </c>
      <c r="B985" s="35">
        <v>0.030126336248785364</v>
      </c>
      <c r="C985" s="35">
        <v>0.0</v>
      </c>
      <c r="D985" s="35">
        <v>0.0</v>
      </c>
      <c r="E985" s="35">
        <v>0.02100388654593563</v>
      </c>
      <c r="F985" s="35">
        <v>0.0</v>
      </c>
      <c r="H985" s="35">
        <v>-0.011267605633802828</v>
      </c>
      <c r="I985" s="35">
        <v>0.0</v>
      </c>
      <c r="J985" s="35">
        <v>0.0</v>
      </c>
      <c r="K985" s="35">
        <v>0.0</v>
      </c>
    </row>
    <row r="986">
      <c r="A986" s="34">
        <v>43014.62533333333</v>
      </c>
      <c r="B986" s="35">
        <v>4.716981132074952E-4</v>
      </c>
      <c r="C986" s="35">
        <v>-0.02946593001841623</v>
      </c>
      <c r="D986" s="35">
        <v>-4.151746328298884E-4</v>
      </c>
      <c r="E986" s="35">
        <v>-0.010974325747145089</v>
      </c>
      <c r="F986" s="35">
        <v>0.007195625059963474</v>
      </c>
      <c r="H986" s="35">
        <v>-0.028083028083028063</v>
      </c>
      <c r="I986" s="35">
        <v>0.0</v>
      </c>
      <c r="J986" s="35">
        <v>0.0</v>
      </c>
      <c r="K986" s="35">
        <v>0.0</v>
      </c>
    </row>
    <row r="987">
      <c r="A987" s="34">
        <v>43017.62533333333</v>
      </c>
      <c r="B987" s="35">
        <v>-0.014851485148514787</v>
      </c>
      <c r="C987" s="35">
        <v>0.0</v>
      </c>
      <c r="D987" s="35">
        <v>-0.003945797206790952</v>
      </c>
      <c r="E987" s="35">
        <v>0.0</v>
      </c>
      <c r="F987" s="35">
        <v>0.0</v>
      </c>
      <c r="H987" s="35">
        <v>0.0</v>
      </c>
      <c r="I987" s="35">
        <v>0.005330490405117315</v>
      </c>
      <c r="J987" s="35">
        <v>0.0</v>
      </c>
      <c r="K987" s="35">
        <v>0.02032838154808446</v>
      </c>
    </row>
    <row r="988">
      <c r="A988" s="34">
        <v>43018.62533333333</v>
      </c>
      <c r="B988" s="35">
        <v>0.0</v>
      </c>
      <c r="C988" s="35">
        <v>0.0</v>
      </c>
      <c r="D988" s="35">
        <v>0.0</v>
      </c>
      <c r="E988" s="35">
        <v>0.0027842607378291526</v>
      </c>
      <c r="F988" s="35">
        <v>0.0</v>
      </c>
      <c r="H988" s="35">
        <v>0.0</v>
      </c>
      <c r="I988" s="35">
        <v>0.0</v>
      </c>
      <c r="J988" s="35">
        <v>0.0</v>
      </c>
      <c r="K988" s="35">
        <v>0.004597701149425292</v>
      </c>
    </row>
    <row r="989">
      <c r="A989" s="34">
        <v>43019.62533333333</v>
      </c>
      <c r="B989" s="35">
        <v>-0.0020339794209142423</v>
      </c>
      <c r="C989" s="35">
        <v>-0.019924098671726877</v>
      </c>
      <c r="D989" s="35">
        <v>-0.007818608287724712</v>
      </c>
      <c r="E989" s="35">
        <v>-0.002776530153934155</v>
      </c>
      <c r="F989" s="35">
        <v>0.0</v>
      </c>
      <c r="H989" s="35">
        <v>0.02303182579564496</v>
      </c>
      <c r="I989" s="35">
        <v>-0.028985507246376913</v>
      </c>
      <c r="J989" s="35">
        <v>0.0</v>
      </c>
      <c r="K989" s="35">
        <v>0.005339435545385292</v>
      </c>
    </row>
    <row r="990">
      <c r="A990" s="34">
        <v>43020.62533333333</v>
      </c>
      <c r="B990" s="35">
        <v>-4.7955880589852054E-4</v>
      </c>
      <c r="C990" s="35">
        <v>0.0</v>
      </c>
      <c r="D990" s="35">
        <v>0.0030470186498555204</v>
      </c>
      <c r="E990" s="35">
        <v>-0.005527576464807682</v>
      </c>
      <c r="F990" s="35">
        <v>-0.0071442179462754135</v>
      </c>
      <c r="H990" s="35">
        <v>-0.011051985264019702</v>
      </c>
      <c r="I990" s="35">
        <v>0.024390243902439088</v>
      </c>
      <c r="J990" s="35">
        <v>0.0</v>
      </c>
      <c r="K990" s="35">
        <v>0.0</v>
      </c>
    </row>
    <row r="991">
      <c r="A991" s="34">
        <v>43021.62533333333</v>
      </c>
      <c r="B991" s="35">
        <v>-0.002518891687657313</v>
      </c>
      <c r="C991" s="35">
        <v>0.0</v>
      </c>
      <c r="D991" s="35">
        <v>4.7137694442991364E-4</v>
      </c>
      <c r="E991" s="35">
        <v>-0.0027997364953887267</v>
      </c>
      <c r="F991" s="35">
        <v>0.0</v>
      </c>
      <c r="H991" s="35">
        <v>0.011175496688741779</v>
      </c>
      <c r="I991" s="35">
        <v>0.0</v>
      </c>
      <c r="J991" s="35">
        <v>0.0</v>
      </c>
      <c r="K991" s="35">
        <v>-0.00986342943854334</v>
      </c>
    </row>
    <row r="992">
      <c r="A992" s="34">
        <v>43024.62533333333</v>
      </c>
      <c r="B992" s="35">
        <v>-0.0014430014430014976</v>
      </c>
      <c r="C992" s="35">
        <v>0.0</v>
      </c>
      <c r="D992" s="35">
        <v>-4.7115485289500267E-4</v>
      </c>
      <c r="E992" s="35">
        <v>0.008381502890173385</v>
      </c>
      <c r="F992" s="35">
        <v>0.0</v>
      </c>
      <c r="H992" s="35">
        <v>-0.002865329512894031</v>
      </c>
      <c r="I992" s="35">
        <v>0.0</v>
      </c>
      <c r="J992" s="35">
        <v>0.0</v>
      </c>
      <c r="K992" s="35">
        <v>0.0</v>
      </c>
    </row>
    <row r="993">
      <c r="A993" s="34">
        <v>43025.62533333333</v>
      </c>
      <c r="B993" s="35">
        <v>0.0</v>
      </c>
      <c r="C993" s="35">
        <v>-0.043562439496611746</v>
      </c>
      <c r="D993" s="35">
        <v>4.7137694442991364E-4</v>
      </c>
      <c r="E993" s="35">
        <v>0.0</v>
      </c>
      <c r="F993" s="35">
        <v>0.0</v>
      </c>
      <c r="H993" s="35">
        <v>0.0028735632183908527</v>
      </c>
      <c r="I993" s="35">
        <v>-0.024875621890547206</v>
      </c>
      <c r="J993" s="35">
        <v>0.0</v>
      </c>
      <c r="K993" s="35">
        <v>-0.004597701149425292</v>
      </c>
    </row>
    <row r="994">
      <c r="A994" s="34">
        <v>43026.62533333333</v>
      </c>
      <c r="B994" s="35">
        <v>-0.006141618497109845</v>
      </c>
      <c r="C994" s="35">
        <v>0.04251012145748992</v>
      </c>
      <c r="D994" s="35">
        <v>-0.0043974452936865055</v>
      </c>
      <c r="E994" s="35">
        <v>0.0</v>
      </c>
      <c r="F994" s="35">
        <v>0.0</v>
      </c>
      <c r="H994" s="35">
        <v>0.025378632828489494</v>
      </c>
      <c r="I994" s="35">
        <v>0.013301749271136936</v>
      </c>
      <c r="J994" s="35">
        <v>0.0</v>
      </c>
      <c r="K994" s="35">
        <v>0.004618937644341806</v>
      </c>
    </row>
    <row r="995">
      <c r="A995" s="34">
        <v>43027.62533333333</v>
      </c>
      <c r="B995" s="35">
        <v>0.0</v>
      </c>
      <c r="C995" s="35">
        <v>-0.028155339805825373</v>
      </c>
      <c r="D995" s="35">
        <v>-0.004416868230097783</v>
      </c>
      <c r="E995" s="35">
        <v>-5.732301519059635E-4</v>
      </c>
      <c r="F995" s="35">
        <v>0.0</v>
      </c>
      <c r="H995" s="35">
        <v>-0.007984031936127753</v>
      </c>
      <c r="I995" s="35">
        <v>-0.002337709045135749</v>
      </c>
      <c r="J995" s="35">
        <v>0.0</v>
      </c>
      <c r="K995" s="35">
        <v>-0.004597701149425292</v>
      </c>
    </row>
    <row r="996">
      <c r="A996" s="34">
        <v>43028.62533333333</v>
      </c>
      <c r="B996" s="35">
        <v>0.005089058524173006</v>
      </c>
      <c r="C996" s="35">
        <v>-0.03146853146853133</v>
      </c>
      <c r="D996" s="35">
        <v>-0.003538607795500167</v>
      </c>
      <c r="E996" s="35">
        <v>-0.0077430455979351906</v>
      </c>
      <c r="F996" s="35">
        <v>0.0</v>
      </c>
      <c r="H996" s="35">
        <v>-0.027766599597585494</v>
      </c>
      <c r="I996" s="35">
        <v>-0.0021629416005768663</v>
      </c>
      <c r="J996" s="35">
        <v>0.0</v>
      </c>
      <c r="K996" s="35">
        <v>0.004618937644341806</v>
      </c>
    </row>
    <row r="997">
      <c r="A997" s="34">
        <v>43031.62533333333</v>
      </c>
      <c r="B997" s="35">
        <v>-0.005063291139240484</v>
      </c>
      <c r="C997" s="35">
        <v>-0.0030943785456420863</v>
      </c>
      <c r="D997" s="35">
        <v>0.0017490857051994328</v>
      </c>
      <c r="E997" s="35">
        <v>-0.008381502890173385</v>
      </c>
      <c r="F997" s="35">
        <v>-6.715916722632325E-4</v>
      </c>
      <c r="H997" s="35">
        <v>0.016970198675496657</v>
      </c>
      <c r="I997" s="35">
        <v>-0.011018786127167621</v>
      </c>
      <c r="J997" s="35">
        <v>0.0</v>
      </c>
      <c r="K997" s="35">
        <v>0.024521072796934888</v>
      </c>
    </row>
    <row r="998">
      <c r="A998" s="34">
        <v>43032.62533333333</v>
      </c>
      <c r="B998" s="35">
        <v>-0.0014540167211923487</v>
      </c>
      <c r="C998" s="35">
        <v>0.0</v>
      </c>
      <c r="D998" s="35">
        <v>-0.0026455026455024953</v>
      </c>
      <c r="E998" s="35">
        <v>-2.91460215680472E-4</v>
      </c>
      <c r="F998" s="35">
        <v>0.007872503840245676</v>
      </c>
      <c r="H998" s="35">
        <v>0.005698005698005794</v>
      </c>
      <c r="I998" s="35">
        <v>0.0</v>
      </c>
      <c r="J998" s="35">
        <v>0.0</v>
      </c>
      <c r="K998" s="35">
        <v>0.0</v>
      </c>
    </row>
    <row r="999">
      <c r="A999" s="34">
        <v>43033.62533333333</v>
      </c>
      <c r="B999" s="35">
        <v>-0.003154956922703531</v>
      </c>
      <c r="C999" s="35">
        <v>-0.027418520434557763</v>
      </c>
      <c r="D999" s="35">
        <v>0.0</v>
      </c>
      <c r="E999" s="35">
        <v>0.0</v>
      </c>
      <c r="F999" s="35">
        <v>-7.620499142693008E-4</v>
      </c>
      <c r="H999" s="35">
        <v>0.03358963982193433</v>
      </c>
      <c r="I999" s="35">
        <v>0.012237442922374461</v>
      </c>
      <c r="J999" s="35">
        <v>0.0</v>
      </c>
      <c r="K999" s="35">
        <v>-0.028421839940164572</v>
      </c>
    </row>
    <row r="1000">
      <c r="A1000" s="34">
        <v>43034.62533333333</v>
      </c>
      <c r="B1000" s="35">
        <v>-0.0030432136335971217</v>
      </c>
      <c r="C1000" s="35">
        <v>0.0</v>
      </c>
      <c r="D1000" s="35">
        <v>-0.003978779840848956</v>
      </c>
      <c r="E1000" s="35">
        <v>0.014369012911286916</v>
      </c>
      <c r="F1000" s="35">
        <v>0.0</v>
      </c>
      <c r="H1000" s="35">
        <v>0.0</v>
      </c>
      <c r="I1000" s="35">
        <v>0.0010826416456153423</v>
      </c>
      <c r="J1000" s="35">
        <v>0.0</v>
      </c>
      <c r="K1000" s="35">
        <v>0.004618937644341806</v>
      </c>
    </row>
    <row r="1001">
      <c r="A1001" s="34">
        <v>43035.62533333333</v>
      </c>
      <c r="B1001" s="35">
        <v>0.0</v>
      </c>
      <c r="C1001" s="35">
        <v>-0.04202127659574466</v>
      </c>
      <c r="D1001" s="35">
        <v>-0.001331557922769565</v>
      </c>
      <c r="E1001" s="35">
        <v>0.0</v>
      </c>
      <c r="F1001" s="35">
        <v>0.0</v>
      </c>
      <c r="H1001" s="35">
        <v>-0.02701644479248236</v>
      </c>
      <c r="I1001" s="35">
        <v>0.0</v>
      </c>
      <c r="J1001" s="35">
        <v>0.0</v>
      </c>
      <c r="K1001" s="35">
        <v>-0.004597701149425292</v>
      </c>
    </row>
    <row r="1002">
      <c r="A1002" s="34">
        <v>43038.62533333333</v>
      </c>
      <c r="B1002" s="35">
        <v>-0.005128205128205106</v>
      </c>
      <c r="C1002" s="35">
        <v>0.0</v>
      </c>
      <c r="D1002" s="35">
        <v>0.012053333333333284</v>
      </c>
      <c r="E1002" s="35">
        <v>-2.4635598439746363E-4</v>
      </c>
      <c r="F1002" s="35">
        <v>-0.006387035271687338</v>
      </c>
      <c r="H1002" s="35">
        <v>-0.005633802816901325</v>
      </c>
      <c r="I1002" s="35">
        <v>0.0</v>
      </c>
      <c r="J1002" s="35">
        <v>0.0</v>
      </c>
      <c r="K1002" s="35">
        <v>0.029253271747498102</v>
      </c>
    </row>
    <row r="1003">
      <c r="A1003" s="34">
        <v>43039.62533333333</v>
      </c>
      <c r="B1003" s="35">
        <v>0.005154639175257709</v>
      </c>
      <c r="C1003" s="35">
        <v>-0.02942809550249858</v>
      </c>
      <c r="D1003" s="35">
        <v>0.009274873524452042</v>
      </c>
      <c r="E1003" s="35">
        <v>-0.0036141114624830984</v>
      </c>
      <c r="F1003" s="35">
        <v>0.0</v>
      </c>
      <c r="H1003" s="35">
        <v>-0.022258195062727703</v>
      </c>
      <c r="I1003" s="35">
        <v>0.0023431867339581652</v>
      </c>
      <c r="J1003" s="35">
        <v>0.0</v>
      </c>
      <c r="K1003" s="35">
        <v>0.0</v>
      </c>
    </row>
    <row r="1004">
      <c r="A1004" s="34">
        <v>43040.62533333333</v>
      </c>
      <c r="B1004" s="35">
        <v>0.015384615384615535</v>
      </c>
      <c r="C1004" s="35">
        <v>0.0</v>
      </c>
      <c r="D1004" s="35">
        <v>-0.015298663324979075</v>
      </c>
      <c r="E1004" s="35">
        <v>-0.0016899550719261518</v>
      </c>
      <c r="F1004" s="35">
        <v>0.006428091720234114</v>
      </c>
      <c r="H1004" s="35">
        <v>0.0</v>
      </c>
      <c r="I1004" s="35">
        <v>0.0</v>
      </c>
      <c r="J1004" s="35">
        <v>0.0</v>
      </c>
      <c r="K1004" s="35">
        <v>0.0</v>
      </c>
    </row>
    <row r="1005">
      <c r="A1005" s="34">
        <v>43041.62533333333</v>
      </c>
      <c r="B1005" s="35">
        <v>-0.01010101010101027</v>
      </c>
      <c r="C1005" s="35">
        <v>-0.030320366132723077</v>
      </c>
      <c r="D1005" s="35">
        <v>0.0035526804178374577</v>
      </c>
      <c r="E1005" s="35">
        <v>-0.0028075970272501173</v>
      </c>
      <c r="F1005" s="35">
        <v>-6.673021925643158E-4</v>
      </c>
      <c r="H1005" s="35">
        <v>-0.028559602649006602</v>
      </c>
      <c r="I1005" s="35">
        <v>0.006473655817299133</v>
      </c>
      <c r="J1005" s="35">
        <v>0.0</v>
      </c>
      <c r="K1005" s="35">
        <v>-0.019446522064323127</v>
      </c>
    </row>
    <row r="1006">
      <c r="A1006" s="34">
        <v>43042.62533333333</v>
      </c>
      <c r="B1006" s="35">
        <v>-0.006073858114674312</v>
      </c>
      <c r="C1006" s="35">
        <v>-0.01592920353982309</v>
      </c>
      <c r="D1006" s="35">
        <v>-0.008453978653703908</v>
      </c>
      <c r="E1006" s="35">
        <v>0.0</v>
      </c>
      <c r="F1006" s="35">
        <v>-0.005723552418200944</v>
      </c>
      <c r="H1006" s="35">
        <v>0.02939923306348528</v>
      </c>
      <c r="I1006" s="35">
        <v>0.0</v>
      </c>
      <c r="J1006" s="35">
        <v>0.0</v>
      </c>
      <c r="K1006" s="35">
        <v>0.019832189168573627</v>
      </c>
    </row>
    <row r="1007">
      <c r="A1007" s="34">
        <v>43045.62533333333</v>
      </c>
      <c r="B1007" s="35">
        <v>9.777560498654507E-4</v>
      </c>
      <c r="C1007" s="35">
        <v>-0.0281774580335731</v>
      </c>
      <c r="D1007" s="35">
        <v>0.004476180326121879</v>
      </c>
      <c r="E1007" s="35">
        <v>-0.0014077509108977506</v>
      </c>
      <c r="F1007" s="35">
        <v>0.0</v>
      </c>
      <c r="H1007" s="35">
        <v>-0.002897350993377532</v>
      </c>
      <c r="I1007" s="35">
        <v>0.0</v>
      </c>
      <c r="J1007" s="35">
        <v>0.0</v>
      </c>
      <c r="K1007" s="35">
        <v>0.0</v>
      </c>
    </row>
    <row r="1008">
      <c r="A1008" s="34">
        <v>43046.62533333333</v>
      </c>
      <c r="B1008" s="35">
        <v>0.005128205128205106</v>
      </c>
      <c r="C1008" s="35">
        <v>-0.01974090067859348</v>
      </c>
      <c r="D1008" s="35">
        <v>0.0</v>
      </c>
      <c r="E1008" s="35">
        <v>0.005638941869143494</v>
      </c>
      <c r="F1008" s="35">
        <v>0.0</v>
      </c>
      <c r="H1008" s="35">
        <v>0.002905770029057749</v>
      </c>
      <c r="I1008" s="35">
        <v>0.0</v>
      </c>
      <c r="J1008" s="35">
        <v>0.0</v>
      </c>
      <c r="K1008" s="35">
        <v>-0.028421839940164572</v>
      </c>
    </row>
    <row r="1009">
      <c r="A1009" s="34">
        <v>43047.62533333333</v>
      </c>
      <c r="B1009" s="35">
        <v>-0.0051020408163265085</v>
      </c>
      <c r="C1009" s="35">
        <v>-0.003146633102580172</v>
      </c>
      <c r="D1009" s="35">
        <v>0.0</v>
      </c>
      <c r="E1009" s="35">
        <v>0.0</v>
      </c>
      <c r="F1009" s="35">
        <v>0.0</v>
      </c>
      <c r="H1009" s="35">
        <v>0.0</v>
      </c>
      <c r="I1009" s="35">
        <v>0.0032160085760228325</v>
      </c>
      <c r="J1009" s="35">
        <v>-0.0013272658323852243</v>
      </c>
      <c r="K1009" s="35">
        <v>0.019245573518090944</v>
      </c>
    </row>
    <row r="1010">
      <c r="A1010" s="34">
        <v>43048.62533333333</v>
      </c>
      <c r="B1010" s="35">
        <v>0.0</v>
      </c>
      <c r="C1010" s="35">
        <v>0.0</v>
      </c>
      <c r="D1010" s="35">
        <v>4.774535809018748E-4</v>
      </c>
      <c r="E1010" s="35">
        <v>0.004164261565102626</v>
      </c>
      <c r="F1010" s="35">
        <v>0.0</v>
      </c>
      <c r="H1010" s="35">
        <v>-0.014486754966887477</v>
      </c>
      <c r="I1010" s="35">
        <v>0.0</v>
      </c>
      <c r="J1010" s="35">
        <v>0.0</v>
      </c>
      <c r="K1010" s="35">
        <v>0.005287009063444029</v>
      </c>
    </row>
    <row r="1011">
      <c r="A1011" s="34">
        <v>43049.62533333333</v>
      </c>
      <c r="B1011" s="35">
        <v>0.005128205128205106</v>
      </c>
      <c r="C1011" s="35">
        <v>0.0</v>
      </c>
      <c r="D1011" s="35">
        <v>0.003976881064743585</v>
      </c>
      <c r="E1011" s="35">
        <v>-0.0027509751591049134</v>
      </c>
      <c r="F1011" s="35">
        <v>0.0</v>
      </c>
      <c r="H1011" s="35">
        <v>0.0</v>
      </c>
      <c r="I1011" s="35">
        <v>0.0012466607301869408</v>
      </c>
      <c r="J1011" s="35">
        <v>0.0013290298082399227</v>
      </c>
      <c r="K1011" s="35">
        <v>-0.02404207362885051</v>
      </c>
    </row>
    <row r="1012">
      <c r="A1012" s="34">
        <v>43052.62533333333</v>
      </c>
      <c r="B1012" s="35">
        <v>0.0</v>
      </c>
      <c r="C1012" s="35">
        <v>-0.027146464646464738</v>
      </c>
      <c r="D1012" s="35">
        <v>-0.008872927009612485</v>
      </c>
      <c r="E1012" s="35">
        <v>0.01642786561264826</v>
      </c>
      <c r="F1012" s="35">
        <v>0.0</v>
      </c>
      <c r="H1012" s="35">
        <v>0.0</v>
      </c>
      <c r="I1012" s="35">
        <v>0.0</v>
      </c>
      <c r="J1012" s="35">
        <v>0.0</v>
      </c>
      <c r="K1012" s="35">
        <v>0.004618937644341806</v>
      </c>
    </row>
    <row r="1013">
      <c r="A1013" s="34">
        <v>43053.62533333333</v>
      </c>
      <c r="B1013" s="35">
        <v>0.010204081632653232</v>
      </c>
      <c r="C1013" s="35">
        <v>-0.027255029201816883</v>
      </c>
      <c r="D1013" s="35">
        <v>0.004476180326121879</v>
      </c>
      <c r="E1013" s="35">
        <v>-0.004941872240450435</v>
      </c>
      <c r="F1013" s="35">
        <v>0.0</v>
      </c>
      <c r="H1013" s="35">
        <v>-0.014279714405711807</v>
      </c>
      <c r="I1013" s="35">
        <v>-0.0033795802205621004</v>
      </c>
      <c r="J1013" s="35">
        <v>0.0</v>
      </c>
      <c r="K1013" s="35">
        <v>-0.004597701149425292</v>
      </c>
    </row>
    <row r="1014">
      <c r="A1014" s="34">
        <v>43054.62533333333</v>
      </c>
      <c r="B1014" s="35">
        <v>0.002525252525252407</v>
      </c>
      <c r="C1014" s="35">
        <v>-0.028018679119412963</v>
      </c>
      <c r="D1014" s="35">
        <v>0.0</v>
      </c>
      <c r="E1014" s="35">
        <v>-0.007693873397109711</v>
      </c>
      <c r="F1014" s="35">
        <v>0.0</v>
      </c>
      <c r="H1014" s="35">
        <v>0.014486578610992675</v>
      </c>
      <c r="I1014" s="35">
        <v>0.009816169908977442</v>
      </c>
      <c r="J1014" s="35">
        <v>0.0</v>
      </c>
      <c r="K1014" s="35">
        <v>0.04387990762124724</v>
      </c>
    </row>
    <row r="1015">
      <c r="A1015" s="34">
        <v>43055.62533333333</v>
      </c>
      <c r="B1015" s="35">
        <v>-0.017632241813602043</v>
      </c>
      <c r="C1015" s="35">
        <v>-0.03637611530542221</v>
      </c>
      <c r="D1015" s="35">
        <v>-0.004456233421750832</v>
      </c>
      <c r="E1015" s="35">
        <v>8.204791598293228E-4</v>
      </c>
      <c r="F1015" s="35">
        <v>0.0</v>
      </c>
      <c r="H1015" s="35">
        <v>-0.014279714405711807</v>
      </c>
      <c r="I1015" s="35">
        <v>0.0</v>
      </c>
      <c r="J1015" s="35">
        <v>0.0</v>
      </c>
      <c r="K1015" s="35">
        <v>-0.009587020648967642</v>
      </c>
    </row>
    <row r="1016">
      <c r="A1016" s="34">
        <v>43056.62533333333</v>
      </c>
      <c r="B1016" s="35">
        <v>-0.005128205128205106</v>
      </c>
      <c r="C1016" s="35">
        <v>-0.0527065527065526</v>
      </c>
      <c r="D1016" s="35">
        <v>-0.006660982628157307</v>
      </c>
      <c r="E1016" s="35">
        <v>5.328742416788869E-4</v>
      </c>
      <c r="F1016" s="35">
        <v>-0.007099683392497347</v>
      </c>
      <c r="H1016" s="35">
        <v>0.017469109501491234</v>
      </c>
      <c r="I1016" s="35">
        <v>0.0</v>
      </c>
      <c r="J1016" s="35">
        <v>0.0</v>
      </c>
      <c r="K1016" s="35">
        <v>0.005212211466865314</v>
      </c>
    </row>
    <row r="1017">
      <c r="A1017" s="34">
        <v>43059.62533333333</v>
      </c>
      <c r="B1017" s="35">
        <v>0.007731958762886673</v>
      </c>
      <c r="C1017" s="35">
        <v>-0.04436090225563922</v>
      </c>
      <c r="D1017" s="35">
        <v>0.01029987661606138</v>
      </c>
      <c r="E1017" s="35">
        <v>-0.0013519603424965259</v>
      </c>
      <c r="F1017" s="35">
        <v>0.003575224659387287</v>
      </c>
      <c r="H1017" s="35">
        <v>-0.017169179229480705</v>
      </c>
      <c r="I1017" s="35">
        <v>0.0</v>
      </c>
      <c r="J1017" s="35">
        <v>0.0</v>
      </c>
      <c r="K1017" s="35">
        <v>-0.023703703703703723</v>
      </c>
    </row>
    <row r="1018">
      <c r="A1018" s="34">
        <v>43060.62533333333</v>
      </c>
      <c r="B1018" s="35">
        <v>0.007672634271099602</v>
      </c>
      <c r="C1018" s="35">
        <v>0.029110936270653143</v>
      </c>
      <c r="D1018" s="35">
        <v>-0.007964742738809462</v>
      </c>
      <c r="E1018" s="35">
        <v>-2.8716770594032856E-4</v>
      </c>
      <c r="F1018" s="35">
        <v>0.0</v>
      </c>
      <c r="H1018" s="35">
        <v>0.026416702172986722</v>
      </c>
      <c r="I1018" s="35">
        <v>0.0</v>
      </c>
      <c r="J1018" s="35">
        <v>0.0</v>
      </c>
      <c r="K1018" s="35">
        <v>0.014415781487101598</v>
      </c>
    </row>
    <row r="1019">
      <c r="A1019" s="34">
        <v>43061.62533333333</v>
      </c>
      <c r="B1019" s="35">
        <v>0.007614213197969618</v>
      </c>
      <c r="C1019" s="35">
        <v>0.05657492354740049</v>
      </c>
      <c r="D1019" s="35">
        <v>0.004442541347749206</v>
      </c>
      <c r="E1019" s="35">
        <v>8.207148426279114E-4</v>
      </c>
      <c r="F1019" s="35">
        <v>0.0</v>
      </c>
      <c r="H1019" s="35">
        <v>0.0</v>
      </c>
      <c r="I1019" s="35">
        <v>0.0</v>
      </c>
      <c r="J1019" s="35">
        <v>0.0</v>
      </c>
      <c r="K1019" s="35">
        <v>0.004487658937920722</v>
      </c>
    </row>
    <row r="1020">
      <c r="A1020" s="34">
        <v>43062.62533333333</v>
      </c>
      <c r="B1020" s="35">
        <v>0.007556675062972366</v>
      </c>
      <c r="C1020" s="35">
        <v>0.034732272069464575</v>
      </c>
      <c r="D1020" s="35">
        <v>0.0</v>
      </c>
      <c r="E1020" s="35">
        <v>0.0013940710976259347</v>
      </c>
      <c r="F1020" s="35">
        <v>0.0</v>
      </c>
      <c r="H1020" s="35">
        <v>-0.011623080116230812</v>
      </c>
      <c r="I1020" s="35">
        <v>0.0</v>
      </c>
      <c r="J1020" s="35">
        <v>0.0</v>
      </c>
      <c r="K1020" s="35">
        <v>-0.004467609828741627</v>
      </c>
    </row>
    <row r="1021">
      <c r="A1021" s="34">
        <v>43063.62533333333</v>
      </c>
      <c r="B1021" s="35">
        <v>0.0</v>
      </c>
      <c r="C1021" s="35">
        <v>-0.01468531468531462</v>
      </c>
      <c r="D1021" s="35">
        <v>-4.2630288820202065E-4</v>
      </c>
      <c r="E1021" s="35">
        <v>0.005240961388854773</v>
      </c>
      <c r="F1021" s="35">
        <v>0.0</v>
      </c>
      <c r="H1021" s="35">
        <v>-0.014279714405711807</v>
      </c>
      <c r="I1021" s="35">
        <v>0.013962530929657076</v>
      </c>
      <c r="J1021" s="35">
        <v>0.0</v>
      </c>
      <c r="K1021" s="35">
        <v>0.004487658937920722</v>
      </c>
    </row>
    <row r="1022">
      <c r="A1022" s="34">
        <v>43066.62533333333</v>
      </c>
      <c r="B1022" s="35">
        <v>0.0</v>
      </c>
      <c r="C1022" s="35">
        <v>-0.04116394606103623</v>
      </c>
      <c r="D1022" s="35">
        <v>-9.062799872054302E-4</v>
      </c>
      <c r="E1022" s="35">
        <v>0.0</v>
      </c>
      <c r="F1022" s="35">
        <v>-0.002118236087040099</v>
      </c>
      <c r="H1022" s="35">
        <v>0.014486578610992675</v>
      </c>
      <c r="I1022" s="35">
        <v>0.0</v>
      </c>
      <c r="J1022" s="35">
        <v>0.0</v>
      </c>
      <c r="K1022" s="35">
        <v>0.009679821295606942</v>
      </c>
    </row>
    <row r="1023">
      <c r="A1023" s="34">
        <v>43067.62533333333</v>
      </c>
      <c r="B1023" s="35">
        <v>-0.0025000000000000946</v>
      </c>
      <c r="C1023" s="35">
        <v>-0.004441154700222062</v>
      </c>
      <c r="D1023" s="35">
        <v>0.0053892535083506264</v>
      </c>
      <c r="E1023" s="35">
        <v>-0.0024438923058123386</v>
      </c>
      <c r="F1023" s="35">
        <v>0.0</v>
      </c>
      <c r="H1023" s="35">
        <v>-0.01133977320453578</v>
      </c>
      <c r="I1023" s="35">
        <v>0.0</v>
      </c>
      <c r="J1023" s="35">
        <v>0.012135001896094058</v>
      </c>
      <c r="K1023" s="35">
        <v>0.009587020648967477</v>
      </c>
    </row>
    <row r="1024">
      <c r="A1024" s="34">
        <v>43068.62533333333</v>
      </c>
      <c r="B1024" s="35">
        <v>-0.002506265664160284</v>
      </c>
      <c r="C1024" s="35">
        <v>0.004460966542750934</v>
      </c>
      <c r="D1024" s="35">
        <v>0.0</v>
      </c>
      <c r="E1024" s="35">
        <v>0.0</v>
      </c>
      <c r="F1024" s="35">
        <v>-0.0014473176379776697</v>
      </c>
      <c r="H1024" s="35">
        <v>0.0</v>
      </c>
      <c r="I1024" s="35">
        <v>0.002091685549938917</v>
      </c>
      <c r="J1024" s="35">
        <v>0.0</v>
      </c>
      <c r="K1024" s="35">
        <v>-0.0043827611395179005</v>
      </c>
    </row>
    <row r="1025">
      <c r="A1025" s="34">
        <v>43069.62533333333</v>
      </c>
      <c r="B1025" s="35">
        <v>0.0</v>
      </c>
      <c r="C1025" s="35">
        <v>0.019245003700962268</v>
      </c>
      <c r="D1025" s="35">
        <v>-0.0040335420868273285</v>
      </c>
      <c r="E1025" s="35">
        <v>0.0</v>
      </c>
      <c r="F1025" s="35">
        <v>0.0</v>
      </c>
      <c r="H1025" s="35">
        <v>0.0</v>
      </c>
      <c r="I1025" s="35">
        <v>0.0</v>
      </c>
      <c r="J1025" s="35">
        <v>0.011989509179467976</v>
      </c>
      <c r="K1025" s="35">
        <v>-0.0051357300073366806</v>
      </c>
    </row>
    <row r="1026">
      <c r="A1026" s="34">
        <v>43073.62533333333</v>
      </c>
      <c r="B1026" s="35">
        <v>0.0</v>
      </c>
      <c r="C1026" s="35">
        <v>-0.02687000726216407</v>
      </c>
      <c r="D1026" s="35">
        <v>0.003570286688692325</v>
      </c>
      <c r="E1026" s="35">
        <v>-0.0024907108733820565</v>
      </c>
      <c r="F1026" s="35">
        <v>0.0</v>
      </c>
      <c r="H1026" s="35">
        <v>-0.0029736618521665746</v>
      </c>
      <c r="I1026" s="35">
        <v>0.005392242129066026</v>
      </c>
      <c r="J1026" s="35">
        <v>0.0</v>
      </c>
      <c r="K1026" s="35">
        <v>0.0051622418879055275</v>
      </c>
    </row>
    <row r="1027">
      <c r="A1027" s="34">
        <v>43074.62533333333</v>
      </c>
      <c r="B1027" s="35">
        <v>0.0</v>
      </c>
      <c r="C1027" s="35">
        <v>0.0</v>
      </c>
      <c r="D1027" s="35">
        <v>9.026708437319075E-4</v>
      </c>
      <c r="E1027" s="35">
        <v>0.005239459680720431</v>
      </c>
      <c r="F1027" s="35">
        <v>0.0</v>
      </c>
      <c r="H1027" s="35">
        <v>0.02045164039198979</v>
      </c>
      <c r="I1027" s="35">
        <v>0.008304498269896201</v>
      </c>
      <c r="J1027" s="35">
        <v>0.0</v>
      </c>
      <c r="K1027" s="35">
        <v>-0.0051357300073366806</v>
      </c>
    </row>
    <row r="1028">
      <c r="A1028" s="34">
        <v>43075.62533333333</v>
      </c>
      <c r="B1028" s="35">
        <v>-9.57166786312622E-4</v>
      </c>
      <c r="C1028" s="35">
        <v>-0.011940298507462697</v>
      </c>
      <c r="D1028" s="35">
        <v>0.011140583554376514</v>
      </c>
      <c r="E1028" s="35">
        <v>-0.0013844775633194445</v>
      </c>
      <c r="F1028" s="35">
        <v>0.0</v>
      </c>
      <c r="H1028" s="35">
        <v>-0.02296450939457209</v>
      </c>
      <c r="I1028" s="35">
        <v>-0.0020590253946466117</v>
      </c>
      <c r="J1028" s="35">
        <v>0.0</v>
      </c>
      <c r="K1028" s="35">
        <v>0.0</v>
      </c>
    </row>
    <row r="1029">
      <c r="A1029" s="34">
        <v>43076.62533333333</v>
      </c>
      <c r="B1029" s="35">
        <v>-4.790419161676119E-4</v>
      </c>
      <c r="C1029" s="35">
        <v>-0.0037764350453173075</v>
      </c>
      <c r="D1029" s="35">
        <v>-0.0026757607555088344</v>
      </c>
      <c r="E1029" s="35">
        <v>-0.0013456206165389517</v>
      </c>
      <c r="F1029" s="35">
        <v>-0.00724707701227182</v>
      </c>
      <c r="H1029" s="35">
        <v>-0.011965811965811977</v>
      </c>
      <c r="I1029" s="35">
        <v>0.0</v>
      </c>
      <c r="J1029" s="35">
        <v>0.0</v>
      </c>
      <c r="K1029" s="35">
        <v>-0.009587020648967642</v>
      </c>
    </row>
    <row r="1030">
      <c r="A1030" s="34">
        <v>43077.62533333333</v>
      </c>
      <c r="B1030" s="35">
        <v>-0.003594536304816602</v>
      </c>
      <c r="C1030" s="35">
        <v>-0.02426080363912057</v>
      </c>
      <c r="D1030" s="35">
        <v>-0.003945499500236692</v>
      </c>
      <c r="E1030" s="35">
        <v>0.0013474337511739517</v>
      </c>
      <c r="F1030" s="35">
        <v>0.0</v>
      </c>
      <c r="H1030" s="35">
        <v>-0.02984429065743943</v>
      </c>
      <c r="I1030" s="35">
        <v>0.0</v>
      </c>
      <c r="J1030" s="35">
        <v>0.0</v>
      </c>
      <c r="K1030" s="35">
        <v>0.0</v>
      </c>
    </row>
    <row r="1031">
      <c r="A1031" s="34">
        <v>43080.62533333333</v>
      </c>
      <c r="B1031" s="35">
        <v>-0.005050505050505242</v>
      </c>
      <c r="C1031" s="35">
        <v>-0.012432012432012444</v>
      </c>
      <c r="D1031" s="35">
        <v>-0.008872927009612485</v>
      </c>
      <c r="E1031" s="35">
        <v>-0.0013456206165389517</v>
      </c>
      <c r="F1031" s="35">
        <v>-0.021705275452598694</v>
      </c>
      <c r="H1031" s="35">
        <v>-0.01515827017387419</v>
      </c>
      <c r="I1031" s="35">
        <v>0.0020632737276479463</v>
      </c>
      <c r="J1031" s="35">
        <v>0.0</v>
      </c>
      <c r="K1031" s="35">
        <v>0.0</v>
      </c>
    </row>
    <row r="1032">
      <c r="A1032" s="34">
        <v>43081.62533333333</v>
      </c>
      <c r="B1032" s="35">
        <v>-0.005076142131979673</v>
      </c>
      <c r="C1032" s="35">
        <v>0.01652242328874912</v>
      </c>
      <c r="D1032" s="35">
        <v>0.0</v>
      </c>
      <c r="E1032" s="35">
        <v>0.0</v>
      </c>
      <c r="F1032" s="35">
        <v>-0.005969555268132573</v>
      </c>
      <c r="H1032" s="35">
        <v>-0.028519692168402066</v>
      </c>
      <c r="I1032" s="35">
        <v>0.006348661633493466</v>
      </c>
      <c r="J1032" s="35">
        <v>0.0</v>
      </c>
      <c r="K1032" s="35">
        <v>0.0</v>
      </c>
    </row>
    <row r="1033">
      <c r="A1033" s="34">
        <v>43082.62533333333</v>
      </c>
      <c r="B1033" s="35">
        <v>-0.0051020408163265085</v>
      </c>
      <c r="C1033" s="35">
        <v>-0.02399380804953571</v>
      </c>
      <c r="D1033" s="35">
        <v>-0.006660982628157307</v>
      </c>
      <c r="E1033" s="35">
        <v>0.0</v>
      </c>
      <c r="F1033" s="35">
        <v>-0.008908017215493986</v>
      </c>
      <c r="H1033" s="35">
        <v>0.0</v>
      </c>
      <c r="I1033" s="35">
        <v>-0.014492753623188399</v>
      </c>
      <c r="J1033" s="35">
        <v>0.0</v>
      </c>
      <c r="K1033" s="35">
        <v>-0.004467609828741627</v>
      </c>
    </row>
    <row r="1034">
      <c r="A1034" s="34">
        <v>43083.62533333333</v>
      </c>
      <c r="B1034" s="35">
        <v>0.0</v>
      </c>
      <c r="C1034" s="35">
        <v>0.042030134813640097</v>
      </c>
      <c r="D1034" s="35">
        <v>0.00225309800976351</v>
      </c>
      <c r="E1034" s="35">
        <v>-0.008288759136009122</v>
      </c>
      <c r="F1034" s="35">
        <v>-0.00747323772975155</v>
      </c>
      <c r="H1034" s="35">
        <v>0.0032618825722274545</v>
      </c>
      <c r="I1034" s="35">
        <v>0.015743944636678234</v>
      </c>
      <c r="J1034" s="35">
        <v>0.0</v>
      </c>
      <c r="K1034" s="35">
        <v>-0.004487658937920722</v>
      </c>
    </row>
    <row r="1035">
      <c r="A1035" s="34">
        <v>43084.62533333333</v>
      </c>
      <c r="B1035" s="35">
        <v>-0.0025641025641024444</v>
      </c>
      <c r="C1035" s="35">
        <v>0.007610350076103507</v>
      </c>
      <c r="D1035" s="35">
        <v>-0.008992131884600935</v>
      </c>
      <c r="E1035" s="35">
        <v>0.0</v>
      </c>
      <c r="F1035" s="35">
        <v>-0.015160765160765073</v>
      </c>
      <c r="H1035" s="35">
        <v>-0.006038086391082165</v>
      </c>
      <c r="I1035" s="35">
        <v>-0.015499914835632803</v>
      </c>
      <c r="J1035" s="35">
        <v>0.0</v>
      </c>
      <c r="K1035" s="35">
        <v>-0.009767092411720437</v>
      </c>
    </row>
    <row r="1036">
      <c r="A1036" s="34">
        <v>43087.62533333333</v>
      </c>
      <c r="B1036" s="35">
        <v>0.005141388174807175</v>
      </c>
      <c r="C1036" s="35">
        <v>-0.02794561933534754</v>
      </c>
      <c r="D1036" s="35">
        <v>-0.004968944099379006</v>
      </c>
      <c r="E1036" s="35">
        <v>0.0</v>
      </c>
      <c r="F1036" s="35">
        <v>0.0</v>
      </c>
      <c r="H1036" s="35">
        <v>0.02897196261682235</v>
      </c>
      <c r="I1036" s="35">
        <v>0.015743944636678234</v>
      </c>
      <c r="J1036" s="35">
        <v>0.0</v>
      </c>
      <c r="K1036" s="35">
        <v>0.009863429438543172</v>
      </c>
    </row>
    <row r="1037">
      <c r="A1037" s="34">
        <v>43088.62533333333</v>
      </c>
      <c r="B1037" s="35">
        <v>-0.003531847521617332</v>
      </c>
      <c r="C1037" s="35">
        <v>0.028749028749028863</v>
      </c>
      <c r="D1037" s="35">
        <v>-0.001845519187971499</v>
      </c>
      <c r="E1037" s="35">
        <v>-5.764163372858756E-4</v>
      </c>
      <c r="F1037" s="35">
        <v>-0.02314288666184525</v>
      </c>
      <c r="H1037" s="35">
        <v>-0.0031789282470481915</v>
      </c>
      <c r="I1037" s="35">
        <v>0.00510986203372498</v>
      </c>
      <c r="J1037" s="35">
        <v>0.0</v>
      </c>
      <c r="K1037" s="35">
        <v>0.004507888805409471</v>
      </c>
    </row>
    <row r="1038">
      <c r="A1038" s="34">
        <v>43089.62533333333</v>
      </c>
      <c r="B1038" s="35">
        <v>0.0035443656807626392</v>
      </c>
      <c r="C1038" s="35">
        <v>-0.007552870090634448</v>
      </c>
      <c r="D1038" s="35">
        <v>-4.3504268856376743E-4</v>
      </c>
      <c r="E1038" s="35">
        <v>-0.0022246024553020534</v>
      </c>
      <c r="F1038" s="35">
        <v>0.0</v>
      </c>
      <c r="H1038" s="35">
        <v>0.0</v>
      </c>
      <c r="I1038" s="35">
        <v>0.005253346890357665</v>
      </c>
      <c r="J1038" s="35">
        <v>0.0</v>
      </c>
      <c r="K1038" s="35">
        <v>0.03664921465968581</v>
      </c>
    </row>
    <row r="1039">
      <c r="A1039" s="34">
        <v>43090.62533333333</v>
      </c>
      <c r="B1039" s="35">
        <v>-0.002557544757033345</v>
      </c>
      <c r="C1039" s="35">
        <v>0.007610350076103507</v>
      </c>
      <c r="D1039" s="35">
        <v>0.0</v>
      </c>
      <c r="E1039" s="35">
        <v>0.005573905862923269</v>
      </c>
      <c r="F1039" s="35">
        <v>0.0</v>
      </c>
      <c r="H1039" s="35">
        <v>-0.00637813211845093</v>
      </c>
      <c r="I1039" s="35">
        <v>0.005057316250842778</v>
      </c>
      <c r="J1039" s="35">
        <v>-0.0011106997408367692</v>
      </c>
      <c r="K1039" s="35">
        <v>0.005050505050505135</v>
      </c>
    </row>
    <row r="1040">
      <c r="A1040" s="34">
        <v>43091.62533333333</v>
      </c>
      <c r="B1040" s="35">
        <v>-0.0014652014652013039</v>
      </c>
      <c r="C1040" s="35">
        <v>0.0</v>
      </c>
      <c r="D1040" s="35">
        <v>0.01871497742233835</v>
      </c>
      <c r="E1040" s="35">
        <v>0.004188051734756736</v>
      </c>
      <c r="F1040" s="35">
        <v>-7.403490216816153E-4</v>
      </c>
      <c r="H1040" s="35">
        <v>-0.0032095369096745148</v>
      </c>
      <c r="I1040" s="35">
        <v>0.0020127474002013513</v>
      </c>
      <c r="J1040" s="35">
        <v>0.0</v>
      </c>
      <c r="K1040" s="35">
        <v>0.0</v>
      </c>
    </row>
    <row r="1041">
      <c r="A1041" s="34">
        <v>43094.62533333333</v>
      </c>
      <c r="B1041" s="35">
        <v>0.0025678650036682583</v>
      </c>
      <c r="C1041" s="35">
        <v>0.0</v>
      </c>
      <c r="D1041" s="35">
        <v>0.0</v>
      </c>
      <c r="E1041" s="35">
        <v>-0.0016764116612830832</v>
      </c>
      <c r="F1041" s="35">
        <v>-8.467400508044978E-4</v>
      </c>
      <c r="H1041" s="35">
        <v>0.028518859245630305</v>
      </c>
      <c r="I1041" s="35">
        <v>0.028624037495815092</v>
      </c>
      <c r="J1041" s="35">
        <v>0.0</v>
      </c>
      <c r="K1041" s="35">
        <v>0.0</v>
      </c>
    </row>
    <row r="1042">
      <c r="A1042" s="34">
        <v>43095.62533333333</v>
      </c>
      <c r="B1042" s="35">
        <v>0.0040248810830588455</v>
      </c>
      <c r="C1042" s="35">
        <v>-0.02794561933534754</v>
      </c>
      <c r="D1042" s="35">
        <v>0.0</v>
      </c>
      <c r="E1042" s="35">
        <v>0.0033174967234600064</v>
      </c>
      <c r="F1042" s="35">
        <v>-7.41525423728779E-4</v>
      </c>
      <c r="H1042" s="35">
        <v>0.043381037567084064</v>
      </c>
      <c r="I1042" s="35">
        <v>0.00992676973148915</v>
      </c>
      <c r="J1042" s="35">
        <v>0.0</v>
      </c>
      <c r="K1042" s="35">
        <v>0.0</v>
      </c>
    </row>
    <row r="1043">
      <c r="A1043" s="34">
        <v>43096.62533333333</v>
      </c>
      <c r="B1043" s="35">
        <v>0.0</v>
      </c>
      <c r="C1043" s="35">
        <v>0.020979020979021084</v>
      </c>
      <c r="D1043" s="35">
        <v>-0.004485981308411385</v>
      </c>
      <c r="E1043" s="35">
        <v>0.0</v>
      </c>
      <c r="F1043" s="35">
        <v>0.0</v>
      </c>
      <c r="H1043" s="35">
        <v>-0.006000857265323718</v>
      </c>
      <c r="I1043" s="35">
        <v>0.0</v>
      </c>
      <c r="J1043" s="35">
        <v>0.0011119347664937413</v>
      </c>
      <c r="K1043" s="35">
        <v>-0.02512562814070346</v>
      </c>
    </row>
    <row r="1044">
      <c r="A1044" s="34">
        <v>43097.62533333333</v>
      </c>
      <c r="B1044" s="35">
        <v>0.012755102040816379</v>
      </c>
      <c r="C1044" s="35">
        <v>0.0</v>
      </c>
      <c r="D1044" s="35">
        <v>0.0067056488385816215</v>
      </c>
      <c r="E1044" s="35">
        <v>0.003878025880720042</v>
      </c>
      <c r="F1044" s="35">
        <v>0.0023322378882646285</v>
      </c>
      <c r="H1044" s="35">
        <v>0.053471323846485605</v>
      </c>
      <c r="I1044" s="35">
        <v>0.023525620367386382</v>
      </c>
      <c r="J1044" s="35">
        <v>-0.023694927804516867</v>
      </c>
      <c r="K1044" s="35">
        <v>-0.005154639175257818</v>
      </c>
    </row>
    <row r="1045">
      <c r="A1045" s="34">
        <v>43098.62533333333</v>
      </c>
      <c r="B1045" s="35">
        <v>-0.002518891687657313</v>
      </c>
      <c r="C1045" s="35">
        <v>0.0</v>
      </c>
      <c r="D1045" s="35">
        <v>0.00852605776404136</v>
      </c>
      <c r="E1045" s="35">
        <v>0.001382563435263601</v>
      </c>
      <c r="F1045" s="35">
        <v>-0.01967213114754098</v>
      </c>
      <c r="H1045" s="35">
        <v>-0.016782644289807584</v>
      </c>
      <c r="I1045" s="35">
        <v>0.010390428211586875</v>
      </c>
      <c r="J1045" s="35">
        <v>0.0</v>
      </c>
      <c r="K1045" s="35">
        <v>0.015544041450777299</v>
      </c>
    </row>
    <row r="1046">
      <c r="A1046" s="34">
        <v>43102.62533333333</v>
      </c>
      <c r="B1046" s="35">
        <v>-0.020202020202020325</v>
      </c>
      <c r="C1046" s="35">
        <v>0.003805175038051669</v>
      </c>
      <c r="D1046" s="35">
        <v>-0.025678960160625444</v>
      </c>
      <c r="E1046" s="35">
        <v>0.005482010882806709</v>
      </c>
      <c r="F1046" s="35">
        <v>-0.003991800625741807</v>
      </c>
      <c r="H1046" s="35">
        <v>0.011240632805994875</v>
      </c>
      <c r="I1046" s="35">
        <v>0.014334683702087821</v>
      </c>
      <c r="J1046" s="35">
        <v>0.0</v>
      </c>
      <c r="K1046" s="35">
        <v>-0.010204081632653069</v>
      </c>
    </row>
    <row r="1047">
      <c r="A1047" s="34">
        <v>43103.62533333333</v>
      </c>
      <c r="B1047" s="35">
        <v>0.02479135984290623</v>
      </c>
      <c r="C1047" s="35">
        <v>0.0</v>
      </c>
      <c r="D1047" s="35">
        <v>0.004067245119305818</v>
      </c>
      <c r="E1047" s="35">
        <v>-0.01227737167319569</v>
      </c>
      <c r="F1047" s="35">
        <v>0.01613951473136925</v>
      </c>
      <c r="H1047" s="35">
        <v>-0.005351996706463524</v>
      </c>
      <c r="I1047" s="35">
        <v>9.216589861751501E-4</v>
      </c>
      <c r="J1047" s="35">
        <v>-0.01232461130072059</v>
      </c>
      <c r="K1047" s="35">
        <v>0.010309278350515472</v>
      </c>
    </row>
    <row r="1048">
      <c r="A1048" s="34">
        <v>43104.62533333333</v>
      </c>
      <c r="B1048" s="35">
        <v>-0.005029940119760457</v>
      </c>
      <c r="C1048" s="35">
        <v>-0.0037907505686125046</v>
      </c>
      <c r="D1048" s="35">
        <v>-0.004536862003780698</v>
      </c>
      <c r="E1048" s="35">
        <v>0.008831827288710696</v>
      </c>
      <c r="F1048" s="35">
        <v>-0.007994883274704302</v>
      </c>
      <c r="H1048" s="35">
        <v>-0.002897350993377532</v>
      </c>
      <c r="I1048" s="35">
        <v>0.017648864333947238</v>
      </c>
      <c r="J1048" s="35">
        <v>0.0</v>
      </c>
      <c r="K1048" s="35">
        <v>0.0</v>
      </c>
    </row>
    <row r="1049">
      <c r="A1049" s="34">
        <v>43105.62533333333</v>
      </c>
      <c r="B1049" s="35">
        <v>0.0</v>
      </c>
      <c r="C1049" s="35">
        <v>-0.020547945205479555</v>
      </c>
      <c r="D1049" s="35">
        <v>0.0</v>
      </c>
      <c r="E1049" s="35">
        <v>0.010699955416852548</v>
      </c>
      <c r="F1049" s="35">
        <v>0.008059316569954983</v>
      </c>
      <c r="H1049" s="35">
        <v>-0.025736820257368134</v>
      </c>
      <c r="I1049" s="35">
        <v>0.008294374905745697</v>
      </c>
      <c r="J1049" s="35">
        <v>0.0</v>
      </c>
      <c r="K1049" s="35">
        <v>-0.025510204081632754</v>
      </c>
    </row>
    <row r="1050">
      <c r="A1050" s="34">
        <v>43108.62533333333</v>
      </c>
      <c r="B1050" s="35">
        <v>0.0060182956186808755</v>
      </c>
      <c r="C1050" s="35">
        <v>-0.012432012432012444</v>
      </c>
      <c r="D1050" s="35">
        <v>0.02002061743801203</v>
      </c>
      <c r="E1050" s="35">
        <v>0.012752135381160438</v>
      </c>
      <c r="F1050" s="35">
        <v>-0.007994883274704302</v>
      </c>
      <c r="H1050" s="35">
        <v>-0.0029825308904985587</v>
      </c>
      <c r="I1050" s="35">
        <v>0.0</v>
      </c>
      <c r="J1050" s="35">
        <v>0.012478402764446226</v>
      </c>
      <c r="K1050" s="35">
        <v>0.02094240837696337</v>
      </c>
    </row>
    <row r="1051">
      <c r="A1051" s="34">
        <v>43109.62533333333</v>
      </c>
      <c r="B1051" s="35">
        <v>-0.014596793491265839</v>
      </c>
      <c r="C1051" s="35">
        <v>-0.003933910306844921</v>
      </c>
      <c r="D1051" s="35">
        <v>-0.0018085106382980038</v>
      </c>
      <c r="E1051" s="35">
        <v>0.0010690952286676312</v>
      </c>
      <c r="F1051" s="35">
        <v>-0.003975929507844298</v>
      </c>
      <c r="H1051" s="35">
        <v>-0.005982905982905894</v>
      </c>
      <c r="I1051" s="35">
        <v>0.0</v>
      </c>
      <c r="J1051" s="35">
        <v>0.0</v>
      </c>
      <c r="K1051" s="35">
        <v>0.0</v>
      </c>
    </row>
    <row r="1052">
      <c r="A1052" s="34">
        <v>43110.62533333333</v>
      </c>
      <c r="B1052" s="35">
        <v>-4.8567265662959394E-4</v>
      </c>
      <c r="C1052" s="35">
        <v>-0.008688783570300253</v>
      </c>
      <c r="D1052" s="35">
        <v>0.0</v>
      </c>
      <c r="E1052" s="35">
        <v>0.0034807372834428038</v>
      </c>
      <c r="F1052" s="35">
        <v>-0.003991800625741807</v>
      </c>
      <c r="H1052" s="35">
        <v>-0.020636285468615668</v>
      </c>
      <c r="I1052" s="35">
        <v>0.0</v>
      </c>
      <c r="J1052" s="35">
        <v>0.0</v>
      </c>
      <c r="K1052" s="35">
        <v>0.005128205128205214</v>
      </c>
    </row>
    <row r="1053">
      <c r="A1053" s="34">
        <v>43111.62533333333</v>
      </c>
      <c r="B1053" s="35">
        <v>-0.0051020408163265085</v>
      </c>
      <c r="C1053" s="35">
        <v>0.012749003984063758</v>
      </c>
      <c r="D1053" s="35">
        <v>0.01342854097836526</v>
      </c>
      <c r="E1053" s="35">
        <v>0.024004729996058266</v>
      </c>
      <c r="F1053" s="35">
        <v>0.0</v>
      </c>
      <c r="H1053" s="35">
        <v>0.0057067603160666815</v>
      </c>
      <c r="I1053" s="35">
        <v>-0.008226144181872527</v>
      </c>
      <c r="J1053" s="35">
        <v>0.0</v>
      </c>
      <c r="K1053" s="35">
        <v>0.005102040816326454</v>
      </c>
    </row>
    <row r="1054">
      <c r="A1054" s="34">
        <v>43112.62533333333</v>
      </c>
      <c r="B1054" s="35">
        <v>0.018437118437118413</v>
      </c>
      <c r="C1054" s="35">
        <v>-0.003933910306844921</v>
      </c>
      <c r="D1054" s="35">
        <v>0.013198022925649262</v>
      </c>
      <c r="E1054" s="35">
        <v>0.018245505985603764</v>
      </c>
      <c r="F1054" s="35">
        <v>-0.004007798960138544</v>
      </c>
      <c r="H1054" s="35">
        <v>-0.020951549541684874</v>
      </c>
      <c r="I1054" s="35">
        <v>0.0</v>
      </c>
      <c r="J1054" s="35">
        <v>-0.006067500948047029</v>
      </c>
      <c r="K1054" s="35">
        <v>0.00507614213197962</v>
      </c>
    </row>
    <row r="1055">
      <c r="A1055" s="34">
        <v>43115.62533333333</v>
      </c>
      <c r="B1055" s="35">
        <v>-0.015585661191703515</v>
      </c>
      <c r="C1055" s="35">
        <v>-0.012638230647709331</v>
      </c>
      <c r="D1055" s="35">
        <v>-0.004359333644714289</v>
      </c>
      <c r="E1055" s="35">
        <v>0.01788076966695645</v>
      </c>
      <c r="F1055" s="35">
        <v>-0.016204458945078947</v>
      </c>
      <c r="H1055" s="35">
        <v>0.0</v>
      </c>
      <c r="I1055" s="35">
        <v>0.0046750113105111886</v>
      </c>
      <c r="J1055" s="35">
        <v>0.0</v>
      </c>
      <c r="K1055" s="35">
        <v>0.005050505050505135</v>
      </c>
    </row>
    <row r="1056">
      <c r="A1056" s="34">
        <v>43116.62533333333</v>
      </c>
      <c r="B1056" s="35">
        <v>-0.002557544757033345</v>
      </c>
      <c r="C1056" s="35">
        <v>0.003999999999999915</v>
      </c>
      <c r="D1056" s="35">
        <v>0.004378420641125861</v>
      </c>
      <c r="E1056" s="35">
        <v>0.005013741365223263</v>
      </c>
      <c r="F1056" s="35">
        <v>-0.004090205615741658</v>
      </c>
      <c r="H1056" s="35">
        <v>-0.009362460989745835</v>
      </c>
      <c r="I1056" s="35">
        <v>0.0</v>
      </c>
      <c r="J1056" s="35">
        <v>0.0</v>
      </c>
      <c r="K1056" s="35">
        <v>0.0</v>
      </c>
    </row>
    <row r="1057">
      <c r="A1057" s="34">
        <v>43117.62533333333</v>
      </c>
      <c r="B1057" s="35">
        <v>0.003052503052503096</v>
      </c>
      <c r="C1057" s="35">
        <v>0.0</v>
      </c>
      <c r="D1057" s="35">
        <v>0.029996367221962895</v>
      </c>
      <c r="E1057" s="35">
        <v>0.04002069398765746</v>
      </c>
      <c r="F1057" s="35">
        <v>-0.008325008325008444</v>
      </c>
      <c r="H1057" s="35">
        <v>0.00945094509450941</v>
      </c>
      <c r="I1057" s="35">
        <v>0.013659561693185258</v>
      </c>
      <c r="J1057" s="35">
        <v>0.0</v>
      </c>
      <c r="K1057" s="35">
        <v>0.010050251256281416</v>
      </c>
    </row>
    <row r="1058">
      <c r="A1058" s="34">
        <v>43118.62533333333</v>
      </c>
      <c r="B1058" s="35">
        <v>0.0</v>
      </c>
      <c r="C1058" s="35">
        <v>-0.003984063745019836</v>
      </c>
      <c r="D1058" s="35">
        <v>0.013100216657429234</v>
      </c>
      <c r="E1058" s="35">
        <v>0.01009096077316666</v>
      </c>
      <c r="F1058" s="35">
        <v>-0.008282963957913572</v>
      </c>
      <c r="H1058" s="35">
        <v>-0.01515827017387419</v>
      </c>
      <c r="I1058" s="35">
        <v>0.00725603435510136</v>
      </c>
      <c r="J1058" s="35">
        <v>0.0</v>
      </c>
      <c r="K1058" s="35">
        <v>-0.004975124378109536</v>
      </c>
    </row>
    <row r="1059">
      <c r="A1059" s="34">
        <v>43119.62533333333</v>
      </c>
      <c r="B1059" s="35">
        <v>0.0020693852708459476</v>
      </c>
      <c r="C1059" s="35">
        <v>-0.02080000000000002</v>
      </c>
      <c r="D1059" s="35">
        <v>-0.010444123936937428</v>
      </c>
      <c r="E1059" s="35">
        <v>-0.004045307443365766</v>
      </c>
      <c r="F1059" s="35">
        <v>-0.0218961625282166</v>
      </c>
      <c r="H1059" s="35">
        <v>0.015391579900407336</v>
      </c>
      <c r="I1059" s="35">
        <v>0.04469273743016764</v>
      </c>
      <c r="J1059" s="35">
        <v>0.0</v>
      </c>
      <c r="K1059" s="35">
        <v>0.005000000000000084</v>
      </c>
    </row>
    <row r="1060">
      <c r="A1060" s="34">
        <v>43122.62533333333</v>
      </c>
      <c r="B1060" s="35">
        <v>-0.0020651117589892444</v>
      </c>
      <c r="C1060" s="35">
        <v>0.017156862745098145</v>
      </c>
      <c r="D1060" s="35">
        <v>-0.014273508569130972</v>
      </c>
      <c r="E1060" s="35">
        <v>-0.0026136403772118134</v>
      </c>
      <c r="F1060" s="35">
        <v>-0.029194553427186718</v>
      </c>
      <c r="H1060" s="35">
        <v>0.01248328131966118</v>
      </c>
      <c r="I1060" s="35">
        <v>0.059949338587109505</v>
      </c>
      <c r="J1060" s="35">
        <v>0.0</v>
      </c>
      <c r="K1060" s="35">
        <v>0.0</v>
      </c>
    </row>
    <row r="1061">
      <c r="A1061" s="34">
        <v>43123.62533333333</v>
      </c>
      <c r="B1061" s="35">
        <v>-0.0030432136335971217</v>
      </c>
      <c r="C1061" s="35">
        <v>0.004016064257028026</v>
      </c>
      <c r="D1061" s="35">
        <v>0.0</v>
      </c>
      <c r="E1061" s="35">
        <v>0.02539041750770207</v>
      </c>
      <c r="F1061" s="35">
        <v>-0.008795911089979774</v>
      </c>
      <c r="H1061" s="35">
        <v>0.0</v>
      </c>
      <c r="I1061" s="35">
        <v>0.06054168879447695</v>
      </c>
      <c r="J1061" s="35">
        <v>-0.006295307134681488</v>
      </c>
      <c r="K1061" s="35">
        <v>-0.009950248756218914</v>
      </c>
    </row>
    <row r="1062">
      <c r="A1062" s="34">
        <v>43124.62533333333</v>
      </c>
      <c r="B1062" s="35">
        <v>0.005616605616605757</v>
      </c>
      <c r="C1062" s="35">
        <v>0.003999999999999915</v>
      </c>
      <c r="D1062" s="35">
        <v>-0.002600316116861183</v>
      </c>
      <c r="E1062" s="35">
        <v>0.012847078325735594</v>
      </c>
      <c r="F1062" s="35">
        <v>0.0</v>
      </c>
      <c r="H1062" s="35">
        <v>-0.021576398062527494</v>
      </c>
      <c r="I1062" s="35">
        <v>-0.0175262894341513</v>
      </c>
      <c r="J1062" s="35">
        <v>0.012478402764446226</v>
      </c>
      <c r="K1062" s="35">
        <v>-0.005025125628140788</v>
      </c>
    </row>
    <row r="1063">
      <c r="A1063" s="34">
        <v>43125.62533333333</v>
      </c>
      <c r="B1063" s="35">
        <v>0.002064108790675019</v>
      </c>
      <c r="C1063" s="35">
        <v>0.0</v>
      </c>
      <c r="D1063" s="35">
        <v>0.0021470197321336285</v>
      </c>
      <c r="E1063" s="35">
        <v>-0.0060010911074740315</v>
      </c>
      <c r="F1063" s="35">
        <v>0.008873965703321721</v>
      </c>
      <c r="H1063" s="35">
        <v>0.0</v>
      </c>
      <c r="I1063" s="35">
        <v>0.0</v>
      </c>
      <c r="J1063" s="35">
        <v>0.0</v>
      </c>
      <c r="K1063" s="35">
        <v>0.0</v>
      </c>
    </row>
    <row r="1064">
      <c r="A1064" s="34">
        <v>43126.62533333333</v>
      </c>
      <c r="B1064" s="35">
        <v>0.0</v>
      </c>
      <c r="C1064" s="35">
        <v>0.012749003984063758</v>
      </c>
      <c r="D1064" s="35">
        <v>0.0</v>
      </c>
      <c r="E1064" s="35">
        <v>0.013000823271130548</v>
      </c>
      <c r="F1064" s="35">
        <v>0.007963865446333075</v>
      </c>
      <c r="H1064" s="35">
        <v>-0.003150315031503203</v>
      </c>
      <c r="I1064" s="35">
        <v>-0.003822629969418992</v>
      </c>
      <c r="J1064" s="35">
        <v>0.0</v>
      </c>
      <c r="K1064" s="35">
        <v>-0.0050505050505049755</v>
      </c>
    </row>
    <row r="1065">
      <c r="A1065" s="34">
        <v>43129.62533333333</v>
      </c>
      <c r="B1065" s="35">
        <v>0.007633587786259616</v>
      </c>
      <c r="C1065" s="35">
        <v>0.01652242328874912</v>
      </c>
      <c r="D1065" s="35">
        <v>0.01708834931646607</v>
      </c>
      <c r="E1065" s="35">
        <v>0.006874132267786494</v>
      </c>
      <c r="F1065" s="35">
        <v>-0.02983490566037737</v>
      </c>
      <c r="H1065" s="35">
        <v>0.022121896162528187</v>
      </c>
      <c r="I1065" s="35">
        <v>0.0</v>
      </c>
      <c r="J1065" s="35">
        <v>0.0</v>
      </c>
      <c r="K1065" s="35">
        <v>0.0</v>
      </c>
    </row>
    <row r="1066">
      <c r="A1066" s="34">
        <v>43130.62533333333</v>
      </c>
      <c r="B1066" s="35">
        <v>0.0050505050505050275</v>
      </c>
      <c r="C1066" s="35">
        <v>-0.03637770897832812</v>
      </c>
      <c r="D1066" s="35">
        <v>-4.012237323837263E-4</v>
      </c>
      <c r="E1066" s="35">
        <v>0.0056837290643706505</v>
      </c>
      <c r="F1066" s="35">
        <v>-0.013613710951744268</v>
      </c>
      <c r="H1066" s="35">
        <v>-0.009275618374558264</v>
      </c>
      <c r="I1066" s="35">
        <v>-0.00626758761831664</v>
      </c>
      <c r="J1066" s="35">
        <v>0.0</v>
      </c>
      <c r="K1066" s="35">
        <v>0.0</v>
      </c>
    </row>
    <row r="1067">
      <c r="A1067" s="34">
        <v>43131.62533333333</v>
      </c>
      <c r="B1067" s="35">
        <v>-0.010050251256281575</v>
      </c>
      <c r="C1067" s="35">
        <v>0.016867469879517996</v>
      </c>
      <c r="D1067" s="35">
        <v>0.002508654859264498</v>
      </c>
      <c r="E1067" s="35">
        <v>0.006554526301708909</v>
      </c>
      <c r="F1067" s="35">
        <v>-0.015526802218114644</v>
      </c>
      <c r="H1067" s="35">
        <v>0.01248328131966118</v>
      </c>
      <c r="I1067" s="35">
        <v>-0.029733556442270544</v>
      </c>
      <c r="J1067" s="35">
        <v>-0.0013272658323852243</v>
      </c>
      <c r="K1067" s="35">
        <v>0.0101522842639594</v>
      </c>
    </row>
    <row r="1068">
      <c r="A1068" s="34">
        <v>43132.62533333333</v>
      </c>
      <c r="B1068" s="35">
        <v>0.0</v>
      </c>
      <c r="C1068" s="35">
        <v>0.003949447077409078</v>
      </c>
      <c r="D1068" s="35">
        <v>-0.002101996897052279</v>
      </c>
      <c r="E1068" s="35">
        <v>0.009202963553606466</v>
      </c>
      <c r="F1068" s="35">
        <v>-0.0028789585680310038</v>
      </c>
      <c r="H1068" s="35">
        <v>0.0</v>
      </c>
      <c r="I1068" s="35">
        <v>-0.00809233218360307</v>
      </c>
      <c r="J1068" s="35">
        <v>0.0013290298082399227</v>
      </c>
      <c r="K1068" s="35">
        <v>0.0</v>
      </c>
    </row>
    <row r="1069">
      <c r="A1069" s="34">
        <v>43133.62533333333</v>
      </c>
      <c r="B1069" s="35">
        <v>0.007614213197969618</v>
      </c>
      <c r="C1069" s="35">
        <v>0.029110936270653143</v>
      </c>
      <c r="D1069" s="35">
        <v>0.004212849190029571</v>
      </c>
      <c r="E1069" s="35">
        <v>0.03140637345272574</v>
      </c>
      <c r="F1069" s="35">
        <v>-8.787346221441829E-4</v>
      </c>
      <c r="H1069" s="35">
        <v>0.011889035667107061</v>
      </c>
      <c r="I1069" s="35">
        <v>0.017119165440684782</v>
      </c>
      <c r="J1069" s="35">
        <v>0.0</v>
      </c>
      <c r="K1069" s="35">
        <v>-0.005025125628140788</v>
      </c>
    </row>
    <row r="1070">
      <c r="A1070" s="34">
        <v>43136.62533333333</v>
      </c>
      <c r="B1070" s="35">
        <v>-0.005997361161088993</v>
      </c>
      <c r="C1070" s="35">
        <v>-0.028287461773700416</v>
      </c>
      <c r="D1070" s="35">
        <v>0.0334615192528593</v>
      </c>
      <c r="E1070" s="35">
        <v>0.03651452282157671</v>
      </c>
      <c r="F1070" s="35">
        <v>-0.008418142982786692</v>
      </c>
      <c r="H1070" s="35">
        <v>0.006092254134029499</v>
      </c>
      <c r="I1070" s="35">
        <v>0.0</v>
      </c>
      <c r="J1070" s="35">
        <v>-0.010997345468335197</v>
      </c>
      <c r="K1070" s="35">
        <v>0.01010101010101011</v>
      </c>
    </row>
    <row r="1071">
      <c r="A1071" s="34">
        <v>43137.62533333333</v>
      </c>
      <c r="B1071" s="35">
        <v>0.028357668637625125</v>
      </c>
      <c r="C1071" s="35">
        <v>0.05822187254130611</v>
      </c>
      <c r="D1071" s="35">
        <v>0.028367080655294048</v>
      </c>
      <c r="E1071" s="35">
        <v>0.008529900843751957</v>
      </c>
      <c r="F1071" s="35">
        <v>0.03674607197161683</v>
      </c>
      <c r="H1071" s="35">
        <v>-0.02984429065743943</v>
      </c>
      <c r="I1071" s="35">
        <v>0.011965811965811873</v>
      </c>
      <c r="J1071" s="35">
        <v>0.0</v>
      </c>
      <c r="K1071" s="35">
        <v>0.0</v>
      </c>
    </row>
    <row r="1072">
      <c r="A1072" s="34">
        <v>43138.62533333333</v>
      </c>
      <c r="B1072" s="35">
        <v>-0.001994836892748118</v>
      </c>
      <c r="C1072" s="35">
        <v>-0.0037174721189590287</v>
      </c>
      <c r="D1072" s="35">
        <v>-0.007894736842105395</v>
      </c>
      <c r="E1072" s="35">
        <v>-0.02683887514885035</v>
      </c>
      <c r="F1072" s="35">
        <v>-0.008188706917624073</v>
      </c>
      <c r="H1072" s="35">
        <v>-0.024520731163620028</v>
      </c>
      <c r="I1072" s="35">
        <v>-0.01819126819126815</v>
      </c>
      <c r="J1072" s="35">
        <v>-0.01226993865030676</v>
      </c>
      <c r="K1072" s="35">
        <v>-0.0049999999999999255</v>
      </c>
    </row>
    <row r="1073">
      <c r="A1073" s="34">
        <v>43139.62533333333</v>
      </c>
      <c r="B1073" s="35">
        <v>-0.007407407407407479</v>
      </c>
      <c r="C1073" s="35">
        <v>0.00820895522388052</v>
      </c>
      <c r="D1073" s="35">
        <v>-0.007910193255020749</v>
      </c>
      <c r="E1073" s="35">
        <v>-0.012738453815261007</v>
      </c>
      <c r="F1073" s="35">
        <v>-0.018361059765865682</v>
      </c>
      <c r="H1073" s="35">
        <v>0.025137111517367326</v>
      </c>
      <c r="I1073" s="35">
        <v>0.02660137638962409</v>
      </c>
      <c r="J1073" s="35">
        <v>0.012422360248447216</v>
      </c>
      <c r="K1073" s="35">
        <v>-0.04020100502512566</v>
      </c>
    </row>
    <row r="1074">
      <c r="A1074" s="34">
        <v>43140.62533333333</v>
      </c>
      <c r="B1074" s="35">
        <v>0.0</v>
      </c>
      <c r="C1074" s="35">
        <v>-0.011843079200592164</v>
      </c>
      <c r="D1074" s="35">
        <v>-0.022010026259250345</v>
      </c>
      <c r="E1074" s="35">
        <v>-0.03247950168435778</v>
      </c>
      <c r="F1074" s="35">
        <v>0.0</v>
      </c>
      <c r="H1074" s="35">
        <v>-0.02139991083370488</v>
      </c>
      <c r="I1074" s="35">
        <v>-0.027459069227794262</v>
      </c>
      <c r="J1074" s="35">
        <v>0.0</v>
      </c>
      <c r="K1074" s="35">
        <v>0.026178010471204296</v>
      </c>
    </row>
    <row r="1075">
      <c r="A1075" s="34">
        <v>43143.62533333333</v>
      </c>
      <c r="B1075" s="35">
        <v>-0.004975124378109431</v>
      </c>
      <c r="C1075" s="35">
        <v>-0.008239700374531759</v>
      </c>
      <c r="D1075" s="35">
        <v>0.02250537004491303</v>
      </c>
      <c r="E1075" s="35">
        <v>0.03333990277230327</v>
      </c>
      <c r="F1075" s="35">
        <v>-0.00928948029123774</v>
      </c>
      <c r="H1075" s="35">
        <v>0.015489749430524034</v>
      </c>
      <c r="I1075" s="35">
        <v>0.020148462354188778</v>
      </c>
      <c r="J1075" s="35">
        <v>0.0</v>
      </c>
      <c r="K1075" s="35">
        <v>0.0</v>
      </c>
    </row>
    <row r="1076">
      <c r="A1076" s="34">
        <v>43144.62533333333</v>
      </c>
      <c r="B1076" s="35">
        <v>-4.761904761904237E-4</v>
      </c>
      <c r="C1076" s="35">
        <v>-0.012084592145015116</v>
      </c>
      <c r="D1076" s="35">
        <v>0.0</v>
      </c>
      <c r="E1076" s="35">
        <v>0.004291299787024431</v>
      </c>
      <c r="F1076" s="35">
        <v>0.028256462240243266</v>
      </c>
      <c r="H1076" s="35">
        <v>0.0</v>
      </c>
      <c r="I1076" s="35">
        <v>0.0031185031185031213</v>
      </c>
      <c r="J1076" s="35">
        <v>0.0</v>
      </c>
      <c r="K1076" s="35">
        <v>0.0</v>
      </c>
    </row>
    <row r="1077">
      <c r="A1077" s="34">
        <v>43145.62533333333</v>
      </c>
      <c r="B1077" s="35">
        <v>-0.0045259647451167525</v>
      </c>
      <c r="C1077" s="35">
        <v>-0.003822629969419048</v>
      </c>
      <c r="D1077" s="35">
        <v>0.007973263308665459</v>
      </c>
      <c r="E1077" s="35">
        <v>0.008577578021143168</v>
      </c>
      <c r="F1077" s="35">
        <v>0.0</v>
      </c>
      <c r="H1077" s="35">
        <v>-0.008972633467922844</v>
      </c>
      <c r="I1077" s="35">
        <v>-0.014896373056994731</v>
      </c>
      <c r="J1077" s="35">
        <v>0.0</v>
      </c>
      <c r="K1077" s="35">
        <v>-0.005102040816326616</v>
      </c>
    </row>
    <row r="1078">
      <c r="A1078" s="34">
        <v>43146.62533333333</v>
      </c>
      <c r="B1078" s="35">
        <v>-4.785833931564173E-4</v>
      </c>
      <c r="C1078" s="35">
        <v>0.016116653875671627</v>
      </c>
      <c r="D1078" s="35">
        <v>-0.007910193255020749</v>
      </c>
      <c r="E1078" s="35">
        <v>-0.002134002824415435</v>
      </c>
      <c r="F1078" s="35">
        <v>0.0036968576709795883</v>
      </c>
      <c r="H1078" s="35">
        <v>-0.003168854685378052</v>
      </c>
      <c r="I1078" s="35">
        <v>0.014332675871137407</v>
      </c>
      <c r="J1078" s="35">
        <v>0.0</v>
      </c>
      <c r="K1078" s="35">
        <v>-0.005128205128205052</v>
      </c>
    </row>
    <row r="1079">
      <c r="A1079" s="34">
        <v>43147.62533333333</v>
      </c>
      <c r="B1079" s="35">
        <v>-0.0020349533157768087</v>
      </c>
      <c r="C1079" s="35">
        <v>0.0</v>
      </c>
      <c r="D1079" s="35">
        <v>0.0</v>
      </c>
      <c r="E1079" s="35">
        <v>-0.015536056860710122</v>
      </c>
      <c r="F1079" s="35">
        <v>0.005524861878453031</v>
      </c>
      <c r="H1079" s="35">
        <v>0.0</v>
      </c>
      <c r="I1079" s="35">
        <v>-0.006222452683432725</v>
      </c>
      <c r="J1079" s="35">
        <v>0.0</v>
      </c>
      <c r="K1079" s="35">
        <v>0.005154639175257655</v>
      </c>
    </row>
    <row r="1080">
      <c r="A1080" s="34">
        <v>43150.62533333333</v>
      </c>
      <c r="B1080" s="35">
        <v>-0.002518891687657313</v>
      </c>
      <c r="C1080" s="35">
        <v>0.008308157099697809</v>
      </c>
      <c r="D1080" s="35">
        <v>-0.004010503700167087</v>
      </c>
      <c r="E1080" s="35">
        <v>-0.00993514998562438</v>
      </c>
      <c r="F1080" s="35">
        <v>0.0</v>
      </c>
      <c r="H1080" s="35">
        <v>0.0</v>
      </c>
      <c r="I1080" s="35">
        <v>0.0</v>
      </c>
      <c r="J1080" s="35">
        <v>0.011119631901840458</v>
      </c>
      <c r="K1080" s="35">
        <v>0.005128205128205214</v>
      </c>
    </row>
    <row r="1081">
      <c r="A1081" s="34">
        <v>43151.62533333333</v>
      </c>
      <c r="B1081" s="35">
        <v>0.010101010101010055</v>
      </c>
      <c r="C1081" s="35">
        <v>-0.011985018726591771</v>
      </c>
      <c r="D1081" s="35">
        <v>0.0</v>
      </c>
      <c r="E1081" s="35">
        <v>0.004162364481156356</v>
      </c>
      <c r="F1081" s="35">
        <v>-0.00280830280830277</v>
      </c>
      <c r="H1081" s="35">
        <v>-0.0031789282470481915</v>
      </c>
      <c r="I1081" s="35">
        <v>0.003913383772501873</v>
      </c>
      <c r="J1081" s="35">
        <v>0.0</v>
      </c>
      <c r="K1081" s="35">
        <v>0.02551020408163259</v>
      </c>
    </row>
    <row r="1082">
      <c r="A1082" s="34">
        <v>43152.62533333333</v>
      </c>
      <c r="B1082" s="35">
        <v>0.009999999999999955</v>
      </c>
      <c r="C1082" s="35">
        <v>0.0</v>
      </c>
      <c r="D1082" s="35">
        <v>0.0028282440918460786</v>
      </c>
      <c r="E1082" s="35">
        <v>0.019343851418656223</v>
      </c>
      <c r="F1082" s="35">
        <v>0.0028162115832006474</v>
      </c>
      <c r="H1082" s="35">
        <v>0.028246013667426097</v>
      </c>
      <c r="I1082" s="35">
        <v>-0.003898128898128815</v>
      </c>
      <c r="J1082" s="35">
        <v>0.0</v>
      </c>
      <c r="K1082" s="35">
        <v>-0.009950248756218914</v>
      </c>
    </row>
    <row r="1083">
      <c r="A1083" s="34">
        <v>43153.62533333333</v>
      </c>
      <c r="B1083" s="35">
        <v>0.002475247524752569</v>
      </c>
      <c r="C1083" s="35">
        <v>0.0</v>
      </c>
      <c r="D1083" s="35">
        <v>0.009177820267686262</v>
      </c>
      <c r="E1083" s="35">
        <v>0.0021120322794187236</v>
      </c>
      <c r="F1083" s="35">
        <v>0.0</v>
      </c>
      <c r="H1083" s="35">
        <v>0.006202924235711027</v>
      </c>
      <c r="I1083" s="35">
        <v>-0.007957213670753971</v>
      </c>
      <c r="J1083" s="35">
        <v>0.024270003792188116</v>
      </c>
      <c r="K1083" s="35">
        <v>0.015075376884422044</v>
      </c>
    </row>
    <row r="1084">
      <c r="A1084" s="34">
        <v>43154.62533333333</v>
      </c>
      <c r="B1084" s="35">
        <v>0.028218694885361367</v>
      </c>
      <c r="C1084" s="35">
        <v>0.0</v>
      </c>
      <c r="D1084" s="35">
        <v>0.032967032967033044</v>
      </c>
      <c r="E1084" s="35">
        <v>-0.010412079270210744</v>
      </c>
      <c r="F1084" s="35">
        <v>0.0</v>
      </c>
      <c r="H1084" s="35">
        <v>0.02421840598855137</v>
      </c>
      <c r="I1084" s="35">
        <v>0.026429980276134073</v>
      </c>
      <c r="J1084" s="35">
        <v>0.03461680858941138</v>
      </c>
      <c r="K1084" s="35">
        <v>0.030410183875530516</v>
      </c>
    </row>
    <row r="1085">
      <c r="A1085" s="34">
        <v>43157.62533333333</v>
      </c>
      <c r="B1085" s="35">
        <v>0.016237850200114493</v>
      </c>
      <c r="C1085" s="35">
        <v>0.003790750568612673</v>
      </c>
      <c r="D1085" s="35">
        <v>0.025724504768892147</v>
      </c>
      <c r="E1085" s="35">
        <v>-6.35748116596191E-4</v>
      </c>
      <c r="F1085" s="35">
        <v>-0.015506715506715372</v>
      </c>
      <c r="H1085" s="35">
        <v>-0.026655202063628664</v>
      </c>
      <c r="I1085" s="35">
        <v>0.00538047655649498</v>
      </c>
      <c r="J1085" s="35">
        <v>0.04490964394346027</v>
      </c>
      <c r="K1085" s="35">
        <v>0.004804392587508507</v>
      </c>
    </row>
    <row r="1086">
      <c r="A1086" s="34">
        <v>43158.62533333333</v>
      </c>
      <c r="B1086" s="35">
        <v>-4.5009564532478175E-4</v>
      </c>
      <c r="C1086" s="35">
        <v>0.0045317220543806686</v>
      </c>
      <c r="D1086" s="35">
        <v>-0.011220886047655292</v>
      </c>
      <c r="E1086" s="35">
        <v>0.009256019593498532</v>
      </c>
      <c r="F1086" s="35">
        <v>0.0</v>
      </c>
      <c r="H1086" s="35">
        <v>0.027385159010600832</v>
      </c>
      <c r="I1086" s="35">
        <v>0.0</v>
      </c>
      <c r="J1086" s="35">
        <v>-0.007705479452054783</v>
      </c>
      <c r="K1086" s="35">
        <v>0.0</v>
      </c>
    </row>
    <row r="1087">
      <c r="A1087" s="34">
        <v>43159.62533333333</v>
      </c>
      <c r="B1087" s="35">
        <v>-0.007092198581560153</v>
      </c>
      <c r="C1087" s="35">
        <v>-0.0045112781954887255</v>
      </c>
      <c r="D1087" s="35">
        <v>0.0</v>
      </c>
      <c r="E1087" s="35">
        <v>-0.002143082256539596</v>
      </c>
      <c r="F1087" s="35">
        <v>-0.01203026168919762</v>
      </c>
      <c r="H1087" s="35">
        <v>0.006018916595012807</v>
      </c>
      <c r="I1087" s="35">
        <v>0.008537206931702367</v>
      </c>
      <c r="J1087" s="35">
        <v>0.04434857635893005</v>
      </c>
      <c r="K1087" s="35">
        <v>0.0</v>
      </c>
    </row>
    <row r="1088">
      <c r="A1088" s="34">
        <v>43160.62533333333</v>
      </c>
      <c r="B1088" s="35">
        <v>-0.009523809523809481</v>
      </c>
      <c r="C1088" s="35">
        <v>0.0045317220543806686</v>
      </c>
      <c r="D1088" s="35">
        <v>-0.01478433854778905</v>
      </c>
      <c r="E1088" s="35">
        <v>0.011749099867348869</v>
      </c>
      <c r="F1088" s="35">
        <v>0.0</v>
      </c>
      <c r="H1088" s="35">
        <v>0.02948717948717947</v>
      </c>
      <c r="I1088" s="35">
        <v>-7.580543272268133E-4</v>
      </c>
      <c r="J1088" s="35">
        <v>-0.00214805023132847</v>
      </c>
      <c r="K1088" s="35">
        <v>-0.0293715846994535</v>
      </c>
    </row>
    <row r="1089">
      <c r="A1089" s="34">
        <v>43161.62533333333</v>
      </c>
      <c r="B1089" s="35">
        <v>0.004807692307692286</v>
      </c>
      <c r="C1089" s="35">
        <v>0.0</v>
      </c>
      <c r="D1089" s="35">
        <v>-4.130145472901813E-4</v>
      </c>
      <c r="E1089" s="35">
        <v>-0.007398389211462768</v>
      </c>
      <c r="F1089" s="35">
        <v>0.0</v>
      </c>
      <c r="H1089" s="35">
        <v>0.017019510170195255</v>
      </c>
      <c r="I1089" s="35">
        <v>-0.01921861170818057</v>
      </c>
      <c r="J1089" s="35">
        <v>-0.009604239112435806</v>
      </c>
      <c r="K1089" s="35">
        <v>0.02533427163969038</v>
      </c>
    </row>
    <row r="1090">
      <c r="A1090" s="34">
        <v>43164.62533333333</v>
      </c>
      <c r="B1090" s="35">
        <v>0.0</v>
      </c>
      <c r="C1090" s="35">
        <v>0.0075187969924812095</v>
      </c>
      <c r="D1090" s="35">
        <v>0.0</v>
      </c>
      <c r="E1090" s="35">
        <v>-6.289901563040404E-4</v>
      </c>
      <c r="F1090" s="35">
        <v>0.0</v>
      </c>
      <c r="H1090" s="35">
        <v>0.014285714285714162</v>
      </c>
      <c r="I1090" s="35">
        <v>0.0</v>
      </c>
      <c r="J1090" s="35">
        <v>-0.0257482026416987</v>
      </c>
      <c r="K1090" s="35">
        <v>-0.015099519560741261</v>
      </c>
    </row>
    <row r="1091">
      <c r="A1091" s="34">
        <v>43165.62533333333</v>
      </c>
      <c r="B1091" s="35">
        <v>0.023923444976076447</v>
      </c>
      <c r="C1091" s="35">
        <v>0.027611940298507404</v>
      </c>
      <c r="D1091" s="35">
        <v>0.014645119823707605</v>
      </c>
      <c r="E1091" s="35">
        <v>-4.4057022374671445E-4</v>
      </c>
      <c r="F1091" s="35">
        <v>-0.0027617373838815266</v>
      </c>
      <c r="H1091" s="35">
        <v>-0.0140845070422534</v>
      </c>
      <c r="I1091" s="35">
        <v>-0.0030939796313007636</v>
      </c>
      <c r="J1091" s="35">
        <v>-0.0032606830272867903</v>
      </c>
      <c r="K1091" s="35">
        <v>0.010452961672473799</v>
      </c>
    </row>
    <row r="1092">
      <c r="A1092" s="34">
        <v>43166.62533333333</v>
      </c>
      <c r="B1092" s="35">
        <v>0.044837561192701436</v>
      </c>
      <c r="C1092" s="35">
        <v>0.0348583877995643</v>
      </c>
      <c r="D1092" s="35">
        <v>0.0011311705352699938</v>
      </c>
      <c r="E1092" s="35">
        <v>-0.0031798003966880535</v>
      </c>
      <c r="F1092" s="35">
        <v>-0.01598690835850954</v>
      </c>
      <c r="H1092" s="35">
        <v>0.0</v>
      </c>
      <c r="I1092" s="35">
        <v>0.0</v>
      </c>
      <c r="J1092" s="35">
        <v>0.0</v>
      </c>
      <c r="K1092" s="35">
        <v>0.004827586206896633</v>
      </c>
    </row>
    <row r="1093">
      <c r="A1093" s="34">
        <v>43167.62533333333</v>
      </c>
      <c r="B1093" s="35">
        <v>5.324246619104229E-4</v>
      </c>
      <c r="C1093" s="35">
        <v>0.007017543859649129</v>
      </c>
      <c r="D1093" s="35">
        <v>-0.0041580041580042615</v>
      </c>
      <c r="E1093" s="35">
        <v>-0.0032215273829827654</v>
      </c>
      <c r="F1093" s="35">
        <v>-0.004733273634386583</v>
      </c>
      <c r="H1093" s="35">
        <v>0.014285714285714162</v>
      </c>
      <c r="I1093" s="35">
        <v>0.014871330660804373</v>
      </c>
      <c r="J1093" s="35">
        <v>0.0</v>
      </c>
      <c r="K1093" s="35">
        <v>-0.004804392587508659</v>
      </c>
    </row>
    <row r="1094">
      <c r="A1094" s="34">
        <v>43168.62533333333</v>
      </c>
      <c r="B1094" s="35">
        <v>0.020966368667518002</v>
      </c>
      <c r="C1094" s="35">
        <v>0.029965156794425036</v>
      </c>
      <c r="D1094" s="35">
        <v>0.0</v>
      </c>
      <c r="E1094" s="35">
        <v>-0.007477820025348451</v>
      </c>
      <c r="F1094" s="35">
        <v>0.0</v>
      </c>
      <c r="H1094" s="35">
        <v>-0.005633802816901325</v>
      </c>
      <c r="I1094" s="35">
        <v>0.007772680937818546</v>
      </c>
      <c r="J1094" s="35">
        <v>0.0</v>
      </c>
      <c r="K1094" s="35">
        <v>0.0</v>
      </c>
    </row>
    <row r="1095">
      <c r="A1095" s="34">
        <v>43171.62533333333</v>
      </c>
      <c r="B1095" s="35">
        <v>-0.010528510372146261</v>
      </c>
      <c r="C1095" s="35">
        <v>0.021650879566982428</v>
      </c>
      <c r="D1095" s="35">
        <v>0.0</v>
      </c>
      <c r="E1095" s="35">
        <v>-0.002170859404929172</v>
      </c>
      <c r="F1095" s="35">
        <v>-0.010539845758354736</v>
      </c>
      <c r="H1095" s="35">
        <v>-0.022258195062727703</v>
      </c>
      <c r="I1095" s="35">
        <v>-0.015425464660513324</v>
      </c>
      <c r="J1095" s="35">
        <v>0.0</v>
      </c>
      <c r="K1095" s="35">
        <v>-0.00482758620689648</v>
      </c>
    </row>
    <row r="1096">
      <c r="A1096" s="34">
        <v>43172.62533333333</v>
      </c>
      <c r="B1096" s="35">
        <v>0.013274336283185782</v>
      </c>
      <c r="C1096" s="35">
        <v>0.024503311258278093</v>
      </c>
      <c r="D1096" s="35">
        <v>-0.0019061450485612255</v>
      </c>
      <c r="E1096" s="35">
        <v>0.004319170719221846</v>
      </c>
      <c r="F1096" s="35">
        <v>0.008703559366069015</v>
      </c>
      <c r="H1096" s="35">
        <v>-0.008692052980132413</v>
      </c>
      <c r="I1096" s="35">
        <v>0.015667137536920495</v>
      </c>
      <c r="J1096" s="35">
        <v>-0.003443526170798825</v>
      </c>
      <c r="K1096" s="35">
        <v>0.004851004851004778</v>
      </c>
    </row>
    <row r="1097">
      <c r="A1097" s="34">
        <v>43173.62533333333</v>
      </c>
      <c r="B1097" s="35">
        <v>0.01310043668122265</v>
      </c>
      <c r="C1097" s="35">
        <v>-0.007110536522301163</v>
      </c>
      <c r="D1097" s="35">
        <v>-0.001546016733357697</v>
      </c>
      <c r="E1097" s="35">
        <v>0.0</v>
      </c>
      <c r="F1097" s="35">
        <v>-0.007598197037990892</v>
      </c>
      <c r="H1097" s="35">
        <v>0.008768267223382007</v>
      </c>
      <c r="I1097" s="35">
        <v>0.0</v>
      </c>
      <c r="J1097" s="35">
        <v>-0.01105736005528681</v>
      </c>
      <c r="K1097" s="35">
        <v>-0.00482758620689648</v>
      </c>
    </row>
    <row r="1098">
      <c r="A1098" s="34">
        <v>43174.62533333333</v>
      </c>
      <c r="B1098" s="35">
        <v>0.0090311986863712</v>
      </c>
      <c r="C1098" s="35">
        <v>0.0</v>
      </c>
      <c r="D1098" s="35">
        <v>0.001912742508425248</v>
      </c>
      <c r="E1098" s="35">
        <v>-0.00430059571214673</v>
      </c>
      <c r="F1098" s="35">
        <v>-0.004931222424085162</v>
      </c>
      <c r="H1098" s="35">
        <v>0.022764900662251723</v>
      </c>
      <c r="I1098" s="35">
        <v>0.0</v>
      </c>
      <c r="J1098" s="35">
        <v>0.0</v>
      </c>
      <c r="K1098" s="35">
        <v>0.0</v>
      </c>
    </row>
    <row r="1099">
      <c r="A1099" s="34">
        <v>43175.62533333333</v>
      </c>
      <c r="B1099" s="35">
        <v>0.012001627339300096</v>
      </c>
      <c r="C1099" s="35">
        <v>-0.01692708333333335</v>
      </c>
      <c r="D1099" s="35">
        <v>0.006500000000000031</v>
      </c>
      <c r="E1099" s="35">
        <v>0.02271563859738933</v>
      </c>
      <c r="F1099" s="35">
        <v>-0.002869066249347971</v>
      </c>
      <c r="H1099" s="35">
        <v>-0.022258195062727703</v>
      </c>
      <c r="I1099" s="35">
        <v>0.02920723226703765</v>
      </c>
      <c r="J1099" s="35">
        <v>0.0</v>
      </c>
      <c r="K1099" s="35">
        <v>-0.029799029799029902</v>
      </c>
    </row>
    <row r="1100">
      <c r="A1100" s="34">
        <v>43178.62533333333</v>
      </c>
      <c r="B1100" s="35">
        <v>-0.008040201005025133</v>
      </c>
      <c r="C1100" s="35">
        <v>-0.024503311258278093</v>
      </c>
      <c r="D1100" s="35">
        <v>-0.001129024974032522</v>
      </c>
      <c r="E1100" s="35">
        <v>-0.0010636301069887528</v>
      </c>
      <c r="F1100" s="35">
        <v>0.0028773214752812245</v>
      </c>
      <c r="H1100" s="35">
        <v>-0.011589403973509944</v>
      </c>
      <c r="I1100" s="35">
        <v>0.04262899262899257</v>
      </c>
      <c r="J1100" s="35">
        <v>-0.011180992313067795</v>
      </c>
      <c r="K1100" s="35">
        <v>0.020000000000000018</v>
      </c>
    </row>
    <row r="1101">
      <c r="A1101" s="34">
        <v>43180.62533333333</v>
      </c>
      <c r="B1101" s="35">
        <v>-0.008510638297872304</v>
      </c>
      <c r="C1101" s="35">
        <v>0.01018329938900197</v>
      </c>
      <c r="D1101" s="35">
        <v>-4.069084003977208E-4</v>
      </c>
      <c r="E1101" s="35">
        <v>-0.008455467869222084</v>
      </c>
      <c r="F1101" s="35">
        <v>0.01943140323422014</v>
      </c>
      <c r="H1101" s="35">
        <v>0.02303182579564496</v>
      </c>
      <c r="I1101" s="35">
        <v>0.027218098267939184</v>
      </c>
      <c r="J1101" s="35">
        <v>0.001060070671378132</v>
      </c>
      <c r="K1101" s="35">
        <v>0.004901960784313808</v>
      </c>
    </row>
    <row r="1102">
      <c r="A1102" s="34">
        <v>43181.62533333333</v>
      </c>
      <c r="B1102" s="35">
        <v>0.008583690987124425</v>
      </c>
      <c r="C1102" s="35">
        <v>-0.02822580645161293</v>
      </c>
      <c r="D1102" s="35">
        <v>4.070740422450942E-4</v>
      </c>
      <c r="E1102" s="35">
        <v>0.004484871454740681</v>
      </c>
      <c r="F1102" s="35">
        <v>0.0</v>
      </c>
      <c r="H1102" s="35">
        <v>0.0</v>
      </c>
      <c r="I1102" s="35">
        <v>-0.0020646937370957423</v>
      </c>
      <c r="J1102" s="35">
        <v>0.0</v>
      </c>
      <c r="K1102" s="35">
        <v>0.010452961672473799</v>
      </c>
    </row>
    <row r="1103">
      <c r="A1103" s="34">
        <v>43182.62533333333</v>
      </c>
      <c r="B1103" s="35">
        <v>-0.008510638297872304</v>
      </c>
      <c r="C1103" s="35">
        <v>0.025587828492392908</v>
      </c>
      <c r="D1103" s="35">
        <v>-0.003797811737046733</v>
      </c>
      <c r="E1103" s="35">
        <v>0.0210665325116337</v>
      </c>
      <c r="F1103" s="35">
        <v>0.0</v>
      </c>
      <c r="H1103" s="35">
        <v>-0.025378632828489674</v>
      </c>
      <c r="I1103" s="35">
        <v>-0.02172413793103449</v>
      </c>
      <c r="J1103" s="35">
        <v>0.0</v>
      </c>
      <c r="K1103" s="35">
        <v>0.0</v>
      </c>
    </row>
    <row r="1104">
      <c r="A1104" s="34">
        <v>43185.62533333333</v>
      </c>
      <c r="B1104" s="35">
        <v>0.0013284283670549665</v>
      </c>
      <c r="C1104" s="35">
        <v>0.0033715441672285185</v>
      </c>
      <c r="D1104" s="35">
        <v>-4.084596532631543E-4</v>
      </c>
      <c r="E1104" s="35">
        <v>0.0024943031348156394</v>
      </c>
      <c r="F1104" s="35">
        <v>0.0</v>
      </c>
      <c r="H1104" s="35">
        <v>0.0</v>
      </c>
      <c r="I1104" s="35">
        <v>0.022206556221360602</v>
      </c>
      <c r="J1104" s="35">
        <v>0.0</v>
      </c>
      <c r="K1104" s="35">
        <v>0.0</v>
      </c>
    </row>
    <row r="1105">
      <c r="A1105" s="34">
        <v>43186.62533333333</v>
      </c>
      <c r="B1105" s="35">
        <v>0.007245637309929558</v>
      </c>
      <c r="C1105" s="35">
        <v>-0.010080645161290256</v>
      </c>
      <c r="D1105" s="35">
        <v>4.0862656072646275E-4</v>
      </c>
      <c r="E1105" s="35">
        <v>0.018706803870373268</v>
      </c>
      <c r="F1105" s="35">
        <v>0.0</v>
      </c>
      <c r="H1105" s="35">
        <v>0.011759764804703917</v>
      </c>
      <c r="I1105" s="35">
        <v>0.0</v>
      </c>
      <c r="J1105" s="35">
        <v>0.0</v>
      </c>
      <c r="K1105" s="35">
        <v>-0.010344827586206829</v>
      </c>
    </row>
    <row r="1106">
      <c r="A1106" s="34">
        <v>43187.62533333333</v>
      </c>
      <c r="B1106" s="35">
        <v>0.0</v>
      </c>
      <c r="C1106" s="35">
        <v>-0.004073319755600818</v>
      </c>
      <c r="D1106" s="35">
        <v>-0.0019061450485612255</v>
      </c>
      <c r="E1106" s="35">
        <v>0.0016282716198287915</v>
      </c>
      <c r="F1106" s="35">
        <v>-0.010489957784316214</v>
      </c>
      <c r="H1106" s="35">
        <v>0.014113740141137508</v>
      </c>
      <c r="I1106" s="35">
        <v>0.0</v>
      </c>
      <c r="J1106" s="35">
        <v>0.0</v>
      </c>
      <c r="K1106" s="35">
        <v>-0.004878048780487886</v>
      </c>
    </row>
    <row r="1107">
      <c r="A1107" s="34">
        <v>43188.62533333333</v>
      </c>
      <c r="B1107" s="35">
        <v>0.004255319148936332</v>
      </c>
      <c r="C1107" s="35">
        <v>0.0</v>
      </c>
      <c r="D1107" s="35">
        <v>-0.011413241178610459</v>
      </c>
      <c r="E1107" s="35">
        <v>0.02444457824071279</v>
      </c>
      <c r="F1107" s="35">
        <v>-0.013445378151260515</v>
      </c>
      <c r="H1107" s="35">
        <v>-0.002865329512894031</v>
      </c>
      <c r="I1107" s="35">
        <v>0.013333333333333499</v>
      </c>
      <c r="J1107" s="35">
        <v>0.0</v>
      </c>
      <c r="K1107" s="35">
        <v>0.0</v>
      </c>
    </row>
    <row r="1108">
      <c r="A1108" s="34">
        <v>43189.62533333333</v>
      </c>
      <c r="B1108" s="35">
        <v>-8.071025020178465E-4</v>
      </c>
      <c r="C1108" s="35">
        <v>0.0</v>
      </c>
      <c r="D1108" s="35">
        <v>0.010395106020882162</v>
      </c>
      <c r="E1108" s="35">
        <v>-0.006758742286218159</v>
      </c>
      <c r="F1108" s="35">
        <v>0.004848643690210971</v>
      </c>
      <c r="H1108" s="35">
        <v>-0.008210180623973735</v>
      </c>
      <c r="I1108" s="35">
        <v>-0.02903811252268605</v>
      </c>
      <c r="J1108" s="35">
        <v>0.0</v>
      </c>
      <c r="K1108" s="35">
        <v>0.004901960784313808</v>
      </c>
    </row>
    <row r="1109">
      <c r="A1109" s="34">
        <v>43192.62533333333</v>
      </c>
      <c r="B1109" s="35">
        <v>0.004240710823909513</v>
      </c>
      <c r="C1109" s="35">
        <v>-0.006816632583503754</v>
      </c>
      <c r="D1109" s="35">
        <v>-7.738881048845751E-4</v>
      </c>
      <c r="E1109" s="35">
        <v>0.008786982248520833</v>
      </c>
      <c r="F1109" s="35">
        <v>0.0</v>
      </c>
      <c r="H1109" s="35">
        <v>0.0</v>
      </c>
      <c r="I1109" s="35">
        <v>0.016355140186915747</v>
      </c>
      <c r="J1109" s="35">
        <v>-0.012530885986586766</v>
      </c>
      <c r="K1109" s="35">
        <v>-0.004878048780487886</v>
      </c>
    </row>
    <row r="1110">
      <c r="A1110" s="34">
        <v>43193.62533333333</v>
      </c>
      <c r="B1110" s="35">
        <v>-0.003418459682284227</v>
      </c>
      <c r="C1110" s="35">
        <v>0.0</v>
      </c>
      <c r="D1110" s="35">
        <v>0.011435079726651537</v>
      </c>
      <c r="E1110" s="35">
        <v>0.01786080886881549</v>
      </c>
      <c r="F1110" s="35">
        <v>0.0</v>
      </c>
      <c r="H1110" s="35">
        <v>0.0</v>
      </c>
      <c r="I1110" s="35">
        <v>0.0</v>
      </c>
      <c r="J1110" s="35">
        <v>0.0</v>
      </c>
      <c r="K1110" s="35">
        <v>-0.014705882352941112</v>
      </c>
    </row>
    <row r="1111">
      <c r="A1111" s="34">
        <v>43194.62533333333</v>
      </c>
      <c r="B1111" s="35">
        <v>0.0</v>
      </c>
      <c r="C1111" s="35">
        <v>0.0</v>
      </c>
      <c r="D1111" s="35">
        <v>0.0</v>
      </c>
      <c r="E1111" s="35">
        <v>-0.024952457788278672</v>
      </c>
      <c r="F1111" s="35">
        <v>0.0</v>
      </c>
      <c r="H1111" s="35">
        <v>0.0</v>
      </c>
      <c r="I1111" s="35">
        <v>0.011839080459770293</v>
      </c>
      <c r="J1111" s="35">
        <v>-0.011438784629133164</v>
      </c>
      <c r="K1111" s="35">
        <v>0.019900497512437828</v>
      </c>
    </row>
    <row r="1112">
      <c r="A1112" s="34">
        <v>43195.62533333333</v>
      </c>
      <c r="B1112" s="35">
        <v>0.0030266343825665213</v>
      </c>
      <c r="C1112" s="35">
        <v>-0.004118050789293072</v>
      </c>
      <c r="D1112" s="35">
        <v>0.006035764154767818</v>
      </c>
      <c r="E1112" s="35">
        <v>0.017405437352245822</v>
      </c>
      <c r="F1112" s="35">
        <v>-0.0018257694314032648</v>
      </c>
      <c r="H1112" s="35">
        <v>0.028559602649006602</v>
      </c>
      <c r="I1112" s="35">
        <v>-0.004771100761104349</v>
      </c>
      <c r="J1112" s="35">
        <v>0.0</v>
      </c>
      <c r="K1112" s="35">
        <v>-0.004878048780487886</v>
      </c>
    </row>
    <row r="1113">
      <c r="A1113" s="34">
        <v>43196.62533333333</v>
      </c>
      <c r="B1113" s="35">
        <v>-0.00895192114262728</v>
      </c>
      <c r="C1113" s="35">
        <v>0.0</v>
      </c>
      <c r="D1113" s="35">
        <v>-0.013118423998209056</v>
      </c>
      <c r="E1113" s="35">
        <v>-0.024368991257370198</v>
      </c>
      <c r="F1113" s="35">
        <v>-0.0030049647243271084</v>
      </c>
      <c r="H1113" s="35">
        <v>0.024949698189134922</v>
      </c>
      <c r="I1113" s="35">
        <v>-6.848533272455715E-4</v>
      </c>
      <c r="J1113" s="35">
        <v>0.0</v>
      </c>
      <c r="K1113" s="35">
        <v>0.0</v>
      </c>
    </row>
    <row r="1114">
      <c r="A1114" s="34">
        <v>43200.62533333333</v>
      </c>
      <c r="B1114" s="35">
        <v>-0.019587942758550657</v>
      </c>
      <c r="C1114" s="35">
        <v>-0.02894555478980016</v>
      </c>
      <c r="D1114" s="35">
        <v>-0.01823790944560389</v>
      </c>
      <c r="E1114" s="35">
        <v>-0.06082167311699919</v>
      </c>
      <c r="F1114" s="35">
        <v>0.0</v>
      </c>
      <c r="H1114" s="35">
        <v>-0.029839026305457424</v>
      </c>
      <c r="I1114" s="35">
        <v>0.0</v>
      </c>
      <c r="J1114" s="35">
        <v>-0.02440788284216232</v>
      </c>
      <c r="K1114" s="35">
        <v>0.0</v>
      </c>
    </row>
    <row r="1115">
      <c r="A1115" s="34">
        <v>43201.62533333333</v>
      </c>
      <c r="B1115" s="35">
        <v>0.0</v>
      </c>
      <c r="C1115" s="35">
        <v>0.02625975869410924</v>
      </c>
      <c r="D1115" s="35">
        <v>0.002726432532347553</v>
      </c>
      <c r="E1115" s="35">
        <v>-0.02443972485497831</v>
      </c>
      <c r="F1115" s="35">
        <v>0.0</v>
      </c>
      <c r="H1115" s="35">
        <v>0.022258195062727526</v>
      </c>
      <c r="I1115" s="35">
        <v>0.0</v>
      </c>
      <c r="J1115" s="35">
        <v>-0.003521126760563404</v>
      </c>
      <c r="K1115" s="35">
        <v>0.010504201680672356</v>
      </c>
    </row>
    <row r="1116">
      <c r="A1116" s="34">
        <v>43202.62533333333</v>
      </c>
      <c r="B1116" s="35">
        <v>0.0260869565217392</v>
      </c>
      <c r="C1116" s="35">
        <v>0.0</v>
      </c>
      <c r="D1116" s="35">
        <v>0.003825061062721711</v>
      </c>
      <c r="E1116" s="35">
        <v>0.007018455939693303</v>
      </c>
      <c r="F1116" s="35">
        <v>-0.004848643690210971</v>
      </c>
      <c r="H1116" s="35">
        <v>0.0</v>
      </c>
      <c r="I1116" s="35">
        <v>0.0</v>
      </c>
      <c r="J1116" s="35">
        <v>0.0</v>
      </c>
      <c r="K1116" s="35">
        <v>0.0</v>
      </c>
    </row>
    <row r="1117">
      <c r="A1117" s="34">
        <v>43203.62533333333</v>
      </c>
      <c r="B1117" s="35">
        <v>-0.004237288135593381</v>
      </c>
      <c r="C1117" s="35">
        <v>0.0</v>
      </c>
      <c r="D1117" s="35">
        <v>0.028877054448627367</v>
      </c>
      <c r="E1117" s="35">
        <v>0.047818791946308586</v>
      </c>
      <c r="F1117" s="35">
        <v>-0.019620753226231236</v>
      </c>
      <c r="H1117" s="35">
        <v>-0.005542359461599284</v>
      </c>
      <c r="I1117" s="35">
        <v>0.007652769845802214</v>
      </c>
      <c r="J1117" s="35">
        <v>0.00111586386460856</v>
      </c>
      <c r="K1117" s="35">
        <v>-0.015246015246015258</v>
      </c>
    </row>
    <row r="1118">
      <c r="A1118" s="34">
        <v>43206.62533333333</v>
      </c>
      <c r="B1118" s="35">
        <v>0.004255319148936332</v>
      </c>
      <c r="C1118" s="35">
        <v>-0.029045643153526996</v>
      </c>
      <c r="D1118" s="35">
        <v>0.007451697826959887</v>
      </c>
      <c r="E1118" s="35">
        <v>-0.006682268892036668</v>
      </c>
      <c r="F1118" s="35">
        <v>0.010073875083948863</v>
      </c>
      <c r="H1118" s="35">
        <v>-0.0055732484076432285</v>
      </c>
      <c r="I1118" s="35">
        <v>-0.027658127408750826</v>
      </c>
      <c r="J1118" s="35">
        <v>0.015604681404421257</v>
      </c>
      <c r="K1118" s="35">
        <v>0.0</v>
      </c>
    </row>
    <row r="1119">
      <c r="A1119" s="34">
        <v>43207.62533333333</v>
      </c>
      <c r="B1119" s="35">
        <v>-0.004237288135593381</v>
      </c>
      <c r="C1119" s="35">
        <v>0.0</v>
      </c>
      <c r="D1119" s="35">
        <v>-0.009256798653556544</v>
      </c>
      <c r="E1119" s="35">
        <v>-0.010261338624174584</v>
      </c>
      <c r="F1119" s="35">
        <v>0.0</v>
      </c>
      <c r="H1119" s="35">
        <v>0.0028022417934346166</v>
      </c>
      <c r="I1119" s="35">
        <v>0.0013989274889252105</v>
      </c>
      <c r="J1119" s="35">
        <v>0.0</v>
      </c>
      <c r="K1119" s="35">
        <v>0.004926108374384163</v>
      </c>
    </row>
    <row r="1120">
      <c r="A1120" s="34">
        <v>43208.62533333333</v>
      </c>
      <c r="B1120" s="35">
        <v>0.02127659574468094</v>
      </c>
      <c r="C1120" s="35">
        <v>-0.01923076923076917</v>
      </c>
      <c r="D1120" s="35">
        <v>-0.0037551969243148835</v>
      </c>
      <c r="E1120" s="35">
        <v>0.006358453924700852</v>
      </c>
      <c r="F1120" s="35">
        <v>-0.009973404255319056</v>
      </c>
      <c r="H1120" s="35">
        <v>0.0</v>
      </c>
      <c r="I1120" s="35">
        <v>0.024796274738067635</v>
      </c>
      <c r="J1120" s="35">
        <v>0.030546917870861664</v>
      </c>
      <c r="K1120" s="35">
        <v>-0.02450980392156857</v>
      </c>
    </row>
    <row r="1121">
      <c r="A1121" s="34">
        <v>43209.62533333333</v>
      </c>
      <c r="B1121" s="35">
        <v>-3.9682539682535313E-4</v>
      </c>
      <c r="C1121" s="35">
        <v>-0.011619462599854767</v>
      </c>
      <c r="D1121" s="35">
        <v>-7.628449629795584E-4</v>
      </c>
      <c r="E1121" s="35">
        <v>-0.021911668586012546</v>
      </c>
      <c r="F1121" s="35">
        <v>0.0</v>
      </c>
      <c r="H1121" s="35">
        <v>0.0</v>
      </c>
      <c r="I1121" s="35">
        <v>0.02976258093831633</v>
      </c>
      <c r="J1121" s="35">
        <v>-0.029286474973375935</v>
      </c>
      <c r="K1121" s="35">
        <v>0.030150753768844248</v>
      </c>
    </row>
    <row r="1122">
      <c r="A1122" s="34">
        <v>43210.62533333333</v>
      </c>
      <c r="B1122" s="35">
        <v>0.01250496228662162</v>
      </c>
      <c r="C1122" s="35">
        <v>-0.01910360029390156</v>
      </c>
      <c r="D1122" s="35">
        <v>4.0416741512485814E-4</v>
      </c>
      <c r="E1122" s="35">
        <v>-0.007541766109785263</v>
      </c>
      <c r="F1122" s="35">
        <v>-0.020013431833445266</v>
      </c>
      <c r="H1122" s="35">
        <v>0.0027944111776447575</v>
      </c>
      <c r="I1122" s="35">
        <v>0.03353557639271928</v>
      </c>
      <c r="J1122" s="35">
        <v>-0.008776741634668137</v>
      </c>
      <c r="K1122" s="35">
        <v>-0.004878048780487886</v>
      </c>
    </row>
    <row r="1123">
      <c r="A1123" s="34">
        <v>43213.62533333333</v>
      </c>
      <c r="B1123" s="35">
        <v>0.008625759654969534</v>
      </c>
      <c r="C1123" s="35">
        <v>0.05543071161048694</v>
      </c>
      <c r="D1123" s="35">
        <v>-0.003411590429591081</v>
      </c>
      <c r="E1123" s="35">
        <v>-0.0021482621521097915</v>
      </c>
      <c r="F1123" s="35">
        <v>-0.0060307017543860305</v>
      </c>
      <c r="H1123" s="35">
        <v>0.0</v>
      </c>
      <c r="I1123" s="35">
        <v>0.0</v>
      </c>
      <c r="J1123" s="35">
        <v>0.0</v>
      </c>
      <c r="K1123" s="35">
        <v>0.0</v>
      </c>
    </row>
    <row r="1124">
      <c r="A1124" s="34">
        <v>43214.62533333333</v>
      </c>
      <c r="B1124" s="35">
        <v>-0.004470359572400329</v>
      </c>
      <c r="C1124" s="35">
        <v>0.018452803406671416</v>
      </c>
      <c r="D1124" s="35">
        <v>-0.010540065762803556</v>
      </c>
      <c r="E1124" s="35">
        <v>-0.010892966164326296</v>
      </c>
      <c r="F1124" s="35">
        <v>0.020408163265306204</v>
      </c>
      <c r="H1124" s="35">
        <v>0.016719745222929863</v>
      </c>
      <c r="I1124" s="35">
        <v>-0.0038424591738712337</v>
      </c>
      <c r="J1124" s="35">
        <v>0.0</v>
      </c>
      <c r="K1124" s="35">
        <v>0.0</v>
      </c>
    </row>
    <row r="1125">
      <c r="A1125" s="34">
        <v>43215.62533333333</v>
      </c>
      <c r="B1125" s="35">
        <v>-0.007809449433814923</v>
      </c>
      <c r="C1125" s="35">
        <v>-0.0069686411149825845</v>
      </c>
      <c r="D1125" s="35">
        <v>0.010288159511995387</v>
      </c>
      <c r="E1125" s="35">
        <v>-4.22324735234932E-4</v>
      </c>
      <c r="F1125" s="35">
        <v>-0.0039189189189189075</v>
      </c>
      <c r="H1125" s="35">
        <v>0.0</v>
      </c>
      <c r="I1125" s="35">
        <v>-0.022179363548698247</v>
      </c>
      <c r="J1125" s="35">
        <v>0.0</v>
      </c>
      <c r="K1125" s="35">
        <v>0.03501400560224093</v>
      </c>
    </row>
    <row r="1126">
      <c r="A1126" s="34">
        <v>43216.62533333333</v>
      </c>
      <c r="B1126" s="35">
        <v>-0.010724124360487995</v>
      </c>
      <c r="C1126" s="35">
        <v>-0.022456140350877212</v>
      </c>
      <c r="D1126" s="35">
        <v>-0.018519352949128164</v>
      </c>
      <c r="E1126" s="35">
        <v>-0.01365010237576776</v>
      </c>
      <c r="F1126" s="35">
        <v>0.009089675756342326</v>
      </c>
      <c r="H1126" s="35">
        <v>-0.008222396241190253</v>
      </c>
      <c r="I1126" s="35">
        <v>-0.009971509971509895</v>
      </c>
      <c r="J1126" s="35">
        <v>0.0</v>
      </c>
      <c r="K1126" s="35">
        <v>0.018944519621109625</v>
      </c>
    </row>
    <row r="1127">
      <c r="A1127" s="34">
        <v>43217.62533333333</v>
      </c>
      <c r="B1127" s="35">
        <v>0.010840377921432122</v>
      </c>
      <c r="C1127" s="35">
        <v>-0.0035893754486720137</v>
      </c>
      <c r="D1127" s="35">
        <v>0.010421448902763765</v>
      </c>
      <c r="E1127" s="35">
        <v>-0.02250486012718705</v>
      </c>
      <c r="F1127" s="35">
        <v>0.018015595590212468</v>
      </c>
      <c r="H1127" s="35">
        <v>-0.01894986182392422</v>
      </c>
      <c r="I1127" s="35">
        <v>0.009407858328721536</v>
      </c>
      <c r="J1127" s="35">
        <v>0.01900018446781032</v>
      </c>
      <c r="K1127" s="35">
        <v>0.009296148738379823</v>
      </c>
    </row>
    <row r="1128">
      <c r="A1128" s="34">
        <v>43220.62533333333</v>
      </c>
      <c r="B1128" s="35">
        <v>0.016528925619834812</v>
      </c>
      <c r="C1128" s="35">
        <v>-0.01512968299711809</v>
      </c>
      <c r="D1128" s="35">
        <v>-0.010313962469898692</v>
      </c>
      <c r="E1128" s="35">
        <v>-0.009337288478392807</v>
      </c>
      <c r="F1128" s="35">
        <v>0.012678288431061818</v>
      </c>
      <c r="H1128" s="35">
        <v>0.05553319919517117</v>
      </c>
      <c r="I1128" s="35">
        <v>-0.002741228070175283</v>
      </c>
      <c r="J1128" s="35">
        <v>0.0</v>
      </c>
      <c r="K1128" s="35">
        <v>0.0</v>
      </c>
    </row>
    <row r="1129">
      <c r="A1129" s="34">
        <v>43222.62533333333</v>
      </c>
      <c r="B1129" s="35">
        <v>-0.014227642276422786</v>
      </c>
      <c r="C1129" s="35">
        <v>-0.01975128017556687</v>
      </c>
      <c r="D1129" s="35">
        <v>0.0</v>
      </c>
      <c r="E1129" s="35">
        <v>-0.0032325019565143036</v>
      </c>
      <c r="F1129" s="35">
        <v>0.037949921752738584</v>
      </c>
      <c r="H1129" s="35">
        <v>-0.013343499809378627</v>
      </c>
      <c r="I1129" s="35">
        <v>0.0027487630566243627</v>
      </c>
      <c r="J1129" s="35">
        <v>-0.004887762490948612</v>
      </c>
      <c r="K1129" s="35">
        <v>-0.004605263157894814</v>
      </c>
    </row>
    <row r="1130">
      <c r="A1130" s="34">
        <v>43223.62533333333</v>
      </c>
      <c r="B1130" s="35">
        <v>-0.014432989690721673</v>
      </c>
      <c r="C1130" s="35">
        <v>-0.011940298507462697</v>
      </c>
      <c r="D1130" s="35">
        <v>0.0</v>
      </c>
      <c r="E1130" s="35">
        <v>0.029801324503311296</v>
      </c>
      <c r="F1130" s="35">
        <v>-0.008418142982786692</v>
      </c>
      <c r="H1130" s="35">
        <v>0.01352395672333854</v>
      </c>
      <c r="I1130" s="35">
        <v>-0.029385964912280585</v>
      </c>
      <c r="J1130" s="35">
        <v>0.0049117700563944214</v>
      </c>
      <c r="K1130" s="35">
        <v>0.0</v>
      </c>
    </row>
    <row r="1131">
      <c r="A1131" s="34">
        <v>43224.62533333333</v>
      </c>
      <c r="B1131" s="35">
        <v>0.01793185893604301</v>
      </c>
      <c r="C1131" s="35">
        <v>-0.03549848942598199</v>
      </c>
      <c r="D1131" s="35">
        <v>0.0</v>
      </c>
      <c r="E1131" s="35">
        <v>0.00470713030795238</v>
      </c>
      <c r="F1131" s="35">
        <v>0.015965534718702525</v>
      </c>
      <c r="H1131" s="35">
        <v>0.02096835684330908</v>
      </c>
      <c r="I1131" s="35">
        <v>-0.029597830998644426</v>
      </c>
      <c r="J1131" s="35">
        <v>0.0</v>
      </c>
      <c r="K1131" s="35">
        <v>-0.013879709187045544</v>
      </c>
    </row>
    <row r="1132">
      <c r="A1132" s="34">
        <v>43227.62533333333</v>
      </c>
      <c r="B1132" s="35">
        <v>0.02123703268741442</v>
      </c>
      <c r="C1132" s="35">
        <v>0.057948316366484</v>
      </c>
      <c r="D1132" s="35">
        <v>-0.01152327609953178</v>
      </c>
      <c r="E1132" s="35">
        <v>0.0</v>
      </c>
      <c r="F1132" s="35">
        <v>0.012097779995011165</v>
      </c>
      <c r="H1132" s="35">
        <v>0.005227781926811141</v>
      </c>
      <c r="I1132" s="35">
        <v>0.005005820721769414</v>
      </c>
      <c r="J1132" s="35">
        <v>0.0</v>
      </c>
      <c r="K1132" s="35">
        <v>-0.023458445040214423</v>
      </c>
    </row>
    <row r="1133">
      <c r="A1133" s="34">
        <v>43228.62533333333</v>
      </c>
      <c r="B1133" s="35">
        <v>0.0021082894106373012</v>
      </c>
      <c r="C1133" s="35">
        <v>0.03108808290155443</v>
      </c>
      <c r="D1133" s="35">
        <v>0.005852027309460835</v>
      </c>
      <c r="E1133" s="35">
        <v>0.0</v>
      </c>
      <c r="F1133" s="35">
        <v>0.00924214417744908</v>
      </c>
      <c r="H1133" s="35">
        <v>0.012630014858840938</v>
      </c>
      <c r="I1133" s="35">
        <v>0.014826827290628997</v>
      </c>
      <c r="J1133" s="35">
        <v>-0.006154960173787076</v>
      </c>
      <c r="K1133" s="35">
        <v>0.009608785175017167</v>
      </c>
    </row>
    <row r="1134">
      <c r="A1134" s="34">
        <v>43229.62533333333</v>
      </c>
      <c r="B1134" s="35">
        <v>0.011379936884383645</v>
      </c>
      <c r="C1134" s="35">
        <v>-0.02297200287150038</v>
      </c>
      <c r="D1134" s="35">
        <v>0.019347093318557534</v>
      </c>
      <c r="E1134" s="35">
        <v>0.027978488237817116</v>
      </c>
      <c r="F1134" s="35">
        <v>0.027228327228327322</v>
      </c>
      <c r="H1134" s="35">
        <v>-0.012472487160674912</v>
      </c>
      <c r="I1134" s="35">
        <v>0.0</v>
      </c>
      <c r="J1134" s="35">
        <v>0.0</v>
      </c>
      <c r="K1134" s="35">
        <v>-0.009517335146159083</v>
      </c>
    </row>
    <row r="1135">
      <c r="A1135" s="34">
        <v>43230.62533333333</v>
      </c>
      <c r="B1135" s="35">
        <v>0.02212556732223903</v>
      </c>
      <c r="C1135" s="35">
        <v>0.015429831006612717</v>
      </c>
      <c r="D1135" s="35">
        <v>0.00566225765537235</v>
      </c>
      <c r="E1135" s="35">
        <v>0.019642455948903886</v>
      </c>
      <c r="F1135" s="35">
        <v>0.025674551289670663</v>
      </c>
      <c r="H1135" s="35">
        <v>0.005200594353640338</v>
      </c>
      <c r="I1135" s="35">
        <v>0.0</v>
      </c>
      <c r="J1135" s="35">
        <v>0.00619307832422583</v>
      </c>
      <c r="K1135" s="35">
        <v>-0.019903912148249922</v>
      </c>
    </row>
    <row r="1136">
      <c r="A1136" s="34">
        <v>43231.62533333333</v>
      </c>
      <c r="B1136" s="35">
        <v>0.005550416281220973</v>
      </c>
      <c r="C1136" s="35">
        <v>-0.003617945007235813</v>
      </c>
      <c r="D1136" s="35">
        <v>-0.0018918066753750547</v>
      </c>
      <c r="E1136" s="35">
        <v>0.00654726305517964</v>
      </c>
      <c r="F1136" s="35">
        <v>-0.0034766485108354804</v>
      </c>
      <c r="H1136" s="35">
        <v>-0.018107908351810767</v>
      </c>
      <c r="I1136" s="35">
        <v>0.002739413308983097</v>
      </c>
      <c r="J1136" s="35">
        <v>0.01864590876176679</v>
      </c>
      <c r="K1136" s="35">
        <v>-0.01960784313725492</v>
      </c>
    </row>
    <row r="1137">
      <c r="A1137" s="34">
        <v>43234.62533333333</v>
      </c>
      <c r="B1137" s="35">
        <v>0.0</v>
      </c>
      <c r="C1137" s="35">
        <v>-0.007262164124909229</v>
      </c>
      <c r="D1137" s="35">
        <v>0.02080418791461718</v>
      </c>
      <c r="E1137" s="35">
        <v>0.01957657066016203</v>
      </c>
      <c r="F1137" s="35">
        <v>0.0</v>
      </c>
      <c r="H1137" s="35">
        <v>0.0</v>
      </c>
      <c r="I1137" s="35">
        <v>0.02629482071713146</v>
      </c>
      <c r="J1137" s="35">
        <v>0.0</v>
      </c>
      <c r="K1137" s="35">
        <v>0.030714285714285822</v>
      </c>
    </row>
    <row r="1138">
      <c r="A1138" s="34">
        <v>43235.62533333333</v>
      </c>
      <c r="B1138" s="35">
        <v>-0.009475620975160972</v>
      </c>
      <c r="C1138" s="35">
        <v>0.05779078273591804</v>
      </c>
      <c r="D1138" s="35">
        <v>-0.018125552608311234</v>
      </c>
      <c r="E1138" s="35">
        <v>-0.004263411342514581</v>
      </c>
      <c r="F1138" s="35">
        <v>0.015583207349691864</v>
      </c>
      <c r="H1138" s="35">
        <v>0.028603688370342516</v>
      </c>
      <c r="I1138" s="35">
        <v>-0.003327417923691145</v>
      </c>
      <c r="J1138" s="35">
        <v>0.0</v>
      </c>
      <c r="K1138" s="35">
        <v>0.0</v>
      </c>
    </row>
    <row r="1139">
      <c r="A1139" s="34">
        <v>43236.62533333333</v>
      </c>
      <c r="B1139" s="35">
        <v>9.287638153617337E-4</v>
      </c>
      <c r="C1139" s="35">
        <v>0.025587828492392908</v>
      </c>
      <c r="D1139" s="35">
        <v>-4.052228725799343E-4</v>
      </c>
      <c r="E1139" s="35">
        <v>-0.0010781172991620438</v>
      </c>
      <c r="F1139" s="35">
        <v>-0.002519180121378706</v>
      </c>
      <c r="H1139" s="35">
        <v>0.0</v>
      </c>
      <c r="I1139" s="35">
        <v>0.0020031159581570114</v>
      </c>
      <c r="J1139" s="35">
        <v>0.0</v>
      </c>
      <c r="K1139" s="35">
        <v>-0.02494802494802497</v>
      </c>
    </row>
    <row r="1140">
      <c r="A1140" s="34">
        <v>43237.62533333333</v>
      </c>
      <c r="B1140" s="35">
        <v>-0.00900064953140944</v>
      </c>
      <c r="C1140" s="35">
        <v>0.010788941335131499</v>
      </c>
      <c r="D1140" s="35">
        <v>0.0</v>
      </c>
      <c r="E1140" s="35">
        <v>-0.0036387184310340158</v>
      </c>
      <c r="F1140" s="35">
        <v>0.0025255424176329057</v>
      </c>
      <c r="H1140" s="35">
        <v>0.0</v>
      </c>
      <c r="I1140" s="35">
        <v>-0.026321634828964918</v>
      </c>
      <c r="J1140" s="35">
        <v>0.0280789052781234</v>
      </c>
      <c r="K1140" s="35">
        <v>0.014925373134328292</v>
      </c>
    </row>
    <row r="1141">
      <c r="A1141" s="34">
        <v>43238.62533333333</v>
      </c>
      <c r="B1141" s="35">
        <v>0.0</v>
      </c>
      <c r="C1141" s="35">
        <v>-0.01067378252168113</v>
      </c>
      <c r="D1141" s="35">
        <v>-0.007522183685419647</v>
      </c>
      <c r="E1141" s="35">
        <v>-0.0017331558911824884</v>
      </c>
      <c r="F1141" s="35">
        <v>0.0</v>
      </c>
      <c r="H1141" s="35">
        <v>0.02780826930113431</v>
      </c>
      <c r="I1141" s="35">
        <v>0.013117371963043255</v>
      </c>
      <c r="J1141" s="35">
        <v>0.0</v>
      </c>
      <c r="K1141" s="35">
        <v>-0.0049019607843136526</v>
      </c>
    </row>
    <row r="1142">
      <c r="A1142" s="34">
        <v>43241.62533333333</v>
      </c>
      <c r="B1142" s="35">
        <v>-0.008146067415730313</v>
      </c>
      <c r="C1142" s="35">
        <v>-0.017532029669588688</v>
      </c>
      <c r="D1142" s="35">
        <v>-0.0019061450485612255</v>
      </c>
      <c r="E1142" s="35">
        <v>-0.0019221826073478443</v>
      </c>
      <c r="F1142" s="35">
        <v>-0.0034352456200619644</v>
      </c>
      <c r="H1142" s="35">
        <v>0.04414382342470618</v>
      </c>
      <c r="I1142" s="35">
        <v>0.019927944156721417</v>
      </c>
      <c r="J1142" s="35">
        <v>0.0</v>
      </c>
      <c r="K1142" s="35">
        <v>0.009852216748768482</v>
      </c>
    </row>
    <row r="1143">
      <c r="A1143" s="34">
        <v>43242.62533333333</v>
      </c>
      <c r="B1143" s="35">
        <v>0.0055697158500896135</v>
      </c>
      <c r="C1143" s="35">
        <v>0.025394646533973865</v>
      </c>
      <c r="D1143" s="35">
        <v>-0.001909785376500618</v>
      </c>
      <c r="E1143" s="35">
        <v>0.015313888112322621</v>
      </c>
      <c r="F1143" s="35">
        <v>0.0</v>
      </c>
      <c r="H1143" s="35">
        <v>0.007159904534606325</v>
      </c>
      <c r="I1143" s="35">
        <v>0.0</v>
      </c>
      <c r="J1143" s="35">
        <v>0.0012100259291269963</v>
      </c>
      <c r="K1143" s="35">
        <v>-0.004878048780487886</v>
      </c>
    </row>
    <row r="1144">
      <c r="A1144" s="34">
        <v>43243.62533333333</v>
      </c>
      <c r="B1144" s="35">
        <v>0.014363499812241878</v>
      </c>
      <c r="C1144" s="35">
        <v>0.02811244979919681</v>
      </c>
      <c r="D1144" s="35">
        <v>0.02669703872437367</v>
      </c>
      <c r="E1144" s="35">
        <v>0.003824267270390993</v>
      </c>
      <c r="F1144" s="35">
        <v>0.0</v>
      </c>
      <c r="H1144" s="35">
        <v>0.004739336492890924</v>
      </c>
      <c r="I1144" s="35">
        <v>-0.0026492990396290027</v>
      </c>
      <c r="J1144" s="35">
        <v>-0.022617403314917166</v>
      </c>
      <c r="K1144" s="35">
        <v>0.004901960784313808</v>
      </c>
    </row>
    <row r="1145">
      <c r="A1145" s="34">
        <v>43244.62533333333</v>
      </c>
      <c r="B1145" s="35">
        <v>0.00805182785747337</v>
      </c>
      <c r="C1145" s="35">
        <v>0.024088541666666616</v>
      </c>
      <c r="D1145" s="35">
        <v>0.020456159034433728</v>
      </c>
      <c r="E1145" s="35">
        <v>0.01694553655786161</v>
      </c>
      <c r="F1145" s="35">
        <v>0.009422038377571038</v>
      </c>
      <c r="H1145" s="35">
        <v>-0.023247978436657664</v>
      </c>
      <c r="I1145" s="35">
        <v>-0.016934144991699</v>
      </c>
      <c r="J1145" s="35">
        <v>0.0</v>
      </c>
      <c r="K1145" s="35">
        <v>0.029965156794425036</v>
      </c>
    </row>
    <row r="1146">
      <c r="A1146" s="34">
        <v>43245.62533333333</v>
      </c>
      <c r="B1146" s="35">
        <v>0.020932794711715</v>
      </c>
      <c r="C1146" s="35">
        <v>0.010171646535282908</v>
      </c>
      <c r="D1146" s="35">
        <v>0.005478975518545951</v>
      </c>
      <c r="E1146" s="35">
        <v>0.014535319327479231</v>
      </c>
      <c r="F1146" s="35">
        <v>0.00421172453044952</v>
      </c>
      <c r="H1146" s="35">
        <v>0.02138668506381505</v>
      </c>
      <c r="I1146" s="35">
        <v>0.0</v>
      </c>
      <c r="J1146" s="35">
        <v>0.0</v>
      </c>
      <c r="K1146" s="35">
        <v>0.014208389715832293</v>
      </c>
    </row>
    <row r="1147">
      <c r="A1147" s="34">
        <v>43248.62533333333</v>
      </c>
      <c r="B1147" s="35">
        <v>0.00584532374100731</v>
      </c>
      <c r="C1147" s="35">
        <v>0.0</v>
      </c>
      <c r="D1147" s="35">
        <v>0.010854992864247617</v>
      </c>
      <c r="E1147" s="35">
        <v>0.007385088030249321</v>
      </c>
      <c r="F1147" s="35">
        <v>0.004307413284969424</v>
      </c>
      <c r="H1147" s="35">
        <v>-0.0023640661938533177</v>
      </c>
      <c r="I1147" s="35">
        <v>0.023305561810403146</v>
      </c>
      <c r="J1147" s="35">
        <v>0.043631867161279064</v>
      </c>
      <c r="K1147" s="35">
        <v>0.009339559706470841</v>
      </c>
    </row>
    <row r="1148">
      <c r="A1148" s="34">
        <v>43249.62533333333</v>
      </c>
      <c r="B1148" s="35">
        <v>-0.018506928922664347</v>
      </c>
      <c r="C1148" s="35">
        <v>-0.006922592825676463</v>
      </c>
      <c r="D1148" s="35">
        <v>-0.007144690681954224</v>
      </c>
      <c r="E1148" s="35">
        <v>0.02401618673391598</v>
      </c>
      <c r="F1148" s="35">
        <v>0.0</v>
      </c>
      <c r="H1148" s="35">
        <v>-0.013879485443466611</v>
      </c>
      <c r="I1148" s="35">
        <v>-0.019364066453955348</v>
      </c>
      <c r="J1148" s="35">
        <v>-0.0010155721056195374</v>
      </c>
      <c r="K1148" s="35">
        <v>-0.004626569729015133</v>
      </c>
    </row>
    <row r="1149">
      <c r="A1149" s="34">
        <v>43250.62533333333</v>
      </c>
      <c r="B1149" s="35">
        <v>0.014938968846784452</v>
      </c>
      <c r="C1149" s="35">
        <v>-0.00633713561470216</v>
      </c>
      <c r="D1149" s="35">
        <v>-0.0036195975352264244</v>
      </c>
      <c r="E1149" s="35">
        <v>0.0</v>
      </c>
      <c r="F1149" s="35">
        <v>0.0</v>
      </c>
      <c r="H1149" s="35">
        <v>-0.004806041881222036</v>
      </c>
      <c r="I1149" s="35">
        <v>0.0</v>
      </c>
      <c r="J1149" s="35">
        <v>0.0010166045408336543</v>
      </c>
      <c r="K1149" s="35">
        <v>-0.004648074369189838</v>
      </c>
    </row>
    <row r="1150">
      <c r="A1150" s="34">
        <v>43251.62533333333</v>
      </c>
      <c r="B1150" s="35">
        <v>0.021450367977023942</v>
      </c>
      <c r="C1150" s="35">
        <v>-0.003188775510204155</v>
      </c>
      <c r="D1150" s="35">
        <v>0.010854992864247617</v>
      </c>
      <c r="E1150" s="35">
        <v>0.0</v>
      </c>
      <c r="F1150" s="35">
        <v>0.004176072234763071</v>
      </c>
      <c r="H1150" s="35">
        <v>0.016557433597792357</v>
      </c>
      <c r="I1150" s="35">
        <v>0.013687871648154368</v>
      </c>
      <c r="J1150" s="35">
        <v>-0.024373730534867997</v>
      </c>
      <c r="K1150" s="35">
        <v>-0.004669779853235568</v>
      </c>
    </row>
    <row r="1151">
      <c r="A1151" s="34">
        <v>43252.62533333333</v>
      </c>
      <c r="B1151" s="35">
        <v>0.026711185308848102</v>
      </c>
      <c r="C1151" s="35">
        <v>-0.010236724248240573</v>
      </c>
      <c r="D1151" s="35">
        <v>0.012834773680157471</v>
      </c>
      <c r="E1151" s="35">
        <v>0.006128117751496196</v>
      </c>
      <c r="F1151" s="35">
        <v>0.004158705181521753</v>
      </c>
      <c r="H1151" s="35">
        <v>-0.016287750254496112</v>
      </c>
      <c r="I1151" s="35">
        <v>0.006640841173215329</v>
      </c>
      <c r="J1151" s="35">
        <v>0.010756419153365612</v>
      </c>
      <c r="K1151" s="35">
        <v>-0.0281501340482574</v>
      </c>
    </row>
    <row r="1152">
      <c r="A1152" s="34">
        <v>43255.62533333333</v>
      </c>
      <c r="B1152" s="35">
        <v>0.00462130937098847</v>
      </c>
      <c r="C1152" s="35">
        <v>0.003232062055591542</v>
      </c>
      <c r="D1152" s="35">
        <v>-0.0035904367660725208</v>
      </c>
      <c r="E1152" s="35">
        <v>-0.004070015653906381</v>
      </c>
      <c r="F1152" s="35">
        <v>0.0</v>
      </c>
      <c r="H1152" s="35">
        <v>0.0</v>
      </c>
      <c r="I1152" s="35">
        <v>6.597031335899095E-4</v>
      </c>
      <c r="J1152" s="35">
        <v>0.0012015104703056235</v>
      </c>
      <c r="K1152" s="35">
        <v>0.02413793103448286</v>
      </c>
    </row>
    <row r="1153">
      <c r="A1153" s="34">
        <v>43256.62533333333</v>
      </c>
      <c r="B1153" s="35">
        <v>0.004174120453190177</v>
      </c>
      <c r="C1153" s="35">
        <v>0.0032216494845360138</v>
      </c>
      <c r="D1153" s="35">
        <v>0.025435584382551252</v>
      </c>
      <c r="E1153" s="35">
        <v>0.002057613168724358</v>
      </c>
      <c r="F1153" s="35">
        <v>0.01667785986120449</v>
      </c>
      <c r="H1153" s="35">
        <v>0.0</v>
      </c>
      <c r="I1153" s="35">
        <v>0.0027469508845180284</v>
      </c>
      <c r="J1153" s="35">
        <v>-0.0012000685753472589</v>
      </c>
      <c r="K1153" s="35">
        <v>0.004713804713804643</v>
      </c>
    </row>
    <row r="1154">
      <c r="A1154" s="34">
        <v>43257.62533333333</v>
      </c>
      <c r="B1154" s="35">
        <v>-4.2416016287756883E-4</v>
      </c>
      <c r="C1154" s="35">
        <v>0.003853564547206169</v>
      </c>
      <c r="D1154" s="35">
        <v>0.02484600438215714</v>
      </c>
      <c r="E1154" s="35">
        <v>0.014231120237280468</v>
      </c>
      <c r="F1154" s="35">
        <v>-7.706704833204528E-4</v>
      </c>
      <c r="H1154" s="35">
        <v>-0.02138668506381505</v>
      </c>
      <c r="I1154" s="35">
        <v>0.006684198991891294</v>
      </c>
      <c r="J1154" s="35">
        <v>0.0</v>
      </c>
      <c r="K1154" s="35">
        <v>0.004691689008042974</v>
      </c>
    </row>
    <row r="1155">
      <c r="A1155" s="34">
        <v>43258.62533333333</v>
      </c>
      <c r="B1155" s="35">
        <v>-0.017567682254094795</v>
      </c>
      <c r="C1155" s="35">
        <v>-0.007037747920665322</v>
      </c>
      <c r="D1155" s="35">
        <v>0.010367083501411918</v>
      </c>
      <c r="E1155" s="35">
        <v>0.012006861063464824</v>
      </c>
      <c r="F1155" s="35">
        <v>-0.007382106654914077</v>
      </c>
      <c r="H1155" s="35">
        <v>0.004582305252026754</v>
      </c>
      <c r="I1155" s="35">
        <v>-0.006639817132905186</v>
      </c>
      <c r="J1155" s="35">
        <v>-0.027119807758324663</v>
      </c>
      <c r="K1155" s="35">
        <v>0.009339559706470841</v>
      </c>
    </row>
    <row r="1156">
      <c r="A1156" s="34">
        <v>43259.62533333333</v>
      </c>
      <c r="B1156" s="35">
        <v>-0.014080856945404306</v>
      </c>
      <c r="C1156" s="35">
        <v>-0.0070876288659794595</v>
      </c>
      <c r="D1156" s="35">
        <v>0.003433544935521161</v>
      </c>
      <c r="E1156" s="35">
        <v>0.0</v>
      </c>
      <c r="F1156" s="35">
        <v>0.0</v>
      </c>
      <c r="H1156" s="35">
        <v>0.012280701754385859</v>
      </c>
      <c r="I1156" s="35">
        <v>0.0</v>
      </c>
      <c r="J1156" s="35">
        <v>-0.0012350035285816092</v>
      </c>
      <c r="K1156" s="35">
        <v>0.023132848645076105</v>
      </c>
    </row>
    <row r="1157">
      <c r="A1157" s="34">
        <v>43262.62533333333</v>
      </c>
      <c r="B1157" s="35">
        <v>0.028563918338736574</v>
      </c>
      <c r="C1157" s="35">
        <v>-0.003244646333549574</v>
      </c>
      <c r="D1157" s="35">
        <v>0.0</v>
      </c>
      <c r="E1157" s="35">
        <v>-0.009891636565712743</v>
      </c>
      <c r="F1157" s="35">
        <v>0.0</v>
      </c>
      <c r="H1157" s="35">
        <v>0.0</v>
      </c>
      <c r="I1157" s="35">
        <v>0.0</v>
      </c>
      <c r="J1157" s="35">
        <v>0.0</v>
      </c>
      <c r="K1157" s="35">
        <v>0.04069767441860461</v>
      </c>
    </row>
    <row r="1158">
      <c r="A1158" s="34">
        <v>43263.62533333333</v>
      </c>
      <c r="B1158" s="35">
        <v>0.004685237243376754</v>
      </c>
      <c r="C1158" s="35">
        <v>0.0</v>
      </c>
      <c r="D1158" s="35">
        <v>-0.004098197588827358</v>
      </c>
      <c r="E1158" s="35">
        <v>0.003984958186002217</v>
      </c>
      <c r="F1158" s="35">
        <v>0.008214008214008197</v>
      </c>
      <c r="H1158" s="35">
        <v>0.0</v>
      </c>
      <c r="I1158" s="35">
        <v>0.0</v>
      </c>
      <c r="J1158" s="35">
        <v>0.0</v>
      </c>
      <c r="K1158" s="35">
        <v>0.026691495965238936</v>
      </c>
    </row>
    <row r="1159">
      <c r="A1159" s="34">
        <v>43264.62533333333</v>
      </c>
      <c r="B1159" s="35">
        <v>0.0</v>
      </c>
      <c r="C1159" s="35">
        <v>0.007161458333333267</v>
      </c>
      <c r="D1159" s="35">
        <v>9.988014382740142E-4</v>
      </c>
      <c r="E1159" s="35">
        <v>0.0</v>
      </c>
      <c r="F1159" s="35">
        <v>0.009798524716503403</v>
      </c>
      <c r="H1159" s="35">
        <v>0.004852686308492283</v>
      </c>
      <c r="I1159" s="35">
        <v>0.0</v>
      </c>
      <c r="J1159" s="35">
        <v>0.0</v>
      </c>
      <c r="K1159" s="35">
        <v>0.021160822249093193</v>
      </c>
    </row>
    <row r="1160">
      <c r="A1160" s="34">
        <v>43265.62533333333</v>
      </c>
      <c r="B1160" s="35">
        <v>-0.0022892996438868087</v>
      </c>
      <c r="C1160" s="35">
        <v>0.010342598577892706</v>
      </c>
      <c r="D1160" s="35">
        <v>0.008581121532628213</v>
      </c>
      <c r="E1160" s="35">
        <v>0.009978756708407852</v>
      </c>
      <c r="F1160" s="35">
        <v>0.0025076319232446233</v>
      </c>
      <c r="H1160" s="35">
        <v>0.0</v>
      </c>
      <c r="I1160" s="35">
        <v>-0.002739425816348738</v>
      </c>
      <c r="J1160" s="35">
        <v>0.0</v>
      </c>
      <c r="K1160" s="35">
        <v>0.0</v>
      </c>
    </row>
    <row r="1161">
      <c r="A1161" s="34">
        <v>43269.62533333333</v>
      </c>
      <c r="B1161" s="35">
        <v>0.025325061612985474</v>
      </c>
      <c r="C1161" s="35">
        <v>0.013435700575815822</v>
      </c>
      <c r="D1161" s="35">
        <v>0.028492283339928724</v>
      </c>
      <c r="E1161" s="35">
        <v>0.03155010655079845</v>
      </c>
      <c r="F1161" s="35">
        <v>0.012071778140293515</v>
      </c>
      <c r="H1161" s="35">
        <v>0.004829251466022694</v>
      </c>
      <c r="I1161" s="35">
        <v>0.0027469508845180284</v>
      </c>
      <c r="J1161" s="35">
        <v>0.029146793852676215</v>
      </c>
      <c r="K1161" s="35">
        <v>-0.016577856719952648</v>
      </c>
    </row>
    <row r="1162">
      <c r="A1162" s="34">
        <v>43270.62533333333</v>
      </c>
      <c r="B1162" s="35">
        <v>0.011272275176129384</v>
      </c>
      <c r="C1162" s="35">
        <v>-0.003787878787878791</v>
      </c>
      <c r="D1162" s="35">
        <v>0.007272027702962681</v>
      </c>
      <c r="E1162" s="35">
        <v>0.017197435140718434</v>
      </c>
      <c r="F1162" s="35">
        <v>-0.011175585643670665</v>
      </c>
      <c r="H1162" s="35">
        <v>0.0020597322348095528</v>
      </c>
      <c r="I1162" s="35">
        <v>0.00525969756738988</v>
      </c>
      <c r="J1162" s="35">
        <v>0.0447991761071061</v>
      </c>
      <c r="K1162" s="35">
        <v>-0.012642986152920005</v>
      </c>
    </row>
    <row r="1163">
      <c r="A1163" s="34">
        <v>43271.62533333333</v>
      </c>
      <c r="B1163" s="35">
        <v>0.01253995574133257</v>
      </c>
      <c r="C1163" s="35">
        <v>-0.0031685678073511505</v>
      </c>
      <c r="D1163" s="35">
        <v>0.009167653462699186</v>
      </c>
      <c r="E1163" s="35">
        <v>0.010523817059661362</v>
      </c>
      <c r="F1163" s="35">
        <v>-0.004890241251901753</v>
      </c>
      <c r="H1163" s="35">
        <v>-0.006851661527920527</v>
      </c>
      <c r="I1163" s="35">
        <v>0.004033137126662395</v>
      </c>
      <c r="J1163" s="35">
        <v>0.013471332347626064</v>
      </c>
      <c r="K1163" s="35">
        <v>0.017073170731707332</v>
      </c>
    </row>
    <row r="1164">
      <c r="A1164" s="34">
        <v>43272.62533333333</v>
      </c>
      <c r="B1164" s="35">
        <v>-0.0225028330904969</v>
      </c>
      <c r="C1164" s="35">
        <v>0.0031786395422759794</v>
      </c>
      <c r="D1164" s="35">
        <v>-0.01945569476513113</v>
      </c>
      <c r="E1164" s="35">
        <v>-0.02714483334638371</v>
      </c>
      <c r="F1164" s="35">
        <v>-0.02435295402424383</v>
      </c>
      <c r="H1164" s="35">
        <v>0.0</v>
      </c>
      <c r="I1164" s="35">
        <v>-0.010530886982955111</v>
      </c>
      <c r="J1164" s="35">
        <v>0.0011347057869996048</v>
      </c>
      <c r="K1164" s="35">
        <v>0.004196642685851389</v>
      </c>
    </row>
    <row r="1165">
      <c r="A1165" s="34">
        <v>43273.62533333333</v>
      </c>
      <c r="B1165" s="35">
        <v>0.02070221927790659</v>
      </c>
      <c r="C1165" s="35">
        <v>0.030418250950570228</v>
      </c>
      <c r="D1165" s="35">
        <v>0.0</v>
      </c>
      <c r="E1165" s="35">
        <v>-0.013387706919217725</v>
      </c>
      <c r="F1165" s="35">
        <v>-0.008282963957913572</v>
      </c>
      <c r="H1165" s="35">
        <v>0.0</v>
      </c>
      <c r="I1165" s="35">
        <v>0.0</v>
      </c>
      <c r="J1165" s="35">
        <v>0.02671632124352332</v>
      </c>
      <c r="K1165" s="35">
        <v>-0.00417910447761201</v>
      </c>
    </row>
    <row r="1166">
      <c r="A1166" s="34">
        <v>43276.62533333333</v>
      </c>
      <c r="B1166" s="35">
        <v>-0.019389907512575105</v>
      </c>
      <c r="C1166" s="35">
        <v>0.006765067650676582</v>
      </c>
      <c r="D1166" s="35">
        <v>0.00992086469793468</v>
      </c>
      <c r="E1166" s="35">
        <v>-0.002311415674117606</v>
      </c>
      <c r="F1166" s="35">
        <v>0.0</v>
      </c>
      <c r="H1166" s="35">
        <v>0.0</v>
      </c>
      <c r="I1166" s="35">
        <v>-0.012069343866579022</v>
      </c>
      <c r="J1166" s="35">
        <v>0.0280712821321558</v>
      </c>
      <c r="K1166" s="35">
        <v>-0.012589928057553903</v>
      </c>
    </row>
    <row r="1167">
      <c r="A1167" s="34">
        <v>43277.62533333333</v>
      </c>
      <c r="B1167" s="35">
        <v>0.006287747166377142</v>
      </c>
      <c r="C1167" s="35">
        <v>-0.0036652412950519274</v>
      </c>
      <c r="D1167" s="35">
        <v>0.003287210457916141</v>
      </c>
      <c r="E1167" s="35">
        <v>0.01008476655128233</v>
      </c>
      <c r="F1167" s="35">
        <v>0.004176072234763071</v>
      </c>
      <c r="H1167" s="35">
        <v>0.0</v>
      </c>
      <c r="I1167" s="35">
        <v>0.0</v>
      </c>
      <c r="J1167" s="35">
        <v>0.010584445467096172</v>
      </c>
      <c r="K1167" s="35">
        <v>0.004250151791135334</v>
      </c>
    </row>
    <row r="1168">
      <c r="A1168" s="34">
        <v>43278.62533333333</v>
      </c>
      <c r="B1168" s="35">
        <v>-0.008057222724656808</v>
      </c>
      <c r="C1168" s="35">
        <v>0.006744328632740588</v>
      </c>
      <c r="D1168" s="35">
        <v>-0.0032764401097227247</v>
      </c>
      <c r="E1168" s="35">
        <v>-0.00960630346204686</v>
      </c>
      <c r="F1168" s="35">
        <v>0.0</v>
      </c>
      <c r="H1168" s="35">
        <v>-0.0072438771990341174</v>
      </c>
      <c r="I1168" s="35">
        <v>0.0034429142603288076</v>
      </c>
      <c r="J1168" s="35">
        <v>0.04887674559805708</v>
      </c>
      <c r="K1168" s="35">
        <v>-0.00846432889963725</v>
      </c>
    </row>
    <row r="1169">
      <c r="A1169" s="34">
        <v>43279.62533333333</v>
      </c>
      <c r="B1169" s="35">
        <v>9.117281392458359E-4</v>
      </c>
      <c r="C1169" s="35">
        <v>0.02557856272838005</v>
      </c>
      <c r="D1169" s="35">
        <v>-0.006574420915832146</v>
      </c>
      <c r="E1169" s="35">
        <v>-0.009726725335803788</v>
      </c>
      <c r="F1169" s="35">
        <v>0.004158705181521753</v>
      </c>
      <c r="H1169" s="35">
        <v>0.007296733842946458</v>
      </c>
      <c r="I1169" s="35">
        <v>-0.010182623132263478</v>
      </c>
      <c r="J1169" s="35">
        <v>0.029811866859623663</v>
      </c>
      <c r="K1169" s="35">
        <v>0.004268292682926901</v>
      </c>
    </row>
    <row r="1170">
      <c r="A1170" s="34">
        <v>43280.62533333333</v>
      </c>
      <c r="B1170" s="35">
        <v>0.006293474660483499</v>
      </c>
      <c r="C1170" s="35">
        <v>0.016033254156769677</v>
      </c>
      <c r="D1170" s="35">
        <v>0.00992689495959995</v>
      </c>
      <c r="E1170" s="35">
        <v>-0.009794750453970026</v>
      </c>
      <c r="F1170" s="35">
        <v>0.029214237743452096</v>
      </c>
      <c r="H1170" s="35">
        <v>-0.02863056226284932</v>
      </c>
      <c r="I1170" s="35">
        <v>0.029520295202952157</v>
      </c>
      <c r="J1170" s="35">
        <v>0.0029510961214165134</v>
      </c>
      <c r="K1170" s="35">
        <v>-0.030358227079538582</v>
      </c>
    </row>
    <row r="1171">
      <c r="A1171" s="34">
        <v>43283.62533333333</v>
      </c>
      <c r="B1171" s="35">
        <v>0.014318630678077787</v>
      </c>
      <c r="C1171" s="35">
        <v>0.018702513150204575</v>
      </c>
      <c r="D1171" s="35">
        <v>0.0</v>
      </c>
      <c r="E1171" s="35">
        <v>-0.00494581828285647</v>
      </c>
      <c r="F1171" s="35">
        <v>0.0</v>
      </c>
      <c r="H1171" s="35">
        <v>0.004971590909090992</v>
      </c>
      <c r="I1171" s="35">
        <v>-0.0035842293906811393</v>
      </c>
      <c r="J1171" s="35">
        <v>0.0</v>
      </c>
      <c r="K1171" s="35">
        <v>0.048841577958672555</v>
      </c>
    </row>
    <row r="1172">
      <c r="A1172" s="34">
        <v>43284.62533333333</v>
      </c>
      <c r="B1172" s="35">
        <v>0.014116501703715681</v>
      </c>
      <c r="C1172" s="35">
        <v>0.021227768215719978</v>
      </c>
      <c r="D1172" s="35">
        <v>-0.0104769887229504</v>
      </c>
      <c r="E1172" s="35">
        <v>0.02487992851558152</v>
      </c>
      <c r="F1172" s="35">
        <v>0.0</v>
      </c>
      <c r="H1172" s="35">
        <v>0.012014134275618307</v>
      </c>
      <c r="I1172" s="35">
        <v>0.0</v>
      </c>
      <c r="J1172" s="35">
        <v>0.0</v>
      </c>
      <c r="K1172" s="35">
        <v>0.0</v>
      </c>
    </row>
    <row r="1173">
      <c r="A1173" s="34">
        <v>43285.62533333333</v>
      </c>
      <c r="B1173" s="35">
        <v>0.0</v>
      </c>
      <c r="C1173" s="35">
        <v>-0.015168539325842773</v>
      </c>
      <c r="D1173" s="35">
        <v>-9.625380202517452E-4</v>
      </c>
      <c r="E1173" s="35">
        <v>-0.009726725335803788</v>
      </c>
      <c r="F1173" s="35">
        <v>-0.001631321370310013</v>
      </c>
      <c r="H1173" s="35">
        <v>-0.011871508379888202</v>
      </c>
      <c r="I1173" s="35">
        <v>0.005777196424678529</v>
      </c>
      <c r="J1173" s="35">
        <v>0.0</v>
      </c>
      <c r="K1173" s="35">
        <v>-0.00417910447761201</v>
      </c>
    </row>
    <row r="1174">
      <c r="A1174" s="34">
        <v>43286.62533333333</v>
      </c>
      <c r="B1174" s="35">
        <v>0.01480000000000004</v>
      </c>
      <c r="C1174" s="35">
        <v>-0.02110667427267537</v>
      </c>
      <c r="D1174" s="35">
        <v>0.0016186218591027455</v>
      </c>
      <c r="E1174" s="35">
        <v>0.0</v>
      </c>
      <c r="F1174" s="35">
        <v>-0.002505446623093648</v>
      </c>
      <c r="H1174" s="35">
        <v>0.009540636042402875</v>
      </c>
      <c r="I1174" s="35">
        <v>0.004985369025685421</v>
      </c>
      <c r="J1174" s="35">
        <v>0.0</v>
      </c>
      <c r="K1174" s="35">
        <v>0.0</v>
      </c>
    </row>
    <row r="1175">
      <c r="A1175" s="34">
        <v>43287.62533333333</v>
      </c>
      <c r="B1175" s="35">
        <v>0.001734331888056779</v>
      </c>
      <c r="C1175" s="35">
        <v>-0.012237762237762184</v>
      </c>
      <c r="D1175" s="35">
        <v>0.0</v>
      </c>
      <c r="E1175" s="35">
        <v>-0.009794750453970026</v>
      </c>
      <c r="F1175" s="35">
        <v>-0.008081249317462035</v>
      </c>
      <c r="H1175" s="35">
        <v>0.0024501225061251916</v>
      </c>
      <c r="I1175" s="35">
        <v>0.0</v>
      </c>
      <c r="J1175" s="35">
        <v>-0.026902059688944834</v>
      </c>
      <c r="K1175" s="35">
        <v>0.0</v>
      </c>
    </row>
    <row r="1176">
      <c r="A1176" s="34">
        <v>43290.62533333333</v>
      </c>
      <c r="B1176" s="35">
        <v>-0.0013378452821280582</v>
      </c>
      <c r="C1176" s="35">
        <v>0.012389380530973396</v>
      </c>
      <c r="D1176" s="35">
        <v>-0.008580223162754867</v>
      </c>
      <c r="E1176" s="35">
        <v>-0.00791886635176448</v>
      </c>
      <c r="F1176" s="35">
        <v>-0.016404271716393363</v>
      </c>
      <c r="H1176" s="35">
        <v>-0.004888268156424508</v>
      </c>
      <c r="I1176" s="35">
        <v>0.024911032028469737</v>
      </c>
      <c r="J1176" s="35">
        <v>-0.006047516198704204</v>
      </c>
      <c r="K1176" s="35">
        <v>0.0</v>
      </c>
    </row>
    <row r="1177">
      <c r="A1177" s="34">
        <v>43291.62533333333</v>
      </c>
      <c r="B1177" s="35">
        <v>-0.01063829787234041</v>
      </c>
      <c r="C1177" s="35">
        <v>-0.012237762237762184</v>
      </c>
      <c r="D1177" s="35">
        <v>0.0020180851476694845</v>
      </c>
      <c r="E1177" s="35">
        <v>-0.005993558325164505</v>
      </c>
      <c r="F1177" s="35">
        <v>0.0</v>
      </c>
      <c r="H1177" s="35">
        <v>0.0</v>
      </c>
      <c r="I1177" s="35">
        <v>0.0292508417508418</v>
      </c>
      <c r="J1177" s="35">
        <v>0.0</v>
      </c>
      <c r="K1177" s="35">
        <v>0.0</v>
      </c>
    </row>
    <row r="1178">
      <c r="A1178" s="34">
        <v>43292.62533333333</v>
      </c>
      <c r="B1178" s="35">
        <v>-0.0026284348864993607</v>
      </c>
      <c r="C1178" s="35">
        <v>0.006489675516224129</v>
      </c>
      <c r="D1178" s="35">
        <v>0.004996320539137896</v>
      </c>
      <c r="E1178" s="35">
        <v>3.9446620269935757E-4</v>
      </c>
      <c r="F1178" s="35">
        <v>0.015894336243564053</v>
      </c>
      <c r="H1178" s="35">
        <v>0.02210526315789464</v>
      </c>
      <c r="I1178" s="35">
        <v>0.0</v>
      </c>
      <c r="J1178" s="35">
        <v>-8.691873098651803E-4</v>
      </c>
      <c r="K1178" s="35">
        <v>0.0</v>
      </c>
    </row>
    <row r="1179">
      <c r="A1179" s="34">
        <v>43293.62533333333</v>
      </c>
      <c r="B1179" s="35">
        <v>-8.784539210989465E-4</v>
      </c>
      <c r="C1179" s="35">
        <v>0.015240328253223929</v>
      </c>
      <c r="D1179" s="35">
        <v>0.0</v>
      </c>
      <c r="E1179" s="35">
        <v>-0.006815941416701997</v>
      </c>
      <c r="F1179" s="35">
        <v>0.008924636403702018</v>
      </c>
      <c r="H1179" s="35">
        <v>0.028149673875729593</v>
      </c>
      <c r="I1179" s="35">
        <v>-0.001431200163565666</v>
      </c>
      <c r="J1179" s="35">
        <v>0.0268232564883282</v>
      </c>
      <c r="K1179" s="35">
        <v>0.0</v>
      </c>
    </row>
    <row r="1180">
      <c r="A1180" s="34">
        <v>43294.62533333333</v>
      </c>
      <c r="B1180" s="35">
        <v>0.007433458556470304</v>
      </c>
      <c r="C1180" s="35">
        <v>0.006351039260970047</v>
      </c>
      <c r="D1180" s="35">
        <v>-0.0016571604747957168</v>
      </c>
      <c r="E1180" s="35">
        <v>3.9701670305994667E-4</v>
      </c>
      <c r="F1180" s="35">
        <v>0.0</v>
      </c>
      <c r="H1180" s="35">
        <v>0.01402337228714518</v>
      </c>
      <c r="I1180" s="35">
        <v>0.02702702702702696</v>
      </c>
      <c r="J1180" s="35">
        <v>0.00578932504942112</v>
      </c>
      <c r="K1180" s="35">
        <v>0.0</v>
      </c>
    </row>
    <row r="1181">
      <c r="A1181" s="34">
        <v>43297.62533333333</v>
      </c>
      <c r="B1181" s="35">
        <v>-0.0038876547127895504</v>
      </c>
      <c r="C1181" s="35">
        <v>0.0</v>
      </c>
      <c r="D1181" s="35">
        <v>0.0</v>
      </c>
      <c r="E1181" s="35">
        <v>0.008107265357031532</v>
      </c>
      <c r="F1181" s="35">
        <v>0.0032761821557277886</v>
      </c>
      <c r="H1181" s="35">
        <v>0.010865986170563028</v>
      </c>
      <c r="I1181" s="35">
        <v>-0.006578947368421125</v>
      </c>
      <c r="J1181" s="35">
        <v>0.0</v>
      </c>
      <c r="K1181" s="35">
        <v>-0.004196642685851256</v>
      </c>
    </row>
    <row r="1182">
      <c r="A1182" s="34">
        <v>43298.62533333333</v>
      </c>
      <c r="B1182" s="35">
        <v>0.008602150537634452</v>
      </c>
      <c r="C1182" s="35">
        <v>-0.018359150889271387</v>
      </c>
      <c r="D1182" s="35">
        <v>0.0029723991507430293</v>
      </c>
      <c r="E1182" s="35">
        <v>-0.010038523184208286</v>
      </c>
      <c r="F1182" s="35">
        <v>-0.007292913900076214</v>
      </c>
      <c r="H1182" s="35">
        <v>0.04267100977198705</v>
      </c>
      <c r="I1182" s="35">
        <v>0.0</v>
      </c>
      <c r="J1182" s="35">
        <v>-0.022181665028780058</v>
      </c>
      <c r="K1182" s="35">
        <v>0.004214328717639913</v>
      </c>
    </row>
    <row r="1183">
      <c r="A1183" s="34">
        <v>43299.62533333333</v>
      </c>
      <c r="B1183" s="35">
        <v>-0.005133064834557333</v>
      </c>
      <c r="C1183" s="35">
        <v>0.018702513150204575</v>
      </c>
      <c r="D1183" s="35">
        <v>0.003964282965129765</v>
      </c>
      <c r="E1183" s="35">
        <v>0.02732488780321525</v>
      </c>
      <c r="F1183" s="35">
        <v>0.008223684210526433</v>
      </c>
      <c r="H1183" s="35">
        <v>0.05935645110902841</v>
      </c>
      <c r="I1183" s="35">
        <v>-0.01324503311258275</v>
      </c>
      <c r="J1183" s="35">
        <v>-0.007896625987078208</v>
      </c>
      <c r="K1183" s="35">
        <v>-0.004196642685851256</v>
      </c>
    </row>
    <row r="1184">
      <c r="A1184" s="34">
        <v>43300.62533333333</v>
      </c>
      <c r="B1184" s="35">
        <v>0.007302746467693185</v>
      </c>
      <c r="C1184" s="35">
        <v>0.0</v>
      </c>
      <c r="D1184" s="35">
        <v>0.002951888058270967</v>
      </c>
      <c r="E1184" s="35">
        <v>-0.010838310108382989</v>
      </c>
      <c r="F1184" s="35">
        <v>-8.700380641654046E-4</v>
      </c>
      <c r="H1184" s="35">
        <v>0.02152757298731936</v>
      </c>
      <c r="I1184" s="35">
        <v>0.020134228187919503</v>
      </c>
      <c r="J1184" s="35">
        <v>0.0</v>
      </c>
      <c r="K1184" s="35">
        <v>0.0</v>
      </c>
    </row>
    <row r="1185">
      <c r="A1185" s="34">
        <v>43301.62533333333</v>
      </c>
      <c r="B1185" s="35">
        <v>0.006461780929866095</v>
      </c>
      <c r="C1185" s="35">
        <v>-0.009179575444635693</v>
      </c>
      <c r="D1185" s="35">
        <v>0.013110618454246617</v>
      </c>
      <c r="E1185" s="35">
        <v>0.01296958855098386</v>
      </c>
      <c r="F1185" s="35">
        <v>0.0</v>
      </c>
      <c r="H1185" s="35">
        <v>-0.0251154734411086</v>
      </c>
      <c r="I1185" s="35">
        <v>0.023026315789473673</v>
      </c>
      <c r="J1185" s="35">
        <v>0.0</v>
      </c>
      <c r="K1185" s="35">
        <v>-0.004214328717640046</v>
      </c>
    </row>
    <row r="1186">
      <c r="A1186" s="34">
        <v>43304.62533333333</v>
      </c>
      <c r="B1186" s="35">
        <v>0.0029752583777012415</v>
      </c>
      <c r="C1186" s="35">
        <v>0.012159814707585355</v>
      </c>
      <c r="D1186" s="35">
        <v>0.0</v>
      </c>
      <c r="E1186" s="35">
        <v>-0.010044150110375395</v>
      </c>
      <c r="F1186" s="35">
        <v>-0.003265483835854943</v>
      </c>
      <c r="H1186" s="35">
        <v>-0.01095647023985784</v>
      </c>
      <c r="I1186" s="35">
        <v>0.028938906752411633</v>
      </c>
      <c r="J1186" s="35">
        <v>0.0</v>
      </c>
      <c r="K1186" s="35">
        <v>0.035066505441354326</v>
      </c>
    </row>
    <row r="1187">
      <c r="A1187" s="34">
        <v>43305.62533333333</v>
      </c>
      <c r="B1187" s="35">
        <v>0.0</v>
      </c>
      <c r="C1187" s="35">
        <v>0.0</v>
      </c>
      <c r="D1187" s="35">
        <v>0.0</v>
      </c>
      <c r="E1187" s="35">
        <v>0.005156650685695236</v>
      </c>
      <c r="F1187" s="35">
        <v>0.030140875832696278</v>
      </c>
      <c r="H1187" s="35">
        <v>-0.015269461077844226</v>
      </c>
      <c r="I1187" s="35">
        <v>0.03001893939393941</v>
      </c>
      <c r="J1187" s="35">
        <v>0.0</v>
      </c>
      <c r="K1187" s="35">
        <v>-0.004088785046728911</v>
      </c>
    </row>
    <row r="1188">
      <c r="A1188" s="34">
        <v>43307.62533333333</v>
      </c>
      <c r="B1188" s="35">
        <v>0.00975800156128025</v>
      </c>
      <c r="C1188" s="35">
        <v>0.0</v>
      </c>
      <c r="D1188" s="35">
        <v>0.00939445387662714</v>
      </c>
      <c r="E1188" s="35">
        <v>-0.0021630015806550834</v>
      </c>
      <c r="F1188" s="35">
        <v>0.0</v>
      </c>
      <c r="H1188" s="35">
        <v>0.008817269686834878</v>
      </c>
      <c r="I1188" s="35">
        <v>-0.004872667095706613</v>
      </c>
      <c r="J1188" s="35">
        <v>0.001013024602026002</v>
      </c>
      <c r="K1188" s="35">
        <v>-0.008797653958944354</v>
      </c>
    </row>
    <row r="1189">
      <c r="A1189" s="34">
        <v>43308.62533333333</v>
      </c>
      <c r="B1189" s="35">
        <v>0.021028218013142655</v>
      </c>
      <c r="C1189" s="35">
        <v>0.0</v>
      </c>
      <c r="D1189" s="35">
        <v>0.0</v>
      </c>
      <c r="E1189" s="35">
        <v>0.0011950087541340736</v>
      </c>
      <c r="F1189" s="35">
        <v>-0.005830594720661477</v>
      </c>
      <c r="H1189" s="35">
        <v>-0.010849909584086808</v>
      </c>
      <c r="I1189" s="35">
        <v>-0.027439024390243958</v>
      </c>
      <c r="J1189" s="35">
        <v>-0.0010119994217145688</v>
      </c>
      <c r="K1189" s="35">
        <v>0.008875739644970487</v>
      </c>
    </row>
    <row r="1190">
      <c r="A1190" s="34">
        <v>43311.62533333333</v>
      </c>
      <c r="B1190" s="35">
        <v>-0.008253199061103958</v>
      </c>
      <c r="C1190" s="35">
        <v>-0.0028604118993134403</v>
      </c>
      <c r="D1190" s="35">
        <v>0.026612842939373542</v>
      </c>
      <c r="E1190" s="35">
        <v>0.00888247376894446</v>
      </c>
      <c r="F1190" s="35">
        <v>-0.01930049050970366</v>
      </c>
      <c r="H1190" s="35">
        <v>-0.009140767824497334</v>
      </c>
      <c r="I1190" s="35">
        <v>-0.029448085874418044</v>
      </c>
      <c r="J1190" s="35">
        <v>0.0</v>
      </c>
      <c r="K1190" s="35">
        <v>-0.008797653958944354</v>
      </c>
    </row>
    <row r="1191">
      <c r="A1191" s="34">
        <v>43312.62533333333</v>
      </c>
      <c r="B1191" s="35">
        <v>0.01244464803786826</v>
      </c>
      <c r="C1191" s="35">
        <v>-0.003442340791738385</v>
      </c>
      <c r="D1191" s="35">
        <v>0.05246486565207889</v>
      </c>
      <c r="E1191" s="35">
        <v>0.02941176470588243</v>
      </c>
      <c r="F1191" s="35">
        <v>0.015331086223768622</v>
      </c>
      <c r="H1191" s="35">
        <v>-0.011070110701106885</v>
      </c>
      <c r="I1191" s="35">
        <v>-0.003229910932759249</v>
      </c>
      <c r="J1191" s="35">
        <v>0.0</v>
      </c>
      <c r="K1191" s="35">
        <v>0.0</v>
      </c>
    </row>
    <row r="1192">
      <c r="A1192" s="34">
        <v>43313.62533333333</v>
      </c>
      <c r="B1192" s="35">
        <v>0.0</v>
      </c>
      <c r="C1192" s="35">
        <v>0.0</v>
      </c>
      <c r="D1192" s="35">
        <v>-0.005950115888885066</v>
      </c>
      <c r="E1192" s="35">
        <v>0.009541627689429356</v>
      </c>
      <c r="F1192" s="35">
        <v>-0.006746626686656547</v>
      </c>
      <c r="H1192" s="35">
        <v>0.0</v>
      </c>
      <c r="I1192" s="35">
        <v>0.007757266300078617</v>
      </c>
      <c r="J1192" s="35">
        <v>0.0</v>
      </c>
      <c r="K1192" s="35">
        <v>0.0</v>
      </c>
    </row>
    <row r="1193">
      <c r="A1193" s="34">
        <v>43314.62533333333</v>
      </c>
      <c r="B1193" s="35">
        <v>-0.020511273659603233</v>
      </c>
      <c r="C1193" s="35">
        <v>-0.01496833621185954</v>
      </c>
      <c r="D1193" s="35">
        <v>0.002992865843048619</v>
      </c>
      <c r="E1193" s="35">
        <v>0.011304670126019264</v>
      </c>
      <c r="F1193" s="35">
        <v>0.007654986522911022</v>
      </c>
      <c r="H1193" s="35">
        <v>0.006840796019900434</v>
      </c>
      <c r="I1193" s="35">
        <v>-0.027574783201792796</v>
      </c>
      <c r="J1193" s="35">
        <v>-0.01678726483357461</v>
      </c>
      <c r="K1193" s="35">
        <v>-0.026035502958579905</v>
      </c>
    </row>
    <row r="1194">
      <c r="A1194" s="34">
        <v>43315.62533333333</v>
      </c>
      <c r="B1194" s="35">
        <v>0.004234352144121927</v>
      </c>
      <c r="C1194" s="35">
        <v>0.0</v>
      </c>
      <c r="D1194" s="35">
        <v>0.0014919676624683134</v>
      </c>
      <c r="E1194" s="35">
        <v>0.007460928296552363</v>
      </c>
      <c r="F1194" s="35">
        <v>8.559811684142006E-4</v>
      </c>
      <c r="H1194" s="35">
        <v>-0.006794317479925818</v>
      </c>
      <c r="I1194" s="35">
        <v>0.058817635270541055</v>
      </c>
      <c r="J1194" s="35">
        <v>0.0</v>
      </c>
      <c r="K1194" s="35">
        <v>-0.008505467800729048</v>
      </c>
    </row>
    <row r="1195">
      <c r="A1195" s="34">
        <v>43318.62533333333</v>
      </c>
      <c r="B1195" s="35">
        <v>-0.004216498006746375</v>
      </c>
      <c r="C1195" s="35">
        <v>0.015195791934541217</v>
      </c>
      <c r="D1195" s="35">
        <v>0.010393569844789381</v>
      </c>
      <c r="E1195" s="35">
        <v>0.009458476249870004</v>
      </c>
      <c r="F1195" s="35">
        <v>-0.002565747273893429</v>
      </c>
      <c r="H1195" s="35">
        <v>0.0</v>
      </c>
      <c r="I1195" s="35">
        <v>0.0</v>
      </c>
      <c r="J1195" s="35">
        <v>0.0</v>
      </c>
      <c r="K1195" s="35">
        <v>0.022058823529411787</v>
      </c>
    </row>
    <row r="1196">
      <c r="A1196" s="34">
        <v>43319.62533333333</v>
      </c>
      <c r="B1196" s="35">
        <v>-0.0029255523904842752</v>
      </c>
      <c r="C1196" s="35">
        <v>0.0</v>
      </c>
      <c r="D1196" s="35">
        <v>0.014709916335207738</v>
      </c>
      <c r="E1196" s="35">
        <v>0.008803542009884646</v>
      </c>
      <c r="F1196" s="35">
        <v>-0.006645230439442593</v>
      </c>
      <c r="H1196" s="35">
        <v>0.006840796019900434</v>
      </c>
      <c r="I1196" s="35">
        <v>0.05119712311914454</v>
      </c>
      <c r="J1196" s="35">
        <v>0.0</v>
      </c>
      <c r="K1196" s="35">
        <v>0.026378896882494028</v>
      </c>
    </row>
    <row r="1197">
      <c r="A1197" s="34">
        <v>43320.62533333333</v>
      </c>
      <c r="B1197" s="35">
        <v>-3.8607057370093286E-4</v>
      </c>
      <c r="C1197" s="35">
        <v>-0.017846862406447978</v>
      </c>
      <c r="D1197" s="35">
        <v>-5.744601763930477E-4</v>
      </c>
      <c r="E1197" s="35">
        <v>-0.006175044654248465</v>
      </c>
      <c r="F1197" s="35">
        <v>-8.631851532154612E-4</v>
      </c>
      <c r="H1197" s="35">
        <v>-0.008956145768993179</v>
      </c>
      <c r="I1197" s="35">
        <v>0.03925099027727763</v>
      </c>
      <c r="J1197" s="35">
        <v>0.0</v>
      </c>
      <c r="K1197" s="35">
        <v>0.004672897196261686</v>
      </c>
    </row>
    <row r="1198">
      <c r="A1198" s="34">
        <v>43321.62533333333</v>
      </c>
      <c r="B1198" s="35">
        <v>0.0033214892630929276</v>
      </c>
      <c r="C1198" s="35">
        <v>-0.006447831184056213</v>
      </c>
      <c r="D1198" s="35">
        <v>0.012172031376791974</v>
      </c>
      <c r="E1198" s="35">
        <v>-0.009884974838245814</v>
      </c>
      <c r="F1198" s="35">
        <v>-0.006803455723542183</v>
      </c>
      <c r="H1198" s="35">
        <v>-0.02960423808039894</v>
      </c>
      <c r="I1198" s="35">
        <v>0.029106029106029132</v>
      </c>
      <c r="J1198" s="35">
        <v>0.0</v>
      </c>
      <c r="K1198" s="35">
        <v>-0.008720930232558082</v>
      </c>
    </row>
    <row r="1199">
      <c r="A1199" s="34">
        <v>43322.62533333333</v>
      </c>
      <c r="B1199" s="35">
        <v>0.0</v>
      </c>
      <c r="C1199" s="35">
        <v>0.0</v>
      </c>
      <c r="D1199" s="35">
        <v>-0.014029930518439395</v>
      </c>
      <c r="E1199" s="35">
        <v>-0.020330368487928813</v>
      </c>
      <c r="F1199" s="35">
        <v>0.0</v>
      </c>
      <c r="H1199" s="35">
        <v>0.0</v>
      </c>
      <c r="I1199" s="35">
        <v>0.0</v>
      </c>
      <c r="J1199" s="35">
        <v>0.0</v>
      </c>
      <c r="K1199" s="35">
        <v>-0.017008797653959025</v>
      </c>
    </row>
    <row r="1200">
      <c r="A1200" s="34">
        <v>43326.62533333333</v>
      </c>
      <c r="B1200" s="35">
        <v>0.0</v>
      </c>
      <c r="C1200" s="35">
        <v>-0.00648967551622426</v>
      </c>
      <c r="D1200" s="35">
        <v>0.005793467949586764</v>
      </c>
      <c r="E1200" s="35">
        <v>0.009237936419703979</v>
      </c>
      <c r="F1200" s="35">
        <v>0.0</v>
      </c>
      <c r="H1200" s="35">
        <v>0.02793834296724476</v>
      </c>
      <c r="I1200" s="35">
        <v>-0.029966329966330103</v>
      </c>
      <c r="J1200" s="35">
        <v>0.0</v>
      </c>
      <c r="K1200" s="35">
        <v>-0.004773269689737475</v>
      </c>
    </row>
    <row r="1201">
      <c r="A1201" s="34">
        <v>43327.62533333333</v>
      </c>
      <c r="B1201" s="35">
        <v>-0.004157363923319753</v>
      </c>
      <c r="C1201" s="35">
        <v>0.0</v>
      </c>
      <c r="D1201" s="35">
        <v>-0.003166369117795708</v>
      </c>
      <c r="E1201" s="35">
        <v>-0.009336970205623208</v>
      </c>
      <c r="F1201" s="35">
        <v>0.004240513210829779</v>
      </c>
      <c r="H1201" s="35">
        <v>0.015932521087160173</v>
      </c>
      <c r="I1201" s="35">
        <v>0.0057271780631725725</v>
      </c>
      <c r="J1201" s="35">
        <v>-0.02826022961436551</v>
      </c>
      <c r="K1201" s="35">
        <v>-0.004196642685851256</v>
      </c>
    </row>
    <row r="1202">
      <c r="A1202" s="34">
        <v>43328.62533333333</v>
      </c>
      <c r="B1202" s="35">
        <v>0.008426749130266717</v>
      </c>
      <c r="C1202" s="35">
        <v>-0.0059382422802850415</v>
      </c>
      <c r="D1202" s="35">
        <v>0.0</v>
      </c>
      <c r="E1202" s="35">
        <v>0.0</v>
      </c>
      <c r="F1202" s="35">
        <v>0.0025985275010826257</v>
      </c>
      <c r="H1202" s="35">
        <v>0.01814268142681432</v>
      </c>
      <c r="I1202" s="35">
        <v>-0.02786885245901643</v>
      </c>
      <c r="J1202" s="35">
        <v>0.023780672523477736</v>
      </c>
      <c r="K1202" s="35">
        <v>-0.004214328717640046</v>
      </c>
    </row>
    <row r="1203">
      <c r="A1203" s="34">
        <v>43329.62533333333</v>
      </c>
      <c r="B1203" s="35">
        <v>0.0</v>
      </c>
      <c r="C1203" s="35">
        <v>0.002986857825567572</v>
      </c>
      <c r="D1203" s="35">
        <v>-0.0043591389855709576</v>
      </c>
      <c r="E1203" s="35">
        <v>-0.018691093932013025</v>
      </c>
      <c r="F1203" s="35">
        <v>0.0</v>
      </c>
      <c r="H1203" s="35">
        <v>-0.011174871639987895</v>
      </c>
      <c r="I1203" s="35">
        <v>0.0544066743587469</v>
      </c>
      <c r="J1203" s="35">
        <v>0.04275780440893619</v>
      </c>
      <c r="K1203" s="35">
        <v>0.004232164449818693</v>
      </c>
    </row>
    <row r="1204">
      <c r="A1204" s="34">
        <v>43332.62533333333</v>
      </c>
      <c r="B1204" s="35">
        <v>0.0016099356025758218</v>
      </c>
      <c r="C1204" s="35">
        <v>0.009529481834425261</v>
      </c>
      <c r="D1204" s="35">
        <v>-2.715177844148493E-4</v>
      </c>
      <c r="E1204" s="35">
        <v>0.018669400528786493</v>
      </c>
      <c r="F1204" s="35">
        <v>0.0</v>
      </c>
      <c r="H1204" s="35">
        <v>0.013439218081857067</v>
      </c>
      <c r="I1204" s="35">
        <v>0.055555555555555414</v>
      </c>
      <c r="J1204" s="35">
        <v>0.0</v>
      </c>
      <c r="K1204" s="35">
        <v>-0.009030704394942881</v>
      </c>
    </row>
    <row r="1205">
      <c r="A1205" s="34">
        <v>43335.62533333333</v>
      </c>
      <c r="B1205" s="35">
        <v>-0.00619977037887482</v>
      </c>
      <c r="C1205" s="35">
        <v>0.04070796460176988</v>
      </c>
      <c r="D1205" s="35">
        <v>-0.004073872895165705</v>
      </c>
      <c r="E1205" s="35">
        <v>0.0</v>
      </c>
      <c r="F1205" s="35">
        <v>-0.005075593952483866</v>
      </c>
      <c r="H1205" s="35">
        <v>0.028631705846895644</v>
      </c>
      <c r="I1205" s="35">
        <v>-0.026315789473684077</v>
      </c>
      <c r="J1205" s="35">
        <v>0.010641316685584589</v>
      </c>
      <c r="K1205" s="35">
        <v>0.0</v>
      </c>
    </row>
    <row r="1206">
      <c r="A1206" s="34">
        <v>43336.62533333333</v>
      </c>
      <c r="B1206" s="35">
        <v>0.012939001848428779</v>
      </c>
      <c r="C1206" s="35">
        <v>-0.00340136054421769</v>
      </c>
      <c r="D1206" s="35">
        <v>0.0</v>
      </c>
      <c r="E1206" s="35">
        <v>-0.005296890725144415</v>
      </c>
      <c r="F1206" s="35">
        <v>0.0</v>
      </c>
      <c r="H1206" s="35">
        <v>0.017286844418400282</v>
      </c>
      <c r="I1206" s="35">
        <v>0.005405405405405319</v>
      </c>
      <c r="J1206" s="35">
        <v>-0.01726800505405029</v>
      </c>
      <c r="K1206" s="35">
        <v>0.0</v>
      </c>
    </row>
    <row r="1207">
      <c r="A1207" s="34">
        <v>43339.62533333333</v>
      </c>
      <c r="B1207" s="35">
        <v>0.0062347931873479884</v>
      </c>
      <c r="C1207" s="35">
        <v>-0.006257110352673435</v>
      </c>
      <c r="D1207" s="35">
        <v>0.008760567221161763</v>
      </c>
      <c r="E1207" s="35">
        <v>-0.007961020288620254</v>
      </c>
      <c r="F1207" s="35">
        <v>-0.001736676435471618</v>
      </c>
      <c r="H1207" s="35">
        <v>0.012672811059907845</v>
      </c>
      <c r="I1207" s="35">
        <v>0.021505376344085968</v>
      </c>
      <c r="J1207" s="35">
        <v>0.0</v>
      </c>
      <c r="K1207" s="35">
        <v>0.004860267314702313</v>
      </c>
    </row>
    <row r="1208">
      <c r="A1208" s="34">
        <v>43340.62533333333</v>
      </c>
      <c r="B1208" s="35">
        <v>0.003702584252682446</v>
      </c>
      <c r="C1208" s="35">
        <v>0.003434459072695926</v>
      </c>
      <c r="D1208" s="35">
        <v>0.0</v>
      </c>
      <c r="E1208" s="35">
        <v>0.03287796237150759</v>
      </c>
      <c r="F1208" s="35">
        <v>0.0</v>
      </c>
      <c r="H1208" s="35">
        <v>-0.0022753128555176357</v>
      </c>
      <c r="I1208" s="35">
        <v>0.0</v>
      </c>
      <c r="J1208" s="35">
        <v>0.0</v>
      </c>
      <c r="K1208" s="35">
        <v>0.02176541717049579</v>
      </c>
    </row>
    <row r="1209">
      <c r="A1209" s="34">
        <v>43341.62533333333</v>
      </c>
      <c r="B1209" s="35">
        <v>0.0020326733418656196</v>
      </c>
      <c r="C1209" s="35">
        <v>-0.006845407872218933</v>
      </c>
      <c r="D1209" s="35">
        <v>0.011590578853107153</v>
      </c>
      <c r="E1209" s="35">
        <v>0.009276582475834095</v>
      </c>
      <c r="F1209" s="35">
        <v>-0.017070783951288467</v>
      </c>
      <c r="H1209" s="35">
        <v>-0.003990877993158435</v>
      </c>
      <c r="I1209" s="35">
        <v>-0.026315789473684077</v>
      </c>
      <c r="J1209" s="35">
        <v>0.0</v>
      </c>
      <c r="K1209" s="35">
        <v>-0.00828402366863906</v>
      </c>
    </row>
    <row r="1210">
      <c r="A1210" s="34">
        <v>43342.62533333333</v>
      </c>
      <c r="B1210" s="35">
        <v>0.0</v>
      </c>
      <c r="C1210" s="35">
        <v>0.009764503159103908</v>
      </c>
      <c r="D1210" s="35">
        <v>0.00861838588989842</v>
      </c>
      <c r="E1210" s="35">
        <v>-0.025694498081923676</v>
      </c>
      <c r="F1210" s="35">
        <v>0.019137168141592928</v>
      </c>
      <c r="H1210" s="35">
        <v>-0.006296508299942828</v>
      </c>
      <c r="I1210" s="35">
        <v>0.024897624897624773</v>
      </c>
      <c r="J1210" s="35">
        <v>0.0</v>
      </c>
      <c r="K1210" s="35">
        <v>0.004176610978520357</v>
      </c>
    </row>
    <row r="1211">
      <c r="A1211" s="34">
        <v>43343.62533333333</v>
      </c>
      <c r="B1211" s="35">
        <v>0.006536438767843707</v>
      </c>
      <c r="C1211" s="35">
        <v>0.0</v>
      </c>
      <c r="D1211" s="35">
        <v>0.005663376829833721</v>
      </c>
      <c r="E1211" s="35">
        <v>0.0037787701820678476</v>
      </c>
      <c r="F1211" s="35">
        <v>-0.001736676435471618</v>
      </c>
      <c r="H1211" s="35">
        <v>0.058755760368663645</v>
      </c>
      <c r="I1211" s="35">
        <v>5.593735016782363E-4</v>
      </c>
      <c r="J1211" s="35">
        <v>0.0</v>
      </c>
      <c r="K1211" s="35">
        <v>0.004159239453357038</v>
      </c>
    </row>
    <row r="1212">
      <c r="A1212" s="34">
        <v>43346.62533333333</v>
      </c>
      <c r="B1212" s="35">
        <v>0.002015376576845506</v>
      </c>
      <c r="C1212" s="35">
        <v>-0.01592718998862345</v>
      </c>
      <c r="D1212" s="35">
        <v>-0.011295899884735715</v>
      </c>
      <c r="E1212" s="35">
        <v>-0.02364028852735208</v>
      </c>
      <c r="F1212" s="35">
        <v>-0.001739697727519845</v>
      </c>
      <c r="H1212" s="35">
        <v>0.04379760609357999</v>
      </c>
      <c r="I1212" s="35">
        <v>-0.02483827170353805</v>
      </c>
      <c r="J1212" s="35">
        <v>-0.008857142857142897</v>
      </c>
      <c r="K1212" s="35">
        <v>0.026035502958579905</v>
      </c>
    </row>
    <row r="1213">
      <c r="A1213" s="34">
        <v>43347.62533333333</v>
      </c>
      <c r="B1213" s="35">
        <v>0.0</v>
      </c>
      <c r="C1213" s="35">
        <v>-0.003468208092485552</v>
      </c>
      <c r="D1213" s="35">
        <v>-0.017154087002864467</v>
      </c>
      <c r="E1213" s="35">
        <v>-0.010380716134598738</v>
      </c>
      <c r="F1213" s="35">
        <v>0.0</v>
      </c>
      <c r="H1213" s="35">
        <v>0.00755798801146727</v>
      </c>
      <c r="I1213" s="35">
        <v>-0.005405405405405465</v>
      </c>
      <c r="J1213" s="35">
        <v>0.02666474488325173</v>
      </c>
      <c r="K1213" s="35">
        <v>0.0</v>
      </c>
    </row>
    <row r="1214">
      <c r="A1214" s="34">
        <v>43348.62533333333</v>
      </c>
      <c r="B1214" s="35">
        <v>-0.016165077473182268</v>
      </c>
      <c r="C1214" s="35">
        <v>-0.026682134570765684</v>
      </c>
      <c r="D1214" s="35">
        <v>-0.040702206256142626</v>
      </c>
      <c r="E1214" s="35">
        <v>-0.020407051194725287</v>
      </c>
      <c r="F1214" s="35">
        <v>-0.015357804160766804</v>
      </c>
      <c r="H1214" s="35">
        <v>-0.009311950336264882</v>
      </c>
      <c r="I1214" s="35">
        <v>-0.021739130434782556</v>
      </c>
      <c r="J1214" s="35">
        <v>0.0</v>
      </c>
      <c r="K1214" s="35">
        <v>-0.025374855824682838</v>
      </c>
    </row>
    <row r="1215">
      <c r="A1215" s="34">
        <v>43349.62533333333</v>
      </c>
      <c r="B1215" s="35">
        <v>-0.02059513894147045</v>
      </c>
      <c r="C1215" s="35">
        <v>-0.027413587604290846</v>
      </c>
      <c r="D1215" s="35">
        <v>-0.06058786123083444</v>
      </c>
      <c r="E1215" s="35">
        <v>-0.06063303109528841</v>
      </c>
      <c r="F1215" s="35">
        <v>-0.00873893805309722</v>
      </c>
      <c r="H1215" s="35">
        <v>-0.028720626631853752</v>
      </c>
      <c r="I1215" s="35">
        <v>0.0</v>
      </c>
      <c r="J1215" s="35">
        <v>-0.024006738733679665</v>
      </c>
      <c r="K1215" s="35">
        <v>-0.00828402366863906</v>
      </c>
    </row>
    <row r="1216">
      <c r="A1216" s="34">
        <v>43350.62533333333</v>
      </c>
      <c r="B1216" s="35">
        <v>0.01677618863548502</v>
      </c>
      <c r="C1216" s="35">
        <v>0.0</v>
      </c>
      <c r="D1216" s="35">
        <v>0.03226655635365351</v>
      </c>
      <c r="E1216" s="35">
        <v>0.06075679516788061</v>
      </c>
      <c r="F1216" s="35">
        <v>0.008815980359334766</v>
      </c>
      <c r="H1216" s="35">
        <v>-0.01774193548387104</v>
      </c>
      <c r="I1216" s="35">
        <v>0.0</v>
      </c>
      <c r="J1216" s="35">
        <v>0.0</v>
      </c>
      <c r="K1216" s="35">
        <v>0.021479713603818635</v>
      </c>
    </row>
    <row r="1217">
      <c r="A1217" s="34">
        <v>43353.62533333333</v>
      </c>
      <c r="B1217" s="35">
        <v>-0.00410583941605828</v>
      </c>
      <c r="C1217" s="35">
        <v>0.0030637254901961495</v>
      </c>
      <c r="D1217" s="35">
        <v>-0.006266166344857758</v>
      </c>
      <c r="E1217" s="35">
        <v>0.014514598336403619</v>
      </c>
      <c r="F1217" s="35">
        <v>0.016482300884955853</v>
      </c>
      <c r="H1217" s="35">
        <v>0.019978106185002724</v>
      </c>
      <c r="I1217" s="35">
        <v>-0.027777777777777783</v>
      </c>
      <c r="J1217" s="35">
        <v>-0.012945914844649001</v>
      </c>
      <c r="K1217" s="35">
        <v>-0.029789719626168186</v>
      </c>
    </row>
    <row r="1218">
      <c r="A1218" s="34">
        <v>43355.62533333333</v>
      </c>
      <c r="B1218" s="35">
        <v>-0.004122766834631262</v>
      </c>
      <c r="C1218" s="35">
        <v>-0.003054367745876674</v>
      </c>
      <c r="D1218" s="35">
        <v>-0.02987865234446608</v>
      </c>
      <c r="E1218" s="35">
        <v>-0.021542948329939863</v>
      </c>
      <c r="F1218" s="35">
        <v>-0.007726629665904857</v>
      </c>
      <c r="H1218" s="35">
        <v>-0.0096592433592702</v>
      </c>
      <c r="I1218" s="35">
        <v>-0.028571428571428577</v>
      </c>
      <c r="J1218" s="35">
        <v>0.0</v>
      </c>
      <c r="K1218" s="35">
        <v>0.017459361830222706</v>
      </c>
    </row>
    <row r="1219">
      <c r="A1219" s="34">
        <v>43356.62533333333</v>
      </c>
      <c r="B1219" s="35">
        <v>-0.0045998160073597435</v>
      </c>
      <c r="C1219" s="35">
        <v>0.0030637254901961495</v>
      </c>
      <c r="D1219" s="35">
        <v>-0.027548938099916834</v>
      </c>
      <c r="E1219" s="35">
        <v>-4.2178668841212966E-4</v>
      </c>
      <c r="F1219" s="35">
        <v>-8.773853915333291E-4</v>
      </c>
      <c r="H1219" s="35">
        <v>-0.010024383635871017</v>
      </c>
      <c r="I1219" s="35">
        <v>-0.0029411764705883467</v>
      </c>
      <c r="J1219" s="35">
        <v>0.0</v>
      </c>
      <c r="K1219" s="35">
        <v>-0.026035502958579905</v>
      </c>
    </row>
    <row r="1220">
      <c r="A1220" s="34">
        <v>43357.62533333333</v>
      </c>
      <c r="B1220" s="35">
        <v>0.0037738755391250375</v>
      </c>
      <c r="C1220" s="35">
        <v>0.04276114844227249</v>
      </c>
      <c r="D1220" s="35">
        <v>0.016671200404150256</v>
      </c>
      <c r="E1220" s="35">
        <v>-0.010605378642961698</v>
      </c>
      <c r="F1220" s="35">
        <v>-0.0034028540065860384</v>
      </c>
      <c r="H1220" s="35">
        <v>0.04022988505747133</v>
      </c>
      <c r="I1220" s="35">
        <v>-0.02949852507374632</v>
      </c>
      <c r="J1220" s="35">
        <v>0.0</v>
      </c>
      <c r="K1220" s="35">
        <v>0.0</v>
      </c>
    </row>
    <row r="1221">
      <c r="A1221" s="34">
        <v>43360.62533333333</v>
      </c>
      <c r="B1221" s="35">
        <v>-0.003759686948515268</v>
      </c>
      <c r="C1221" s="35">
        <v>0.043350908025776125</v>
      </c>
      <c r="D1221" s="35">
        <v>-0.016397828912162623</v>
      </c>
      <c r="E1221" s="35">
        <v>9.951380398624918E-4</v>
      </c>
      <c r="F1221" s="35">
        <v>0.0</v>
      </c>
      <c r="H1221" s="35">
        <v>-0.028939752696658858</v>
      </c>
      <c r="I1221" s="35">
        <v>-5.526388505110484E-4</v>
      </c>
      <c r="J1221" s="35">
        <v>0.0</v>
      </c>
      <c r="K1221" s="35">
        <v>0.01336573511543136</v>
      </c>
    </row>
    <row r="1222">
      <c r="A1222" s="34">
        <v>43361.62533333333</v>
      </c>
      <c r="B1222" s="35">
        <v>3.850893407271089E-4</v>
      </c>
      <c r="C1222" s="35">
        <v>0.006737787759685576</v>
      </c>
      <c r="D1222" s="35">
        <v>0.02300547934558733</v>
      </c>
      <c r="E1222" s="35">
        <v>0.010140316991421896</v>
      </c>
      <c r="F1222" s="35">
        <v>0.0</v>
      </c>
      <c r="H1222" s="35">
        <v>0.0</v>
      </c>
      <c r="I1222" s="35">
        <v>-0.0030411943599669383</v>
      </c>
      <c r="J1222" s="35">
        <v>-0.0099096473331391</v>
      </c>
      <c r="K1222" s="35">
        <v>-0.030575539568345286</v>
      </c>
    </row>
    <row r="1223">
      <c r="A1223" s="34">
        <v>43362.62533333333</v>
      </c>
      <c r="B1223" s="35">
        <v>0.0037724228193086063</v>
      </c>
      <c r="C1223" s="35">
        <v>0.012827663134411674</v>
      </c>
      <c r="D1223" s="35">
        <v>-0.022488129154795776</v>
      </c>
      <c r="E1223" s="35">
        <v>-0.015043725220032158</v>
      </c>
      <c r="F1223" s="35">
        <v>-0.002643462936446845</v>
      </c>
      <c r="H1223" s="35">
        <v>-0.017881332972094238</v>
      </c>
      <c r="I1223" s="35">
        <v>-0.016454058051395735</v>
      </c>
      <c r="J1223" s="35">
        <v>0.0</v>
      </c>
      <c r="K1223" s="35">
        <v>0.031539888682745786</v>
      </c>
    </row>
    <row r="1224">
      <c r="A1224" s="34">
        <v>43363.62533333333</v>
      </c>
      <c r="B1224" s="35">
        <v>-0.007899984660223942</v>
      </c>
      <c r="C1224" s="35">
        <v>-0.0060572687224670265</v>
      </c>
      <c r="D1224" s="35">
        <v>0.0</v>
      </c>
      <c r="E1224" s="35">
        <v>-0.004082448327052663</v>
      </c>
      <c r="F1224" s="35">
        <v>0.0</v>
      </c>
      <c r="H1224" s="35">
        <v>-0.01213793103448277</v>
      </c>
      <c r="I1224" s="35">
        <v>-0.0075187969924812095</v>
      </c>
      <c r="J1224" s="35">
        <v>0.0</v>
      </c>
      <c r="K1224" s="35">
        <v>-0.008393285371702646</v>
      </c>
    </row>
    <row r="1225">
      <c r="A1225" s="34">
        <v>43364.62533333333</v>
      </c>
      <c r="B1225" s="35">
        <v>-0.012601468882875937</v>
      </c>
      <c r="C1225" s="35">
        <v>-0.016066481994459786</v>
      </c>
      <c r="D1225" s="35">
        <v>-0.0063342789414370755</v>
      </c>
      <c r="E1225" s="35">
        <v>-0.0030385552529739015</v>
      </c>
      <c r="F1225" s="35">
        <v>-0.0016565433462176222</v>
      </c>
      <c r="H1225" s="35">
        <v>-0.0039095224797542</v>
      </c>
      <c r="I1225" s="35">
        <v>-0.025000000000000105</v>
      </c>
      <c r="J1225" s="35">
        <v>0.0</v>
      </c>
      <c r="K1225" s="35">
        <v>0.0</v>
      </c>
    </row>
    <row r="1226">
      <c r="A1226" s="34">
        <v>43367.62533333333</v>
      </c>
      <c r="B1226" s="35">
        <v>0.0</v>
      </c>
      <c r="C1226" s="35">
        <v>0.022522522522522542</v>
      </c>
      <c r="D1226" s="35">
        <v>0.00637465780211186</v>
      </c>
      <c r="E1226" s="35">
        <v>0.0</v>
      </c>
      <c r="F1226" s="35">
        <v>0.0</v>
      </c>
      <c r="H1226" s="35">
        <v>0.0</v>
      </c>
      <c r="I1226" s="35">
        <v>-0.025641025641025578</v>
      </c>
      <c r="J1226" s="35">
        <v>-0.023255813953488295</v>
      </c>
      <c r="K1226" s="35">
        <v>0.0</v>
      </c>
    </row>
    <row r="1227">
      <c r="A1227" s="34">
        <v>43368.62533333333</v>
      </c>
      <c r="B1227" s="35">
        <v>0.0</v>
      </c>
      <c r="C1227" s="35">
        <v>0.0</v>
      </c>
      <c r="D1227" s="35">
        <v>0.0</v>
      </c>
      <c r="E1227" s="35">
        <v>0.00819460018976959</v>
      </c>
      <c r="F1227" s="35">
        <v>-0.004424778761061853</v>
      </c>
      <c r="H1227" s="35">
        <v>0.0</v>
      </c>
      <c r="I1227" s="35">
        <v>0.04475677830940987</v>
      </c>
      <c r="J1227" s="35">
        <v>0.0</v>
      </c>
      <c r="K1227" s="35">
        <v>0.01753325272067723</v>
      </c>
    </row>
    <row r="1228">
      <c r="A1228" s="34">
        <v>43369.62533333333</v>
      </c>
      <c r="B1228" s="35">
        <v>0.0</v>
      </c>
      <c r="C1228" s="35">
        <v>0.0286343612334802</v>
      </c>
      <c r="D1228" s="35">
        <v>-0.0066451637974584915</v>
      </c>
      <c r="E1228" s="35">
        <v>-0.0020533880903491537</v>
      </c>
      <c r="F1228" s="35">
        <v>-0.002555555555555521</v>
      </c>
      <c r="H1228" s="35">
        <v>0.0</v>
      </c>
      <c r="I1228" s="35">
        <v>0.0012403396622459595</v>
      </c>
      <c r="J1228" s="35">
        <v>0.0</v>
      </c>
      <c r="K1228" s="35">
        <v>-0.00415923945335717</v>
      </c>
    </row>
    <row r="1229">
      <c r="A1229" s="34">
        <v>43370.62533333333</v>
      </c>
      <c r="B1229" s="35">
        <v>0.0</v>
      </c>
      <c r="C1229" s="35">
        <v>0.05835117773019271</v>
      </c>
      <c r="D1229" s="35">
        <v>-0.007080823096784325</v>
      </c>
      <c r="E1229" s="35">
        <v>-0.006087105624142487</v>
      </c>
      <c r="F1229" s="35">
        <v>-0.00612676840815414</v>
      </c>
      <c r="H1229" s="35">
        <v>0.0</v>
      </c>
      <c r="I1229" s="35">
        <v>-5.717552887364425E-4</v>
      </c>
      <c r="J1229" s="35">
        <v>0.03405666063893912</v>
      </c>
      <c r="K1229" s="35">
        <v>-0.013126491646778055</v>
      </c>
    </row>
    <row r="1230">
      <c r="A1230" s="34">
        <v>43371.62533333333</v>
      </c>
      <c r="B1230" s="35">
        <v>-0.0012527403695584101</v>
      </c>
      <c r="C1230" s="35">
        <v>0.0060698027314112345</v>
      </c>
      <c r="D1230" s="35">
        <v>0.013553445490721452</v>
      </c>
      <c r="E1230" s="35">
        <v>-2.3002386497606806E-4</v>
      </c>
      <c r="F1230" s="35">
        <v>0.004371217215870847</v>
      </c>
      <c r="H1230" s="35">
        <v>0.0</v>
      </c>
      <c r="I1230" s="35">
        <v>-0.006960335621662891</v>
      </c>
      <c r="J1230" s="35">
        <v>0.0</v>
      </c>
      <c r="K1230" s="35">
        <v>-0.022370012091898383</v>
      </c>
    </row>
    <row r="1231">
      <c r="A1231" s="34">
        <v>43374.62533333333</v>
      </c>
      <c r="B1231" s="35">
        <v>-0.011523988711194751</v>
      </c>
      <c r="C1231" s="35">
        <v>0.0</v>
      </c>
      <c r="D1231" s="35">
        <v>0.0</v>
      </c>
      <c r="E1231" s="35">
        <v>-0.007995168387449273</v>
      </c>
      <c r="F1231" s="35">
        <v>0.0</v>
      </c>
      <c r="H1231" s="35">
        <v>0.0</v>
      </c>
      <c r="I1231" s="35">
        <v>-0.029764762361977795</v>
      </c>
      <c r="J1231" s="35">
        <v>0.0</v>
      </c>
      <c r="K1231" s="35">
        <v>-0.02721088435374152</v>
      </c>
    </row>
    <row r="1232">
      <c r="A1232" s="34">
        <v>43375.62533333333</v>
      </c>
      <c r="B1232" s="35">
        <v>-0.004282655246252698</v>
      </c>
      <c r="C1232" s="35">
        <v>-0.014580191050779354</v>
      </c>
      <c r="D1232" s="35">
        <v>-0.03335276967930031</v>
      </c>
      <c r="E1232" s="35">
        <v>-0.009915055228597069</v>
      </c>
      <c r="F1232" s="35">
        <v>0.0</v>
      </c>
      <c r="H1232" s="35">
        <v>0.0</v>
      </c>
      <c r="I1232" s="35">
        <v>-0.020286986640277095</v>
      </c>
      <c r="J1232" s="35">
        <v>0.0</v>
      </c>
      <c r="K1232" s="35">
        <v>-0.009535918626827657</v>
      </c>
    </row>
    <row r="1233">
      <c r="A1233" s="34">
        <v>43376.62533333333</v>
      </c>
      <c r="B1233" s="35">
        <v>-0.004380724810832315</v>
      </c>
      <c r="C1233" s="35">
        <v>-0.02040816326530614</v>
      </c>
      <c r="D1233" s="35">
        <v>-0.02726505006635303</v>
      </c>
      <c r="E1233" s="35">
        <v>-0.034435302040935895</v>
      </c>
      <c r="F1233" s="35">
        <v>0.0</v>
      </c>
      <c r="H1233" s="35">
        <v>0.0</v>
      </c>
      <c r="I1233" s="35">
        <v>0.0</v>
      </c>
      <c r="J1233" s="35">
        <v>-0.03788982803847272</v>
      </c>
      <c r="K1233" s="35">
        <v>-0.00962772785622601</v>
      </c>
    </row>
    <row r="1234">
      <c r="A1234" s="34">
        <v>43377.62533333333</v>
      </c>
      <c r="B1234" s="35">
        <v>0.0</v>
      </c>
      <c r="C1234" s="35">
        <v>0.01770833333333335</v>
      </c>
      <c r="D1234" s="35">
        <v>-0.029765595932035177</v>
      </c>
      <c r="E1234" s="35">
        <v>-0.029385898407884796</v>
      </c>
      <c r="F1234" s="35">
        <v>0.004352192835620991</v>
      </c>
      <c r="H1234" s="35">
        <v>0.0</v>
      </c>
      <c r="I1234" s="35">
        <v>-0.02666666666666678</v>
      </c>
      <c r="J1234" s="35">
        <v>0.044683429263859424</v>
      </c>
      <c r="K1234" s="35">
        <v>-0.0045366169799092</v>
      </c>
    </row>
    <row r="1235">
      <c r="A1235" s="34">
        <v>43378.62533333333</v>
      </c>
      <c r="B1235" s="35">
        <v>-8.799999999999386E-4</v>
      </c>
      <c r="C1235" s="35">
        <v>0.0</v>
      </c>
      <c r="D1235" s="35">
        <v>0.012399335293365732</v>
      </c>
      <c r="E1235" s="35">
        <v>0.02115228394675997</v>
      </c>
      <c r="F1235" s="35">
        <v>0.0</v>
      </c>
      <c r="H1235" s="35">
        <v>0.0</v>
      </c>
      <c r="I1235" s="35">
        <v>0.04109589041095899</v>
      </c>
      <c r="J1235" s="35">
        <v>0.0</v>
      </c>
      <c r="K1235" s="35">
        <v>0.028645833333333356</v>
      </c>
    </row>
    <row r="1236">
      <c r="A1236" s="34">
        <v>43381.62533333333</v>
      </c>
      <c r="B1236" s="35">
        <v>0.0</v>
      </c>
      <c r="C1236" s="35">
        <v>0.02968270214943708</v>
      </c>
      <c r="D1236" s="35">
        <v>-0.0036195286195287064</v>
      </c>
      <c r="E1236" s="35">
        <v>-0.0012850717498394148</v>
      </c>
      <c r="F1236" s="35">
        <v>-0.0043333333333333</v>
      </c>
      <c r="H1236" s="35">
        <v>0.0</v>
      </c>
      <c r="I1236" s="35">
        <v>0.026315789473684147</v>
      </c>
      <c r="J1236" s="35">
        <v>-0.0020298680585762265</v>
      </c>
      <c r="K1236" s="35">
        <v>-0.02784810126582281</v>
      </c>
    </row>
    <row r="1237">
      <c r="A1237" s="34">
        <v>43382.62533333333</v>
      </c>
      <c r="B1237" s="35">
        <v>-0.0012811273921050535</v>
      </c>
      <c r="C1237" s="35">
        <v>-0.0029821073558649242</v>
      </c>
      <c r="D1237" s="35">
        <v>-0.010855791163301423</v>
      </c>
      <c r="E1237" s="35">
        <v>-0.028399865200208315</v>
      </c>
      <c r="F1237" s="35">
        <v>0.0</v>
      </c>
      <c r="H1237" s="35">
        <v>-0.0431735351836278</v>
      </c>
      <c r="I1237" s="35">
        <v>0.003205128205128327</v>
      </c>
      <c r="J1237" s="35">
        <v>0.0</v>
      </c>
      <c r="K1237" s="35">
        <v>0.018880208333333277</v>
      </c>
    </row>
    <row r="1238">
      <c r="A1238" s="34">
        <v>43383.62533333333</v>
      </c>
      <c r="B1238" s="35">
        <v>0.01916138859937457</v>
      </c>
      <c r="C1238" s="35">
        <v>0.06031904287138585</v>
      </c>
      <c r="D1238" s="35">
        <v>0.00367254558653963</v>
      </c>
      <c r="E1238" s="35">
        <v>0.022261461814971403</v>
      </c>
      <c r="F1238" s="35">
        <v>0.003459435330878315</v>
      </c>
      <c r="H1238" s="35">
        <v>-0.05977146205684142</v>
      </c>
      <c r="I1238" s="35">
        <v>-0.003194888178913859</v>
      </c>
      <c r="J1238" s="35">
        <v>0.0</v>
      </c>
      <c r="K1238" s="35">
        <v>0.0</v>
      </c>
    </row>
    <row r="1239">
      <c r="A1239" s="34">
        <v>43384.62533333333</v>
      </c>
      <c r="B1239" s="35">
        <v>-0.006371932032724946</v>
      </c>
      <c r="C1239" s="35">
        <v>0.04372355430183377</v>
      </c>
      <c r="D1239" s="35">
        <v>-0.014593881632132067</v>
      </c>
      <c r="E1239" s="35">
        <v>-0.021560764959901346</v>
      </c>
      <c r="F1239" s="35">
        <v>0.0</v>
      </c>
      <c r="H1239" s="35">
        <v>-0.025241508258024292</v>
      </c>
      <c r="I1239" s="35">
        <v>0.0</v>
      </c>
      <c r="J1239" s="35">
        <v>-0.026877814906290806</v>
      </c>
      <c r="K1239" s="35">
        <v>-0.004472843450479167</v>
      </c>
    </row>
    <row r="1240">
      <c r="A1240" s="34">
        <v>43385.62533333333</v>
      </c>
      <c r="B1240" s="35">
        <v>0.011163011638033411</v>
      </c>
      <c r="C1240" s="35">
        <v>-0.013063063063063223</v>
      </c>
      <c r="D1240" s="35">
        <v>0.018134715025906654</v>
      </c>
      <c r="E1240" s="35">
        <v>-0.011443523218057423</v>
      </c>
      <c r="F1240" s="35">
        <v>8.89679715302393E-4</v>
      </c>
      <c r="H1240" s="35">
        <v>-0.02813299232736575</v>
      </c>
      <c r="I1240" s="35">
        <v>-0.025641025641025578</v>
      </c>
      <c r="J1240" s="35">
        <v>0.0</v>
      </c>
      <c r="K1240" s="35">
        <v>0.0</v>
      </c>
    </row>
    <row r="1241">
      <c r="A1241" s="34">
        <v>43389.62533333333</v>
      </c>
      <c r="B1241" s="35">
        <v>0.019182586908863077</v>
      </c>
      <c r="C1241" s="35">
        <v>0.005020538566864501</v>
      </c>
      <c r="D1241" s="35">
        <v>-0.0014418999151823123</v>
      </c>
      <c r="E1241" s="35">
        <v>-0.023885451878308525</v>
      </c>
      <c r="F1241" s="35">
        <v>0.00444444444444435</v>
      </c>
      <c r="H1241" s="35">
        <v>0.04111842105263158</v>
      </c>
      <c r="I1241" s="35">
        <v>0.0197368421052632</v>
      </c>
      <c r="J1241" s="35">
        <v>0.0</v>
      </c>
      <c r="K1241" s="35">
        <v>0.0</v>
      </c>
    </row>
    <row r="1242">
      <c r="A1242" s="34">
        <v>43390.62533333333</v>
      </c>
      <c r="B1242" s="35">
        <v>-0.006299454559422215</v>
      </c>
      <c r="C1242" s="35">
        <v>-0.004995458673932843</v>
      </c>
      <c r="D1242" s="35">
        <v>-0.00547863756051974</v>
      </c>
      <c r="E1242" s="35">
        <v>-0.02979515828677848</v>
      </c>
      <c r="F1242" s="35">
        <v>0.0</v>
      </c>
      <c r="H1242" s="35">
        <v>0.016113744075829432</v>
      </c>
      <c r="I1242" s="35">
        <v>-0.029618768328445826</v>
      </c>
      <c r="J1242" s="35">
        <v>-0.014332636607942682</v>
      </c>
      <c r="K1242" s="35">
        <v>0.0</v>
      </c>
    </row>
    <row r="1243">
      <c r="A1243" s="34">
        <v>43391.62533333333</v>
      </c>
      <c r="B1243" s="35">
        <v>-0.004174719752609221</v>
      </c>
      <c r="C1243" s="35">
        <v>0.0</v>
      </c>
      <c r="D1243" s="35">
        <v>-3.4163214758520184E-4</v>
      </c>
      <c r="E1243" s="35">
        <v>-0.0016836717513553797</v>
      </c>
      <c r="F1243" s="35">
        <v>0.0</v>
      </c>
      <c r="H1243" s="35">
        <v>-0.029539800995024935</v>
      </c>
      <c r="I1243" s="35">
        <v>0.023874282260501672</v>
      </c>
      <c r="J1243" s="35">
        <v>0.0</v>
      </c>
      <c r="K1243" s="35">
        <v>0.0</v>
      </c>
    </row>
    <row r="1244">
      <c r="A1244" s="34">
        <v>43392.62533333333</v>
      </c>
      <c r="B1244" s="35">
        <v>0.004192221100846228</v>
      </c>
      <c r="C1244" s="35">
        <v>0.02875399361022372</v>
      </c>
      <c r="D1244" s="35">
        <v>-0.003332051774958324</v>
      </c>
      <c r="E1244" s="35">
        <v>0.021148851485816522</v>
      </c>
      <c r="F1244" s="35">
        <v>0.0</v>
      </c>
      <c r="H1244" s="35">
        <v>0.004485741749439215</v>
      </c>
      <c r="I1244" s="35">
        <v>0.0</v>
      </c>
      <c r="J1244" s="35">
        <v>0.0</v>
      </c>
      <c r="K1244" s="35">
        <v>0.0044929396662387</v>
      </c>
    </row>
    <row r="1245">
      <c r="A1245" s="34">
        <v>43395.62533333333</v>
      </c>
      <c r="B1245" s="35">
        <v>0.0</v>
      </c>
      <c r="C1245" s="35">
        <v>-0.0026619343389528765</v>
      </c>
      <c r="D1245" s="35">
        <v>-0.007715057220007703</v>
      </c>
      <c r="E1245" s="35">
        <v>0.02285789786615578</v>
      </c>
      <c r="F1245" s="35">
        <v>0.0</v>
      </c>
      <c r="H1245" s="35">
        <v>-0.018500797448165816</v>
      </c>
      <c r="I1245" s="35">
        <v>0.0</v>
      </c>
      <c r="J1245" s="35">
        <v>0.029082096334444</v>
      </c>
      <c r="K1245" s="35">
        <v>0.028753993610223738</v>
      </c>
    </row>
    <row r="1246">
      <c r="A1246" s="34">
        <v>43396.62533333333</v>
      </c>
      <c r="B1246" s="35">
        <v>-0.007962891379976788</v>
      </c>
      <c r="C1246" s="35">
        <v>-0.012455516014234886</v>
      </c>
      <c r="D1246" s="35">
        <v>-0.017018703295753893</v>
      </c>
      <c r="E1246" s="35">
        <v>-0.008977588322676556</v>
      </c>
      <c r="F1246" s="35">
        <v>0.0</v>
      </c>
      <c r="H1246" s="35">
        <v>0.016574585635359167</v>
      </c>
      <c r="I1246" s="35">
        <v>-0.02981109799291608</v>
      </c>
      <c r="J1246" s="35">
        <v>0.0</v>
      </c>
      <c r="K1246" s="35">
        <v>0.03167701863354033</v>
      </c>
    </row>
    <row r="1247">
      <c r="A1247" s="34">
        <v>43397.62533333333</v>
      </c>
      <c r="B1247" s="35">
        <v>-0.007247506234413962</v>
      </c>
      <c r="C1247" s="35">
        <v>0.025675675675675646</v>
      </c>
      <c r="D1247" s="35">
        <v>-0.0018895284967264056</v>
      </c>
      <c r="E1247" s="35">
        <v>-0.02160453597497394</v>
      </c>
      <c r="F1247" s="35">
        <v>0.0</v>
      </c>
      <c r="H1247" s="35">
        <v>-0.021099744245524386</v>
      </c>
      <c r="I1247" s="35">
        <v>0.016732582902342474</v>
      </c>
      <c r="J1247" s="35">
        <v>0.0</v>
      </c>
      <c r="K1247" s="35">
        <v>0.017459361830222706</v>
      </c>
    </row>
    <row r="1248">
      <c r="A1248" s="34">
        <v>43398.62533333333</v>
      </c>
      <c r="B1248" s="35">
        <v>-0.012324358269879898</v>
      </c>
      <c r="C1248" s="35">
        <v>-0.012736056214317046</v>
      </c>
      <c r="D1248" s="35">
        <v>-0.030201637756449767</v>
      </c>
      <c r="E1248" s="35">
        <v>-0.00829308909242294</v>
      </c>
      <c r="F1248" s="35">
        <v>0.0</v>
      </c>
      <c r="H1248" s="35">
        <v>-0.009470934030045694</v>
      </c>
      <c r="I1248" s="35">
        <v>-0.012567324955116642</v>
      </c>
      <c r="J1248" s="35">
        <v>0.0</v>
      </c>
      <c r="K1248" s="35">
        <v>0.060946745562130165</v>
      </c>
    </row>
    <row r="1249">
      <c r="A1249" s="34">
        <v>43399.62533333333</v>
      </c>
      <c r="B1249" s="35">
        <v>0.0</v>
      </c>
      <c r="C1249" s="35">
        <v>0.0</v>
      </c>
      <c r="D1249" s="35">
        <v>0.028009805701834072</v>
      </c>
      <c r="E1249" s="35">
        <v>0.014810585706609314</v>
      </c>
      <c r="F1249" s="35">
        <v>0.0</v>
      </c>
      <c r="H1249" s="35">
        <v>0.048137157929442766</v>
      </c>
      <c r="I1249" s="35">
        <v>-0.01666666666666676</v>
      </c>
      <c r="J1249" s="35">
        <v>0.0</v>
      </c>
      <c r="K1249" s="35">
        <v>0.0412716118237591</v>
      </c>
    </row>
    <row r="1250">
      <c r="A1250" s="34">
        <v>43402.62533333333</v>
      </c>
      <c r="B1250" s="35">
        <v>-0.006517246860594558</v>
      </c>
      <c r="C1250" s="35">
        <v>0.0</v>
      </c>
      <c r="D1250" s="35">
        <v>-0.018944579377345925</v>
      </c>
      <c r="E1250" s="35">
        <v>0.014164212198431374</v>
      </c>
      <c r="F1250" s="35">
        <v>0.025995575221239076</v>
      </c>
      <c r="H1250" s="35">
        <v>-0.02044668134633531</v>
      </c>
      <c r="I1250" s="35">
        <v>0.01694915254237298</v>
      </c>
      <c r="J1250" s="35">
        <v>-0.020312040035325274</v>
      </c>
      <c r="K1250" s="35">
        <v>0.027316550615961402</v>
      </c>
    </row>
    <row r="1251">
      <c r="A1251" s="34">
        <v>43403.62533333333</v>
      </c>
      <c r="B1251" s="35">
        <v>0.016080000000000042</v>
      </c>
      <c r="C1251" s="35">
        <v>-0.0022241992882563776</v>
      </c>
      <c r="D1251" s="35">
        <v>0.015439323010442922</v>
      </c>
      <c r="E1251" s="35">
        <v>0.0</v>
      </c>
      <c r="F1251" s="35">
        <v>0.017035040431266787</v>
      </c>
      <c r="H1251" s="35">
        <v>-0.007064868336544573</v>
      </c>
      <c r="I1251" s="35">
        <v>0.02999999999999988</v>
      </c>
      <c r="J1251" s="35">
        <v>0.0</v>
      </c>
      <c r="K1251" s="35">
        <v>0.02294056308654851</v>
      </c>
    </row>
    <row r="1252">
      <c r="A1252" s="34">
        <v>43404.62533333333</v>
      </c>
      <c r="B1252" s="35">
        <v>0.017164002834422484</v>
      </c>
      <c r="C1252" s="35">
        <v>0.0022291573785110735</v>
      </c>
      <c r="D1252" s="35">
        <v>0.026641251828538458</v>
      </c>
      <c r="E1252" s="35">
        <v>2.2842225485402023E-4</v>
      </c>
      <c r="F1252" s="35">
        <v>-0.029258984416410453</v>
      </c>
      <c r="H1252" s="35">
        <v>-0.0071151358344114625</v>
      </c>
      <c r="I1252" s="35">
        <v>0.05501618122977346</v>
      </c>
      <c r="J1252" s="35">
        <v>0.0</v>
      </c>
      <c r="K1252" s="35">
        <v>0.030071355759429125</v>
      </c>
    </row>
    <row r="1253">
      <c r="A1253" s="34">
        <v>43405.62533333333</v>
      </c>
      <c r="B1253" s="35">
        <v>-0.004644322315968767</v>
      </c>
      <c r="C1253" s="35">
        <v>0.012900355871886081</v>
      </c>
      <c r="D1253" s="35">
        <v>0.007383419689119144</v>
      </c>
      <c r="E1253" s="35">
        <v>-2.2837009004311135E-4</v>
      </c>
      <c r="F1253" s="35">
        <v>-0.004259036802446183</v>
      </c>
      <c r="H1253" s="35">
        <v>0.04267100977198705</v>
      </c>
      <c r="I1253" s="35">
        <v>0.055214723926380486</v>
      </c>
      <c r="J1253" s="35">
        <v>0.0</v>
      </c>
      <c r="K1253" s="35">
        <v>0.014349332013854486</v>
      </c>
    </row>
    <row r="1254">
      <c r="A1254" s="34">
        <v>43406.62533333333</v>
      </c>
      <c r="B1254" s="35">
        <v>-0.0067656894004199195</v>
      </c>
      <c r="C1254" s="35">
        <v>0.00527009222661397</v>
      </c>
      <c r="D1254" s="35">
        <v>-0.007329304359007303</v>
      </c>
      <c r="E1254" s="35">
        <v>0.0</v>
      </c>
      <c r="F1254" s="35">
        <v>0.0</v>
      </c>
      <c r="H1254" s="35">
        <v>0.02530459231490158</v>
      </c>
      <c r="I1254" s="35">
        <v>0.014006342494714491</v>
      </c>
      <c r="J1254" s="35">
        <v>-9.014423076922084E-4</v>
      </c>
      <c r="K1254" s="35">
        <v>0.011219512195122017</v>
      </c>
    </row>
    <row r="1255">
      <c r="A1255" s="34">
        <v>43409.62533333333</v>
      </c>
      <c r="B1255" s="35">
        <v>0.004227998747259652</v>
      </c>
      <c r="C1255" s="35">
        <v>-0.005242463958060293</v>
      </c>
      <c r="D1255" s="35">
        <v>-0.0185233160621761</v>
      </c>
      <c r="E1255" s="35">
        <v>0.0</v>
      </c>
      <c r="F1255" s="35">
        <v>0.0</v>
      </c>
      <c r="H1255" s="35">
        <v>-0.015843997562461926</v>
      </c>
      <c r="I1255" s="35">
        <v>0.0</v>
      </c>
      <c r="J1255" s="35">
        <v>-0.008270676691729414</v>
      </c>
      <c r="K1255" s="35">
        <v>-0.017848528702363687</v>
      </c>
    </row>
    <row r="1256">
      <c r="A1256" s="34">
        <v>43410.62533333333</v>
      </c>
      <c r="B1256" s="35">
        <v>0.0</v>
      </c>
      <c r="C1256" s="35">
        <v>0.00527009222661397</v>
      </c>
      <c r="D1256" s="35">
        <v>-0.0075667590515155776</v>
      </c>
      <c r="E1256" s="35">
        <v>-0.0023168542992330872</v>
      </c>
      <c r="F1256" s="35">
        <v>0.004277253783724468</v>
      </c>
      <c r="H1256" s="35">
        <v>0.00681114551083585</v>
      </c>
      <c r="I1256" s="35">
        <v>-0.008079228563982277</v>
      </c>
      <c r="J1256" s="35">
        <v>0.0092494313874147</v>
      </c>
      <c r="K1256" s="35">
        <v>-0.043222003929273126</v>
      </c>
    </row>
    <row r="1257">
      <c r="A1257" s="34">
        <v>43411.62533333333</v>
      </c>
      <c r="B1257" s="35">
        <v>-0.004210198035240938</v>
      </c>
      <c r="C1257" s="35">
        <v>0.0074268239405853665</v>
      </c>
      <c r="D1257" s="35">
        <v>-0.001906112859612696</v>
      </c>
      <c r="E1257" s="35">
        <v>-0.006999411264473153</v>
      </c>
      <c r="F1257" s="35">
        <v>-0.012777110407338744</v>
      </c>
      <c r="H1257" s="35">
        <v>-0.029212792127921206</v>
      </c>
      <c r="I1257" s="35">
        <v>-0.027150113855316058</v>
      </c>
      <c r="J1257" s="35">
        <v>-0.009164663461538453</v>
      </c>
      <c r="K1257" s="35">
        <v>0.01488706365503087</v>
      </c>
    </row>
    <row r="1258">
      <c r="A1258" s="34">
        <v>43412.62533333333</v>
      </c>
      <c r="B1258" s="35">
        <v>0.0</v>
      </c>
      <c r="C1258" s="35">
        <v>0.03252385082393744</v>
      </c>
      <c r="D1258" s="35">
        <v>-0.017143364718422423</v>
      </c>
      <c r="E1258" s="35">
        <v>0.0</v>
      </c>
      <c r="F1258" s="35">
        <v>0.0</v>
      </c>
      <c r="H1258" s="35">
        <v>-0.004434589800443534</v>
      </c>
      <c r="I1258" s="35">
        <v>0.0</v>
      </c>
      <c r="J1258" s="35">
        <v>0.0</v>
      </c>
      <c r="K1258" s="35">
        <v>-0.025796661608497803</v>
      </c>
    </row>
    <row r="1259">
      <c r="A1259" s="34">
        <v>43413.62533333333</v>
      </c>
      <c r="B1259" s="35">
        <v>0.0</v>
      </c>
      <c r="C1259" s="35">
        <v>0.00713985720285609</v>
      </c>
      <c r="D1259" s="35">
        <v>0.0077722548576593135</v>
      </c>
      <c r="E1259" s="35">
        <v>-0.0070487483530961344</v>
      </c>
      <c r="F1259" s="35">
        <v>0.0</v>
      </c>
      <c r="H1259" s="35">
        <v>0.0</v>
      </c>
      <c r="I1259" s="35">
        <v>-0.029708318329132163</v>
      </c>
      <c r="J1259" s="35">
        <v>0.0</v>
      </c>
      <c r="K1259" s="35">
        <v>-0.02699896157840074</v>
      </c>
    </row>
    <row r="1260">
      <c r="A1260" s="34">
        <v>43416.62533333333</v>
      </c>
      <c r="B1260" s="35">
        <v>0.0</v>
      </c>
      <c r="C1260" s="35">
        <v>-0.01417848206839043</v>
      </c>
      <c r="D1260" s="35">
        <v>-4.0355125100889345E-4</v>
      </c>
      <c r="E1260" s="35">
        <v>-0.004942612618589561</v>
      </c>
      <c r="F1260" s="35">
        <v>0.0</v>
      </c>
      <c r="H1260" s="35">
        <v>0.009226853324848985</v>
      </c>
      <c r="I1260" s="35">
        <v>0.014752273149007136</v>
      </c>
      <c r="J1260" s="35">
        <v>0.0</v>
      </c>
      <c r="K1260" s="35">
        <v>0.027748132337246437</v>
      </c>
    </row>
    <row r="1261">
      <c r="A1261" s="34">
        <v>43417.62533333333</v>
      </c>
      <c r="B1261" s="35">
        <v>0.0</v>
      </c>
      <c r="C1261" s="35">
        <v>-0.014805414551607318</v>
      </c>
      <c r="D1261" s="35">
        <v>-0.022697707800654925</v>
      </c>
      <c r="E1261" s="35">
        <v>0.0</v>
      </c>
      <c r="F1261" s="35">
        <v>0.0</v>
      </c>
      <c r="H1261" s="35">
        <v>-0.002206809583858801</v>
      </c>
      <c r="I1261" s="35">
        <v>-0.029624211392520788</v>
      </c>
      <c r="J1261" s="35">
        <v>-0.01667930250189529</v>
      </c>
      <c r="K1261" s="35">
        <v>-0.015576323987538955</v>
      </c>
    </row>
    <row r="1262">
      <c r="A1262" s="34">
        <v>43418.62533333333</v>
      </c>
      <c r="B1262" s="35">
        <v>0.0038365173817725873</v>
      </c>
      <c r="C1262" s="35">
        <v>0.002576212966938507</v>
      </c>
      <c r="D1262" s="35">
        <v>-0.0070684353054573795</v>
      </c>
      <c r="E1262" s="35">
        <v>0.007334066740007296</v>
      </c>
      <c r="F1262" s="35">
        <v>0.0</v>
      </c>
      <c r="H1262" s="35">
        <v>0.004423380726698196</v>
      </c>
      <c r="I1262" s="35">
        <v>-0.02986902854989166</v>
      </c>
      <c r="J1262" s="35">
        <v>0.0</v>
      </c>
      <c r="K1262" s="35">
        <v>0.015822784810126597</v>
      </c>
    </row>
    <row r="1263">
      <c r="A1263" s="34">
        <v>43419.62533333333</v>
      </c>
      <c r="B1263" s="35">
        <v>0.0</v>
      </c>
      <c r="C1263" s="35">
        <v>-0.012419700214132726</v>
      </c>
      <c r="D1263" s="35">
        <v>-0.00873665233670781</v>
      </c>
      <c r="E1263" s="35">
        <v>-0.0068173544693384365</v>
      </c>
      <c r="F1263" s="35">
        <v>0.0</v>
      </c>
      <c r="H1263" s="35">
        <v>-0.004403900597672158</v>
      </c>
      <c r="I1263" s="35">
        <v>0.0</v>
      </c>
      <c r="J1263" s="35">
        <v>0.0</v>
      </c>
      <c r="K1263" s="35">
        <v>0.0</v>
      </c>
    </row>
    <row r="1264">
      <c r="A1264" s="34">
        <v>43420.62533333333</v>
      </c>
      <c r="B1264" s="35">
        <v>-0.0038218547695187187</v>
      </c>
      <c r="C1264" s="35">
        <v>0.029921942758022527</v>
      </c>
      <c r="D1264" s="35">
        <v>0.0</v>
      </c>
      <c r="E1264" s="35">
        <v>0.002132551397820801</v>
      </c>
      <c r="F1264" s="35">
        <v>0.0</v>
      </c>
      <c r="H1264" s="35">
        <v>-0.0025276461295418665</v>
      </c>
      <c r="I1264" s="35">
        <v>0.011557886557886537</v>
      </c>
      <c r="J1264" s="35">
        <v>0.0</v>
      </c>
      <c r="K1264" s="35">
        <v>-0.02699896157840074</v>
      </c>
    </row>
    <row r="1265">
      <c r="A1265" s="34">
        <v>43423.62533333333</v>
      </c>
      <c r="B1265" s="35">
        <v>0.0038365173817725873</v>
      </c>
      <c r="C1265" s="35">
        <v>-0.029052631578947347</v>
      </c>
      <c r="D1265" s="35">
        <v>0.0</v>
      </c>
      <c r="E1265" s="35">
        <v>-2.3275145469652192E-4</v>
      </c>
      <c r="F1265" s="35">
        <v>0.0</v>
      </c>
      <c r="H1265" s="35">
        <v>-0.018371872030408562</v>
      </c>
      <c r="I1265" s="35">
        <v>0.029764762361977965</v>
      </c>
      <c r="J1265" s="35">
        <v>0.030686198920585942</v>
      </c>
      <c r="K1265" s="35">
        <v>0.01974386339380999</v>
      </c>
    </row>
    <row r="1266">
      <c r="A1266" s="34">
        <v>43425.62533333333</v>
      </c>
      <c r="B1266" s="35">
        <v>-0.0038218547695187187</v>
      </c>
      <c r="C1266" s="35">
        <v>0.0</v>
      </c>
      <c r="D1266" s="35">
        <v>-3.730647267300466E-4</v>
      </c>
      <c r="E1266" s="35">
        <v>-0.004523081016363003</v>
      </c>
      <c r="F1266" s="35">
        <v>0.0</v>
      </c>
      <c r="H1266" s="35">
        <v>-0.016456921587608954</v>
      </c>
      <c r="I1266" s="35">
        <v>0.028997668997668993</v>
      </c>
      <c r="J1266" s="35">
        <v>0.022591262716935935</v>
      </c>
      <c r="K1266" s="35">
        <v>-0.02721088435374152</v>
      </c>
    </row>
    <row r="1267">
      <c r="A1267" s="34">
        <v>43426.62533333333</v>
      </c>
      <c r="B1267" s="35">
        <v>0.0</v>
      </c>
      <c r="C1267" s="35">
        <v>0.01517779705117092</v>
      </c>
      <c r="D1267" s="35">
        <v>-0.011615973129315114</v>
      </c>
      <c r="E1267" s="35">
        <v>-2.338634237604536E-4</v>
      </c>
      <c r="F1267" s="35">
        <v>-0.00873893805309722</v>
      </c>
      <c r="H1267" s="35">
        <v>0.028543307086614088</v>
      </c>
      <c r="I1267" s="35">
        <v>-0.0012685755708589477</v>
      </c>
      <c r="J1267" s="35">
        <v>0.0</v>
      </c>
      <c r="K1267" s="35">
        <v>-0.003765465303926786</v>
      </c>
    </row>
    <row r="1268">
      <c r="A1268" s="34">
        <v>43427.62533333333</v>
      </c>
      <c r="B1268" s="35">
        <v>-3.91481365487064E-4</v>
      </c>
      <c r="C1268" s="35">
        <v>0.04399829132849199</v>
      </c>
      <c r="D1268" s="35">
        <v>-0.016189172605843204</v>
      </c>
      <c r="E1268" s="35">
        <v>-0.014035087719298303</v>
      </c>
      <c r="F1268" s="35">
        <v>0.0</v>
      </c>
      <c r="H1268" s="35">
        <v>0.0025518341307815017</v>
      </c>
      <c r="I1268" s="35">
        <v>-0.0065323897659227866</v>
      </c>
      <c r="J1268" s="35">
        <v>0.0</v>
      </c>
      <c r="K1268" s="35">
        <v>-0.015658747300216058</v>
      </c>
    </row>
    <row r="1269">
      <c r="A1269" s="34">
        <v>43430.62533333333</v>
      </c>
      <c r="B1269" s="35">
        <v>0.0</v>
      </c>
      <c r="C1269" s="35">
        <v>0.009819967266775786</v>
      </c>
      <c r="D1269" s="35">
        <v>-0.011945883707541849</v>
      </c>
      <c r="E1269" s="35">
        <v>-0.0222335197424165</v>
      </c>
      <c r="F1269" s="35">
        <v>0.008815980359334766</v>
      </c>
      <c r="H1269" s="35">
        <v>0.009226853324848985</v>
      </c>
      <c r="I1269" s="35">
        <v>-0.005479452054794404</v>
      </c>
      <c r="J1269" s="35">
        <v>-0.01711777615215801</v>
      </c>
      <c r="K1269" s="35">
        <v>0.00767964893033462</v>
      </c>
    </row>
    <row r="1270">
      <c r="A1270" s="34">
        <v>43431.62533333333</v>
      </c>
      <c r="B1270" s="35">
        <v>7.83269366335066E-4</v>
      </c>
      <c r="C1270" s="35">
        <v>0.0</v>
      </c>
      <c r="D1270" s="35">
        <v>-0.011264870114105333</v>
      </c>
      <c r="E1270" s="35">
        <v>0.012860064473638555</v>
      </c>
      <c r="F1270" s="35">
        <v>0.0</v>
      </c>
      <c r="H1270" s="35">
        <v>-0.009142496847414992</v>
      </c>
      <c r="I1270" s="35">
        <v>-5.509641873278446E-4</v>
      </c>
      <c r="J1270" s="35">
        <v>-0.005061030068472731</v>
      </c>
      <c r="K1270" s="35">
        <v>-0.007621121393576491</v>
      </c>
    </row>
    <row r="1271">
      <c r="A1271" s="34">
        <v>43432.62533333333</v>
      </c>
      <c r="B1271" s="35">
        <v>0.0017218439383266998</v>
      </c>
      <c r="C1271" s="35">
        <v>-0.007293354943273823</v>
      </c>
      <c r="D1271" s="35">
        <v>0.010116387565682833</v>
      </c>
      <c r="E1271" s="35">
        <v>0.004859685147159462</v>
      </c>
      <c r="F1271" s="35">
        <v>-8.84955752212292E-4</v>
      </c>
      <c r="H1271" s="35">
        <v>-0.011772192173083017</v>
      </c>
      <c r="I1271" s="35">
        <v>0.02122381477398014</v>
      </c>
      <c r="J1271" s="35">
        <v>0.0</v>
      </c>
      <c r="K1271" s="35">
        <v>-0.012068019747668688</v>
      </c>
    </row>
    <row r="1272">
      <c r="A1272" s="34">
        <v>43433.62533333333</v>
      </c>
      <c r="B1272" s="35">
        <v>0.001718884287835006</v>
      </c>
      <c r="C1272" s="35">
        <v>-0.006938775510204223</v>
      </c>
      <c r="D1272" s="35">
        <v>0.02168311536778655</v>
      </c>
      <c r="E1272" s="35">
        <v>-0.004836182821333679</v>
      </c>
      <c r="F1272" s="35">
        <v>8.857395925596899E-4</v>
      </c>
      <c r="H1272" s="35">
        <v>0.0</v>
      </c>
      <c r="I1272" s="35">
        <v>-6.297795771479688E-4</v>
      </c>
      <c r="J1272" s="35">
        <v>0.0</v>
      </c>
      <c r="K1272" s="35">
        <v>-0.02498611882287614</v>
      </c>
    </row>
    <row r="1273">
      <c r="A1273" s="34">
        <v>43434.62533333333</v>
      </c>
      <c r="B1273" s="35">
        <v>3.8998518056319957E-4</v>
      </c>
      <c r="C1273" s="35">
        <v>0.0069872585285657</v>
      </c>
      <c r="D1273" s="35">
        <v>0.020413990007137686</v>
      </c>
      <c r="E1273" s="35">
        <v>0.012183436002737908</v>
      </c>
      <c r="F1273" s="35">
        <v>0.02168141592920371</v>
      </c>
      <c r="H1273" s="35">
        <v>-0.01159047005795236</v>
      </c>
      <c r="I1273" s="35">
        <v>-0.002340655383507364</v>
      </c>
      <c r="J1273" s="35">
        <v>0.0</v>
      </c>
      <c r="K1273" s="35">
        <v>0.01708428246013669</v>
      </c>
    </row>
    <row r="1274">
      <c r="A1274" s="34">
        <v>43437.62533333333</v>
      </c>
      <c r="B1274" s="35">
        <v>-0.0024949321690316568</v>
      </c>
      <c r="C1274" s="35">
        <v>0.0</v>
      </c>
      <c r="D1274" s="35">
        <v>0.01398992725237832</v>
      </c>
      <c r="E1274" s="35">
        <v>0.024107384365701954</v>
      </c>
      <c r="F1274" s="35">
        <v>0.0034647033347769626</v>
      </c>
      <c r="H1274" s="35">
        <v>0.023778501628664482</v>
      </c>
      <c r="I1274" s="35">
        <v>0.0</v>
      </c>
      <c r="J1274" s="35">
        <v>-0.004189108318372302</v>
      </c>
      <c r="K1274" s="35">
        <v>-0.012318029115341557</v>
      </c>
    </row>
    <row r="1275">
      <c r="A1275" s="34">
        <v>43438.62533333333</v>
      </c>
      <c r="B1275" s="35">
        <v>-4.689698296076463E-4</v>
      </c>
      <c r="C1275" s="35">
        <v>0.0</v>
      </c>
      <c r="D1275" s="35">
        <v>0.0019775570272258674</v>
      </c>
      <c r="E1275" s="35">
        <v>0.011753441843573511</v>
      </c>
      <c r="F1275" s="35">
        <v>-8.631851532154612E-4</v>
      </c>
      <c r="H1275" s="35">
        <v>0.0</v>
      </c>
      <c r="I1275" s="35">
        <v>-0.00658725861757809</v>
      </c>
      <c r="J1275" s="35">
        <v>0.0</v>
      </c>
      <c r="K1275" s="35">
        <v>-0.012471655328798197</v>
      </c>
    </row>
    <row r="1276">
      <c r="A1276" s="34">
        <v>43439.62533333333</v>
      </c>
      <c r="B1276" s="35">
        <v>0.00297153581482642</v>
      </c>
      <c r="C1276" s="35">
        <v>-0.040000000000000126</v>
      </c>
      <c r="D1276" s="35">
        <v>0.00394730802772305</v>
      </c>
      <c r="E1276" s="35">
        <v>-2.284222548539043E-4</v>
      </c>
      <c r="F1276" s="35">
        <v>-0.0017278617710583168</v>
      </c>
      <c r="H1276" s="35">
        <v>-0.004772510340438969</v>
      </c>
      <c r="I1276" s="35">
        <v>-0.010809337814515376</v>
      </c>
      <c r="J1276" s="35">
        <v>0.003155048076923063</v>
      </c>
      <c r="K1276" s="35">
        <v>-0.008610792192881689</v>
      </c>
    </row>
    <row r="1277">
      <c r="A1277" s="34">
        <v>43440.62533333333</v>
      </c>
      <c r="B1277" s="35">
        <v>0.0</v>
      </c>
      <c r="C1277" s="35">
        <v>0.0025510204081633622</v>
      </c>
      <c r="D1277" s="35">
        <v>-0.019613221780277145</v>
      </c>
      <c r="E1277" s="35">
        <v>0.0</v>
      </c>
      <c r="F1277" s="35">
        <v>8.654262224146361E-4</v>
      </c>
      <c r="H1277" s="35">
        <v>0.0</v>
      </c>
      <c r="I1277" s="35">
        <v>0.0</v>
      </c>
      <c r="J1277" s="35">
        <v>-0.0031451250561629336</v>
      </c>
      <c r="K1277" s="35">
        <v>0.004053271569195075</v>
      </c>
    </row>
    <row r="1278">
      <c r="A1278" s="34">
        <v>43441.62533333333</v>
      </c>
      <c r="B1278" s="35">
        <v>0.007640729767659362</v>
      </c>
      <c r="C1278" s="35">
        <v>-0.00975402883799836</v>
      </c>
      <c r="D1278" s="35">
        <v>0.0</v>
      </c>
      <c r="E1278" s="35">
        <v>-0.007898687903910205</v>
      </c>
      <c r="F1278" s="35">
        <v>0.01956333765672278</v>
      </c>
      <c r="H1278" s="35">
        <v>-0.007033248081841509</v>
      </c>
      <c r="I1278" s="35">
        <v>-0.0035812672176308265</v>
      </c>
      <c r="J1278" s="35">
        <v>0.0</v>
      </c>
      <c r="K1278" s="35">
        <v>-0.020761245674740504</v>
      </c>
    </row>
    <row r="1279">
      <c r="A1279" s="34">
        <v>43444.62533333333</v>
      </c>
      <c r="B1279" s="35">
        <v>-0.0075827917053543</v>
      </c>
      <c r="C1279" s="35">
        <v>-0.02955032119914345</v>
      </c>
      <c r="D1279" s="35">
        <v>-0.06080955045700422</v>
      </c>
      <c r="E1279" s="35">
        <v>-0.049249901302803</v>
      </c>
      <c r="F1279" s="35">
        <v>-0.016749708470263913</v>
      </c>
      <c r="H1279" s="35">
        <v>-0.023502897617514475</v>
      </c>
      <c r="I1279" s="35">
        <v>-0.0024882499308820404</v>
      </c>
      <c r="J1279" s="35">
        <v>-0.025691105769230678</v>
      </c>
      <c r="K1279" s="35">
        <v>-0.017667844522968212</v>
      </c>
    </row>
    <row r="1280">
      <c r="A1280" s="34">
        <v>43445.62533333333</v>
      </c>
      <c r="B1280" s="35">
        <v>4.6779978169345294E-4</v>
      </c>
      <c r="C1280" s="35">
        <v>0.004854368932038888</v>
      </c>
      <c r="D1280" s="35">
        <v>0.04344587884806356</v>
      </c>
      <c r="E1280" s="35">
        <v>0.04391155403301147</v>
      </c>
      <c r="F1280" s="35">
        <v>0.008517520215633298</v>
      </c>
      <c r="H1280" s="35">
        <v>0.007253544345532556</v>
      </c>
      <c r="I1280" s="35">
        <v>-0.006097560975609823</v>
      </c>
      <c r="J1280" s="35">
        <v>0.0</v>
      </c>
      <c r="K1280" s="35">
        <v>0.0</v>
      </c>
    </row>
    <row r="1281">
      <c r="A1281" s="34">
        <v>43446.62533333333</v>
      </c>
      <c r="B1281" s="35">
        <v>-4.6758104738156385E-4</v>
      </c>
      <c r="C1281" s="35">
        <v>0.028107158541941173</v>
      </c>
      <c r="D1281" s="35">
        <v>-0.012229359980966045</v>
      </c>
      <c r="E1281" s="35">
        <v>-0.007822858658180876</v>
      </c>
      <c r="F1281" s="35">
        <v>0.025229848193286365</v>
      </c>
      <c r="H1281" s="35">
        <v>-0.018985270049099924</v>
      </c>
      <c r="I1281" s="35">
        <v>-0.02453987730061344</v>
      </c>
      <c r="J1281" s="35">
        <v>0.0</v>
      </c>
      <c r="K1281" s="35">
        <v>-0.013189448441247014</v>
      </c>
    </row>
    <row r="1282">
      <c r="A1282" s="34">
        <v>43447.62533333333</v>
      </c>
      <c r="B1282" s="35">
        <v>-0.0021050990176205383</v>
      </c>
      <c r="C1282" s="35">
        <v>-0.019649722340880076</v>
      </c>
      <c r="D1282" s="35">
        <v>-0.011561807495905118</v>
      </c>
      <c r="E1282" s="35">
        <v>0.0</v>
      </c>
      <c r="F1282" s="35">
        <v>-0.0049009384775808755</v>
      </c>
      <c r="H1282" s="35">
        <v>0.004671338004671417</v>
      </c>
      <c r="I1282" s="35">
        <v>0.006289308176100698</v>
      </c>
      <c r="J1282" s="35">
        <v>0.0</v>
      </c>
      <c r="K1282" s="35">
        <v>0.022478736330498267</v>
      </c>
    </row>
    <row r="1283">
      <c r="A1283" s="34">
        <v>43448.62533333333</v>
      </c>
      <c r="B1283" s="35">
        <v>0.0</v>
      </c>
      <c r="C1283" s="35">
        <v>0.00479302832244014</v>
      </c>
      <c r="D1283" s="35">
        <v>0.015888488156740446</v>
      </c>
      <c r="E1283" s="35">
        <v>-0.011893625551249436</v>
      </c>
      <c r="F1283" s="35">
        <v>-0.0033532432149219354</v>
      </c>
      <c r="H1283" s="35">
        <v>0.004981733643307765</v>
      </c>
      <c r="I1283" s="35">
        <v>0.0181818181818182</v>
      </c>
      <c r="J1283" s="35">
        <v>0.0</v>
      </c>
      <c r="K1283" s="35">
        <v>0.017231134878193652</v>
      </c>
    </row>
    <row r="1284">
      <c r="A1284" s="34">
        <v>43451.62533333333</v>
      </c>
      <c r="B1284" s="35">
        <v>-0.0021095398077974254</v>
      </c>
      <c r="C1284" s="35">
        <v>0.012575888985255817</v>
      </c>
      <c r="D1284" s="35">
        <v>-0.012377662636730121</v>
      </c>
      <c r="E1284" s="35">
        <v>0.01109007303218824</v>
      </c>
      <c r="F1284" s="35">
        <v>-0.00168226264325518</v>
      </c>
      <c r="H1284" s="35">
        <v>0.011896893588896245</v>
      </c>
      <c r="I1284" s="35">
        <v>-0.005580357142857189</v>
      </c>
      <c r="J1284" s="35">
        <v>0.0</v>
      </c>
      <c r="K1284" s="35">
        <v>-0.004088785046728911</v>
      </c>
    </row>
    <row r="1285">
      <c r="A1285" s="34">
        <v>43452.62533333333</v>
      </c>
      <c r="B1285" s="35">
        <v>-0.0021139993736298953</v>
      </c>
      <c r="C1285" s="35">
        <v>0.0</v>
      </c>
      <c r="D1285" s="35">
        <v>-3.8861362090737E-4</v>
      </c>
      <c r="E1285" s="35">
        <v>-4.681647940074688E-4</v>
      </c>
      <c r="F1285" s="35">
        <v>-0.006529752501316419</v>
      </c>
      <c r="H1285" s="35">
        <v>0.0</v>
      </c>
      <c r="I1285" s="35">
        <v>-0.012345679012345649</v>
      </c>
      <c r="J1285" s="35">
        <v>0.026368542791056188</v>
      </c>
      <c r="K1285" s="35">
        <v>0.008797653958944223</v>
      </c>
    </row>
    <row r="1286">
      <c r="A1286" s="34">
        <v>43453.62533333333</v>
      </c>
      <c r="B1286" s="35">
        <v>-0.0021184778344448215</v>
      </c>
      <c r="C1286" s="35">
        <v>-0.01713062098501072</v>
      </c>
      <c r="D1286" s="35">
        <v>-0.0016522499757021538</v>
      </c>
      <c r="E1286" s="35">
        <v>-0.017664770826363408</v>
      </c>
      <c r="F1286" s="35">
        <v>0.0</v>
      </c>
      <c r="H1286" s="35">
        <v>0.031025473546701567</v>
      </c>
      <c r="I1286" s="35">
        <v>-0.003125000000000118</v>
      </c>
      <c r="J1286" s="35">
        <v>0.0</v>
      </c>
      <c r="K1286" s="35">
        <v>0.034302325581395315</v>
      </c>
    </row>
    <row r="1287">
      <c r="A1287" s="34">
        <v>43454.62533333333</v>
      </c>
      <c r="B1287" s="35">
        <v>-8.649158672746684E-4</v>
      </c>
      <c r="C1287" s="35">
        <v>0.007407407407407366</v>
      </c>
      <c r="D1287" s="35">
        <v>-0.01878894080996881</v>
      </c>
      <c r="E1287" s="35">
        <v>0.018220829643757243</v>
      </c>
      <c r="F1287" s="35">
        <v>0.0</v>
      </c>
      <c r="H1287" s="35">
        <v>0.06018371872030407</v>
      </c>
      <c r="I1287" s="35">
        <v>0.0031347962382446332</v>
      </c>
      <c r="J1287" s="35">
        <v>0.0</v>
      </c>
      <c r="K1287" s="35">
        <v>0.057335581787521135</v>
      </c>
    </row>
    <row r="1288">
      <c r="A1288" s="34">
        <v>43455.62533333333</v>
      </c>
      <c r="B1288" s="35">
        <v>0.004249626190288698</v>
      </c>
      <c r="C1288" s="35">
        <v>0.017301038062283752</v>
      </c>
      <c r="D1288" s="35">
        <v>-0.02128187320170662</v>
      </c>
      <c r="E1288" s="35">
        <v>-0.0012041341940662211</v>
      </c>
      <c r="F1288" s="35">
        <v>0.0</v>
      </c>
      <c r="H1288" s="35">
        <v>0.0481027786077084</v>
      </c>
      <c r="I1288" s="35">
        <v>0.0181818181818182</v>
      </c>
      <c r="J1288" s="35">
        <v>0.0</v>
      </c>
      <c r="K1288" s="35">
        <v>-0.042530568846358356</v>
      </c>
    </row>
    <row r="1289">
      <c r="A1289" s="34">
        <v>43458.62533333333</v>
      </c>
      <c r="B1289" s="35">
        <v>0.0</v>
      </c>
      <c r="C1289" s="35">
        <v>0.0</v>
      </c>
      <c r="D1289" s="35">
        <v>0.0</v>
      </c>
      <c r="E1289" s="35">
        <v>-0.0023776832657982487</v>
      </c>
      <c r="F1289" s="35">
        <v>0.0</v>
      </c>
      <c r="H1289" s="35">
        <v>-0.018814139110604287</v>
      </c>
      <c r="I1289" s="35">
        <v>0.0</v>
      </c>
      <c r="J1289" s="35">
        <v>0.028996394230769308</v>
      </c>
      <c r="K1289" s="35">
        <v>0.016102165463631392</v>
      </c>
    </row>
    <row r="1290">
      <c r="A1290" s="34">
        <v>43459.62533333333</v>
      </c>
      <c r="B1290" s="35">
        <v>-0.006817647519786831</v>
      </c>
      <c r="C1290" s="35">
        <v>-0.004676870748299183</v>
      </c>
      <c r="D1290" s="35">
        <v>0.0</v>
      </c>
      <c r="E1290" s="35">
        <v>-0.016750587445451454</v>
      </c>
      <c r="F1290" s="35">
        <v>0.020778119368175526</v>
      </c>
      <c r="H1290" s="35">
        <v>-0.023242300987797813</v>
      </c>
      <c r="I1290" s="35">
        <v>5.580357142855702E-4</v>
      </c>
      <c r="J1290" s="35">
        <v>0.0</v>
      </c>
      <c r="K1290" s="35">
        <v>-0.008196721311475478</v>
      </c>
    </row>
    <row r="1291">
      <c r="A1291" s="34">
        <v>43460.62533333333</v>
      </c>
      <c r="B1291" s="35">
        <v>-0.0012624270159381423</v>
      </c>
      <c r="C1291" s="35">
        <v>0.0</v>
      </c>
      <c r="D1291" s="35">
        <v>-0.01262101474986055</v>
      </c>
      <c r="E1291" s="35">
        <v>-0.007305998429551693</v>
      </c>
      <c r="F1291" s="35">
        <v>0.004050264825007758</v>
      </c>
      <c r="H1291" s="35">
        <v>-0.008625817965496703</v>
      </c>
      <c r="I1291" s="35">
        <v>0.029466443576873044</v>
      </c>
      <c r="J1291" s="35">
        <v>0.0</v>
      </c>
      <c r="K1291" s="35">
        <v>-0.03250688705234157</v>
      </c>
    </row>
    <row r="1292">
      <c r="A1292" s="34">
        <v>43461.62533333333</v>
      </c>
      <c r="B1292" s="35">
        <v>-0.0017380312845631412</v>
      </c>
      <c r="C1292" s="35">
        <v>0.0021358393848782114</v>
      </c>
      <c r="D1292" s="35">
        <v>0.011447638603696046</v>
      </c>
      <c r="E1292" s="35">
        <v>0.02696289163256178</v>
      </c>
      <c r="F1292" s="35">
        <v>-0.008067852709970978</v>
      </c>
      <c r="H1292" s="35">
        <v>0.028502850285028428</v>
      </c>
      <c r="I1292" s="35">
        <v>-5.4176072234749E-4</v>
      </c>
      <c r="J1292" s="35">
        <v>0.0</v>
      </c>
      <c r="K1292" s="35">
        <v>-0.020501138952164027</v>
      </c>
    </row>
    <row r="1293">
      <c r="A1293" s="34">
        <v>43462.62533333333</v>
      </c>
      <c r="B1293" s="35">
        <v>0.01076289965178862</v>
      </c>
      <c r="C1293" s="35">
        <v>-0.0021312872975276613</v>
      </c>
      <c r="D1293" s="35">
        <v>0.020910521240420192</v>
      </c>
      <c r="E1293" s="35">
        <v>0.00907538260607484</v>
      </c>
      <c r="F1293" s="35">
        <v>0.0</v>
      </c>
      <c r="H1293" s="35">
        <v>0.0</v>
      </c>
      <c r="I1293" s="35">
        <v>-0.01617128918601502</v>
      </c>
      <c r="J1293" s="35">
        <v>0.0018980873120163382</v>
      </c>
      <c r="K1293" s="35">
        <v>0.0</v>
      </c>
    </row>
    <row r="1294">
      <c r="A1294" s="34">
        <v>43465.62533333333</v>
      </c>
      <c r="B1294" s="35">
        <v>0.004227998747259652</v>
      </c>
      <c r="C1294" s="35">
        <v>0.029474583511319926</v>
      </c>
      <c r="D1294" s="35">
        <v>0.006363410390256034</v>
      </c>
      <c r="E1294" s="35">
        <v>-0.030266825965750782</v>
      </c>
      <c r="F1294" s="35">
        <v>-0.004066736183524474</v>
      </c>
      <c r="H1294" s="35">
        <v>-0.0020420070011668953</v>
      </c>
      <c r="I1294" s="35">
        <v>0.0</v>
      </c>
      <c r="J1294" s="35">
        <v>0.0</v>
      </c>
      <c r="K1294" s="35">
        <v>-0.03023255813953491</v>
      </c>
    </row>
    <row r="1295">
      <c r="A1295" s="34">
        <v>43467.62533333333</v>
      </c>
      <c r="B1295" s="35">
        <v>-0.004210198035240938</v>
      </c>
      <c r="C1295" s="35">
        <v>0.004564315352696961</v>
      </c>
      <c r="D1295" s="35">
        <v>-0.025391493355727875</v>
      </c>
      <c r="E1295" s="35">
        <v>0.0</v>
      </c>
      <c r="F1295" s="35">
        <v>-8.376086273689556E-4</v>
      </c>
      <c r="H1295" s="35">
        <v>-0.006430868167202513</v>
      </c>
      <c r="I1295" s="35">
        <v>0.018181818181818053</v>
      </c>
      <c r="J1295" s="35">
        <v>0.0</v>
      </c>
      <c r="K1295" s="35">
        <v>0.026378896882494028</v>
      </c>
    </row>
    <row r="1296">
      <c r="A1296" s="34">
        <v>43468.62533333333</v>
      </c>
      <c r="B1296" s="35">
        <v>0.0038365173817725873</v>
      </c>
      <c r="C1296" s="35">
        <v>-0.007021891780256053</v>
      </c>
      <c r="D1296" s="35">
        <v>-0.004359065335293149</v>
      </c>
      <c r="E1296" s="35">
        <v>0.012183436002737908</v>
      </c>
      <c r="F1296" s="35">
        <v>-0.0016766216074609677</v>
      </c>
      <c r="H1296" s="35">
        <v>0.025595763459841187</v>
      </c>
      <c r="I1296" s="35">
        <v>-0.005952380952380858</v>
      </c>
      <c r="J1296" s="35">
        <v>-0.030020402215097698</v>
      </c>
      <c r="K1296" s="35">
        <v>0.0</v>
      </c>
    </row>
    <row r="1297">
      <c r="A1297" s="34">
        <v>43469.62533333333</v>
      </c>
      <c r="B1297" s="35">
        <v>-0.0017159347944778287</v>
      </c>
      <c r="C1297" s="35">
        <v>0.03369384359400997</v>
      </c>
      <c r="D1297" s="35">
        <v>-0.01746169118770045</v>
      </c>
      <c r="E1297" s="35">
        <v>-0.007235596429537537</v>
      </c>
      <c r="F1297" s="35">
        <v>-0.0016794373884748625</v>
      </c>
      <c r="H1297" s="35">
        <v>0.016924842226046965</v>
      </c>
      <c r="I1297" s="35">
        <v>-0.004717837053166358</v>
      </c>
      <c r="J1297" s="35">
        <v>-9.014423076922084E-4</v>
      </c>
      <c r="K1297" s="35">
        <v>0.030373831775700962</v>
      </c>
    </row>
    <row r="1298">
      <c r="A1298" s="34">
        <v>43472.62533333333</v>
      </c>
      <c r="B1298" s="35">
        <v>4.687866239550143E-4</v>
      </c>
      <c r="C1298" s="35">
        <v>0.0</v>
      </c>
      <c r="D1298" s="35">
        <v>-0.006683937823834266</v>
      </c>
      <c r="E1298" s="35">
        <v>-0.004836182821333679</v>
      </c>
      <c r="F1298" s="35">
        <v>-0.008201030385868932</v>
      </c>
      <c r="H1298" s="35">
        <v>0.0</v>
      </c>
      <c r="I1298" s="35">
        <v>0.01677301731996347</v>
      </c>
      <c r="J1298" s="35">
        <v>9.02255639097645E-4</v>
      </c>
      <c r="K1298" s="35">
        <v>0.05839002267573695</v>
      </c>
    </row>
    <row r="1299">
      <c r="A1299" s="34">
        <v>43473.62533333333</v>
      </c>
      <c r="B1299" s="35">
        <v>0.01866458414681771</v>
      </c>
      <c r="C1299" s="35">
        <v>0.01851106639839045</v>
      </c>
      <c r="D1299" s="35">
        <v>0.017004851077147803</v>
      </c>
      <c r="E1299" s="35">
        <v>0.009753593429158117</v>
      </c>
      <c r="F1299" s="35">
        <v>0.0</v>
      </c>
      <c r="H1299" s="35">
        <v>0.008180535966149483</v>
      </c>
      <c r="I1299" s="35">
        <v>0.005379236148466963</v>
      </c>
      <c r="J1299" s="35">
        <v>0.02989783653846165</v>
      </c>
      <c r="K1299" s="35">
        <v>-0.004284949116229249</v>
      </c>
    </row>
    <row r="1300">
      <c r="A1300" s="34">
        <v>43474.62533333333</v>
      </c>
      <c r="B1300" s="35">
        <v>-0.00835633241337013</v>
      </c>
      <c r="C1300" s="35">
        <v>-0.032003160806005515</v>
      </c>
      <c r="D1300" s="35">
        <v>-0.023285633687233964</v>
      </c>
      <c r="E1300" s="35">
        <v>-0.009659379766141337</v>
      </c>
      <c r="F1300" s="35">
        <v>-0.0016961730096469855</v>
      </c>
      <c r="H1300" s="35">
        <v>0.001958589815332993</v>
      </c>
      <c r="I1300" s="35">
        <v>-0.02300695559122533</v>
      </c>
      <c r="J1300" s="35">
        <v>-0.0018964259664479633</v>
      </c>
      <c r="K1300" s="35">
        <v>-0.027434104357181244</v>
      </c>
    </row>
    <row r="1301">
      <c r="A1301" s="34">
        <v>43475.62533333333</v>
      </c>
      <c r="B1301" s="35">
        <v>-0.004174719752609221</v>
      </c>
      <c r="C1301" s="35">
        <v>0.011836734693877516</v>
      </c>
      <c r="D1301" s="35">
        <v>4.201018747045696E-4</v>
      </c>
      <c r="E1301" s="35">
        <v>0.0</v>
      </c>
      <c r="F1301" s="35">
        <v>-0.0016990549007114808</v>
      </c>
      <c r="H1301" s="35">
        <v>-0.010053057805082389</v>
      </c>
      <c r="I1301" s="35">
        <v>0.024096385542168777</v>
      </c>
      <c r="J1301" s="35">
        <v>0.0</v>
      </c>
      <c r="K1301" s="35">
        <v>-0.05309734513274341</v>
      </c>
    </row>
    <row r="1302">
      <c r="A1302" s="34">
        <v>43476.62533333333</v>
      </c>
      <c r="B1302" s="35">
        <v>0.004192221100846228</v>
      </c>
      <c r="C1302" s="35">
        <v>0.0</v>
      </c>
      <c r="D1302" s="35">
        <v>0.06078421080258261</v>
      </c>
      <c r="E1302" s="35">
        <v>0.024366872005475694</v>
      </c>
      <c r="F1302" s="35">
        <v>8.509733007127854E-4</v>
      </c>
      <c r="H1302" s="35">
        <v>-0.016643159379407538</v>
      </c>
      <c r="I1302" s="35">
        <v>-0.021122994652406423</v>
      </c>
      <c r="J1302" s="35">
        <v>-0.027185033615901775</v>
      </c>
      <c r="K1302" s="35">
        <v>0.03913551401869156</v>
      </c>
    </row>
    <row r="1303">
      <c r="A1303" s="34">
        <v>43480.62533333333</v>
      </c>
      <c r="B1303" s="35">
        <v>-0.012601468882875937</v>
      </c>
      <c r="C1303" s="35">
        <v>0.027833803953206917</v>
      </c>
      <c r="D1303" s="35">
        <v>-0.015290217229947105</v>
      </c>
      <c r="E1303" s="35">
        <v>0.005479085928103752</v>
      </c>
      <c r="F1303" s="35">
        <v>0.0</v>
      </c>
      <c r="H1303" s="35">
        <v>-0.02094090648307527</v>
      </c>
      <c r="I1303" s="35">
        <v>0.003550942365473887</v>
      </c>
      <c r="J1303" s="35">
        <v>0.0</v>
      </c>
      <c r="K1303" s="35">
        <v>-0.016863406408094327</v>
      </c>
    </row>
    <row r="1304">
      <c r="A1304" s="34">
        <v>43481.62533333333</v>
      </c>
      <c r="B1304" s="35">
        <v>0.0</v>
      </c>
      <c r="C1304" s="35">
        <v>-0.0023547880690738725</v>
      </c>
      <c r="D1304" s="35">
        <v>0.01638190954773872</v>
      </c>
      <c r="E1304" s="35">
        <v>0.02771132376395533</v>
      </c>
      <c r="F1304" s="35">
        <v>0.0</v>
      </c>
      <c r="H1304" s="35">
        <v>0.0</v>
      </c>
      <c r="I1304" s="35">
        <v>0.011976047904191586</v>
      </c>
      <c r="J1304" s="35">
        <v>0.0</v>
      </c>
      <c r="K1304" s="35">
        <v>0.0</v>
      </c>
    </row>
    <row r="1305">
      <c r="A1305" s="34">
        <v>43482.62533333333</v>
      </c>
      <c r="B1305" s="35">
        <v>0.0</v>
      </c>
      <c r="C1305" s="35">
        <v>-0.004327301337529377</v>
      </c>
      <c r="D1305" s="35">
        <v>-3.9553050529017694E-4</v>
      </c>
      <c r="E1305" s="35">
        <v>-0.002295505981247913</v>
      </c>
      <c r="F1305" s="35">
        <v>0.001700499521734511</v>
      </c>
      <c r="H1305" s="35">
        <v>0.0</v>
      </c>
      <c r="I1305" s="35">
        <v>-0.02366863905325438</v>
      </c>
      <c r="J1305" s="35">
        <v>0.027944711538461533</v>
      </c>
      <c r="K1305" s="35">
        <v>-0.025157232704402538</v>
      </c>
    </row>
    <row r="1306">
      <c r="A1306" s="34">
        <v>43483.62533333333</v>
      </c>
      <c r="B1306" s="35">
        <v>0.0</v>
      </c>
      <c r="C1306" s="35">
        <v>0.0</v>
      </c>
      <c r="D1306" s="35">
        <v>0.009743792660005895</v>
      </c>
      <c r="E1306" s="35">
        <v>-0.004633980362293032</v>
      </c>
      <c r="F1306" s="35">
        <v>0.0</v>
      </c>
      <c r="H1306" s="35">
        <v>0.0363316730149429</v>
      </c>
      <c r="I1306" s="35">
        <v>0.018181818181818053</v>
      </c>
      <c r="J1306" s="35">
        <v>0.0</v>
      </c>
      <c r="K1306" s="35">
        <v>0.025806451612903247</v>
      </c>
    </row>
    <row r="1307">
      <c r="A1307" s="34">
        <v>43486.62533333333</v>
      </c>
      <c r="B1307" s="35">
        <v>0.004227998747259652</v>
      </c>
      <c r="C1307" s="35">
        <v>-0.013828526274199976</v>
      </c>
      <c r="D1307" s="35">
        <v>-0.002939015429830944</v>
      </c>
      <c r="E1307" s="35">
        <v>-0.002767287407214509</v>
      </c>
      <c r="F1307" s="35">
        <v>-8.488063660478403E-4</v>
      </c>
      <c r="H1307" s="35">
        <v>0.01668080294034497</v>
      </c>
      <c r="I1307" s="35">
        <v>0.0</v>
      </c>
      <c r="J1307" s="35">
        <v>-0.026161940952937647</v>
      </c>
      <c r="K1307" s="35">
        <v>0.01715265866209251</v>
      </c>
    </row>
    <row r="1308">
      <c r="A1308" s="34">
        <v>43487.62533333333</v>
      </c>
      <c r="B1308" s="35">
        <v>0.007640729767659362</v>
      </c>
      <c r="C1308" s="35">
        <v>0.01642628205128202</v>
      </c>
      <c r="D1308" s="35">
        <v>-0.0016703512650453902</v>
      </c>
      <c r="E1308" s="35">
        <v>0.007443439652639533</v>
      </c>
      <c r="F1308" s="35">
        <v>0.0</v>
      </c>
      <c r="H1308" s="35">
        <v>0.0</v>
      </c>
      <c r="I1308" s="35">
        <v>0.0</v>
      </c>
      <c r="J1308" s="35">
        <v>0.0</v>
      </c>
      <c r="K1308" s="35">
        <v>0.0039347948285554345</v>
      </c>
    </row>
    <row r="1309">
      <c r="A1309" s="34">
        <v>43488.62533333333</v>
      </c>
      <c r="B1309" s="35">
        <v>-0.003327143299288089</v>
      </c>
      <c r="C1309" s="35">
        <v>-0.0023649980291682235</v>
      </c>
      <c r="D1309" s="35">
        <v>-0.02111116578908528</v>
      </c>
      <c r="E1309" s="35">
        <v>-0.0023007874526070676</v>
      </c>
      <c r="F1309" s="35">
        <v>0.0</v>
      </c>
      <c r="H1309" s="35">
        <v>-0.004171301446051203</v>
      </c>
      <c r="I1309" s="35">
        <v>0.011904761904762036</v>
      </c>
      <c r="J1309" s="35">
        <v>-0.001050577817799874</v>
      </c>
      <c r="K1309" s="35">
        <v>-0.0207166853303471</v>
      </c>
    </row>
    <row r="1310">
      <c r="A1310" s="34">
        <v>43489.62533333333</v>
      </c>
      <c r="B1310" s="35">
        <v>0.0033382501358589596</v>
      </c>
      <c r="C1310" s="35">
        <v>-0.020545239035954184</v>
      </c>
      <c r="D1310" s="35">
        <v>-0.003870902875527759</v>
      </c>
      <c r="E1310" s="35">
        <v>-0.006950760036377765</v>
      </c>
      <c r="F1310" s="35">
        <v>-0.006690028671551515</v>
      </c>
      <c r="H1310" s="35">
        <v>-0.018151354370287615</v>
      </c>
      <c r="I1310" s="35">
        <v>-0.023529411764705983</v>
      </c>
      <c r="J1310" s="35">
        <v>0.0</v>
      </c>
      <c r="K1310" s="35">
        <v>-0.041738136077758815</v>
      </c>
    </row>
    <row r="1311">
      <c r="A1311" s="34">
        <v>43490.62533333333</v>
      </c>
      <c r="B1311" s="35">
        <v>-0.0012380068090374508</v>
      </c>
      <c r="C1311" s="35">
        <v>0.011698265429608678</v>
      </c>
      <c r="D1311" s="35">
        <v>-0.025990411304567276</v>
      </c>
      <c r="E1311" s="35">
        <v>-0.009321645842873033</v>
      </c>
      <c r="F1311" s="35">
        <v>0.005879837502672814</v>
      </c>
      <c r="H1311" s="35">
        <v>0.005972696245733762</v>
      </c>
      <c r="I1311" s="35">
        <v>0.02108433734939758</v>
      </c>
      <c r="J1311" s="35">
        <v>0.0</v>
      </c>
      <c r="K1311" s="35">
        <v>0.030429594272076466</v>
      </c>
    </row>
    <row r="1312">
      <c r="A1312" s="34">
        <v>43493.62533333333</v>
      </c>
      <c r="B1312" s="35">
        <v>0.0</v>
      </c>
      <c r="C1312" s="35">
        <v>-0.011562998405103634</v>
      </c>
      <c r="D1312" s="35">
        <v>0.0</v>
      </c>
      <c r="E1312" s="35">
        <v>-0.009409356532074354</v>
      </c>
      <c r="F1312" s="35">
        <v>8.50249760867161E-4</v>
      </c>
      <c r="H1312" s="35">
        <v>0.0</v>
      </c>
      <c r="I1312" s="35">
        <v>0.0</v>
      </c>
      <c r="J1312" s="35">
        <v>0.0</v>
      </c>
      <c r="K1312" s="35">
        <v>0.0</v>
      </c>
    </row>
    <row r="1313">
      <c r="A1313" s="34">
        <v>43494.62533333333</v>
      </c>
      <c r="B1313" s="35">
        <v>0.0</v>
      </c>
      <c r="C1313" s="35">
        <v>-0.00443727309398956</v>
      </c>
      <c r="D1313" s="35">
        <v>-0.0022279792746113607</v>
      </c>
      <c r="E1313" s="35">
        <v>0.004732702306359134</v>
      </c>
      <c r="F1313" s="35">
        <v>0.0</v>
      </c>
      <c r="H1313" s="35">
        <v>0.012439920836867412</v>
      </c>
      <c r="I1313" s="35">
        <v>0.0</v>
      </c>
      <c r="J1313" s="35">
        <v>0.0</v>
      </c>
      <c r="K1313" s="35">
        <v>-0.02142443543717437</v>
      </c>
    </row>
    <row r="1314">
      <c r="A1314" s="34">
        <v>43495.62533333333</v>
      </c>
      <c r="B1314" s="35">
        <v>0.0</v>
      </c>
      <c r="C1314" s="35">
        <v>-0.019043760129659706</v>
      </c>
      <c r="D1314" s="35">
        <v>0.011112842083398173</v>
      </c>
      <c r="E1314" s="35">
        <v>0.0</v>
      </c>
      <c r="F1314" s="35">
        <v>8.495274503558348E-4</v>
      </c>
      <c r="H1314" s="35">
        <v>-0.012287070650656252</v>
      </c>
      <c r="I1314" s="35">
        <v>-0.0029498525073745844</v>
      </c>
      <c r="J1314" s="35">
        <v>0.0</v>
      </c>
      <c r="K1314" s="35">
        <v>0.017751479289940846</v>
      </c>
    </row>
    <row r="1315">
      <c r="A1315" s="34">
        <v>43496.62533333333</v>
      </c>
      <c r="B1315" s="35">
        <v>-0.0034087387666562373</v>
      </c>
      <c r="C1315" s="35">
        <v>0.009500206526228886</v>
      </c>
      <c r="D1315" s="35">
        <v>-0.008782291613168269</v>
      </c>
      <c r="E1315" s="35">
        <v>0.0</v>
      </c>
      <c r="F1315" s="35">
        <v>0.0</v>
      </c>
      <c r="H1315" s="35">
        <v>0.0</v>
      </c>
      <c r="I1315" s="35">
        <v>0.0</v>
      </c>
      <c r="J1315" s="35">
        <v>0.0</v>
      </c>
      <c r="K1315" s="35">
        <v>-0.017441860465116296</v>
      </c>
    </row>
    <row r="1316">
      <c r="A1316" s="34">
        <v>43497.62533333333</v>
      </c>
      <c r="B1316" s="35">
        <v>-0.008861940298507521</v>
      </c>
      <c r="C1316" s="35">
        <v>-0.009410801963993508</v>
      </c>
      <c r="D1316" s="35">
        <v>-4.663212435233337E-4</v>
      </c>
      <c r="E1316" s="35">
        <v>-0.002587407947986446</v>
      </c>
      <c r="F1316" s="35">
        <v>0.0</v>
      </c>
      <c r="H1316" s="35">
        <v>0.0</v>
      </c>
      <c r="I1316" s="35">
        <v>-5.379236148467121E-4</v>
      </c>
      <c r="J1316" s="35">
        <v>0.0</v>
      </c>
      <c r="K1316" s="35">
        <v>-0.013017751479289952</v>
      </c>
    </row>
    <row r="1317">
      <c r="A1317" s="34">
        <v>43500.62533333333</v>
      </c>
      <c r="B1317" s="35">
        <v>0.008156862745097977</v>
      </c>
      <c r="C1317" s="35">
        <v>-0.00454357703428322</v>
      </c>
      <c r="D1317" s="35">
        <v>4.66538800476924E-4</v>
      </c>
      <c r="E1317" s="35">
        <v>-0.004523081016363003</v>
      </c>
      <c r="F1317" s="35">
        <v>0.0</v>
      </c>
      <c r="H1317" s="35">
        <v>-0.02883799830364712</v>
      </c>
      <c r="I1317" s="35">
        <v>-0.02906350914962324</v>
      </c>
      <c r="J1317" s="35">
        <v>0.0</v>
      </c>
      <c r="K1317" s="35">
        <v>0.0</v>
      </c>
    </row>
    <row r="1318">
      <c r="A1318" s="34">
        <v>43501.62533333333</v>
      </c>
      <c r="B1318" s="35">
        <v>-0.0017115294849850992</v>
      </c>
      <c r="C1318" s="35">
        <v>0.004564315352696961</v>
      </c>
      <c r="D1318" s="35">
        <v>4.1450777202067975E-4</v>
      </c>
      <c r="E1318" s="35">
        <v>-7.015902712814795E-4</v>
      </c>
      <c r="F1318" s="35">
        <v>0.0</v>
      </c>
      <c r="H1318" s="35">
        <v>0.0212518195050946</v>
      </c>
      <c r="I1318" s="35">
        <v>0.026884700665188506</v>
      </c>
      <c r="J1318" s="35">
        <v>0.0</v>
      </c>
      <c r="K1318" s="35">
        <v>0.017985611510791383</v>
      </c>
    </row>
    <row r="1319">
      <c r="A1319" s="34">
        <v>43502.62533333333</v>
      </c>
      <c r="B1319" s="35">
        <v>-0.0046758104738155</v>
      </c>
      <c r="C1319" s="35">
        <v>-0.0020652622883105716</v>
      </c>
      <c r="D1319" s="35">
        <v>0.021804433395483706</v>
      </c>
      <c r="E1319" s="35">
        <v>-4.6805523051729795E-4</v>
      </c>
      <c r="F1319" s="35">
        <v>0.0</v>
      </c>
      <c r="H1319" s="35">
        <v>-0.00627137970353472</v>
      </c>
      <c r="I1319" s="35">
        <v>-0.02618083670715253</v>
      </c>
      <c r="J1319" s="35">
        <v>0.0</v>
      </c>
      <c r="K1319" s="35">
        <v>-0.025912838633686715</v>
      </c>
    </row>
    <row r="1320">
      <c r="A1320" s="34">
        <v>43503.62533333333</v>
      </c>
      <c r="B1320" s="35">
        <v>-0.0025837770122141774</v>
      </c>
      <c r="C1320" s="35">
        <v>0.0</v>
      </c>
      <c r="D1320" s="35">
        <v>-8.616757058137494E-4</v>
      </c>
      <c r="E1320" s="35">
        <v>-0.002408268388132561</v>
      </c>
      <c r="F1320" s="35">
        <v>0.0</v>
      </c>
      <c r="H1320" s="35">
        <v>-0.00401606425702818</v>
      </c>
      <c r="I1320" s="35">
        <v>0.018292682926829305</v>
      </c>
      <c r="J1320" s="35">
        <v>0.0</v>
      </c>
      <c r="K1320" s="35">
        <v>0.013301088270858538</v>
      </c>
    </row>
    <row r="1321">
      <c r="A1321" s="34">
        <v>43504.62533333333</v>
      </c>
      <c r="B1321" s="35">
        <v>0.00902739618494375</v>
      </c>
      <c r="C1321" s="35">
        <v>-0.019039735099337676</v>
      </c>
      <c r="D1321" s="35">
        <v>-0.007863230519480577</v>
      </c>
      <c r="E1321" s="35">
        <v>-0.0016429170159262194</v>
      </c>
      <c r="F1321" s="35">
        <v>0.0</v>
      </c>
      <c r="H1321" s="35">
        <v>0.010368663594470055</v>
      </c>
      <c r="I1321" s="35">
        <v>-0.0029940119760478562</v>
      </c>
      <c r="J1321" s="35">
        <v>0.0</v>
      </c>
      <c r="K1321" s="35">
        <v>-0.004773269689737475</v>
      </c>
    </row>
    <row r="1322">
      <c r="A1322" s="34">
        <v>43507.62533333333</v>
      </c>
      <c r="B1322" s="35">
        <v>-0.008479850630154037</v>
      </c>
      <c r="C1322" s="35">
        <v>0.02151898734177203</v>
      </c>
      <c r="D1322" s="35">
        <v>-0.00874367234238377</v>
      </c>
      <c r="E1322" s="35">
        <v>-0.009101289629231622</v>
      </c>
      <c r="F1322" s="35">
        <v>0.0</v>
      </c>
      <c r="H1322" s="35">
        <v>0.0</v>
      </c>
      <c r="I1322" s="35">
        <v>-0.014378014378014491</v>
      </c>
      <c r="J1322" s="35">
        <v>0.0</v>
      </c>
      <c r="K1322" s="35">
        <v>0.03537170263788979</v>
      </c>
    </row>
    <row r="1323">
      <c r="A1323" s="34">
        <v>43508.62533333333</v>
      </c>
      <c r="B1323" s="35">
        <v>0.0021184778344449607</v>
      </c>
      <c r="C1323" s="35">
        <v>0.0</v>
      </c>
      <c r="D1323" s="35">
        <v>-0.004436191065717452</v>
      </c>
      <c r="E1323" s="35">
        <v>-0.01569225554990671</v>
      </c>
      <c r="F1323" s="35">
        <v>0.0</v>
      </c>
      <c r="H1323" s="35">
        <v>0.0</v>
      </c>
      <c r="I1323" s="35">
        <v>-0.006739913212076484</v>
      </c>
      <c r="J1323" s="35">
        <v>-0.01637620192307692</v>
      </c>
      <c r="K1323" s="35">
        <v>-0.02953097857556465</v>
      </c>
    </row>
    <row r="1324">
      <c r="A1324" s="34">
        <v>43509.62533333333</v>
      </c>
      <c r="B1324" s="35">
        <v>0.0</v>
      </c>
      <c r="C1324" s="35">
        <v>0.0</v>
      </c>
      <c r="D1324" s="35">
        <v>-0.015544041450777238</v>
      </c>
      <c r="E1324" s="35">
        <v>-0.018421596308794166</v>
      </c>
      <c r="F1324" s="35">
        <v>-8.488063660478403E-4</v>
      </c>
      <c r="H1324" s="35">
        <v>-0.010262257696693282</v>
      </c>
      <c r="I1324" s="35">
        <v>0.018404907975460162</v>
      </c>
      <c r="J1324" s="35">
        <v>-0.003207575989002583</v>
      </c>
      <c r="K1324" s="35">
        <v>0.01730310262529841</v>
      </c>
    </row>
    <row r="1325">
      <c r="A1325" s="34">
        <v>43510.62533333333</v>
      </c>
      <c r="B1325" s="35">
        <v>0.0</v>
      </c>
      <c r="C1325" s="35">
        <v>0.0</v>
      </c>
      <c r="D1325" s="35">
        <v>0.015789473684210565</v>
      </c>
      <c r="E1325" s="35">
        <v>0.0</v>
      </c>
      <c r="F1325" s="35">
        <v>0.0</v>
      </c>
      <c r="H1325" s="35">
        <v>-0.00230414746543779</v>
      </c>
      <c r="I1325" s="35">
        <v>-0.018072289156626543</v>
      </c>
      <c r="J1325" s="35">
        <v>0.014710389212381257</v>
      </c>
      <c r="K1325" s="35">
        <v>-0.017008797653959025</v>
      </c>
    </row>
    <row r="1326">
      <c r="A1326" s="34">
        <v>43511.62533333333</v>
      </c>
      <c r="B1326" s="35">
        <v>0.0</v>
      </c>
      <c r="C1326" s="35">
        <v>0.0</v>
      </c>
      <c r="D1326" s="35">
        <v>-4.663212435233337E-4</v>
      </c>
      <c r="E1326" s="35">
        <v>0.017504472585680667</v>
      </c>
      <c r="F1326" s="35">
        <v>0.0</v>
      </c>
      <c r="H1326" s="35">
        <v>0.010681293302540393</v>
      </c>
      <c r="I1326" s="35">
        <v>0.01784718349135529</v>
      </c>
      <c r="J1326" s="35">
        <v>0.0</v>
      </c>
      <c r="K1326" s="35">
        <v>-0.013126491646778055</v>
      </c>
    </row>
    <row r="1327">
      <c r="A1327" s="34">
        <v>43514.62533333333</v>
      </c>
      <c r="B1327" s="35">
        <v>-0.0033667397431883053</v>
      </c>
      <c r="C1327" s="35">
        <v>-0.0020652622883105716</v>
      </c>
      <c r="D1327" s="35">
        <v>-0.006220517339692136</v>
      </c>
      <c r="E1327" s="35">
        <v>-2.413293801282993E-4</v>
      </c>
      <c r="F1327" s="35">
        <v>-0.006690028671551515</v>
      </c>
      <c r="H1327" s="35">
        <v>0.001999428734647277</v>
      </c>
      <c r="I1327" s="35">
        <v>-0.005479452054794404</v>
      </c>
      <c r="J1327" s="35">
        <v>0.0</v>
      </c>
      <c r="K1327" s="35">
        <v>0.004232164449818693</v>
      </c>
    </row>
    <row r="1328">
      <c r="A1328" s="34">
        <v>43515.62533333333</v>
      </c>
      <c r="B1328" s="35">
        <v>-8.641684342838583E-4</v>
      </c>
      <c r="C1328" s="35">
        <v>-0.002483443708609182</v>
      </c>
      <c r="D1328" s="35">
        <v>-0.0022429711543476743</v>
      </c>
      <c r="E1328" s="35">
        <v>2.4138763405639677E-4</v>
      </c>
      <c r="F1328" s="35">
        <v>-0.008445584776566052</v>
      </c>
      <c r="H1328" s="35">
        <v>0.0</v>
      </c>
      <c r="I1328" s="35">
        <v>-0.024242424242424343</v>
      </c>
      <c r="J1328" s="35">
        <v>0.0</v>
      </c>
      <c r="K1328" s="35">
        <v>-0.004214328717640046</v>
      </c>
    </row>
    <row r="1329">
      <c r="A1329" s="34">
        <v>43516.62533333333</v>
      </c>
      <c r="B1329" s="35">
        <v>0.0042459506211668715</v>
      </c>
      <c r="C1329" s="35">
        <v>-0.002489626556016692</v>
      </c>
      <c r="D1329" s="35">
        <v>-0.0022480133835215002</v>
      </c>
      <c r="E1329" s="35">
        <v>-0.017203337240570875</v>
      </c>
      <c r="F1329" s="35">
        <v>0.008517520215633298</v>
      </c>
      <c r="H1329" s="35">
        <v>0.06043329532497155</v>
      </c>
      <c r="I1329" s="35">
        <v>0.01741012610577833</v>
      </c>
      <c r="J1329" s="35">
        <v>0.0</v>
      </c>
      <c r="K1329" s="35">
        <v>-0.01813784764207969</v>
      </c>
    </row>
    <row r="1330">
      <c r="A1330" s="34">
        <v>43517.62533333333</v>
      </c>
      <c r="B1330" s="35">
        <v>0.021296586282492973</v>
      </c>
      <c r="C1330" s="35">
        <v>-0.0024958402662228715</v>
      </c>
      <c r="D1330" s="35">
        <v>0.026984542834686955</v>
      </c>
      <c r="E1330" s="35">
        <v>-4.911074472937489E-4</v>
      </c>
      <c r="F1330" s="35">
        <v>0.0</v>
      </c>
      <c r="H1330" s="35">
        <v>0.04139784946236556</v>
      </c>
      <c r="I1330" s="35">
        <v>-0.01711220053649066</v>
      </c>
      <c r="J1330" s="35">
        <v>0.03624282694050139</v>
      </c>
      <c r="K1330" s="35">
        <v>0.018472906403940764</v>
      </c>
    </row>
    <row r="1331">
      <c r="A1331" s="34">
        <v>43518.62533333333</v>
      </c>
      <c r="B1331" s="35">
        <v>0.012879484820607119</v>
      </c>
      <c r="C1331" s="35">
        <v>0.0266889074228524</v>
      </c>
      <c r="D1331" s="35">
        <v>0.0</v>
      </c>
      <c r="E1331" s="35">
        <v>-0.024532341276804762</v>
      </c>
      <c r="F1331" s="35">
        <v>0.0</v>
      </c>
      <c r="H1331" s="35">
        <v>0.05472379969024269</v>
      </c>
      <c r="I1331" s="35">
        <v>0.0</v>
      </c>
      <c r="J1331" s="35">
        <v>0.0</v>
      </c>
      <c r="K1331" s="35">
        <v>-0.004836759371221287</v>
      </c>
    </row>
    <row r="1332">
      <c r="A1332" s="34">
        <v>43521.62533333333</v>
      </c>
      <c r="B1332" s="35">
        <v>-3.7844383893422684E-4</v>
      </c>
      <c r="C1332" s="35">
        <v>0.0</v>
      </c>
      <c r="D1332" s="35">
        <v>-0.02974489795918377</v>
      </c>
      <c r="E1332" s="35">
        <v>0.007699503489961813</v>
      </c>
      <c r="F1332" s="35">
        <v>0.0</v>
      </c>
      <c r="H1332" s="35">
        <v>0.017865883504649904</v>
      </c>
      <c r="I1332" s="35">
        <v>-0.006211180124223504</v>
      </c>
      <c r="J1332" s="35">
        <v>0.019090644127076686</v>
      </c>
      <c r="K1332" s="35">
        <v>0.0</v>
      </c>
    </row>
    <row r="1333">
      <c r="A1333" s="34">
        <v>43522.62533333333</v>
      </c>
      <c r="B1333" s="35">
        <v>-0.012341939880366491</v>
      </c>
      <c r="C1333" s="35">
        <v>0.028025995125913868</v>
      </c>
      <c r="D1333" s="35">
        <v>0.027501708997213003</v>
      </c>
      <c r="E1333" s="35">
        <v>-0.007640674093116204</v>
      </c>
      <c r="F1333" s="35">
        <v>-8.552490912977464E-4</v>
      </c>
      <c r="H1333" s="35">
        <v>0.005289733108920472</v>
      </c>
      <c r="I1333" s="35">
        <v>0.03001893939393941</v>
      </c>
      <c r="J1333" s="35">
        <v>0.040183040183040135</v>
      </c>
      <c r="K1333" s="35">
        <v>0.02673147023086272</v>
      </c>
    </row>
    <row r="1334">
      <c r="A1334" s="34">
        <v>43523.62533333333</v>
      </c>
      <c r="B1334" s="35">
        <v>-0.0029132168046611664</v>
      </c>
      <c r="C1334" s="35">
        <v>0.01817463453180554</v>
      </c>
      <c r="D1334" s="35">
        <v>0.0</v>
      </c>
      <c r="E1334" s="35">
        <v>-0.012808519824422597</v>
      </c>
      <c r="F1334" s="35">
        <v>0.0</v>
      </c>
      <c r="H1334" s="35">
        <v>0.0</v>
      </c>
      <c r="I1334" s="35">
        <v>-0.029144065459225904</v>
      </c>
      <c r="J1334" s="35">
        <v>0.05004124278251304</v>
      </c>
      <c r="K1334" s="35">
        <v>0.026035502958579905</v>
      </c>
    </row>
    <row r="1335">
      <c r="A1335" s="34">
        <v>43524.62533333333</v>
      </c>
      <c r="B1335" s="35">
        <v>-0.005459018914347203</v>
      </c>
      <c r="C1335" s="35">
        <v>0.0</v>
      </c>
      <c r="D1335" s="35">
        <v>-0.02543500511770726</v>
      </c>
      <c r="E1335" s="35">
        <v>-0.008054522924411403</v>
      </c>
      <c r="F1335" s="35">
        <v>0.0</v>
      </c>
      <c r="H1335" s="35">
        <v>-0.0035876584549150155</v>
      </c>
      <c r="I1335" s="35">
        <v>-0.015625000000000087</v>
      </c>
      <c r="J1335" s="35">
        <v>0.024221000261848716</v>
      </c>
      <c r="K1335" s="35">
        <v>0.012687427912341419</v>
      </c>
    </row>
    <row r="1336">
      <c r="A1336" s="34">
        <v>43525.62533333333</v>
      </c>
      <c r="B1336" s="35">
        <v>0.006339389253962038</v>
      </c>
      <c r="C1336" s="35">
        <v>-0.015521924718665129</v>
      </c>
      <c r="D1336" s="35">
        <v>0.0</v>
      </c>
      <c r="E1336" s="35">
        <v>0.02906271815409488</v>
      </c>
      <c r="F1336" s="35">
        <v>0.007596832869676838</v>
      </c>
      <c r="H1336" s="35">
        <v>-0.013922227556409197</v>
      </c>
      <c r="I1336" s="35">
        <v>0.029918229918229913</v>
      </c>
      <c r="J1336" s="35">
        <v>0.0</v>
      </c>
      <c r="K1336" s="35">
        <v>0.004555808656036451</v>
      </c>
    </row>
    <row r="1337">
      <c r="A1337" s="34">
        <v>43528.62533333333</v>
      </c>
      <c r="B1337" s="35">
        <v>-4.6093569946994143E-4</v>
      </c>
      <c r="C1337" s="35">
        <v>0.0</v>
      </c>
      <c r="D1337" s="35">
        <v>0.008979677571811132</v>
      </c>
      <c r="E1337" s="35">
        <v>0.0</v>
      </c>
      <c r="F1337" s="35">
        <v>-0.002548582351067127</v>
      </c>
      <c r="H1337" s="35">
        <v>0.024829600778967946</v>
      </c>
      <c r="I1337" s="35">
        <v>0.0012142723706332805</v>
      </c>
      <c r="J1337" s="35">
        <v>0.0263326089735395</v>
      </c>
      <c r="K1337" s="35">
        <v>0.0</v>
      </c>
    </row>
    <row r="1338">
      <c r="A1338" s="34">
        <v>43529.62533333333</v>
      </c>
      <c r="B1338" s="35">
        <v>-0.0037660441165167542</v>
      </c>
      <c r="C1338" s="35">
        <v>0.0</v>
      </c>
      <c r="D1338" s="35">
        <v>-0.00223795149370247</v>
      </c>
      <c r="E1338" s="35">
        <v>-0.007640674093116204</v>
      </c>
      <c r="F1338" s="35">
        <v>0.0</v>
      </c>
      <c r="H1338" s="35">
        <v>0.015676959619952455</v>
      </c>
      <c r="I1338" s="35">
        <v>-0.0025188916876573604</v>
      </c>
      <c r="J1338" s="35">
        <v>-0.025656993398928823</v>
      </c>
      <c r="K1338" s="35">
        <v>-0.01700680272108845</v>
      </c>
    </row>
    <row r="1339">
      <c r="A1339" s="34">
        <v>43530.62533333333</v>
      </c>
      <c r="B1339" s="35">
        <v>0.014658231754358857</v>
      </c>
      <c r="C1339" s="35">
        <v>0.0</v>
      </c>
      <c r="D1339" s="35">
        <v>0.0022429711543476743</v>
      </c>
      <c r="E1339" s="35">
        <v>-0.01536302799165286</v>
      </c>
      <c r="F1339" s="35">
        <v>0.003406792292132442</v>
      </c>
      <c r="H1339" s="35">
        <v>0.05963517305893356</v>
      </c>
      <c r="I1339" s="35">
        <v>0.0</v>
      </c>
      <c r="J1339" s="35">
        <v>-0.02888917295155311</v>
      </c>
      <c r="K1339" s="35">
        <v>0.012687427912341419</v>
      </c>
    </row>
    <row r="1340">
      <c r="A1340" s="34">
        <v>43531.62533333333</v>
      </c>
      <c r="B1340" s="35">
        <v>0.007907542579075501</v>
      </c>
      <c r="C1340" s="35">
        <v>-0.029562475364603758</v>
      </c>
      <c r="D1340" s="35">
        <v>-0.013375663578640467</v>
      </c>
      <c r="E1340" s="35">
        <v>-0.0054810538239486286</v>
      </c>
      <c r="F1340" s="35">
        <v>0.0</v>
      </c>
      <c r="H1340" s="35">
        <v>0.05826528360185395</v>
      </c>
      <c r="I1340" s="35">
        <v>-0.012345679012345649</v>
      </c>
      <c r="J1340" s="35">
        <v>-9.214163485587154E-4</v>
      </c>
      <c r="K1340" s="35">
        <v>0.02107061503416852</v>
      </c>
    </row>
    <row r="1341">
      <c r="A1341" s="34">
        <v>43532.62533333333</v>
      </c>
      <c r="B1341" s="35">
        <v>-0.003319251659625866</v>
      </c>
      <c r="C1341" s="35">
        <v>0.018683996750609187</v>
      </c>
      <c r="D1341" s="35">
        <v>0.0</v>
      </c>
      <c r="E1341" s="35">
        <v>-0.006282837932174721</v>
      </c>
      <c r="F1341" s="35">
        <v>0.0</v>
      </c>
      <c r="H1341" s="35">
        <v>0.013555787278415098</v>
      </c>
      <c r="I1341" s="35">
        <v>-0.015625000000000087</v>
      </c>
      <c r="J1341" s="35">
        <v>0.029776021080368906</v>
      </c>
      <c r="K1341" s="35">
        <v>-0.02063580591187949</v>
      </c>
    </row>
    <row r="1342">
      <c r="A1342" s="34">
        <v>43535.62533333333</v>
      </c>
      <c r="B1342" s="35">
        <v>0.014002422040569217</v>
      </c>
      <c r="C1342" s="35">
        <v>-0.011562998405103634</v>
      </c>
      <c r="D1342" s="35">
        <v>-0.004536582792636075</v>
      </c>
      <c r="E1342" s="35">
        <v>-0.031095171189824782</v>
      </c>
      <c r="F1342" s="35">
        <v>0.0</v>
      </c>
      <c r="H1342" s="35">
        <v>-0.015020576131687323</v>
      </c>
      <c r="I1342" s="35">
        <v>0.0</v>
      </c>
      <c r="J1342" s="35">
        <v>0.0</v>
      </c>
      <c r="K1342" s="35">
        <v>-0.01252847380410024</v>
      </c>
    </row>
    <row r="1343">
      <c r="A1343" s="34">
        <v>43536.62533333333</v>
      </c>
      <c r="B1343" s="35">
        <v>0.002015376576845506</v>
      </c>
      <c r="C1343" s="35">
        <v>0.0</v>
      </c>
      <c r="D1343" s="35">
        <v>-0.029993111122886915</v>
      </c>
      <c r="E1343" s="35">
        <v>-0.049494371303186305</v>
      </c>
      <c r="F1343" s="35">
        <v>0.0</v>
      </c>
      <c r="H1343" s="35">
        <v>-0.007520367662418966</v>
      </c>
      <c r="I1343" s="35">
        <v>0.0</v>
      </c>
      <c r="J1343" s="35">
        <v>-0.02546059365404297</v>
      </c>
      <c r="K1343" s="35">
        <v>0.03402537485582465</v>
      </c>
    </row>
    <row r="1344">
      <c r="A1344" s="34">
        <v>43537.62533333333</v>
      </c>
      <c r="B1344" s="35">
        <v>-0.016165077473182268</v>
      </c>
      <c r="C1344" s="35">
        <v>0.014118596208148324</v>
      </c>
      <c r="D1344" s="35">
        <v>-0.029991805517618108</v>
      </c>
      <c r="E1344" s="35">
        <v>-0.05977999036454154</v>
      </c>
      <c r="F1344" s="35">
        <v>-8.488063660478403E-4</v>
      </c>
      <c r="H1344" s="35">
        <v>-0.015365186276573435</v>
      </c>
      <c r="I1344" s="35">
        <v>0.015295815295815363</v>
      </c>
      <c r="J1344" s="35">
        <v>0.0</v>
      </c>
      <c r="K1344" s="35">
        <v>-0.03290574456218625</v>
      </c>
    </row>
    <row r="1345">
      <c r="A1345" s="34">
        <v>43538.62533333333</v>
      </c>
      <c r="B1345" s="35">
        <v>0.012341939880366356</v>
      </c>
      <c r="C1345" s="35">
        <v>-0.029832935560859086</v>
      </c>
      <c r="D1345" s="35">
        <v>-0.024160847037621</v>
      </c>
      <c r="E1345" s="35">
        <v>0.0</v>
      </c>
      <c r="F1345" s="35">
        <v>0.0</v>
      </c>
      <c r="H1345" s="35">
        <v>0.0</v>
      </c>
      <c r="I1345" s="35">
        <v>0.0</v>
      </c>
      <c r="J1345" s="35">
        <v>0.0</v>
      </c>
      <c r="K1345" s="35">
        <v>0.0</v>
      </c>
    </row>
    <row r="1346">
      <c r="A1346" s="34">
        <v>43539.62533333333</v>
      </c>
      <c r="B1346" s="35">
        <v>-0.024382946896035807</v>
      </c>
      <c r="C1346" s="35">
        <v>0.018860188601885944</v>
      </c>
      <c r="D1346" s="35">
        <v>0.004963351993997721</v>
      </c>
      <c r="E1346" s="35">
        <v>-0.0608907297493489</v>
      </c>
      <c r="F1346" s="35">
        <v>8.495274503558348E-4</v>
      </c>
      <c r="H1346" s="35">
        <v>-0.011115861479264558</v>
      </c>
      <c r="I1346" s="35">
        <v>5.68504832291096E-4</v>
      </c>
      <c r="J1346" s="35">
        <v>-0.029670473939871336</v>
      </c>
      <c r="K1346" s="35">
        <v>-0.029411764705882314</v>
      </c>
    </row>
    <row r="1347">
      <c r="A1347" s="34">
        <v>43542.62533333333</v>
      </c>
      <c r="B1347" s="35">
        <v>-0.004216498006746375</v>
      </c>
      <c r="C1347" s="35">
        <v>-0.004828973843058354</v>
      </c>
      <c r="D1347" s="35">
        <v>0.028541893987250898</v>
      </c>
      <c r="E1347" s="35">
        <v>0.032101123084617975</v>
      </c>
      <c r="F1347" s="35">
        <v>0.0</v>
      </c>
      <c r="H1347" s="35">
        <v>-0.001513186338089183</v>
      </c>
      <c r="I1347" s="35">
        <v>0.012499999999999968</v>
      </c>
      <c r="J1347" s="35">
        <v>0.0</v>
      </c>
      <c r="K1347" s="35">
        <v>0.021984551396316054</v>
      </c>
    </row>
    <row r="1348">
      <c r="A1348" s="34">
        <v>43543.62533333333</v>
      </c>
      <c r="B1348" s="35">
        <v>-0.0029255523904842752</v>
      </c>
      <c r="C1348" s="35">
        <v>0.0024262029923171158</v>
      </c>
      <c r="D1348" s="35">
        <v>-0.028252372975991077</v>
      </c>
      <c r="E1348" s="35">
        <v>0.03925283052116825</v>
      </c>
      <c r="F1348" s="35">
        <v>-0.0033952254641909842</v>
      </c>
      <c r="H1348" s="35">
        <v>0.011041350941762321</v>
      </c>
      <c r="I1348" s="35">
        <v>0.0</v>
      </c>
      <c r="J1348" s="35">
        <v>0.027871735895007497</v>
      </c>
      <c r="K1348" s="35">
        <v>-0.03023255813953491</v>
      </c>
    </row>
    <row r="1349">
      <c r="A1349" s="34">
        <v>43545.62533333333</v>
      </c>
      <c r="B1349" s="35">
        <v>0.018068102849200834</v>
      </c>
      <c r="C1349" s="35">
        <v>-0.023396530859217536</v>
      </c>
      <c r="D1349" s="35">
        <v>0.010342450011491595</v>
      </c>
      <c r="E1349" s="35">
        <v>-0.006358626536668019</v>
      </c>
      <c r="F1349" s="35">
        <v>0.0</v>
      </c>
      <c r="H1349" s="35">
        <v>0.015631691648822357</v>
      </c>
      <c r="I1349" s="35">
        <v>0.0</v>
      </c>
      <c r="J1349" s="35">
        <v>-0.028958799526128818</v>
      </c>
      <c r="K1349" s="35">
        <v>0.0</v>
      </c>
    </row>
    <row r="1350">
      <c r="A1350" s="34">
        <v>43546.62533333333</v>
      </c>
      <c r="B1350" s="35">
        <v>-0.0032612817595753536</v>
      </c>
      <c r="C1350" s="35">
        <v>0.028913672036348734</v>
      </c>
      <c r="D1350" s="35">
        <v>0.029287989080982745</v>
      </c>
      <c r="E1350" s="35">
        <v>0.04833617747440269</v>
      </c>
      <c r="F1350" s="35">
        <v>0.0</v>
      </c>
      <c r="H1350" s="35">
        <v>0.0016866961838498855</v>
      </c>
      <c r="I1350" s="35">
        <v>0.0</v>
      </c>
      <c r="J1350" s="35">
        <v>0.024129049749220543</v>
      </c>
      <c r="K1350" s="35">
        <v>0.022182254196642773</v>
      </c>
    </row>
    <row r="1351">
      <c r="A1351" s="34">
        <v>43549.62533333333</v>
      </c>
      <c r="B1351" s="35">
        <v>-0.0012935626236493273</v>
      </c>
      <c r="C1351" s="35">
        <v>0.0</v>
      </c>
      <c r="D1351" s="35">
        <v>0.04453284711862539</v>
      </c>
      <c r="E1351" s="35">
        <v>0.0603100964473202</v>
      </c>
      <c r="F1351" s="35">
        <v>0.0</v>
      </c>
      <c r="H1351" s="35">
        <v>-0.00168385603030941</v>
      </c>
      <c r="I1351" s="35">
        <v>0.0018705574261129417</v>
      </c>
      <c r="J1351" s="35">
        <v>-0.029913964262078093</v>
      </c>
      <c r="K1351" s="35">
        <v>-0.017008797653959025</v>
      </c>
    </row>
    <row r="1352">
      <c r="A1352" s="34">
        <v>43550.62533333333</v>
      </c>
      <c r="B1352" s="35">
        <v>0.0057904761904762295</v>
      </c>
      <c r="C1352" s="35">
        <v>-0.02810116419108803</v>
      </c>
      <c r="D1352" s="35">
        <v>0.027717535043639108</v>
      </c>
      <c r="E1352" s="35">
        <v>0.012051429668009981</v>
      </c>
      <c r="F1352" s="35">
        <v>0.0</v>
      </c>
      <c r="H1352" s="35">
        <v>0.013915243516761508</v>
      </c>
      <c r="I1352" s="35">
        <v>6.534727408513512E-4</v>
      </c>
      <c r="J1352" s="35">
        <v>-0.029062627916496123</v>
      </c>
      <c r="K1352" s="35">
        <v>0.004176610978520357</v>
      </c>
    </row>
    <row r="1353">
      <c r="A1353" s="34">
        <v>43551.62533333333</v>
      </c>
      <c r="B1353" s="35">
        <v>-0.01765017801681695</v>
      </c>
      <c r="C1353" s="35">
        <v>-0.028500619578686475</v>
      </c>
      <c r="D1353" s="35">
        <v>0.00658808996860364</v>
      </c>
      <c r="E1353" s="35">
        <v>-0.0040577951382304725</v>
      </c>
      <c r="F1353" s="35">
        <v>-8.51698073033205E-4</v>
      </c>
      <c r="H1353" s="35">
        <v>-0.013724266999376135</v>
      </c>
      <c r="I1353" s="35">
        <v>0.0</v>
      </c>
      <c r="J1353" s="35">
        <v>0.029932546374367635</v>
      </c>
      <c r="K1353" s="35">
        <v>0.0</v>
      </c>
    </row>
    <row r="1354">
      <c r="A1354" s="34">
        <v>43552.62533333333</v>
      </c>
      <c r="B1354" s="35">
        <v>-0.008019740900678533</v>
      </c>
      <c r="C1354" s="35">
        <v>0.044217687074829974</v>
      </c>
      <c r="D1354" s="35">
        <v>-0.015339776039269682</v>
      </c>
      <c r="E1354" s="35">
        <v>-0.028482217652882533</v>
      </c>
      <c r="F1354" s="35">
        <v>8.524240809803832E-4</v>
      </c>
      <c r="H1354" s="35">
        <v>0.0</v>
      </c>
      <c r="I1354" s="35">
        <v>0.012874335292471305</v>
      </c>
      <c r="J1354" s="35">
        <v>-0.029062627916496123</v>
      </c>
      <c r="K1354" s="35">
        <v>-0.013071895424836612</v>
      </c>
    </row>
    <row r="1355">
      <c r="A1355" s="34">
        <v>43553.62533333333</v>
      </c>
      <c r="B1355" s="35">
        <v>-0.02829601990049757</v>
      </c>
      <c r="C1355" s="35">
        <v>0.014250814332247615</v>
      </c>
      <c r="D1355" s="35">
        <v>-0.002232954250402597</v>
      </c>
      <c r="E1355" s="35">
        <v>-0.04499490475817197</v>
      </c>
      <c r="F1355" s="35">
        <v>0.0</v>
      </c>
      <c r="H1355" s="35">
        <v>-0.0061142736664558115</v>
      </c>
      <c r="I1355" s="35">
        <v>0.0030395136778116655</v>
      </c>
      <c r="J1355" s="35">
        <v>-0.0259977515458122</v>
      </c>
      <c r="K1355" s="35">
        <v>-0.026490066225165587</v>
      </c>
    </row>
    <row r="1356">
      <c r="A1356" s="34">
        <v>43556.62533333333</v>
      </c>
      <c r="B1356" s="35">
        <v>-0.0021599999999999397</v>
      </c>
      <c r="C1356" s="35">
        <v>-0.02810116419108803</v>
      </c>
      <c r="D1356" s="35">
        <v>-0.01785156656604559</v>
      </c>
      <c r="E1356" s="35">
        <v>-0.0055405072642205535</v>
      </c>
      <c r="F1356" s="35">
        <v>0.0</v>
      </c>
      <c r="H1356" s="35">
        <v>-0.004666949512091693</v>
      </c>
      <c r="I1356" s="35">
        <v>0.02424242424242418</v>
      </c>
      <c r="J1356" s="35">
        <v>0.0</v>
      </c>
      <c r="K1356" s="35">
        <v>0.017934446505875026</v>
      </c>
    </row>
    <row r="1357">
      <c r="A1357" s="34">
        <v>43557.62533333333</v>
      </c>
      <c r="B1357" s="35">
        <v>0.010903551671610617</v>
      </c>
      <c r="C1357" s="35">
        <v>0.0</v>
      </c>
      <c r="D1357" s="35">
        <v>0.0</v>
      </c>
      <c r="E1357" s="35">
        <v>0.023523585489661866</v>
      </c>
      <c r="F1357" s="35">
        <v>-8.51698073033205E-4</v>
      </c>
      <c r="H1357" s="35">
        <v>0.0</v>
      </c>
      <c r="I1357" s="35">
        <v>0.0</v>
      </c>
      <c r="J1357" s="35">
        <v>0.0010099552734092732</v>
      </c>
      <c r="K1357" s="35">
        <v>0.022478736330498267</v>
      </c>
    </row>
    <row r="1358">
      <c r="A1358" s="34">
        <v>43558.62533333333</v>
      </c>
      <c r="B1358" s="35">
        <v>-0.008644618922991513</v>
      </c>
      <c r="C1358" s="35">
        <v>0.0024783147459728327</v>
      </c>
      <c r="D1358" s="35">
        <v>-0.005935032589687792</v>
      </c>
      <c r="E1358" s="35">
        <v>-0.02326519091972091</v>
      </c>
      <c r="F1358" s="35">
        <v>0.0</v>
      </c>
      <c r="H1358" s="35">
        <v>0.021952259164535328</v>
      </c>
      <c r="I1358" s="35">
        <v>0.0</v>
      </c>
      <c r="J1358" s="35">
        <v>0.0</v>
      </c>
      <c r="K1358" s="35">
        <v>0.013071895424836612</v>
      </c>
    </row>
    <row r="1359">
      <c r="A1359" s="34">
        <v>43559.62533333333</v>
      </c>
      <c r="B1359" s="35">
        <v>0.0</v>
      </c>
      <c r="C1359" s="35">
        <v>0.02142562834775445</v>
      </c>
      <c r="D1359" s="35">
        <v>-0.003198464736926207</v>
      </c>
      <c r="E1359" s="35">
        <v>0.044707727873183556</v>
      </c>
      <c r="F1359" s="35">
        <v>-0.028449653702717046</v>
      </c>
      <c r="H1359" s="35">
        <v>0.002919708029197129</v>
      </c>
      <c r="I1359" s="35">
        <v>-0.005917159763313674</v>
      </c>
      <c r="J1359" s="35">
        <v>0.0</v>
      </c>
      <c r="K1359" s="35">
        <v>0.00410557184750727</v>
      </c>
    </row>
    <row r="1360">
      <c r="A1360" s="34">
        <v>43560.62533333333</v>
      </c>
      <c r="B1360" s="35">
        <v>-0.0012800000000000012</v>
      </c>
      <c r="C1360" s="35">
        <v>-0.023396530859217536</v>
      </c>
      <c r="D1360" s="35">
        <v>-9.091395261780315E-4</v>
      </c>
      <c r="E1360" s="35">
        <v>0.010708499624609824</v>
      </c>
      <c r="F1360" s="35">
        <v>8.773853915331343E-4</v>
      </c>
      <c r="H1360" s="35">
        <v>-0.006030359742150117</v>
      </c>
      <c r="I1360" s="35">
        <v>0.005411255411255456</v>
      </c>
      <c r="J1360" s="35">
        <v>0.015854713173825356</v>
      </c>
      <c r="K1360" s="35">
        <v>0.0</v>
      </c>
    </row>
    <row r="1361">
      <c r="A1361" s="34">
        <v>43563.62533333333</v>
      </c>
      <c r="B1361" s="35">
        <v>-0.0030438961871195333</v>
      </c>
      <c r="C1361" s="35">
        <v>-0.01652209830648494</v>
      </c>
      <c r="D1361" s="35">
        <v>0.0</v>
      </c>
      <c r="E1361" s="35">
        <v>-0.005277973258268747</v>
      </c>
      <c r="F1361" s="35">
        <v>0.0</v>
      </c>
      <c r="H1361" s="35">
        <v>0.02301255230125511</v>
      </c>
      <c r="I1361" s="35">
        <v>-0.023143164693218435</v>
      </c>
      <c r="J1361" s="35">
        <v>0.0</v>
      </c>
      <c r="K1361" s="35">
        <v>-0.025700934579439276</v>
      </c>
    </row>
    <row r="1362">
      <c r="A1362" s="34">
        <v>43565.62533333333</v>
      </c>
      <c r="B1362" s="35">
        <v>0.004338743371364315</v>
      </c>
      <c r="C1362" s="35">
        <v>0.012179756404872054</v>
      </c>
      <c r="D1362" s="35">
        <v>-0.005031581201156067</v>
      </c>
      <c r="E1362" s="35">
        <v>0.026608497425618032</v>
      </c>
      <c r="F1362" s="35">
        <v>0.0</v>
      </c>
      <c r="H1362" s="35">
        <v>-0.007566462167689146</v>
      </c>
      <c r="I1362" s="35">
        <v>0.0</v>
      </c>
      <c r="J1362" s="35">
        <v>0.0</v>
      </c>
      <c r="K1362" s="35">
        <v>0.017985611510791383</v>
      </c>
    </row>
    <row r="1363">
      <c r="A1363" s="34">
        <v>43566.62533333333</v>
      </c>
      <c r="B1363" s="35">
        <v>-0.0064799999999999615</v>
      </c>
      <c r="C1363" s="35">
        <v>-0.01908713692946069</v>
      </c>
      <c r="D1363" s="35">
        <v>-0.02168065418549614</v>
      </c>
      <c r="E1363" s="35">
        <v>0.009532924961715114</v>
      </c>
      <c r="F1363" s="35">
        <v>0.0</v>
      </c>
      <c r="H1363" s="35">
        <v>0.0</v>
      </c>
      <c r="I1363" s="35">
        <v>0.02424242424242418</v>
      </c>
      <c r="J1363" s="35">
        <v>-0.02639046538024971</v>
      </c>
      <c r="K1363" s="35">
        <v>0.012956419316843357</v>
      </c>
    </row>
    <row r="1364">
      <c r="A1364" s="34">
        <v>43567.62533333333</v>
      </c>
      <c r="B1364" s="35">
        <v>0.006119655366776611</v>
      </c>
      <c r="C1364" s="35">
        <v>-0.002538071065989756</v>
      </c>
      <c r="D1364" s="35">
        <v>0.0</v>
      </c>
      <c r="E1364" s="35">
        <v>-0.002958018885812864</v>
      </c>
      <c r="F1364" s="35">
        <v>0.0</v>
      </c>
      <c r="H1364" s="35">
        <v>-0.010508963527714849</v>
      </c>
      <c r="I1364" s="35">
        <v>-0.002958579881656758</v>
      </c>
      <c r="J1364" s="35">
        <v>0.027105800058292034</v>
      </c>
      <c r="K1364" s="35">
        <v>0.01686046511627915</v>
      </c>
    </row>
    <row r="1365">
      <c r="A1365" s="34">
        <v>43570.62533333333</v>
      </c>
      <c r="B1365" s="35">
        <v>-0.00392156862745094</v>
      </c>
      <c r="C1365" s="35">
        <v>0.002544529262086422</v>
      </c>
      <c r="D1365" s="35">
        <v>0.02359087159747056</v>
      </c>
      <c r="E1365" s="35">
        <v>-0.0024723289338557408</v>
      </c>
      <c r="F1365" s="35">
        <v>0.003396888012272692</v>
      </c>
      <c r="H1365" s="35">
        <v>-0.0031236984589753606</v>
      </c>
      <c r="I1365" s="35">
        <v>-0.0029673590504452163</v>
      </c>
      <c r="J1365" s="35">
        <v>-0.025397275822928528</v>
      </c>
      <c r="K1365" s="35">
        <v>0.01257861635220114</v>
      </c>
    </row>
    <row r="1366">
      <c r="A1366" s="34">
        <v>43571.62533333333</v>
      </c>
      <c r="B1366" s="35">
        <v>0.0</v>
      </c>
      <c r="C1366" s="35">
        <v>0.0</v>
      </c>
      <c r="D1366" s="35">
        <v>-0.004620178360374023</v>
      </c>
      <c r="E1366" s="35">
        <v>-0.008121711278883453</v>
      </c>
      <c r="F1366" s="35">
        <v>0.023260893305667708</v>
      </c>
      <c r="H1366" s="35">
        <v>-0.004595780238145026</v>
      </c>
      <c r="I1366" s="35">
        <v>-0.0011724386724386636</v>
      </c>
      <c r="J1366" s="35">
        <v>0.0020381423788033534</v>
      </c>
      <c r="K1366" s="35">
        <v>-0.020892151326933894</v>
      </c>
    </row>
    <row r="1367">
      <c r="A1367" s="34">
        <v>43572.62533333333</v>
      </c>
      <c r="B1367" s="35">
        <v>0.0034549252771975767</v>
      </c>
      <c r="C1367" s="35">
        <v>0.0025380710659899442</v>
      </c>
      <c r="D1367" s="35">
        <v>-0.004641623488773668</v>
      </c>
      <c r="E1367" s="35">
        <v>-0.013723907277130775</v>
      </c>
      <c r="F1367" s="35">
        <v>0.0</v>
      </c>
      <c r="H1367" s="35">
        <v>0.007764952780692534</v>
      </c>
      <c r="I1367" s="35">
        <v>-0.0011738148984198557</v>
      </c>
      <c r="J1367" s="35">
        <v>0.023972105186691853</v>
      </c>
      <c r="K1367" s="35">
        <v>0.02133794694348323</v>
      </c>
    </row>
    <row r="1368">
      <c r="A1368" s="34">
        <v>43573.62533333333</v>
      </c>
      <c r="B1368" s="35">
        <v>0.020498038273680713</v>
      </c>
      <c r="C1368" s="35">
        <v>-0.027004219409282722</v>
      </c>
      <c r="D1368" s="35">
        <v>-0.018598850450059646</v>
      </c>
      <c r="E1368" s="35">
        <v>-0.024984409105082563</v>
      </c>
      <c r="F1368" s="35">
        <v>-0.0017075773745997883</v>
      </c>
      <c r="H1368" s="35">
        <v>0.007496876301541124</v>
      </c>
      <c r="I1368" s="35">
        <v>-0.006599168323991921</v>
      </c>
      <c r="J1368" s="35">
        <v>-0.025397275822928528</v>
      </c>
      <c r="K1368" s="35">
        <v>0.012422360248447216</v>
      </c>
    </row>
    <row r="1369">
      <c r="A1369" s="34">
        <v>43574.62533333333</v>
      </c>
      <c r="B1369" s="35">
        <v>-0.0021184778344448215</v>
      </c>
      <c r="C1369" s="35">
        <v>0.0</v>
      </c>
      <c r="D1369" s="35">
        <v>0.009503287474446134</v>
      </c>
      <c r="E1369" s="35">
        <v>0.0</v>
      </c>
      <c r="F1369" s="35">
        <v>0.0017104981825956827</v>
      </c>
      <c r="H1369" s="35">
        <v>-0.00454733360892936</v>
      </c>
      <c r="I1369" s="35">
        <v>-0.04504504504504513</v>
      </c>
      <c r="J1369" s="35">
        <v>0.025040034939583726</v>
      </c>
      <c r="K1369" s="35">
        <v>-0.024539877300613397</v>
      </c>
    </row>
    <row r="1370">
      <c r="A1370" s="34">
        <v>43577.62533333333</v>
      </c>
      <c r="B1370" s="35">
        <v>0.012816480578707365</v>
      </c>
      <c r="C1370" s="35">
        <v>0.04249783174327834</v>
      </c>
      <c r="D1370" s="35">
        <v>0.014066006239395648</v>
      </c>
      <c r="E1370" s="35">
        <v>-0.0299020587647412</v>
      </c>
      <c r="F1370" s="35">
        <v>-0.0017075773745997883</v>
      </c>
      <c r="H1370" s="35">
        <v>0.009136212624584819</v>
      </c>
      <c r="I1370" s="35">
        <v>0.025157232704402455</v>
      </c>
      <c r="J1370" s="35">
        <v>-0.024428348245987868</v>
      </c>
      <c r="K1370" s="35">
        <v>0.01715265866209251</v>
      </c>
    </row>
    <row r="1371">
      <c r="A1371" s="34">
        <v>43578.62533333333</v>
      </c>
      <c r="B1371" s="35">
        <v>-0.008073907305333514</v>
      </c>
      <c r="C1371" s="35">
        <v>-0.0024958402662228715</v>
      </c>
      <c r="D1371" s="35">
        <v>-9.175302245250141E-4</v>
      </c>
      <c r="E1371" s="35">
        <v>-0.001483496105822632</v>
      </c>
      <c r="F1371" s="35">
        <v>0.0</v>
      </c>
      <c r="H1371" s="35">
        <v>-0.015020576131687323</v>
      </c>
      <c r="I1371" s="35">
        <v>-0.029373489496188787</v>
      </c>
      <c r="J1371" s="35">
        <v>0.0</v>
      </c>
      <c r="K1371" s="35">
        <v>-0.004496908375491854</v>
      </c>
    </row>
    <row r="1372">
      <c r="A1372" s="34">
        <v>43579.62533333333</v>
      </c>
      <c r="B1372" s="35">
        <v>0.00602645378414338</v>
      </c>
      <c r="C1372" s="35">
        <v>-0.021684737281067575</v>
      </c>
      <c r="D1372" s="35">
        <v>-0.0037275133704283434</v>
      </c>
      <c r="E1372" s="35">
        <v>-0.004704717097932432</v>
      </c>
      <c r="F1372" s="35">
        <v>-8.552490912977464E-4</v>
      </c>
      <c r="H1372" s="35">
        <v>0.0</v>
      </c>
      <c r="I1372" s="35">
        <v>0.0018195747941007591</v>
      </c>
      <c r="J1372" s="35">
        <v>0.0</v>
      </c>
      <c r="K1372" s="35">
        <v>0.008469791078486801</v>
      </c>
    </row>
    <row r="1373">
      <c r="A1373" s="34">
        <v>43580.62533333333</v>
      </c>
      <c r="B1373" s="35">
        <v>-0.002567294227477787</v>
      </c>
      <c r="C1373" s="35">
        <v>0.029838022165387824</v>
      </c>
      <c r="D1373" s="35">
        <v>-0.0014098253985467845</v>
      </c>
      <c r="E1373" s="35">
        <v>0.03130571795828664</v>
      </c>
      <c r="F1373" s="35">
        <v>0.0</v>
      </c>
      <c r="H1373" s="35">
        <v>-0.007520367662418966</v>
      </c>
      <c r="I1373" s="35">
        <v>0.0</v>
      </c>
      <c r="J1373" s="35">
        <v>0.0</v>
      </c>
      <c r="K1373" s="35">
        <v>0.008398656215005544</v>
      </c>
    </row>
    <row r="1374">
      <c r="A1374" s="34">
        <v>43581.62533333333</v>
      </c>
      <c r="B1374" s="35">
        <v>-0.016535371655877058</v>
      </c>
      <c r="C1374" s="35">
        <v>-0.02897350993377477</v>
      </c>
      <c r="D1374" s="35">
        <v>-0.0013575152041704025</v>
      </c>
      <c r="E1374" s="35">
        <v>0.025812158250241215</v>
      </c>
      <c r="F1374" s="35">
        <v>-8.559811684143906E-4</v>
      </c>
      <c r="H1374" s="35">
        <v>-0.009261208166701848</v>
      </c>
      <c r="I1374" s="35">
        <v>-5.73558933180406E-4</v>
      </c>
      <c r="J1374" s="35">
        <v>-0.002038142378803224</v>
      </c>
      <c r="K1374" s="35">
        <v>0.028317601332593093</v>
      </c>
    </row>
    <row r="1375">
      <c r="A1375" s="34">
        <v>43584.62533333333</v>
      </c>
      <c r="B1375" s="35">
        <v>-0.008644618922991513</v>
      </c>
      <c r="C1375" s="35">
        <v>0.017476555839727164</v>
      </c>
      <c r="D1375" s="35">
        <v>-4.893698004456956E-4</v>
      </c>
      <c r="E1375" s="35">
        <v>-2.743591753546248E-4</v>
      </c>
      <c r="F1375" s="35">
        <v>0.0</v>
      </c>
      <c r="H1375" s="35">
        <v>-0.009347779902273125</v>
      </c>
      <c r="I1375" s="35">
        <v>-0.02907699665231949</v>
      </c>
      <c r="J1375" s="35">
        <v>-0.020277169948942412</v>
      </c>
      <c r="K1375" s="35">
        <v>0.0</v>
      </c>
    </row>
    <row r="1376">
      <c r="A1376" s="34">
        <v>43585.62533333333</v>
      </c>
      <c r="B1376" s="35">
        <v>-8.799999999999386E-4</v>
      </c>
      <c r="C1376" s="35">
        <v>0.0</v>
      </c>
      <c r="D1376" s="35">
        <v>-0.0014144271570014034</v>
      </c>
      <c r="E1376" s="35">
        <v>0.008664288234602269</v>
      </c>
      <c r="F1376" s="35">
        <v>-0.006746626686656547</v>
      </c>
      <c r="H1376" s="35">
        <v>-0.0015011794981772595</v>
      </c>
      <c r="I1376" s="35">
        <v>0.013693232193872461</v>
      </c>
      <c r="J1376" s="35">
        <v>0.02933293627159024</v>
      </c>
      <c r="K1376" s="35">
        <v>0.0</v>
      </c>
    </row>
    <row r="1377">
      <c r="A1377" s="34">
        <v>43587.62533333333</v>
      </c>
      <c r="B1377" s="35">
        <v>-0.002562254784210107</v>
      </c>
      <c r="C1377" s="35">
        <v>0.009635525764558077</v>
      </c>
      <c r="D1377" s="35">
        <v>-4.3582479843117623E-4</v>
      </c>
      <c r="E1377" s="35">
        <v>-0.00555814676616918</v>
      </c>
      <c r="F1377" s="35">
        <v>0.0</v>
      </c>
      <c r="H1377" s="35">
        <v>0.0030068728522337274</v>
      </c>
      <c r="I1377" s="35">
        <v>-0.005830903790087339</v>
      </c>
      <c r="J1377" s="35">
        <v>0.0</v>
      </c>
      <c r="K1377" s="35">
        <v>-0.003779697624190128</v>
      </c>
    </row>
    <row r="1378">
      <c r="A1378" s="34">
        <v>43588.62533333333</v>
      </c>
      <c r="B1378" s="35">
        <v>-0.0013646945492495172</v>
      </c>
      <c r="C1378" s="35">
        <v>-0.02863070539419085</v>
      </c>
      <c r="D1378" s="35">
        <v>-0.0019075648572051528</v>
      </c>
      <c r="E1378" s="35">
        <v>-0.005550127027555187</v>
      </c>
      <c r="F1378" s="35">
        <v>0.0</v>
      </c>
      <c r="H1378" s="35">
        <v>-0.002997858672376924</v>
      </c>
      <c r="I1378" s="35">
        <v>-0.025806451612903333</v>
      </c>
      <c r="J1378" s="35">
        <v>-0.017937219730941784</v>
      </c>
      <c r="K1378" s="35">
        <v>-0.023848238482384845</v>
      </c>
    </row>
    <row r="1379">
      <c r="A1379" s="34">
        <v>43591.62533333333</v>
      </c>
      <c r="B1379" s="35">
        <v>0.009244372990353715</v>
      </c>
      <c r="C1379" s="35">
        <v>0.022212729602733704</v>
      </c>
      <c r="D1379" s="35">
        <v>-0.002293452738491675</v>
      </c>
      <c r="E1379" s="35">
        <v>0.0</v>
      </c>
      <c r="F1379" s="35">
        <v>-7.547169811320402E-4</v>
      </c>
      <c r="H1379" s="35">
        <v>-0.0017182130584192457</v>
      </c>
      <c r="I1379" s="35">
        <v>0.024583584186233295</v>
      </c>
      <c r="J1379" s="35">
        <v>0.0</v>
      </c>
      <c r="K1379" s="35">
        <v>0.003886729594669693</v>
      </c>
    </row>
    <row r="1380">
      <c r="A1380" s="34">
        <v>43592.62533333333</v>
      </c>
      <c r="B1380" s="35">
        <v>0.0</v>
      </c>
      <c r="C1380" s="35">
        <v>0.0</v>
      </c>
      <c r="D1380" s="35">
        <v>0.0</v>
      </c>
      <c r="E1380" s="35">
        <v>0.0</v>
      </c>
      <c r="F1380" s="35">
        <v>-8.631851532154612E-4</v>
      </c>
      <c r="H1380" s="35">
        <v>0.0</v>
      </c>
      <c r="I1380" s="35">
        <v>-0.0013710704142592422</v>
      </c>
      <c r="J1380" s="35">
        <v>-0.010752688172042939</v>
      </c>
      <c r="K1380" s="35">
        <v>-0.020464601769911585</v>
      </c>
    </row>
    <row r="1381">
      <c r="A1381" s="34">
        <v>43593.62533333333</v>
      </c>
      <c r="B1381" s="35">
        <v>0.008602150537634452</v>
      </c>
      <c r="C1381" s="35">
        <v>-0.012118679481821945</v>
      </c>
      <c r="D1381" s="35">
        <v>-0.01319030157079523</v>
      </c>
      <c r="E1381" s="35">
        <v>0.0</v>
      </c>
      <c r="F1381" s="35">
        <v>-0.0017278617710583168</v>
      </c>
      <c r="H1381" s="35">
        <v>-0.007745266781411271</v>
      </c>
      <c r="I1381" s="35">
        <v>-0.029714621947631567</v>
      </c>
      <c r="J1381" s="35">
        <v>-0.021739130434782594</v>
      </c>
      <c r="K1381" s="35">
        <v>0.024844720496894433</v>
      </c>
    </row>
    <row r="1382">
      <c r="A1382" s="34">
        <v>43594.62533333333</v>
      </c>
      <c r="B1382" s="35">
        <v>0.012003474690041795</v>
      </c>
      <c r="C1382" s="35">
        <v>0.0071912013536378615</v>
      </c>
      <c r="D1382" s="35">
        <v>0.01336661120354962</v>
      </c>
      <c r="E1382" s="35">
        <v>-0.008410957827300326</v>
      </c>
      <c r="F1382" s="35">
        <v>-0.005084379056685483</v>
      </c>
      <c r="H1382" s="35">
        <v>0.006287944492627908</v>
      </c>
      <c r="I1382" s="35">
        <v>-0.021326056195674174</v>
      </c>
      <c r="J1382" s="35">
        <v>0.022222222222222206</v>
      </c>
      <c r="K1382" s="35">
        <v>0.0044077134986225935</v>
      </c>
    </row>
    <row r="1383">
      <c r="A1383" s="34">
        <v>43595.62533333333</v>
      </c>
      <c r="B1383" s="35">
        <v>0.0046820132657042915</v>
      </c>
      <c r="C1383" s="35">
        <v>-0.02897942041159175</v>
      </c>
      <c r="D1383" s="35">
        <v>0.009359093645667964</v>
      </c>
      <c r="E1383" s="35">
        <v>0.005628443457925382</v>
      </c>
      <c r="F1383" s="35">
        <v>-0.008589757529629103</v>
      </c>
      <c r="H1383" s="35">
        <v>0.0032320620555913986</v>
      </c>
      <c r="I1383" s="35">
        <v>-0.0014458329030258542</v>
      </c>
      <c r="J1383" s="35">
        <v>0.0</v>
      </c>
      <c r="K1383" s="35">
        <v>0.0</v>
      </c>
    </row>
    <row r="1384">
      <c r="A1384" s="34">
        <v>43598.62533333333</v>
      </c>
      <c r="B1384" s="35">
        <v>0.020815533980582578</v>
      </c>
      <c r="C1384" s="35">
        <v>0.02984429065743943</v>
      </c>
      <c r="D1384" s="35">
        <v>-0.002331634312981198</v>
      </c>
      <c r="E1384" s="35">
        <v>0.01824918213708569</v>
      </c>
      <c r="F1384" s="35">
        <v>0.0</v>
      </c>
      <c r="H1384" s="35">
        <v>-0.0017182130584192457</v>
      </c>
      <c r="I1384" s="35">
        <v>-6.205398696866508E-4</v>
      </c>
      <c r="J1384" s="35">
        <v>0.0</v>
      </c>
      <c r="K1384" s="35">
        <v>0.0</v>
      </c>
    </row>
    <row r="1385">
      <c r="A1385" s="34">
        <v>43599.62533333333</v>
      </c>
      <c r="B1385" s="35">
        <v>-0.007456440690862113</v>
      </c>
      <c r="C1385" s="35">
        <v>0.005039899202015964</v>
      </c>
      <c r="D1385" s="35">
        <v>0.029838578183596906</v>
      </c>
      <c r="E1385" s="35">
        <v>0.012425485793915053</v>
      </c>
      <c r="F1385" s="35">
        <v>0.0</v>
      </c>
      <c r="H1385" s="35">
        <v>0.014199655765920983</v>
      </c>
      <c r="I1385" s="35">
        <v>-0.029390458449756875</v>
      </c>
      <c r="J1385" s="35">
        <v>-0.021739130434782594</v>
      </c>
      <c r="K1385" s="35">
        <v>-0.004388370817334068</v>
      </c>
    </row>
    <row r="1386">
      <c r="A1386" s="34">
        <v>43600.62533333333</v>
      </c>
      <c r="B1386" s="35">
        <v>-5.36604062859308E-4</v>
      </c>
      <c r="C1386" s="35">
        <v>0.021312160468031825</v>
      </c>
      <c r="D1386" s="35">
        <v>-0.029871226514671678</v>
      </c>
      <c r="E1386" s="35">
        <v>-0.00202638118906522</v>
      </c>
      <c r="F1386" s="35">
        <v>0.00866418074139053</v>
      </c>
      <c r="H1386" s="35">
        <v>-0.0014849384811201868</v>
      </c>
      <c r="I1386" s="35">
        <v>0.02036464441838157</v>
      </c>
      <c r="J1386" s="35">
        <v>-0.01004566210045673</v>
      </c>
      <c r="K1386" s="35">
        <v>0.0</v>
      </c>
    </row>
    <row r="1387">
      <c r="A1387" s="34">
        <v>43601.62533333333</v>
      </c>
      <c r="B1387" s="35">
        <v>0.020555299892621483</v>
      </c>
      <c r="C1387" s="35">
        <v>-0.009410801963993508</v>
      </c>
      <c r="D1387" s="35">
        <v>-0.006038515939506074</v>
      </c>
      <c r="E1387" s="35">
        <v>-0.006972645774270117</v>
      </c>
      <c r="F1387" s="35">
        <v>-0.001739697727519845</v>
      </c>
      <c r="H1387" s="35">
        <v>0.021669853409815237</v>
      </c>
      <c r="I1387" s="35">
        <v>-0.0019853709508882056</v>
      </c>
      <c r="J1387" s="35">
        <v>0.0</v>
      </c>
      <c r="K1387" s="35">
        <v>0.0</v>
      </c>
    </row>
    <row r="1388">
      <c r="A1388" s="34">
        <v>43602.62533333333</v>
      </c>
      <c r="B1388" s="35">
        <v>0.014655042837817548</v>
      </c>
      <c r="C1388" s="35">
        <v>-0.019000413052457588</v>
      </c>
      <c r="D1388" s="35">
        <v>0.0</v>
      </c>
      <c r="E1388" s="35">
        <v>-0.026041666666666692</v>
      </c>
      <c r="F1388" s="35">
        <v>-0.023962531314671482</v>
      </c>
      <c r="H1388" s="35">
        <v>-0.0029112081513828726</v>
      </c>
      <c r="I1388" s="35">
        <v>0.00889959166579406</v>
      </c>
      <c r="J1388" s="35">
        <v>0.026906519065190763</v>
      </c>
      <c r="K1388" s="35">
        <v>-0.01597796143250684</v>
      </c>
    </row>
    <row r="1389">
      <c r="A1389" s="34">
        <v>43605.62533333333</v>
      </c>
      <c r="B1389" s="35">
        <v>-0.006443967113547126</v>
      </c>
      <c r="C1389" s="35">
        <v>0.024421052631578875</v>
      </c>
      <c r="D1389" s="35">
        <v>0.009359093645667964</v>
      </c>
      <c r="E1389" s="35">
        <v>-0.015290156466627024</v>
      </c>
      <c r="F1389" s="35">
        <v>0.0</v>
      </c>
      <c r="H1389" s="35">
        <v>-0.009176225234619311</v>
      </c>
      <c r="I1389" s="35">
        <v>0.0034246575342467053</v>
      </c>
      <c r="J1389" s="35">
        <v>-0.006438089534361454</v>
      </c>
      <c r="K1389" s="35">
        <v>0.0</v>
      </c>
    </row>
    <row r="1390">
      <c r="A1390" s="34">
        <v>43606.62533333333</v>
      </c>
      <c r="B1390" s="35">
        <v>-0.005516624422245404</v>
      </c>
      <c r="C1390" s="35">
        <v>0.03329223181257705</v>
      </c>
      <c r="D1390" s="35">
        <v>-0.013935581824097248</v>
      </c>
      <c r="E1390" s="35">
        <v>-0.015567802405567417</v>
      </c>
      <c r="F1390" s="35">
        <v>0.0</v>
      </c>
      <c r="H1390" s="35">
        <v>-0.00168385603030941</v>
      </c>
      <c r="I1390" s="35">
        <v>0.013651877133105767</v>
      </c>
      <c r="J1390" s="35">
        <v>-0.004520795660036204</v>
      </c>
      <c r="K1390" s="35">
        <v>0.0</v>
      </c>
    </row>
    <row r="1391">
      <c r="A1391" s="34">
        <v>43607.62533333333</v>
      </c>
      <c r="B1391" s="35">
        <v>-0.008095952023988046</v>
      </c>
      <c r="C1391" s="35">
        <v>-0.013922036595067503</v>
      </c>
      <c r="D1391" s="35">
        <v>-0.009458344789661647</v>
      </c>
      <c r="E1391" s="35">
        <v>0.006824125531219272</v>
      </c>
      <c r="F1391" s="35">
        <v>0.0</v>
      </c>
      <c r="H1391" s="35">
        <v>-0.0061142736664558115</v>
      </c>
      <c r="I1391" s="35">
        <v>-0.030303030303030363</v>
      </c>
      <c r="J1391" s="35">
        <v>0.0</v>
      </c>
      <c r="K1391" s="35">
        <v>0.0</v>
      </c>
    </row>
    <row r="1392">
      <c r="A1392" s="34">
        <v>43608.62533333333</v>
      </c>
      <c r="B1392" s="35">
        <v>0.0</v>
      </c>
      <c r="C1392" s="35">
        <v>-0.011698265429608678</v>
      </c>
      <c r="D1392" s="35">
        <v>0.0</v>
      </c>
      <c r="E1392" s="35">
        <v>-0.012297577012054094</v>
      </c>
      <c r="F1392" s="35">
        <v>0.0</v>
      </c>
      <c r="H1392" s="35">
        <v>0.0</v>
      </c>
      <c r="I1392" s="35">
        <v>0.0</v>
      </c>
      <c r="J1392" s="35">
        <v>-0.02982137450802302</v>
      </c>
      <c r="K1392" s="35">
        <v>0.0</v>
      </c>
    </row>
    <row r="1393">
      <c r="A1393" s="34">
        <v>43609.62533333333</v>
      </c>
      <c r="B1393" s="35">
        <v>0.0</v>
      </c>
      <c r="C1393" s="35">
        <v>0.009387755102040688</v>
      </c>
      <c r="D1393" s="35">
        <v>0.0</v>
      </c>
      <c r="E1393" s="35">
        <v>0.006204799474030236</v>
      </c>
      <c r="F1393" s="35">
        <v>0.0</v>
      </c>
      <c r="H1393" s="35">
        <v>0.0</v>
      </c>
      <c r="I1393" s="35">
        <v>0.0</v>
      </c>
      <c r="J1393" s="35">
        <v>0.02964581057887352</v>
      </c>
      <c r="K1393" s="35">
        <v>0.0</v>
      </c>
    </row>
    <row r="1394">
      <c r="A1394" s="34">
        <v>43612.62533333333</v>
      </c>
      <c r="B1394" s="35">
        <v>0.002569528415961359</v>
      </c>
      <c r="C1394" s="35">
        <v>0.0024262029923171158</v>
      </c>
      <c r="D1394" s="35">
        <v>0.0143229889524232</v>
      </c>
      <c r="E1394" s="35">
        <v>0.012414750684036512</v>
      </c>
      <c r="F1394" s="35">
        <v>0.024550831380426165</v>
      </c>
      <c r="H1394" s="35">
        <v>0.0</v>
      </c>
      <c r="I1394" s="35">
        <v>0.043771043771043815</v>
      </c>
      <c r="J1394" s="35">
        <v>0.0177299590847098</v>
      </c>
      <c r="K1394" s="35">
        <v>0.0</v>
      </c>
    </row>
    <row r="1395">
      <c r="A1395" s="34">
        <v>43613.62533333333</v>
      </c>
      <c r="B1395" s="35">
        <v>9.799487411427635E-4</v>
      </c>
      <c r="C1395" s="35">
        <v>-0.023396530859217536</v>
      </c>
      <c r="D1395" s="35">
        <v>-0.014120737781183248</v>
      </c>
      <c r="E1395" s="35">
        <v>0.009156548747529358</v>
      </c>
      <c r="F1395" s="35">
        <v>0.0</v>
      </c>
      <c r="H1395" s="35">
        <v>0.0</v>
      </c>
      <c r="I1395" s="35">
        <v>0.02993951612903232</v>
      </c>
      <c r="J1395" s="35">
        <v>0.0</v>
      </c>
      <c r="K1395" s="35">
        <v>0.0</v>
      </c>
    </row>
    <row r="1396">
      <c r="A1396" s="34">
        <v>43614.62533333333</v>
      </c>
      <c r="B1396" s="35">
        <v>0.021838993900143152</v>
      </c>
      <c r="C1396" s="35">
        <v>0.0</v>
      </c>
      <c r="D1396" s="35">
        <v>-0.002387164825404031</v>
      </c>
      <c r="E1396" s="35">
        <v>0.0</v>
      </c>
      <c r="F1396" s="35">
        <v>0.0</v>
      </c>
      <c r="H1396" s="35">
        <v>0.015485787017394888</v>
      </c>
      <c r="I1396" s="35">
        <v>0.0071449544876185395</v>
      </c>
      <c r="J1396" s="35">
        <v>-0.0010422870756403456</v>
      </c>
      <c r="K1396" s="35">
        <v>0.0</v>
      </c>
    </row>
    <row r="1397">
      <c r="A1397" s="34">
        <v>43615.62533333333</v>
      </c>
      <c r="B1397" s="35">
        <v>0.007443437246665126</v>
      </c>
      <c r="C1397" s="35">
        <v>0.021478727798430422</v>
      </c>
      <c r="D1397" s="35">
        <v>0.0023928770172511305</v>
      </c>
      <c r="E1397" s="35">
        <v>0.006075625549604326</v>
      </c>
      <c r="F1397" s="35">
        <v>0.010238536107177999</v>
      </c>
      <c r="H1397" s="35">
        <v>-0.007520367662418966</v>
      </c>
      <c r="I1397" s="35">
        <v>-0.009037900874635567</v>
      </c>
      <c r="J1397" s="35">
        <v>0.0</v>
      </c>
      <c r="K1397" s="35">
        <v>0.0</v>
      </c>
    </row>
    <row r="1398">
      <c r="A1398" s="34">
        <v>43616.62533333333</v>
      </c>
      <c r="B1398" s="35">
        <v>0.0</v>
      </c>
      <c r="C1398" s="35">
        <v>0.0</v>
      </c>
      <c r="D1398" s="35">
        <v>0.03808360628435019</v>
      </c>
      <c r="E1398" s="35">
        <v>0.018077075883988807</v>
      </c>
      <c r="F1398" s="35">
        <v>0.008517520215633298</v>
      </c>
      <c r="H1398" s="35">
        <v>0.022942538412965688</v>
      </c>
      <c r="I1398" s="35">
        <v>0.0026478375992940104</v>
      </c>
      <c r="J1398" s="35">
        <v>-0.018631688776270684</v>
      </c>
      <c r="K1398" s="35">
        <v>0.0</v>
      </c>
    </row>
    <row r="1399">
      <c r="A1399" s="34">
        <v>43619.62533333333</v>
      </c>
      <c r="B1399" s="35">
        <v>-0.00738844184345275</v>
      </c>
      <c r="C1399" s="35">
        <v>0.0024262029923171158</v>
      </c>
      <c r="D1399" s="35">
        <v>0.023744585271939622</v>
      </c>
      <c r="E1399" s="35">
        <v>0.010341463414634168</v>
      </c>
      <c r="F1399" s="35">
        <v>0.029399187513363307</v>
      </c>
      <c r="H1399" s="35">
        <v>-0.005967078189300394</v>
      </c>
      <c r="I1399" s="35">
        <v>0.013497652582159615</v>
      </c>
      <c r="J1399" s="35">
        <v>0.0</v>
      </c>
      <c r="K1399" s="35">
        <v>0.0</v>
      </c>
    </row>
    <row r="1400">
      <c r="A1400" s="34">
        <v>43623.62533333333</v>
      </c>
      <c r="B1400" s="35">
        <v>-0.0014739479696367712</v>
      </c>
      <c r="C1400" s="35">
        <v>0.0</v>
      </c>
      <c r="D1400" s="35">
        <v>-0.0023507287259051197</v>
      </c>
      <c r="E1400" s="35">
        <v>0.02460409424488221</v>
      </c>
      <c r="F1400" s="35">
        <v>0.0</v>
      </c>
      <c r="H1400" s="35">
        <v>0.009107845166632083</v>
      </c>
      <c r="I1400" s="35">
        <v>0.0</v>
      </c>
      <c r="J1400" s="35">
        <v>0.0</v>
      </c>
      <c r="K1400" s="35">
        <v>-0.008398656215005669</v>
      </c>
    </row>
    <row r="1401">
      <c r="A1401" s="34">
        <v>43626.62533333333</v>
      </c>
      <c r="B1401" s="35">
        <v>-0.020887150343198723</v>
      </c>
      <c r="C1401" s="35">
        <v>0.0</v>
      </c>
      <c r="D1401" s="35">
        <v>0.0</v>
      </c>
      <c r="E1401" s="35">
        <v>-3.01579522750506E-4</v>
      </c>
      <c r="F1401" s="35">
        <v>0.0</v>
      </c>
      <c r="H1401" s="35">
        <v>-0.0014358974358973688</v>
      </c>
      <c r="I1401" s="35">
        <v>0.0</v>
      </c>
      <c r="J1401" s="35">
        <v>0.0</v>
      </c>
      <c r="K1401" s="35">
        <v>0.0</v>
      </c>
    </row>
    <row r="1402">
      <c r="A1402" s="34">
        <v>43627.62533333333</v>
      </c>
      <c r="B1402" s="35">
        <v>-0.014774611789537142</v>
      </c>
      <c r="C1402" s="35">
        <v>0.0</v>
      </c>
      <c r="D1402" s="35">
        <v>-0.0027751597025865156</v>
      </c>
      <c r="E1402" s="35">
        <v>-0.013726007768015282</v>
      </c>
      <c r="F1402" s="35">
        <v>-0.01225464741925437</v>
      </c>
      <c r="H1402" s="35">
        <v>-0.021158586688578604</v>
      </c>
      <c r="I1402" s="35">
        <v>-0.012738853503184681</v>
      </c>
      <c r="J1402" s="35">
        <v>0.0</v>
      </c>
      <c r="K1402" s="35">
        <v>-0.02879728966685485</v>
      </c>
    </row>
    <row r="1403">
      <c r="A1403" s="34">
        <v>43628.62533333333</v>
      </c>
      <c r="B1403" s="35">
        <v>0.020122417750573825</v>
      </c>
      <c r="C1403" s="35">
        <v>0.0</v>
      </c>
      <c r="D1403" s="35">
        <v>0.011656602782882528</v>
      </c>
      <c r="E1403" s="35">
        <v>0.031007455553431464</v>
      </c>
      <c r="F1403" s="35">
        <v>-0.008201030385868932</v>
      </c>
      <c r="H1403" s="35">
        <v>-0.010703043022035523</v>
      </c>
      <c r="I1403" s="35">
        <v>0.006451612903225703</v>
      </c>
      <c r="J1403" s="35">
        <v>0.0</v>
      </c>
      <c r="K1403" s="35">
        <v>-0.012790697674418617</v>
      </c>
    </row>
    <row r="1404">
      <c r="A1404" s="34">
        <v>43629.62533333333</v>
      </c>
      <c r="B1404" s="35">
        <v>0.006075151878796934</v>
      </c>
      <c r="C1404" s="35">
        <v>-0.014118596208148504</v>
      </c>
      <c r="D1404" s="35">
        <v>-0.004619297243992248</v>
      </c>
      <c r="E1404" s="35">
        <v>-0.0033746198917155336</v>
      </c>
      <c r="F1404" s="35">
        <v>0.0</v>
      </c>
      <c r="H1404" s="35">
        <v>0.015485787017394888</v>
      </c>
      <c r="I1404" s="35">
        <v>0.0</v>
      </c>
      <c r="J1404" s="35">
        <v>0.0</v>
      </c>
      <c r="K1404" s="35">
        <v>0.01707891637220267</v>
      </c>
    </row>
    <row r="1405">
      <c r="A1405" s="34">
        <v>43630.62533333333</v>
      </c>
      <c r="B1405" s="35">
        <v>-0.016102579394662243</v>
      </c>
      <c r="C1405" s="35">
        <v>0.0</v>
      </c>
      <c r="D1405" s="35">
        <v>-9.385754510376829E-4</v>
      </c>
      <c r="E1405" s="35">
        <v>0.007069767441860513</v>
      </c>
      <c r="F1405" s="35">
        <v>0.0</v>
      </c>
      <c r="H1405" s="35">
        <v>0.0016711928138709018</v>
      </c>
      <c r="I1405" s="35">
        <v>0.003205128205128327</v>
      </c>
      <c r="J1405" s="35">
        <v>0.0</v>
      </c>
      <c r="K1405" s="35">
        <v>-0.008685581933989649</v>
      </c>
    </row>
    <row r="1406">
      <c r="A1406" s="34">
        <v>43633.62533333333</v>
      </c>
      <c r="B1406" s="35">
        <v>0.005152295802394273</v>
      </c>
      <c r="C1406" s="35">
        <v>-0.016366612111292977</v>
      </c>
      <c r="D1406" s="35">
        <v>-0.00553235908141971</v>
      </c>
      <c r="E1406" s="35">
        <v>0.003916497321263554</v>
      </c>
      <c r="F1406" s="35">
        <v>-0.010919113749602433</v>
      </c>
      <c r="H1406" s="35">
        <v>-0.009176225234619311</v>
      </c>
      <c r="I1406" s="35">
        <v>0.0</v>
      </c>
      <c r="J1406" s="35">
        <v>0.018985419198055895</v>
      </c>
      <c r="K1406" s="35">
        <v>-0.025700934579439276</v>
      </c>
    </row>
    <row r="1407">
      <c r="A1407" s="34">
        <v>43634.62533333333</v>
      </c>
      <c r="B1407" s="35">
        <v>0.0</v>
      </c>
      <c r="C1407" s="35">
        <v>0.016638935108153095</v>
      </c>
      <c r="D1407" s="35">
        <v>-0.023249711346698745</v>
      </c>
      <c r="E1407" s="35">
        <v>-0.002502668286040184</v>
      </c>
      <c r="F1407" s="35">
        <v>-0.006645230439442593</v>
      </c>
      <c r="H1407" s="35">
        <v>-0.004630604083350924</v>
      </c>
      <c r="I1407" s="35">
        <v>0.0</v>
      </c>
      <c r="J1407" s="35">
        <v>-0.02623341779698901</v>
      </c>
      <c r="K1407" s="35">
        <v>0.0</v>
      </c>
    </row>
    <row r="1408">
      <c r="A1408" s="34">
        <v>43635.62533333333</v>
      </c>
      <c r="B1408" s="35">
        <v>0.0</v>
      </c>
      <c r="C1408" s="35">
        <v>-0.01391162029459894</v>
      </c>
      <c r="D1408" s="35">
        <v>0.023803127182848736</v>
      </c>
      <c r="E1408" s="35">
        <v>-0.0014020588126775727</v>
      </c>
      <c r="F1408" s="35">
        <v>0.00927924039706501</v>
      </c>
      <c r="H1408" s="35">
        <v>0.004652146331148285</v>
      </c>
      <c r="I1408" s="35">
        <v>0.0</v>
      </c>
      <c r="J1408" s="35">
        <v>0.0</v>
      </c>
      <c r="K1408" s="35">
        <v>0.004796163069544369</v>
      </c>
    </row>
    <row r="1409">
      <c r="A1409" s="34">
        <v>43636.62533333333</v>
      </c>
      <c r="B1409" s="35">
        <v>0.00761344791195544</v>
      </c>
      <c r="C1409" s="35">
        <v>0.014107883817427306</v>
      </c>
      <c r="D1409" s="35">
        <v>0.0</v>
      </c>
      <c r="E1409" s="35">
        <v>0.0</v>
      </c>
      <c r="F1409" s="35">
        <v>0.0</v>
      </c>
      <c r="H1409" s="35">
        <v>0.0</v>
      </c>
      <c r="I1409" s="35">
        <v>0.0</v>
      </c>
      <c r="J1409" s="35">
        <v>0.0</v>
      </c>
      <c r="K1409" s="35">
        <v>0.013126491646778055</v>
      </c>
    </row>
    <row r="1410">
      <c r="A1410" s="34">
        <v>43637.62533333333</v>
      </c>
      <c r="B1410" s="35">
        <v>-0.007555921298720795</v>
      </c>
      <c r="C1410" s="35">
        <v>0.009819967266775786</v>
      </c>
      <c r="D1410" s="35">
        <v>0.0</v>
      </c>
      <c r="E1410" s="35">
        <v>0.0028080546831700335</v>
      </c>
      <c r="F1410" s="35">
        <v>0.004169339320077131</v>
      </c>
      <c r="H1410" s="35">
        <v>-0.0031572300568302606</v>
      </c>
      <c r="I1410" s="35">
        <v>0.0</v>
      </c>
      <c r="J1410" s="35">
        <v>-0.005510485228838279</v>
      </c>
      <c r="K1410" s="35">
        <v>0.021201413427561856</v>
      </c>
    </row>
    <row r="1411">
      <c r="A1411" s="34">
        <v>43640.62533333333</v>
      </c>
      <c r="B1411" s="35">
        <v>0.0</v>
      </c>
      <c r="C1411" s="35">
        <v>-0.019043760129659706</v>
      </c>
      <c r="D1411" s="35">
        <v>0.029757531227038954</v>
      </c>
      <c r="E1411" s="35">
        <v>-0.005600383184112504</v>
      </c>
      <c r="F1411" s="35">
        <v>0.0</v>
      </c>
      <c r="H1411" s="35">
        <v>-0.004645270270270134</v>
      </c>
      <c r="I1411" s="35">
        <v>0.0</v>
      </c>
      <c r="J1411" s="35">
        <v>0.0</v>
      </c>
      <c r="K1411" s="35">
        <v>0.017301038062283752</v>
      </c>
    </row>
    <row r="1412">
      <c r="A1412" s="34">
        <v>43641.62533333333</v>
      </c>
      <c r="B1412" s="35">
        <v>-0.00512588572290062</v>
      </c>
      <c r="C1412" s="35">
        <v>0.0</v>
      </c>
      <c r="D1412" s="35">
        <v>0.0027011875031854047</v>
      </c>
      <c r="E1412" s="35">
        <v>0.0028159620586164923</v>
      </c>
      <c r="F1412" s="35">
        <v>0.0</v>
      </c>
      <c r="H1412" s="35">
        <v>0.023334747560458086</v>
      </c>
      <c r="I1412" s="35">
        <v>0.0</v>
      </c>
      <c r="J1412" s="35">
        <v>0.025858088348468547</v>
      </c>
      <c r="K1412" s="35">
        <v>-0.033446712018140555</v>
      </c>
    </row>
    <row r="1413">
      <c r="A1413" s="34">
        <v>43642.62533333333</v>
      </c>
      <c r="B1413" s="35">
        <v>0.005152295802394273</v>
      </c>
      <c r="C1413" s="35">
        <v>-0.009500206526228702</v>
      </c>
      <c r="D1413" s="35">
        <v>-0.008996645318694704</v>
      </c>
      <c r="E1413" s="35">
        <v>0.0</v>
      </c>
      <c r="F1413" s="35">
        <v>0.0</v>
      </c>
      <c r="H1413" s="35">
        <v>-0.006426202321724647</v>
      </c>
      <c r="I1413" s="35">
        <v>0.0</v>
      </c>
      <c r="J1413" s="35">
        <v>0.00660165041260309</v>
      </c>
      <c r="K1413" s="35">
        <v>0.025806451612903247</v>
      </c>
    </row>
    <row r="1414">
      <c r="A1414" s="34">
        <v>43643.62533333333</v>
      </c>
      <c r="B1414" s="35">
        <v>-0.027966229458766804</v>
      </c>
      <c r="C1414" s="35">
        <v>0.0</v>
      </c>
      <c r="D1414" s="35">
        <v>-0.006821562291634565</v>
      </c>
      <c r="E1414" s="35">
        <v>-0.002808054683170165</v>
      </c>
      <c r="F1414" s="35">
        <v>0.0</v>
      </c>
      <c r="H1414" s="35">
        <v>-0.03692885457959534</v>
      </c>
      <c r="I1414" s="35">
        <v>0.0</v>
      </c>
      <c r="J1414" s="35">
        <v>-0.0207184379192129</v>
      </c>
      <c r="K1414" s="35">
        <v>-0.02915951972555755</v>
      </c>
    </row>
    <row r="1415">
      <c r="A1415" s="34">
        <v>43644.62533333333</v>
      </c>
      <c r="B1415" s="35">
        <v>0.023497479643272652</v>
      </c>
      <c r="C1415" s="35">
        <v>0.01918265221017507</v>
      </c>
      <c r="D1415" s="35">
        <v>0.0</v>
      </c>
      <c r="E1415" s="35">
        <v>-0.011226796102115707</v>
      </c>
      <c r="F1415" s="35">
        <v>0.0</v>
      </c>
      <c r="H1415" s="35">
        <v>0.033362218370883864</v>
      </c>
      <c r="I1415" s="35">
        <v>0.0</v>
      </c>
      <c r="J1415" s="35">
        <v>0.0</v>
      </c>
      <c r="K1415" s="35">
        <v>0.012956419316843357</v>
      </c>
    </row>
    <row r="1416">
      <c r="A1416" s="34">
        <v>43647.62533333333</v>
      </c>
      <c r="B1416" s="35">
        <v>0.0</v>
      </c>
      <c r="C1416" s="35">
        <v>0.009819967266775786</v>
      </c>
      <c r="D1416" s="35">
        <v>-0.002737037802107045</v>
      </c>
      <c r="E1416" s="35">
        <v>0.008244023083264591</v>
      </c>
      <c r="F1416" s="35">
        <v>-0.004152028106036567</v>
      </c>
      <c r="H1416" s="35">
        <v>0.02893081761006306</v>
      </c>
      <c r="I1416" s="35">
        <v>-0.003194888178913859</v>
      </c>
      <c r="J1416" s="35">
        <v>0.02115677321156763</v>
      </c>
      <c r="K1416" s="35">
        <v>-0.017441860465116296</v>
      </c>
    </row>
    <row r="1417">
      <c r="A1417" s="34">
        <v>43648.62533333333</v>
      </c>
      <c r="B1417" s="35">
        <v>-0.015305349295347777</v>
      </c>
      <c r="C1417" s="35">
        <v>-0.025931928687196133</v>
      </c>
      <c r="D1417" s="35">
        <v>-0.004142716586401444</v>
      </c>
      <c r="E1417" s="35">
        <v>2.6016501895493384E-4</v>
      </c>
      <c r="F1417" s="35">
        <v>0.004169339320077131</v>
      </c>
      <c r="H1417" s="35">
        <v>0.0</v>
      </c>
      <c r="I1417" s="35">
        <v>0.0</v>
      </c>
      <c r="J1417" s="35">
        <v>0.0</v>
      </c>
      <c r="K1417" s="35">
        <v>0.02189349112426044</v>
      </c>
    </row>
    <row r="1418">
      <c r="A1418" s="34">
        <v>43649.62533333333</v>
      </c>
      <c r="B1418" s="35">
        <v>0.010387811634349015</v>
      </c>
      <c r="C1418" s="35">
        <v>0.01913477537437615</v>
      </c>
      <c r="D1418" s="35">
        <v>0.02719567365191616</v>
      </c>
      <c r="E1418" s="35">
        <v>-0.008434585516293253</v>
      </c>
      <c r="F1418" s="35">
        <v>0.0</v>
      </c>
      <c r="H1418" s="35">
        <v>-0.004686226568867273</v>
      </c>
      <c r="I1418" s="35">
        <v>0.0</v>
      </c>
      <c r="J1418" s="35">
        <v>-0.0207184379192129</v>
      </c>
      <c r="K1418" s="35">
        <v>0.012738853503184724</v>
      </c>
    </row>
    <row r="1419">
      <c r="A1419" s="34">
        <v>43650.62533333333</v>
      </c>
      <c r="B1419" s="35">
        <v>0.0025892925138983262</v>
      </c>
      <c r="C1419" s="35">
        <v>-0.011836734693877696</v>
      </c>
      <c r="D1419" s="35">
        <v>-0.008960210590260179</v>
      </c>
      <c r="E1419" s="35">
        <v>-0.005695870493891967</v>
      </c>
      <c r="F1419" s="35">
        <v>-0.004152028106036567</v>
      </c>
      <c r="H1419" s="35">
        <v>0.030092118730808647</v>
      </c>
      <c r="I1419" s="35">
        <v>0.0</v>
      </c>
      <c r="J1419" s="35">
        <v>0.02115677321156763</v>
      </c>
      <c r="K1419" s="35">
        <v>-0.025157232704402538</v>
      </c>
    </row>
    <row r="1420">
      <c r="A1420" s="34">
        <v>43651.62533333333</v>
      </c>
      <c r="B1420" s="35">
        <v>0.007671857197113625</v>
      </c>
      <c r="C1420" s="35">
        <v>0.0</v>
      </c>
      <c r="D1420" s="35">
        <v>0.02579557644174281</v>
      </c>
      <c r="E1420" s="35">
        <v>-0.01771312278585961</v>
      </c>
      <c r="F1420" s="35">
        <v>0.008445584776566243</v>
      </c>
      <c r="H1420" s="35">
        <v>0.009141494435612135</v>
      </c>
      <c r="I1420" s="35">
        <v>0.0</v>
      </c>
      <c r="J1420" s="35">
        <v>0.0</v>
      </c>
      <c r="K1420" s="35">
        <v>-0.0041055718475074</v>
      </c>
    </row>
    <row r="1421">
      <c r="A1421" s="34">
        <v>43654.62533333333</v>
      </c>
      <c r="B1421" s="35">
        <v>-0.010704055480174843</v>
      </c>
      <c r="C1421" s="35">
        <v>0.011978521272201718</v>
      </c>
      <c r="D1421" s="35">
        <v>4.48162533612207E-4</v>
      </c>
      <c r="E1421" s="35">
        <v>0.01223910374462857</v>
      </c>
      <c r="F1421" s="35">
        <v>0.016643697657161033</v>
      </c>
      <c r="H1421" s="35">
        <v>-0.00768018905080752</v>
      </c>
      <c r="I1421" s="35">
        <v>-0.019230769230769097</v>
      </c>
      <c r="J1421" s="35">
        <v>0.0</v>
      </c>
      <c r="K1421" s="35">
        <v>0.01707891637220267</v>
      </c>
    </row>
    <row r="1422">
      <c r="A1422" s="34">
        <v>43655.62533333333</v>
      </c>
      <c r="B1422" s="35">
        <v>-0.00457177689728745</v>
      </c>
      <c r="C1422" s="35">
        <v>-0.004489795918367396</v>
      </c>
      <c r="D1422" s="35">
        <v>-0.011945647304763425</v>
      </c>
      <c r="E1422" s="35">
        <v>-0.002880642838191279</v>
      </c>
      <c r="F1422" s="35">
        <v>0.0</v>
      </c>
      <c r="H1422" s="35">
        <v>0.015280809684461195</v>
      </c>
      <c r="I1422" s="35">
        <v>-0.003267973856209274</v>
      </c>
      <c r="J1422" s="35">
        <v>0.0</v>
      </c>
      <c r="K1422" s="35">
        <v>-0.02547770700636945</v>
      </c>
    </row>
    <row r="1423">
      <c r="A1423" s="34">
        <v>43656.62533333333</v>
      </c>
      <c r="B1423" s="35">
        <v>-0.00520514390691975</v>
      </c>
      <c r="C1423" s="35">
        <v>-0.007380073800738105</v>
      </c>
      <c r="D1423" s="35">
        <v>0.010729938038386025</v>
      </c>
      <c r="E1423" s="35">
        <v>-0.0028889649142812544</v>
      </c>
      <c r="F1423" s="35">
        <v>0.0</v>
      </c>
      <c r="H1423" s="35">
        <v>0.004495699765441864</v>
      </c>
      <c r="I1423" s="35">
        <v>0.0</v>
      </c>
      <c r="J1423" s="35">
        <v>-0.019675063347741793</v>
      </c>
      <c r="K1423" s="35">
        <v>0.017231134878193652</v>
      </c>
    </row>
    <row r="1424">
      <c r="A1424" s="34">
        <v>43657.62533333333</v>
      </c>
      <c r="B1424" s="35">
        <v>0.0036934441366574364</v>
      </c>
      <c r="C1424" s="35">
        <v>0.0049566294919454815</v>
      </c>
      <c r="D1424" s="35">
        <v>-4.485645933014524E-4</v>
      </c>
      <c r="E1424" s="35">
        <v>-0.0031641950364073787</v>
      </c>
      <c r="F1424" s="35">
        <v>0.0</v>
      </c>
      <c r="H1424" s="35">
        <v>-0.004475578906402136</v>
      </c>
      <c r="I1424" s="35">
        <v>0.0</v>
      </c>
      <c r="J1424" s="35">
        <v>0.0</v>
      </c>
      <c r="K1424" s="35">
        <v>-0.004088785046728911</v>
      </c>
    </row>
    <row r="1425">
      <c r="A1425" s="34">
        <v>43658.62533333333</v>
      </c>
      <c r="B1425" s="35">
        <v>-0.0036798528058877675</v>
      </c>
      <c r="C1425" s="35">
        <v>-0.028360049321824888</v>
      </c>
      <c r="D1425" s="35">
        <v>0.0</v>
      </c>
      <c r="E1425" s="35">
        <v>0.003174238947529523</v>
      </c>
      <c r="F1425" s="35">
        <v>0.0</v>
      </c>
      <c r="H1425" s="35">
        <v>0.024042220484753758</v>
      </c>
      <c r="I1425" s="35">
        <v>0.0</v>
      </c>
      <c r="J1425" s="35">
        <v>0.0</v>
      </c>
      <c r="K1425" s="35">
        <v>0.0</v>
      </c>
    </row>
    <row r="1426">
      <c r="A1426" s="34">
        <v>43661.62533333333</v>
      </c>
      <c r="B1426" s="35">
        <v>0.0</v>
      </c>
      <c r="C1426" s="35">
        <v>0.02411167512690353</v>
      </c>
      <c r="D1426" s="35">
        <v>0.002243829468960444</v>
      </c>
      <c r="E1426" s="35">
        <v>-0.006061530250467098</v>
      </c>
      <c r="F1426" s="35">
        <v>-0.01720542231491128</v>
      </c>
      <c r="H1426" s="35">
        <v>0.001527008971177707</v>
      </c>
      <c r="I1426" s="35">
        <v>0.0</v>
      </c>
      <c r="J1426" s="35">
        <v>-0.0010643150372509765</v>
      </c>
      <c r="K1426" s="35">
        <v>0.00410557184750727</v>
      </c>
    </row>
    <row r="1427">
      <c r="A1427" s="34">
        <v>43662.62533333333</v>
      </c>
      <c r="B1427" s="35">
        <v>0.0</v>
      </c>
      <c r="C1427" s="35">
        <v>-0.023543990086740994</v>
      </c>
      <c r="D1427" s="35">
        <v>-0.003980099502487654</v>
      </c>
      <c r="E1427" s="35">
        <v>0.003183491868671447</v>
      </c>
      <c r="F1427" s="35">
        <v>8.488063660476518E-4</v>
      </c>
      <c r="H1427" s="35">
        <v>0.04840861444635038</v>
      </c>
      <c r="I1427" s="35">
        <v>0.02096373571783411</v>
      </c>
      <c r="J1427" s="35">
        <v>0.0</v>
      </c>
      <c r="K1427" s="35">
        <v>0.004672897196261686</v>
      </c>
    </row>
    <row r="1428">
      <c r="A1428" s="34">
        <v>43663.62533333333</v>
      </c>
      <c r="B1428" s="35">
        <v>0.0</v>
      </c>
      <c r="C1428" s="35">
        <v>0.0</v>
      </c>
      <c r="D1428" s="35">
        <v>0.00484515484515491</v>
      </c>
      <c r="E1428" s="35">
        <v>-0.011278914165551584</v>
      </c>
      <c r="F1428" s="35">
        <v>0.0</v>
      </c>
      <c r="H1428" s="35">
        <v>0.0014542810398109447</v>
      </c>
      <c r="I1428" s="35">
        <v>-0.006811989100817466</v>
      </c>
      <c r="J1428" s="35">
        <v>0.0</v>
      </c>
      <c r="K1428" s="35">
        <v>0.026744186046511652</v>
      </c>
    </row>
    <row r="1429">
      <c r="A1429" s="34">
        <v>43664.62533333333</v>
      </c>
      <c r="B1429" s="35">
        <v>0.0</v>
      </c>
      <c r="C1429" s="35">
        <v>0.012267343485617562</v>
      </c>
      <c r="D1429" s="35">
        <v>-0.004821792513794368</v>
      </c>
      <c r="E1429" s="35">
        <v>0.011407579273008573</v>
      </c>
      <c r="F1429" s="35">
        <v>-0.00837485423513205</v>
      </c>
      <c r="H1429" s="35">
        <v>-0.02250862225449275</v>
      </c>
      <c r="I1429" s="35">
        <v>-0.02753282382912001</v>
      </c>
      <c r="J1429" s="35">
        <v>0.0</v>
      </c>
      <c r="K1429" s="35">
        <v>0.013023782559456347</v>
      </c>
    </row>
    <row r="1430">
      <c r="A1430" s="34">
        <v>43665.62533333333</v>
      </c>
      <c r="B1430" s="35">
        <v>0.0</v>
      </c>
      <c r="C1430" s="35">
        <v>-0.012118679481821945</v>
      </c>
      <c r="D1430" s="35">
        <v>-0.0035464535464534443</v>
      </c>
      <c r="E1430" s="35">
        <v>-0.011584783024278372</v>
      </c>
      <c r="F1430" s="35">
        <v>0.008445584776566243</v>
      </c>
      <c r="H1430" s="35">
        <v>-0.04419684308263687</v>
      </c>
      <c r="I1430" s="35">
        <v>-0.029823677581864095</v>
      </c>
      <c r="J1430" s="35">
        <v>-0.01674277016742775</v>
      </c>
      <c r="K1430" s="35">
        <v>0.0</v>
      </c>
    </row>
    <row r="1431">
      <c r="A1431" s="34">
        <v>43668.62533333333</v>
      </c>
      <c r="B1431" s="35">
        <v>0.005232379193598</v>
      </c>
      <c r="C1431" s="35">
        <v>0.0071912013536378615</v>
      </c>
      <c r="D1431" s="35">
        <v>0.004010226076494977</v>
      </c>
      <c r="E1431" s="35">
        <v>0.008780751972768076</v>
      </c>
      <c r="F1431" s="35">
        <v>0.0</v>
      </c>
      <c r="H1431" s="35">
        <v>0.0</v>
      </c>
      <c r="I1431" s="35">
        <v>0.030013500882749997</v>
      </c>
      <c r="J1431" s="35">
        <v>0.0</v>
      </c>
      <c r="K1431" s="35">
        <v>-0.004471771939631083</v>
      </c>
    </row>
    <row r="1432">
      <c r="A1432" s="34">
        <v>43669.62533333333</v>
      </c>
      <c r="B1432" s="35">
        <v>-0.010333741579914252</v>
      </c>
      <c r="C1432" s="35">
        <v>-0.014699706005879757</v>
      </c>
      <c r="D1432" s="35">
        <v>-0.0035448599530681266</v>
      </c>
      <c r="E1432" s="35">
        <v>-0.005790099313623981</v>
      </c>
      <c r="F1432" s="35">
        <v>0.0</v>
      </c>
      <c r="H1432" s="35">
        <v>-0.007577229454051018</v>
      </c>
      <c r="I1432" s="35">
        <v>-0.026315789473684136</v>
      </c>
      <c r="J1432" s="35">
        <v>0.0</v>
      </c>
      <c r="K1432" s="35">
        <v>0.00449185850645705</v>
      </c>
    </row>
    <row r="1433">
      <c r="A1433" s="34">
        <v>43670.62533333333</v>
      </c>
      <c r="B1433" s="35">
        <v>0.005182148658055547</v>
      </c>
      <c r="C1433" s="35">
        <v>-0.004688832054561006</v>
      </c>
      <c r="D1433" s="35">
        <v>0.0035574706884458117</v>
      </c>
      <c r="E1433" s="35">
        <v>0.005823819808701011</v>
      </c>
      <c r="F1433" s="35">
        <v>0.0</v>
      </c>
      <c r="H1433" s="35">
        <v>-0.002936570086139327</v>
      </c>
      <c r="I1433" s="35">
        <v>0.020399710054882385</v>
      </c>
      <c r="J1433" s="35">
        <v>0.0</v>
      </c>
      <c r="K1433" s="35">
        <v>0.0</v>
      </c>
    </row>
    <row r="1434">
      <c r="A1434" s="34">
        <v>43672.62533333333</v>
      </c>
      <c r="B1434" s="35">
        <v>5.386272699291838E-4</v>
      </c>
      <c r="C1434" s="35">
        <v>0.0025695931477517035</v>
      </c>
      <c r="D1434" s="35">
        <v>0.0</v>
      </c>
      <c r="E1434" s="35">
        <v>-0.007247210399171749</v>
      </c>
      <c r="F1434" s="35">
        <v>0.0</v>
      </c>
      <c r="H1434" s="35">
        <v>-0.0029452189279402475</v>
      </c>
      <c r="I1434" s="35">
        <v>0.02070225289222657</v>
      </c>
      <c r="J1434" s="35">
        <v>0.028328173374612978</v>
      </c>
      <c r="K1434" s="35">
        <v>0.0</v>
      </c>
    </row>
    <row r="1435">
      <c r="A1435" s="34">
        <v>43675.62533333333</v>
      </c>
      <c r="B1435" s="35">
        <v>0.004691225101899558</v>
      </c>
      <c r="C1435" s="35">
        <v>0.0021358393848782114</v>
      </c>
      <c r="D1435" s="35">
        <v>0.0</v>
      </c>
      <c r="E1435" s="35">
        <v>0.007300115874855158</v>
      </c>
      <c r="F1435" s="35">
        <v>-0.00837485423513205</v>
      </c>
      <c r="H1435" s="35">
        <v>-0.01831429696730996</v>
      </c>
      <c r="I1435" s="35">
        <v>0.009146947703320793</v>
      </c>
      <c r="J1435" s="35">
        <v>-0.00888152942947466</v>
      </c>
      <c r="K1435" s="35">
        <v>0.004471771939631083</v>
      </c>
    </row>
    <row r="1436">
      <c r="A1436" s="34">
        <v>43676.62533333333</v>
      </c>
      <c r="B1436" s="35">
        <v>0.0</v>
      </c>
      <c r="C1436" s="35">
        <v>0.0</v>
      </c>
      <c r="D1436" s="35">
        <v>0.0</v>
      </c>
      <c r="E1436" s="35">
        <v>0.002914222171095537</v>
      </c>
      <c r="F1436" s="35">
        <v>0.0</v>
      </c>
      <c r="H1436" s="35">
        <v>0.0124373119358073</v>
      </c>
      <c r="I1436" s="35">
        <v>6.896551724137608E-4</v>
      </c>
      <c r="J1436" s="35">
        <v>0.0</v>
      </c>
      <c r="K1436" s="35">
        <v>0.0</v>
      </c>
    </row>
    <row r="1437">
      <c r="A1437" s="34">
        <v>43677.62533333333</v>
      </c>
      <c r="B1437" s="35">
        <v>-0.002066748315982796</v>
      </c>
      <c r="C1437" s="35">
        <v>0.0</v>
      </c>
      <c r="D1437" s="35">
        <v>0.0</v>
      </c>
      <c r="E1437" s="35">
        <v>0.014490537182183053</v>
      </c>
      <c r="F1437" s="35">
        <v>0.00673508659397056</v>
      </c>
      <c r="H1437" s="35">
        <v>0.0168416881315633</v>
      </c>
      <c r="I1437" s="35">
        <v>-0.00905779265531166</v>
      </c>
      <c r="J1437" s="35">
        <v>0.0</v>
      </c>
      <c r="K1437" s="35">
        <v>0.0</v>
      </c>
    </row>
    <row r="1438">
      <c r="A1438" s="34">
        <v>43678.62533333333</v>
      </c>
      <c r="B1438" s="35">
        <v>0.006213085832630169</v>
      </c>
      <c r="C1438" s="35">
        <v>0.007672634271099656</v>
      </c>
      <c r="D1438" s="35">
        <v>0.01767437216036743</v>
      </c>
      <c r="E1438" s="35">
        <v>-0.0045601869299765835</v>
      </c>
      <c r="F1438" s="35">
        <v>0.0</v>
      </c>
      <c r="H1438" s="35">
        <v>-0.010522213561964026</v>
      </c>
      <c r="I1438" s="35">
        <v>-0.0020864381520118254</v>
      </c>
      <c r="J1438" s="35">
        <v>0.0</v>
      </c>
      <c r="K1438" s="35">
        <v>-0.004451864218141351</v>
      </c>
    </row>
    <row r="1439">
      <c r="A1439" s="34">
        <v>43679.62533333333</v>
      </c>
      <c r="B1439" s="35">
        <v>9.910047263302258E-4</v>
      </c>
      <c r="C1439" s="35">
        <v>0.0</v>
      </c>
      <c r="D1439" s="35">
        <v>0.0</v>
      </c>
      <c r="E1439" s="35">
        <v>-0.0011358043387726172</v>
      </c>
      <c r="F1439" s="35">
        <v>0.0016990549007114808</v>
      </c>
      <c r="H1439" s="35">
        <v>-0.00768018905080752</v>
      </c>
      <c r="I1439" s="35">
        <v>0.0</v>
      </c>
      <c r="J1439" s="35">
        <v>0.02004860267314711</v>
      </c>
      <c r="K1439" s="35">
        <v>0.0</v>
      </c>
    </row>
    <row r="1440">
      <c r="A1440" s="34">
        <v>43682.62533333333</v>
      </c>
      <c r="B1440" s="35">
        <v>0.005102429365623347</v>
      </c>
      <c r="C1440" s="35">
        <v>0.0</v>
      </c>
      <c r="D1440" s="35">
        <v>0.0</v>
      </c>
      <c r="E1440" s="35">
        <v>-0.008641928514573703</v>
      </c>
      <c r="F1440" s="35">
        <v>0.0</v>
      </c>
      <c r="H1440" s="35">
        <v>-0.007541178805318391</v>
      </c>
      <c r="I1440" s="35">
        <v>6.969334926323848E-4</v>
      </c>
      <c r="J1440" s="35">
        <v>0.0</v>
      </c>
      <c r="K1440" s="35">
        <v>0.0</v>
      </c>
    </row>
    <row r="1441">
      <c r="A1441" s="34">
        <v>43683.62533333333</v>
      </c>
      <c r="B1441" s="35">
        <v>0.0</v>
      </c>
      <c r="C1441" s="35">
        <v>0.0</v>
      </c>
      <c r="D1441" s="35">
        <v>0.0</v>
      </c>
      <c r="E1441" s="35">
        <v>-0.008679028866373555</v>
      </c>
      <c r="F1441" s="35">
        <v>-0.00837485423513205</v>
      </c>
      <c r="H1441" s="35">
        <v>-0.0015996800639872038</v>
      </c>
      <c r="I1441" s="35">
        <v>0.0</v>
      </c>
      <c r="J1441" s="35">
        <v>0.0</v>
      </c>
      <c r="K1441" s="35">
        <v>-0.008384572386808219</v>
      </c>
    </row>
    <row r="1442">
      <c r="A1442" s="34">
        <v>43684.62533333333</v>
      </c>
      <c r="B1442" s="35">
        <v>0.0</v>
      </c>
      <c r="C1442" s="35">
        <v>0.0</v>
      </c>
      <c r="D1442" s="35">
        <v>0.0</v>
      </c>
      <c r="E1442" s="35">
        <v>0.0014655970379512594</v>
      </c>
      <c r="F1442" s="35">
        <v>0.029399187513363307</v>
      </c>
      <c r="H1442" s="35">
        <v>-0.007610654916883688</v>
      </c>
      <c r="I1442" s="35">
        <v>-0.0062680330315392115</v>
      </c>
      <c r="J1442" s="35">
        <v>-0.02933293627159024</v>
      </c>
      <c r="K1442" s="35">
        <v>-0.017474633596392286</v>
      </c>
    </row>
    <row r="1443">
      <c r="A1443" s="34">
        <v>43685.62533333333</v>
      </c>
      <c r="B1443" s="35">
        <v>-0.0050765267464767515</v>
      </c>
      <c r="C1443" s="35">
        <v>-0.002538071065989756</v>
      </c>
      <c r="D1443" s="35">
        <v>0.0</v>
      </c>
      <c r="E1443" s="35">
        <v>-0.00146345220673189</v>
      </c>
      <c r="F1443" s="35">
        <v>0.030013500882749997</v>
      </c>
      <c r="H1443" s="35">
        <v>0.018567103935418695</v>
      </c>
      <c r="I1443" s="35">
        <v>7.008410092110206E-4</v>
      </c>
      <c r="J1443" s="35">
        <v>0.007823285780027635</v>
      </c>
      <c r="K1443" s="35">
        <v>0.008605851979345899</v>
      </c>
    </row>
    <row r="1444">
      <c r="A1444" s="34">
        <v>43686.62533333333</v>
      </c>
      <c r="B1444" s="35">
        <v>0.0</v>
      </c>
      <c r="C1444" s="35">
        <v>0.0</v>
      </c>
      <c r="D1444" s="35">
        <v>0.0</v>
      </c>
      <c r="E1444" s="35">
        <v>0.002931194075902519</v>
      </c>
      <c r="F1444" s="35">
        <v>-0.009981851179673163</v>
      </c>
      <c r="H1444" s="35">
        <v>-0.013671488012680791</v>
      </c>
      <c r="I1444" s="35">
        <v>0.0</v>
      </c>
      <c r="J1444" s="35">
        <v>-0.007762557077625594</v>
      </c>
      <c r="K1444" s="35">
        <v>-0.008532423208191071</v>
      </c>
    </row>
    <row r="1445">
      <c r="A1445" s="34">
        <v>43691.62533333333</v>
      </c>
      <c r="B1445" s="35">
        <v>5.330896352143533E-4</v>
      </c>
      <c r="C1445" s="35">
        <v>-0.00975402883799836</v>
      </c>
      <c r="D1445" s="35">
        <v>0.0</v>
      </c>
      <c r="E1445" s="35">
        <v>0.004345485309952297</v>
      </c>
      <c r="F1445" s="35">
        <v>0.0</v>
      </c>
      <c r="H1445" s="35">
        <v>0.0030132583366815125</v>
      </c>
      <c r="I1445" s="35">
        <v>0.0</v>
      </c>
      <c r="J1445" s="35">
        <v>0.0</v>
      </c>
      <c r="K1445" s="35">
        <v>0.017785427423981592</v>
      </c>
    </row>
    <row r="1446">
      <c r="A1446" s="34">
        <v>43692.62533333333</v>
      </c>
      <c r="B1446" s="35">
        <v>0.005099710762673175</v>
      </c>
      <c r="C1446" s="35">
        <v>0.009850107066381213</v>
      </c>
      <c r="D1446" s="35">
        <v>0.0</v>
      </c>
      <c r="E1446" s="35">
        <v>-0.0014549910020293393</v>
      </c>
      <c r="F1446" s="35">
        <v>0.008351155922191563</v>
      </c>
      <c r="H1446" s="35">
        <v>0.0062086921690365894</v>
      </c>
      <c r="I1446" s="35">
        <v>0.0</v>
      </c>
      <c r="J1446" s="35">
        <v>0.0</v>
      </c>
      <c r="K1446" s="35">
        <v>-0.02649379932356253</v>
      </c>
    </row>
    <row r="1447">
      <c r="A1447" s="34">
        <v>43693.62533333333</v>
      </c>
      <c r="B1447" s="35">
        <v>-0.003029155622870195</v>
      </c>
      <c r="C1447" s="35">
        <v>-0.0025445292620866105</v>
      </c>
      <c r="D1447" s="35">
        <v>0.0</v>
      </c>
      <c r="E1447" s="35">
        <v>-0.011618543655815055</v>
      </c>
      <c r="F1447" s="35">
        <v>0.0</v>
      </c>
      <c r="H1447" s="35">
        <v>-0.012340764331210246</v>
      </c>
      <c r="I1447" s="35">
        <v>-0.02961480740370179</v>
      </c>
      <c r="J1447" s="35">
        <v>0.0</v>
      </c>
      <c r="K1447" s="35">
        <v>0.022582513028372855</v>
      </c>
    </row>
    <row r="1448">
      <c r="A1448" s="34">
        <v>43696.62533333333</v>
      </c>
      <c r="B1448" s="35">
        <v>0.0</v>
      </c>
      <c r="C1448" s="35">
        <v>0.0</v>
      </c>
      <c r="D1448" s="35">
        <v>0.0</v>
      </c>
      <c r="E1448" s="35">
        <v>0.011755121042830573</v>
      </c>
      <c r="F1448" s="35">
        <v>-0.004140995859004178</v>
      </c>
      <c r="H1448" s="35">
        <v>0.007859733978234702</v>
      </c>
      <c r="I1448" s="35">
        <v>-0.02031137230642326</v>
      </c>
      <c r="J1448" s="35">
        <v>0.0</v>
      </c>
      <c r="K1448" s="35">
        <v>0.0</v>
      </c>
    </row>
    <row r="1449">
      <c r="A1449" s="34">
        <v>43697.62533333333</v>
      </c>
      <c r="B1449" s="35">
        <v>0.0025066464109381884</v>
      </c>
      <c r="C1449" s="35">
        <v>0.005102040816326535</v>
      </c>
      <c r="D1449" s="35">
        <v>-0.004317323259578934</v>
      </c>
      <c r="E1449" s="35">
        <v>0.0</v>
      </c>
      <c r="F1449" s="35">
        <v>-0.0041582150101418455</v>
      </c>
      <c r="H1449" s="35">
        <v>-0.0015996800639872038</v>
      </c>
      <c r="I1449" s="35">
        <v>0.0</v>
      </c>
      <c r="J1449" s="35">
        <v>0.019021322288694534</v>
      </c>
      <c r="K1449" s="35">
        <v>0.0</v>
      </c>
    </row>
    <row r="1450">
      <c r="A1450" s="34">
        <v>43698.62533333333</v>
      </c>
      <c r="B1450" s="35">
        <v>0.004621912410971355</v>
      </c>
      <c r="C1450" s="35">
        <v>-0.012267343485617562</v>
      </c>
      <c r="D1450" s="35">
        <v>-0.002660753880266176</v>
      </c>
      <c r="E1450" s="35">
        <v>0.002914222171095537</v>
      </c>
      <c r="F1450" s="35">
        <v>0.008351155922191563</v>
      </c>
      <c r="H1450" s="35">
        <v>0.0062086921690365894</v>
      </c>
      <c r="I1450" s="35">
        <v>-0.029572721532309047</v>
      </c>
      <c r="J1450" s="35">
        <v>0.0</v>
      </c>
      <c r="K1450" s="35">
        <v>0.004530011325028316</v>
      </c>
    </row>
    <row r="1451">
      <c r="A1451" s="34">
        <v>43699.62533333333</v>
      </c>
      <c r="B1451" s="35">
        <v>-5.279432838072006E-4</v>
      </c>
      <c r="C1451" s="35">
        <v>0.012419700214132726</v>
      </c>
      <c r="D1451" s="35">
        <v>0.0</v>
      </c>
      <c r="E1451" s="35">
        <v>-0.01449053718218319</v>
      </c>
      <c r="F1451" s="35">
        <v>-0.004140995859004178</v>
      </c>
      <c r="H1451" s="35">
        <v>-0.004578025477706944</v>
      </c>
      <c r="I1451" s="35">
        <v>0.0</v>
      </c>
      <c r="J1451" s="35">
        <v>0.0</v>
      </c>
      <c r="K1451" s="35">
        <v>0.0</v>
      </c>
    </row>
    <row r="1452">
      <c r="A1452" s="34">
        <v>43700.62533333333</v>
      </c>
      <c r="B1452" s="35">
        <v>-0.009130697253244826</v>
      </c>
      <c r="C1452" s="35">
        <v>0.0</v>
      </c>
      <c r="D1452" s="35">
        <v>0.01358628526258577</v>
      </c>
      <c r="E1452" s="35">
        <v>0.0</v>
      </c>
      <c r="F1452" s="35">
        <v>0.0</v>
      </c>
      <c r="H1452" s="35">
        <v>0.012197560487902407</v>
      </c>
      <c r="I1452" s="35">
        <v>0.0</v>
      </c>
      <c r="J1452" s="35">
        <v>0.0</v>
      </c>
      <c r="K1452" s="35">
        <v>0.0</v>
      </c>
    </row>
    <row r="1453">
      <c r="A1453" s="34">
        <v>43703.62533333333</v>
      </c>
      <c r="B1453" s="35">
        <v>0.0</v>
      </c>
      <c r="C1453" s="35">
        <v>0.009729272419627805</v>
      </c>
      <c r="D1453" s="35">
        <v>-0.014671475921232132</v>
      </c>
      <c r="E1453" s="35">
        <v>0.0</v>
      </c>
      <c r="F1453" s="35">
        <v>0.0</v>
      </c>
      <c r="H1453" s="35">
        <v>0.0</v>
      </c>
      <c r="I1453" s="35">
        <v>0.0</v>
      </c>
      <c r="J1453" s="35">
        <v>0.0</v>
      </c>
      <c r="K1453" s="35">
        <v>0.0</v>
      </c>
    </row>
    <row r="1454">
      <c r="A1454" s="34">
        <v>43704.62533333333</v>
      </c>
      <c r="B1454" s="35">
        <v>0.0</v>
      </c>
      <c r="C1454" s="35">
        <v>0.0</v>
      </c>
      <c r="D1454" s="35">
        <v>0.008310660400692518</v>
      </c>
      <c r="E1454" s="35">
        <v>-2.715704531347552E-4</v>
      </c>
      <c r="F1454" s="35">
        <v>8.113590263692592E-4</v>
      </c>
      <c r="H1454" s="35">
        <v>0.003160806005531413</v>
      </c>
      <c r="I1454" s="35">
        <v>0.0</v>
      </c>
      <c r="J1454" s="35">
        <v>-0.029655276230618706</v>
      </c>
      <c r="K1454" s="35">
        <v>-0.02649379932356253</v>
      </c>
    </row>
    <row r="1455">
      <c r="A1455" s="34">
        <v>43705.62533333333</v>
      </c>
      <c r="B1455" s="35">
        <v>0.0</v>
      </c>
      <c r="C1455" s="35">
        <v>0.0</v>
      </c>
      <c r="D1455" s="35">
        <v>-4.41544424275148E-4</v>
      </c>
      <c r="E1455" s="35">
        <v>0.014707594396367782</v>
      </c>
      <c r="F1455" s="35">
        <v>-8.107012565870384E-4</v>
      </c>
      <c r="H1455" s="35">
        <v>0.042339503741630535</v>
      </c>
      <c r="I1455" s="35">
        <v>0.02743737121787226</v>
      </c>
      <c r="J1455" s="35">
        <v>0.0</v>
      </c>
      <c r="K1455" s="35">
        <v>0.01795020266357841</v>
      </c>
    </row>
    <row r="1456">
      <c r="A1456" s="34">
        <v>43706.62533333333</v>
      </c>
      <c r="B1456" s="35">
        <v>0.004112405757368081</v>
      </c>
      <c r="C1456" s="35">
        <v>-0.0025136154168413187</v>
      </c>
      <c r="D1456" s="35">
        <v>0.009129282418769017</v>
      </c>
      <c r="E1456" s="35">
        <v>-0.014226709499770533</v>
      </c>
      <c r="F1456" s="35">
        <v>0.0</v>
      </c>
      <c r="H1456" s="35">
        <v>-0.026072170791611542</v>
      </c>
      <c r="I1456" s="35">
        <v>0.0</v>
      </c>
      <c r="J1456" s="35">
        <v>0.0</v>
      </c>
      <c r="K1456" s="35">
        <v>0.0</v>
      </c>
    </row>
    <row r="1457">
      <c r="A1457" s="34">
        <v>43707.62533333333</v>
      </c>
      <c r="B1457" s="35">
        <v>9.859689040576337E-4</v>
      </c>
      <c r="C1457" s="35">
        <v>0.01847963040739187</v>
      </c>
      <c r="D1457" s="35">
        <v>-0.008608949416342394</v>
      </c>
      <c r="E1457" s="35">
        <v>0.011755121042830573</v>
      </c>
      <c r="F1457" s="35">
        <v>0.0</v>
      </c>
      <c r="H1457" s="35">
        <v>0.029679922405431537</v>
      </c>
      <c r="I1457" s="35">
        <v>0.0</v>
      </c>
      <c r="J1457" s="35">
        <v>-0.01815079118833385</v>
      </c>
      <c r="K1457" s="35">
        <v>-0.017633674630261612</v>
      </c>
    </row>
    <row r="1458">
      <c r="A1458" s="34">
        <v>43710.62533333333</v>
      </c>
      <c r="B1458" s="35">
        <v>0.002576147901197069</v>
      </c>
      <c r="C1458" s="35">
        <v>-0.0028865979381441954</v>
      </c>
      <c r="D1458" s="35">
        <v>0.0</v>
      </c>
      <c r="E1458" s="35">
        <v>0.0026458069711261575</v>
      </c>
      <c r="F1458" s="35">
        <v>0.01673427991886419</v>
      </c>
      <c r="H1458" s="35">
        <v>0.007347400150716012</v>
      </c>
      <c r="I1458" s="35">
        <v>0.017838294279079635</v>
      </c>
      <c r="J1458" s="35">
        <v>0.0011060199083584392</v>
      </c>
      <c r="K1458" s="35">
        <v>0.0</v>
      </c>
    </row>
    <row r="1459">
      <c r="A1459" s="34">
        <v>43711.62533333333</v>
      </c>
      <c r="B1459" s="35">
        <v>-0.0025695284159612244</v>
      </c>
      <c r="C1459" s="35">
        <v>-0.0024813895781638654</v>
      </c>
      <c r="D1459" s="35">
        <v>0.015208752391699077</v>
      </c>
      <c r="E1459" s="35">
        <v>-3.059507419305155E-4</v>
      </c>
      <c r="F1459" s="35">
        <v>-0.012369077306733221</v>
      </c>
      <c r="H1459" s="35">
        <v>-0.012904432391995667</v>
      </c>
      <c r="I1459" s="35">
        <v>0.0</v>
      </c>
      <c r="J1459" s="35">
        <v>0.0023674242424241917</v>
      </c>
      <c r="K1459" s="35">
        <v>0.01795020266357841</v>
      </c>
    </row>
    <row r="1460">
      <c r="A1460" s="34">
        <v>43712.62533333333</v>
      </c>
      <c r="B1460" s="35">
        <v>-0.0050765267464767515</v>
      </c>
      <c r="C1460" s="35">
        <v>0.002487562189054821</v>
      </c>
      <c r="D1460" s="35">
        <v>-0.002996182283864165</v>
      </c>
      <c r="E1460" s="35">
        <v>-0.013925019127773556</v>
      </c>
      <c r="F1460" s="35">
        <v>0.0</v>
      </c>
      <c r="H1460" s="35">
        <v>0.0</v>
      </c>
      <c r="I1460" s="35">
        <v>0.0</v>
      </c>
      <c r="J1460" s="35">
        <v>0.0</v>
      </c>
      <c r="K1460" s="35">
        <v>0.022184300341296884</v>
      </c>
    </row>
    <row r="1461">
      <c r="A1461" s="34">
        <v>43713.62533333333</v>
      </c>
      <c r="B1461" s="35">
        <v>-0.005102429365623347</v>
      </c>
      <c r="C1461" s="35">
        <v>-0.02315963606286189</v>
      </c>
      <c r="D1461" s="35">
        <v>-0.00426542581552038</v>
      </c>
      <c r="E1461" s="35">
        <v>0.013811297330850467</v>
      </c>
      <c r="F1461" s="35">
        <v>0.0</v>
      </c>
      <c r="H1461" s="35">
        <v>0.0</v>
      </c>
      <c r="I1461" s="35">
        <v>0.0</v>
      </c>
      <c r="J1461" s="35">
        <v>0.04487482286254135</v>
      </c>
      <c r="K1461" s="35">
        <v>-0.004451864218141351</v>
      </c>
    </row>
    <row r="1462">
      <c r="A1462" s="34">
        <v>43714.62533333333</v>
      </c>
      <c r="B1462" s="35">
        <v>-0.00520514390691975</v>
      </c>
      <c r="C1462" s="35">
        <v>-0.020745131244707844</v>
      </c>
      <c r="D1462" s="35">
        <v>-0.007788541108893547</v>
      </c>
      <c r="E1462" s="35">
        <v>-0.013623144037961183</v>
      </c>
      <c r="F1462" s="35">
        <v>0.01252398747601258</v>
      </c>
      <c r="H1462" s="35">
        <v>-0.013262599469495907</v>
      </c>
      <c r="I1462" s="35">
        <v>0.0211552421445607</v>
      </c>
      <c r="J1462" s="35">
        <v>0.012055455093429788</v>
      </c>
      <c r="K1462" s="35">
        <v>-0.025712688652878603</v>
      </c>
    </row>
    <row r="1463">
      <c r="A1463" s="34">
        <v>43717.62533333333</v>
      </c>
      <c r="B1463" s="35">
        <v>0.0</v>
      </c>
      <c r="C1463" s="35">
        <v>0.018590575010808345</v>
      </c>
      <c r="D1463" s="35">
        <v>0.0</v>
      </c>
      <c r="E1463" s="35">
        <v>0.011755121042830573</v>
      </c>
      <c r="F1463" s="35">
        <v>-0.012369077306733221</v>
      </c>
      <c r="H1463" s="35">
        <v>0.00460829493087558</v>
      </c>
      <c r="I1463" s="35">
        <v>0.0</v>
      </c>
      <c r="J1463" s="35">
        <v>0.0</v>
      </c>
      <c r="K1463" s="35">
        <v>-0.009179575444635693</v>
      </c>
    </row>
    <row r="1464">
      <c r="A1464" s="34">
        <v>43718.62533333333</v>
      </c>
      <c r="B1464" s="35">
        <v>0.0</v>
      </c>
      <c r="C1464" s="35">
        <v>-0.03140916808149399</v>
      </c>
      <c r="D1464" s="35">
        <v>0.0</v>
      </c>
      <c r="E1464" s="35">
        <v>-0.011886958855784434</v>
      </c>
      <c r="F1464" s="35">
        <v>-0.0016159983840016174</v>
      </c>
      <c r="H1464" s="35">
        <v>0.007262996941895903</v>
      </c>
      <c r="I1464" s="35">
        <v>0.0</v>
      </c>
      <c r="J1464" s="35">
        <v>-0.0032757593805837165</v>
      </c>
      <c r="K1464" s="35">
        <v>0.022582513028372855</v>
      </c>
    </row>
    <row r="1465">
      <c r="A1465" s="34">
        <v>43719.62533333333</v>
      </c>
      <c r="B1465" s="35">
        <v>-0.00461680517082183</v>
      </c>
      <c r="C1465" s="35">
        <v>0.005258545135845754</v>
      </c>
      <c r="D1465" s="35">
        <v>-0.008683707010744229</v>
      </c>
      <c r="E1465" s="35">
        <v>-0.0026776359191275976</v>
      </c>
      <c r="F1465" s="35">
        <v>-0.0025290844714213816</v>
      </c>
      <c r="H1465" s="35">
        <v>0.0</v>
      </c>
      <c r="I1465" s="35">
        <v>7.108764090585633E-4</v>
      </c>
      <c r="J1465" s="35">
        <v>0.0</v>
      </c>
      <c r="K1465" s="35">
        <v>-0.004530011325028316</v>
      </c>
    </row>
    <row r="1466">
      <c r="A1466" s="34">
        <v>43720.62533333333</v>
      </c>
      <c r="B1466" s="35">
        <v>0.009353741496598674</v>
      </c>
      <c r="C1466" s="35">
        <v>0.002615518744550908</v>
      </c>
      <c r="D1466" s="35">
        <v>0.008314362070672042</v>
      </c>
      <c r="E1466" s="35">
        <v>-2.723735408559493E-4</v>
      </c>
      <c r="F1466" s="35">
        <v>0.0</v>
      </c>
      <c r="H1466" s="35">
        <v>0.0</v>
      </c>
      <c r="I1466" s="35">
        <v>0.007205195859549575</v>
      </c>
      <c r="J1466" s="35">
        <v>0.0</v>
      </c>
      <c r="K1466" s="35">
        <v>-0.003981797497155925</v>
      </c>
    </row>
    <row r="1467">
      <c r="A1467" s="34">
        <v>43721.62533333333</v>
      </c>
      <c r="B1467" s="35">
        <v>-0.004671823542927161</v>
      </c>
      <c r="C1467" s="35">
        <v>-0.002608695652173819</v>
      </c>
      <c r="D1467" s="35">
        <v>4.4173947187593705E-4</v>
      </c>
      <c r="E1467" s="35">
        <v>0.0</v>
      </c>
      <c r="F1467" s="35">
        <v>0.0017241379310346083</v>
      </c>
      <c r="H1467" s="35">
        <v>-0.005882352941176413</v>
      </c>
      <c r="I1467" s="35">
        <v>0.0</v>
      </c>
      <c r="J1467" s="35">
        <v>0.0</v>
      </c>
      <c r="K1467" s="35">
        <v>-0.0045688178183893695</v>
      </c>
    </row>
    <row r="1468">
      <c r="A1468" s="34">
        <v>43724.62533333333</v>
      </c>
      <c r="B1468" s="35">
        <v>-0.0020775623268698847</v>
      </c>
      <c r="C1468" s="35">
        <v>0.002615518744550908</v>
      </c>
      <c r="D1468" s="35">
        <v>-0.008683707010744229</v>
      </c>
      <c r="E1468" s="35">
        <v>0.0</v>
      </c>
      <c r="F1468" s="35">
        <v>0.0</v>
      </c>
      <c r="H1468" s="35">
        <v>-0.013170452376407703</v>
      </c>
      <c r="I1468" s="35">
        <v>0.0</v>
      </c>
      <c r="J1468" s="35">
        <v>0.0</v>
      </c>
      <c r="K1468" s="35">
        <v>0.017785427423981592</v>
      </c>
    </row>
    <row r="1469">
      <c r="A1469" s="34">
        <v>43725.62533333333</v>
      </c>
      <c r="B1469" s="35">
        <v>-0.001002390315367407</v>
      </c>
      <c r="C1469" s="35">
        <v>-0.002608695652173819</v>
      </c>
      <c r="D1469" s="35">
        <v>0.008759774324458063</v>
      </c>
      <c r="E1469" s="35">
        <v>0.002958004125637215</v>
      </c>
      <c r="F1469" s="35">
        <v>0.0</v>
      </c>
      <c r="H1469" s="35">
        <v>-0.0029013539651836905</v>
      </c>
      <c r="I1469" s="35">
        <v>0.0</v>
      </c>
      <c r="J1469" s="35">
        <v>-0.004332237824917824</v>
      </c>
      <c r="K1469" s="35">
        <v>-0.0045095828635851225</v>
      </c>
    </row>
    <row r="1470">
      <c r="A1470" s="34">
        <v>43726.62533333333</v>
      </c>
      <c r="B1470" s="35">
        <v>5.402902130286874E-4</v>
      </c>
      <c r="C1470" s="35">
        <v>0.0</v>
      </c>
      <c r="D1470" s="35">
        <v>0.0</v>
      </c>
      <c r="E1470" s="35">
        <v>-3.104505413480973E-4</v>
      </c>
      <c r="F1470" s="35">
        <v>0.0</v>
      </c>
      <c r="H1470" s="35">
        <v>-0.029873908826382134</v>
      </c>
      <c r="I1470" s="35">
        <v>0.0</v>
      </c>
      <c r="J1470" s="35">
        <v>0.0</v>
      </c>
      <c r="K1470" s="35">
        <v>-0.02604756511891282</v>
      </c>
    </row>
    <row r="1471">
      <c r="A1471" s="34">
        <v>43727.62533333333</v>
      </c>
      <c r="B1471" s="35">
        <v>0.002545707012265776</v>
      </c>
      <c r="C1471" s="35">
        <v>0.0</v>
      </c>
      <c r="D1471" s="35">
        <v>0.0</v>
      </c>
      <c r="E1471" s="35">
        <v>0.0</v>
      </c>
      <c r="F1471" s="35">
        <v>0.0024298876176975935</v>
      </c>
      <c r="H1471" s="35">
        <v>0.0</v>
      </c>
      <c r="I1471" s="35">
        <v>-0.029823677581864095</v>
      </c>
      <c r="J1471" s="35">
        <v>0.0</v>
      </c>
      <c r="K1471" s="35">
        <v>-0.004651162790697679</v>
      </c>
    </row>
    <row r="1472">
      <c r="A1472" s="34">
        <v>43728.62533333333</v>
      </c>
      <c r="B1472" s="35">
        <v>0.0</v>
      </c>
      <c r="C1472" s="35">
        <v>0.0</v>
      </c>
      <c r="D1472" s="35">
        <v>0.004366383751165295</v>
      </c>
      <c r="E1472" s="35">
        <v>-0.002639649081945493</v>
      </c>
      <c r="F1472" s="35">
        <v>-0.004140995859004178</v>
      </c>
      <c r="H1472" s="35">
        <v>0.015396920615876815</v>
      </c>
      <c r="I1472" s="35">
        <v>0.0</v>
      </c>
      <c r="J1472" s="35">
        <v>0.0</v>
      </c>
      <c r="K1472" s="35">
        <v>-0.004672897196261686</v>
      </c>
    </row>
    <row r="1473">
      <c r="A1473" s="34">
        <v>43731.62533333333</v>
      </c>
      <c r="B1473" s="35">
        <v>-0.004078177900892646</v>
      </c>
      <c r="C1473" s="35">
        <v>0.008282476024411563</v>
      </c>
      <c r="D1473" s="35">
        <v>-0.004347401328644108</v>
      </c>
      <c r="E1473" s="35">
        <v>-0.026271747168489498</v>
      </c>
      <c r="F1473" s="35">
        <v>0.004158215010142026</v>
      </c>
      <c r="H1473" s="35">
        <v>0.015163450177235123</v>
      </c>
      <c r="I1473" s="35">
        <v>0.001453941219233682</v>
      </c>
      <c r="J1473" s="35">
        <v>0.0</v>
      </c>
      <c r="K1473" s="35">
        <v>0.01819248826291088</v>
      </c>
    </row>
    <row r="1474">
      <c r="A1474" s="34">
        <v>43732.62533333333</v>
      </c>
      <c r="B1474" s="35">
        <v>-0.003708568338097817</v>
      </c>
      <c r="C1474" s="35">
        <v>0.0</v>
      </c>
      <c r="D1474" s="35">
        <v>-0.004317323259578934</v>
      </c>
      <c r="E1474" s="35">
        <v>0.0</v>
      </c>
      <c r="F1474" s="35">
        <v>0.0</v>
      </c>
      <c r="H1474" s="35">
        <v>-0.028516003879728465</v>
      </c>
      <c r="I1474" s="35">
        <v>-0.029244011199834077</v>
      </c>
      <c r="J1474" s="35">
        <v>0.0</v>
      </c>
      <c r="K1474" s="35">
        <v>0.0</v>
      </c>
    </row>
    <row r="1475">
      <c r="A1475" s="34">
        <v>43733.62533333333</v>
      </c>
      <c r="B1475" s="35">
        <v>-0.005195812330360618</v>
      </c>
      <c r="C1475" s="35">
        <v>0.018590575010808345</v>
      </c>
      <c r="D1475" s="35">
        <v>0.0</v>
      </c>
      <c r="E1475" s="35">
        <v>0.018186905428091704</v>
      </c>
      <c r="F1475" s="35">
        <v>-8.07999192000719E-4</v>
      </c>
      <c r="H1475" s="35">
        <v>0.018570287539936097</v>
      </c>
      <c r="I1475" s="35">
        <v>0.02638606986433072</v>
      </c>
      <c r="J1475" s="35">
        <v>0.0</v>
      </c>
      <c r="K1475" s="35">
        <v>0.013256484149855854</v>
      </c>
    </row>
    <row r="1476">
      <c r="A1476" s="34">
        <v>43734.62533333333</v>
      </c>
      <c r="B1476" s="35">
        <v>0.0</v>
      </c>
      <c r="C1476" s="35">
        <v>0.0</v>
      </c>
      <c r="D1476" s="35">
        <v>0.0</v>
      </c>
      <c r="E1476" s="35">
        <v>0.008911396380481306</v>
      </c>
      <c r="F1476" s="35">
        <v>0.0</v>
      </c>
      <c r="H1476" s="35">
        <v>0.024112919035483283</v>
      </c>
      <c r="I1476" s="35">
        <v>-0.011032472939217304</v>
      </c>
      <c r="J1476" s="35">
        <v>0.0</v>
      </c>
      <c r="K1476" s="35">
        <v>-0.008532423208191071</v>
      </c>
    </row>
    <row r="1477">
      <c r="A1477" s="34">
        <v>43735.62533333333</v>
      </c>
      <c r="B1477" s="35">
        <v>-0.0026504521359525194</v>
      </c>
      <c r="C1477" s="35">
        <v>0.02631578947368433</v>
      </c>
      <c r="D1477" s="35">
        <v>-0.004385316580438639</v>
      </c>
      <c r="E1477" s="35">
        <v>0.008871595330739359</v>
      </c>
      <c r="F1477" s="35">
        <v>0.0</v>
      </c>
      <c r="H1477" s="35">
        <v>-0.0030627871362940303</v>
      </c>
      <c r="I1477" s="35">
        <v>0.010418859187539485</v>
      </c>
      <c r="J1477" s="35">
        <v>0.0</v>
      </c>
      <c r="K1477" s="35">
        <v>0.0</v>
      </c>
    </row>
    <row r="1478">
      <c r="A1478" s="34">
        <v>43738.62533333333</v>
      </c>
      <c r="B1478" s="35">
        <v>-0.002579334062842055</v>
      </c>
      <c r="C1478" s="35">
        <v>-0.0024813895781638654</v>
      </c>
      <c r="D1478" s="35">
        <v>-0.003513807779867265</v>
      </c>
      <c r="E1478" s="35">
        <v>0.002931194075902519</v>
      </c>
      <c r="F1478" s="35">
        <v>-0.007480036389366202</v>
      </c>
      <c r="H1478" s="35">
        <v>0.02668970814132109</v>
      </c>
      <c r="I1478" s="35">
        <v>-0.010311425893136151</v>
      </c>
      <c r="J1478" s="35">
        <v>0.0</v>
      </c>
      <c r="K1478" s="35">
        <v>-0.009179575444635693</v>
      </c>
    </row>
    <row r="1479">
      <c r="A1479" s="34">
        <v>43739.62533333333</v>
      </c>
      <c r="B1479" s="35">
        <v>-0.007444557636548771</v>
      </c>
      <c r="C1479" s="35">
        <v>0.0053897180762851995</v>
      </c>
      <c r="D1479" s="35">
        <v>0.01231686118698771</v>
      </c>
      <c r="E1479" s="35">
        <v>-0.01749730810644523</v>
      </c>
      <c r="F1479" s="35">
        <v>0.007536409002953441</v>
      </c>
      <c r="H1479" s="35">
        <v>-0.012904432391995667</v>
      </c>
      <c r="I1479" s="35">
        <v>0.0</v>
      </c>
      <c r="J1479" s="35">
        <v>0.0</v>
      </c>
      <c r="K1479" s="35">
        <v>0.0</v>
      </c>
    </row>
    <row r="1480">
      <c r="A1480" s="34">
        <v>43740.62533333333</v>
      </c>
      <c r="B1480" s="35">
        <v>-0.005842412758566228</v>
      </c>
      <c r="C1480" s="35">
        <v>0.0</v>
      </c>
      <c r="D1480" s="35">
        <v>-4.41544424275148E-4</v>
      </c>
      <c r="E1480" s="35">
        <v>0.004422873693686624</v>
      </c>
      <c r="F1480" s="35">
        <v>-0.0033356919033661427</v>
      </c>
      <c r="H1480" s="35">
        <v>0.0056839712012126285</v>
      </c>
      <c r="I1480" s="35">
        <v>-0.007366870132603692</v>
      </c>
      <c r="J1480" s="35">
        <v>0.0</v>
      </c>
      <c r="K1480" s="35">
        <v>-0.004053271569195204</v>
      </c>
    </row>
    <row r="1481">
      <c r="A1481" s="34">
        <v>43741.62533333333</v>
      </c>
      <c r="B1481" s="35">
        <v>0.010721092757306209</v>
      </c>
      <c r="C1481" s="35">
        <v>0.0</v>
      </c>
      <c r="D1481" s="35">
        <v>-0.0038774909197996014</v>
      </c>
      <c r="E1481" s="35">
        <v>-0.010326552879744391</v>
      </c>
      <c r="F1481" s="35">
        <v>-0.0041582150101418455</v>
      </c>
      <c r="H1481" s="35">
        <v>0.01752072343632253</v>
      </c>
      <c r="I1481" s="35">
        <v>0.0022264631043255956</v>
      </c>
      <c r="J1481" s="35">
        <v>0.0</v>
      </c>
      <c r="K1481" s="35">
        <v>-0.009302325581395357</v>
      </c>
    </row>
    <row r="1482">
      <c r="A1482" s="34">
        <v>43742.62533333333</v>
      </c>
      <c r="B1482" s="35">
        <v>-0.0052643985228255025</v>
      </c>
      <c r="C1482" s="35">
        <v>-0.0028865979381441954</v>
      </c>
      <c r="D1482" s="35">
        <v>-0.008770633160877103</v>
      </c>
      <c r="E1482" s="35">
        <v>0.0</v>
      </c>
      <c r="F1482" s="35">
        <v>0.004175577961095691</v>
      </c>
      <c r="H1482" s="35">
        <v>0.004258470653582777</v>
      </c>
      <c r="I1482" s="35">
        <v>-0.0022215169787368053</v>
      </c>
      <c r="J1482" s="35">
        <v>0.0</v>
      </c>
      <c r="K1482" s="35">
        <v>0.009389671361502356</v>
      </c>
    </row>
    <row r="1483">
      <c r="A1483" s="34">
        <v>43745.62533333333</v>
      </c>
      <c r="B1483" s="35">
        <v>0.0</v>
      </c>
      <c r="C1483" s="35">
        <v>0.0</v>
      </c>
      <c r="D1483" s="35">
        <v>0.0</v>
      </c>
      <c r="E1483" s="35">
        <v>-0.004488719140055802</v>
      </c>
      <c r="F1483" s="35">
        <v>-0.0041582150101418455</v>
      </c>
      <c r="H1483" s="35">
        <v>-0.007190265486725772</v>
      </c>
      <c r="I1483" s="35">
        <v>0.0</v>
      </c>
      <c r="J1483" s="35">
        <v>-0.04501125281320328</v>
      </c>
      <c r="K1483" s="35">
        <v>-0.009302325581395357</v>
      </c>
    </row>
    <row r="1484">
      <c r="A1484" s="34">
        <v>43746.62533333333</v>
      </c>
      <c r="B1484" s="35">
        <v>-5.529225908372569E-4</v>
      </c>
      <c r="C1484" s="35">
        <v>-0.028122415219189435</v>
      </c>
      <c r="D1484" s="35">
        <v>0.0</v>
      </c>
      <c r="E1484" s="35">
        <v>0.0</v>
      </c>
      <c r="F1484" s="35">
        <v>0.0</v>
      </c>
      <c r="H1484" s="35">
        <v>-0.028412256267409394</v>
      </c>
      <c r="I1484" s="35">
        <v>0.0</v>
      </c>
      <c r="J1484" s="35">
        <v>-0.013668499607227122</v>
      </c>
      <c r="K1484" s="35">
        <v>0.009389671361502356</v>
      </c>
    </row>
    <row r="1485">
      <c r="A1485" s="34">
        <v>43747.62533333333</v>
      </c>
      <c r="B1485" s="35">
        <v>-0.004820991069311621</v>
      </c>
      <c r="C1485" s="35">
        <v>0.02638297872340418</v>
      </c>
      <c r="D1485" s="35">
        <v>0.0</v>
      </c>
      <c r="E1485" s="35">
        <v>0.012023889570066783</v>
      </c>
      <c r="F1485" s="35">
        <v>0.0</v>
      </c>
      <c r="H1485" s="35">
        <v>0.026376146788990806</v>
      </c>
      <c r="I1485" s="35">
        <v>-0.029156064461408008</v>
      </c>
      <c r="J1485" s="35">
        <v>0.0</v>
      </c>
      <c r="K1485" s="35">
        <v>0.01802325581395344</v>
      </c>
    </row>
    <row r="1486">
      <c r="A1486" s="34">
        <v>43748.62533333333</v>
      </c>
      <c r="B1486" s="35">
        <v>0.0</v>
      </c>
      <c r="C1486" s="35">
        <v>0.0</v>
      </c>
      <c r="D1486" s="35">
        <v>0.011035442660436335</v>
      </c>
      <c r="E1486" s="35">
        <v>-0.0017977879391878444</v>
      </c>
      <c r="F1486" s="35">
        <v>0.0</v>
      </c>
      <c r="H1486" s="35">
        <v>0.002793296089385415</v>
      </c>
      <c r="I1486" s="35">
        <v>-0.0015288850060062626</v>
      </c>
      <c r="J1486" s="35">
        <v>0.0</v>
      </c>
      <c r="K1486" s="35">
        <v>0.0</v>
      </c>
    </row>
    <row r="1487">
      <c r="A1487" s="34">
        <v>43749.62533333333</v>
      </c>
      <c r="B1487" s="35">
        <v>-0.0010324015247776288</v>
      </c>
      <c r="C1487" s="35">
        <v>0.028606965174129334</v>
      </c>
      <c r="D1487" s="35">
        <v>-0.006539161217365609</v>
      </c>
      <c r="E1487" s="35">
        <v>-0.014525664617673493</v>
      </c>
      <c r="F1487" s="35">
        <v>-8.147469192383028E-4</v>
      </c>
      <c r="H1487" s="35">
        <v>0.0</v>
      </c>
      <c r="I1487" s="35">
        <v>-0.014546647708629649</v>
      </c>
      <c r="J1487" s="35">
        <v>0.0</v>
      </c>
      <c r="K1487" s="35">
        <v>-0.009137635636778866</v>
      </c>
    </row>
    <row r="1488">
      <c r="A1488" s="34">
        <v>43752.62533333333</v>
      </c>
      <c r="B1488" s="35">
        <v>-0.004292869067493463</v>
      </c>
      <c r="C1488" s="35">
        <v>0.02740830310358729</v>
      </c>
      <c r="D1488" s="35">
        <v>0.0</v>
      </c>
      <c r="E1488" s="35">
        <v>-0.006038935240365554</v>
      </c>
      <c r="F1488" s="35">
        <v>0.0</v>
      </c>
      <c r="H1488" s="35">
        <v>0.0</v>
      </c>
      <c r="I1488" s="35">
        <v>-0.013318534961154187</v>
      </c>
      <c r="J1488" s="35">
        <v>0.02899012424338968</v>
      </c>
      <c r="K1488" s="35">
        <v>0.004610951008645537</v>
      </c>
    </row>
    <row r="1489">
      <c r="A1489" s="34">
        <v>43754.62533333333</v>
      </c>
      <c r="B1489" s="35">
        <v>0.0053493013972056025</v>
      </c>
      <c r="C1489" s="35">
        <v>-0.02942330325617879</v>
      </c>
      <c r="D1489" s="35">
        <v>0.004404632287439483</v>
      </c>
      <c r="E1489" s="35">
        <v>0.019386042049724175</v>
      </c>
      <c r="F1489" s="35">
        <v>-9.173376821934911E-4</v>
      </c>
      <c r="H1489" s="35">
        <v>0.0044568245125348235</v>
      </c>
      <c r="I1489" s="35">
        <v>0.009448818897637754</v>
      </c>
      <c r="J1489" s="35">
        <v>0.028328173374612978</v>
      </c>
      <c r="K1489" s="35">
        <v>-0.013195639701663873</v>
      </c>
    </row>
    <row r="1490">
      <c r="A1490" s="34">
        <v>43755.62533333333</v>
      </c>
      <c r="B1490" s="35">
        <v>0.013421219822109172</v>
      </c>
      <c r="C1490" s="35">
        <v>-0.027485852869846426</v>
      </c>
      <c r="D1490" s="35">
        <v>0.004336043360433477</v>
      </c>
      <c r="E1490" s="35">
        <v>0.007724581421793482</v>
      </c>
      <c r="F1490" s="35">
        <v>0.0</v>
      </c>
      <c r="H1490" s="35">
        <v>0.015529672767609637</v>
      </c>
      <c r="I1490" s="35">
        <v>-0.0039001560062402654</v>
      </c>
      <c r="J1490" s="35">
        <v>0.0</v>
      </c>
      <c r="K1490" s="35">
        <v>0.004069767441860534</v>
      </c>
    </row>
    <row r="1491">
      <c r="A1491" s="34">
        <v>43756.62533333333</v>
      </c>
      <c r="B1491" s="35">
        <v>-0.005328735992477049</v>
      </c>
      <c r="C1491" s="35">
        <v>0.025768911055694028</v>
      </c>
      <c r="D1491" s="35">
        <v>0.008683707010744229</v>
      </c>
      <c r="E1491" s="35">
        <v>0.0</v>
      </c>
      <c r="F1491" s="35">
        <v>0.0</v>
      </c>
      <c r="H1491" s="35">
        <v>0.0</v>
      </c>
      <c r="I1491" s="35">
        <v>0.02282134466942618</v>
      </c>
      <c r="J1491" s="35">
        <v>0.0</v>
      </c>
      <c r="K1491" s="35">
        <v>0.004632310364794445</v>
      </c>
    </row>
    <row r="1492">
      <c r="A1492" s="34">
        <v>43759.62533333333</v>
      </c>
      <c r="B1492" s="35">
        <v>-0.00795714173166305</v>
      </c>
      <c r="C1492" s="35">
        <v>-0.004862236628849275</v>
      </c>
      <c r="D1492" s="35">
        <v>0.004328793774319173</v>
      </c>
      <c r="E1492" s="35">
        <v>-0.00587548638132295</v>
      </c>
      <c r="F1492" s="35">
        <v>0.0</v>
      </c>
      <c r="H1492" s="35">
        <v>-0.004187147278354374</v>
      </c>
      <c r="I1492" s="35">
        <v>-0.006890517335666696</v>
      </c>
      <c r="J1492" s="35">
        <v>0.005419238295950697</v>
      </c>
      <c r="K1492" s="35">
        <v>0.026512968299711708</v>
      </c>
    </row>
    <row r="1493">
      <c r="A1493" s="34">
        <v>43760.62533333333</v>
      </c>
      <c r="B1493" s="35">
        <v>0.005400254129606068</v>
      </c>
      <c r="C1493" s="35">
        <v>-0.022801302931596112</v>
      </c>
      <c r="D1493" s="35">
        <v>-0.008571843672817065</v>
      </c>
      <c r="E1493" s="35">
        <v>-0.011898704450271967</v>
      </c>
      <c r="F1493" s="35">
        <v>-0.0024484799020607156</v>
      </c>
      <c r="H1493" s="35">
        <v>0.0</v>
      </c>
      <c r="I1493" s="35">
        <v>-7.709251101321226E-4</v>
      </c>
      <c r="J1493" s="35">
        <v>0.0</v>
      </c>
      <c r="K1493" s="35">
        <v>0.030320044918585094</v>
      </c>
    </row>
    <row r="1494">
      <c r="A1494" s="34">
        <v>43761.62533333333</v>
      </c>
      <c r="B1494" s="35">
        <v>0.005292259083728291</v>
      </c>
      <c r="C1494" s="35">
        <v>0.0075000000000000995</v>
      </c>
      <c r="D1494" s="35">
        <v>-0.004347401328644108</v>
      </c>
      <c r="E1494" s="35">
        <v>0.0</v>
      </c>
      <c r="F1494" s="35">
        <v>0.0</v>
      </c>
      <c r="H1494" s="35">
        <v>0.01133455210237665</v>
      </c>
      <c r="I1494" s="35">
        <v>-0.027113413424446207</v>
      </c>
      <c r="J1494" s="35">
        <v>-0.006438089534361454</v>
      </c>
      <c r="K1494" s="35">
        <v>0.0</v>
      </c>
    </row>
    <row r="1495">
      <c r="A1495" s="34">
        <v>43762.62533333333</v>
      </c>
      <c r="B1495" s="35">
        <v>-0.00895733480003149</v>
      </c>
      <c r="C1495" s="35">
        <v>0.015715467328370477</v>
      </c>
      <c r="D1495" s="35">
        <v>-8.340283569641103E-4</v>
      </c>
      <c r="E1495" s="35">
        <v>-0.008991879580114886</v>
      </c>
      <c r="F1495" s="35">
        <v>0.0</v>
      </c>
      <c r="H1495" s="35">
        <v>0.008315256688358688</v>
      </c>
      <c r="I1495" s="35">
        <v>0.012688342585249814</v>
      </c>
      <c r="J1495" s="35">
        <v>0.0</v>
      </c>
      <c r="K1495" s="35">
        <v>0.008719346049046329</v>
      </c>
    </row>
    <row r="1496">
      <c r="A1496" s="34">
        <v>43763.62533333333</v>
      </c>
      <c r="B1496" s="35">
        <v>4.756996749385735E-4</v>
      </c>
      <c r="C1496" s="35">
        <v>-0.007736156351791583</v>
      </c>
      <c r="D1496" s="35">
        <v>-0.01178434645978584</v>
      </c>
      <c r="E1496" s="35">
        <v>-9.193380765848463E-4</v>
      </c>
      <c r="F1496" s="35">
        <v>0.0</v>
      </c>
      <c r="H1496" s="35">
        <v>-0.011115095016134864</v>
      </c>
      <c r="I1496" s="35">
        <v>0.0</v>
      </c>
      <c r="J1496" s="35">
        <v>-0.022001205545509328</v>
      </c>
      <c r="K1496" s="35">
        <v>0.020529443544030274</v>
      </c>
    </row>
    <row r="1497">
      <c r="A1497" s="34">
        <v>43766.62533333333</v>
      </c>
      <c r="B1497" s="35">
        <v>0.005864173072351204</v>
      </c>
      <c r="C1497" s="35">
        <v>-0.0205170291341813</v>
      </c>
      <c r="D1497" s="35">
        <v>0.01276955182351177</v>
      </c>
      <c r="E1497" s="35">
        <v>-0.00272054410882182</v>
      </c>
      <c r="F1497" s="35">
        <v>0.0</v>
      </c>
      <c r="H1497" s="35">
        <v>-0.012509064539521383</v>
      </c>
      <c r="I1497" s="35">
        <v>-0.014207405750083977</v>
      </c>
      <c r="J1497" s="35">
        <v>0.022496147919876718</v>
      </c>
      <c r="K1497" s="35">
        <v>-0.01588141874007413</v>
      </c>
    </row>
    <row r="1498">
      <c r="A1498" s="34">
        <v>43767.62533333333</v>
      </c>
      <c r="B1498" s="35">
        <v>-0.002599858189553256</v>
      </c>
      <c r="C1498" s="35">
        <v>0.02346041055718477</v>
      </c>
      <c r="D1498" s="35">
        <v>0.0</v>
      </c>
      <c r="E1498" s="35">
        <v>-0.026758133750551534</v>
      </c>
      <c r="F1498" s="35">
        <v>0.0</v>
      </c>
      <c r="H1498" s="35">
        <v>-0.011382412337066326</v>
      </c>
      <c r="I1498" s="35">
        <v>0.006468452110758101</v>
      </c>
      <c r="J1498" s="35">
        <v>0.0</v>
      </c>
      <c r="K1498" s="35">
        <v>-0.03765465303926846</v>
      </c>
    </row>
    <row r="1499">
      <c r="A1499" s="34">
        <v>43768.62533333333</v>
      </c>
      <c r="B1499" s="35">
        <v>-0.0075039494470774595</v>
      </c>
      <c r="C1499" s="35">
        <v>-0.02046663937781427</v>
      </c>
      <c r="D1499" s="35">
        <v>-0.013050090761909348</v>
      </c>
      <c r="E1499" s="35">
        <v>0.0</v>
      </c>
      <c r="F1499" s="35">
        <v>-0.029556146451216986</v>
      </c>
      <c r="H1499" s="35">
        <v>-0.014298978644382537</v>
      </c>
      <c r="I1499" s="35">
        <v>0.02379073176231822</v>
      </c>
      <c r="J1499" s="35">
        <v>0.0</v>
      </c>
      <c r="K1499" s="35">
        <v>0.008943543879262167</v>
      </c>
    </row>
    <row r="1500">
      <c r="A1500" s="34">
        <v>43769.62533333333</v>
      </c>
      <c r="B1500" s="35">
        <v>-4.7751691205732017E-4</v>
      </c>
      <c r="C1500" s="35">
        <v>-0.00250731299623894</v>
      </c>
      <c r="D1500" s="35">
        <v>0.004424118904409138</v>
      </c>
      <c r="E1500" s="35">
        <v>0.0</v>
      </c>
      <c r="F1500" s="35">
        <v>0.0</v>
      </c>
      <c r="H1500" s="35">
        <v>0.021853805576488423</v>
      </c>
      <c r="I1500" s="35">
        <v>-0.02951541850220272</v>
      </c>
      <c r="J1500" s="35">
        <v>-0.0012055455093429787</v>
      </c>
      <c r="K1500" s="35">
        <v>-0.02160664819944594</v>
      </c>
    </row>
    <row r="1501">
      <c r="A1501" s="34">
        <v>43770.62533333333</v>
      </c>
      <c r="B1501" s="35">
        <v>-0.002707221912572571</v>
      </c>
      <c r="C1501" s="35">
        <v>-0.0025136154168413187</v>
      </c>
      <c r="D1501" s="35">
        <v>0.0</v>
      </c>
      <c r="E1501" s="35">
        <v>0.0</v>
      </c>
      <c r="F1501" s="35">
        <v>-0.008746970175993274</v>
      </c>
      <c r="H1501" s="35">
        <v>-0.008480825958702113</v>
      </c>
      <c r="I1501" s="35">
        <v>0.010440308669995521</v>
      </c>
      <c r="J1501" s="35">
        <v>0.0</v>
      </c>
      <c r="K1501" s="35">
        <v>0.0</v>
      </c>
    </row>
    <row r="1502">
      <c r="A1502" s="34">
        <v>43773.62533333333</v>
      </c>
      <c r="B1502" s="35">
        <v>0.0</v>
      </c>
      <c r="C1502" s="35">
        <v>0.0</v>
      </c>
      <c r="D1502" s="35">
        <v>0.0</v>
      </c>
      <c r="E1502" s="35">
        <v>0.0</v>
      </c>
      <c r="F1502" s="35">
        <v>0.026366149266425613</v>
      </c>
      <c r="H1502" s="35">
        <v>-0.007251766455931517</v>
      </c>
      <c r="I1502" s="35">
        <v>0.0</v>
      </c>
      <c r="J1502" s="35">
        <v>0.0</v>
      </c>
      <c r="K1502" s="35">
        <v>0.0</v>
      </c>
    </row>
    <row r="1503">
      <c r="A1503" s="34">
        <v>43774.62533333333</v>
      </c>
      <c r="B1503" s="35">
        <v>-0.0010379241516965988</v>
      </c>
      <c r="C1503" s="35">
        <v>0.013019739605207956</v>
      </c>
      <c r="D1503" s="35">
        <v>-0.004404632287439307</v>
      </c>
      <c r="E1503" s="35">
        <v>-0.0062654575432811626</v>
      </c>
      <c r="F1503" s="35">
        <v>0.0</v>
      </c>
      <c r="H1503" s="35">
        <v>-0.001311106948866934</v>
      </c>
      <c r="I1503" s="35">
        <v>0.02369721473495062</v>
      </c>
      <c r="J1503" s="35">
        <v>0.0</v>
      </c>
      <c r="K1503" s="35">
        <v>0.017553793884484664</v>
      </c>
    </row>
    <row r="1504">
      <c r="A1504" s="34">
        <v>43775.62533333333</v>
      </c>
      <c r="B1504" s="35">
        <v>-5.594629156009969E-4</v>
      </c>
      <c r="C1504" s="35">
        <v>-0.023217247097844135</v>
      </c>
      <c r="D1504" s="35">
        <v>0.0</v>
      </c>
      <c r="E1504" s="35">
        <v>0.006304961008793804</v>
      </c>
      <c r="F1504" s="35">
        <v>0.0</v>
      </c>
      <c r="H1504" s="35">
        <v>0.017254313578394697</v>
      </c>
      <c r="I1504" s="35">
        <v>-0.026988480526604547</v>
      </c>
      <c r="J1504" s="35">
        <v>0.0</v>
      </c>
      <c r="K1504" s="35">
        <v>0.025598219254312767</v>
      </c>
    </row>
    <row r="1505">
      <c r="A1505" s="34">
        <v>43776.62533333333</v>
      </c>
      <c r="B1505" s="35">
        <v>-0.0032786885245901934</v>
      </c>
      <c r="C1505" s="35">
        <v>0.0</v>
      </c>
      <c r="D1505" s="35">
        <v>0.008848237808818453</v>
      </c>
      <c r="E1505" s="35">
        <v>-0.0031327287716405813</v>
      </c>
      <c r="F1505" s="35">
        <v>-0.004246944271804472</v>
      </c>
      <c r="H1505" s="35">
        <v>-0.007190265486725772</v>
      </c>
      <c r="I1505" s="35">
        <v>0.02773706167549898</v>
      </c>
      <c r="J1505" s="35">
        <v>-0.0010561255280627146</v>
      </c>
      <c r="K1505" s="35">
        <v>-0.020618556701030945</v>
      </c>
    </row>
    <row r="1506">
      <c r="A1506" s="34">
        <v>43777.62533333333</v>
      </c>
      <c r="B1506" s="35">
        <v>-4.8138639281131477E-4</v>
      </c>
      <c r="C1506" s="35">
        <v>-0.007640067911714684</v>
      </c>
      <c r="D1506" s="35">
        <v>-0.007883715200788378</v>
      </c>
      <c r="E1506" s="35">
        <v>0.003142573602381761</v>
      </c>
      <c r="F1506" s="35">
        <v>0.0</v>
      </c>
      <c r="H1506" s="35">
        <v>0.008727948003714132</v>
      </c>
      <c r="I1506" s="35">
        <v>0.0</v>
      </c>
      <c r="J1506" s="35">
        <v>0.0</v>
      </c>
      <c r="K1506" s="35">
        <v>0.02548476454293631</v>
      </c>
    </row>
    <row r="1507">
      <c r="A1507" s="34">
        <v>43780.62533333333</v>
      </c>
      <c r="B1507" s="35">
        <v>-0.002167282067747714</v>
      </c>
      <c r="C1507" s="35">
        <v>0.03721129170230956</v>
      </c>
      <c r="D1507" s="35">
        <v>0.0</v>
      </c>
      <c r="E1507" s="35">
        <v>-0.0031327287716405813</v>
      </c>
      <c r="F1507" s="35">
        <v>0.00426505773431815</v>
      </c>
      <c r="H1507" s="35">
        <v>0.0</v>
      </c>
      <c r="I1507" s="35">
        <v>0.0</v>
      </c>
      <c r="J1507" s="35">
        <v>0.0</v>
      </c>
      <c r="K1507" s="35">
        <v>-0.008643976229065377</v>
      </c>
    </row>
    <row r="1508">
      <c r="A1508" s="34">
        <v>43781.62533333333</v>
      </c>
      <c r="B1508" s="35">
        <v>-5.631083581368895E-4</v>
      </c>
      <c r="C1508" s="35">
        <v>0.0</v>
      </c>
      <c r="D1508" s="35">
        <v>-8.939657313136668E-4</v>
      </c>
      <c r="E1508" s="35">
        <v>0.002522328812437973</v>
      </c>
      <c r="F1508" s="35">
        <v>0.0</v>
      </c>
      <c r="H1508" s="35">
        <v>-0.001472754050073639</v>
      </c>
      <c r="I1508" s="35">
        <v>0.0</v>
      </c>
      <c r="J1508" s="35">
        <v>0.0</v>
      </c>
      <c r="K1508" s="35">
        <v>0.0</v>
      </c>
    </row>
    <row r="1509">
      <c r="A1509" s="34">
        <v>43782.62533333333</v>
      </c>
      <c r="B1509" s="35">
        <v>-0.0032195750160978064</v>
      </c>
      <c r="C1509" s="35">
        <v>-0.013195876288659807</v>
      </c>
      <c r="D1509" s="35">
        <v>0.0</v>
      </c>
      <c r="E1509" s="35">
        <v>-0.002515982676840583</v>
      </c>
      <c r="F1509" s="35">
        <v>0.017091361093847207</v>
      </c>
      <c r="H1509" s="35">
        <v>-0.009955752212389429</v>
      </c>
      <c r="I1509" s="35">
        <v>-0.01546900713110258</v>
      </c>
      <c r="J1509" s="35">
        <v>-0.004380003020691859</v>
      </c>
      <c r="K1509" s="35">
        <v>0.016893732970027324</v>
      </c>
    </row>
    <row r="1510">
      <c r="A1510" s="34">
        <v>43783.62533333333</v>
      </c>
      <c r="B1510" s="35">
        <v>-5.652454780361493E-4</v>
      </c>
      <c r="C1510" s="35">
        <v>-0.00250731299623894</v>
      </c>
      <c r="D1510" s="35">
        <v>0.0</v>
      </c>
      <c r="E1510" s="35">
        <v>0.0</v>
      </c>
      <c r="F1510" s="35">
        <v>0.0</v>
      </c>
      <c r="H1510" s="35">
        <v>-0.0042830540037243365</v>
      </c>
      <c r="I1510" s="35">
        <v>-0.015600624024961061</v>
      </c>
      <c r="J1510" s="35">
        <v>-0.014411407766990254</v>
      </c>
      <c r="K1510" s="35">
        <v>0.012325830653804881</v>
      </c>
    </row>
    <row r="1511">
      <c r="A1511" s="34">
        <v>43784.62533333333</v>
      </c>
      <c r="B1511" s="35">
        <v>-5.655651611861881E-4</v>
      </c>
      <c r="C1511" s="35">
        <v>0.0025136154168411327</v>
      </c>
      <c r="D1511" s="35">
        <v>0.012377591092111088</v>
      </c>
      <c r="E1511" s="35">
        <v>-3.307972213034515E-4</v>
      </c>
      <c r="F1511" s="35">
        <v>-8.147469192383028E-4</v>
      </c>
      <c r="H1511" s="35">
        <v>0.027305030858425266</v>
      </c>
      <c r="I1511" s="35">
        <v>0.0</v>
      </c>
      <c r="J1511" s="35">
        <v>0.013390795751885447</v>
      </c>
      <c r="K1511" s="35">
        <v>-0.028586553732133427</v>
      </c>
    </row>
    <row r="1512">
      <c r="A1512" s="34">
        <v>43787.62533333333</v>
      </c>
      <c r="B1512" s="35">
        <v>-0.0010509296685529427</v>
      </c>
      <c r="C1512" s="35">
        <v>-0.005014625992478066</v>
      </c>
      <c r="D1512" s="35">
        <v>-0.01222625945202783</v>
      </c>
      <c r="E1512" s="35">
        <v>0.0</v>
      </c>
      <c r="F1512" s="35">
        <v>0.0</v>
      </c>
      <c r="H1512" s="35">
        <v>-0.009830693610049202</v>
      </c>
      <c r="I1512" s="35">
        <v>0.0</v>
      </c>
      <c r="J1512" s="35">
        <v>0.0</v>
      </c>
      <c r="K1512" s="35">
        <v>0.008719346049046329</v>
      </c>
    </row>
    <row r="1513">
      <c r="A1513" s="34">
        <v>43788.62533333333</v>
      </c>
      <c r="B1513" s="35">
        <v>-0.003803512179331458</v>
      </c>
      <c r="C1513" s="35">
        <v>0.00797984040319199</v>
      </c>
      <c r="D1513" s="35">
        <v>-0.004374409703236117</v>
      </c>
      <c r="E1513" s="35">
        <v>-0.0034331568497682997</v>
      </c>
      <c r="F1513" s="35">
        <v>-0.003363571501375953</v>
      </c>
      <c r="H1513" s="35">
        <v>0.00845743702886565</v>
      </c>
      <c r="I1513" s="35">
        <v>0.0</v>
      </c>
      <c r="J1513" s="35">
        <v>0.0</v>
      </c>
      <c r="K1513" s="35">
        <v>-0.01242571582928142</v>
      </c>
    </row>
    <row r="1514">
      <c r="A1514" s="34">
        <v>43789.62533333333</v>
      </c>
      <c r="B1514" s="35">
        <v>-0.003899268887083675</v>
      </c>
      <c r="C1514" s="35">
        <v>0.0050000000000000044</v>
      </c>
      <c r="D1514" s="35">
        <v>0.0</v>
      </c>
      <c r="E1514" s="35">
        <v>-0.006308886398539037</v>
      </c>
      <c r="F1514" s="35">
        <v>0.0</v>
      </c>
      <c r="H1514" s="35">
        <v>-0.0012762078395625453</v>
      </c>
      <c r="I1514" s="35">
        <v>-0.023998188815938393</v>
      </c>
      <c r="J1514" s="35">
        <v>0.0</v>
      </c>
      <c r="K1514" s="35">
        <v>-0.021334792122538374</v>
      </c>
    </row>
    <row r="1515">
      <c r="A1515" s="34">
        <v>43790.62533333333</v>
      </c>
      <c r="B1515" s="35">
        <v>0.0027727939977164346</v>
      </c>
      <c r="C1515" s="35">
        <v>-0.00787728026534002</v>
      </c>
      <c r="D1515" s="35">
        <v>0.0</v>
      </c>
      <c r="E1515" s="35">
        <v>-0.0025061609790735027</v>
      </c>
      <c r="F1515" s="35">
        <v>-0.00848844344446719</v>
      </c>
      <c r="H1515" s="35">
        <v>-0.008397225264695031</v>
      </c>
      <c r="I1515" s="35">
        <v>-0.004059382973788001</v>
      </c>
      <c r="J1515" s="35">
        <v>0.003341433778857874</v>
      </c>
      <c r="K1515" s="35">
        <v>0.012856344326439426</v>
      </c>
    </row>
    <row r="1516">
      <c r="A1516" s="34">
        <v>43791.62533333333</v>
      </c>
      <c r="B1516" s="35">
        <v>0.0</v>
      </c>
      <c r="C1516" s="35">
        <v>0.0</v>
      </c>
      <c r="D1516" s="35">
        <v>-0.003994208397823071</v>
      </c>
      <c r="E1516" s="35">
        <v>0.0</v>
      </c>
      <c r="F1516" s="35">
        <v>0.0</v>
      </c>
      <c r="H1516" s="35">
        <v>0.0027614138438880114</v>
      </c>
      <c r="I1516" s="35">
        <v>-0.016420170024455574</v>
      </c>
      <c r="J1516" s="35">
        <v>0.0</v>
      </c>
      <c r="K1516" s="35">
        <v>0.008830022075055195</v>
      </c>
    </row>
    <row r="1517">
      <c r="A1517" s="34">
        <v>43794.62533333333</v>
      </c>
      <c r="B1517" s="35">
        <v>0.001626545217957169</v>
      </c>
      <c r="C1517" s="35">
        <v>-0.005014625992478066</v>
      </c>
      <c r="D1517" s="35">
        <v>0.015990776480024012</v>
      </c>
      <c r="E1517" s="35">
        <v>0.0</v>
      </c>
      <c r="F1517" s="35">
        <v>-0.021248066013408923</v>
      </c>
      <c r="H1517" s="35">
        <v>0.001468698366073069</v>
      </c>
      <c r="I1517" s="35">
        <v>-0.020838266635093555</v>
      </c>
      <c r="J1517" s="35">
        <v>0.0</v>
      </c>
      <c r="K1517" s="35">
        <v>0.008205689277899289</v>
      </c>
    </row>
    <row r="1518">
      <c r="A1518" s="34">
        <v>43795.62533333333</v>
      </c>
      <c r="B1518" s="35">
        <v>0.0011367327054237857</v>
      </c>
      <c r="C1518" s="35">
        <v>0.0</v>
      </c>
      <c r="D1518" s="35">
        <v>-0.014012236037102768</v>
      </c>
      <c r="E1518" s="35">
        <v>-0.003182446296218773</v>
      </c>
      <c r="F1518" s="35">
        <v>0.008641584993149853</v>
      </c>
      <c r="H1518" s="35">
        <v>-0.0014665444546287823</v>
      </c>
      <c r="I1518" s="35">
        <v>-0.008464328899637278</v>
      </c>
      <c r="J1518" s="35">
        <v>0.0</v>
      </c>
      <c r="K1518" s="35">
        <v>0.008681497558328819</v>
      </c>
    </row>
    <row r="1519">
      <c r="A1519" s="34">
        <v>43796.62533333333</v>
      </c>
      <c r="B1519" s="35">
        <v>0.001054339010543382</v>
      </c>
      <c r="C1519" s="35">
        <v>0.0</v>
      </c>
      <c r="D1519" s="35">
        <v>0.004903923138510757</v>
      </c>
      <c r="E1519" s="35">
        <v>-0.02961562696912406</v>
      </c>
      <c r="F1519" s="35">
        <v>0.0</v>
      </c>
      <c r="H1519" s="35">
        <v>-0.0027538094363869434</v>
      </c>
      <c r="I1519" s="35">
        <v>-0.012804878048780324</v>
      </c>
      <c r="J1519" s="35">
        <v>0.0</v>
      </c>
      <c r="K1519" s="35">
        <v>-0.004303388918773538</v>
      </c>
    </row>
    <row r="1520">
      <c r="A1520" s="34">
        <v>43797.62533333333</v>
      </c>
      <c r="B1520" s="35">
        <v>-0.007048529530908187</v>
      </c>
      <c r="C1520" s="35">
        <v>0.0025199496010080754</v>
      </c>
      <c r="D1520" s="35">
        <v>0.0</v>
      </c>
      <c r="E1520" s="35">
        <v>0.030519480519480443</v>
      </c>
      <c r="F1520" s="35">
        <v>0.0</v>
      </c>
      <c r="H1520" s="35">
        <v>-0.014175257731958754</v>
      </c>
      <c r="I1520" s="35">
        <v>-9.882643607166022E-4</v>
      </c>
      <c r="J1520" s="35">
        <v>-0.005449591280653888</v>
      </c>
      <c r="K1520" s="35">
        <v>0.012425715829281541</v>
      </c>
    </row>
    <row r="1521">
      <c r="A1521" s="34">
        <v>43798.62533333333</v>
      </c>
      <c r="B1521" s="35">
        <v>0.0026925587467362495</v>
      </c>
      <c r="C1521" s="35">
        <v>-0.0025136154168413187</v>
      </c>
      <c r="D1521" s="35">
        <v>0.006174683796434557</v>
      </c>
      <c r="E1521" s="35">
        <v>0.0</v>
      </c>
      <c r="F1521" s="35">
        <v>0.0</v>
      </c>
      <c r="H1521" s="35">
        <v>0.011391223155929027</v>
      </c>
      <c r="I1521" s="35">
        <v>-0.006924693953258212</v>
      </c>
      <c r="J1521" s="35">
        <v>0.0</v>
      </c>
      <c r="K1521" s="35">
        <v>-0.028815368196371424</v>
      </c>
    </row>
    <row r="1522">
      <c r="A1522" s="34">
        <v>43801.62533333333</v>
      </c>
      <c r="B1522" s="35">
        <v>0.0011392302058752643</v>
      </c>
      <c r="C1522" s="35">
        <v>0.0</v>
      </c>
      <c r="D1522" s="35">
        <v>-0.008759774324458063</v>
      </c>
      <c r="E1522" s="35">
        <v>0.01592102499474906</v>
      </c>
      <c r="F1522" s="35">
        <v>-0.008567547800647682</v>
      </c>
      <c r="H1522" s="35">
        <v>-0.0012924667651404286</v>
      </c>
      <c r="I1522" s="35">
        <v>-8.716224629562257E-4</v>
      </c>
      <c r="J1522" s="35">
        <v>0.0</v>
      </c>
      <c r="K1522" s="35">
        <v>0.012637362637362587</v>
      </c>
    </row>
    <row r="1523">
      <c r="A1523" s="34">
        <v>43802.62533333333</v>
      </c>
      <c r="B1523" s="35">
        <v>0.0016256197675363385</v>
      </c>
      <c r="C1523" s="35">
        <v>-0.007979840403191805</v>
      </c>
      <c r="D1523" s="35">
        <v>-0.004443556842578193</v>
      </c>
      <c r="E1523" s="35">
        <v>-0.012528944756864075</v>
      </c>
      <c r="F1523" s="35">
        <v>0.008641584993149853</v>
      </c>
      <c r="H1523" s="35">
        <v>-0.028471066740617473</v>
      </c>
      <c r="I1523" s="35">
        <v>-0.0017447657028912447</v>
      </c>
      <c r="J1523" s="35">
        <v>0.0</v>
      </c>
      <c r="K1523" s="35">
        <v>0.0</v>
      </c>
    </row>
    <row r="1524">
      <c r="A1524" s="34">
        <v>43803.62533333333</v>
      </c>
      <c r="B1524" s="35">
        <v>0.0032459628337254847</v>
      </c>
      <c r="C1524" s="35">
        <v>0.008044030482641695</v>
      </c>
      <c r="D1524" s="35">
        <v>-4.5135406218657675E-4</v>
      </c>
      <c r="E1524" s="35">
        <v>0.0</v>
      </c>
      <c r="F1524" s="35">
        <v>-0.008567547800647682</v>
      </c>
      <c r="H1524" s="35">
        <v>0.010085632730732624</v>
      </c>
      <c r="I1524" s="35">
        <v>-0.02459425717852685</v>
      </c>
      <c r="J1524" s="35">
        <v>0.0</v>
      </c>
      <c r="K1524" s="35">
        <v>-0.008138903960933207</v>
      </c>
    </row>
    <row r="1525">
      <c r="A1525" s="34">
        <v>43804.62533333333</v>
      </c>
      <c r="B1525" s="35">
        <v>0.004934077489282532</v>
      </c>
      <c r="C1525" s="35">
        <v>-0.007979840403191805</v>
      </c>
      <c r="D1525" s="35">
        <v>4.5155787466762034E-4</v>
      </c>
      <c r="E1525" s="35">
        <v>2.931200535991562E-4</v>
      </c>
      <c r="F1525" s="35">
        <v>-8.430814627464322E-4</v>
      </c>
      <c r="H1525" s="35">
        <v>0.0</v>
      </c>
      <c r="I1525" s="35">
        <v>-0.0017918853193394787</v>
      </c>
      <c r="J1525" s="35">
        <v>0.0</v>
      </c>
      <c r="K1525" s="35">
        <v>-0.008752735229759306</v>
      </c>
    </row>
    <row r="1526">
      <c r="A1526" s="34">
        <v>43805.62533333333</v>
      </c>
      <c r="B1526" s="35">
        <v>0.00273663876368325</v>
      </c>
      <c r="C1526" s="35">
        <v>0.005503810330228578</v>
      </c>
      <c r="D1526" s="35">
        <v>0.00220661985957876</v>
      </c>
      <c r="E1526" s="35">
        <v>-2.930341594106434E-4</v>
      </c>
      <c r="F1526" s="35">
        <v>-0.003480645501529319</v>
      </c>
      <c r="H1526" s="35">
        <v>0.0</v>
      </c>
      <c r="I1526" s="35">
        <v>0.0</v>
      </c>
      <c r="J1526" s="35">
        <v>0.0</v>
      </c>
      <c r="K1526" s="35">
        <v>-0.003863134657836709</v>
      </c>
    </row>
    <row r="1527">
      <c r="A1527" s="34">
        <v>43808.62533333333</v>
      </c>
      <c r="B1527" s="35">
        <v>0.001605394124257471</v>
      </c>
      <c r="C1527" s="35">
        <v>-0.01557894736842102</v>
      </c>
      <c r="D1527" s="35">
        <v>0.00225180144115283</v>
      </c>
      <c r="E1527" s="35">
        <v>0.01268791089150374</v>
      </c>
      <c r="F1527" s="35">
        <v>-0.008784928027095702</v>
      </c>
      <c r="H1527" s="35">
        <v>-0.0071590052750565665</v>
      </c>
      <c r="I1527" s="35">
        <v>-0.011796384151814401</v>
      </c>
      <c r="J1527" s="35">
        <v>0.0</v>
      </c>
      <c r="K1527" s="35">
        <v>0.00387811634349037</v>
      </c>
    </row>
    <row r="1528">
      <c r="A1528" s="34">
        <v>43809.62533333333</v>
      </c>
      <c r="B1528" s="35">
        <v>-0.0016028209648981868</v>
      </c>
      <c r="C1528" s="35">
        <v>0.010265183917878538</v>
      </c>
      <c r="D1528" s="35">
        <v>0.0</v>
      </c>
      <c r="E1528" s="35">
        <v>0.0</v>
      </c>
      <c r="F1528" s="35">
        <v>0.012386545648691901</v>
      </c>
      <c r="H1528" s="35">
        <v>0.01612903225806468</v>
      </c>
      <c r="I1528" s="35">
        <v>0.01829505644219541</v>
      </c>
      <c r="J1528" s="35">
        <v>-0.022222222222222206</v>
      </c>
      <c r="K1528" s="35">
        <v>0.0</v>
      </c>
    </row>
    <row r="1529">
      <c r="A1529" s="34">
        <v>43810.62533333333</v>
      </c>
      <c r="B1529" s="35">
        <v>0.0</v>
      </c>
      <c r="C1529" s="35">
        <v>0.005503810330228578</v>
      </c>
      <c r="D1529" s="35">
        <v>0.0</v>
      </c>
      <c r="E1529" s="35">
        <v>-0.012528944756864075</v>
      </c>
      <c r="F1529" s="35">
        <v>-0.033962662166438055</v>
      </c>
      <c r="H1529" s="35">
        <v>-0.00429505135387499</v>
      </c>
      <c r="I1529" s="35">
        <v>0.02956167176350665</v>
      </c>
      <c r="J1529" s="35">
        <v>0.0</v>
      </c>
      <c r="K1529" s="35">
        <v>0.0</v>
      </c>
    </row>
    <row r="1530">
      <c r="A1530" s="34">
        <v>43811.62533333333</v>
      </c>
      <c r="B1530" s="35">
        <v>-0.0011237758869802011</v>
      </c>
      <c r="C1530" s="35">
        <v>0.0</v>
      </c>
      <c r="D1530" s="35">
        <v>-0.004443556842578193</v>
      </c>
      <c r="E1530" s="35">
        <v>0.007914241447175582</v>
      </c>
      <c r="F1530" s="35">
        <v>-0.009062124686101122</v>
      </c>
      <c r="H1530" s="35">
        <v>0.0043135783945987575</v>
      </c>
      <c r="I1530" s="35">
        <v>0.0</v>
      </c>
      <c r="J1530" s="35">
        <v>0.0</v>
      </c>
      <c r="K1530" s="35">
        <v>-0.012693156732891904</v>
      </c>
    </row>
    <row r="1531">
      <c r="A1531" s="34">
        <v>43812.62533333333</v>
      </c>
      <c r="B1531" s="35">
        <v>0.0</v>
      </c>
      <c r="C1531" s="35">
        <v>0.028631578947368445</v>
      </c>
      <c r="D1531" s="35">
        <v>0.0</v>
      </c>
      <c r="E1531" s="35">
        <v>-9.140008309099302E-4</v>
      </c>
      <c r="F1531" s="35">
        <v>0.0</v>
      </c>
      <c r="H1531" s="35">
        <v>-0.008776844070961829</v>
      </c>
      <c r="I1531" s="35">
        <v>0.014851485148514755</v>
      </c>
      <c r="J1531" s="35">
        <v>0.0</v>
      </c>
      <c r="K1531" s="35">
        <v>0.0</v>
      </c>
    </row>
    <row r="1532">
      <c r="A1532" s="34">
        <v>43815.62533333333</v>
      </c>
      <c r="B1532" s="35">
        <v>0.0011250401800063762</v>
      </c>
      <c r="C1532" s="35">
        <v>-0.027834629553827286</v>
      </c>
      <c r="D1532" s="35">
        <v>0.0</v>
      </c>
      <c r="E1532" s="35">
        <v>-0.007568196939454367</v>
      </c>
      <c r="F1532" s="35">
        <v>-0.0017628911414720155</v>
      </c>
      <c r="H1532" s="35">
        <v>0.02769404672192921</v>
      </c>
      <c r="I1532" s="35">
        <v>0.0017073170731708687</v>
      </c>
      <c r="J1532" s="35">
        <v>-0.029576587795765937</v>
      </c>
      <c r="K1532" s="35">
        <v>0.034656232532140896</v>
      </c>
    </row>
    <row r="1533">
      <c r="A1533" s="34">
        <v>43816.62533333333</v>
      </c>
      <c r="B1533" s="35">
        <v>-0.005458340022475487</v>
      </c>
      <c r="C1533" s="35">
        <v>0.0</v>
      </c>
      <c r="D1533" s="35">
        <v>4.5135406218657675E-4</v>
      </c>
      <c r="E1533" s="35">
        <v>0.008254420514539477</v>
      </c>
      <c r="F1533" s="35">
        <v>0.015452538631346444</v>
      </c>
      <c r="H1533" s="35">
        <v>0.0</v>
      </c>
      <c r="I1533" s="35">
        <v>-0.005965424884343957</v>
      </c>
      <c r="J1533" s="35">
        <v>-0.004651908886750066</v>
      </c>
      <c r="K1533" s="35">
        <v>0.0</v>
      </c>
    </row>
    <row r="1534">
      <c r="A1534" s="34">
        <v>43817.62533333333</v>
      </c>
      <c r="B1534" s="35">
        <v>0.005488297013720712</v>
      </c>
      <c r="C1534" s="35">
        <v>0.0</v>
      </c>
      <c r="D1534" s="35">
        <v>0.0017544739084665968</v>
      </c>
      <c r="E1534" s="35">
        <v>-0.002202551635290582</v>
      </c>
      <c r="F1534" s="35">
        <v>0.009021739130434803</v>
      </c>
      <c r="H1534" s="35">
        <v>-0.0029330889092575646</v>
      </c>
      <c r="I1534" s="35">
        <v>0.004286589099816307</v>
      </c>
      <c r="J1534" s="35">
        <v>-0.012892828364222413</v>
      </c>
      <c r="K1534" s="35">
        <v>0.0</v>
      </c>
    </row>
    <row r="1535">
      <c r="A1535" s="34">
        <v>43818.62533333333</v>
      </c>
      <c r="B1535" s="35">
        <v>-0.002729170011237815</v>
      </c>
      <c r="C1535" s="35">
        <v>0.0</v>
      </c>
      <c r="D1535" s="35">
        <v>-0.0022017614091273258</v>
      </c>
      <c r="E1535" s="35">
        <v>0.0</v>
      </c>
      <c r="F1535" s="35">
        <v>0.03996552838522034</v>
      </c>
      <c r="H1535" s="35">
        <v>-0.009928295642581407</v>
      </c>
      <c r="I1535" s="35">
        <v>0.0</v>
      </c>
      <c r="J1535" s="35">
        <v>0.029714285714285776</v>
      </c>
      <c r="K1535" s="35">
        <v>-0.004321988114532689</v>
      </c>
    </row>
    <row r="1536">
      <c r="A1536" s="34">
        <v>43819.62533333333</v>
      </c>
      <c r="B1536" s="35">
        <v>5.634256278171019E-4</v>
      </c>
      <c r="C1536" s="35">
        <v>-0.002526315789473593</v>
      </c>
      <c r="D1536" s="35">
        <v>0.004463390170511466</v>
      </c>
      <c r="E1536" s="35">
        <v>0.0</v>
      </c>
      <c r="F1536" s="35">
        <v>0.025585249637455964</v>
      </c>
      <c r="H1536" s="35">
        <v>-0.0012999071494892616</v>
      </c>
      <c r="I1536" s="35">
        <v>-0.004268292682926847</v>
      </c>
      <c r="J1536" s="35">
        <v>0.0</v>
      </c>
      <c r="K1536" s="35">
        <v>0.004340748779164409</v>
      </c>
    </row>
    <row r="1537">
      <c r="A1537" s="34">
        <v>43822.62533333333</v>
      </c>
      <c r="B1537" s="35">
        <v>0.002171989381385329</v>
      </c>
      <c r="C1537" s="35">
        <v>0.0</v>
      </c>
      <c r="D1537" s="35">
        <v>-0.003994208397823071</v>
      </c>
      <c r="E1537" s="35">
        <v>0.0</v>
      </c>
      <c r="F1537" s="35">
        <v>0.0</v>
      </c>
      <c r="H1537" s="35">
        <v>0.0013015991074748368</v>
      </c>
      <c r="I1537" s="35">
        <v>0.0</v>
      </c>
      <c r="J1537" s="35">
        <v>0.0</v>
      </c>
      <c r="K1537" s="35">
        <v>0.008103727714748852</v>
      </c>
    </row>
    <row r="1538">
      <c r="A1538" s="34">
        <v>43823.62533333333</v>
      </c>
      <c r="B1538" s="35">
        <v>0.0021672820677475714</v>
      </c>
      <c r="C1538" s="35">
        <v>-0.0029548332629802097</v>
      </c>
      <c r="D1538" s="35">
        <v>-9.023008672114232E-4</v>
      </c>
      <c r="E1538" s="35">
        <v>-0.00537276134943779</v>
      </c>
      <c r="F1538" s="35">
        <v>0.0</v>
      </c>
      <c r="H1538" s="35">
        <v>-0.0012999071494892616</v>
      </c>
      <c r="I1538" s="35">
        <v>0.003429271279853089</v>
      </c>
      <c r="J1538" s="35">
        <v>0.018550816553036305</v>
      </c>
      <c r="K1538" s="35">
        <v>0.0</v>
      </c>
    </row>
    <row r="1539">
      <c r="A1539" s="34">
        <v>43824.62533333333</v>
      </c>
      <c r="B1539" s="35">
        <v>0.01129355226271526</v>
      </c>
      <c r="C1539" s="35">
        <v>0.0</v>
      </c>
      <c r="D1539" s="35">
        <v>0.004916963524158295</v>
      </c>
      <c r="E1539" s="35">
        <v>0.015870357187722513</v>
      </c>
      <c r="F1539" s="35">
        <v>-8.07999192000719E-4</v>
      </c>
      <c r="H1539" s="35">
        <v>0.0</v>
      </c>
      <c r="I1539" s="35">
        <v>-0.02062736482362999</v>
      </c>
      <c r="J1539" s="35">
        <v>-0.02272727272727285</v>
      </c>
      <c r="K1539" s="35">
        <v>-0.012325830653805001</v>
      </c>
    </row>
    <row r="1540">
      <c r="A1540" s="34">
        <v>43825.62533333333</v>
      </c>
      <c r="B1540" s="35">
        <v>5.544115317598347E-4</v>
      </c>
      <c r="C1540" s="35">
        <v>0.02921253175275188</v>
      </c>
      <c r="D1540" s="35">
        <v>-0.0026461630635578825</v>
      </c>
      <c r="E1540" s="35">
        <v>0.009356966199505224</v>
      </c>
      <c r="F1540" s="35">
        <v>8.086525826340967E-4</v>
      </c>
      <c r="H1540" s="35">
        <v>-0.00148754183711417</v>
      </c>
      <c r="I1540" s="35">
        <v>0.016699900299102736</v>
      </c>
      <c r="J1540" s="35">
        <v>0.0</v>
      </c>
      <c r="K1540" s="35">
        <v>0.0</v>
      </c>
    </row>
    <row r="1541">
      <c r="A1541" s="34">
        <v>43826.62533333333</v>
      </c>
      <c r="B1541" s="35">
        <v>0.0</v>
      </c>
      <c r="C1541" s="35">
        <v>0.023035787741670116</v>
      </c>
      <c r="D1541" s="35">
        <v>-0.0013516219463354762</v>
      </c>
      <c r="E1541" s="35">
        <v>0.00775921917752282</v>
      </c>
      <c r="F1541" s="35">
        <v>0.0</v>
      </c>
      <c r="H1541" s="35">
        <v>0.0014897579143389212</v>
      </c>
      <c r="I1541" s="35">
        <v>-0.025006128953174767</v>
      </c>
      <c r="J1541" s="35">
        <v>0.0</v>
      </c>
      <c r="K1541" s="35">
        <v>-0.004340748779164409</v>
      </c>
    </row>
    <row r="1542">
      <c r="A1542" s="34">
        <v>43829.62533333333</v>
      </c>
      <c r="B1542" s="35">
        <v>0.013298503918309274</v>
      </c>
      <c r="C1542" s="35">
        <v>0.0</v>
      </c>
      <c r="D1542" s="35">
        <v>0.012882851270740282</v>
      </c>
      <c r="E1542" s="35">
        <v>0.03533654820277991</v>
      </c>
      <c r="F1542" s="35">
        <v>0.0</v>
      </c>
      <c r="H1542" s="35">
        <v>-0.005764224618817347</v>
      </c>
      <c r="I1542" s="35">
        <v>0.015841086245914047</v>
      </c>
      <c r="J1542" s="35">
        <v>0.0</v>
      </c>
      <c r="K1542" s="35">
        <v>0.0</v>
      </c>
    </row>
    <row r="1543">
      <c r="A1543" s="34">
        <v>43830.62533333333</v>
      </c>
      <c r="B1543" s="35">
        <v>0.0</v>
      </c>
      <c r="C1543" s="35">
        <v>0.0</v>
      </c>
      <c r="D1543" s="35">
        <v>0.003959220033653462</v>
      </c>
      <c r="E1543" s="35">
        <v>-0.029981603976672207</v>
      </c>
      <c r="F1543" s="35">
        <v>0.0</v>
      </c>
      <c r="H1543" s="35">
        <v>0.004301477463998445</v>
      </c>
      <c r="I1543" s="35">
        <v>0.02970297029702973</v>
      </c>
      <c r="J1543" s="35">
        <v>-0.022140809174896362</v>
      </c>
      <c r="K1543" s="35">
        <v>-0.008174386920980874</v>
      </c>
    </row>
    <row r="1544">
      <c r="A1544" s="34">
        <v>43832.62533333333</v>
      </c>
      <c r="B1544" s="35">
        <v>-0.017342395125380793</v>
      </c>
      <c r="C1544" s="35">
        <v>-0.030156815440289576</v>
      </c>
      <c r="D1544" s="35">
        <v>-0.004387262151237414</v>
      </c>
      <c r="E1544" s="35">
        <v>-0.021103175563894593</v>
      </c>
      <c r="F1544" s="35">
        <v>-8.07999192000719E-4</v>
      </c>
      <c r="H1544" s="35">
        <v>-0.002793296089385415</v>
      </c>
      <c r="I1544" s="35">
        <v>0.00673076923076913</v>
      </c>
      <c r="J1544" s="35">
        <v>0.001140250855188088</v>
      </c>
      <c r="K1544" s="35">
        <v>0.004395604395604399</v>
      </c>
    </row>
    <row r="1545">
      <c r="A1545" s="34">
        <v>43833.62533333333</v>
      </c>
      <c r="B1545" s="35">
        <v>0.01661499324270607</v>
      </c>
      <c r="C1545" s="35">
        <v>0.025704809286898955</v>
      </c>
      <c r="D1545" s="35">
        <v>-0.003960984304599608</v>
      </c>
      <c r="E1545" s="35">
        <v>-0.018755152514427116</v>
      </c>
      <c r="F1545" s="35">
        <v>0.0</v>
      </c>
      <c r="H1545" s="35">
        <v>-0.0029878618113912256</v>
      </c>
      <c r="I1545" s="35">
        <v>0.0</v>
      </c>
      <c r="J1545" s="35">
        <v>-0.0011389521640090584</v>
      </c>
      <c r="K1545" s="35">
        <v>-0.004376367614879653</v>
      </c>
    </row>
    <row r="1546">
      <c r="A1546" s="34">
        <v>43836.62533333333</v>
      </c>
      <c r="B1546" s="35">
        <v>-0.008445417578980336</v>
      </c>
      <c r="C1546" s="35">
        <v>-0.027485852869846426</v>
      </c>
      <c r="D1546" s="35">
        <v>-0.022468558930258075</v>
      </c>
      <c r="E1546" s="35">
        <v>-0.01272841839949594</v>
      </c>
      <c r="F1546" s="35">
        <v>-0.007480036389366202</v>
      </c>
      <c r="H1546" s="35">
        <v>0.007304738715115134</v>
      </c>
      <c r="I1546" s="35">
        <v>-0.025191021967526303</v>
      </c>
      <c r="J1546" s="35">
        <v>0.0</v>
      </c>
      <c r="K1546" s="35">
        <v>-0.004395604395604399</v>
      </c>
    </row>
    <row r="1547">
      <c r="A1547" s="34">
        <v>43837.62533333333</v>
      </c>
      <c r="B1547" s="35">
        <v>-0.006940063091482586</v>
      </c>
      <c r="C1547" s="35">
        <v>0.020781379883624197</v>
      </c>
      <c r="D1547" s="35">
        <v>-0.008543096872616287</v>
      </c>
      <c r="E1547" s="35">
        <v>-0.015190196579014523</v>
      </c>
      <c r="F1547" s="35">
        <v>0.0</v>
      </c>
      <c r="H1547" s="35">
        <v>0.00855336556340652</v>
      </c>
      <c r="I1547" s="35">
        <v>0.0</v>
      </c>
      <c r="J1547" s="35">
        <v>0.0</v>
      </c>
      <c r="K1547" s="35">
        <v>-0.003863134657836709</v>
      </c>
    </row>
    <row r="1548">
      <c r="A1548" s="34">
        <v>43838.62533333333</v>
      </c>
      <c r="B1548" s="35">
        <v>-0.009053367217280874</v>
      </c>
      <c r="C1548" s="35">
        <v>-0.028094462540716594</v>
      </c>
      <c r="D1548" s="35">
        <v>-0.009078319741498671</v>
      </c>
      <c r="E1548" s="35">
        <v>-0.01732555627565348</v>
      </c>
      <c r="F1548" s="35">
        <v>-0.008452999287096464</v>
      </c>
      <c r="H1548" s="35">
        <v>-0.001474926253687317</v>
      </c>
      <c r="I1548" s="35">
        <v>0.0</v>
      </c>
      <c r="J1548" s="35">
        <v>0.0</v>
      </c>
      <c r="K1548" s="35">
        <v>-0.008864265927977847</v>
      </c>
    </row>
    <row r="1549">
      <c r="A1549" s="34">
        <v>43839.62533333333</v>
      </c>
      <c r="B1549" s="35">
        <v>0.00913607949991992</v>
      </c>
      <c r="C1549" s="35">
        <v>0.0</v>
      </c>
      <c r="D1549" s="35">
        <v>-9.316770186335757E-4</v>
      </c>
      <c r="E1549" s="35">
        <v>6.595145972564443E-4</v>
      </c>
      <c r="F1549" s="35">
        <v>0.0</v>
      </c>
      <c r="H1549" s="35">
        <v>0.0014771048744460869</v>
      </c>
      <c r="I1549" s="35">
        <v>-0.008573178199632396</v>
      </c>
      <c r="J1549" s="35">
        <v>0.004723896400065143</v>
      </c>
      <c r="K1549" s="35">
        <v>0.04304080491894924</v>
      </c>
    </row>
    <row r="1550">
      <c r="A1550" s="34">
        <v>43840.62533333333</v>
      </c>
      <c r="B1550" s="35">
        <v>-0.010165184243964431</v>
      </c>
      <c r="C1550" s="35">
        <v>0.0</v>
      </c>
      <c r="D1550" s="35">
        <v>-0.012848409491244488</v>
      </c>
      <c r="E1550" s="35">
        <v>0.008304407047761328</v>
      </c>
      <c r="F1550" s="35">
        <v>-0.001643385373870174</v>
      </c>
      <c r="H1550" s="35">
        <v>0.004240412979350974</v>
      </c>
      <c r="I1550" s="35">
        <v>0.0</v>
      </c>
      <c r="J1550" s="35">
        <v>0.0</v>
      </c>
      <c r="K1550" s="35">
        <v>-0.02465166130760988</v>
      </c>
    </row>
    <row r="1551">
      <c r="A1551" s="34">
        <v>43843.62533333333</v>
      </c>
      <c r="B1551" s="35">
        <v>0.0</v>
      </c>
      <c r="C1551" s="35">
        <v>0.028906577293674046</v>
      </c>
      <c r="D1551" s="35">
        <v>0.00928938805500174</v>
      </c>
      <c r="E1551" s="35">
        <v>0.02976294230434024</v>
      </c>
      <c r="F1551" s="35">
        <v>-0.00339506172839519</v>
      </c>
      <c r="H1551" s="35">
        <v>0.0027538094363869434</v>
      </c>
      <c r="I1551" s="35">
        <v>-0.027918468190240995</v>
      </c>
      <c r="J1551" s="35">
        <v>-0.004701686121919571</v>
      </c>
      <c r="K1551" s="35">
        <v>0.017032967032966986</v>
      </c>
    </row>
    <row r="1552">
      <c r="A1552" s="34">
        <v>43845.62533333333</v>
      </c>
      <c r="B1552" s="35">
        <v>0.014040436456996062</v>
      </c>
      <c r="C1552" s="35">
        <v>0.010179153094462505</v>
      </c>
      <c r="D1552" s="35">
        <v>0.0</v>
      </c>
      <c r="E1552" s="35">
        <v>9.309804917269039E-4</v>
      </c>
      <c r="F1552" s="35">
        <v>-0.007639103953752436</v>
      </c>
      <c r="H1552" s="35">
        <v>-0.0069571585499815765</v>
      </c>
      <c r="I1552" s="35">
        <v>-0.0017791333079170601</v>
      </c>
      <c r="J1552" s="35">
        <v>-0.005864147255253376</v>
      </c>
      <c r="K1552" s="35">
        <v>0.008103727714748852</v>
      </c>
    </row>
    <row r="1553">
      <c r="A1553" s="34">
        <v>43846.62533333333</v>
      </c>
      <c r="B1553" s="35">
        <v>0.011788907350265125</v>
      </c>
      <c r="C1553" s="35">
        <v>0.0</v>
      </c>
      <c r="D1553" s="35">
        <v>0.013831834017991691</v>
      </c>
      <c r="E1553" s="35">
        <v>-0.006088022660973169</v>
      </c>
      <c r="F1553" s="35">
        <v>-0.0043690835327160945</v>
      </c>
      <c r="H1553" s="35">
        <v>-0.007190265486725772</v>
      </c>
      <c r="I1553" s="35">
        <v>0.01705919796308077</v>
      </c>
      <c r="J1553" s="35">
        <v>-0.007209569064394494</v>
      </c>
      <c r="K1553" s="35">
        <v>-0.0289389067524116</v>
      </c>
    </row>
    <row r="1554">
      <c r="A1554" s="34">
        <v>43847.62533333333</v>
      </c>
      <c r="B1554" s="35">
        <v>-0.0026587425711605173</v>
      </c>
      <c r="C1554" s="35">
        <v>0.0</v>
      </c>
      <c r="D1554" s="35">
        <v>-0.014976663076370805</v>
      </c>
      <c r="E1554" s="35">
        <v>-0.001914160534263546</v>
      </c>
      <c r="F1554" s="35">
        <v>0.004388256190575679</v>
      </c>
      <c r="H1554" s="35">
        <v>0.014298978644382537</v>
      </c>
      <c r="I1554" s="35">
        <v>0.0</v>
      </c>
      <c r="J1554" s="35">
        <v>-0.004786268361115681</v>
      </c>
      <c r="K1554" s="35">
        <v>0.029801324503311286</v>
      </c>
    </row>
    <row r="1555">
      <c r="A1555" s="34">
        <v>43850.62533333333</v>
      </c>
      <c r="B1555" s="35">
        <v>-0.015289320997334193</v>
      </c>
      <c r="C1555" s="35">
        <v>-0.022571543732366004</v>
      </c>
      <c r="D1555" s="35">
        <v>0.02905493361103897</v>
      </c>
      <c r="E1555" s="35">
        <v>0.008054892601431983</v>
      </c>
      <c r="F1555" s="35">
        <v>0.0</v>
      </c>
      <c r="H1555" s="35">
        <v>0.0</v>
      </c>
      <c r="I1555" s="35">
        <v>0.0</v>
      </c>
      <c r="J1555" s="35">
        <v>0.004809286898839123</v>
      </c>
      <c r="K1555" s="35">
        <v>0.025187566988210036</v>
      </c>
    </row>
    <row r="1556">
      <c r="A1556" s="34">
        <v>43851.62533333333</v>
      </c>
      <c r="B1556" s="35">
        <v>0.015526713910343203</v>
      </c>
      <c r="C1556" s="35">
        <v>0.025567010309278465</v>
      </c>
      <c r="D1556" s="35">
        <v>-0.013459495015938966</v>
      </c>
      <c r="E1556" s="35">
        <v>-0.006383968206992763</v>
      </c>
      <c r="F1556" s="35">
        <v>0.012795173202954448</v>
      </c>
      <c r="H1556" s="35">
        <v>0.012815818381545274</v>
      </c>
      <c r="I1556" s="35">
        <v>0.004381023907873233</v>
      </c>
      <c r="J1556" s="35">
        <v>0.02888265390328434</v>
      </c>
      <c r="K1556" s="35">
        <v>-0.004181913225300578</v>
      </c>
    </row>
    <row r="1557">
      <c r="A1557" s="34">
        <v>43852.62533333333</v>
      </c>
      <c r="B1557" s="35">
        <v>0.0</v>
      </c>
      <c r="C1557" s="35">
        <v>0.0</v>
      </c>
      <c r="D1557" s="35">
        <v>-0.0022567574498641063</v>
      </c>
      <c r="E1557" s="35">
        <v>0.0016168836694749492</v>
      </c>
      <c r="F1557" s="35">
        <v>0.0</v>
      </c>
      <c r="H1557" s="35">
        <v>-0.0056037599421546805</v>
      </c>
      <c r="I1557" s="35">
        <v>-8.723828514456223E-4</v>
      </c>
      <c r="J1557" s="35">
        <v>-0.002406159769008611</v>
      </c>
      <c r="K1557" s="35">
        <v>0.012073490813648247</v>
      </c>
    </row>
    <row r="1558">
      <c r="A1558" s="34">
        <v>43853.62533333333</v>
      </c>
      <c r="B1558" s="35">
        <v>0.013172338090011058</v>
      </c>
      <c r="C1558" s="35">
        <v>-0.005227181342983474</v>
      </c>
      <c r="D1558" s="35">
        <v>-0.011412121523672327</v>
      </c>
      <c r="E1558" s="35">
        <v>-0.00484282073067123</v>
      </c>
      <c r="F1558" s="35">
        <v>0.0</v>
      </c>
      <c r="H1558" s="35">
        <v>0.0</v>
      </c>
      <c r="I1558" s="35">
        <v>0.009729325183984183</v>
      </c>
      <c r="J1558" s="35">
        <v>0.0</v>
      </c>
      <c r="K1558" s="35">
        <v>-0.02385892116182575</v>
      </c>
    </row>
    <row r="1559">
      <c r="A1559" s="34">
        <v>43854.62533333333</v>
      </c>
      <c r="B1559" s="35">
        <v>0.007351803126450926</v>
      </c>
      <c r="C1559" s="35">
        <v>-0.0072756669361359085</v>
      </c>
      <c r="D1559" s="35">
        <v>0.02256772918724962</v>
      </c>
      <c r="E1559" s="35">
        <v>0.00904977375565625</v>
      </c>
      <c r="F1559" s="35">
        <v>-0.016947411668036247</v>
      </c>
      <c r="H1559" s="35">
        <v>0.0</v>
      </c>
      <c r="I1559" s="35">
        <v>-0.029647930821494774</v>
      </c>
      <c r="J1559" s="35">
        <v>-0.024602026049204126</v>
      </c>
      <c r="K1559" s="35">
        <v>0.0</v>
      </c>
    </row>
    <row r="1560">
      <c r="A1560" s="34">
        <v>43857.62533333333</v>
      </c>
      <c r="B1560" s="35">
        <v>0.025812399170315765</v>
      </c>
      <c r="C1560" s="35">
        <v>-0.028094462540716594</v>
      </c>
      <c r="D1560" s="35">
        <v>-0.008543096872616287</v>
      </c>
      <c r="E1560" s="35">
        <v>-0.005753447838226702</v>
      </c>
      <c r="F1560" s="35">
        <v>0.01723957789154748</v>
      </c>
      <c r="H1560" s="35">
        <v>0.013997455008180322</v>
      </c>
      <c r="I1560" s="35">
        <v>0.021514958625079402</v>
      </c>
      <c r="J1560" s="35">
        <v>0.02884932410154959</v>
      </c>
      <c r="K1560" s="35">
        <v>0.0</v>
      </c>
    </row>
    <row r="1561">
      <c r="A1561" s="34">
        <v>43858.62533333333</v>
      </c>
      <c r="B1561" s="35">
        <v>0.008612296862128378</v>
      </c>
      <c r="C1561" s="35">
        <v>-0.007540846250523583</v>
      </c>
      <c r="D1561" s="35">
        <v>-0.009078319741498671</v>
      </c>
      <c r="E1561" s="35">
        <v>-0.006467534677899646</v>
      </c>
      <c r="F1561" s="35">
        <v>0.0</v>
      </c>
      <c r="H1561" s="35">
        <v>-0.006991753316601038</v>
      </c>
      <c r="I1561" s="35">
        <v>0.007851445663011044</v>
      </c>
      <c r="J1561" s="35">
        <v>0.0</v>
      </c>
      <c r="K1561" s="35">
        <v>0.007970244420828972</v>
      </c>
    </row>
    <row r="1562">
      <c r="A1562" s="34">
        <v>43859.62533333333</v>
      </c>
      <c r="B1562" s="35">
        <v>-0.001039501039500991</v>
      </c>
      <c r="C1562" s="35">
        <v>-0.0029548332629802097</v>
      </c>
      <c r="D1562" s="35">
        <v>0.0</v>
      </c>
      <c r="E1562" s="35">
        <v>0.0</v>
      </c>
      <c r="F1562" s="35">
        <v>0.0</v>
      </c>
      <c r="H1562" s="35">
        <v>0.0</v>
      </c>
      <c r="I1562" s="35">
        <v>-0.02522567082972669</v>
      </c>
      <c r="J1562" s="35">
        <v>0.029322224002563808</v>
      </c>
      <c r="K1562" s="35">
        <v>0.008434370057986302</v>
      </c>
    </row>
    <row r="1563">
      <c r="A1563" s="34">
        <v>43860.62533333333</v>
      </c>
      <c r="B1563" s="35">
        <v>-0.0024528021406274155</v>
      </c>
      <c r="C1563" s="35">
        <v>0.013124470787468118</v>
      </c>
      <c r="D1563" s="35">
        <v>-0.0046066252587991015</v>
      </c>
      <c r="E1563" s="35">
        <v>0.0</v>
      </c>
      <c r="F1563" s="35">
        <v>0.0</v>
      </c>
      <c r="H1563" s="35">
        <v>0.0</v>
      </c>
      <c r="I1563" s="35">
        <v>0.031333248763161334</v>
      </c>
      <c r="J1563" s="35">
        <v>0.0</v>
      </c>
      <c r="K1563" s="35">
        <v>0.0036591740721379482</v>
      </c>
    </row>
    <row r="1564">
      <c r="A1564" s="34">
        <v>43861.62533333333</v>
      </c>
      <c r="B1564" s="35">
        <v>0.01102749422546766</v>
      </c>
      <c r="C1564" s="35">
        <v>-0.012954450480568197</v>
      </c>
      <c r="D1564" s="35">
        <v>0.009203889553325338</v>
      </c>
      <c r="E1564" s="35">
        <v>0.0</v>
      </c>
      <c r="F1564" s="35">
        <v>0.01612571898110107</v>
      </c>
      <c r="H1564" s="35">
        <v>-0.006860444123487881</v>
      </c>
      <c r="I1564" s="35">
        <v>-0.005289052890529032</v>
      </c>
      <c r="J1564" s="35">
        <v>0.0</v>
      </c>
      <c r="K1564" s="35">
        <v>0.008333333333333342</v>
      </c>
    </row>
    <row r="1565">
      <c r="A1565" s="34">
        <v>43864.62533333333</v>
      </c>
      <c r="B1565" s="35">
        <v>0.005453607487655674</v>
      </c>
      <c r="C1565" s="35">
        <v>0.05292125317527519</v>
      </c>
      <c r="D1565" s="35">
        <v>-0.0045342126957955975</v>
      </c>
      <c r="E1565" s="35">
        <v>0.012976445396145493</v>
      </c>
      <c r="F1565" s="35">
        <v>0.0</v>
      </c>
      <c r="H1565" s="35">
        <v>0.006907834939101866</v>
      </c>
      <c r="I1565" s="35">
        <v>0.005317175714109192</v>
      </c>
      <c r="J1565" s="35">
        <v>-0.02272727272727285</v>
      </c>
      <c r="K1565" s="35">
        <v>0.0557851239669422</v>
      </c>
    </row>
    <row r="1566">
      <c r="A1566" s="34">
        <v>43865.62533333333</v>
      </c>
      <c r="B1566" s="35">
        <v>0.011800923550538706</v>
      </c>
      <c r="C1566" s="35">
        <v>-0.015279453156413452</v>
      </c>
      <c r="D1566" s="35">
        <v>-0.008747412008281599</v>
      </c>
      <c r="E1566" s="35">
        <v>-0.006383968206992763</v>
      </c>
      <c r="F1566" s="35">
        <v>0.0</v>
      </c>
      <c r="H1566" s="35">
        <v>-0.004152374074742677</v>
      </c>
      <c r="I1566" s="35">
        <v>0.004305043050430303</v>
      </c>
      <c r="J1566" s="35">
        <v>0.0</v>
      </c>
      <c r="K1566" s="35">
        <v>0.02250489236790598</v>
      </c>
    </row>
    <row r="1567">
      <c r="A1567" s="34">
        <v>43866.62533333333</v>
      </c>
      <c r="B1567" s="35">
        <v>-0.008258475804114805</v>
      </c>
      <c r="C1567" s="35">
        <v>-0.007349938750510329</v>
      </c>
      <c r="D1567" s="35">
        <v>4.699493499034171E-4</v>
      </c>
      <c r="E1567" s="35">
        <v>-0.004850651008424697</v>
      </c>
      <c r="F1567" s="35">
        <v>0.0</v>
      </c>
      <c r="H1567" s="35">
        <v>-0.002719361856417636</v>
      </c>
      <c r="I1567" s="35">
        <v>-0.005143906919779524</v>
      </c>
      <c r="J1567" s="35">
        <v>-0.0058935966868429316</v>
      </c>
      <c r="K1567" s="35">
        <v>0.02200956937799056</v>
      </c>
    </row>
    <row r="1568">
      <c r="A1568" s="34">
        <v>43867.62533333333</v>
      </c>
      <c r="B1568" s="35">
        <v>-0.002483564645726729</v>
      </c>
      <c r="C1568" s="35">
        <v>0.0024681201151788494</v>
      </c>
      <c r="D1568" s="35">
        <v>0.007881002087682661</v>
      </c>
      <c r="E1568" s="35">
        <v>-0.0016247648366683877</v>
      </c>
      <c r="F1568" s="35">
        <v>0.0</v>
      </c>
      <c r="H1568" s="35">
        <v>-0.007089620069078456</v>
      </c>
      <c r="I1568" s="35">
        <v>0.0034470023390373596</v>
      </c>
      <c r="J1568" s="35">
        <v>0.0</v>
      </c>
      <c r="K1568" s="35">
        <v>-0.0070224719101124175</v>
      </c>
    </row>
    <row r="1569">
      <c r="A1569" s="34">
        <v>43868.62533333333</v>
      </c>
      <c r="B1569" s="35">
        <v>0.00842120679554776</v>
      </c>
      <c r="C1569" s="35">
        <v>0.0</v>
      </c>
      <c r="D1569" s="35">
        <v>-4.660556159701901E-4</v>
      </c>
      <c r="E1569" s="35">
        <v>0.006167023554603784</v>
      </c>
      <c r="F1569" s="35">
        <v>0.0</v>
      </c>
      <c r="H1569" s="35">
        <v>0.014097400219699737</v>
      </c>
      <c r="I1569" s="35">
        <v>-0.029444239970555786</v>
      </c>
      <c r="J1569" s="35">
        <v>-0.005768306361160005</v>
      </c>
      <c r="K1569" s="35">
        <v>0.017916077322017828</v>
      </c>
    </row>
    <row r="1570">
      <c r="A1570" s="34">
        <v>43871.62533333333</v>
      </c>
      <c r="B1570" s="35">
        <v>-0.003921283857381473</v>
      </c>
      <c r="C1570" s="35">
        <v>-0.004924086992203534</v>
      </c>
      <c r="D1570" s="35">
        <v>0.002745829447725667</v>
      </c>
      <c r="E1570" s="35">
        <v>0.0</v>
      </c>
      <c r="F1570" s="35">
        <v>-0.007480036389366202</v>
      </c>
      <c r="H1570" s="35">
        <v>0.0</v>
      </c>
      <c r="I1570" s="35">
        <v>-8.848438882568163E-4</v>
      </c>
      <c r="J1570" s="35">
        <v>-0.011764705882353005</v>
      </c>
      <c r="K1570" s="35">
        <v>0.007410838351088474</v>
      </c>
    </row>
    <row r="1571">
      <c r="A1571" s="34">
        <v>43872.62533333333</v>
      </c>
      <c r="B1571" s="35">
        <v>-0.0010206313333820166</v>
      </c>
      <c r="C1571" s="35">
        <v>0.0</v>
      </c>
      <c r="D1571" s="35">
        <v>-0.008679927667269402</v>
      </c>
      <c r="E1571" s="35">
        <v>-2.979484123606644E-4</v>
      </c>
      <c r="F1571" s="35">
        <v>0.007536409002953441</v>
      </c>
      <c r="H1571" s="35">
        <v>0.011193356201480462</v>
      </c>
      <c r="I1571" s="35">
        <v>0.012525303643724721</v>
      </c>
      <c r="J1571" s="35">
        <v>-0.028538812785388102</v>
      </c>
      <c r="K1571" s="35">
        <v>0.0</v>
      </c>
    </row>
    <row r="1572">
      <c r="A1572" s="34">
        <v>43873.62533333333</v>
      </c>
      <c r="B1572" s="35">
        <v>0.0010216740859666587</v>
      </c>
      <c r="C1572" s="35">
        <v>0.0049484536082474275</v>
      </c>
      <c r="D1572" s="35">
        <v>0.004586438734559723</v>
      </c>
      <c r="E1572" s="35">
        <v>0.0</v>
      </c>
      <c r="F1572" s="35">
        <v>-0.024158495906196377</v>
      </c>
      <c r="H1572" s="35">
        <v>0.013747545081235485</v>
      </c>
      <c r="I1572" s="35">
        <v>0.005248031988004475</v>
      </c>
      <c r="J1572" s="35">
        <v>0.0</v>
      </c>
      <c r="K1572" s="35">
        <v>0.028045977011494434</v>
      </c>
    </row>
    <row r="1573">
      <c r="A1573" s="34">
        <v>43874.62533333333</v>
      </c>
      <c r="B1573" s="35">
        <v>0.0</v>
      </c>
      <c r="C1573" s="35">
        <v>-0.007796471070988791</v>
      </c>
      <c r="D1573" s="35">
        <v>0.0023346303501946414</v>
      </c>
      <c r="E1573" s="35">
        <v>0.0</v>
      </c>
      <c r="F1573" s="35">
        <v>0.008493888543608944</v>
      </c>
      <c r="H1573" s="35">
        <v>0.002641775272983389</v>
      </c>
      <c r="I1573" s="35">
        <v>0.0017402113113734426</v>
      </c>
      <c r="J1573" s="35">
        <v>0.0</v>
      </c>
      <c r="K1573" s="35">
        <v>0.024150268336314767</v>
      </c>
    </row>
    <row r="1574">
      <c r="A1574" s="34">
        <v>43875.62533333333</v>
      </c>
      <c r="B1574" s="35">
        <v>-0.005905081285995574</v>
      </c>
      <c r="C1574" s="35">
        <v>0.026054590570719488</v>
      </c>
      <c r="D1574" s="35">
        <v>0.02981366459627332</v>
      </c>
      <c r="E1574" s="35">
        <v>0.007067739600630152</v>
      </c>
      <c r="F1574" s="35">
        <v>-0.008422350041084709</v>
      </c>
      <c r="H1574" s="35">
        <v>0.0028104689970138794</v>
      </c>
      <c r="I1574" s="35">
        <v>0.0</v>
      </c>
      <c r="J1574" s="35">
        <v>0.0</v>
      </c>
      <c r="K1574" s="35">
        <v>-0.026637554585152812</v>
      </c>
    </row>
    <row r="1575">
      <c r="A1575" s="34">
        <v>43878.62533333333</v>
      </c>
      <c r="B1575" s="35">
        <v>0.002933411557641605</v>
      </c>
      <c r="C1575" s="35">
        <v>0.0</v>
      </c>
      <c r="D1575" s="35">
        <v>0.006684760755930796</v>
      </c>
      <c r="E1575" s="35">
        <v>-0.006383968206992763</v>
      </c>
      <c r="F1575" s="35">
        <v>0.017091361093847207</v>
      </c>
      <c r="H1575" s="35">
        <v>-0.0028025923979681233</v>
      </c>
      <c r="I1575" s="35">
        <v>0.0</v>
      </c>
      <c r="J1575" s="35">
        <v>0.0</v>
      </c>
      <c r="K1575" s="35">
        <v>0.04845222072678335</v>
      </c>
    </row>
    <row r="1576">
      <c r="A1576" s="34">
        <v>43879.62533333333</v>
      </c>
      <c r="B1576" s="35">
        <v>0.001974261479964847</v>
      </c>
      <c r="C1576" s="35">
        <v>-0.002821442966545616</v>
      </c>
      <c r="D1576" s="35">
        <v>0.0</v>
      </c>
      <c r="E1576" s="35">
        <v>0.0032337673389498983</v>
      </c>
      <c r="F1576" s="35">
        <v>0.0</v>
      </c>
      <c r="H1576" s="35">
        <v>-0.013525382048129276</v>
      </c>
      <c r="I1576" s="35">
        <v>-0.004342970591884867</v>
      </c>
      <c r="J1576" s="35">
        <v>0.028202115158636923</v>
      </c>
      <c r="K1576" s="35">
        <v>0.016260162601625935</v>
      </c>
    </row>
    <row r="1577">
      <c r="A1577" s="34">
        <v>43880.62533333333</v>
      </c>
      <c r="B1577" s="35">
        <v>0.004962416988980617</v>
      </c>
      <c r="C1577" s="35">
        <v>0.0</v>
      </c>
      <c r="D1577" s="35">
        <v>-0.00798841679564632</v>
      </c>
      <c r="E1577" s="35">
        <v>-0.0032233437950632163</v>
      </c>
      <c r="F1577" s="35">
        <v>-0.008452999287096464</v>
      </c>
      <c r="H1577" s="35">
        <v>0.0</v>
      </c>
      <c r="I1577" s="35">
        <v>-0.0017447657028912447</v>
      </c>
      <c r="J1577" s="35">
        <v>0.0</v>
      </c>
      <c r="K1577" s="35">
        <v>-0.029052631578947347</v>
      </c>
    </row>
    <row r="1578">
      <c r="A1578" s="34">
        <v>43881.62533333333</v>
      </c>
      <c r="B1578" s="35">
        <v>-0.0024689565027957807</v>
      </c>
      <c r="C1578" s="35">
        <v>0.0</v>
      </c>
      <c r="D1578" s="35">
        <v>-0.009814283557300331</v>
      </c>
      <c r="E1578" s="35">
        <v>0.0</v>
      </c>
      <c r="F1578" s="35">
        <v>0.0</v>
      </c>
      <c r="H1578" s="35">
        <v>0.0014245014245014259</v>
      </c>
      <c r="I1578" s="35">
        <v>-0.014981273408239714</v>
      </c>
      <c r="J1578" s="35">
        <v>0.024979591836734625</v>
      </c>
      <c r="K1578" s="35">
        <v>0.029921942758022527</v>
      </c>
    </row>
    <row r="1579">
      <c r="A1579" s="34">
        <v>43882.62533333333</v>
      </c>
      <c r="B1579" s="35">
        <v>-0.0014559219625827746</v>
      </c>
      <c r="C1579" s="35">
        <v>0.0</v>
      </c>
      <c r="D1579" s="35">
        <v>0.0</v>
      </c>
      <c r="E1579" s="35">
        <v>-0.004850651008424697</v>
      </c>
      <c r="F1579" s="35">
        <v>-0.01602300739523424</v>
      </c>
      <c r="H1579" s="35">
        <v>0.017780938833570507</v>
      </c>
      <c r="I1579" s="35">
        <v>0.016983523447401706</v>
      </c>
      <c r="J1579" s="35">
        <v>0.02899012424338968</v>
      </c>
      <c r="K1579" s="35">
        <v>-0.025684210526315764</v>
      </c>
    </row>
    <row r="1580">
      <c r="A1580" s="34">
        <v>43885.62533333333</v>
      </c>
      <c r="B1580" s="35">
        <v>0.006342494714587719</v>
      </c>
      <c r="C1580" s="35">
        <v>0.0</v>
      </c>
      <c r="D1580" s="35">
        <v>-0.008996645318694704</v>
      </c>
      <c r="E1580" s="35">
        <v>0.0</v>
      </c>
      <c r="F1580" s="35">
        <v>-9.394572025052548E-4</v>
      </c>
      <c r="H1580" s="35">
        <v>-0.004018169112508836</v>
      </c>
      <c r="I1580" s="35">
        <v>0.0</v>
      </c>
      <c r="J1580" s="35">
        <v>-0.028173374613003156</v>
      </c>
      <c r="K1580" s="35">
        <v>-0.010371650821089031</v>
      </c>
    </row>
    <row r="1581">
      <c r="A1581" s="34">
        <v>43886.62533333333</v>
      </c>
      <c r="B1581" s="35">
        <v>-0.007316719791364884</v>
      </c>
      <c r="C1581" s="35">
        <v>-0.027485852869846426</v>
      </c>
      <c r="D1581" s="35">
        <v>-0.0045648048417704585</v>
      </c>
      <c r="E1581" s="35">
        <v>-0.006499059346673551</v>
      </c>
      <c r="F1581" s="35">
        <v>0.025911607982447092</v>
      </c>
      <c r="H1581" s="35">
        <v>-0.004034379933344973</v>
      </c>
      <c r="I1581" s="35">
        <v>0.0</v>
      </c>
      <c r="J1581" s="35">
        <v>0.0</v>
      </c>
      <c r="K1581" s="35">
        <v>0.03406113537117897</v>
      </c>
    </row>
    <row r="1582">
      <c r="A1582" s="34">
        <v>43887.62533333333</v>
      </c>
      <c r="B1582" s="35">
        <v>0.001532511128949923</v>
      </c>
      <c r="C1582" s="35">
        <v>0.025768911055694028</v>
      </c>
      <c r="D1582" s="35">
        <v>-0.0045342126957955975</v>
      </c>
      <c r="E1582" s="35">
        <v>0.001635393355138589</v>
      </c>
      <c r="F1582" s="35">
        <v>0.0</v>
      </c>
      <c r="H1582" s="35">
        <v>0.002641775272983389</v>
      </c>
      <c r="I1582" s="35">
        <v>-0.005234297108673845</v>
      </c>
      <c r="J1582" s="35">
        <v>0.027875119464797822</v>
      </c>
      <c r="K1582" s="35">
        <v>0.0</v>
      </c>
    </row>
    <row r="1583">
      <c r="A1583" s="34">
        <v>43888.62533333333</v>
      </c>
      <c r="B1583" s="35">
        <v>0.003424657534246619</v>
      </c>
      <c r="C1583" s="35">
        <v>0.0024311183144247275</v>
      </c>
      <c r="D1583" s="35">
        <v>0.018322981366459587</v>
      </c>
      <c r="E1583" s="35">
        <v>0.0016327232104494395</v>
      </c>
      <c r="F1583" s="35">
        <v>0.0</v>
      </c>
      <c r="H1583" s="35">
        <v>-0.005445283681714333</v>
      </c>
      <c r="I1583" s="35">
        <v>-0.01591079929842142</v>
      </c>
      <c r="J1583" s="35">
        <v>0.0</v>
      </c>
      <c r="K1583" s="35">
        <v>0.04222972972972977</v>
      </c>
    </row>
    <row r="1584">
      <c r="A1584" s="34">
        <v>43889.62533333333</v>
      </c>
      <c r="B1584" s="35">
        <v>0.002396340135066406</v>
      </c>
      <c r="C1584" s="35">
        <v>0.0</v>
      </c>
      <c r="D1584" s="35">
        <v>0.013520382230354875</v>
      </c>
      <c r="E1584" s="35">
        <v>6.434454358270663E-4</v>
      </c>
      <c r="F1584" s="35">
        <v>0.0</v>
      </c>
      <c r="H1584" s="35">
        <v>-0.008124337689862286</v>
      </c>
      <c r="I1584" s="35">
        <v>0.01705919796308077</v>
      </c>
      <c r="J1584" s="35">
        <v>0.0</v>
      </c>
      <c r="K1584" s="35">
        <v>0.0</v>
      </c>
    </row>
    <row r="1585">
      <c r="A1585" s="34">
        <v>43892.62533333333</v>
      </c>
      <c r="B1585" s="35">
        <v>0.02832512315270936</v>
      </c>
      <c r="C1585" s="35">
        <v>0.00282942603071935</v>
      </c>
      <c r="D1585" s="35">
        <v>-4.5135406218657675E-4</v>
      </c>
      <c r="E1585" s="35">
        <v>-6.430316800274603E-4</v>
      </c>
      <c r="F1585" s="35">
        <v>-0.029432732457480543</v>
      </c>
      <c r="H1585" s="35">
        <v>0.009615384615384664</v>
      </c>
      <c r="I1585" s="35">
        <v>0.0</v>
      </c>
      <c r="J1585" s="35">
        <v>0.0</v>
      </c>
      <c r="K1585" s="35">
        <v>0.015397082658022615</v>
      </c>
    </row>
    <row r="1586">
      <c r="A1586" s="34">
        <v>43893.62533333333</v>
      </c>
      <c r="B1586" s="35">
        <v>0.006622050017611794</v>
      </c>
      <c r="C1586" s="35">
        <v>0.0</v>
      </c>
      <c r="D1586" s="35">
        <v>-0.021775124178415584</v>
      </c>
      <c r="E1586" s="35">
        <v>-0.01788778311599183</v>
      </c>
      <c r="F1586" s="35">
        <v>0.013011542497376764</v>
      </c>
      <c r="H1586" s="35">
        <v>-0.002645502645502589</v>
      </c>
      <c r="I1586" s="35">
        <v>0.0</v>
      </c>
      <c r="J1586" s="35">
        <v>0.0</v>
      </c>
      <c r="K1586" s="35">
        <v>0.015562649640861992</v>
      </c>
    </row>
    <row r="1587">
      <c r="A1587" s="34">
        <v>43894.62533333333</v>
      </c>
      <c r="B1587" s="35">
        <v>-0.005668696199873995</v>
      </c>
      <c r="C1587" s="35">
        <v>-0.027811366384522352</v>
      </c>
      <c r="D1587" s="35">
        <v>-0.0045648048417704585</v>
      </c>
      <c r="E1587" s="35">
        <v>0.006639004149377638</v>
      </c>
      <c r="F1587" s="35">
        <v>0.008493888543608944</v>
      </c>
      <c r="H1587" s="35">
        <v>-0.0054818744473917914</v>
      </c>
      <c r="I1587" s="35">
        <v>0.0</v>
      </c>
      <c r="J1587" s="35">
        <v>0.0</v>
      </c>
      <c r="K1587" s="35">
        <v>-0.006286836935167</v>
      </c>
    </row>
    <row r="1588">
      <c r="A1588" s="34">
        <v>43895.62533333333</v>
      </c>
      <c r="B1588" s="35">
        <v>-0.00943130630630633</v>
      </c>
      <c r="C1588" s="35">
        <v>0.023217247097844135</v>
      </c>
      <c r="D1588" s="35">
        <v>-0.00911995053586148</v>
      </c>
      <c r="E1588" s="35">
        <v>0.0</v>
      </c>
      <c r="F1588" s="35">
        <v>0.008525061626951538</v>
      </c>
      <c r="H1588" s="35">
        <v>-0.00817923186344228</v>
      </c>
      <c r="I1588" s="35">
        <v>-0.013268243835273485</v>
      </c>
      <c r="J1588" s="35">
        <v>0.0</v>
      </c>
      <c r="K1588" s="35">
        <v>-0.011862396204033138</v>
      </c>
    </row>
    <row r="1589">
      <c r="A1589" s="34">
        <v>43896.62533333333</v>
      </c>
      <c r="B1589" s="35">
        <v>-0.019184311496376266</v>
      </c>
      <c r="C1589" s="35">
        <v>-0.0024311183144245475</v>
      </c>
      <c r="D1589" s="35">
        <v>-0.004575945088658986</v>
      </c>
      <c r="E1589" s="35">
        <v>-0.011498242721395434</v>
      </c>
      <c r="F1589" s="35">
        <v>0.0</v>
      </c>
      <c r="H1589" s="35">
        <v>-0.006991753316601038</v>
      </c>
      <c r="I1589" s="35">
        <v>0.012558670556894608</v>
      </c>
      <c r="J1589" s="35">
        <v>-0.029443669611033688</v>
      </c>
      <c r="K1589" s="35">
        <v>0.0</v>
      </c>
    </row>
    <row r="1590">
      <c r="A1590" s="34">
        <v>43899.62533333333</v>
      </c>
      <c r="B1590" s="35">
        <v>-0.02926687916545928</v>
      </c>
      <c r="C1590" s="35">
        <v>-0.015028432168968466</v>
      </c>
      <c r="D1590" s="35">
        <v>-4.701457451810239E-4</v>
      </c>
      <c r="E1590" s="35">
        <v>-0.005003950487226792</v>
      </c>
      <c r="F1590" s="35">
        <v>0.0</v>
      </c>
      <c r="H1590" s="35">
        <v>-0.02220617439971102</v>
      </c>
      <c r="I1590" s="35">
        <v>-0.029942370333249795</v>
      </c>
      <c r="J1590" s="35">
        <v>0.0</v>
      </c>
      <c r="K1590" s="35">
        <v>-0.02801120448179283</v>
      </c>
    </row>
    <row r="1591">
      <c r="A1591" s="34">
        <v>43900.62533333333</v>
      </c>
      <c r="B1591" s="35">
        <v>-0.005000000000000012</v>
      </c>
      <c r="C1591" s="35">
        <v>-0.013195876288659807</v>
      </c>
      <c r="D1591" s="35">
        <v>-0.026392808612940265</v>
      </c>
      <c r="E1591" s="35">
        <v>-0.020425269101817585</v>
      </c>
      <c r="F1591" s="35">
        <v>0.0</v>
      </c>
      <c r="H1591" s="35">
        <v>-0.005723781388478689</v>
      </c>
      <c r="I1591" s="35">
        <v>-9.040423608421233E-4</v>
      </c>
      <c r="J1591" s="35">
        <v>0.02921922401405075</v>
      </c>
      <c r="K1591" s="35">
        <v>0.012762453684643944</v>
      </c>
    </row>
    <row r="1592">
      <c r="A1592" s="34">
        <v>43901.62533333333</v>
      </c>
      <c r="B1592" s="35">
        <v>0.0</v>
      </c>
      <c r="C1592" s="35">
        <v>0.018386961972419576</v>
      </c>
      <c r="D1592" s="35">
        <v>0.029953298620430502</v>
      </c>
      <c r="E1592" s="35">
        <v>0.010267957667192143</v>
      </c>
      <c r="F1592" s="35">
        <v>0.0</v>
      </c>
      <c r="H1592" s="35">
        <v>0.025812441968430872</v>
      </c>
      <c r="I1592" s="35">
        <v>0.02262150982419853</v>
      </c>
      <c r="J1592" s="35">
        <v>0.0</v>
      </c>
      <c r="K1592" s="35">
        <v>0.02195121951219505</v>
      </c>
    </row>
    <row r="1593">
      <c r="A1593" s="34">
        <v>43902.62533333333</v>
      </c>
      <c r="B1593" s="35">
        <v>-0.02527563189079725</v>
      </c>
      <c r="C1593" s="35">
        <v>-0.03077554370127195</v>
      </c>
      <c r="D1593" s="35">
        <v>-0.04388387971022058</v>
      </c>
      <c r="E1593" s="35">
        <v>-0.01992600187224175</v>
      </c>
      <c r="F1593" s="35">
        <v>0.0</v>
      </c>
      <c r="H1593" s="35">
        <v>-0.029326574945691512</v>
      </c>
      <c r="I1593" s="35">
        <v>-0.012387814435595989</v>
      </c>
      <c r="J1593" s="35">
        <v>0.0</v>
      </c>
      <c r="K1593" s="35">
        <v>-0.03381066030230707</v>
      </c>
    </row>
    <row r="1594">
      <c r="A1594" s="34">
        <v>43903.62533333333</v>
      </c>
      <c r="B1594" s="35">
        <v>-0.03316405047706994</v>
      </c>
      <c r="C1594" s="35">
        <v>-0.010160880609652844</v>
      </c>
      <c r="D1594" s="35">
        <v>-0.04638866176069769</v>
      </c>
      <c r="E1594" s="35">
        <v>-0.060038206131174394</v>
      </c>
      <c r="F1594" s="35">
        <v>-0.04705163458600687</v>
      </c>
      <c r="H1594" s="35">
        <v>-0.031518090264826645</v>
      </c>
      <c r="I1594" s="35">
        <v>-0.008959426596697734</v>
      </c>
      <c r="J1594" s="35">
        <v>0.0</v>
      </c>
      <c r="K1594" s="35">
        <v>0.0</v>
      </c>
    </row>
    <row r="1595">
      <c r="A1595" s="34">
        <v>43906.62533333333</v>
      </c>
      <c r="B1595" s="35">
        <v>-0.059450855551134094</v>
      </c>
      <c r="C1595" s="35">
        <v>-0.0029940119760479542</v>
      </c>
      <c r="D1595" s="35">
        <v>-0.0445867154452956</v>
      </c>
      <c r="E1595" s="35">
        <v>-0.053517855414690875</v>
      </c>
      <c r="F1595" s="35">
        <v>-0.030030992839585213</v>
      </c>
      <c r="H1595" s="35">
        <v>-0.05180050067398407</v>
      </c>
      <c r="I1595" s="35">
        <v>-0.022730207929743014</v>
      </c>
      <c r="J1595" s="35">
        <v>0.0</v>
      </c>
      <c r="K1595" s="35">
        <v>0.0</v>
      </c>
    </row>
    <row r="1596">
      <c r="A1596" s="34">
        <v>43907.62533333333</v>
      </c>
      <c r="B1596" s="35">
        <v>-0.044423760365544115</v>
      </c>
      <c r="C1596" s="35">
        <v>-0.042471042471042365</v>
      </c>
      <c r="D1596" s="35">
        <v>-0.05833433050137597</v>
      </c>
      <c r="E1596" s="35">
        <v>-0.0449897750511247</v>
      </c>
      <c r="F1596" s="35">
        <v>0.0</v>
      </c>
      <c r="H1596" s="35">
        <v>-0.043866774979691346</v>
      </c>
      <c r="I1596" s="35">
        <v>-0.028016386943306427</v>
      </c>
      <c r="J1596" s="35">
        <v>0.0</v>
      </c>
      <c r="K1596" s="35">
        <v>-0.0251132153149444</v>
      </c>
    </row>
    <row r="1597">
      <c r="A1597" s="34">
        <v>43908.62533333333</v>
      </c>
      <c r="B1597" s="35">
        <v>0.0255910741167096</v>
      </c>
      <c r="C1597" s="35">
        <v>0.0277777777777777</v>
      </c>
      <c r="D1597" s="35">
        <v>-0.029798589491073203</v>
      </c>
      <c r="E1597" s="35">
        <v>-0.0016059957173448147</v>
      </c>
      <c r="F1597" s="35">
        <v>-0.029969149405024265</v>
      </c>
      <c r="H1597" s="35">
        <v>0.024638912489379706</v>
      </c>
      <c r="I1597" s="35">
        <v>0.0039428959891230336</v>
      </c>
      <c r="J1597" s="35">
        <v>0.0</v>
      </c>
      <c r="K1597" s="35">
        <v>0.02576013513513511</v>
      </c>
    </row>
    <row r="1598">
      <c r="A1598" s="34">
        <v>43909.62533333333</v>
      </c>
      <c r="B1598" s="35">
        <v>-0.0121740632015196</v>
      </c>
      <c r="C1598" s="35">
        <v>0.029642545771578054</v>
      </c>
      <c r="D1598" s="35">
        <v>-0.024950884086444025</v>
      </c>
      <c r="E1598" s="35">
        <v>0.02439678284182316</v>
      </c>
      <c r="F1598" s="35">
        <v>0.029986369831894517</v>
      </c>
      <c r="H1598" s="35">
        <v>0.003109452736318526</v>
      </c>
      <c r="I1598" s="35">
        <v>-0.02871072589382457</v>
      </c>
      <c r="J1598" s="35">
        <v>0.0</v>
      </c>
      <c r="K1598" s="35">
        <v>-0.028406751749691213</v>
      </c>
    </row>
    <row r="1599">
      <c r="A1599" s="34">
        <v>43913.62533333333</v>
      </c>
      <c r="B1599" s="35">
        <v>0.027095533607202054</v>
      </c>
      <c r="C1599" s="35">
        <v>0.023708721422523307</v>
      </c>
      <c r="D1599" s="35">
        <v>-0.0012089462018939423</v>
      </c>
      <c r="E1599" s="35">
        <v>0.01585972258571059</v>
      </c>
      <c r="F1599" s="35">
        <v>0.02911336568151755</v>
      </c>
      <c r="H1599" s="35">
        <v>-0.0016532341392849776</v>
      </c>
      <c r="I1599" s="35">
        <v>0.020635805911879614</v>
      </c>
      <c r="J1599" s="35">
        <v>0.0</v>
      </c>
      <c r="K1599" s="35">
        <v>-0.006779661016949159</v>
      </c>
    </row>
    <row r="1600">
      <c r="A1600" s="34">
        <v>43914.62533333333</v>
      </c>
      <c r="B1600" s="35">
        <v>0.029784699174538458</v>
      </c>
      <c r="C1600" s="35">
        <v>0.028535980148883353</v>
      </c>
      <c r="D1600" s="35">
        <v>0.012507565059511797</v>
      </c>
      <c r="E1600" s="35">
        <v>0.015612118713932258</v>
      </c>
      <c r="F1600" s="35">
        <v>0.016823831975996573</v>
      </c>
      <c r="H1600" s="35">
        <v>-0.004760919064376024</v>
      </c>
      <c r="I1600" s="35">
        <v>0.0</v>
      </c>
      <c r="J1600" s="35">
        <v>0.0</v>
      </c>
      <c r="K1600" s="35">
        <v>0.020051194539249213</v>
      </c>
    </row>
    <row r="1601">
      <c r="A1601" s="34">
        <v>43915.62533333333</v>
      </c>
      <c r="B1601" s="35">
        <v>-0.00504090571027202</v>
      </c>
      <c r="C1601" s="35">
        <v>0.024929634097305923</v>
      </c>
      <c r="D1601" s="35">
        <v>5.977286312014572E-4</v>
      </c>
      <c r="E1601" s="35">
        <v>0.01537212723859778</v>
      </c>
      <c r="F1601" s="35">
        <v>0.029507851196121756</v>
      </c>
      <c r="H1601" s="35">
        <v>0.0033277870216306188</v>
      </c>
      <c r="I1601" s="35">
        <v>0.0</v>
      </c>
      <c r="J1601" s="35">
        <v>0.001085944771951685</v>
      </c>
      <c r="K1601" s="35">
        <v>0.01589293182768708</v>
      </c>
    </row>
    <row r="1602">
      <c r="A1602" s="34">
        <v>43916.62533333333</v>
      </c>
      <c r="B1602" s="35">
        <v>0.006727574750830673</v>
      </c>
      <c r="C1602" s="35">
        <v>0.0</v>
      </c>
      <c r="D1602" s="35">
        <v>0.02940395592725339</v>
      </c>
      <c r="E1602" s="35">
        <v>0.007594683721395075</v>
      </c>
      <c r="F1602" s="35">
        <v>0.005118231139318324</v>
      </c>
      <c r="H1602" s="35">
        <v>0.0014510779436153734</v>
      </c>
      <c r="I1602" s="35">
        <v>0.0</v>
      </c>
      <c r="J1602" s="35">
        <v>0.0</v>
      </c>
      <c r="K1602" s="35">
        <v>0.028818443804034703</v>
      </c>
    </row>
    <row r="1603">
      <c r="A1603" s="34">
        <v>43917.62533333333</v>
      </c>
      <c r="B1603" s="35">
        <v>-0.007260127052223494</v>
      </c>
      <c r="C1603" s="35">
        <v>0.0</v>
      </c>
      <c r="D1603" s="35">
        <v>-0.0057386033915791095</v>
      </c>
      <c r="E1603" s="35">
        <v>0.009025091738569802</v>
      </c>
      <c r="F1603" s="35">
        <v>0.0</v>
      </c>
      <c r="H1603" s="35">
        <v>-0.020699648105982307</v>
      </c>
      <c r="I1603" s="35">
        <v>0.027868852459016356</v>
      </c>
      <c r="J1603" s="35">
        <v>0.0</v>
      </c>
      <c r="K1603" s="35">
        <v>0.024409763905562203</v>
      </c>
    </row>
    <row r="1604">
      <c r="A1604" s="34">
        <v>43920.62533333333</v>
      </c>
      <c r="B1604" s="35">
        <v>0.007313221972907917</v>
      </c>
      <c r="C1604" s="35">
        <v>0.012161632012553998</v>
      </c>
      <c r="D1604" s="35">
        <v>0.0</v>
      </c>
      <c r="E1604" s="35">
        <v>0.0059465303715353955</v>
      </c>
      <c r="F1604" s="35">
        <v>0.0</v>
      </c>
      <c r="H1604" s="35">
        <v>-0.01775523145212421</v>
      </c>
      <c r="I1604" s="35">
        <v>0.010366826156299878</v>
      </c>
      <c r="J1604" s="35">
        <v>0.0</v>
      </c>
      <c r="K1604" s="35">
        <v>0.024218749999999935</v>
      </c>
    </row>
    <row r="1605">
      <c r="A1605" s="34">
        <v>43921.62533333333</v>
      </c>
      <c r="B1605" s="35">
        <v>0.021697879712894965</v>
      </c>
      <c r="C1605" s="35">
        <v>-0.029069767441860534</v>
      </c>
      <c r="D1605" s="35">
        <v>0.029896238651102483</v>
      </c>
      <c r="E1605" s="35">
        <v>0.023694367091699614</v>
      </c>
      <c r="F1605" s="35">
        <v>0.0</v>
      </c>
      <c r="H1605" s="35">
        <v>0.02474714869808464</v>
      </c>
      <c r="I1605" s="35">
        <v>0.009208103130754985</v>
      </c>
      <c r="J1605" s="35">
        <v>0.0</v>
      </c>
      <c r="K1605" s="35">
        <v>-0.003051106025934404</v>
      </c>
    </row>
    <row r="1606">
      <c r="A1606" s="34">
        <v>43922.62533333333</v>
      </c>
      <c r="B1606" s="35">
        <v>-0.0021802325581396173</v>
      </c>
      <c r="C1606" s="35">
        <v>-0.029540918163672592</v>
      </c>
      <c r="D1606" s="35">
        <v>-5.667149423840023E-4</v>
      </c>
      <c r="E1606" s="35">
        <v>-0.0014317075498712006</v>
      </c>
      <c r="F1606" s="35">
        <v>-0.016804155209288206</v>
      </c>
      <c r="H1606" s="35">
        <v>0.02582948341033184</v>
      </c>
      <c r="I1606" s="35">
        <v>0.0</v>
      </c>
      <c r="J1606" s="35">
        <v>0.0</v>
      </c>
      <c r="K1606" s="35">
        <v>0.008798775822494312</v>
      </c>
    </row>
    <row r="1607">
      <c r="A1607" s="34">
        <v>43923.62533333333</v>
      </c>
      <c r="B1607" s="35">
        <v>-0.03002346847940428</v>
      </c>
      <c r="C1607" s="35">
        <v>-0.015631427396133383</v>
      </c>
      <c r="D1607" s="35">
        <v>-0.029548891129032223</v>
      </c>
      <c r="E1607" s="35">
        <v>-0.0297266297075129</v>
      </c>
      <c r="F1607" s="35">
        <v>0.007665216490573839</v>
      </c>
      <c r="H1607" s="35">
        <v>-0.023541453428863914</v>
      </c>
      <c r="I1607" s="35">
        <v>0.0</v>
      </c>
      <c r="J1607" s="35">
        <v>0.0</v>
      </c>
      <c r="K1607" s="35">
        <v>-0.02919984831247628</v>
      </c>
    </row>
    <row r="1608">
      <c r="A1608" s="34">
        <v>43924.62533333333</v>
      </c>
      <c r="B1608" s="35">
        <v>-0.0055898548306357555</v>
      </c>
      <c r="C1608" s="35">
        <v>-0.028416213957375522</v>
      </c>
      <c r="D1608" s="35">
        <v>-0.029929234564695206</v>
      </c>
      <c r="E1608" s="35">
        <v>3.940498473056408E-4</v>
      </c>
      <c r="F1608" s="35">
        <v>8.223684210527236E-4</v>
      </c>
      <c r="H1608" s="35">
        <v>-0.011320754716981003</v>
      </c>
      <c r="I1608" s="35">
        <v>-0.02567778936392076</v>
      </c>
      <c r="J1608" s="35">
        <v>0.0</v>
      </c>
      <c r="K1608" s="35">
        <v>0.0</v>
      </c>
    </row>
    <row r="1609">
      <c r="A1609" s="34">
        <v>43927.62533333333</v>
      </c>
      <c r="B1609" s="35">
        <v>-0.005117879016696026</v>
      </c>
      <c r="C1609" s="35">
        <v>-0.029247311827957014</v>
      </c>
      <c r="D1609" s="35">
        <v>-0.0012046580109758187</v>
      </c>
      <c r="E1609" s="35">
        <v>0.015312653865091086</v>
      </c>
      <c r="F1609" s="35">
        <v>0.016947411668036066</v>
      </c>
      <c r="H1609" s="35">
        <v>0.0031806615776080746</v>
      </c>
      <c r="I1609" s="35">
        <v>0.021672240802675574</v>
      </c>
      <c r="J1609" s="35">
        <v>0.0</v>
      </c>
      <c r="K1609" s="35">
        <v>-0.02695312499999998</v>
      </c>
    </row>
    <row r="1610">
      <c r="A1610" s="34">
        <v>43928.62533333333</v>
      </c>
      <c r="B1610" s="35">
        <v>0.003457581379659183</v>
      </c>
      <c r="C1610" s="35">
        <v>-0.027470093043863657</v>
      </c>
      <c r="D1610" s="35">
        <v>0.008911819887429704</v>
      </c>
      <c r="E1610" s="35">
        <v>-0.02167693128364285</v>
      </c>
      <c r="F1610" s="35">
        <v>0.0</v>
      </c>
      <c r="H1610" s="35">
        <v>0.01627562883111392</v>
      </c>
      <c r="I1610" s="35">
        <v>0.013879795731308205</v>
      </c>
      <c r="J1610" s="35">
        <v>-0.029443669611033688</v>
      </c>
      <c r="K1610" s="35">
        <v>0.006021678040947282</v>
      </c>
    </row>
    <row r="1611">
      <c r="A1611" s="34">
        <v>43929.62533333333</v>
      </c>
      <c r="B1611" s="35">
        <v>-0.0034456677031682154</v>
      </c>
      <c r="C1611" s="35">
        <v>0.014123006833713049</v>
      </c>
      <c r="D1611" s="35">
        <v>5.977286312014572E-4</v>
      </c>
      <c r="E1611" s="35">
        <v>-3.965500148705819E-4</v>
      </c>
      <c r="F1611" s="35">
        <v>-0.029996970003030057</v>
      </c>
      <c r="H1611" s="35">
        <v>0.0</v>
      </c>
      <c r="I1611" s="35">
        <v>0.02453829265142703</v>
      </c>
      <c r="J1611" s="35">
        <v>0.0</v>
      </c>
      <c r="K1611" s="35">
        <v>0.0031923383878691173</v>
      </c>
    </row>
    <row r="1612">
      <c r="A1612" s="34">
        <v>43934.62533333333</v>
      </c>
      <c r="B1612" s="35">
        <v>-0.0062405127340192145</v>
      </c>
      <c r="C1612" s="35">
        <v>0.025157232704402538</v>
      </c>
      <c r="D1612" s="35">
        <v>0.0</v>
      </c>
      <c r="E1612" s="35">
        <v>0.0</v>
      </c>
      <c r="F1612" s="35">
        <v>-0.029154518950437254</v>
      </c>
      <c r="H1612" s="35">
        <v>0.0</v>
      </c>
      <c r="I1612" s="35">
        <v>0.020421026093533443</v>
      </c>
      <c r="J1612" s="35">
        <v>0.0</v>
      </c>
      <c r="K1612" s="35">
        <v>0.018297533810660408</v>
      </c>
    </row>
    <row r="1613">
      <c r="A1613" s="34">
        <v>43935.62533333333</v>
      </c>
      <c r="B1613" s="35">
        <v>-0.005685675492192818</v>
      </c>
      <c r="C1613" s="35">
        <v>0.02453987730061352</v>
      </c>
      <c r="D1613" s="35">
        <v>0.0</v>
      </c>
      <c r="E1613" s="35">
        <v>0.015025290092234495</v>
      </c>
      <c r="F1613" s="35">
        <v>-0.0291720291720292</v>
      </c>
      <c r="H1613" s="35">
        <v>0.0033277870216306188</v>
      </c>
      <c r="I1613" s="35">
        <v>-0.004447189623224381</v>
      </c>
      <c r="J1613" s="35">
        <v>-0.027941880887753446</v>
      </c>
      <c r="K1613" s="35">
        <v>-0.005859375000000049</v>
      </c>
    </row>
    <row r="1614">
      <c r="A1614" s="34">
        <v>43936.62533333333</v>
      </c>
      <c r="B1614" s="35">
        <v>0.0</v>
      </c>
      <c r="C1614" s="35">
        <v>-0.029512403763900748</v>
      </c>
      <c r="D1614" s="35">
        <v>-5.973715651135232E-4</v>
      </c>
      <c r="E1614" s="35">
        <v>0.010405979774292706</v>
      </c>
      <c r="F1614" s="35">
        <v>0.028170570039770304</v>
      </c>
      <c r="H1614" s="35">
        <v>-0.011194029850746325</v>
      </c>
      <c r="I1614" s="35">
        <v>0.004467055465938872</v>
      </c>
      <c r="J1614" s="35">
        <v>-0.028745072273324544</v>
      </c>
      <c r="K1614" s="35">
        <v>-0.018074656188605036</v>
      </c>
    </row>
    <row r="1615">
      <c r="A1615" s="34">
        <v>43937.62533333333</v>
      </c>
      <c r="B1615" s="35">
        <v>0.004608688230775818</v>
      </c>
      <c r="C1615" s="35">
        <v>-0.02732481269281634</v>
      </c>
      <c r="D1615" s="35">
        <v>5.977286312014572E-4</v>
      </c>
      <c r="E1615" s="35">
        <v>0.0</v>
      </c>
      <c r="F1615" s="35">
        <v>0.028365746212528135</v>
      </c>
      <c r="H1615" s="35">
        <v>0.004821802935010604</v>
      </c>
      <c r="I1615" s="35">
        <v>-9.882643607166022E-4</v>
      </c>
      <c r="J1615" s="35">
        <v>0.0</v>
      </c>
      <c r="K1615" s="35">
        <v>0.018407362945178</v>
      </c>
    </row>
    <row r="1616">
      <c r="A1616" s="34">
        <v>43938.62533333333</v>
      </c>
      <c r="B1616" s="35">
        <v>0.007391045790502059</v>
      </c>
      <c r="C1616" s="35">
        <v>-0.014046216583597506</v>
      </c>
      <c r="D1616" s="35">
        <v>-5.973715651135232E-4</v>
      </c>
      <c r="E1616" s="35">
        <v>0.0032878831834446086</v>
      </c>
      <c r="F1616" s="35">
        <v>0.029359523560756513</v>
      </c>
      <c r="H1616" s="35">
        <v>-0.020863759649488948</v>
      </c>
      <c r="I1616" s="35">
        <v>-8.655867441572491E-4</v>
      </c>
      <c r="J1616" s="35">
        <v>0.0</v>
      </c>
      <c r="K1616" s="35">
        <v>0.0</v>
      </c>
    </row>
    <row r="1617">
      <c r="A1617" s="34">
        <v>43941.62533333333</v>
      </c>
      <c r="B1617" s="35">
        <v>0.02960026986001004</v>
      </c>
      <c r="C1617" s="35">
        <v>0.022977941176470507</v>
      </c>
      <c r="D1617" s="35">
        <v>5.977286312014572E-4</v>
      </c>
      <c r="E1617" s="35">
        <v>-0.002554216867469919</v>
      </c>
      <c r="F1617" s="35">
        <v>0.004973609419407175</v>
      </c>
      <c r="H1617" s="35">
        <v>0.0</v>
      </c>
      <c r="I1617" s="35">
        <v>0.0018564356435644268</v>
      </c>
      <c r="J1617" s="35">
        <v>0.0</v>
      </c>
      <c r="K1617" s="35">
        <v>0.0031434184675835</v>
      </c>
    </row>
    <row r="1618">
      <c r="A1618" s="34">
        <v>43942.62533333333</v>
      </c>
      <c r="B1618" s="35">
        <v>0.01597182406421495</v>
      </c>
      <c r="C1618" s="35">
        <v>0.01662174303683734</v>
      </c>
      <c r="D1618" s="35">
        <v>-5.973715651135232E-4</v>
      </c>
      <c r="E1618" s="35">
        <v>3.382132676233971E-4</v>
      </c>
      <c r="F1618" s="35">
        <v>0.0</v>
      </c>
      <c r="H1618" s="35">
        <v>0.0</v>
      </c>
      <c r="I1618" s="35">
        <v>0.0</v>
      </c>
      <c r="J1618" s="35">
        <v>0.012345679012345595</v>
      </c>
      <c r="K1618" s="35">
        <v>0.02389345867606735</v>
      </c>
    </row>
    <row r="1619">
      <c r="A1619" s="34">
        <v>43943.62533333333</v>
      </c>
      <c r="B1619" s="35">
        <v>0.029829087391164077</v>
      </c>
      <c r="C1619" s="35">
        <v>0.022094564737074798</v>
      </c>
      <c r="D1619" s="35">
        <v>-0.019990701999070208</v>
      </c>
      <c r="E1619" s="35">
        <v>0.006955177743431141</v>
      </c>
      <c r="F1619" s="35">
        <v>0.0</v>
      </c>
      <c r="H1619" s="35">
        <v>0.014702748774770926</v>
      </c>
      <c r="I1619" s="35">
        <v>-9.882643607166022E-4</v>
      </c>
      <c r="J1619" s="35">
        <v>-0.02923488138990976</v>
      </c>
      <c r="K1619" s="35">
        <v>0.017980107115531812</v>
      </c>
    </row>
    <row r="1620">
      <c r="A1620" s="34">
        <v>43944.62533333333</v>
      </c>
      <c r="B1620" s="35">
        <v>0.027399405041490642</v>
      </c>
      <c r="C1620" s="35">
        <v>-0.003026372676178174</v>
      </c>
      <c r="D1620" s="35">
        <v>0.014976958525345628</v>
      </c>
      <c r="E1620" s="35">
        <v>0.0018227168073676255</v>
      </c>
      <c r="F1620" s="35">
        <v>0.0</v>
      </c>
      <c r="H1620" s="35">
        <v>-0.02897942041159175</v>
      </c>
      <c r="I1620" s="35">
        <v>-8.655867441572491E-4</v>
      </c>
      <c r="J1620" s="35">
        <v>0.0</v>
      </c>
      <c r="K1620" s="35">
        <v>0.0</v>
      </c>
    </row>
    <row r="1621">
      <c r="A1621" s="34">
        <v>43945.62533333333</v>
      </c>
      <c r="B1621" s="35">
        <v>0.01645839683023463</v>
      </c>
      <c r="C1621" s="35">
        <v>-0.010407632263660026</v>
      </c>
      <c r="D1621" s="35">
        <v>-0.0011350737797956507</v>
      </c>
      <c r="E1621" s="35">
        <v>0.01632672603657958</v>
      </c>
      <c r="F1621" s="35">
        <v>-0.008281991718008178</v>
      </c>
      <c r="H1621" s="35">
        <v>-0.030060553633217853</v>
      </c>
      <c r="I1621" s="35">
        <v>0.0</v>
      </c>
      <c r="J1621" s="35">
        <v>0.0</v>
      </c>
      <c r="K1621" s="35">
        <v>-0.029312288613303213</v>
      </c>
    </row>
    <row r="1622">
      <c r="A1622" s="34">
        <v>43948.62533333333</v>
      </c>
      <c r="B1622" s="35">
        <v>-0.015667166416791577</v>
      </c>
      <c r="C1622" s="35">
        <v>-0.005696757230499518</v>
      </c>
      <c r="D1622" s="35">
        <v>0.017713903743315426</v>
      </c>
      <c r="E1622" s="35">
        <v>0.020728317708578758</v>
      </c>
      <c r="F1622" s="35">
        <v>-8.147469192383028E-4</v>
      </c>
      <c r="H1622" s="35">
        <v>-0.028985507246376784</v>
      </c>
      <c r="I1622" s="35">
        <v>0.0</v>
      </c>
      <c r="J1622" s="35">
        <v>-0.02891068662880746</v>
      </c>
      <c r="K1622" s="35">
        <v>0.024003097173828813</v>
      </c>
    </row>
    <row r="1623">
      <c r="A1623" s="34">
        <v>43949.62533333333</v>
      </c>
      <c r="B1623" s="35">
        <v>-0.028177595004188635</v>
      </c>
      <c r="C1623" s="35">
        <v>-0.02732481269281634</v>
      </c>
      <c r="D1623" s="35">
        <v>0.024499178981937677</v>
      </c>
      <c r="E1623" s="35">
        <v>0.027276503438408525</v>
      </c>
      <c r="F1623" s="35">
        <v>-0.02945673223932318</v>
      </c>
      <c r="H1623" s="35">
        <v>-0.028473019517795763</v>
      </c>
      <c r="I1623" s="35">
        <v>0.0</v>
      </c>
      <c r="J1623" s="35">
        <v>-0.02977139819245085</v>
      </c>
      <c r="K1623" s="35">
        <v>-0.008695652173913094</v>
      </c>
    </row>
    <row r="1624">
      <c r="A1624" s="34">
        <v>43950.62533333333</v>
      </c>
      <c r="B1624" s="35">
        <v>-0.029072956664838077</v>
      </c>
      <c r="C1624" s="35">
        <v>-0.028092433167195213</v>
      </c>
      <c r="D1624" s="35">
        <v>-0.02955507116296963</v>
      </c>
      <c r="E1624" s="35">
        <v>-0.01222032527630508</v>
      </c>
      <c r="F1624" s="35">
        <v>-0.029510607015332972</v>
      </c>
      <c r="H1624" s="35">
        <v>-0.029071141574096012</v>
      </c>
      <c r="I1624" s="35">
        <v>-0.0025990099009901976</v>
      </c>
      <c r="J1624" s="35">
        <v>-0.013333333333333244</v>
      </c>
      <c r="K1624" s="35">
        <v>-0.008771929824561285</v>
      </c>
    </row>
    <row r="1625">
      <c r="A1625" s="34">
        <v>43951.62533333333</v>
      </c>
      <c r="B1625" s="35">
        <v>0.0</v>
      </c>
      <c r="C1625" s="35">
        <v>0.011655011655011614</v>
      </c>
      <c r="D1625" s="35">
        <v>-0.029860606460989623</v>
      </c>
      <c r="E1625" s="35">
        <v>0.006868006913490394</v>
      </c>
      <c r="F1625" s="35">
        <v>0.0196948382209718</v>
      </c>
      <c r="H1625" s="35">
        <v>-0.029941577409931787</v>
      </c>
      <c r="I1625" s="35">
        <v>0.0</v>
      </c>
      <c r="J1625" s="35">
        <v>-0.020362828582006724</v>
      </c>
      <c r="K1625" s="35">
        <v>-0.008849557522123944</v>
      </c>
    </row>
    <row r="1626">
      <c r="A1626" s="34">
        <v>43955.62533333333</v>
      </c>
      <c r="B1626" s="35">
        <v>-0.0026634382566586966</v>
      </c>
      <c r="C1626" s="35">
        <v>0.017050691244239597</v>
      </c>
      <c r="D1626" s="35">
        <v>0.0</v>
      </c>
      <c r="E1626" s="35">
        <v>0.0034331661923476765</v>
      </c>
      <c r="F1626" s="35">
        <v>-0.029820651597155957</v>
      </c>
      <c r="H1626" s="35">
        <v>0.023337515683814408</v>
      </c>
      <c r="I1626" s="35">
        <v>0.0</v>
      </c>
      <c r="J1626" s="35">
        <v>0.0028344671201815134</v>
      </c>
      <c r="K1626" s="35">
        <v>0.00892857142857148</v>
      </c>
    </row>
    <row r="1627">
      <c r="A1627" s="34">
        <v>43956.62533333333</v>
      </c>
      <c r="B1627" s="35">
        <v>0.0</v>
      </c>
      <c r="C1627" s="35">
        <v>0.028092433167195414</v>
      </c>
      <c r="D1627" s="35">
        <v>0.007831120190670766</v>
      </c>
      <c r="E1627" s="35">
        <v>0.0</v>
      </c>
      <c r="F1627" s="35">
        <v>-0.029752789323999152</v>
      </c>
      <c r="H1627" s="35">
        <v>0.028200098087297527</v>
      </c>
      <c r="I1627" s="35">
        <v>0.0</v>
      </c>
      <c r="J1627" s="35">
        <v>0.028829847371396187</v>
      </c>
      <c r="K1627" s="35">
        <v>-0.015005771450557962</v>
      </c>
    </row>
    <row r="1628">
      <c r="A1628" s="34">
        <v>43957.62533333333</v>
      </c>
      <c r="B1628" s="35">
        <v>0.0026705511046371494</v>
      </c>
      <c r="C1628" s="35">
        <v>0.013662406346407974</v>
      </c>
      <c r="D1628" s="35">
        <v>0.011959459459459433</v>
      </c>
      <c r="E1628" s="35">
        <v>0.0</v>
      </c>
      <c r="F1628" s="35">
        <v>-0.02976324689966171</v>
      </c>
      <c r="H1628" s="35">
        <v>-0.02933460529453836</v>
      </c>
      <c r="I1628" s="35">
        <v>-0.027919096662116845</v>
      </c>
      <c r="J1628" s="35">
        <v>0.0175824175824176</v>
      </c>
      <c r="K1628" s="35">
        <v>0.0</v>
      </c>
    </row>
    <row r="1629">
      <c r="A1629" s="34">
        <v>43958.62533333333</v>
      </c>
      <c r="B1629" s="35">
        <v>0.029943502824858647</v>
      </c>
      <c r="C1629" s="35">
        <v>-0.029565217391304185</v>
      </c>
      <c r="D1629" s="35">
        <v>-0.011818121119049181</v>
      </c>
      <c r="E1629" s="35">
        <v>0.02728132174852555</v>
      </c>
      <c r="F1629" s="35">
        <v>-0.029746688356960288</v>
      </c>
      <c r="H1629" s="35">
        <v>-0.009582309582309727</v>
      </c>
      <c r="I1629" s="35">
        <v>0.02872095991830478</v>
      </c>
      <c r="J1629" s="35">
        <v>0.0</v>
      </c>
      <c r="K1629" s="35">
        <v>-0.005859375000000049</v>
      </c>
    </row>
    <row r="1630">
      <c r="A1630" s="34">
        <v>43959.62533333333</v>
      </c>
      <c r="B1630" s="35">
        <v>-0.002664367996238455</v>
      </c>
      <c r="C1630" s="35">
        <v>-0.027777777777777898</v>
      </c>
      <c r="D1630" s="35">
        <v>-6.081081081081312E-4</v>
      </c>
      <c r="E1630" s="35">
        <v>-0.013278408343923959</v>
      </c>
      <c r="F1630" s="35">
        <v>-0.02958083832335328</v>
      </c>
      <c r="H1630" s="35">
        <v>-0.007442322004465235</v>
      </c>
      <c r="I1630" s="35">
        <v>0.0</v>
      </c>
      <c r="J1630" s="35">
        <v>-0.001439884809215264</v>
      </c>
      <c r="K1630" s="35">
        <v>0.0</v>
      </c>
    </row>
    <row r="1631">
      <c r="A1631" s="34">
        <v>43962.62533333333</v>
      </c>
      <c r="B1631" s="35">
        <v>0.0052643985228255025</v>
      </c>
      <c r="C1631" s="35">
        <v>-0.0032258064516129574</v>
      </c>
      <c r="D1631" s="35">
        <v>6.084781285917342E-4</v>
      </c>
      <c r="E1631" s="35">
        <v>0.020207852193995464</v>
      </c>
      <c r="F1631" s="35">
        <v>-0.029618659755645975</v>
      </c>
      <c r="H1631" s="35">
        <v>0.028742814296425723</v>
      </c>
      <c r="I1631" s="35">
        <v>0.004467055465938872</v>
      </c>
      <c r="J1631" s="35">
        <v>0.0</v>
      </c>
      <c r="K1631" s="35">
        <v>0.0</v>
      </c>
    </row>
    <row r="1632">
      <c r="A1632" s="34">
        <v>43963.62533333333</v>
      </c>
      <c r="B1632" s="35">
        <v>0.010004689698296085</v>
      </c>
      <c r="C1632" s="35">
        <v>0.023116042533518386</v>
      </c>
      <c r="D1632" s="35">
        <v>0.0</v>
      </c>
      <c r="E1632" s="35">
        <v>0.0</v>
      </c>
      <c r="F1632" s="35">
        <v>0.028360676586544557</v>
      </c>
      <c r="H1632" s="35">
        <v>0.027939747327502484</v>
      </c>
      <c r="I1632" s="35">
        <v>0.004323656578134668</v>
      </c>
      <c r="J1632" s="35">
        <v>-0.02018745493871667</v>
      </c>
      <c r="K1632" s="35">
        <v>0.0</v>
      </c>
    </row>
    <row r="1633">
      <c r="A1633" s="34">
        <v>43964.62533333333</v>
      </c>
      <c r="B1633" s="35">
        <v>0.0057266676984986725</v>
      </c>
      <c r="C1633" s="35">
        <v>0.0058743786714866245</v>
      </c>
      <c r="D1633" s="35">
        <v>-0.011959459459459552</v>
      </c>
      <c r="E1633" s="35">
        <v>-0.009882025162160999</v>
      </c>
      <c r="F1633" s="35">
        <v>0.029557259460796313</v>
      </c>
      <c r="H1633" s="35">
        <v>-0.008981328291184178</v>
      </c>
      <c r="I1633" s="35">
        <v>0.0</v>
      </c>
      <c r="J1633" s="35">
        <v>-0.027593818984547526</v>
      </c>
      <c r="K1633" s="35">
        <v>-0.0031434184675835</v>
      </c>
    </row>
    <row r="1634">
      <c r="A1634" s="34">
        <v>43965.62533333333</v>
      </c>
      <c r="B1634" s="35">
        <v>0.02593105570944904</v>
      </c>
      <c r="C1634" s="35">
        <v>0.0026954177897575145</v>
      </c>
      <c r="D1634" s="35">
        <v>0.0</v>
      </c>
      <c r="E1634" s="35">
        <v>0.0016707703130496067</v>
      </c>
      <c r="F1634" s="35">
        <v>0.029789789789789925</v>
      </c>
      <c r="H1634" s="35">
        <v>0.02933460529453857</v>
      </c>
      <c r="I1634" s="35">
        <v>-0.005289052890529032</v>
      </c>
      <c r="J1634" s="35">
        <v>-0.02402572833900866</v>
      </c>
      <c r="K1634" s="35">
        <v>-0.012219156484036318</v>
      </c>
    </row>
    <row r="1635">
      <c r="A1635" s="34">
        <v>43966.62533333333</v>
      </c>
      <c r="B1635" s="35">
        <v>0.0</v>
      </c>
      <c r="C1635" s="35">
        <v>-0.02240143369175639</v>
      </c>
      <c r="D1635" s="35">
        <v>0.018190521780756346</v>
      </c>
      <c r="E1635" s="35">
        <v>0.024931963831094785</v>
      </c>
      <c r="F1635" s="35">
        <v>0.01061472063455025</v>
      </c>
      <c r="H1635" s="35">
        <v>0.007182576459685028</v>
      </c>
      <c r="I1635" s="35">
        <v>9.892419933227273E-4</v>
      </c>
      <c r="J1635" s="35">
        <v>0.015313045163791554</v>
      </c>
      <c r="K1635" s="35">
        <v>-0.00917797286512358</v>
      </c>
    </row>
    <row r="1636">
      <c r="A1636" s="34">
        <v>43969.62533333333</v>
      </c>
      <c r="B1636" s="35">
        <v>-0.022725568139203543</v>
      </c>
      <c r="C1636" s="35">
        <v>0.0</v>
      </c>
      <c r="D1636" s="35">
        <v>-0.017865538316878236</v>
      </c>
      <c r="E1636" s="35">
        <v>-0.021113490364025784</v>
      </c>
      <c r="F1636" s="35">
        <v>0.014196675900277136</v>
      </c>
      <c r="H1636" s="35">
        <v>0.01587301587301586</v>
      </c>
      <c r="I1636" s="35">
        <v>-9.882643607166022E-4</v>
      </c>
      <c r="J1636" s="35">
        <v>0.0</v>
      </c>
      <c r="K1636" s="35">
        <v>0.006443817962142575</v>
      </c>
    </row>
    <row r="1637">
      <c r="A1637" s="34">
        <v>43970.62533333333</v>
      </c>
      <c r="B1637" s="35">
        <v>-0.004681504221028392</v>
      </c>
      <c r="C1637" s="35">
        <v>0.011457378551787311</v>
      </c>
      <c r="D1637" s="35">
        <v>0.018190521780756346</v>
      </c>
      <c r="E1637" s="35">
        <v>0.0010062562891017931</v>
      </c>
      <c r="F1637" s="35">
        <v>0.014111756003186385</v>
      </c>
      <c r="H1637" s="35">
        <v>0.010416666666666524</v>
      </c>
      <c r="I1637" s="35">
        <v>9.892419933227273E-4</v>
      </c>
      <c r="J1637" s="35">
        <v>-0.02882779686903411</v>
      </c>
      <c r="K1637" s="35">
        <v>0.0060024009603840255</v>
      </c>
    </row>
    <row r="1638">
      <c r="A1638" s="34">
        <v>43971.62533333333</v>
      </c>
      <c r="B1638" s="35">
        <v>0.002081887578070863</v>
      </c>
      <c r="C1638" s="35">
        <v>-0.028092433167195213</v>
      </c>
      <c r="D1638" s="35">
        <v>-6.044731009469114E-4</v>
      </c>
      <c r="E1638" s="35">
        <v>0.001311188811188861</v>
      </c>
      <c r="F1638" s="35">
        <v>0.018516440354617993</v>
      </c>
      <c r="H1638" s="35">
        <v>0.017256835499775875</v>
      </c>
      <c r="I1638" s="35">
        <v>0.0</v>
      </c>
      <c r="J1638" s="35">
        <v>0.0</v>
      </c>
      <c r="K1638" s="35">
        <v>-0.01829753381066023</v>
      </c>
    </row>
    <row r="1639">
      <c r="A1639" s="34">
        <v>43972.62533333333</v>
      </c>
      <c r="B1639" s="35">
        <v>0.022853185595567777</v>
      </c>
      <c r="C1639" s="35">
        <v>-0.006060606060606014</v>
      </c>
      <c r="D1639" s="35">
        <v>-0.011357526881720462</v>
      </c>
      <c r="E1639" s="35">
        <v>-3.0554343081630074E-4</v>
      </c>
      <c r="F1639" s="35">
        <v>0.026443367122080234</v>
      </c>
      <c r="H1639" s="35">
        <v>0.028860982595285356</v>
      </c>
      <c r="I1639" s="35">
        <v>0.0</v>
      </c>
      <c r="J1639" s="35">
        <v>0.0</v>
      </c>
      <c r="K1639" s="35">
        <v>0.0032414910858995167</v>
      </c>
    </row>
    <row r="1640">
      <c r="A1640" s="34">
        <v>43973.62533333333</v>
      </c>
      <c r="B1640" s="35">
        <v>0.004513653802753367</v>
      </c>
      <c r="C1640" s="35">
        <v>-0.029080675422138966</v>
      </c>
      <c r="D1640" s="35">
        <v>0.029569709741010163</v>
      </c>
      <c r="E1640" s="35">
        <v>0.02218050037113054</v>
      </c>
      <c r="F1640" s="35">
        <v>0.0</v>
      </c>
      <c r="H1640" s="35">
        <v>0.013062098501070651</v>
      </c>
      <c r="I1640" s="35">
        <v>-9.882643607166022E-4</v>
      </c>
      <c r="J1640" s="35">
        <v>0.0</v>
      </c>
      <c r="K1640" s="35">
        <v>-0.012520193861066292</v>
      </c>
    </row>
    <row r="1641">
      <c r="A1641" s="34">
        <v>43977.62533333333</v>
      </c>
      <c r="B1641" s="35">
        <v>-0.0014977907586309874</v>
      </c>
      <c r="C1641" s="35">
        <v>0.027053140096618383</v>
      </c>
      <c r="D1641" s="35">
        <v>-0.016968176416215598</v>
      </c>
      <c r="E1641" s="35">
        <v>0.0</v>
      </c>
      <c r="F1641" s="35">
        <v>0.029197080291970635</v>
      </c>
      <c r="H1641" s="35">
        <v>-0.0031705770450221266</v>
      </c>
      <c r="I1641" s="35">
        <v>-0.007790280697415681</v>
      </c>
      <c r="J1641" s="35">
        <v>0.0</v>
      </c>
      <c r="K1641" s="35">
        <v>0.018813905930470456</v>
      </c>
    </row>
    <row r="1642">
      <c r="A1642" s="34">
        <v>43978.62533333333</v>
      </c>
      <c r="B1642" s="35">
        <v>-0.012600315007875274</v>
      </c>
      <c r="C1642" s="35">
        <v>0.023518344308560805</v>
      </c>
      <c r="D1642" s="35">
        <v>0.0</v>
      </c>
      <c r="E1642" s="35">
        <v>-0.0029046174875059327</v>
      </c>
      <c r="F1642" s="35">
        <v>0.009491030454735198</v>
      </c>
      <c r="H1642" s="35">
        <v>-0.029262086513994888</v>
      </c>
      <c r="I1642" s="35">
        <v>0.008848454636091914</v>
      </c>
      <c r="J1642" s="35">
        <v>0.0</v>
      </c>
      <c r="K1642" s="35">
        <v>-0.009233239662786082</v>
      </c>
    </row>
    <row r="1643">
      <c r="A1643" s="34">
        <v>43979.62533333333</v>
      </c>
      <c r="B1643" s="35">
        <v>-0.011773642233194027</v>
      </c>
      <c r="C1643" s="35">
        <v>0.0</v>
      </c>
      <c r="D1643" s="35">
        <v>0.011283497884344218</v>
      </c>
      <c r="E1643" s="35">
        <v>-0.022447843036456364</v>
      </c>
      <c r="F1643" s="35">
        <v>-0.0025829114577952633</v>
      </c>
      <c r="H1643" s="35">
        <v>0.0</v>
      </c>
      <c r="I1643" s="35">
        <v>0.0</v>
      </c>
      <c r="J1643" s="35">
        <v>0.0</v>
      </c>
      <c r="K1643" s="35">
        <v>-0.006482982171799033</v>
      </c>
    </row>
    <row r="1644">
      <c r="A1644" s="34">
        <v>43980.62533333333</v>
      </c>
      <c r="B1644" s="35">
        <v>0.009300538047655684</v>
      </c>
      <c r="C1644" s="35">
        <v>0.0</v>
      </c>
      <c r="D1644" s="35">
        <v>0.009430829514511487</v>
      </c>
      <c r="E1644" s="35">
        <v>0.01297164643498836</v>
      </c>
      <c r="F1644" s="35">
        <v>-0.029935777915889757</v>
      </c>
      <c r="H1644" s="35">
        <v>0.028396679772826536</v>
      </c>
      <c r="I1644" s="35">
        <v>0.0</v>
      </c>
      <c r="J1644" s="35">
        <v>0.0</v>
      </c>
      <c r="K1644" s="35">
        <v>-0.009380097879282272</v>
      </c>
    </row>
    <row r="1645">
      <c r="A1645" s="34">
        <v>43983.62533333333</v>
      </c>
      <c r="B1645" s="35">
        <v>0.005102429365623347</v>
      </c>
      <c r="C1645" s="35">
        <v>-0.005974264705882511</v>
      </c>
      <c r="D1645" s="35">
        <v>-0.008158431475755021</v>
      </c>
      <c r="E1645" s="35">
        <v>-0.006229720960415244</v>
      </c>
      <c r="F1645" s="35">
        <v>0.0</v>
      </c>
      <c r="H1645" s="35">
        <v>0.021240441801189388</v>
      </c>
      <c r="I1645" s="35">
        <v>0.017294626312538454</v>
      </c>
      <c r="J1645" s="35">
        <v>0.0</v>
      </c>
      <c r="K1645" s="35">
        <v>0.012762453684643944</v>
      </c>
    </row>
    <row r="1646">
      <c r="A1646" s="34">
        <v>43984.62533333333</v>
      </c>
      <c r="B1646" s="35">
        <v>0.005152295802394273</v>
      </c>
      <c r="C1646" s="35">
        <v>0.003236245954692611</v>
      </c>
      <c r="D1646" s="35">
        <v>0.029983416252072966</v>
      </c>
      <c r="E1646" s="35">
        <v>0.0</v>
      </c>
      <c r="F1646" s="35">
        <v>0.0</v>
      </c>
      <c r="H1646" s="35">
        <v>-0.007903494176372766</v>
      </c>
      <c r="I1646" s="35">
        <v>0.016272009714632708</v>
      </c>
      <c r="J1646" s="35">
        <v>0.02968350697857297</v>
      </c>
      <c r="K1646" s="35">
        <v>0.0032520325203252063</v>
      </c>
    </row>
    <row r="1647">
      <c r="A1647" s="34">
        <v>43985.62533333333</v>
      </c>
      <c r="B1647" s="35">
        <v>0.0040705563093623</v>
      </c>
      <c r="C1647" s="35">
        <v>0.022580645161290294</v>
      </c>
      <c r="D1647" s="35">
        <v>0.024537901719585253</v>
      </c>
      <c r="E1647" s="35">
        <v>-0.009882025162160999</v>
      </c>
      <c r="F1647" s="35">
        <v>0.02904431393486388</v>
      </c>
      <c r="H1647" s="35">
        <v>-0.01614255765199161</v>
      </c>
      <c r="I1647" s="35">
        <v>0.007527781096905319</v>
      </c>
      <c r="J1647" s="35">
        <v>0.0</v>
      </c>
      <c r="K1647" s="35">
        <v>-0.006482982171799033</v>
      </c>
    </row>
    <row r="1648">
      <c r="A1648" s="34">
        <v>43986.62533333333</v>
      </c>
      <c r="B1648" s="35">
        <v>0.02980480480480482</v>
      </c>
      <c r="C1648" s="35">
        <v>-0.027940513744930076</v>
      </c>
      <c r="D1648" s="35">
        <v>-0.018984158913754063</v>
      </c>
      <c r="E1648" s="35">
        <v>0.0</v>
      </c>
      <c r="F1648" s="35">
        <v>0.01027290650617414</v>
      </c>
      <c r="H1648" s="35">
        <v>-0.0017046665246111246</v>
      </c>
      <c r="I1648" s="35">
        <v>-0.007471537001897606</v>
      </c>
      <c r="J1648" s="35">
        <v>0.0</v>
      </c>
      <c r="K1648" s="35">
        <v>-0.028140293637846637</v>
      </c>
    </row>
    <row r="1649">
      <c r="A1649" s="34">
        <v>43987.62533333333</v>
      </c>
      <c r="B1649" s="35">
        <v>0.029962819858569627</v>
      </c>
      <c r="C1649" s="35">
        <v>0.0027816411682891904</v>
      </c>
      <c r="D1649" s="35">
        <v>0.013648596693579455</v>
      </c>
      <c r="E1649" s="35">
        <v>0.003297572986282065</v>
      </c>
      <c r="F1649" s="35">
        <v>-0.012633525061627064</v>
      </c>
      <c r="H1649" s="35">
        <v>-0.02454642475987179</v>
      </c>
      <c r="I1649" s="35">
        <v>-8.364201218783216E-4</v>
      </c>
      <c r="J1649" s="35">
        <v>0.0</v>
      </c>
      <c r="K1649" s="35">
        <v>0.009651699538397033</v>
      </c>
    </row>
    <row r="1650">
      <c r="A1650" s="34">
        <v>43990.62533333333</v>
      </c>
      <c r="B1650" s="35">
        <v>9.201585503963689E-4</v>
      </c>
      <c r="C1650" s="35">
        <v>0.06056403143781795</v>
      </c>
      <c r="D1650" s="35">
        <v>-0.0027814653265061306</v>
      </c>
      <c r="E1650" s="35">
        <v>-0.0032867347385949993</v>
      </c>
      <c r="F1650" s="35">
        <v>-9.362321855820599E-4</v>
      </c>
      <c r="H1650" s="35">
        <v>-0.023632385120350225</v>
      </c>
      <c r="I1650" s="35">
        <v>8.371203061468157E-4</v>
      </c>
      <c r="J1650" s="35">
        <v>0.0</v>
      </c>
      <c r="K1650" s="35">
        <v>0.012884455527846922</v>
      </c>
    </row>
    <row r="1651">
      <c r="A1651" s="34">
        <v>43991.62533333333</v>
      </c>
      <c r="B1651" s="35">
        <v>0.01902269995049856</v>
      </c>
      <c r="C1651" s="35">
        <v>0.05710549258936346</v>
      </c>
      <c r="D1651" s="35">
        <v>-0.016862123613312203</v>
      </c>
      <c r="E1651" s="35">
        <v>0.0</v>
      </c>
      <c r="F1651" s="35">
        <v>-0.003436068304872915</v>
      </c>
      <c r="H1651" s="35">
        <v>-0.018825638727028155</v>
      </c>
      <c r="I1651" s="35">
        <v>-0.007527781096905319</v>
      </c>
      <c r="J1651" s="35">
        <v>0.0</v>
      </c>
      <c r="K1651" s="35">
        <v>0.0</v>
      </c>
    </row>
    <row r="1652">
      <c r="A1652" s="34">
        <v>43992.62533333333</v>
      </c>
      <c r="B1652" s="35">
        <v>0.028105482303955542</v>
      </c>
      <c r="C1652" s="35">
        <v>-0.03587628865979371</v>
      </c>
      <c r="D1652" s="35">
        <v>0.0</v>
      </c>
      <c r="E1652" s="35">
        <v>3.077734787197261E-4</v>
      </c>
      <c r="F1652" s="35">
        <v>0.0</v>
      </c>
      <c r="H1652" s="35">
        <v>0.02626770214709918</v>
      </c>
      <c r="I1652" s="35">
        <v>0.006742114134360816</v>
      </c>
      <c r="J1652" s="35">
        <v>0.0</v>
      </c>
      <c r="K1652" s="35">
        <v>-0.01600328272466135</v>
      </c>
    </row>
    <row r="1653">
      <c r="A1653" s="34">
        <v>43993.62533333333</v>
      </c>
      <c r="B1653" s="35">
        <v>0.0</v>
      </c>
      <c r="C1653" s="35">
        <v>0.013259195893926492</v>
      </c>
      <c r="D1653" s="35">
        <v>0.0051582951834418765</v>
      </c>
      <c r="E1653" s="35">
        <v>0.0</v>
      </c>
      <c r="F1653" s="35">
        <v>0.0</v>
      </c>
      <c r="H1653" s="35">
        <v>0.01379924326730456</v>
      </c>
      <c r="I1653" s="35">
        <v>0.010045443673762214</v>
      </c>
      <c r="J1653" s="35">
        <v>-0.01508209240168015</v>
      </c>
      <c r="K1653" s="35">
        <v>0.012927439532943992</v>
      </c>
    </row>
    <row r="1654">
      <c r="A1654" s="34">
        <v>43994.62533333333</v>
      </c>
      <c r="B1654" s="35">
        <v>0.00681741478231528</v>
      </c>
      <c r="C1654" s="35">
        <v>-0.01604052342760669</v>
      </c>
      <c r="D1654" s="35">
        <v>-0.005131823721855159</v>
      </c>
      <c r="E1654" s="35">
        <v>0.01301041712452197</v>
      </c>
      <c r="F1654" s="35">
        <v>-0.009403406122662194</v>
      </c>
      <c r="H1654" s="35">
        <v>0.011635565312843016</v>
      </c>
      <c r="I1654" s="35">
        <v>0.0166942931565238</v>
      </c>
      <c r="J1654" s="35">
        <v>0.015313045163791554</v>
      </c>
      <c r="K1654" s="35">
        <v>0.006587072869493625</v>
      </c>
    </row>
    <row r="1655">
      <c r="A1655" s="34">
        <v>43997.62533333333</v>
      </c>
      <c r="B1655" s="35">
        <v>0.0022123893805309383</v>
      </c>
      <c r="C1655" s="35">
        <v>-0.01587301587301584</v>
      </c>
      <c r="D1655" s="35">
        <v>0.0057386033915791095</v>
      </c>
      <c r="E1655" s="35">
        <v>-0.01284332017182277</v>
      </c>
      <c r="F1655" s="35">
        <v>0.008648876700770039</v>
      </c>
      <c r="H1655" s="35">
        <v>-0.02669270833333319</v>
      </c>
      <c r="I1655" s="35">
        <v>0.004075928729474804</v>
      </c>
      <c r="J1655" s="35">
        <v>0.0</v>
      </c>
      <c r="K1655" s="35">
        <v>-0.006543967280163605</v>
      </c>
    </row>
    <row r="1656">
      <c r="A1656" s="34">
        <v>43998.62533333333</v>
      </c>
      <c r="B1656" s="35">
        <v>0.004950163890561231</v>
      </c>
      <c r="C1656" s="35">
        <v>0.0</v>
      </c>
      <c r="D1656" s="35">
        <v>0.0</v>
      </c>
      <c r="E1656" s="35">
        <v>0.0</v>
      </c>
      <c r="F1656" s="35">
        <v>0.0</v>
      </c>
      <c r="H1656" s="35">
        <v>-0.01716833890746933</v>
      </c>
      <c r="I1656" s="35">
        <v>0.012294131292043594</v>
      </c>
      <c r="J1656" s="35">
        <v>0.0</v>
      </c>
      <c r="K1656" s="35">
        <v>-0.028406751749691213</v>
      </c>
    </row>
    <row r="1657">
      <c r="A1657" s="34">
        <v>43999.62533333333</v>
      </c>
      <c r="B1657" s="35">
        <v>0.012114757372029581</v>
      </c>
      <c r="C1657" s="35">
        <v>-0.00523103748910201</v>
      </c>
      <c r="D1657" s="35">
        <v>0.011347608667777894</v>
      </c>
      <c r="E1657" s="35">
        <v>0.0</v>
      </c>
      <c r="F1657" s="35">
        <v>0.0</v>
      </c>
      <c r="H1657" s="35">
        <v>-0.013838475499092544</v>
      </c>
      <c r="I1657" s="35">
        <v>0.02978918423464709</v>
      </c>
      <c r="J1657" s="35">
        <v>-0.01660939289805281</v>
      </c>
      <c r="K1657" s="35">
        <v>0.0</v>
      </c>
    </row>
    <row r="1658">
      <c r="A1658" s="34">
        <v>44000.62533333333</v>
      </c>
      <c r="B1658" s="35">
        <v>-0.004011838211114761</v>
      </c>
      <c r="C1658" s="35">
        <v>-0.0030674846625767384</v>
      </c>
      <c r="D1658" s="35">
        <v>0.0</v>
      </c>
      <c r="E1658" s="35">
        <v>0.0013625774691221838</v>
      </c>
      <c r="F1658" s="35">
        <v>0.0</v>
      </c>
      <c r="H1658" s="35">
        <v>0.026455026455026297</v>
      </c>
      <c r="I1658" s="35">
        <v>0.029817534490431764</v>
      </c>
      <c r="J1658" s="35">
        <v>0.016889924286546426</v>
      </c>
      <c r="K1658" s="35">
        <v>-0.01949152542372874</v>
      </c>
    </row>
    <row r="1659">
      <c r="A1659" s="34">
        <v>44001.62533333333</v>
      </c>
      <c r="B1659" s="35">
        <v>-0.003961965134706848</v>
      </c>
      <c r="C1659" s="35">
        <v>-0.01626373626373623</v>
      </c>
      <c r="D1659" s="35">
        <v>0.0</v>
      </c>
      <c r="E1659" s="35">
        <v>0.0</v>
      </c>
      <c r="F1659" s="35">
        <v>-0.007738157481961711</v>
      </c>
      <c r="H1659" s="35">
        <v>-0.013670999551770495</v>
      </c>
      <c r="I1659" s="35">
        <v>-0.02657735522904067</v>
      </c>
      <c r="J1659" s="35">
        <v>0.0</v>
      </c>
      <c r="K1659" s="35">
        <v>-0.016853932584269725</v>
      </c>
    </row>
    <row r="1660">
      <c r="A1660" s="34">
        <v>44004.62533333333</v>
      </c>
      <c r="B1660" s="35">
        <v>-0.008949880668257743</v>
      </c>
      <c r="C1660" s="35">
        <v>-0.00848972296693482</v>
      </c>
      <c r="D1660" s="35">
        <v>0.005578446909667144</v>
      </c>
      <c r="E1660" s="35">
        <v>0.0</v>
      </c>
      <c r="F1660" s="35">
        <v>0.0</v>
      </c>
      <c r="H1660" s="35">
        <v>-0.005226084980686137</v>
      </c>
      <c r="I1660" s="35">
        <v>0.014761376248612752</v>
      </c>
      <c r="J1660" s="35">
        <v>0.0015273004963726625</v>
      </c>
      <c r="K1660" s="35">
        <v>0.03384615384615383</v>
      </c>
    </row>
    <row r="1661">
      <c r="A1661" s="34">
        <v>44005.62533333333</v>
      </c>
      <c r="B1661" s="35">
        <v>0.0</v>
      </c>
      <c r="C1661" s="35">
        <v>0.017124831004957305</v>
      </c>
      <c r="D1661" s="35">
        <v>0.029628695706991042</v>
      </c>
      <c r="E1661" s="35">
        <v>-0.0013607233781054696</v>
      </c>
      <c r="F1661" s="35">
        <v>-0.00432079249657502</v>
      </c>
      <c r="H1661" s="35">
        <v>-0.0070808588396527395</v>
      </c>
      <c r="I1661" s="35">
        <v>-0.006890517335666696</v>
      </c>
      <c r="J1661" s="35">
        <v>0.015059092642012911</v>
      </c>
      <c r="K1661" s="35">
        <v>0.009778911564625906</v>
      </c>
    </row>
    <row r="1662">
      <c r="A1662" s="34">
        <v>44006.62533333333</v>
      </c>
      <c r="B1662" s="35">
        <v>-0.006288046023145322</v>
      </c>
      <c r="C1662" s="35">
        <v>-0.011076650420912677</v>
      </c>
      <c r="D1662" s="35">
        <v>-0.04016408498132608</v>
      </c>
      <c r="E1662" s="35">
        <v>-0.005318447540767536</v>
      </c>
      <c r="F1662" s="35">
        <v>0.013018628281117625</v>
      </c>
      <c r="H1662" s="35">
        <v>-0.007131354957442047</v>
      </c>
      <c r="I1662" s="35">
        <v>-0.007709251101321617</v>
      </c>
      <c r="J1662" s="35">
        <v>0.0</v>
      </c>
      <c r="K1662" s="35">
        <v>-0.013052631578947427</v>
      </c>
    </row>
    <row r="1663">
      <c r="A1663" s="34">
        <v>44007.62533333333</v>
      </c>
      <c r="B1663" s="35">
        <v>-0.011780545270952588</v>
      </c>
      <c r="C1663" s="35">
        <v>0.0</v>
      </c>
      <c r="D1663" s="35">
        <v>-0.027683868087006396</v>
      </c>
      <c r="E1663" s="35">
        <v>0.005037560760053061</v>
      </c>
      <c r="F1663" s="35">
        <v>0.0</v>
      </c>
      <c r="H1663" s="35">
        <v>-0.0018535681186283614</v>
      </c>
      <c r="I1663" s="35">
        <v>0.0</v>
      </c>
      <c r="J1663" s="35">
        <v>0.003004694835680754</v>
      </c>
      <c r="K1663" s="35">
        <v>-0.046075085324231935</v>
      </c>
    </row>
    <row r="1664">
      <c r="A1664" s="34">
        <v>44008.62533333333</v>
      </c>
      <c r="B1664" s="35">
        <v>0.0</v>
      </c>
      <c r="C1664" s="35">
        <v>0.0277777777777777</v>
      </c>
      <c r="D1664" s="35">
        <v>0.0</v>
      </c>
      <c r="E1664" s="35">
        <v>-0.006683081252198427</v>
      </c>
      <c r="F1664" s="35">
        <v>-0.029255041270504583</v>
      </c>
      <c r="H1664" s="35">
        <v>0.0</v>
      </c>
      <c r="I1664" s="35">
        <v>-0.015649278579356274</v>
      </c>
      <c r="J1664" s="35">
        <v>0.004493540535480251</v>
      </c>
      <c r="K1664" s="35">
        <v>0.027728085867620673</v>
      </c>
    </row>
    <row r="1665">
      <c r="A1665" s="34">
        <v>44011.62533333333</v>
      </c>
      <c r="B1665" s="35">
        <v>0.006880108991825672</v>
      </c>
      <c r="C1665" s="35">
        <v>-0.010897994768962471</v>
      </c>
      <c r="D1665" s="35">
        <v>-0.01161188742373546</v>
      </c>
      <c r="E1665" s="35">
        <v>0.0</v>
      </c>
      <c r="F1665" s="35">
        <v>-0.0053815520396083</v>
      </c>
      <c r="H1665" s="35">
        <v>-0.001624883936861577</v>
      </c>
      <c r="I1665" s="35">
        <v>-0.008005412109595189</v>
      </c>
      <c r="J1665" s="35">
        <v>0.03560111835973902</v>
      </c>
      <c r="K1665" s="35">
        <v>0.006962576153176681</v>
      </c>
    </row>
    <row r="1666">
      <c r="A1666" s="34">
        <v>44012.62533333333</v>
      </c>
      <c r="B1666" s="35">
        <v>0.006833096542859014</v>
      </c>
      <c r="C1666" s="35">
        <v>0.04098721903922431</v>
      </c>
      <c r="D1666" s="35">
        <v>-0.02356298951281033</v>
      </c>
      <c r="E1666" s="35">
        <v>-0.006373937677053752</v>
      </c>
      <c r="F1666" s="35">
        <v>0.017855210475056914</v>
      </c>
      <c r="H1666" s="35">
        <v>0.0</v>
      </c>
      <c r="I1666" s="35">
        <v>0.016026369629461242</v>
      </c>
      <c r="J1666" s="35">
        <v>0.0</v>
      </c>
      <c r="K1666" s="35">
        <v>0.012964563526361194</v>
      </c>
    </row>
    <row r="1667">
      <c r="A1667" s="34">
        <v>44013.62533333333</v>
      </c>
      <c r="B1667" s="35">
        <v>-0.004502083053353055</v>
      </c>
      <c r="C1667" s="35">
        <v>-0.018204911092294728</v>
      </c>
      <c r="D1667" s="35">
        <v>-0.005981918292434298</v>
      </c>
      <c r="E1667" s="35">
        <v>-0.003697434069850408</v>
      </c>
      <c r="F1667" s="35">
        <v>0.0035083988943227164</v>
      </c>
      <c r="H1667" s="35">
        <v>-0.012555219716345099</v>
      </c>
      <c r="I1667" s="35">
        <v>0.0</v>
      </c>
      <c r="J1667" s="35">
        <v>0.0</v>
      </c>
      <c r="K1667" s="35">
        <v>-0.006399317406143208</v>
      </c>
    </row>
    <row r="1668">
      <c r="A1668" s="34">
        <v>44014.62533333333</v>
      </c>
      <c r="B1668" s="35">
        <v>0.0</v>
      </c>
      <c r="C1668" s="35">
        <v>-0.013367830961621448</v>
      </c>
      <c r="D1668" s="35">
        <v>-0.006086302400328157</v>
      </c>
      <c r="E1668" s="35">
        <v>-0.003398166778448333</v>
      </c>
      <c r="F1668" s="35">
        <v>0.0</v>
      </c>
      <c r="H1668" s="35">
        <v>-0.007299270072992629</v>
      </c>
      <c r="I1668" s="35">
        <v>-0.029869112876160585</v>
      </c>
      <c r="J1668" s="35">
        <v>-0.001439884809215264</v>
      </c>
      <c r="K1668" s="35">
        <v>-0.003434950622584803</v>
      </c>
    </row>
    <row r="1669">
      <c r="A1669" s="34">
        <v>44015.62533333333</v>
      </c>
      <c r="B1669" s="35">
        <v>0.004522443469456644</v>
      </c>
      <c r="C1669" s="35">
        <v>0.02185314685314697</v>
      </c>
      <c r="D1669" s="35">
        <v>-0.003027384064951182</v>
      </c>
      <c r="E1669" s="35">
        <v>-0.0034097536901610886</v>
      </c>
      <c r="F1669" s="35">
        <v>0.0</v>
      </c>
      <c r="H1669" s="35">
        <v>-0.03462998102466791</v>
      </c>
      <c r="I1669" s="35">
        <v>0.021102398523985218</v>
      </c>
      <c r="J1669" s="35">
        <v>0.0014419610670511908</v>
      </c>
      <c r="K1669" s="35">
        <v>-0.0030159414045670472</v>
      </c>
    </row>
    <row r="1670">
      <c r="A1670" s="34">
        <v>44018.62533333333</v>
      </c>
      <c r="B1670" s="35">
        <v>0.003158177664292474</v>
      </c>
      <c r="C1670" s="35">
        <v>-0.018819503849443985</v>
      </c>
      <c r="D1670" s="35">
        <v>0.0036576949620427224</v>
      </c>
      <c r="E1670" s="35">
        <v>3.6014946202670144E-4</v>
      </c>
      <c r="F1670" s="35">
        <v>-0.007839813539569853</v>
      </c>
      <c r="H1670" s="35">
        <v>-0.03587223587223596</v>
      </c>
      <c r="I1670" s="35">
        <v>-0.0023715415019763745</v>
      </c>
      <c r="J1670" s="35">
        <v>0.026997840172786242</v>
      </c>
      <c r="K1670" s="35">
        <v>0.023336214347450226</v>
      </c>
    </row>
    <row r="1671">
      <c r="A1671" s="34">
        <v>44019.62533333333</v>
      </c>
      <c r="B1671" s="35">
        <v>-0.007636144416906743</v>
      </c>
      <c r="C1671" s="35">
        <v>-0.013513513513513573</v>
      </c>
      <c r="D1671" s="35">
        <v>0.02255380595475495</v>
      </c>
      <c r="E1671" s="35">
        <v>-3.6001980108902026E-4</v>
      </c>
      <c r="F1671" s="35">
        <v>-0.004378003203417018</v>
      </c>
      <c r="H1671" s="35">
        <v>-0.004077471967380228</v>
      </c>
      <c r="I1671" s="35">
        <v>-0.01754584559655868</v>
      </c>
      <c r="J1671" s="35">
        <v>0.0014020329477742739</v>
      </c>
      <c r="K1671" s="35">
        <v>0.006334459459459512</v>
      </c>
    </row>
    <row r="1672">
      <c r="A1672" s="34">
        <v>44020.62533333333</v>
      </c>
      <c r="B1672" s="35">
        <v>0.0035774552818090334</v>
      </c>
      <c r="C1672" s="35">
        <v>0.0</v>
      </c>
      <c r="D1672" s="35">
        <v>0.029789523233138295</v>
      </c>
      <c r="E1672" s="35">
        <v>6.752802413001651E-4</v>
      </c>
      <c r="F1672" s="35">
        <v>0.00793650793650792</v>
      </c>
      <c r="H1672" s="35">
        <v>-0.001791197543500542</v>
      </c>
      <c r="I1672" s="35">
        <v>0.021891923032607386</v>
      </c>
      <c r="J1672" s="35">
        <v>0.027826391319565942</v>
      </c>
      <c r="K1672" s="35">
        <v>0.003357112882920691</v>
      </c>
    </row>
    <row r="1673">
      <c r="A1673" s="34">
        <v>44021.62533333333</v>
      </c>
      <c r="B1673" s="35">
        <v>0.005447941888619822</v>
      </c>
      <c r="C1673" s="35">
        <v>0.013698630136986363</v>
      </c>
      <c r="D1673" s="35">
        <v>-0.016194331983805623</v>
      </c>
      <c r="E1673" s="35">
        <v>0.0010347309699477994</v>
      </c>
      <c r="F1673" s="35">
        <v>0.0</v>
      </c>
      <c r="H1673" s="35">
        <v>0.0</v>
      </c>
      <c r="I1673" s="35">
        <v>0.0</v>
      </c>
      <c r="J1673" s="35">
        <v>0.029797377830750864</v>
      </c>
      <c r="K1673" s="35">
        <v>-0.006691760769552494</v>
      </c>
    </row>
    <row r="1674">
      <c r="A1674" s="34">
        <v>44022.62533333333</v>
      </c>
      <c r="B1674" s="35">
        <v>0.00454879925078598</v>
      </c>
      <c r="C1674" s="35">
        <v>-0.008282476024411563</v>
      </c>
      <c r="D1674" s="35">
        <v>0.011748307447232152</v>
      </c>
      <c r="E1674" s="35">
        <v>0.0017077884140038763</v>
      </c>
      <c r="F1674" s="35">
        <v>-0.00787401574803148</v>
      </c>
      <c r="H1674" s="35">
        <v>-0.027685208920789454</v>
      </c>
      <c r="I1674" s="35">
        <v>0.0</v>
      </c>
      <c r="J1674" s="35">
        <v>0.0</v>
      </c>
      <c r="K1674" s="35">
        <v>-0.022736842105263083</v>
      </c>
    </row>
    <row r="1675">
      <c r="A1675" s="34">
        <v>44025.62533333333</v>
      </c>
      <c r="B1675" s="35">
        <v>-0.004528201371778625</v>
      </c>
      <c r="C1675" s="35">
        <v>0.0</v>
      </c>
      <c r="D1675" s="35">
        <v>0.0</v>
      </c>
      <c r="E1675" s="35">
        <v>-0.0017048768450805443</v>
      </c>
      <c r="F1675" s="35">
        <v>0.0</v>
      </c>
      <c r="H1675" s="35">
        <v>-0.024255206960189846</v>
      </c>
      <c r="I1675" s="35">
        <v>-0.011162476040139835</v>
      </c>
      <c r="J1675" s="35">
        <v>0.0</v>
      </c>
      <c r="K1675" s="35">
        <v>0.0232658336923739</v>
      </c>
    </row>
    <row r="1676">
      <c r="A1676" s="34">
        <v>44026.62533333333</v>
      </c>
      <c r="B1676" s="35">
        <v>-0.008963810288313622</v>
      </c>
      <c r="C1676" s="35">
        <v>0.01098901098901095</v>
      </c>
      <c r="D1676" s="35">
        <v>-0.017450633077478187</v>
      </c>
      <c r="E1676" s="35">
        <v>0.0017077884140038763</v>
      </c>
      <c r="F1676" s="35">
        <v>0.0</v>
      </c>
      <c r="H1676" s="35">
        <v>-0.03350445825452583</v>
      </c>
      <c r="I1676" s="35">
        <v>0.0</v>
      </c>
      <c r="J1676" s="35">
        <v>-0.022321428571428537</v>
      </c>
      <c r="K1676" s="35">
        <v>-0.006315789473684263</v>
      </c>
    </row>
    <row r="1677">
      <c r="A1677" s="34">
        <v>44027.62533333333</v>
      </c>
      <c r="B1677" s="35">
        <v>0.0</v>
      </c>
      <c r="C1677" s="35">
        <v>0.013478260869565278</v>
      </c>
      <c r="D1677" s="35">
        <v>0.005942445082459799</v>
      </c>
      <c r="E1677" s="35">
        <v>-0.0017048768450805443</v>
      </c>
      <c r="F1677" s="35">
        <v>0.0</v>
      </c>
      <c r="H1677" s="35">
        <v>-0.012859938495946273</v>
      </c>
      <c r="I1677" s="35">
        <v>0.016647662485746957</v>
      </c>
      <c r="J1677" s="35">
        <v>-0.0067647556232031175</v>
      </c>
      <c r="K1677" s="35">
        <v>0.0</v>
      </c>
    </row>
    <row r="1678">
      <c r="A1678" s="34">
        <v>44028.62533333333</v>
      </c>
      <c r="B1678" s="35">
        <v>0.0</v>
      </c>
      <c r="C1678" s="35">
        <v>-0.01329901329901336</v>
      </c>
      <c r="D1678" s="35">
        <v>-0.005907341032789088</v>
      </c>
      <c r="E1678" s="35">
        <v>-0.0020673228169521786</v>
      </c>
      <c r="F1678" s="35">
        <v>0.0</v>
      </c>
      <c r="H1678" s="35">
        <v>0.017558765222316575</v>
      </c>
      <c r="I1678" s="35">
        <v>-0.017160161507402474</v>
      </c>
      <c r="J1678" s="35">
        <v>0.0</v>
      </c>
      <c r="K1678" s="35">
        <v>0.0033898305084745796</v>
      </c>
    </row>
    <row r="1679">
      <c r="A1679" s="34">
        <v>44029.62533333333</v>
      </c>
      <c r="B1679" s="35">
        <v>0.004522443469456644</v>
      </c>
      <c r="C1679" s="35">
        <v>0.019130434782608716</v>
      </c>
      <c r="D1679" s="35">
        <v>0.016024571008880297</v>
      </c>
      <c r="E1679" s="35">
        <v>-0.00306237333933789</v>
      </c>
      <c r="F1679" s="35">
        <v>0.0</v>
      </c>
      <c r="H1679" s="35">
        <v>0.047035903145004186</v>
      </c>
      <c r="I1679" s="35">
        <v>0.007874015748031591</v>
      </c>
      <c r="J1679" s="35">
        <v>-0.02843521198705939</v>
      </c>
      <c r="K1679" s="35">
        <v>0.0</v>
      </c>
    </row>
    <row r="1680">
      <c r="A1680" s="34">
        <v>44032.62533333333</v>
      </c>
      <c r="B1680" s="35">
        <v>0.014111006585136464</v>
      </c>
      <c r="C1680" s="35">
        <v>-0.023890784982935176</v>
      </c>
      <c r="D1680" s="35">
        <v>0.0</v>
      </c>
      <c r="E1680" s="35">
        <v>0.0</v>
      </c>
      <c r="F1680" s="35">
        <v>0.0</v>
      </c>
      <c r="H1680" s="35">
        <v>0.002126528442317918</v>
      </c>
      <c r="I1680" s="35">
        <v>0.044384057971014426</v>
      </c>
      <c r="J1680" s="35">
        <v>0.02926743778478791</v>
      </c>
      <c r="K1680" s="35">
        <v>0.0029560810810811307</v>
      </c>
    </row>
    <row r="1681">
      <c r="A1681" s="34">
        <v>44033.62533333333</v>
      </c>
      <c r="B1681" s="35">
        <v>-0.0016565067585475983</v>
      </c>
      <c r="C1681" s="35">
        <v>-0.021853146853146776</v>
      </c>
      <c r="D1681" s="35">
        <v>-0.009923112308602208</v>
      </c>
      <c r="E1681" s="35">
        <v>-0.013687491530017654</v>
      </c>
      <c r="F1681" s="35">
        <v>0.007078507078507156</v>
      </c>
      <c r="H1681" s="35">
        <v>-0.010344827586206935</v>
      </c>
      <c r="I1681" s="35">
        <v>0.0</v>
      </c>
      <c r="J1681" s="35">
        <v>0.0</v>
      </c>
      <c r="K1681" s="35">
        <v>0.0033684210526315817</v>
      </c>
    </row>
    <row r="1682">
      <c r="A1682" s="34">
        <v>44034.62533333333</v>
      </c>
      <c r="B1682" s="35">
        <v>0.0</v>
      </c>
      <c r="C1682" s="35">
        <v>0.027703306523681786</v>
      </c>
      <c r="D1682" s="35">
        <v>0.0</v>
      </c>
      <c r="E1682" s="35">
        <v>-6.870019236054121E-4</v>
      </c>
      <c r="F1682" s="35">
        <v>-8.519701810437587E-4</v>
      </c>
      <c r="H1682" s="35">
        <v>0.010452961672473907</v>
      </c>
      <c r="I1682" s="35">
        <v>-0.008347788378143968</v>
      </c>
      <c r="J1682" s="35">
        <v>0.0</v>
      </c>
      <c r="K1682" s="35">
        <v>-0.003357112882920691</v>
      </c>
    </row>
    <row r="1683">
      <c r="A1683" s="34">
        <v>44035.62533333333</v>
      </c>
      <c r="B1683" s="35">
        <v>0.008694497909338303</v>
      </c>
      <c r="C1683" s="35">
        <v>0.0</v>
      </c>
      <c r="D1683" s="35">
        <v>-0.015863533784680788</v>
      </c>
      <c r="E1683" s="35">
        <v>-0.006278931206746435</v>
      </c>
      <c r="F1683" s="35">
        <v>-0.006182050735450846</v>
      </c>
      <c r="H1683" s="35">
        <v>0.030503978779840787</v>
      </c>
      <c r="I1683" s="35">
        <v>0.0</v>
      </c>
      <c r="J1683" s="35">
        <v>-0.02707304614336792</v>
      </c>
      <c r="K1683" s="35">
        <v>0.0</v>
      </c>
    </row>
    <row r="1684">
      <c r="A1684" s="34">
        <v>44036.62533333333</v>
      </c>
      <c r="B1684" s="35">
        <v>0.0</v>
      </c>
      <c r="C1684" s="35">
        <v>0.0</v>
      </c>
      <c r="D1684" s="35">
        <v>0.01611924192351796</v>
      </c>
      <c r="E1684" s="35">
        <v>3.68969652246226E-4</v>
      </c>
      <c r="F1684" s="35">
        <v>0.0</v>
      </c>
      <c r="H1684" s="35">
        <v>0.027799227799227826</v>
      </c>
      <c r="I1684" s="35">
        <v>0.0</v>
      </c>
      <c r="J1684" s="35">
        <v>0.0</v>
      </c>
      <c r="K1684" s="35">
        <v>-0.002947368421052681</v>
      </c>
    </row>
    <row r="1685">
      <c r="A1685" s="34">
        <v>44039.62533333333</v>
      </c>
      <c r="B1685" s="35">
        <v>0.0017107514146598105</v>
      </c>
      <c r="C1685" s="35">
        <v>0.013478260869565278</v>
      </c>
      <c r="D1685" s="35">
        <v>0.0</v>
      </c>
      <c r="E1685" s="35">
        <v>-0.0038727524204702456</v>
      </c>
      <c r="F1685" s="35">
        <v>-0.017696267696267604</v>
      </c>
      <c r="H1685" s="35">
        <v>-0.007763586275982894</v>
      </c>
      <c r="I1685" s="35">
        <v>0.003389089318902436</v>
      </c>
      <c r="J1685" s="35">
        <v>0.0</v>
      </c>
      <c r="K1685" s="35">
        <v>0.0</v>
      </c>
    </row>
    <row r="1686">
      <c r="A1686" s="34">
        <v>44040.62533333333</v>
      </c>
      <c r="B1686" s="35">
        <v>0.0011823436678928456</v>
      </c>
      <c r="C1686" s="35">
        <v>-0.01329901329901336</v>
      </c>
      <c r="D1686" s="35">
        <v>0.0</v>
      </c>
      <c r="E1686" s="35">
        <v>3.702675182819179E-4</v>
      </c>
      <c r="F1686" s="35">
        <v>-8.734578010700835E-4</v>
      </c>
      <c r="H1686" s="35">
        <v>-0.002019182231196367</v>
      </c>
      <c r="I1686" s="35">
        <v>0.0</v>
      </c>
      <c r="J1686" s="35">
        <v>0.0</v>
      </c>
      <c r="K1686" s="35">
        <v>-0.006756756756756763</v>
      </c>
    </row>
    <row r="1687">
      <c r="A1687" s="34">
        <v>44041.62533333333</v>
      </c>
      <c r="B1687" s="35">
        <v>0.0</v>
      </c>
      <c r="C1687" s="35">
        <v>-0.002608695652173819</v>
      </c>
      <c r="D1687" s="35">
        <v>0.0</v>
      </c>
      <c r="E1687" s="35">
        <v>-3.7013047099098355E-4</v>
      </c>
      <c r="F1687" s="35">
        <v>0.0</v>
      </c>
      <c r="H1687" s="35">
        <v>0.017703591299949376</v>
      </c>
      <c r="I1687" s="35">
        <v>0.0</v>
      </c>
      <c r="J1687" s="35">
        <v>0.0</v>
      </c>
      <c r="K1687" s="35">
        <v>-0.022959183673469316</v>
      </c>
    </row>
    <row r="1688">
      <c r="A1688" s="34">
        <v>44042.62533333333</v>
      </c>
      <c r="B1688" s="35">
        <v>0.002821152079779508</v>
      </c>
      <c r="C1688" s="35">
        <v>0.013513513513513573</v>
      </c>
      <c r="D1688" s="35">
        <v>0.0</v>
      </c>
      <c r="E1688" s="35">
        <v>3.702675182819179E-4</v>
      </c>
      <c r="F1688" s="35">
        <v>-0.008195825592831307</v>
      </c>
      <c r="H1688" s="35">
        <v>-0.01540755467196815</v>
      </c>
      <c r="I1688" s="35">
        <v>0.0</v>
      </c>
      <c r="J1688" s="35">
        <v>-0.027651382569128517</v>
      </c>
      <c r="K1688" s="35">
        <v>0.020017406440382864</v>
      </c>
    </row>
    <row r="1689">
      <c r="A1689" s="34">
        <v>44046.62533333333</v>
      </c>
      <c r="B1689" s="35">
        <v>0.004056264311416381</v>
      </c>
      <c r="C1689" s="35">
        <v>0.027956989247311805</v>
      </c>
      <c r="D1689" s="35">
        <v>-0.005907341032789088</v>
      </c>
      <c r="E1689" s="35">
        <v>0.0049042287406309846</v>
      </c>
      <c r="F1689" s="35">
        <v>-0.027214631996474205</v>
      </c>
      <c r="H1689" s="35">
        <v>0.009843513377082318</v>
      </c>
      <c r="I1689" s="35">
        <v>0.0</v>
      </c>
      <c r="J1689" s="35">
        <v>0.0</v>
      </c>
      <c r="K1689" s="35">
        <v>0.0</v>
      </c>
    </row>
    <row r="1690">
      <c r="A1690" s="34">
        <v>44047.62533333333</v>
      </c>
      <c r="B1690" s="35">
        <v>0.013031862904802311</v>
      </c>
      <c r="C1690" s="35">
        <v>0.02719665271966525</v>
      </c>
      <c r="D1690" s="35">
        <v>0.0</v>
      </c>
      <c r="E1690" s="35">
        <v>-0.0052486187845302585</v>
      </c>
      <c r="F1690" s="35">
        <v>0.027975988220636523</v>
      </c>
      <c r="H1690" s="35">
        <v>-0.00399900024993763</v>
      </c>
      <c r="I1690" s="35">
        <v>-0.0033776421878405514</v>
      </c>
      <c r="J1690" s="35">
        <v>0.0</v>
      </c>
      <c r="K1690" s="35">
        <v>0.0</v>
      </c>
    </row>
    <row r="1691">
      <c r="A1691" s="34">
        <v>44048.62533333333</v>
      </c>
      <c r="B1691" s="35">
        <v>0.0455393323470765</v>
      </c>
      <c r="C1691" s="35">
        <v>-0.05824847250509174</v>
      </c>
      <c r="D1691" s="35">
        <v>0.0</v>
      </c>
      <c r="E1691" s="35">
        <v>0.01407016569471436</v>
      </c>
      <c r="F1691" s="35">
        <v>-0.027214631996474205</v>
      </c>
      <c r="H1691" s="35">
        <v>0.02132998745294866</v>
      </c>
      <c r="I1691" s="35">
        <v>-0.004263693014102952</v>
      </c>
      <c r="J1691" s="35">
        <v>0.02987760979121677</v>
      </c>
      <c r="K1691" s="35">
        <v>0.0</v>
      </c>
    </row>
    <row r="1692">
      <c r="A1692" s="34">
        <v>44049.62533333333</v>
      </c>
      <c r="B1692" s="35">
        <v>-0.013964933866502634</v>
      </c>
      <c r="C1692" s="35">
        <v>-0.019463667820069176</v>
      </c>
      <c r="D1692" s="35">
        <v>-0.0011350737797956507</v>
      </c>
      <c r="E1692" s="35">
        <v>0.0</v>
      </c>
      <c r="F1692" s="35">
        <v>0.027975988220636523</v>
      </c>
      <c r="H1692" s="35">
        <v>0.01695331695331694</v>
      </c>
      <c r="I1692" s="35">
        <v>0.0017566974088713233</v>
      </c>
      <c r="J1692" s="35">
        <v>-0.00139811254806012</v>
      </c>
      <c r="K1692" s="35">
        <v>0.020051194539249213</v>
      </c>
    </row>
    <row r="1693">
      <c r="A1693" s="34">
        <v>44050.62533333333</v>
      </c>
      <c r="B1693" s="35">
        <v>-0.005490391814324882</v>
      </c>
      <c r="C1693" s="35">
        <v>0.0</v>
      </c>
      <c r="D1693" s="35">
        <v>-0.016042780748663114</v>
      </c>
      <c r="E1693" s="35">
        <v>-0.03117298037425832</v>
      </c>
      <c r="F1693" s="35">
        <v>0.0</v>
      </c>
      <c r="H1693" s="35">
        <v>0.0074897318192799454</v>
      </c>
      <c r="I1693" s="35">
        <v>-0.0017536168347216147</v>
      </c>
      <c r="J1693" s="35">
        <v>0.002800140007000352</v>
      </c>
      <c r="K1693" s="35">
        <v>0.0</v>
      </c>
    </row>
    <row r="1694">
      <c r="A1694" s="34">
        <v>44053.62533333333</v>
      </c>
      <c r="B1694" s="35">
        <v>0.018632371392722637</v>
      </c>
      <c r="C1694" s="35">
        <v>-0.0030877812086458393</v>
      </c>
      <c r="D1694" s="35">
        <v>-0.012635869565217388</v>
      </c>
      <c r="E1694" s="35">
        <v>0.0</v>
      </c>
      <c r="F1694" s="35">
        <v>0.0</v>
      </c>
      <c r="H1694" s="35">
        <v>0.01294964028776985</v>
      </c>
      <c r="I1694" s="35">
        <v>0.0</v>
      </c>
      <c r="J1694" s="35">
        <v>0.05270506108202436</v>
      </c>
      <c r="K1694" s="35">
        <v>0.0</v>
      </c>
    </row>
    <row r="1695">
      <c r="A1695" s="34">
        <v>44054.62533333333</v>
      </c>
      <c r="B1695" s="35">
        <v>0.012933423662006583</v>
      </c>
      <c r="C1695" s="35">
        <v>-0.0026548672566370727</v>
      </c>
      <c r="D1695" s="35">
        <v>0.0024769505985963664</v>
      </c>
      <c r="E1695" s="35">
        <v>0.0</v>
      </c>
      <c r="F1695" s="35">
        <v>-0.01355222565006623</v>
      </c>
      <c r="H1695" s="35">
        <v>0.0</v>
      </c>
      <c r="I1695" s="35">
        <v>0.0</v>
      </c>
      <c r="J1695" s="35">
        <v>0.028846153846153907</v>
      </c>
      <c r="K1695" s="35">
        <v>0.028858218318695086</v>
      </c>
    </row>
    <row r="1696">
      <c r="A1696" s="34">
        <v>44055.62533333333</v>
      </c>
      <c r="B1696" s="35">
        <v>0.022314099835836376</v>
      </c>
      <c r="C1696" s="35">
        <v>0.00576752440106473</v>
      </c>
      <c r="D1696" s="35">
        <v>0.021894303363074748</v>
      </c>
      <c r="E1696" s="35">
        <v>-0.010693927545107661</v>
      </c>
      <c r="F1696" s="35">
        <v>0.0</v>
      </c>
      <c r="H1696" s="35">
        <v>0.008996212121211971</v>
      </c>
      <c r="I1696" s="35">
        <v>-7.685551163811674E-4</v>
      </c>
      <c r="J1696" s="35">
        <v>0.0012890750886239133</v>
      </c>
      <c r="K1696" s="35">
        <v>0.009349593495935013</v>
      </c>
    </row>
    <row r="1697">
      <c r="A1697" s="34">
        <v>44057.62533333333</v>
      </c>
      <c r="B1697" s="35">
        <v>-0.002616866896633786</v>
      </c>
      <c r="C1697" s="35">
        <v>-0.0030877812086458393</v>
      </c>
      <c r="D1697" s="35">
        <v>0.004768621129693163</v>
      </c>
      <c r="E1697" s="35">
        <v>0.019857142857142934</v>
      </c>
      <c r="F1697" s="35">
        <v>0.0</v>
      </c>
      <c r="H1697" s="35">
        <v>0.007273580478648659</v>
      </c>
      <c r="I1697" s="35">
        <v>7.691462476650557E-4</v>
      </c>
      <c r="J1697" s="35">
        <v>0.001287415513356937</v>
      </c>
      <c r="K1697" s="35">
        <v>-0.012484897301651284</v>
      </c>
    </row>
    <row r="1698">
      <c r="A1698" s="34">
        <v>44060.62533333333</v>
      </c>
      <c r="B1698" s="35">
        <v>-0.0057245080500894505</v>
      </c>
      <c r="C1698" s="35">
        <v>-0.0057522123893804875</v>
      </c>
      <c r="D1698" s="35">
        <v>-0.027272727272727355</v>
      </c>
      <c r="E1698" s="35">
        <v>-0.019470514077601978</v>
      </c>
      <c r="F1698" s="35">
        <v>0.0</v>
      </c>
      <c r="H1698" s="35">
        <v>-0.04472396925227118</v>
      </c>
      <c r="I1698" s="35">
        <v>-0.0016469038208169267</v>
      </c>
      <c r="J1698" s="35">
        <v>0.007714561234329661</v>
      </c>
      <c r="K1698" s="35">
        <v>-0.0028548123980424622</v>
      </c>
    </row>
    <row r="1699">
      <c r="A1699" s="34">
        <v>44061.62533333333</v>
      </c>
      <c r="B1699" s="35">
        <v>-0.022010315461197128</v>
      </c>
      <c r="C1699" s="35">
        <v>-0.025812194036493027</v>
      </c>
      <c r="D1699" s="35">
        <v>0.007902693787795506</v>
      </c>
      <c r="E1699" s="35">
        <v>0.010809523809523824</v>
      </c>
      <c r="F1699" s="35">
        <v>0.0</v>
      </c>
      <c r="H1699" s="35">
        <v>-0.018775908315045102</v>
      </c>
      <c r="I1699" s="35">
        <v>-0.022764764104256104</v>
      </c>
      <c r="J1699" s="35">
        <v>0.0</v>
      </c>
      <c r="K1699" s="35">
        <v>0.0061349693251534256</v>
      </c>
    </row>
    <row r="1700">
      <c r="A1700" s="34">
        <v>44062.62533333333</v>
      </c>
      <c r="B1700" s="35">
        <v>0.017722450481388454</v>
      </c>
      <c r="C1700" s="35">
        <v>0.03243490178163533</v>
      </c>
      <c r="D1700" s="35">
        <v>0.0</v>
      </c>
      <c r="E1700" s="35">
        <v>0.0</v>
      </c>
      <c r="F1700" s="35">
        <v>-0.029599017089243698</v>
      </c>
      <c r="H1700" s="35">
        <v>-0.04398608349900598</v>
      </c>
      <c r="I1700" s="35">
        <v>-9.002925950933062E-4</v>
      </c>
      <c r="J1700" s="35">
        <v>-0.02663476874003187</v>
      </c>
      <c r="K1700" s="35">
        <v>-0.01544715447154464</v>
      </c>
    </row>
    <row r="1701">
      <c r="A1701" s="34">
        <v>44064.62533333333</v>
      </c>
      <c r="B1701" s="35">
        <v>-0.0010845986984816028</v>
      </c>
      <c r="C1701" s="35">
        <v>-0.03141592920353971</v>
      </c>
      <c r="D1701" s="35">
        <v>0.018749573873321084</v>
      </c>
      <c r="E1701" s="35">
        <v>0.0</v>
      </c>
      <c r="F1701" s="35">
        <v>-0.0027624309392266237</v>
      </c>
      <c r="H1701" s="35">
        <v>-0.005978684689368373</v>
      </c>
      <c r="I1701" s="35">
        <v>0.025906735751295384</v>
      </c>
      <c r="J1701" s="35">
        <v>-0.012944453547435645</v>
      </c>
      <c r="K1701" s="35">
        <v>-0.028901734104046357</v>
      </c>
    </row>
    <row r="1702">
      <c r="A1702" s="34">
        <v>44067.62533333333</v>
      </c>
      <c r="B1702" s="35">
        <v>-0.0015683435878875499</v>
      </c>
      <c r="C1702" s="35">
        <v>0.0</v>
      </c>
      <c r="D1702" s="35">
        <v>-0.004149377593360955</v>
      </c>
      <c r="E1702" s="35">
        <v>0.0</v>
      </c>
      <c r="F1702" s="35">
        <v>0.0</v>
      </c>
      <c r="H1702" s="35">
        <v>-0.024320083682008362</v>
      </c>
      <c r="I1702" s="35">
        <v>-7.685551163811674E-4</v>
      </c>
      <c r="J1702" s="35">
        <v>-0.02905046480743689</v>
      </c>
      <c r="K1702" s="35">
        <v>0.0034013605442176904</v>
      </c>
    </row>
    <row r="1703">
      <c r="A1703" s="34">
        <v>44068.62533333333</v>
      </c>
      <c r="B1703" s="35">
        <v>0.0</v>
      </c>
      <c r="C1703" s="35">
        <v>0.0237551393330288</v>
      </c>
      <c r="D1703" s="35">
        <v>-0.01727150537634418</v>
      </c>
      <c r="E1703" s="35">
        <v>0.007160691572054507</v>
      </c>
      <c r="F1703" s="35">
        <v>0.009464450600184757</v>
      </c>
      <c r="H1703" s="35">
        <v>-0.010184937014205257</v>
      </c>
      <c r="I1703" s="35">
        <v>-0.003406219096802613</v>
      </c>
      <c r="J1703" s="35">
        <v>0.005471020687296979</v>
      </c>
      <c r="K1703" s="35">
        <v>-0.006779661016949159</v>
      </c>
    </row>
    <row r="1704">
      <c r="A1704" s="34">
        <v>44069.62533333333</v>
      </c>
      <c r="B1704" s="35">
        <v>-0.005256162397293363</v>
      </c>
      <c r="C1704" s="35">
        <v>0.0</v>
      </c>
      <c r="D1704" s="35">
        <v>0.01087328181631681</v>
      </c>
      <c r="E1704" s="35">
        <v>0.009588848870386748</v>
      </c>
      <c r="F1704" s="35">
        <v>-0.009375714612394321</v>
      </c>
      <c r="H1704" s="35">
        <v>0.012455997833739458</v>
      </c>
      <c r="I1704" s="35">
        <v>0.02546857772877617</v>
      </c>
      <c r="J1704" s="35">
        <v>0.0</v>
      </c>
      <c r="K1704" s="35">
        <v>0.020051194539249213</v>
      </c>
    </row>
    <row r="1705">
      <c r="A1705" s="34">
        <v>44070.62533333333</v>
      </c>
      <c r="B1705" s="35">
        <v>-0.0026723352566049487</v>
      </c>
      <c r="C1705" s="35">
        <v>0.0</v>
      </c>
      <c r="D1705" s="35">
        <v>6.088485996482439E-4</v>
      </c>
      <c r="E1705" s="35">
        <v>0.001019273535952651</v>
      </c>
      <c r="F1705" s="35">
        <v>0.019044321329639995</v>
      </c>
      <c r="H1705" s="35">
        <v>0.0021396095212623716</v>
      </c>
      <c r="I1705" s="35">
        <v>0.0</v>
      </c>
      <c r="J1705" s="35">
        <v>0.02975684407413702</v>
      </c>
      <c r="K1705" s="35">
        <v>0.0</v>
      </c>
    </row>
    <row r="1706">
      <c r="A1706" s="34">
        <v>44071.62533333333</v>
      </c>
      <c r="B1706" s="35">
        <v>0.0015833384081359115</v>
      </c>
      <c r="C1706" s="35">
        <v>-0.0031236055332441396</v>
      </c>
      <c r="D1706" s="35">
        <v>-0.0023663038334122196</v>
      </c>
      <c r="E1706" s="35">
        <v>-0.006988799407572126</v>
      </c>
      <c r="F1706" s="35">
        <v>0.0</v>
      </c>
      <c r="H1706" s="35">
        <v>0.0</v>
      </c>
      <c r="I1706" s="35">
        <v>-0.029781743898505648</v>
      </c>
      <c r="J1706" s="35">
        <v>0.0</v>
      </c>
      <c r="K1706" s="35">
        <v>0.0</v>
      </c>
    </row>
    <row r="1707">
      <c r="A1707" s="34">
        <v>44074.62533333333</v>
      </c>
      <c r="B1707" s="35">
        <v>0.003708883078980966</v>
      </c>
      <c r="C1707" s="35">
        <v>0.008952551477171002</v>
      </c>
      <c r="D1707" s="35">
        <v>-0.015044727568446702</v>
      </c>
      <c r="E1707" s="35">
        <v>-0.010626893498019017</v>
      </c>
      <c r="F1707" s="35">
        <v>0.0</v>
      </c>
      <c r="H1707" s="35">
        <v>0.0</v>
      </c>
      <c r="I1707" s="35">
        <v>-0.017952127659574362</v>
      </c>
      <c r="J1707" s="35">
        <v>0.00908190224570669</v>
      </c>
      <c r="K1707" s="35">
        <v>0.0</v>
      </c>
    </row>
    <row r="1708">
      <c r="A1708" s="34">
        <v>44075.62533333333</v>
      </c>
      <c r="B1708" s="35">
        <v>0.003210564574751686</v>
      </c>
      <c r="C1708" s="35">
        <v>-0.008873114463176584</v>
      </c>
      <c r="D1708" s="35">
        <v>-0.023187009770194132</v>
      </c>
      <c r="E1708" s="35">
        <v>-0.004286992980637918</v>
      </c>
      <c r="F1708" s="35">
        <v>0.009287575036810393</v>
      </c>
      <c r="H1708" s="35">
        <v>-0.03095809981318391</v>
      </c>
      <c r="I1708" s="35">
        <v>0.0069961633942675905</v>
      </c>
      <c r="J1708" s="35">
        <v>0.026018654884634236</v>
      </c>
      <c r="K1708" s="35">
        <v>-0.006691760769552494</v>
      </c>
    </row>
    <row r="1709">
      <c r="A1709" s="34">
        <v>44076.62533333333</v>
      </c>
      <c r="B1709" s="35">
        <v>0.0021133989493388166</v>
      </c>
      <c r="C1709" s="35">
        <v>-0.028648164726947204</v>
      </c>
      <c r="D1709" s="35">
        <v>0.00500105656124544</v>
      </c>
      <c r="E1709" s="35">
        <v>-0.007853898561695704</v>
      </c>
      <c r="F1709" s="35">
        <v>0.0</v>
      </c>
      <c r="H1709" s="35">
        <v>-0.00413109336270991</v>
      </c>
      <c r="I1709" s="35">
        <v>0.028462572837292845</v>
      </c>
      <c r="J1709" s="35">
        <v>0.0</v>
      </c>
      <c r="K1709" s="35">
        <v>0.05852631578947359</v>
      </c>
    </row>
    <row r="1710">
      <c r="A1710" s="34">
        <v>44077.62533333333</v>
      </c>
      <c r="B1710" s="35">
        <v>0.0</v>
      </c>
      <c r="C1710" s="35">
        <v>0.029493087557603714</v>
      </c>
      <c r="D1710" s="35">
        <v>-0.012405382674516496</v>
      </c>
      <c r="E1710" s="35">
        <v>-0.023891273247496313</v>
      </c>
      <c r="F1710" s="35">
        <v>0.00931433060262599</v>
      </c>
      <c r="H1710" s="35">
        <v>-0.010785398230088535</v>
      </c>
      <c r="I1710" s="35">
        <v>0.005011985181956785</v>
      </c>
      <c r="J1710" s="35">
        <v>-0.012759170653907366</v>
      </c>
      <c r="K1710" s="35">
        <v>0.0031821797931583166</v>
      </c>
    </row>
    <row r="1711">
      <c r="A1711" s="34">
        <v>44078.62533333333</v>
      </c>
      <c r="B1711" s="35">
        <v>0.0</v>
      </c>
      <c r="C1711" s="35">
        <v>0.0</v>
      </c>
      <c r="D1711" s="35">
        <v>0.0</v>
      </c>
      <c r="E1711" s="35">
        <v>-0.004054912306414674</v>
      </c>
      <c r="F1711" s="35">
        <v>0.0</v>
      </c>
      <c r="H1711" s="35">
        <v>-0.004193458205199923</v>
      </c>
      <c r="I1711" s="35">
        <v>-0.008347788378143968</v>
      </c>
      <c r="J1711" s="35">
        <v>0.0</v>
      </c>
      <c r="K1711" s="35">
        <v>0.02418715305313259</v>
      </c>
    </row>
    <row r="1712">
      <c r="A1712" s="34">
        <v>44081.62533333333</v>
      </c>
      <c r="B1712" s="35">
        <v>-5.422993492408014E-4</v>
      </c>
      <c r="C1712" s="35">
        <v>0.0</v>
      </c>
      <c r="D1712" s="35">
        <v>0.0</v>
      </c>
      <c r="E1712" s="35">
        <v>-3.924261748258177E-4</v>
      </c>
      <c r="F1712" s="35">
        <v>0.027462752946408705</v>
      </c>
      <c r="H1712" s="35">
        <v>0.04098820887142065</v>
      </c>
      <c r="I1712" s="35">
        <v>0.0</v>
      </c>
      <c r="J1712" s="35">
        <v>0.01292407108239082</v>
      </c>
      <c r="K1712" s="35">
        <v>-0.044521873790166554</v>
      </c>
    </row>
    <row r="1713">
      <c r="A1713" s="34">
        <v>44082.62533333333</v>
      </c>
      <c r="B1713" s="35">
        <v>-0.002110086212093817</v>
      </c>
      <c r="C1713" s="35">
        <v>-0.028648164726947204</v>
      </c>
      <c r="D1713" s="35">
        <v>0.0</v>
      </c>
      <c r="E1713" s="35">
        <v>-0.01786240062812841</v>
      </c>
      <c r="F1713" s="35">
        <v>0.0</v>
      </c>
      <c r="H1713" s="35">
        <v>0.033171521035598645</v>
      </c>
      <c r="I1713" s="35">
        <v>0.006668853175904662</v>
      </c>
      <c r="J1713" s="35">
        <v>0.012599681020733753</v>
      </c>
      <c r="K1713" s="35">
        <v>-0.0032414910858995167</v>
      </c>
    </row>
    <row r="1714">
      <c r="A1714" s="34">
        <v>44083.62533333333</v>
      </c>
      <c r="B1714" s="35">
        <v>-0.0010874818753021196</v>
      </c>
      <c r="C1714" s="35">
        <v>-0.0032258064516129574</v>
      </c>
      <c r="D1714" s="35">
        <v>-0.006316088283301302</v>
      </c>
      <c r="E1714" s="35">
        <v>0.0018986709303487688</v>
      </c>
      <c r="F1714" s="35">
        <v>0.0</v>
      </c>
      <c r="H1714" s="35">
        <v>0.016183764030279258</v>
      </c>
      <c r="I1714" s="35">
        <v>-0.0032580364900086185</v>
      </c>
      <c r="J1714" s="35">
        <v>-0.012442904394392915</v>
      </c>
      <c r="K1714" s="35">
        <v>-0.012601626016260218</v>
      </c>
    </row>
    <row r="1715">
      <c r="A1715" s="34">
        <v>44084.62533333333</v>
      </c>
      <c r="B1715" s="35">
        <v>5.443328898028512E-4</v>
      </c>
      <c r="C1715" s="35">
        <v>-0.03005085529357372</v>
      </c>
      <c r="D1715" s="35">
        <v>-0.0062848164547922416</v>
      </c>
      <c r="E1715" s="35">
        <v>0.0</v>
      </c>
      <c r="F1715" s="35">
        <v>0.0</v>
      </c>
      <c r="H1715" s="35">
        <v>0.015669149755972358</v>
      </c>
      <c r="I1715" s="35">
        <v>0.0025059925909783924</v>
      </c>
      <c r="J1715" s="35">
        <v>0.012599681020733753</v>
      </c>
      <c r="K1715" s="35">
        <v>-0.015644298065047267</v>
      </c>
    </row>
    <row r="1716">
      <c r="A1716" s="34">
        <v>44085.62533333333</v>
      </c>
      <c r="B1716" s="35">
        <v>0.007918757178262724</v>
      </c>
      <c r="C1716" s="35">
        <v>0.028122020972354705</v>
      </c>
      <c r="D1716" s="35">
        <v>-0.012721000431220325</v>
      </c>
      <c r="E1716" s="35">
        <v>0.005685218432076639</v>
      </c>
      <c r="F1716" s="35">
        <v>0.0</v>
      </c>
      <c r="H1716" s="35">
        <v>-0.025290844714213476</v>
      </c>
      <c r="I1716" s="35">
        <v>0.0</v>
      </c>
      <c r="J1716" s="35">
        <v>0.0</v>
      </c>
      <c r="K1716" s="35">
        <v>0.0</v>
      </c>
    </row>
    <row r="1717">
      <c r="A1717" s="34">
        <v>44088.62533333333</v>
      </c>
      <c r="B1717" s="35">
        <v>0.015173323737555483</v>
      </c>
      <c r="C1717" s="35">
        <v>0.020862308762169646</v>
      </c>
      <c r="D1717" s="35">
        <v>-6.551648831622873E-4</v>
      </c>
      <c r="E1717" s="35">
        <v>0.003768719627095136</v>
      </c>
      <c r="F1717" s="35">
        <v>0.0</v>
      </c>
      <c r="H1717" s="35">
        <v>-0.0018162947586922982</v>
      </c>
      <c r="I1717" s="35">
        <v>-8.694707097055641E-4</v>
      </c>
      <c r="J1717" s="35">
        <v>0.0</v>
      </c>
      <c r="K1717" s="35">
        <v>0.00627352572145551</v>
      </c>
    </row>
    <row r="1718">
      <c r="A1718" s="34">
        <v>44089.62533333333</v>
      </c>
      <c r="B1718" s="35">
        <v>0.008802504873870203</v>
      </c>
      <c r="C1718" s="35">
        <v>-0.014532243415077216</v>
      </c>
      <c r="D1718" s="35">
        <v>0.0</v>
      </c>
      <c r="E1718" s="35">
        <v>0.003754569706550761</v>
      </c>
      <c r="F1718" s="35">
        <v>-0.004544962666378078</v>
      </c>
      <c r="H1718" s="35">
        <v>-0.011957369378736631</v>
      </c>
      <c r="I1718" s="35">
        <v>0.0</v>
      </c>
      <c r="J1718" s="35">
        <v>0.0</v>
      </c>
      <c r="K1718" s="35">
        <v>-0.015793848711554554</v>
      </c>
    </row>
    <row r="1719">
      <c r="A1719" s="34">
        <v>44090.62533333333</v>
      </c>
      <c r="B1719" s="35">
        <v>-0.012766455844460059</v>
      </c>
      <c r="C1719" s="35">
        <v>-0.0032258064516129574</v>
      </c>
      <c r="D1719" s="35">
        <v>-0.005827505827505833</v>
      </c>
      <c r="E1719" s="35">
        <v>0.006693572201988346</v>
      </c>
      <c r="F1719" s="35">
        <v>0.008261767583433038</v>
      </c>
      <c r="H1719" s="35">
        <v>-0.008155748487240237</v>
      </c>
      <c r="I1719" s="35">
        <v>0.0</v>
      </c>
      <c r="J1719" s="35">
        <v>0.0</v>
      </c>
      <c r="K1719" s="35">
        <v>0.009712837837837893</v>
      </c>
    </row>
    <row r="1720">
      <c r="A1720" s="34">
        <v>44091.62533333333</v>
      </c>
      <c r="B1720" s="35">
        <v>-0.001601613477280877</v>
      </c>
      <c r="C1720" s="35">
        <v>0.02681460933888131</v>
      </c>
      <c r="D1720" s="35">
        <v>0.0</v>
      </c>
      <c r="E1720" s="35">
        <v>-0.013689253935660561</v>
      </c>
      <c r="F1720" s="35">
        <v>0.010026954177897571</v>
      </c>
      <c r="H1720" s="35">
        <v>0.010079575596816926</v>
      </c>
      <c r="I1720" s="35">
        <v>0.0016316762754270172</v>
      </c>
      <c r="J1720" s="35">
        <v>0.0</v>
      </c>
      <c r="K1720" s="35">
        <v>0.0</v>
      </c>
    </row>
    <row r="1721">
      <c r="A1721" s="34">
        <v>44092.62533333333</v>
      </c>
      <c r="B1721" s="35">
        <v>0.0041589923355712845</v>
      </c>
      <c r="C1721" s="35">
        <v>0.014858171994596991</v>
      </c>
      <c r="D1721" s="35">
        <v>0.012968933177022246</v>
      </c>
      <c r="E1721" s="35">
        <v>-0.00416377515614155</v>
      </c>
      <c r="F1721" s="35">
        <v>-0.027006831767719907</v>
      </c>
      <c r="H1721" s="35">
        <v>0.0102415966386555</v>
      </c>
      <c r="I1721" s="35">
        <v>0.01759339704604681</v>
      </c>
      <c r="J1721" s="35">
        <v>0.030083477713025646</v>
      </c>
      <c r="K1721" s="35">
        <v>0.020075282308657485</v>
      </c>
    </row>
    <row r="1722">
      <c r="A1722" s="34">
        <v>44095.62533333333</v>
      </c>
      <c r="B1722" s="35">
        <v>0.0</v>
      </c>
      <c r="C1722" s="35">
        <v>0.0</v>
      </c>
      <c r="D1722" s="35">
        <v>-0.0013019891500903368</v>
      </c>
      <c r="E1722" s="35">
        <v>-0.001891488302638141</v>
      </c>
      <c r="F1722" s="35">
        <v>0.0</v>
      </c>
      <c r="H1722" s="35">
        <v>-0.002079542500649859</v>
      </c>
      <c r="I1722" s="35">
        <v>-0.00736392742796148</v>
      </c>
      <c r="J1722" s="35">
        <v>0.0</v>
      </c>
      <c r="K1722" s="35">
        <v>0.003280032800328006</v>
      </c>
    </row>
    <row r="1723">
      <c r="A1723" s="34">
        <v>44096.62533333333</v>
      </c>
      <c r="B1723" s="35">
        <v>-0.0077510206496657135</v>
      </c>
      <c r="C1723" s="35">
        <v>0.0</v>
      </c>
      <c r="D1723" s="35">
        <v>-0.0018831027739552256</v>
      </c>
      <c r="E1723" s="35">
        <v>-0.011320566527029738</v>
      </c>
      <c r="F1723" s="35">
        <v>0.004607789358200748</v>
      </c>
      <c r="H1723" s="35">
        <v>0.00599114352696018</v>
      </c>
      <c r="I1723" s="35">
        <v>0.01569723685625191</v>
      </c>
      <c r="J1723" s="35">
        <v>0.0</v>
      </c>
      <c r="K1723" s="35">
        <v>-0.009807928075194124</v>
      </c>
    </row>
    <row r="1724">
      <c r="A1724" s="34">
        <v>44097.62533333333</v>
      </c>
      <c r="B1724" s="35">
        <v>0.009898628503279688</v>
      </c>
      <c r="C1724" s="35">
        <v>0.0</v>
      </c>
      <c r="D1724" s="35">
        <v>0.0</v>
      </c>
      <c r="E1724" s="35">
        <v>0.0</v>
      </c>
      <c r="F1724" s="35">
        <v>-0.0045866550180189815</v>
      </c>
      <c r="H1724" s="35">
        <v>-0.0010357327809425178</v>
      </c>
      <c r="I1724" s="35">
        <v>-8.468296813802392E-4</v>
      </c>
      <c r="J1724" s="35">
        <v>0.0</v>
      </c>
      <c r="K1724" s="35">
        <v>0.04003301692117209</v>
      </c>
    </row>
    <row r="1725">
      <c r="A1725" s="34">
        <v>44098.62533333333</v>
      </c>
      <c r="B1725" s="35">
        <v>-0.010273972602739696</v>
      </c>
      <c r="C1725" s="35">
        <v>0.06033717834960076</v>
      </c>
      <c r="D1725" s="35">
        <v>0.0</v>
      </c>
      <c r="E1725" s="35">
        <v>-0.0019167717528373396</v>
      </c>
      <c r="F1725" s="35">
        <v>-9.873834339002019E-4</v>
      </c>
      <c r="H1725" s="35">
        <v>-0.011145671332296565</v>
      </c>
      <c r="I1725" s="35">
        <v>-0.0024366988028392505</v>
      </c>
      <c r="J1725" s="35">
        <v>0.0</v>
      </c>
      <c r="K1725" s="35">
        <v>0.054365079365079366</v>
      </c>
    </row>
    <row r="1726">
      <c r="A1726" s="34">
        <v>44099.62533333333</v>
      </c>
      <c r="B1726" s="35">
        <v>0.0</v>
      </c>
      <c r="C1726" s="35">
        <v>-0.016317991631799224</v>
      </c>
      <c r="D1726" s="35">
        <v>0.003192801683477157</v>
      </c>
      <c r="E1726" s="35">
        <v>-0.011472178703188979</v>
      </c>
      <c r="F1726" s="35">
        <v>0.005600702833296745</v>
      </c>
      <c r="H1726" s="35">
        <v>0.008912188728702556</v>
      </c>
      <c r="I1726" s="35">
        <v>-8.496176720476737E-4</v>
      </c>
      <c r="J1726" s="35">
        <v>0.0</v>
      </c>
      <c r="K1726" s="35">
        <v>-0.02709823108769291</v>
      </c>
    </row>
    <row r="1727">
      <c r="A1727" s="34">
        <v>44102.62533333333</v>
      </c>
      <c r="B1727" s="35">
        <v>-0.015153322992483077</v>
      </c>
      <c r="C1727" s="35">
        <v>0.0</v>
      </c>
      <c r="D1727" s="35">
        <v>0.025678119349005456</v>
      </c>
      <c r="E1727" s="35">
        <v>-0.029856850715746404</v>
      </c>
      <c r="F1727" s="35">
        <v>0.0</v>
      </c>
      <c r="H1727" s="35">
        <v>-0.006495193556768084</v>
      </c>
      <c r="I1727" s="35">
        <v>-0.0040391156462585304</v>
      </c>
      <c r="J1727" s="35">
        <v>0.0</v>
      </c>
      <c r="K1727" s="35">
        <v>0.03094777562862672</v>
      </c>
    </row>
    <row r="1728">
      <c r="A1728" s="34">
        <v>44103.62533333333</v>
      </c>
      <c r="B1728" s="35">
        <v>0.0</v>
      </c>
      <c r="C1728" s="35">
        <v>0.0</v>
      </c>
      <c r="D1728" s="35">
        <v>0.03187588152327221</v>
      </c>
      <c r="E1728" s="35">
        <v>0.028773187183811097</v>
      </c>
      <c r="F1728" s="35">
        <v>0.0045866550180189815</v>
      </c>
      <c r="H1728" s="35">
        <v>0.05988493723849375</v>
      </c>
      <c r="I1728" s="35">
        <v>-0.015581643543222948</v>
      </c>
      <c r="J1728" s="35">
        <v>0.0</v>
      </c>
      <c r="K1728" s="35">
        <v>0.0</v>
      </c>
    </row>
    <row r="1729">
      <c r="A1729" s="34">
        <v>44104.62533333333</v>
      </c>
      <c r="B1729" s="35">
        <v>-0.00527017203779984</v>
      </c>
      <c r="C1729" s="35">
        <v>0.0</v>
      </c>
      <c r="D1729" s="35">
        <v>-6.150902132312972E-4</v>
      </c>
      <c r="E1729" s="35">
        <v>-0.01362565310931248</v>
      </c>
      <c r="F1729" s="35">
        <v>-0.009131427329057466</v>
      </c>
      <c r="H1729" s="35">
        <v>-0.029360967184801325</v>
      </c>
      <c r="I1729" s="35">
        <v>0.020815264527320052</v>
      </c>
      <c r="J1729" s="35">
        <v>0.0</v>
      </c>
      <c r="K1729" s="35">
        <v>-0.027016885553470944</v>
      </c>
    </row>
    <row r="1730">
      <c r="A1730" s="34">
        <v>44105.62533333333</v>
      </c>
      <c r="B1730" s="35">
        <v>-0.029778941599171733</v>
      </c>
      <c r="C1730" s="35">
        <v>-0.029774564015312564</v>
      </c>
      <c r="D1730" s="35">
        <v>-0.02967927237912872</v>
      </c>
      <c r="E1730" s="35">
        <v>-0.02991275446614045</v>
      </c>
      <c r="F1730" s="35">
        <v>0.0</v>
      </c>
      <c r="H1730" s="35">
        <v>-0.036603965429588235</v>
      </c>
      <c r="I1730" s="35">
        <v>-0.009027187765505613</v>
      </c>
      <c r="J1730" s="35">
        <v>0.029051987767584157</v>
      </c>
      <c r="K1730" s="35">
        <v>0.0</v>
      </c>
    </row>
    <row r="1731">
      <c r="A1731" s="34">
        <v>44106.62533333333</v>
      </c>
      <c r="B1731" s="35">
        <v>-0.007720311323123344</v>
      </c>
      <c r="C1731" s="35">
        <v>-0.010083296799649333</v>
      </c>
      <c r="D1731" s="35">
        <v>0.024314609909084548</v>
      </c>
      <c r="E1731" s="35">
        <v>-0.017826552462526683</v>
      </c>
      <c r="F1731" s="35">
        <v>0.0</v>
      </c>
      <c r="H1731" s="35">
        <v>0.024538258575197883</v>
      </c>
      <c r="I1731" s="35">
        <v>-0.04447540456542698</v>
      </c>
      <c r="J1731" s="35">
        <v>0.0</v>
      </c>
      <c r="K1731" s="35">
        <v>-0.006556112610875397</v>
      </c>
    </row>
    <row r="1732">
      <c r="A1732" s="34">
        <v>44109.62533333333</v>
      </c>
      <c r="B1732" s="35">
        <v>0.022139287747485588</v>
      </c>
      <c r="C1732" s="35">
        <v>0.034100974313551795</v>
      </c>
      <c r="D1732" s="35">
        <v>-0.006054768129902364</v>
      </c>
      <c r="E1732" s="35">
        <v>0.03842590069221116</v>
      </c>
      <c r="F1732" s="35">
        <v>0.0</v>
      </c>
      <c r="H1732" s="35">
        <v>0.037084728302858645</v>
      </c>
      <c r="I1732" s="35">
        <v>0.029385374607447334</v>
      </c>
      <c r="J1732" s="35">
        <v>0.0</v>
      </c>
      <c r="K1732" s="35">
        <v>0.003493788819875736</v>
      </c>
    </row>
    <row r="1733">
      <c r="A1733" s="34">
        <v>44110.62533333333</v>
      </c>
      <c r="B1733" s="35">
        <v>0.005383996534438997</v>
      </c>
      <c r="C1733" s="35">
        <v>0.0</v>
      </c>
      <c r="D1733" s="35">
        <v>0.0</v>
      </c>
      <c r="E1733" s="35">
        <v>0.04571698509342844</v>
      </c>
      <c r="F1733" s="35">
        <v>0.009215578716401496</v>
      </c>
      <c r="H1733" s="35">
        <v>-0.029302210081946937</v>
      </c>
      <c r="I1733" s="35">
        <v>0.005011985181956785</v>
      </c>
      <c r="J1733" s="35">
        <v>0.0</v>
      </c>
      <c r="K1733" s="35">
        <v>0.01547388781431336</v>
      </c>
    </row>
    <row r="1734">
      <c r="A1734" s="34">
        <v>44111.62533333333</v>
      </c>
      <c r="B1734" s="35">
        <v>-0.016127046657638724</v>
      </c>
      <c r="C1734" s="35">
        <v>0.003426124197002144</v>
      </c>
      <c r="D1734" s="35">
        <v>-0.00920670081683505</v>
      </c>
      <c r="E1734" s="35">
        <v>0.004567585203031727</v>
      </c>
      <c r="F1734" s="35">
        <v>0.0</v>
      </c>
      <c r="H1734" s="35">
        <v>0.0</v>
      </c>
      <c r="I1734" s="35">
        <v>0.008347788378143968</v>
      </c>
      <c r="J1734" s="35">
        <v>0.0</v>
      </c>
      <c r="K1734" s="35">
        <v>-0.006095238095238101</v>
      </c>
    </row>
    <row r="1735">
      <c r="A1735" s="34">
        <v>44112.62533333333</v>
      </c>
      <c r="B1735" s="35">
        <v>0.0</v>
      </c>
      <c r="C1735" s="35">
        <v>0.0</v>
      </c>
      <c r="D1735" s="35">
        <v>0.0</v>
      </c>
      <c r="E1735" s="35">
        <v>0.0</v>
      </c>
      <c r="F1735" s="35">
        <v>0.009131427329057466</v>
      </c>
      <c r="H1735" s="35">
        <v>-0.002302379125095906</v>
      </c>
      <c r="I1735" s="35">
        <v>-0.029781743898505648</v>
      </c>
      <c r="J1735" s="35">
        <v>0.0</v>
      </c>
      <c r="K1735" s="35">
        <v>-0.0030663089306247632</v>
      </c>
    </row>
    <row r="1736">
      <c r="A1736" s="34">
        <v>44113.62533333333</v>
      </c>
      <c r="B1736" s="35">
        <v>-0.0010635635635635298</v>
      </c>
      <c r="C1736" s="35">
        <v>-0.026461801109688363</v>
      </c>
      <c r="D1736" s="35">
        <v>-0.009292251799063851</v>
      </c>
      <c r="E1736" s="35">
        <v>-7.494753672429584E-4</v>
      </c>
      <c r="F1736" s="35">
        <v>0.0</v>
      </c>
      <c r="H1736" s="35">
        <v>0.0066666666666667295</v>
      </c>
      <c r="I1736" s="35">
        <v>0.00930851063829803</v>
      </c>
      <c r="J1736" s="35">
        <v>-0.0035661218424962882</v>
      </c>
      <c r="K1736" s="35">
        <v>0.009227220299884669</v>
      </c>
    </row>
    <row r="1737">
      <c r="A1737" s="34">
        <v>44116.62533333333</v>
      </c>
      <c r="B1737" s="35">
        <v>-0.003820379532786368</v>
      </c>
      <c r="C1737" s="35">
        <v>0.0236738272687417</v>
      </c>
      <c r="D1737" s="35">
        <v>-0.018758815232722145</v>
      </c>
      <c r="E1737" s="35">
        <v>-0.02575128756437807</v>
      </c>
      <c r="F1737" s="35">
        <v>0.0</v>
      </c>
      <c r="H1737" s="35">
        <v>-0.008660213958227267</v>
      </c>
      <c r="I1737" s="35">
        <v>0.027887571365832184</v>
      </c>
      <c r="J1737" s="35">
        <v>0.0</v>
      </c>
      <c r="K1737" s="35">
        <v>0.006095238095238101</v>
      </c>
    </row>
    <row r="1738">
      <c r="A1738" s="34">
        <v>44117.62533333333</v>
      </c>
      <c r="B1738" s="35">
        <v>-5.658242172765208E-4</v>
      </c>
      <c r="C1738" s="35">
        <v>-0.02312633832976438</v>
      </c>
      <c r="D1738" s="35">
        <v>0.0012217910018685828</v>
      </c>
      <c r="E1738" s="35">
        <v>-0.0023609115171424207</v>
      </c>
      <c r="F1738" s="35">
        <v>0.01820532155553167</v>
      </c>
      <c r="H1738" s="35">
        <v>0.05883864337101761</v>
      </c>
      <c r="I1738" s="35">
        <v>8.545182653278273E-4</v>
      </c>
      <c r="J1738" s="35">
        <v>0.0</v>
      </c>
      <c r="K1738" s="35">
        <v>-0.03369935630443013</v>
      </c>
    </row>
    <row r="1739">
      <c r="A1739" s="34">
        <v>44118.62533333333</v>
      </c>
      <c r="B1739" s="35">
        <v>-0.0011322891111530907</v>
      </c>
      <c r="C1739" s="35">
        <v>0.0236738272687417</v>
      </c>
      <c r="D1739" s="35">
        <v>0.017873806618333255</v>
      </c>
      <c r="E1739" s="35">
        <v>0.0023664986109683574</v>
      </c>
      <c r="F1739" s="35">
        <v>0.0</v>
      </c>
      <c r="H1739" s="35">
        <v>0.008250424654210095</v>
      </c>
      <c r="I1739" s="35">
        <v>-0.017289220917822735</v>
      </c>
      <c r="J1739" s="35">
        <v>0.0</v>
      </c>
      <c r="K1739" s="35">
        <v>0.028605015673981174</v>
      </c>
    </row>
    <row r="1740">
      <c r="A1740" s="34">
        <v>44120.62533333333</v>
      </c>
      <c r="B1740" s="35">
        <v>0.021474903961206583</v>
      </c>
      <c r="C1740" s="35">
        <v>-0.01627408993576009</v>
      </c>
      <c r="D1740" s="35">
        <v>-0.012552891396332796</v>
      </c>
      <c r="E1740" s="35">
        <v>0.0</v>
      </c>
      <c r="F1740" s="35">
        <v>0.0</v>
      </c>
      <c r="H1740" s="35">
        <v>-0.012274368231046969</v>
      </c>
      <c r="I1740" s="35">
        <v>0.0017376194613379684</v>
      </c>
      <c r="J1740" s="35">
        <v>0.0</v>
      </c>
      <c r="K1740" s="35">
        <v>-0.00914285714285715</v>
      </c>
    </row>
    <row r="1741">
      <c r="A1741" s="34">
        <v>44123.62533333333</v>
      </c>
      <c r="B1741" s="35">
        <v>-0.009124537607891474</v>
      </c>
      <c r="C1741" s="35">
        <v>0.0</v>
      </c>
      <c r="D1741" s="35">
        <v>0.01271246964719319</v>
      </c>
      <c r="E1741" s="35">
        <v>0.0</v>
      </c>
      <c r="F1741" s="35">
        <v>0.0</v>
      </c>
      <c r="H1741" s="35">
        <v>0.0019493177387914246</v>
      </c>
      <c r="I1741" s="35">
        <v>0.0</v>
      </c>
      <c r="J1741" s="35">
        <v>0.0</v>
      </c>
      <c r="K1741" s="35">
        <v>-0.012687427912341375</v>
      </c>
    </row>
    <row r="1742">
      <c r="A1742" s="34">
        <v>44124.62533333333</v>
      </c>
      <c r="B1742" s="35">
        <v>-0.012008461921353884</v>
      </c>
      <c r="C1742" s="35">
        <v>0.013495864170657245</v>
      </c>
      <c r="D1742" s="35">
        <v>0.0</v>
      </c>
      <c r="E1742" s="35">
        <v>-0.016731677273660463</v>
      </c>
      <c r="F1742" s="35">
        <v>0.0</v>
      </c>
      <c r="H1742" s="35">
        <v>-0.02869649805447468</v>
      </c>
      <c r="I1742" s="35">
        <v>-0.00422810060711185</v>
      </c>
      <c r="J1742" s="35">
        <v>0.0</v>
      </c>
      <c r="K1742" s="35">
        <v>-0.0031152647975077907</v>
      </c>
    </row>
    <row r="1743">
      <c r="A1743" s="34">
        <v>44125.62533333333</v>
      </c>
      <c r="B1743" s="35">
        <v>-5.03810063605965E-4</v>
      </c>
      <c r="C1743" s="35">
        <v>-0.016752577319587503</v>
      </c>
      <c r="D1743" s="35">
        <v>-0.030042313117066302</v>
      </c>
      <c r="E1743" s="35">
        <v>0.01304937884956676</v>
      </c>
      <c r="F1743" s="35">
        <v>0.0</v>
      </c>
      <c r="H1743" s="35">
        <v>-0.002253380070105243</v>
      </c>
      <c r="I1743" s="35">
        <v>0.02090364725095266</v>
      </c>
      <c r="J1743" s="35">
        <v>0.0</v>
      </c>
      <c r="K1743" s="35">
        <v>-0.0062500000000000056</v>
      </c>
    </row>
    <row r="1744">
      <c r="A1744" s="34">
        <v>44126.62533333333</v>
      </c>
      <c r="B1744" s="35">
        <v>0.0016382080524226452</v>
      </c>
      <c r="C1744" s="35">
        <v>-0.0034949759720401953</v>
      </c>
      <c r="D1744" s="35">
        <v>-0.0012360040715427847</v>
      </c>
      <c r="E1744" s="35">
        <v>-0.00587386644682609</v>
      </c>
      <c r="F1744" s="35">
        <v>0.0</v>
      </c>
      <c r="H1744" s="35">
        <v>-0.0020075282308657486</v>
      </c>
      <c r="I1744" s="35">
        <v>-0.02943372080622798</v>
      </c>
      <c r="J1744" s="35">
        <v>0.0</v>
      </c>
      <c r="K1744" s="35">
        <v>0.0286949685534591</v>
      </c>
    </row>
    <row r="1745">
      <c r="A1745" s="34">
        <v>44127.62533333333</v>
      </c>
      <c r="B1745" s="35">
        <v>-5.661445555765454E-4</v>
      </c>
      <c r="C1745" s="35">
        <v>0.0035072336694432294</v>
      </c>
      <c r="D1745" s="35">
        <v>0.029628011938560093</v>
      </c>
      <c r="E1745" s="35">
        <v>0.0039390484088317875</v>
      </c>
      <c r="F1745" s="35">
        <v>-0.004443504020313142</v>
      </c>
      <c r="H1745" s="35">
        <v>0.0</v>
      </c>
      <c r="I1745" s="35">
        <v>0.021975607076145397</v>
      </c>
      <c r="J1745" s="35">
        <v>0.0</v>
      </c>
      <c r="K1745" s="35">
        <v>0.018341612533435248</v>
      </c>
    </row>
    <row r="1746">
      <c r="A1746" s="34">
        <v>44130.62533333333</v>
      </c>
      <c r="B1746" s="35">
        <v>-0.006042296072507558</v>
      </c>
      <c r="C1746" s="35">
        <v>-0.006989951944080391</v>
      </c>
      <c r="D1746" s="35">
        <v>-0.028775452488687785</v>
      </c>
      <c r="E1746" s="35">
        <v>-0.012906556530717603</v>
      </c>
      <c r="F1746" s="35">
        <v>0.0</v>
      </c>
      <c r="H1746" s="35">
        <v>-0.004274578828262486</v>
      </c>
      <c r="I1746" s="35">
        <v>0.0016127298139985559</v>
      </c>
      <c r="J1746" s="35">
        <v>0.0</v>
      </c>
      <c r="K1746" s="35">
        <v>0.0</v>
      </c>
    </row>
    <row r="1747">
      <c r="A1747" s="34">
        <v>44131.62533333333</v>
      </c>
      <c r="B1747" s="35">
        <v>-0.004432624113475195</v>
      </c>
      <c r="C1747" s="35">
        <v>0.007039155301363842</v>
      </c>
      <c r="D1747" s="35">
        <v>0.0</v>
      </c>
      <c r="E1747" s="35">
        <v>-7.845188284519125E-4</v>
      </c>
      <c r="F1747" s="35">
        <v>0.0</v>
      </c>
      <c r="H1747" s="35">
        <v>-0.015151515151515166</v>
      </c>
      <c r="I1747" s="35">
        <v>-0.0016101331043366861</v>
      </c>
      <c r="J1747" s="35">
        <v>-0.02952579779302123</v>
      </c>
      <c r="K1747" s="35">
        <v>0.0</v>
      </c>
    </row>
    <row r="1748">
      <c r="A1748" s="34">
        <v>44132.62533333333</v>
      </c>
      <c r="B1748" s="35">
        <v>-0.005533647118687174</v>
      </c>
      <c r="C1748" s="35">
        <v>0.0</v>
      </c>
      <c r="D1748" s="35">
        <v>0.019290966004222216</v>
      </c>
      <c r="E1748" s="35">
        <v>0.009892698246532324</v>
      </c>
      <c r="F1748" s="35">
        <v>0.0</v>
      </c>
      <c r="H1748" s="35">
        <v>0.008717948717948783</v>
      </c>
      <c r="I1748" s="35">
        <v>-0.024836039135576804</v>
      </c>
      <c r="J1748" s="35">
        <v>0.0</v>
      </c>
      <c r="K1748" s="35">
        <v>-0.021013133208255177</v>
      </c>
    </row>
    <row r="1749">
      <c r="A1749" s="34">
        <v>44134.62533333333</v>
      </c>
      <c r="B1749" s="35">
        <v>-0.002814198912695906</v>
      </c>
      <c r="C1749" s="35">
        <v>0.0</v>
      </c>
      <c r="D1749" s="35">
        <v>-5.713469504357159E-4</v>
      </c>
      <c r="E1749" s="35">
        <v>0.005908572613247682</v>
      </c>
      <c r="F1749" s="35">
        <v>0.0</v>
      </c>
      <c r="H1749" s="35">
        <v>0.006609049313675597</v>
      </c>
      <c r="I1749" s="35">
        <v>0.021168687982359446</v>
      </c>
      <c r="J1749" s="35">
        <v>-0.0244314689612784</v>
      </c>
      <c r="K1749" s="35">
        <v>0.0</v>
      </c>
    </row>
    <row r="1750">
      <c r="A1750" s="34">
        <v>44137.62533333333</v>
      </c>
      <c r="B1750" s="35">
        <v>-0.008402283368609997</v>
      </c>
      <c r="C1750" s="35">
        <v>0.013543031891655611</v>
      </c>
      <c r="D1750" s="35">
        <v>5.716735743890878E-4</v>
      </c>
      <c r="E1750" s="35">
        <v>-0.0039159109645507265</v>
      </c>
      <c r="F1750" s="35">
        <v>0.0</v>
      </c>
      <c r="H1750" s="35">
        <v>0.0</v>
      </c>
      <c r="I1750" s="35">
        <v>-8.6374433167792E-4</v>
      </c>
      <c r="J1750" s="35">
        <v>0.0</v>
      </c>
      <c r="K1750" s="35">
        <v>0.0030663089306247632</v>
      </c>
    </row>
    <row r="1751">
      <c r="A1751" s="34">
        <v>44138.62533333333</v>
      </c>
      <c r="B1751" s="35">
        <v>0.0</v>
      </c>
      <c r="C1751" s="35">
        <v>-0.01336206896551711</v>
      </c>
      <c r="D1751" s="35">
        <v>-0.0012141122696758488</v>
      </c>
      <c r="E1751" s="35">
        <v>-0.0019656528036416437</v>
      </c>
      <c r="F1751" s="35">
        <v>0.02242295430393202</v>
      </c>
      <c r="H1751" s="35">
        <v>-0.0042929292929292685</v>
      </c>
      <c r="I1751" s="35">
        <v>0.0</v>
      </c>
      <c r="J1751" s="35">
        <v>-0.02504331390770197</v>
      </c>
      <c r="K1751" s="35">
        <v>-0.03095147115017194</v>
      </c>
    </row>
    <row r="1752">
      <c r="A1752" s="34">
        <v>44139.62533333333</v>
      </c>
      <c r="B1752" s="35">
        <v>-0.0010996119016818393</v>
      </c>
      <c r="C1752" s="35">
        <v>-0.02402795980777639</v>
      </c>
      <c r="D1752" s="35">
        <v>-0.0019306399713978726</v>
      </c>
      <c r="E1752" s="35">
        <v>-0.0019695242044158938</v>
      </c>
      <c r="F1752" s="35">
        <v>0.0</v>
      </c>
      <c r="H1752" s="35">
        <v>0.0</v>
      </c>
      <c r="I1752" s="35">
        <v>-0.004106332396801411</v>
      </c>
      <c r="J1752" s="35">
        <v>0.0</v>
      </c>
      <c r="K1752" s="35">
        <v>0.01932176656151417</v>
      </c>
    </row>
    <row r="1753">
      <c r="A1753" s="34">
        <v>44140.62533333333</v>
      </c>
      <c r="B1753" s="35">
        <v>0.001100822379071504</v>
      </c>
      <c r="C1753" s="35">
        <v>0.0035810205908684005</v>
      </c>
      <c r="D1753" s="35">
        <v>-0.00952858575727188</v>
      </c>
      <c r="E1753" s="35">
        <v>-0.014540922309929432</v>
      </c>
      <c r="F1753" s="35">
        <v>0.0</v>
      </c>
      <c r="H1753" s="35">
        <v>0.006340349987319277</v>
      </c>
      <c r="I1753" s="35">
        <v>-0.0074869791666665655</v>
      </c>
      <c r="J1753" s="35">
        <v>0.0</v>
      </c>
      <c r="K1753" s="35">
        <v>-0.003481624758220463</v>
      </c>
    </row>
    <row r="1754">
      <c r="A1754" s="34">
        <v>44141.62533333333</v>
      </c>
      <c r="B1754" s="35">
        <v>0.0254204398447606</v>
      </c>
      <c r="C1754" s="35">
        <v>-0.02096342551293495</v>
      </c>
      <c r="D1754" s="35">
        <v>0.01858951175406882</v>
      </c>
      <c r="E1754" s="35">
        <v>7.904721753794567E-4</v>
      </c>
      <c r="F1754" s="35">
        <v>0.0</v>
      </c>
      <c r="H1754" s="35">
        <v>0.0</v>
      </c>
      <c r="I1754" s="35">
        <v>0.0</v>
      </c>
      <c r="J1754" s="35">
        <v>0.0</v>
      </c>
      <c r="K1754" s="35">
        <v>-0.027950310559006236</v>
      </c>
    </row>
    <row r="1755">
      <c r="A1755" s="34">
        <v>44144.62533333333</v>
      </c>
      <c r="B1755" s="35">
        <v>0.01595912445593906</v>
      </c>
      <c r="C1755" s="35">
        <v>0.0</v>
      </c>
      <c r="D1755" s="35">
        <v>-0.008805567390995635</v>
      </c>
      <c r="E1755" s="35">
        <v>0.002000947817387197</v>
      </c>
      <c r="F1755" s="35">
        <v>0.0</v>
      </c>
      <c r="H1755" s="35">
        <v>0.004284274193548363</v>
      </c>
      <c r="I1755" s="35">
        <v>0.0</v>
      </c>
      <c r="J1755" s="35">
        <v>-0.012762520193861166</v>
      </c>
      <c r="K1755" s="35">
        <v>0.025559105431309927</v>
      </c>
    </row>
    <row r="1756">
      <c r="A1756" s="34">
        <v>44145.62533333333</v>
      </c>
      <c r="B1756" s="35">
        <v>-0.0032286104557309792</v>
      </c>
      <c r="C1756" s="35">
        <v>0.0</v>
      </c>
      <c r="D1756" s="35">
        <v>-0.015833213927496783</v>
      </c>
      <c r="E1756" s="35">
        <v>0.007935256713437375</v>
      </c>
      <c r="F1756" s="35">
        <v>0.0</v>
      </c>
      <c r="H1756" s="35">
        <v>-0.029861982434127923</v>
      </c>
      <c r="I1756" s="35">
        <v>0.0</v>
      </c>
      <c r="J1756" s="35">
        <v>0.02994599901816394</v>
      </c>
      <c r="K1756" s="35">
        <v>0.0031152647975077907</v>
      </c>
    </row>
    <row r="1757">
      <c r="A1757" s="34">
        <v>44146.62533333333</v>
      </c>
      <c r="B1757" s="35">
        <v>-0.004360284041360316</v>
      </c>
      <c r="C1757" s="35">
        <v>0.01776765375854221</v>
      </c>
      <c r="D1757" s="35">
        <v>0.0</v>
      </c>
      <c r="E1757" s="35">
        <v>-0.011835245046923895</v>
      </c>
      <c r="F1757" s="35">
        <v>0.0</v>
      </c>
      <c r="H1757" s="35">
        <v>0.030781169167097715</v>
      </c>
      <c r="I1757" s="35">
        <v>0.0</v>
      </c>
      <c r="J1757" s="35">
        <v>0.008738481093104641</v>
      </c>
      <c r="K1757" s="35">
        <v>0.028338509316770167</v>
      </c>
    </row>
    <row r="1758">
      <c r="A1758" s="34">
        <v>44147.62533333333</v>
      </c>
      <c r="B1758" s="35">
        <v>0.0</v>
      </c>
      <c r="C1758" s="35">
        <v>-0.013876454789615102</v>
      </c>
      <c r="D1758" s="35">
        <v>0.0</v>
      </c>
      <c r="E1758" s="35">
        <v>4.2209676568348646E-4</v>
      </c>
      <c r="F1758" s="35">
        <v>0.0</v>
      </c>
      <c r="H1758" s="35">
        <v>-0.0042659974905896875</v>
      </c>
      <c r="I1758" s="35">
        <v>0.0</v>
      </c>
      <c r="J1758" s="35">
        <v>0.0</v>
      </c>
      <c r="K1758" s="35">
        <v>-0.0030200075500188776</v>
      </c>
    </row>
    <row r="1759">
      <c r="A1759" s="34">
        <v>44148.62533333333</v>
      </c>
      <c r="B1759" s="35">
        <v>0.0016266266266267253</v>
      </c>
      <c r="C1759" s="35">
        <v>-0.01044030866999532</v>
      </c>
      <c r="D1759" s="35">
        <v>5.823687850330581E-4</v>
      </c>
      <c r="E1759" s="35">
        <v>0.0035863087389906333</v>
      </c>
      <c r="F1759" s="35">
        <v>0.0</v>
      </c>
      <c r="H1759" s="35">
        <v>0.0128528225806452</v>
      </c>
      <c r="I1759" s="35">
        <v>0.008418060566305887</v>
      </c>
      <c r="J1759" s="35">
        <v>0.0</v>
      </c>
      <c r="K1759" s="35">
        <v>-0.027641045058689872</v>
      </c>
    </row>
    <row r="1760">
      <c r="A1760" s="34">
        <v>44151.62533333333</v>
      </c>
      <c r="B1760" s="35">
        <v>0.0027482823235475905</v>
      </c>
      <c r="C1760" s="35">
        <v>0.0</v>
      </c>
      <c r="D1760" s="35">
        <v>0.01098581302291754</v>
      </c>
      <c r="E1760" s="35">
        <v>0.0</v>
      </c>
      <c r="F1760" s="35">
        <v>0.021099677788171643</v>
      </c>
      <c r="H1760" s="35">
        <v>-0.008459815874595733</v>
      </c>
      <c r="I1760" s="35">
        <v>0.014960971379011263</v>
      </c>
      <c r="J1760" s="35">
        <v>0.0</v>
      </c>
      <c r="K1760" s="35">
        <v>0.022196261682242965</v>
      </c>
    </row>
    <row r="1761">
      <c r="A1761" s="34">
        <v>44152.62533333333</v>
      </c>
      <c r="B1761" s="35">
        <v>-0.009779494207051095</v>
      </c>
      <c r="C1761" s="35">
        <v>0.0</v>
      </c>
      <c r="D1761" s="35">
        <v>0.001295336787564688</v>
      </c>
      <c r="E1761" s="35">
        <v>0.015923064795837976</v>
      </c>
      <c r="F1761" s="35">
        <v>0.0</v>
      </c>
      <c r="H1761" s="35">
        <v>0.006273525721455436</v>
      </c>
      <c r="I1761" s="35">
        <v>8.545182653278273E-4</v>
      </c>
      <c r="J1761" s="35">
        <v>0.0</v>
      </c>
      <c r="K1761" s="35">
        <v>-0.024761904761904742</v>
      </c>
    </row>
    <row r="1762">
      <c r="A1762" s="34">
        <v>44153.62533333333</v>
      </c>
      <c r="B1762" s="35">
        <v>-5.661445555765454E-4</v>
      </c>
      <c r="C1762" s="35">
        <v>-0.0036697247706422046</v>
      </c>
      <c r="D1762" s="35">
        <v>0.0018686215322696422</v>
      </c>
      <c r="E1762" s="35">
        <v>-0.015673494723774096</v>
      </c>
      <c r="F1762" s="35">
        <v>-0.020663680781758897</v>
      </c>
      <c r="H1762" s="35">
        <v>-0.018952618453865245</v>
      </c>
      <c r="I1762" s="35">
        <v>-0.0017075773745997883</v>
      </c>
      <c r="J1762" s="35">
        <v>0.0</v>
      </c>
      <c r="K1762" s="35">
        <v>-0.028125000000000025</v>
      </c>
    </row>
    <row r="1763">
      <c r="A1763" s="34">
        <v>44154.62533333333</v>
      </c>
      <c r="B1763" s="35">
        <v>0.0</v>
      </c>
      <c r="C1763" s="35">
        <v>-0.028545119705340825</v>
      </c>
      <c r="D1763" s="35">
        <v>0.02352941176470597</v>
      </c>
      <c r="E1763" s="35">
        <v>0.015555205213095767</v>
      </c>
      <c r="F1763" s="35">
        <v>0.0</v>
      </c>
      <c r="H1763" s="35">
        <v>0.0</v>
      </c>
      <c r="I1763" s="35">
        <v>-7.483429548855756E-4</v>
      </c>
      <c r="J1763" s="35">
        <v>0.0</v>
      </c>
      <c r="K1763" s="35">
        <v>0.0</v>
      </c>
    </row>
    <row r="1764">
      <c r="A1764" s="34">
        <v>44155.62533333333</v>
      </c>
      <c r="B1764" s="35">
        <v>0.003272910372608233</v>
      </c>
      <c r="C1764" s="35">
        <v>0.010900473933649351</v>
      </c>
      <c r="D1764" s="35">
        <v>0.009321558732828646</v>
      </c>
      <c r="E1764" s="35">
        <v>0.0</v>
      </c>
      <c r="F1764" s="35">
        <v>0.0</v>
      </c>
      <c r="H1764" s="35">
        <v>0.004321301474326361</v>
      </c>
      <c r="I1764" s="35">
        <v>0.0024606825719481855</v>
      </c>
      <c r="J1764" s="35">
        <v>-0.0025200819026618385</v>
      </c>
      <c r="K1764" s="35">
        <v>0.03898713826366559</v>
      </c>
    </row>
    <row r="1765">
      <c r="A1765" s="34">
        <v>44158.62533333333</v>
      </c>
      <c r="B1765" s="35">
        <v>0.005520702634880753</v>
      </c>
      <c r="C1765" s="35">
        <v>0.0</v>
      </c>
      <c r="D1765" s="35">
        <v>-6.249566002361184E-4</v>
      </c>
      <c r="E1765" s="35">
        <v>0.0</v>
      </c>
      <c r="F1765" s="35">
        <v>0.0</v>
      </c>
      <c r="H1765" s="35">
        <v>-0.004302708175145508</v>
      </c>
      <c r="I1765" s="35">
        <v>-0.003308431163286959</v>
      </c>
      <c r="J1765" s="35">
        <v>0.0</v>
      </c>
      <c r="K1765" s="35">
        <v>0.0</v>
      </c>
    </row>
    <row r="1766">
      <c r="A1766" s="34">
        <v>44159.62533333333</v>
      </c>
      <c r="B1766" s="35">
        <v>0.0016221612178687174</v>
      </c>
      <c r="C1766" s="35">
        <v>0.0</v>
      </c>
      <c r="D1766" s="35">
        <v>6.253474152307074E-4</v>
      </c>
      <c r="E1766" s="35">
        <v>-0.007503234152651983</v>
      </c>
      <c r="F1766" s="35">
        <v>0.0</v>
      </c>
      <c r="H1766" s="35">
        <v>0.012963904422979082</v>
      </c>
      <c r="I1766" s="35">
        <v>-0.012313952243280888</v>
      </c>
      <c r="J1766" s="35">
        <v>-0.0213169114163903</v>
      </c>
      <c r="K1766" s="35">
        <v>-0.006576402321083135</v>
      </c>
    </row>
    <row r="1767">
      <c r="A1767" s="34">
        <v>44160.62533333333</v>
      </c>
      <c r="B1767" s="35">
        <v>0.01744113616544171</v>
      </c>
      <c r="C1767" s="35">
        <v>0.022034692920768942</v>
      </c>
      <c r="D1767" s="35">
        <v>0.020345809318797377</v>
      </c>
      <c r="E1767" s="35">
        <v>-7.82064650677819E-4</v>
      </c>
      <c r="F1767" s="35">
        <v>0.0</v>
      </c>
      <c r="H1767" s="35">
        <v>0.0042659974905896875</v>
      </c>
      <c r="I1767" s="35">
        <v>-0.012575888985255817</v>
      </c>
      <c r="J1767" s="35">
        <v>0.0012907389480477584</v>
      </c>
      <c r="K1767" s="35">
        <v>0.0031152647975077907</v>
      </c>
    </row>
    <row r="1768">
      <c r="A1768" s="34">
        <v>44161.62533333333</v>
      </c>
      <c r="B1768" s="35">
        <v>0.005326313211705629</v>
      </c>
      <c r="C1768" s="35">
        <v>0.006880733944953981</v>
      </c>
      <c r="D1768" s="35">
        <v>0.0</v>
      </c>
      <c r="E1768" s="35">
        <v>-0.012261935820506102</v>
      </c>
      <c r="F1768" s="35">
        <v>0.0</v>
      </c>
      <c r="H1768" s="35">
        <v>-0.004247876061968992</v>
      </c>
      <c r="I1768" s="35">
        <v>-0.004172156346069418</v>
      </c>
      <c r="J1768" s="35">
        <v>-0.0025781501772478266</v>
      </c>
      <c r="K1768" s="35">
        <v>0.0</v>
      </c>
    </row>
    <row r="1769">
      <c r="A1769" s="34">
        <v>44162.62533333333</v>
      </c>
      <c r="B1769" s="35">
        <v>0.0021314170878752904</v>
      </c>
      <c r="C1769" s="35">
        <v>-0.01776765375854201</v>
      </c>
      <c r="D1769" s="35">
        <v>0.02531645569620252</v>
      </c>
      <c r="E1769" s="35">
        <v>0.005229793977813006</v>
      </c>
      <c r="F1769" s="35">
        <v>0.0</v>
      </c>
      <c r="H1769" s="35">
        <v>0.0</v>
      </c>
      <c r="I1769" s="35">
        <v>0.02546857772877617</v>
      </c>
      <c r="J1769" s="35">
        <v>0.0</v>
      </c>
      <c r="K1769" s="35">
        <v>0.0</v>
      </c>
    </row>
    <row r="1770">
      <c r="A1770" s="34">
        <v>44165.62533333333</v>
      </c>
      <c r="B1770" s="35">
        <v>0.021754982984929543</v>
      </c>
      <c r="C1770" s="35">
        <v>0.02922077922077909</v>
      </c>
      <c r="D1770" s="35">
        <v>0.014668790654453742</v>
      </c>
      <c r="E1770" s="35">
        <v>-0.0039939040412003005</v>
      </c>
      <c r="F1770" s="35">
        <v>0.03513148321380305</v>
      </c>
      <c r="H1770" s="35">
        <v>0.0</v>
      </c>
      <c r="I1770" s="35">
        <v>0.0</v>
      </c>
      <c r="J1770" s="35">
        <v>0.0</v>
      </c>
      <c r="K1770" s="35">
        <v>-0.006211180124223608</v>
      </c>
    </row>
    <row r="1771">
      <c r="A1771" s="34">
        <v>44166.62533333333</v>
      </c>
      <c r="B1771" s="35">
        <v>-0.018199119781134823</v>
      </c>
      <c r="C1771" s="35">
        <v>-0.01757548445245593</v>
      </c>
      <c r="D1771" s="35">
        <v>0.008700202786681436</v>
      </c>
      <c r="E1771" s="35">
        <v>0.0</v>
      </c>
      <c r="F1771" s="35">
        <v>0.016065870067275844</v>
      </c>
      <c r="H1771" s="35">
        <v>-0.0020075282308657486</v>
      </c>
      <c r="I1771" s="35">
        <v>-0.008278679711858935</v>
      </c>
      <c r="J1771" s="35">
        <v>0.025686591276251988</v>
      </c>
      <c r="K1771" s="35">
        <v>0.009765624999999965</v>
      </c>
    </row>
    <row r="1772">
      <c r="A1772" s="34">
        <v>44167.62533333333</v>
      </c>
      <c r="B1772" s="35">
        <v>0.0</v>
      </c>
      <c r="C1772" s="35">
        <v>0.0</v>
      </c>
      <c r="D1772" s="35">
        <v>0.017250324254215306</v>
      </c>
      <c r="E1772" s="35">
        <v>0.0</v>
      </c>
      <c r="F1772" s="35">
        <v>7.90591955726939E-4</v>
      </c>
      <c r="H1772" s="35">
        <v>0.0</v>
      </c>
      <c r="I1772" s="35">
        <v>-0.007480485689505728</v>
      </c>
      <c r="J1772" s="35">
        <v>-0.02504331390770197</v>
      </c>
      <c r="K1772" s="35">
        <v>-0.009671179883945807</v>
      </c>
    </row>
    <row r="1773">
      <c r="A1773" s="34">
        <v>44168.62533333333</v>
      </c>
      <c r="B1773" s="35">
        <v>0.01326629512963419</v>
      </c>
      <c r="C1773" s="35">
        <v>0.01422018348623839</v>
      </c>
      <c r="D1773" s="35">
        <v>-0.011857707509881419</v>
      </c>
      <c r="E1773" s="35">
        <v>0.0</v>
      </c>
      <c r="F1773" s="35">
        <v>0.025081465389552637</v>
      </c>
      <c r="H1773" s="35">
        <v>0.0</v>
      </c>
      <c r="I1773" s="35">
        <v>0.0</v>
      </c>
      <c r="J1773" s="35">
        <v>0.0</v>
      </c>
      <c r="K1773" s="35">
        <v>0.0062500000000000056</v>
      </c>
    </row>
    <row r="1774">
      <c r="A1774" s="34">
        <v>44169.62533333333</v>
      </c>
      <c r="B1774" s="35">
        <v>-0.007831649429066792</v>
      </c>
      <c r="C1774" s="35">
        <v>-0.014020805065581048</v>
      </c>
      <c r="D1774" s="35">
        <v>5.806451612903445E-4</v>
      </c>
      <c r="E1774" s="35">
        <v>0.019996834274257445</v>
      </c>
      <c r="F1774" s="35">
        <v>-8.669685001445275E-4</v>
      </c>
      <c r="H1774" s="35">
        <v>0.0020115665074176533</v>
      </c>
      <c r="I1774" s="35">
        <v>-8.73839432004273E-4</v>
      </c>
      <c r="J1774" s="35">
        <v>-0.003715670436187492</v>
      </c>
      <c r="K1774" s="35">
        <v>-0.006211180124223608</v>
      </c>
    </row>
    <row r="1775">
      <c r="A1775" s="34">
        <v>44172.62533333333</v>
      </c>
      <c r="B1775" s="35">
        <v>-0.005302482525909916</v>
      </c>
      <c r="C1775" s="35">
        <v>-0.0357798165137616</v>
      </c>
      <c r="D1775" s="35">
        <v>-0.011412728093365116</v>
      </c>
      <c r="E1775" s="35">
        <v>0.028243327126008657</v>
      </c>
      <c r="F1775" s="35">
        <v>8.677207867335462E-4</v>
      </c>
      <c r="H1775" s="35">
        <v>-0.0042659974905896875</v>
      </c>
      <c r="I1775" s="35">
        <v>-0.001749207390401226</v>
      </c>
      <c r="J1775" s="35">
        <v>0.029511918274687916</v>
      </c>
      <c r="K1775" s="35">
        <v>0.0</v>
      </c>
    </row>
    <row r="1776">
      <c r="A1776" s="34">
        <v>44173.62533333333</v>
      </c>
      <c r="B1776" s="35">
        <v>0.005330748727889567</v>
      </c>
      <c r="C1776" s="35">
        <v>0.0</v>
      </c>
      <c r="D1776" s="35">
        <v>0.010370466997130115</v>
      </c>
      <c r="E1776" s="35">
        <v>0.0</v>
      </c>
      <c r="F1776" s="35">
        <v>0.0</v>
      </c>
      <c r="H1776" s="35">
        <v>-0.02570564516129029</v>
      </c>
      <c r="I1776" s="35">
        <v>-0.01007556675062978</v>
      </c>
      <c r="J1776" s="35">
        <v>-0.029925972594109368</v>
      </c>
      <c r="K1776" s="35">
        <v>0.009765624999999965</v>
      </c>
    </row>
    <row r="1777">
      <c r="A1777" s="34">
        <v>44174.62533333333</v>
      </c>
      <c r="B1777" s="35">
        <v>0.0</v>
      </c>
      <c r="C1777" s="35">
        <v>0.014747859181731751</v>
      </c>
      <c r="D1777" s="35">
        <v>-0.0016783939061390356</v>
      </c>
      <c r="E1777" s="35">
        <v>0.029731361303954176</v>
      </c>
      <c r="F1777" s="35">
        <v>0.0</v>
      </c>
      <c r="H1777" s="35">
        <v>0.01991722710812208</v>
      </c>
      <c r="I1777" s="35">
        <v>0.010178117048346114</v>
      </c>
      <c r="J1777" s="35">
        <v>0.0</v>
      </c>
      <c r="K1777" s="35">
        <v>-0.006576402321083135</v>
      </c>
    </row>
    <row r="1778">
      <c r="A1778" s="34">
        <v>44175.62533333333</v>
      </c>
      <c r="B1778" s="35">
        <v>-5.422993492408014E-4</v>
      </c>
      <c r="C1778" s="35">
        <v>-0.018284106891701898</v>
      </c>
      <c r="D1778" s="35">
        <v>0.0</v>
      </c>
      <c r="E1778" s="35">
        <v>0.03336753138892959</v>
      </c>
      <c r="F1778" s="35">
        <v>0.0</v>
      </c>
      <c r="H1778" s="35">
        <v>0.0020289119959421777</v>
      </c>
      <c r="I1778" s="35">
        <v>-0.006680538823787092</v>
      </c>
      <c r="J1778" s="35">
        <v>0.0</v>
      </c>
      <c r="K1778" s="35">
        <v>0.0</v>
      </c>
    </row>
    <row r="1779">
      <c r="A1779" s="34">
        <v>44176.62533333333</v>
      </c>
      <c r="B1779" s="35">
        <v>5.425935973955713E-4</v>
      </c>
      <c r="C1779" s="35">
        <v>0.0</v>
      </c>
      <c r="D1779" s="35">
        <v>-0.029809246686065327</v>
      </c>
      <c r="E1779" s="35">
        <v>-0.007186081694402468</v>
      </c>
      <c r="F1779" s="35">
        <v>0.0</v>
      </c>
      <c r="H1779" s="35">
        <v>-0.012908124525436637</v>
      </c>
      <c r="I1779" s="35">
        <v>0.006725468577728769</v>
      </c>
      <c r="J1779" s="35">
        <v>0.0</v>
      </c>
      <c r="K1779" s="35">
        <v>0.006619937694704012</v>
      </c>
    </row>
    <row r="1780">
      <c r="A1780" s="34">
        <v>44179.62533333333</v>
      </c>
      <c r="B1780" s="35">
        <v>0.0</v>
      </c>
      <c r="C1780" s="35">
        <v>0.01862464183381096</v>
      </c>
      <c r="D1780" s="35">
        <v>0.0</v>
      </c>
      <c r="E1780" s="35">
        <v>0.0</v>
      </c>
      <c r="F1780" s="35">
        <v>0.0</v>
      </c>
      <c r="H1780" s="35">
        <v>0.0</v>
      </c>
      <c r="I1780" s="35">
        <v>0.010185083780527869</v>
      </c>
      <c r="J1780" s="35">
        <v>-0.007793472966390655</v>
      </c>
      <c r="K1780" s="35">
        <v>0.0</v>
      </c>
    </row>
    <row r="1781">
      <c r="A1781" s="34">
        <v>44180.62533333333</v>
      </c>
      <c r="B1781" s="35">
        <v>0.0</v>
      </c>
      <c r="C1781" s="35">
        <v>0.0</v>
      </c>
      <c r="D1781" s="35">
        <v>0.026592908557718002</v>
      </c>
      <c r="E1781" s="35">
        <v>0.021666666666666584</v>
      </c>
      <c r="F1781" s="35">
        <v>0.0</v>
      </c>
      <c r="H1781" s="35">
        <v>0.0</v>
      </c>
      <c r="I1781" s="35">
        <v>0.0</v>
      </c>
      <c r="J1781" s="35">
        <v>-0.026018654884634236</v>
      </c>
      <c r="K1781" s="35">
        <v>-0.02823984526112184</v>
      </c>
    </row>
    <row r="1782">
      <c r="A1782" s="34">
        <v>44181.62533333333</v>
      </c>
      <c r="B1782" s="35">
        <v>0.0</v>
      </c>
      <c r="C1782" s="35">
        <v>-0.014533520862634852</v>
      </c>
      <c r="D1782" s="35">
        <v>-0.02707264818541841</v>
      </c>
      <c r="E1782" s="35">
        <v>-0.0035422978326728953</v>
      </c>
      <c r="F1782" s="35">
        <v>0.0</v>
      </c>
      <c r="H1782" s="35">
        <v>-0.002051282051282053</v>
      </c>
      <c r="I1782" s="35">
        <v>0.004119687771032118</v>
      </c>
      <c r="J1782" s="35">
        <v>-0.029233870967742</v>
      </c>
      <c r="K1782" s="35">
        <v>0.02547770700636945</v>
      </c>
    </row>
    <row r="1783">
      <c r="A1783" s="34">
        <v>44182.62533333333</v>
      </c>
      <c r="B1783" s="35">
        <v>-0.0010845986984816028</v>
      </c>
      <c r="C1783" s="35">
        <v>0.025689819219790806</v>
      </c>
      <c r="D1783" s="35">
        <v>0.00533831576137729</v>
      </c>
      <c r="E1783" s="35">
        <v>-0.024837457317928916</v>
      </c>
      <c r="F1783" s="35">
        <v>0.0</v>
      </c>
      <c r="H1783" s="35">
        <v>0.0</v>
      </c>
      <c r="I1783" s="35">
        <v>-0.004102785575469689</v>
      </c>
      <c r="J1783" s="35">
        <v>0.028729664243683003</v>
      </c>
      <c r="K1783" s="35">
        <v>-0.003105590062111804</v>
      </c>
    </row>
    <row r="1784">
      <c r="A1784" s="34">
        <v>44183.62533333333</v>
      </c>
      <c r="B1784" s="35">
        <v>5.428881650380228E-4</v>
      </c>
      <c r="C1784" s="35">
        <v>-0.0032467532467533007</v>
      </c>
      <c r="D1784" s="35">
        <v>0.014668790654453742</v>
      </c>
      <c r="E1784" s="35">
        <v>0.018179201841903365</v>
      </c>
      <c r="F1784" s="35">
        <v>0.0</v>
      </c>
      <c r="H1784" s="35">
        <v>0.002055498458376158</v>
      </c>
      <c r="I1784" s="35">
        <v>0.0</v>
      </c>
      <c r="J1784" s="35">
        <v>0.0</v>
      </c>
      <c r="K1784" s="35">
        <v>0.0</v>
      </c>
    </row>
    <row r="1785">
      <c r="A1785" s="34">
        <v>44186.62533333333</v>
      </c>
      <c r="B1785" s="35">
        <v>0.0036775788267920627</v>
      </c>
      <c r="C1785" s="35">
        <v>-0.007445323406235465</v>
      </c>
      <c r="D1785" s="35">
        <v>0.0</v>
      </c>
      <c r="E1785" s="35">
        <v>-3.2976869081836576E-4</v>
      </c>
      <c r="F1785" s="35">
        <v>0.0</v>
      </c>
      <c r="H1785" s="35">
        <v>0.0</v>
      </c>
      <c r="I1785" s="35">
        <v>0.0</v>
      </c>
      <c r="J1785" s="35">
        <v>0.028095558546433346</v>
      </c>
      <c r="K1785" s="35">
        <v>-0.0031152647975077907</v>
      </c>
    </row>
    <row r="1786">
      <c r="A1786" s="34">
        <v>44187.62533333333</v>
      </c>
      <c r="B1786" s="35">
        <v>-0.0026429601153291978</v>
      </c>
      <c r="C1786" s="35">
        <v>-0.00750117205813409</v>
      </c>
      <c r="D1786" s="35">
        <v>-0.01445672793877151</v>
      </c>
      <c r="E1786" s="35">
        <v>0.0</v>
      </c>
      <c r="F1786" s="35">
        <v>0.0</v>
      </c>
      <c r="H1786" s="35">
        <v>0.0</v>
      </c>
      <c r="I1786" s="35">
        <v>-0.00422810060711185</v>
      </c>
      <c r="J1786" s="35">
        <v>-0.029782359679266814</v>
      </c>
      <c r="K1786" s="35">
        <v>0.0062500000000000056</v>
      </c>
    </row>
    <row r="1787">
      <c r="A1787" s="34">
        <v>44188.62533333333</v>
      </c>
      <c r="B1787" s="35">
        <v>-4.8181161165978794E-4</v>
      </c>
      <c r="C1787" s="35">
        <v>-0.00330656589513468</v>
      </c>
      <c r="D1787" s="35">
        <v>0.0</v>
      </c>
      <c r="E1787" s="35">
        <v>3.298774740811239E-4</v>
      </c>
      <c r="F1787" s="35">
        <v>0.0</v>
      </c>
      <c r="H1787" s="35">
        <v>-0.002051282051282053</v>
      </c>
      <c r="I1787" s="35">
        <v>0.0</v>
      </c>
      <c r="J1787" s="35">
        <v>0.002529937594872606</v>
      </c>
      <c r="K1787" s="35">
        <v>-0.006211180124223608</v>
      </c>
    </row>
    <row r="1788">
      <c r="A1788" s="34">
        <v>44189.62533333333</v>
      </c>
      <c r="B1788" s="35">
        <v>-5.422993492408014E-4</v>
      </c>
      <c r="C1788" s="35">
        <v>0.007109004739336552</v>
      </c>
      <c r="D1788" s="35">
        <v>0.0</v>
      </c>
      <c r="E1788" s="35">
        <v>0.0</v>
      </c>
      <c r="F1788" s="35">
        <v>0.0</v>
      </c>
      <c r="H1788" s="35">
        <v>0.013103802672148036</v>
      </c>
      <c r="I1788" s="35">
        <v>-0.004137180185084404</v>
      </c>
      <c r="J1788" s="35">
        <v>0.014804845222072692</v>
      </c>
      <c r="K1788" s="35">
        <v>0.0031250000000000028</v>
      </c>
    </row>
    <row r="1789">
      <c r="A1789" s="34">
        <v>44190.62533333333</v>
      </c>
      <c r="B1789" s="35">
        <v>-0.005305359618978777</v>
      </c>
      <c r="C1789" s="35">
        <v>0.018352941176470655</v>
      </c>
      <c r="D1789" s="35">
        <v>0.0</v>
      </c>
      <c r="E1789" s="35">
        <v>0.0</v>
      </c>
      <c r="F1789" s="35">
        <v>0.0</v>
      </c>
      <c r="H1789" s="35">
        <v>-0.010905401978189233</v>
      </c>
      <c r="I1789" s="35">
        <v>0.006668853175904662</v>
      </c>
      <c r="J1789" s="35">
        <v>0.0</v>
      </c>
      <c r="K1789" s="35">
        <v>0.0031152647975077907</v>
      </c>
    </row>
    <row r="1790">
      <c r="A1790" s="34">
        <v>44193.62533333333</v>
      </c>
      <c r="B1790" s="35">
        <v>-0.005818534456633741</v>
      </c>
      <c r="C1790" s="35">
        <v>-0.021719038817005615</v>
      </c>
      <c r="D1790" s="35">
        <v>0.0</v>
      </c>
      <c r="E1790" s="35">
        <v>-3.2976869081836576E-4</v>
      </c>
      <c r="F1790" s="35">
        <v>0.0</v>
      </c>
      <c r="H1790" s="35">
        <v>0.0</v>
      </c>
      <c r="I1790" s="35">
        <v>0.0</v>
      </c>
      <c r="J1790" s="35">
        <v>0.0</v>
      </c>
      <c r="K1790" s="35">
        <v>-0.003105590062111804</v>
      </c>
    </row>
    <row r="1791">
      <c r="A1791" s="34">
        <v>44194.62533333333</v>
      </c>
      <c r="B1791" s="35">
        <v>0.006401268060720626</v>
      </c>
      <c r="C1791" s="35">
        <v>-0.010864430798299542</v>
      </c>
      <c r="D1791" s="35">
        <v>0.0</v>
      </c>
      <c r="E1791" s="35">
        <v>-0.003204524033930153</v>
      </c>
      <c r="F1791" s="35">
        <v>0.0</v>
      </c>
      <c r="H1791" s="35">
        <v>0.0</v>
      </c>
      <c r="I1791" s="35">
        <v>0.0017376194613379684</v>
      </c>
      <c r="J1791" s="35">
        <v>0.0</v>
      </c>
      <c r="K1791" s="35">
        <v>0.0031152647975077907</v>
      </c>
    </row>
    <row r="1792">
      <c r="A1792" s="34">
        <v>44195.62533333333</v>
      </c>
      <c r="B1792" s="35">
        <v>0.0047855585170826645</v>
      </c>
      <c r="C1792" s="35">
        <v>0.022445081184336274</v>
      </c>
      <c r="D1792" s="35">
        <v>0.0011947431302269285</v>
      </c>
      <c r="E1792" s="35">
        <v>0.0</v>
      </c>
      <c r="F1792" s="35">
        <v>-8.669685001445275E-4</v>
      </c>
      <c r="H1792" s="35">
        <v>0.0</v>
      </c>
      <c r="I1792" s="35">
        <v>0.0</v>
      </c>
      <c r="J1792" s="35">
        <v>-0.02635941644562331</v>
      </c>
      <c r="K1792" s="35">
        <v>-0.003105590062111804</v>
      </c>
    </row>
    <row r="1793">
      <c r="A1793" s="34">
        <v>44196.62533333333</v>
      </c>
      <c r="B1793" s="35">
        <v>0.0010248990173026744</v>
      </c>
      <c r="C1793" s="35">
        <v>-0.00747314339093882</v>
      </c>
      <c r="D1793" s="35">
        <v>0.007027313709891268</v>
      </c>
      <c r="E1793" s="35">
        <v>-0.003593040847201234</v>
      </c>
      <c r="F1793" s="35">
        <v>8.677207867335462E-4</v>
      </c>
      <c r="H1793" s="35">
        <v>0.0</v>
      </c>
      <c r="I1793" s="35">
        <v>-0.016695576756287935</v>
      </c>
      <c r="J1793" s="35">
        <v>0.031159543674442333</v>
      </c>
      <c r="K1793" s="35">
        <v>0.0</v>
      </c>
    </row>
    <row r="1794">
      <c r="A1794" s="34">
        <v>44200.62533333333</v>
      </c>
      <c r="B1794" s="35">
        <v>-0.011021440616718853</v>
      </c>
      <c r="C1794" s="35">
        <v>0.014588235294117713</v>
      </c>
      <c r="D1794" s="35">
        <v>0.0</v>
      </c>
      <c r="E1794" s="35">
        <v>-0.02880053141013472</v>
      </c>
      <c r="F1794" s="35">
        <v>0.0</v>
      </c>
      <c r="H1794" s="35">
        <v>0.0</v>
      </c>
      <c r="I1794" s="35">
        <v>0.02546857772877617</v>
      </c>
      <c r="J1794" s="35">
        <v>0.0</v>
      </c>
      <c r="K1794" s="35">
        <v>0.0</v>
      </c>
    </row>
    <row r="1795">
      <c r="A1795" s="34">
        <v>44201.62533333333</v>
      </c>
      <c r="B1795" s="35">
        <v>-0.0021314170878752904</v>
      </c>
      <c r="C1795" s="35">
        <v>-0.028756957328386026</v>
      </c>
      <c r="D1795" s="35">
        <v>-0.028571428571428525</v>
      </c>
      <c r="E1795" s="35">
        <v>-0.0010747960330256493</v>
      </c>
      <c r="F1795" s="35">
        <v>0.0</v>
      </c>
      <c r="H1795" s="35">
        <v>-0.0043589743589743345</v>
      </c>
      <c r="I1795" s="35">
        <v>0.0</v>
      </c>
      <c r="J1795" s="35">
        <v>0.0</v>
      </c>
      <c r="K1795" s="35">
        <v>0.0</v>
      </c>
    </row>
    <row r="1796">
      <c r="A1796" s="34">
        <v>44202.62533333333</v>
      </c>
      <c r="B1796" s="35">
        <v>-0.0021359697302575456</v>
      </c>
      <c r="C1796" s="35">
        <v>0.010983763132760331</v>
      </c>
      <c r="D1796" s="35">
        <v>0.0</v>
      </c>
      <c r="E1796" s="35">
        <v>-0.029686506577982066</v>
      </c>
      <c r="F1796" s="35">
        <v>0.0</v>
      </c>
      <c r="H1796" s="35">
        <v>-0.004378058202420784</v>
      </c>
      <c r="I1796" s="35">
        <v>-0.024836039135576804</v>
      </c>
      <c r="J1796" s="35">
        <v>0.0</v>
      </c>
      <c r="K1796" s="35">
        <v>-0.006230529595015581</v>
      </c>
    </row>
    <row r="1797">
      <c r="A1797" s="34">
        <v>44203.62533333333</v>
      </c>
      <c r="B1797" s="35">
        <v>0.004831508776221676</v>
      </c>
      <c r="C1797" s="35">
        <v>-0.007085498346717112</v>
      </c>
      <c r="D1797" s="35">
        <v>-0.0294795337489835</v>
      </c>
      <c r="E1797" s="35">
        <v>-0.006502016129032326</v>
      </c>
      <c r="F1797" s="35">
        <v>0.0</v>
      </c>
      <c r="H1797" s="35">
        <v>0.002327987584066192</v>
      </c>
      <c r="I1797" s="35">
        <v>0.008489525909592057</v>
      </c>
      <c r="J1797" s="35">
        <v>0.058949801849405584</v>
      </c>
      <c r="K1797" s="35">
        <v>-0.012539184952978068</v>
      </c>
    </row>
    <row r="1798">
      <c r="A1798" s="34">
        <v>44204.62533333333</v>
      </c>
      <c r="B1798" s="35">
        <v>0.004747413268411407</v>
      </c>
      <c r="C1798" s="35">
        <v>0.0</v>
      </c>
      <c r="D1798" s="35">
        <v>0.02723273514419388</v>
      </c>
      <c r="E1798" s="35">
        <v>0.0</v>
      </c>
      <c r="F1798" s="35">
        <v>0.0</v>
      </c>
      <c r="H1798" s="35">
        <v>-0.0023225806451612637</v>
      </c>
      <c r="I1798" s="35">
        <v>-0.008418060566305887</v>
      </c>
      <c r="J1798" s="35">
        <v>0.013566193669109581</v>
      </c>
      <c r="K1798" s="35">
        <v>0.012698412698412709</v>
      </c>
    </row>
    <row r="1799">
      <c r="A1799" s="34">
        <v>44207.62533333333</v>
      </c>
      <c r="B1799" s="35">
        <v>0.0</v>
      </c>
      <c r="C1799" s="35">
        <v>0.0</v>
      </c>
      <c r="D1799" s="35">
        <v>0.0</v>
      </c>
      <c r="E1799" s="35">
        <v>-0.001166861143523905</v>
      </c>
      <c r="F1799" s="35">
        <v>0.0</v>
      </c>
      <c r="H1799" s="35">
        <v>-0.0020693222969477513</v>
      </c>
      <c r="I1799" s="35">
        <v>-0.008489525909592057</v>
      </c>
      <c r="J1799" s="35">
        <v>0.0</v>
      </c>
      <c r="K1799" s="35">
        <v>0.01293103448275859</v>
      </c>
    </row>
    <row r="1800">
      <c r="A1800" s="34">
        <v>44208.62533333333</v>
      </c>
      <c r="B1800" s="35">
        <v>0.004240368306275762</v>
      </c>
      <c r="C1800" s="35">
        <v>-0.007611798287345393</v>
      </c>
      <c r="D1800" s="35">
        <v>0.018081707565767113</v>
      </c>
      <c r="E1800" s="35">
        <v>-0.004622104835432626</v>
      </c>
      <c r="F1800" s="35">
        <v>0.0</v>
      </c>
      <c r="H1800" s="35">
        <v>0.008812856402280925</v>
      </c>
      <c r="I1800" s="35">
        <v>0.008562215056154782</v>
      </c>
      <c r="J1800" s="35">
        <v>0.0</v>
      </c>
      <c r="K1800" s="35">
        <v>-0.01586073500967115</v>
      </c>
    </row>
    <row r="1801">
      <c r="A1801" s="34">
        <v>44209.62533333333</v>
      </c>
      <c r="B1801" s="35">
        <v>-0.006333695258776718</v>
      </c>
      <c r="C1801" s="35">
        <v>0.0</v>
      </c>
      <c r="D1801" s="35">
        <v>-0.029578687320558163</v>
      </c>
      <c r="E1801" s="35">
        <v>-0.0018880440883810065</v>
      </c>
      <c r="F1801" s="35">
        <v>0.0</v>
      </c>
      <c r="H1801" s="35">
        <v>-0.004367934224049307</v>
      </c>
      <c r="I1801" s="35">
        <v>0.008489525909592057</v>
      </c>
      <c r="J1801" s="35">
        <v>0.0</v>
      </c>
      <c r="K1801" s="35">
        <v>-0.018867924528301903</v>
      </c>
    </row>
    <row r="1802">
      <c r="A1802" s="34">
        <v>44211.62533333333</v>
      </c>
      <c r="B1802" s="35">
        <v>0.004795726340071671</v>
      </c>
      <c r="C1802" s="35">
        <v>0.0038350910834132348</v>
      </c>
      <c r="D1802" s="35">
        <v>-0.006054768129902364</v>
      </c>
      <c r="E1802" s="35">
        <v>0.0</v>
      </c>
      <c r="F1802" s="35">
        <v>0.0</v>
      </c>
      <c r="H1802" s="35">
        <v>0.004387096774193524</v>
      </c>
      <c r="I1802" s="35">
        <v>0.008418060566305887</v>
      </c>
      <c r="J1802" s="35">
        <v>0.0</v>
      </c>
      <c r="K1802" s="35">
        <v>0.028846153846153872</v>
      </c>
    </row>
    <row r="1803">
      <c r="A1803" s="34">
        <v>44214.62533333333</v>
      </c>
      <c r="B1803" s="35">
        <v>0.0</v>
      </c>
      <c r="C1803" s="35">
        <v>-0.007163323782234805</v>
      </c>
      <c r="D1803" s="35">
        <v>0.0030458258341409723</v>
      </c>
      <c r="E1803" s="35">
        <v>-0.009713701431492727</v>
      </c>
      <c r="F1803" s="35">
        <v>0.0</v>
      </c>
      <c r="H1803" s="35">
        <v>0.0</v>
      </c>
      <c r="I1803" s="35">
        <v>0.008347788378143968</v>
      </c>
      <c r="J1803" s="35">
        <v>0.0</v>
      </c>
      <c r="K1803" s="35">
        <v>-0.0031152647975077907</v>
      </c>
    </row>
    <row r="1804">
      <c r="A1804" s="34">
        <v>44215.62533333333</v>
      </c>
      <c r="B1804" s="35">
        <v>-0.0015708071532141011</v>
      </c>
      <c r="C1804" s="35">
        <v>0.0</v>
      </c>
      <c r="D1804" s="35">
        <v>0.0</v>
      </c>
      <c r="E1804" s="35">
        <v>0.005885389778007267</v>
      </c>
      <c r="F1804" s="35">
        <v>0.0</v>
      </c>
      <c r="H1804" s="35">
        <v>-0.006680369989722457</v>
      </c>
      <c r="I1804" s="35">
        <v>0.0</v>
      </c>
      <c r="J1804" s="35">
        <v>0.0</v>
      </c>
      <c r="K1804" s="35">
        <v>0.0</v>
      </c>
    </row>
    <row r="1805">
      <c r="A1805" s="34">
        <v>44216.62533333333</v>
      </c>
      <c r="B1805" s="35">
        <v>0.00423574972770182</v>
      </c>
      <c r="C1805" s="35">
        <v>-0.007696007696007702</v>
      </c>
      <c r="D1805" s="35">
        <v>-0.00917874396135272</v>
      </c>
      <c r="E1805" s="35">
        <v>-0.007801272839252772</v>
      </c>
      <c r="F1805" s="35">
        <v>0.0</v>
      </c>
      <c r="H1805" s="35">
        <v>-0.0020693222969477513</v>
      </c>
      <c r="I1805" s="35">
        <v>0.0</v>
      </c>
      <c r="J1805" s="35">
        <v>0.0</v>
      </c>
      <c r="K1805" s="35">
        <v>0.0</v>
      </c>
    </row>
    <row r="1806">
      <c r="A1806" s="34">
        <v>44217.62533333333</v>
      </c>
      <c r="B1806" s="35">
        <v>0.012051096649795088</v>
      </c>
      <c r="C1806" s="35">
        <v>-0.00387784779447407</v>
      </c>
      <c r="D1806" s="35">
        <v>-0.012328480880406743</v>
      </c>
      <c r="E1806" s="35">
        <v>-0.011742189116490808</v>
      </c>
      <c r="F1806" s="35">
        <v>0.0</v>
      </c>
      <c r="H1806" s="35">
        <v>-0.024105754276827363</v>
      </c>
      <c r="I1806" s="35">
        <v>0.0</v>
      </c>
      <c r="J1806" s="35">
        <v>0.0</v>
      </c>
      <c r="K1806" s="35">
        <v>0.0</v>
      </c>
    </row>
    <row r="1807">
      <c r="A1807" s="34">
        <v>44218.62533333333</v>
      </c>
      <c r="B1807" s="35">
        <v>-0.01190759704691589</v>
      </c>
      <c r="C1807" s="35">
        <v>-0.01897810218978109</v>
      </c>
      <c r="D1807" s="35">
        <v>-0.006276445698166461</v>
      </c>
      <c r="E1807" s="35">
        <v>0.001989008113059422</v>
      </c>
      <c r="F1807" s="35">
        <v>0.0</v>
      </c>
      <c r="H1807" s="35">
        <v>0.0</v>
      </c>
      <c r="I1807" s="35">
        <v>-0.008278679711858935</v>
      </c>
      <c r="J1807" s="35">
        <v>0.00969230769230765</v>
      </c>
      <c r="K1807" s="35">
        <v>-0.0062500000000000056</v>
      </c>
    </row>
    <row r="1808">
      <c r="A1808" s="34">
        <v>44221.62533333333</v>
      </c>
      <c r="B1808" s="35">
        <v>-0.0016268980477224045</v>
      </c>
      <c r="C1808" s="35">
        <v>0.015376984126984196</v>
      </c>
      <c r="D1808" s="35">
        <v>0.0</v>
      </c>
      <c r="E1808" s="35">
        <v>0.0</v>
      </c>
      <c r="F1808" s="35">
        <v>0.0</v>
      </c>
      <c r="H1808" s="35">
        <v>0.0</v>
      </c>
      <c r="I1808" s="35">
        <v>0.0</v>
      </c>
      <c r="J1808" s="35">
        <v>0.0</v>
      </c>
      <c r="K1808" s="35">
        <v>0.0062893081761006345</v>
      </c>
    </row>
    <row r="1809">
      <c r="A1809" s="34">
        <v>44222.62533333333</v>
      </c>
      <c r="B1809" s="35">
        <v>-0.008932343533103971</v>
      </c>
      <c r="C1809" s="35">
        <v>-0.003419638495359119</v>
      </c>
      <c r="D1809" s="35">
        <v>0.0</v>
      </c>
      <c r="E1809" s="35">
        <v>0.0075223319228960115</v>
      </c>
      <c r="F1809" s="35">
        <v>0.0</v>
      </c>
      <c r="H1809" s="35">
        <v>0.004515272244355884</v>
      </c>
      <c r="I1809" s="35">
        <v>0.0</v>
      </c>
      <c r="J1809" s="35">
        <v>0.0</v>
      </c>
      <c r="K1809" s="35">
        <v>-0.0031250000000000028</v>
      </c>
    </row>
    <row r="1810">
      <c r="A1810" s="34">
        <v>44223.62533333333</v>
      </c>
      <c r="B1810" s="35">
        <v>-0.005298093904147113</v>
      </c>
      <c r="C1810" s="35">
        <v>-0.011764705882352951</v>
      </c>
      <c r="D1810" s="35">
        <v>-0.018877297565822158</v>
      </c>
      <c r="E1810" s="35">
        <v>-0.016902576865246047</v>
      </c>
      <c r="F1810" s="35">
        <v>0.0</v>
      </c>
      <c r="H1810" s="35">
        <v>-0.004494976203067135</v>
      </c>
      <c r="I1810" s="35">
        <v>-0.016695576756287935</v>
      </c>
      <c r="J1810" s="35">
        <v>-0.057900350449489546</v>
      </c>
      <c r="K1810" s="35">
        <v>-0.003134796238244517</v>
      </c>
    </row>
    <row r="1811">
      <c r="A1811" s="34">
        <v>44224.62533333333</v>
      </c>
      <c r="B1811" s="35">
        <v>0.015489163707603778</v>
      </c>
      <c r="C1811" s="35">
        <v>0.007936507936507943</v>
      </c>
      <c r="D1811" s="35">
        <v>0.016057866184448558</v>
      </c>
      <c r="E1811" s="35">
        <v>0.015558251147091489</v>
      </c>
      <c r="F1811" s="35">
        <v>0.0</v>
      </c>
      <c r="H1811" s="35">
        <v>-0.009030544488711887</v>
      </c>
      <c r="I1811" s="35">
        <v>-0.008489525909592057</v>
      </c>
      <c r="J1811" s="35">
        <v>0.026847808507197216</v>
      </c>
      <c r="K1811" s="35">
        <v>-0.015723270440251586</v>
      </c>
    </row>
    <row r="1812">
      <c r="A1812" s="34">
        <v>44225.62533333333</v>
      </c>
      <c r="B1812" s="35">
        <v>5.425935973955713E-4</v>
      </c>
      <c r="C1812" s="35">
        <v>-0.0039370078740157514</v>
      </c>
      <c r="D1812" s="35">
        <v>0.0</v>
      </c>
      <c r="E1812" s="35">
        <v>0.0</v>
      </c>
      <c r="F1812" s="35">
        <v>0.0</v>
      </c>
      <c r="H1812" s="35">
        <v>0.006700616456713994</v>
      </c>
      <c r="I1812" s="35">
        <v>0.025686645168464348</v>
      </c>
      <c r="J1812" s="35">
        <v>0.02378327295637105</v>
      </c>
      <c r="K1812" s="35">
        <v>0.015974440894568703</v>
      </c>
    </row>
    <row r="1813">
      <c r="A1813" s="34">
        <v>44228.62533333333</v>
      </c>
      <c r="B1813" s="35">
        <v>-0.010544709568570784</v>
      </c>
      <c r="C1813" s="35">
        <v>-0.007905138339920955</v>
      </c>
      <c r="D1813" s="35">
        <v>0.008827507652879532</v>
      </c>
      <c r="E1813" s="35">
        <v>0.0019734108849189997</v>
      </c>
      <c r="F1813" s="35">
        <v>0.0</v>
      </c>
      <c r="H1813" s="35">
        <v>-0.006656017039403598</v>
      </c>
      <c r="I1813" s="35">
        <v>-0.00422810060711185</v>
      </c>
      <c r="J1813" s="35">
        <v>0.0</v>
      </c>
      <c r="K1813" s="35">
        <v>0.0062893081761006345</v>
      </c>
    </row>
    <row r="1814">
      <c r="A1814" s="34">
        <v>44229.62533333333</v>
      </c>
      <c r="B1814" s="35">
        <v>0.010657085439376452</v>
      </c>
      <c r="C1814" s="35">
        <v>0.0</v>
      </c>
      <c r="D1814" s="35">
        <v>-0.025051160821395715</v>
      </c>
      <c r="E1814" s="35">
        <v>-0.011765315642168565</v>
      </c>
      <c r="F1814" s="35">
        <v>0.0</v>
      </c>
      <c r="H1814" s="35">
        <v>-0.022782095952827652</v>
      </c>
      <c r="I1814" s="35">
        <v>0.0</v>
      </c>
      <c r="J1814" s="35">
        <v>-0.0232307692307692</v>
      </c>
      <c r="K1814" s="35">
        <v>0.0</v>
      </c>
    </row>
    <row r="1815">
      <c r="A1815" s="34">
        <v>44230.62533333333</v>
      </c>
      <c r="B1815" s="35">
        <v>-0.005302482525909916</v>
      </c>
      <c r="C1815" s="35">
        <v>-0.007470119521912302</v>
      </c>
      <c r="D1815" s="35">
        <v>6.514186450491143E-4</v>
      </c>
      <c r="E1815" s="35">
        <v>0.009912414118634293</v>
      </c>
      <c r="F1815" s="35">
        <v>0.0</v>
      </c>
      <c r="H1815" s="35">
        <v>0.01618211738891941</v>
      </c>
      <c r="I1815" s="35">
        <v>0.0</v>
      </c>
      <c r="J1815" s="35">
        <v>0.0</v>
      </c>
      <c r="K1815" s="35">
        <v>0.0</v>
      </c>
    </row>
    <row r="1816">
      <c r="A1816" s="34">
        <v>44231.62533333333</v>
      </c>
      <c r="B1816" s="35">
        <v>-0.007935546401744624</v>
      </c>
      <c r="C1816" s="35">
        <v>0.0075263421976918725</v>
      </c>
      <c r="D1816" s="35">
        <v>0.0</v>
      </c>
      <c r="E1816" s="35">
        <v>0.0</v>
      </c>
      <c r="F1816" s="35">
        <v>-0.004142182834023797</v>
      </c>
      <c r="H1816" s="35">
        <v>-0.025101214574898778</v>
      </c>
      <c r="I1816" s="35">
        <v>0.0</v>
      </c>
      <c r="J1816" s="35">
        <v>0.012600409513309194</v>
      </c>
      <c r="K1816" s="35">
        <v>-0.0031250000000000028</v>
      </c>
    </row>
    <row r="1817">
      <c r="A1817" s="34">
        <v>44232.62533333333</v>
      </c>
      <c r="B1817" s="35">
        <v>-0.002625633510410897</v>
      </c>
      <c r="C1817" s="35">
        <v>-0.011454183266932226</v>
      </c>
      <c r="D1817" s="35">
        <v>0.023725135623869888</v>
      </c>
      <c r="E1817" s="35">
        <v>0.01578728707935181</v>
      </c>
      <c r="F1817" s="35">
        <v>0.004159411878506582</v>
      </c>
      <c r="H1817" s="35">
        <v>-0.0047065337763011915</v>
      </c>
      <c r="I1817" s="35">
        <v>-0.004137180185084404</v>
      </c>
      <c r="J1817" s="35">
        <v>0.0</v>
      </c>
      <c r="K1817" s="35">
        <v>0.0</v>
      </c>
    </row>
    <row r="1818">
      <c r="A1818" s="34">
        <v>44235.62533333333</v>
      </c>
      <c r="B1818" s="35">
        <v>0.010652626423411258</v>
      </c>
      <c r="C1818" s="35">
        <v>0.011586901763224135</v>
      </c>
      <c r="D1818" s="35">
        <v>-0.004380696672083739</v>
      </c>
      <c r="E1818" s="35">
        <v>0.029805725971370246</v>
      </c>
      <c r="F1818" s="35">
        <v>-0.004142182834023797</v>
      </c>
      <c r="H1818" s="35">
        <v>-0.037830319888734386</v>
      </c>
      <c r="I1818" s="35">
        <v>0.0</v>
      </c>
      <c r="J1818" s="35">
        <v>0.0</v>
      </c>
      <c r="K1818" s="35">
        <v>-0.028213166144200653</v>
      </c>
    </row>
    <row r="1819">
      <c r="A1819" s="34">
        <v>44236.62533333333</v>
      </c>
      <c r="B1819" s="35">
        <v>-0.01054034407559968</v>
      </c>
      <c r="C1819" s="35">
        <v>-0.0034860557768924888</v>
      </c>
      <c r="D1819" s="35">
        <v>-0.006316088283301302</v>
      </c>
      <c r="E1819" s="35">
        <v>0.004914858759866961</v>
      </c>
      <c r="F1819" s="35">
        <v>0.004159411878506582</v>
      </c>
      <c r="H1819" s="35">
        <v>0.041919629950852855</v>
      </c>
      <c r="I1819" s="35">
        <v>-0.016836121132611775</v>
      </c>
      <c r="J1819" s="35">
        <v>0.0</v>
      </c>
      <c r="K1819" s="35">
        <v>0.02580645161290325</v>
      </c>
    </row>
    <row r="1820">
      <c r="A1820" s="34">
        <v>44237.62533333333</v>
      </c>
      <c r="B1820" s="35">
        <v>0.005326313211705629</v>
      </c>
      <c r="C1820" s="35">
        <v>0.011494252873563284</v>
      </c>
      <c r="D1820" s="35">
        <v>0.0</v>
      </c>
      <c r="E1820" s="35">
        <v>0.0074597371801205315</v>
      </c>
      <c r="F1820" s="35">
        <v>0.0</v>
      </c>
      <c r="H1820" s="35">
        <v>0.016370699223085382</v>
      </c>
      <c r="I1820" s="35">
        <v>0.02057155565439792</v>
      </c>
      <c r="J1820" s="35">
        <v>0.0</v>
      </c>
      <c r="K1820" s="35">
        <v>-0.0062893081761006345</v>
      </c>
    </row>
    <row r="1821">
      <c r="A1821" s="34">
        <v>44238.62533333333</v>
      </c>
      <c r="B1821" s="35">
        <v>-0.00481091285548996</v>
      </c>
      <c r="C1821" s="35">
        <v>0.0</v>
      </c>
      <c r="D1821" s="35">
        <v>-0.011998285959148767</v>
      </c>
      <c r="E1821" s="35">
        <v>-3.4325503849367184E-4</v>
      </c>
      <c r="F1821" s="35">
        <v>0.0</v>
      </c>
      <c r="H1821" s="35">
        <v>-0.013923013923013846</v>
      </c>
      <c r="I1821" s="35">
        <v>0.0</v>
      </c>
      <c r="J1821" s="35">
        <v>0.011043708197231253</v>
      </c>
      <c r="K1821" s="35">
        <v>0.0031645569620253194</v>
      </c>
    </row>
    <row r="1822">
      <c r="A1822" s="34">
        <v>44239.62533333333</v>
      </c>
      <c r="B1822" s="35">
        <v>-4.895361644840974E-4</v>
      </c>
      <c r="C1822" s="35">
        <v>0.0</v>
      </c>
      <c r="D1822" s="35">
        <v>0.0</v>
      </c>
      <c r="E1822" s="35">
        <v>0.0037280486608457035</v>
      </c>
      <c r="F1822" s="35">
        <v>0.0</v>
      </c>
      <c r="H1822" s="35">
        <v>-0.014119601328903697</v>
      </c>
      <c r="I1822" s="35">
        <v>-0.0033776421878405514</v>
      </c>
      <c r="J1822" s="35">
        <v>0.0</v>
      </c>
      <c r="K1822" s="35">
        <v>-0.012618296529968466</v>
      </c>
    </row>
    <row r="1823">
      <c r="A1823" s="34">
        <v>44242.62533333333</v>
      </c>
      <c r="B1823" s="35">
        <v>0.0010407738459654377</v>
      </c>
      <c r="C1823" s="35">
        <v>0.0</v>
      </c>
      <c r="D1823" s="35">
        <v>0.01792684689894471</v>
      </c>
      <c r="E1823" s="35">
        <v>3.420975466719504E-4</v>
      </c>
      <c r="F1823" s="35">
        <v>0.0</v>
      </c>
      <c r="H1823" s="35">
        <v>0.021342319573153627</v>
      </c>
      <c r="I1823" s="35">
        <v>0.004154367552202936</v>
      </c>
      <c r="J1823" s="35">
        <v>0.0</v>
      </c>
      <c r="K1823" s="35">
        <v>0.012779552715654964</v>
      </c>
    </row>
    <row r="1824">
      <c r="A1824" s="34">
        <v>44243.62533333333</v>
      </c>
      <c r="B1824" s="35">
        <v>0.012292826126842427</v>
      </c>
      <c r="C1824" s="35">
        <v>0.0</v>
      </c>
      <c r="D1824" s="35">
        <v>-0.002485442408748767</v>
      </c>
      <c r="E1824" s="35">
        <v>0.0037129317504519276</v>
      </c>
      <c r="F1824" s="35">
        <v>0.0</v>
      </c>
      <c r="H1824" s="35">
        <v>-0.011547979103656809</v>
      </c>
      <c r="I1824" s="35">
        <v>0.0</v>
      </c>
      <c r="J1824" s="35">
        <v>0.008615384615384624</v>
      </c>
      <c r="K1824" s="35">
        <v>0.0</v>
      </c>
    </row>
    <row r="1825">
      <c r="A1825" s="34">
        <v>44244.62533333333</v>
      </c>
      <c r="B1825" s="35">
        <v>-0.005256162397293363</v>
      </c>
      <c r="C1825" s="35">
        <v>-0.007905138339920955</v>
      </c>
      <c r="D1825" s="35">
        <v>-0.006335872428276529</v>
      </c>
      <c r="E1825" s="35">
        <v>0.00442930153321964</v>
      </c>
      <c r="F1825" s="35">
        <v>-0.004142182834023797</v>
      </c>
      <c r="H1825" s="35">
        <v>0.002503477051460333</v>
      </c>
      <c r="I1825" s="35">
        <v>-0.004137180185084404</v>
      </c>
      <c r="J1825" s="35">
        <v>0.01693105552165951</v>
      </c>
      <c r="K1825" s="35">
        <v>0.0031545741324921165</v>
      </c>
    </row>
    <row r="1826">
      <c r="A1826" s="34">
        <v>44245.62533333333</v>
      </c>
      <c r="B1826" s="35">
        <v>4.858791375644773E-4</v>
      </c>
      <c r="C1826" s="35">
        <v>0.003984063745019924</v>
      </c>
      <c r="D1826" s="35">
        <v>0.028585757271815383</v>
      </c>
      <c r="E1826" s="35">
        <v>-7.268850552432917E-4</v>
      </c>
      <c r="F1826" s="35">
        <v>0.004159411878506582</v>
      </c>
      <c r="H1826" s="35">
        <v>-0.014150943396226459</v>
      </c>
      <c r="I1826" s="35">
        <v>0.004154367552202936</v>
      </c>
      <c r="J1826" s="35">
        <v>0.010649467526623761</v>
      </c>
      <c r="K1826" s="35">
        <v>-0.0062893081761006345</v>
      </c>
    </row>
    <row r="1827">
      <c r="A1827" s="34">
        <v>44246.62533333333</v>
      </c>
      <c r="B1827" s="35">
        <v>0.0021246888848418712</v>
      </c>
      <c r="C1827" s="35">
        <v>-0.022817460317460337</v>
      </c>
      <c r="D1827" s="35">
        <v>0.0</v>
      </c>
      <c r="E1827" s="35">
        <v>-0.007371126521507079</v>
      </c>
      <c r="F1827" s="35">
        <v>-0.0016376071669395491</v>
      </c>
      <c r="H1827" s="35">
        <v>0.0</v>
      </c>
      <c r="I1827" s="35">
        <v>0.0</v>
      </c>
      <c r="J1827" s="35">
        <v>0.023597506678539597</v>
      </c>
      <c r="K1827" s="35">
        <v>0.0</v>
      </c>
    </row>
    <row r="1828">
      <c r="A1828" s="34">
        <v>44249.62533333333</v>
      </c>
      <c r="B1828" s="35">
        <v>0.00369517809546886</v>
      </c>
      <c r="C1828" s="35">
        <v>0.007614213197969607</v>
      </c>
      <c r="D1828" s="35">
        <v>-0.029671937034199358</v>
      </c>
      <c r="E1828" s="35">
        <v>0.0037129317504519276</v>
      </c>
      <c r="F1828" s="35">
        <v>0.0</v>
      </c>
      <c r="H1828" s="35">
        <v>0.009569377990430693</v>
      </c>
      <c r="I1828" s="35">
        <v>0.0</v>
      </c>
      <c r="J1828" s="35">
        <v>0.010294330868493509</v>
      </c>
      <c r="K1828" s="35">
        <v>0.009493670886075958</v>
      </c>
    </row>
    <row r="1829">
      <c r="A1829" s="34">
        <v>44250.62533333333</v>
      </c>
      <c r="B1829" s="35">
        <v>0.0</v>
      </c>
      <c r="C1829" s="35">
        <v>0.031234256926952166</v>
      </c>
      <c r="D1829" s="35">
        <v>-0.004450506065609029</v>
      </c>
      <c r="E1829" s="35">
        <v>-0.01474811389632518</v>
      </c>
      <c r="F1829" s="35">
        <v>-0.002508683905828018</v>
      </c>
      <c r="H1829" s="35">
        <v>-0.028436018957346057</v>
      </c>
      <c r="I1829" s="35">
        <v>0.0</v>
      </c>
      <c r="J1829" s="35">
        <v>-0.01363375430539606</v>
      </c>
      <c r="K1829" s="35">
        <v>0.0</v>
      </c>
    </row>
    <row r="1830">
      <c r="A1830" s="34">
        <v>44251.62533333333</v>
      </c>
      <c r="B1830" s="35">
        <v>-0.0025952079184017904</v>
      </c>
      <c r="C1830" s="35">
        <v>-0.01123595505617984</v>
      </c>
      <c r="D1830" s="35">
        <v>0.015357992645468381</v>
      </c>
      <c r="E1830" s="35">
        <v>0.014227843098508065</v>
      </c>
      <c r="F1830" s="35">
        <v>0.004159411878506582</v>
      </c>
      <c r="H1830" s="35">
        <v>-0.029268292682926793</v>
      </c>
      <c r="I1830" s="35">
        <v>0.0</v>
      </c>
      <c r="J1830" s="35">
        <v>0.013822202822639277</v>
      </c>
      <c r="K1830" s="35">
        <v>0.022335423197492137</v>
      </c>
    </row>
    <row r="1831">
      <c r="A1831" s="34">
        <v>44252.62533333333</v>
      </c>
      <c r="B1831" s="35">
        <v>0.0026019605470167773</v>
      </c>
      <c r="C1831" s="35">
        <v>0.011363636363636428</v>
      </c>
      <c r="D1831" s="35">
        <v>0.025848601050987</v>
      </c>
      <c r="E1831" s="35">
        <v>7.306380905991508E-4</v>
      </c>
      <c r="F1831" s="35">
        <v>0.0</v>
      </c>
      <c r="H1831" s="35">
        <v>-0.01241501625775933</v>
      </c>
      <c r="I1831" s="35">
        <v>0.0</v>
      </c>
      <c r="J1831" s="35">
        <v>0.0</v>
      </c>
      <c r="K1831" s="35">
        <v>0.0</v>
      </c>
    </row>
    <row r="1832">
      <c r="A1832" s="34">
        <v>44253.62533333333</v>
      </c>
      <c r="B1832" s="35">
        <v>-0.008932343533103971</v>
      </c>
      <c r="C1832" s="35">
        <v>0.0</v>
      </c>
      <c r="D1832" s="35">
        <v>-0.01841340163367022</v>
      </c>
      <c r="E1832" s="35">
        <v>0.0</v>
      </c>
      <c r="F1832" s="35">
        <v>0.0</v>
      </c>
      <c r="H1832" s="35">
        <v>-0.010176593834181458</v>
      </c>
      <c r="I1832" s="35">
        <v>-0.004137180185084404</v>
      </c>
      <c r="J1832" s="35">
        <v>0.0</v>
      </c>
      <c r="K1832" s="35">
        <v>-0.00919892679187429</v>
      </c>
    </row>
    <row r="1833">
      <c r="A1833" s="34">
        <v>44256.62533333333</v>
      </c>
      <c r="B1833" s="35">
        <v>0.010109006759637072</v>
      </c>
      <c r="C1833" s="35">
        <v>-0.003419638495359119</v>
      </c>
      <c r="D1833" s="35">
        <v>0.0</v>
      </c>
      <c r="E1833" s="35">
        <v>-0.002969092236553903</v>
      </c>
      <c r="F1833" s="35">
        <v>0.0</v>
      </c>
      <c r="H1833" s="35">
        <v>-0.002721499848805533</v>
      </c>
      <c r="I1833" s="35">
        <v>-0.012572428118508824</v>
      </c>
      <c r="J1833" s="35">
        <v>0.0</v>
      </c>
      <c r="K1833" s="35">
        <v>-0.01586073500967115</v>
      </c>
    </row>
    <row r="1834">
      <c r="A1834" s="34">
        <v>44257.62533333333</v>
      </c>
      <c r="B1834" s="35">
        <v>0.00578766503888588</v>
      </c>
      <c r="C1834" s="35">
        <v>0.003431372549019665</v>
      </c>
      <c r="D1834" s="35">
        <v>0.018758815232722145</v>
      </c>
      <c r="E1834" s="35">
        <v>0.01039835969537187</v>
      </c>
      <c r="F1834" s="35">
        <v>0.0</v>
      </c>
      <c r="H1834" s="35">
        <v>0.028502122498483887</v>
      </c>
      <c r="I1834" s="35">
        <v>0.02889725420726298</v>
      </c>
      <c r="J1834" s="35">
        <v>-0.02167049368541903</v>
      </c>
      <c r="K1834" s="35">
        <v>0.012578616352201269</v>
      </c>
    </row>
    <row r="1835">
      <c r="A1835" s="34">
        <v>44258.62533333333</v>
      </c>
      <c r="B1835" s="35">
        <v>0.004195888029730881</v>
      </c>
      <c r="C1835" s="35">
        <v>-0.003419638495359119</v>
      </c>
      <c r="D1835" s="35">
        <v>0.017167381974249003</v>
      </c>
      <c r="E1835" s="35">
        <v>-0.002222544330096119</v>
      </c>
      <c r="F1835" s="35">
        <v>-8.669685001445275E-4</v>
      </c>
      <c r="H1835" s="35">
        <v>-0.022700471698113196</v>
      </c>
      <c r="I1835" s="35">
        <v>-0.007424943505864529</v>
      </c>
      <c r="J1835" s="35">
        <v>0.0</v>
      </c>
      <c r="K1835" s="35">
        <v>-0.003105590062111804</v>
      </c>
    </row>
    <row r="1836">
      <c r="A1836" s="34">
        <v>44259.62533333333</v>
      </c>
      <c r="B1836" s="35">
        <v>0.02554766310511555</v>
      </c>
      <c r="C1836" s="35">
        <v>0.003431372549019665</v>
      </c>
      <c r="D1836" s="35">
        <v>0.0</v>
      </c>
      <c r="E1836" s="35">
        <v>-0.007311994576533814</v>
      </c>
      <c r="F1836" s="35">
        <v>0.0</v>
      </c>
      <c r="H1836" s="35">
        <v>-0.002413273001508298</v>
      </c>
      <c r="I1836" s="35">
        <v>0.0</v>
      </c>
      <c r="J1836" s="35">
        <v>0.0</v>
      </c>
      <c r="K1836" s="35">
        <v>-0.028037383177570117</v>
      </c>
    </row>
    <row r="1837">
      <c r="A1837" s="34">
        <v>44260.62533333333</v>
      </c>
      <c r="B1837" s="35">
        <v>0.0015132995751120308</v>
      </c>
      <c r="C1837" s="35">
        <v>-0.003419638495359119</v>
      </c>
      <c r="D1837" s="35">
        <v>0.013270722743977031</v>
      </c>
      <c r="E1837" s="35">
        <v>0.005902439024390179</v>
      </c>
      <c r="F1837" s="35">
        <v>0.0</v>
      </c>
      <c r="H1837" s="35">
        <v>0.0</v>
      </c>
      <c r="I1837" s="35">
        <v>0.0</v>
      </c>
      <c r="J1837" s="35">
        <v>0.0</v>
      </c>
      <c r="K1837" s="35">
        <v>0.0</v>
      </c>
    </row>
    <row r="1838">
      <c r="A1838" s="34">
        <v>44263.62533333333</v>
      </c>
      <c r="B1838" s="35">
        <v>-0.005056081827163349</v>
      </c>
      <c r="C1838" s="35">
        <v>0.0</v>
      </c>
      <c r="D1838" s="35">
        <v>0.0</v>
      </c>
      <c r="E1838" s="35">
        <v>0.029775471606614656</v>
      </c>
      <c r="F1838" s="35">
        <v>0.0</v>
      </c>
      <c r="H1838" s="35">
        <v>0.0</v>
      </c>
      <c r="I1838" s="35">
        <v>-0.020815264527320052</v>
      </c>
      <c r="J1838" s="35">
        <v>0.0</v>
      </c>
      <c r="K1838" s="35">
        <v>0.01602564102564104</v>
      </c>
    </row>
    <row r="1839">
      <c r="A1839" s="34">
        <v>44264.62533333333</v>
      </c>
      <c r="B1839" s="35">
        <v>0.00607476635514014</v>
      </c>
      <c r="C1839" s="35">
        <v>0.0</v>
      </c>
      <c r="D1839" s="35">
        <v>0.0</v>
      </c>
      <c r="E1839" s="35">
        <v>0.006781257358135244</v>
      </c>
      <c r="F1839" s="35">
        <v>0.0</v>
      </c>
      <c r="H1839" s="35">
        <v>-0.002721499848805533</v>
      </c>
      <c r="I1839" s="35">
        <v>0.018711248892825563</v>
      </c>
      <c r="J1839" s="35">
        <v>0.0</v>
      </c>
      <c r="K1839" s="35">
        <v>0.0</v>
      </c>
    </row>
    <row r="1840">
      <c r="A1840" s="34">
        <v>44265.62533333333</v>
      </c>
      <c r="B1840" s="35">
        <v>0.027926149558755116</v>
      </c>
      <c r="C1840" s="35">
        <v>-0.007843137254901968</v>
      </c>
      <c r="D1840" s="35">
        <v>-0.02384310564846522</v>
      </c>
      <c r="E1840" s="35">
        <v>0.0</v>
      </c>
      <c r="F1840" s="35">
        <v>8.677207867335462E-4</v>
      </c>
      <c r="H1840" s="35">
        <v>0.0027289266221952385</v>
      </c>
      <c r="I1840" s="35">
        <v>0.0</v>
      </c>
      <c r="J1840" s="35">
        <v>0.0</v>
      </c>
      <c r="K1840" s="35">
        <v>0.028785488958990517</v>
      </c>
    </row>
    <row r="1841">
      <c r="A1841" s="34">
        <v>44266.62533333333</v>
      </c>
      <c r="B1841" s="35">
        <v>-0.005930528099406771</v>
      </c>
      <c r="C1841" s="35">
        <v>0.0</v>
      </c>
      <c r="D1841" s="35">
        <v>0.02318700977019401</v>
      </c>
      <c r="E1841" s="35">
        <v>0.010617896066233234</v>
      </c>
      <c r="F1841" s="35">
        <v>0.0</v>
      </c>
      <c r="H1841" s="35">
        <v>0.0</v>
      </c>
      <c r="I1841" s="35">
        <v>-0.013368112161721672</v>
      </c>
      <c r="J1841" s="35">
        <v>0.0</v>
      </c>
      <c r="K1841" s="35">
        <v>-0.00919892679187429</v>
      </c>
    </row>
    <row r="1842">
      <c r="A1842" s="34">
        <v>44267.62533333333</v>
      </c>
      <c r="B1842" s="35">
        <v>-0.004488636363636399</v>
      </c>
      <c r="C1842" s="35">
        <v>0.015316205533596906</v>
      </c>
      <c r="D1842" s="35">
        <v>-0.029789523233138295</v>
      </c>
      <c r="E1842" s="35">
        <v>0.011617143386096346</v>
      </c>
      <c r="F1842" s="35">
        <v>0.0</v>
      </c>
      <c r="H1842" s="35">
        <v>-0.013002721499848852</v>
      </c>
      <c r="I1842" s="35">
        <v>0.0135492399206875</v>
      </c>
      <c r="J1842" s="35">
        <v>0.0</v>
      </c>
      <c r="K1842" s="35">
        <v>0.0</v>
      </c>
    </row>
    <row r="1843">
      <c r="A1843" s="34">
        <v>44270.62533333333</v>
      </c>
      <c r="B1843" s="35">
        <v>-0.01740768220991951</v>
      </c>
      <c r="C1843" s="35">
        <v>0.0</v>
      </c>
      <c r="D1843" s="35">
        <v>-0.004920986969781086</v>
      </c>
      <c r="E1843" s="35">
        <v>-0.001052294459440897</v>
      </c>
      <c r="F1843" s="35">
        <v>0.0</v>
      </c>
      <c r="H1843" s="35">
        <v>-0.012867647058823473</v>
      </c>
      <c r="I1843" s="35">
        <v>0.006629714161504178</v>
      </c>
      <c r="J1843" s="35">
        <v>-0.0011735367463693717</v>
      </c>
      <c r="K1843" s="35">
        <v>-0.003481624758220463</v>
      </c>
    </row>
    <row r="1844">
      <c r="A1844" s="34">
        <v>44271.62533333333</v>
      </c>
      <c r="B1844" s="35">
        <v>0.004530669144981378</v>
      </c>
      <c r="C1844" s="35">
        <v>0.018978102189780875</v>
      </c>
      <c r="D1844" s="35">
        <v>0.0</v>
      </c>
      <c r="E1844" s="35">
        <v>0.0</v>
      </c>
      <c r="F1844" s="35">
        <v>0.0</v>
      </c>
      <c r="H1844" s="35">
        <v>0.0</v>
      </c>
      <c r="I1844" s="35">
        <v>-8.6374433167792E-4</v>
      </c>
      <c r="J1844" s="35">
        <v>0.0</v>
      </c>
      <c r="K1844" s="35">
        <v>-0.018633540372670822</v>
      </c>
    </row>
    <row r="1845">
      <c r="A1845" s="34">
        <v>44272.62533333333</v>
      </c>
      <c r="B1845" s="35">
        <v>0.010119116456574576</v>
      </c>
      <c r="C1845" s="35">
        <v>0.014804202483285645</v>
      </c>
      <c r="D1845" s="35">
        <v>-0.024726614195166027</v>
      </c>
      <c r="E1845" s="35">
        <v>-0.029861683612714164</v>
      </c>
      <c r="F1845" s="35">
        <v>0.0</v>
      </c>
      <c r="H1845" s="35">
        <v>-0.005276225946616978</v>
      </c>
      <c r="I1845" s="35">
        <v>-0.019018802679922214</v>
      </c>
      <c r="J1845" s="35">
        <v>0.0011749155529446331</v>
      </c>
      <c r="K1845" s="35">
        <v>0.015822784810126597</v>
      </c>
    </row>
    <row r="1846">
      <c r="A1846" s="34">
        <v>44273.62533333333</v>
      </c>
      <c r="B1846" s="35">
        <v>0.0</v>
      </c>
      <c r="C1846" s="35">
        <v>-0.0037647058823529443</v>
      </c>
      <c r="D1846" s="35">
        <v>0.025353520925581963</v>
      </c>
      <c r="E1846" s="35">
        <v>0.012888301387970905</v>
      </c>
      <c r="F1846" s="35">
        <v>0.0</v>
      </c>
      <c r="H1846" s="35">
        <v>0.002496099843993762</v>
      </c>
      <c r="I1846" s="35">
        <v>0.0</v>
      </c>
      <c r="J1846" s="35">
        <v>0.0</v>
      </c>
      <c r="K1846" s="35">
        <v>0.0</v>
      </c>
    </row>
    <row r="1847">
      <c r="A1847" s="34">
        <v>44274.62533333333</v>
      </c>
      <c r="B1847" s="35">
        <v>-0.004980250729864316</v>
      </c>
      <c r="C1847" s="35">
        <v>-0.010864430798299542</v>
      </c>
      <c r="D1847" s="35">
        <v>0.0</v>
      </c>
      <c r="E1847" s="35">
        <v>0.0</v>
      </c>
      <c r="F1847" s="35">
        <v>0.0</v>
      </c>
      <c r="H1847" s="35">
        <v>-0.020852785558667965</v>
      </c>
      <c r="I1847" s="35">
        <v>7.710949548360267E-4</v>
      </c>
      <c r="J1847" s="35">
        <v>0.0</v>
      </c>
      <c r="K1847" s="35">
        <v>-0.009345794392523372</v>
      </c>
    </row>
    <row r="1848">
      <c r="A1848" s="34">
        <v>44277.62533333333</v>
      </c>
      <c r="B1848" s="35">
        <v>0.004487400759406248</v>
      </c>
      <c r="C1848" s="35">
        <v>0.022445081184336274</v>
      </c>
      <c r="D1848" s="35">
        <v>0.03517447934805327</v>
      </c>
      <c r="E1848" s="35">
        <v>0.05933348869727352</v>
      </c>
      <c r="F1848" s="35">
        <v>0.0</v>
      </c>
      <c r="H1848" s="35">
        <v>-0.0028607755880482827</v>
      </c>
      <c r="I1848" s="35">
        <v>0.0</v>
      </c>
      <c r="J1848" s="35">
        <v>-0.010415138624028125</v>
      </c>
      <c r="K1848" s="35">
        <v>0.0062893081761006345</v>
      </c>
    </row>
    <row r="1849">
      <c r="A1849" s="34">
        <v>44278.62533333333</v>
      </c>
      <c r="B1849" s="35">
        <v>0.02451317296678126</v>
      </c>
      <c r="C1849" s="35">
        <v>0.00373657169546941</v>
      </c>
      <c r="D1849" s="35">
        <v>0.0018167137666531589</v>
      </c>
      <c r="E1849" s="35">
        <v>0.05073037662794785</v>
      </c>
      <c r="F1849" s="35">
        <v>0.0</v>
      </c>
      <c r="H1849" s="35">
        <v>0.0</v>
      </c>
      <c r="I1849" s="35">
        <v>0.013538800220143019</v>
      </c>
      <c r="J1849" s="35">
        <v>0.0</v>
      </c>
      <c r="K1849" s="35">
        <v>-0.0031250000000000028</v>
      </c>
    </row>
    <row r="1850">
      <c r="A1850" s="34">
        <v>44279.62533333333</v>
      </c>
      <c r="B1850" s="35">
        <v>-0.008776833631484795</v>
      </c>
      <c r="C1850" s="35">
        <v>-0.01489064681247093</v>
      </c>
      <c r="D1850" s="35">
        <v>0.059507018604338845</v>
      </c>
      <c r="E1850" s="35">
        <v>0.044428625266948615</v>
      </c>
      <c r="F1850" s="35">
        <v>0.0</v>
      </c>
      <c r="H1850" s="35">
        <v>0.0</v>
      </c>
      <c r="I1850" s="35">
        <v>0.0</v>
      </c>
      <c r="J1850" s="35">
        <v>-0.020011858879336</v>
      </c>
      <c r="K1850" s="35">
        <v>0.0</v>
      </c>
    </row>
    <row r="1851">
      <c r="A1851" s="34">
        <v>44280.62533333333</v>
      </c>
      <c r="B1851" s="35">
        <v>0.004906660650837501</v>
      </c>
      <c r="C1851" s="35">
        <v>-0.010864430798299542</v>
      </c>
      <c r="D1851" s="35">
        <v>0.0</v>
      </c>
      <c r="E1851" s="35">
        <v>-0.0452650148344159</v>
      </c>
      <c r="F1851" s="35">
        <v>0.0</v>
      </c>
      <c r="H1851" s="35">
        <v>0.0</v>
      </c>
      <c r="I1851" s="35">
        <v>-0.006624674196350992</v>
      </c>
      <c r="J1851" s="35">
        <v>0.0</v>
      </c>
      <c r="K1851" s="35">
        <v>-0.0188087774294671</v>
      </c>
    </row>
    <row r="1852">
      <c r="A1852" s="34">
        <v>44281.62533333333</v>
      </c>
      <c r="B1852" s="35">
        <v>-0.0024132899315300713</v>
      </c>
      <c r="C1852" s="35">
        <v>0.014804202483285645</v>
      </c>
      <c r="D1852" s="35">
        <v>-0.022503961965134732</v>
      </c>
      <c r="E1852" s="35">
        <v>0.01877125939612828</v>
      </c>
      <c r="F1852" s="35">
        <v>0.0</v>
      </c>
      <c r="H1852" s="35">
        <v>-0.01625757092763792</v>
      </c>
      <c r="I1852" s="35">
        <v>-0.006778178637804678</v>
      </c>
      <c r="J1852" s="35">
        <v>-0.028739978823173425</v>
      </c>
      <c r="K1852" s="35">
        <v>0.0</v>
      </c>
    </row>
    <row r="1853">
      <c r="A1853" s="34">
        <v>44284.62533333333</v>
      </c>
      <c r="B1853" s="35">
        <v>0.0</v>
      </c>
      <c r="C1853" s="35">
        <v>-0.014588235294117713</v>
      </c>
      <c r="D1853" s="35">
        <v>0.0</v>
      </c>
      <c r="E1853" s="35">
        <v>0.015292662819455839</v>
      </c>
      <c r="F1853" s="35">
        <v>0.0</v>
      </c>
      <c r="H1853" s="35">
        <v>0.016526247569669528</v>
      </c>
      <c r="I1853" s="35">
        <v>0.0</v>
      </c>
      <c r="J1853" s="35">
        <v>0.0012459118517364907</v>
      </c>
      <c r="K1853" s="35">
        <v>0.009584664536741222</v>
      </c>
    </row>
    <row r="1854">
      <c r="A1854" s="34">
        <v>44285.62533333333</v>
      </c>
      <c r="B1854" s="35">
        <v>0.0063572433192688104</v>
      </c>
      <c r="C1854" s="35">
        <v>-0.003820439350525314</v>
      </c>
      <c r="D1854" s="35">
        <v>0.005771725032425448</v>
      </c>
      <c r="E1854" s="35">
        <v>3.247939588323299E-4</v>
      </c>
      <c r="F1854" s="35">
        <v>0.0</v>
      </c>
      <c r="H1854" s="35">
        <v>0.0</v>
      </c>
      <c r="I1854" s="35">
        <v>0.0</v>
      </c>
      <c r="J1854" s="35">
        <v>0.002333177788147407</v>
      </c>
      <c r="K1854" s="35">
        <v>0.015822784810126597</v>
      </c>
    </row>
    <row r="1855">
      <c r="A1855" s="34">
        <v>44286.62533333333</v>
      </c>
      <c r="B1855" s="35">
        <v>0.00883273703041132</v>
      </c>
      <c r="C1855" s="35">
        <v>-0.0033557046979864205</v>
      </c>
      <c r="D1855" s="35">
        <v>-0.028564059578309344</v>
      </c>
      <c r="E1855" s="35">
        <v>-0.003368643207922335</v>
      </c>
      <c r="F1855" s="35">
        <v>0.0</v>
      </c>
      <c r="H1855" s="35">
        <v>0.0</v>
      </c>
      <c r="I1855" s="35">
        <v>0.006824435883324093</v>
      </c>
      <c r="J1855" s="35">
        <v>0.0</v>
      </c>
      <c r="K1855" s="35">
        <v>-0.0031152647975077907</v>
      </c>
    </row>
    <row r="1856">
      <c r="A1856" s="34">
        <v>44287.62533333333</v>
      </c>
      <c r="B1856" s="35">
        <v>0.00914330045439428</v>
      </c>
      <c r="C1856" s="35">
        <v>0.011063011063010912</v>
      </c>
      <c r="D1856" s="35">
        <v>0.023496614894464304</v>
      </c>
      <c r="E1856" s="35">
        <v>0.0018325460172665805</v>
      </c>
      <c r="F1856" s="35">
        <v>0.0</v>
      </c>
      <c r="H1856" s="35">
        <v>-0.027095951546063105</v>
      </c>
      <c r="I1856" s="35">
        <v>0.0</v>
      </c>
      <c r="J1856" s="35">
        <v>0.046865301055245265</v>
      </c>
      <c r="K1856" s="35">
        <v>0.0031250000000000028</v>
      </c>
    </row>
    <row r="1857">
      <c r="A1857" s="34">
        <v>44288.62533333333</v>
      </c>
      <c r="B1857" s="35">
        <v>0.0014826203942672575</v>
      </c>
      <c r="C1857" s="35">
        <v>0.0</v>
      </c>
      <c r="D1857" s="35">
        <v>-0.022957198443579716</v>
      </c>
      <c r="E1857" s="35">
        <v>9.349213446607735E-4</v>
      </c>
      <c r="F1857" s="35">
        <v>0.0</v>
      </c>
      <c r="H1857" s="35">
        <v>0.04193971166448234</v>
      </c>
      <c r="I1857" s="35">
        <v>0.0</v>
      </c>
      <c r="J1857" s="35">
        <v>0.0</v>
      </c>
      <c r="K1857" s="35">
        <v>0.0</v>
      </c>
    </row>
    <row r="1858">
      <c r="A1858" s="34">
        <v>44291.62533333333</v>
      </c>
      <c r="B1858" s="35">
        <v>0.005702379646891063</v>
      </c>
      <c r="C1858" s="35">
        <v>0.0</v>
      </c>
      <c r="D1858" s="35">
        <v>-0.0029204832072215903</v>
      </c>
      <c r="E1858" s="35">
        <v>0.009827810266406794</v>
      </c>
      <c r="F1858" s="35">
        <v>0.0</v>
      </c>
      <c r="H1858" s="35">
        <v>-0.013522012578616398</v>
      </c>
      <c r="I1858" s="35">
        <v>-0.008418060566305887</v>
      </c>
      <c r="J1858" s="35">
        <v>-0.02935072635635938</v>
      </c>
      <c r="K1858" s="35">
        <v>0.0</v>
      </c>
    </row>
    <row r="1859">
      <c r="A1859" s="34">
        <v>44292.62533333333</v>
      </c>
      <c r="B1859" s="35">
        <v>-0.009486424599280313</v>
      </c>
      <c r="C1859" s="35">
        <v>-0.0038058991436726963</v>
      </c>
      <c r="D1859" s="35">
        <v>-0.023632006390627108</v>
      </c>
      <c r="E1859" s="35">
        <v>0.029880157644977163</v>
      </c>
      <c r="F1859" s="35">
        <v>0.0</v>
      </c>
      <c r="H1859" s="35">
        <v>0.0</v>
      </c>
      <c r="I1859" s="35">
        <v>8.820286659315456E-4</v>
      </c>
      <c r="J1859" s="35">
        <v>0.0</v>
      </c>
      <c r="K1859" s="35">
        <v>-0.0031152647975077907</v>
      </c>
    </row>
    <row r="1860">
      <c r="A1860" s="34">
        <v>44293.62533333333</v>
      </c>
      <c r="B1860" s="35">
        <v>-0.01442095992954648</v>
      </c>
      <c r="C1860" s="35">
        <v>-0.003820439350525314</v>
      </c>
      <c r="D1860" s="35">
        <v>-0.002999931819731403</v>
      </c>
      <c r="E1860" s="35">
        <v>0.006521144909992504</v>
      </c>
      <c r="F1860" s="35">
        <v>0.0</v>
      </c>
      <c r="H1860" s="35">
        <v>0.0</v>
      </c>
      <c r="I1860" s="35">
        <v>0.007600793126239353</v>
      </c>
      <c r="J1860" s="35">
        <v>-0.017104459376908996</v>
      </c>
      <c r="K1860" s="35">
        <v>0.0031250000000000028</v>
      </c>
    </row>
    <row r="1861">
      <c r="A1861" s="34">
        <v>44294.62533333333</v>
      </c>
      <c r="B1861" s="35">
        <v>-0.035630514911202844</v>
      </c>
      <c r="C1861" s="35">
        <v>-0.02588686481303923</v>
      </c>
      <c r="D1861" s="35">
        <v>-0.006086302400328157</v>
      </c>
      <c r="E1861" s="35">
        <v>0.0029484792054624656</v>
      </c>
      <c r="F1861" s="35">
        <v>0.0</v>
      </c>
      <c r="H1861" s="35">
        <v>-0.027095951546063105</v>
      </c>
      <c r="I1861" s="35">
        <v>0.012572428118508824</v>
      </c>
      <c r="J1861" s="35">
        <v>0.0</v>
      </c>
      <c r="K1861" s="35">
        <v>0.0</v>
      </c>
    </row>
    <row r="1862">
      <c r="A1862" s="34">
        <v>44298.62533333333</v>
      </c>
      <c r="B1862" s="35">
        <v>-0.013666898309010925</v>
      </c>
      <c r="C1862" s="35">
        <v>0.026574803149606214</v>
      </c>
      <c r="D1862" s="35">
        <v>0.0</v>
      </c>
      <c r="E1862" s="35">
        <v>-0.0029398112331734685</v>
      </c>
      <c r="F1862" s="35">
        <v>0.0</v>
      </c>
      <c r="H1862" s="35">
        <v>0.05832241153342069</v>
      </c>
      <c r="I1862" s="35">
        <v>0.012416324767868733</v>
      </c>
      <c r="J1862" s="35">
        <v>0.028433809819763803</v>
      </c>
      <c r="K1862" s="35">
        <v>0.0</v>
      </c>
    </row>
    <row r="1863">
      <c r="A1863" s="34">
        <v>44299.62533333333</v>
      </c>
      <c r="B1863" s="35">
        <v>-0.033290277125411</v>
      </c>
      <c r="C1863" s="35">
        <v>0.014860977948226339</v>
      </c>
      <c r="D1863" s="35">
        <v>0.0</v>
      </c>
      <c r="E1863" s="35">
        <v>-0.0014742396027312328</v>
      </c>
      <c r="F1863" s="35">
        <v>0.0</v>
      </c>
      <c r="H1863" s="35">
        <v>0.060371517027863725</v>
      </c>
      <c r="I1863" s="35">
        <v>0.0</v>
      </c>
      <c r="J1863" s="35">
        <v>0.031122526061338633</v>
      </c>
      <c r="K1863" s="35">
        <v>-0.006230529595015581</v>
      </c>
    </row>
    <row r="1864">
      <c r="A1864" s="34">
        <v>44300.62533333333</v>
      </c>
      <c r="B1864" s="35">
        <v>-0.0053446705132098975</v>
      </c>
      <c r="C1864" s="35">
        <v>0.0</v>
      </c>
      <c r="D1864" s="35">
        <v>0.0</v>
      </c>
      <c r="E1864" s="35">
        <v>-0.016201725075763385</v>
      </c>
      <c r="F1864" s="35">
        <v>0.0</v>
      </c>
      <c r="H1864" s="35">
        <v>0.05459854014598549</v>
      </c>
      <c r="I1864" s="35">
        <v>0.0</v>
      </c>
      <c r="J1864" s="35">
        <v>0.0</v>
      </c>
      <c r="K1864" s="35">
        <v>0.0</v>
      </c>
    </row>
    <row r="1865">
      <c r="A1865" s="34">
        <v>44301.62533333333</v>
      </c>
      <c r="B1865" s="35">
        <v>0.0</v>
      </c>
      <c r="C1865" s="35">
        <v>-0.010864430798299542</v>
      </c>
      <c r="D1865" s="35">
        <v>-6.192376496491221E-4</v>
      </c>
      <c r="E1865" s="35">
        <v>0.01469136290035938</v>
      </c>
      <c r="F1865" s="35">
        <v>0.0</v>
      </c>
      <c r="H1865" s="35">
        <v>-0.014119601328903697</v>
      </c>
      <c r="I1865" s="35">
        <v>0.0</v>
      </c>
      <c r="J1865" s="35">
        <v>0.0</v>
      </c>
      <c r="K1865" s="35">
        <v>-0.003134796238244517</v>
      </c>
    </row>
    <row r="1866">
      <c r="A1866" s="34">
        <v>44302.62533333333</v>
      </c>
      <c r="B1866" s="35">
        <v>-0.017036087195457038</v>
      </c>
      <c r="C1866" s="35">
        <v>-0.018624641833810747</v>
      </c>
      <c r="D1866" s="35">
        <v>0.0</v>
      </c>
      <c r="E1866" s="35">
        <v>-0.014478651772856415</v>
      </c>
      <c r="F1866" s="35">
        <v>0.0</v>
      </c>
      <c r="H1866" s="35">
        <v>0.009547879809042474</v>
      </c>
      <c r="I1866" s="35">
        <v>0.0</v>
      </c>
      <c r="J1866" s="35">
        <v>-0.029890109890109852</v>
      </c>
      <c r="K1866" s="35">
        <v>0.0031446540880503172</v>
      </c>
    </row>
    <row r="1867">
      <c r="A1867" s="34">
        <v>44305.62533333333</v>
      </c>
      <c r="B1867" s="35">
        <v>-0.02223878742700949</v>
      </c>
      <c r="C1867" s="35">
        <v>0.022871046228710317</v>
      </c>
      <c r="D1867" s="35">
        <v>-0.011566265060241035</v>
      </c>
      <c r="E1867" s="35">
        <v>0.003001461237707711</v>
      </c>
      <c r="F1867" s="35">
        <v>0.0</v>
      </c>
      <c r="H1867" s="35">
        <v>-0.02837273991655085</v>
      </c>
      <c r="I1867" s="35">
        <v>0.011517542924176043</v>
      </c>
      <c r="J1867" s="35">
        <v>-0.0013593112822836944</v>
      </c>
      <c r="K1867" s="35">
        <v>-0.0188087774294671</v>
      </c>
    </row>
    <row r="1868">
      <c r="A1868" s="34">
        <v>44306.62533333333</v>
      </c>
      <c r="B1868" s="35">
        <v>-0.013913595933926265</v>
      </c>
      <c r="C1868" s="35">
        <v>-0.02949571836346329</v>
      </c>
      <c r="D1868" s="35">
        <v>-0.004945322839033206</v>
      </c>
      <c r="E1868" s="35">
        <v>-0.019411741544276828</v>
      </c>
      <c r="F1868" s="35">
        <v>0.0</v>
      </c>
      <c r="H1868" s="35">
        <v>0.024334383051817912</v>
      </c>
      <c r="I1868" s="35">
        <v>0.012967843964154045</v>
      </c>
      <c r="J1868" s="35">
        <v>0.029643073200241944</v>
      </c>
      <c r="K1868" s="35">
        <v>0.015974440894568703</v>
      </c>
    </row>
    <row r="1869">
      <c r="A1869" s="34">
        <v>44307.62533333333</v>
      </c>
      <c r="B1869" s="35">
        <v>0.010115327620643001</v>
      </c>
      <c r="C1869" s="35">
        <v>0.02647058823529403</v>
      </c>
      <c r="D1869" s="35">
        <v>0.0</v>
      </c>
      <c r="E1869" s="35">
        <v>-0.010640860905878596</v>
      </c>
      <c r="F1869" s="35">
        <v>0.0</v>
      </c>
      <c r="H1869" s="35">
        <v>0.023756288429290097</v>
      </c>
      <c r="I1869" s="35">
        <v>0.0</v>
      </c>
      <c r="J1869" s="35">
        <v>0.0262925969447709</v>
      </c>
      <c r="K1869" s="35">
        <v>0.0</v>
      </c>
    </row>
    <row r="1870">
      <c r="A1870" s="34">
        <v>44308.62533333333</v>
      </c>
      <c r="B1870" s="35">
        <v>-0.0010843219798444468</v>
      </c>
      <c r="C1870" s="35">
        <v>-0.01098376313276012</v>
      </c>
      <c r="D1870" s="35">
        <v>0.0</v>
      </c>
      <c r="E1870" s="35">
        <v>0.028613174235967445</v>
      </c>
      <c r="F1870" s="35">
        <v>0.0</v>
      </c>
      <c r="H1870" s="35">
        <v>0.05787605787605793</v>
      </c>
      <c r="I1870" s="35">
        <v>-8.326394671108342E-4</v>
      </c>
      <c r="J1870" s="35">
        <v>0.001288106483469349</v>
      </c>
      <c r="K1870" s="35">
        <v>0.0</v>
      </c>
    </row>
    <row r="1871">
      <c r="A1871" s="34">
        <v>44309.62533333333</v>
      </c>
      <c r="B1871" s="35">
        <v>0.012834429474490806</v>
      </c>
      <c r="C1871" s="35">
        <v>-0.014968614196040626</v>
      </c>
      <c r="D1871" s="35">
        <v>0.0012599748005040377</v>
      </c>
      <c r="E1871" s="35">
        <v>-0.012863005050505071</v>
      </c>
      <c r="F1871" s="35">
        <v>0.0</v>
      </c>
      <c r="H1871" s="35">
        <v>0.03716129032258068</v>
      </c>
      <c r="I1871" s="35">
        <v>0.005625000000000028</v>
      </c>
      <c r="J1871" s="35">
        <v>0.02930245854774145</v>
      </c>
      <c r="K1871" s="35">
        <v>0.0</v>
      </c>
    </row>
    <row r="1872">
      <c r="A1872" s="34">
        <v>44312.62533333333</v>
      </c>
      <c r="B1872" s="35">
        <v>0.01046526289244727</v>
      </c>
      <c r="C1872" s="35">
        <v>0.0</v>
      </c>
      <c r="D1872" s="35">
        <v>6.29194630872507E-4</v>
      </c>
      <c r="E1872" s="35">
        <v>0.0</v>
      </c>
      <c r="F1872" s="35">
        <v>0.0</v>
      </c>
      <c r="H1872" s="35">
        <v>-0.008459815874595733</v>
      </c>
      <c r="I1872" s="35">
        <v>0.0</v>
      </c>
      <c r="J1872" s="35">
        <v>0.029579225107623952</v>
      </c>
      <c r="K1872" s="35">
        <v>0.0</v>
      </c>
    </row>
    <row r="1873">
      <c r="A1873" s="34">
        <v>44313.62533333333</v>
      </c>
      <c r="B1873" s="35">
        <v>0.01360119790366858</v>
      </c>
      <c r="C1873" s="35">
        <v>0.0191176470588236</v>
      </c>
      <c r="D1873" s="35">
        <v>0.009292251799063726</v>
      </c>
      <c r="E1873" s="35">
        <v>0.008473898792869123</v>
      </c>
      <c r="F1873" s="35">
        <v>0.0</v>
      </c>
      <c r="H1873" s="35">
        <v>-0.010539523212045123</v>
      </c>
      <c r="I1873" s="35">
        <v>0.0</v>
      </c>
      <c r="J1873" s="35">
        <v>-0.029943350418127804</v>
      </c>
      <c r="K1873" s="35">
        <v>0.0</v>
      </c>
    </row>
    <row r="1874">
      <c r="A1874" s="34">
        <v>44314.62533333333</v>
      </c>
      <c r="B1874" s="35">
        <v>0.010771882309491611</v>
      </c>
      <c r="C1874" s="35">
        <v>-0.007696007696007702</v>
      </c>
      <c r="D1874" s="35">
        <v>-0.0061608749826942</v>
      </c>
      <c r="E1874" s="35">
        <v>0.0</v>
      </c>
      <c r="F1874" s="35">
        <v>0.0</v>
      </c>
      <c r="H1874" s="35">
        <v>0.010651787978696377</v>
      </c>
      <c r="I1874" s="35">
        <v>-0.004764864304951251</v>
      </c>
      <c r="J1874" s="35">
        <v>-0.02850389321468299</v>
      </c>
      <c r="K1874" s="35">
        <v>0.0031446540880503172</v>
      </c>
    </row>
    <row r="1875">
      <c r="A1875" s="34">
        <v>44315.62533333333</v>
      </c>
      <c r="B1875" s="35">
        <v>0.012240423847512363</v>
      </c>
      <c r="C1875" s="35">
        <v>-0.018904507998061145</v>
      </c>
      <c r="D1875" s="35">
        <v>0.006199066657379704</v>
      </c>
      <c r="E1875" s="35">
        <v>0.02766547760602459</v>
      </c>
      <c r="F1875" s="35">
        <v>0.0</v>
      </c>
      <c r="H1875" s="35">
        <v>-0.006273525721455436</v>
      </c>
      <c r="I1875" s="35">
        <v>0.0</v>
      </c>
      <c r="J1875" s="35">
        <v>-0.026763990267639943</v>
      </c>
      <c r="K1875" s="35">
        <v>-0.003134796238244517</v>
      </c>
    </row>
    <row r="1876">
      <c r="A1876" s="34">
        <v>44316.62533333333</v>
      </c>
      <c r="B1876" s="35">
        <v>0.029960293586812726</v>
      </c>
      <c r="C1876" s="35">
        <v>0.0</v>
      </c>
      <c r="D1876" s="35">
        <v>0.029419908625225026</v>
      </c>
      <c r="E1876" s="35">
        <v>-0.026342178340018504</v>
      </c>
      <c r="F1876" s="35">
        <v>0.0</v>
      </c>
      <c r="H1876" s="35">
        <v>0.019191919191919097</v>
      </c>
      <c r="I1876" s="35">
        <v>-0.016028309741881755</v>
      </c>
      <c r="J1876" s="35">
        <v>0.028823529411764796</v>
      </c>
      <c r="K1876" s="35">
        <v>0.0</v>
      </c>
    </row>
    <row r="1877">
      <c r="A1877" s="34">
        <v>44319.62533333333</v>
      </c>
      <c r="B1877" s="35">
        <v>0.004088785046728988</v>
      </c>
      <c r="C1877" s="35">
        <v>0.015316205533596906</v>
      </c>
      <c r="D1877" s="35">
        <v>0.03234483222379126</v>
      </c>
      <c r="E1877" s="35">
        <v>-0.002970885323826472</v>
      </c>
      <c r="F1877" s="35">
        <v>0.0</v>
      </c>
      <c r="H1877" s="35">
        <v>0.014618434093161587</v>
      </c>
      <c r="I1877" s="35">
        <v>0.0</v>
      </c>
      <c r="J1877" s="35">
        <v>0.0</v>
      </c>
      <c r="K1877" s="35">
        <v>0.0</v>
      </c>
    </row>
    <row r="1878">
      <c r="A1878" s="34">
        <v>44320.62533333333</v>
      </c>
      <c r="B1878" s="35">
        <v>-0.0294938917975568</v>
      </c>
      <c r="C1878" s="35">
        <v>-0.00729927007299276</v>
      </c>
      <c r="D1878" s="35">
        <v>-0.024101094319958376</v>
      </c>
      <c r="E1878" s="35">
        <v>0.005999205403257838</v>
      </c>
      <c r="F1878" s="35">
        <v>0.0</v>
      </c>
      <c r="H1878" s="35">
        <v>-0.006105006105005975</v>
      </c>
      <c r="I1878" s="35">
        <v>0.0</v>
      </c>
      <c r="J1878" s="35">
        <v>0.02315608919382503</v>
      </c>
      <c r="K1878" s="35">
        <v>0.012578616352201269</v>
      </c>
    </row>
    <row r="1879">
      <c r="A1879" s="34">
        <v>44321.62533333333</v>
      </c>
      <c r="B1879" s="35">
        <v>-0.01624408080081525</v>
      </c>
      <c r="C1879" s="35">
        <v>-0.015686274509803935</v>
      </c>
      <c r="D1879" s="35">
        <v>0.009277800026698781</v>
      </c>
      <c r="E1879" s="35">
        <v>-0.009754749022550448</v>
      </c>
      <c r="F1879" s="35">
        <v>0.0</v>
      </c>
      <c r="H1879" s="35">
        <v>0.02923832923832918</v>
      </c>
      <c r="I1879" s="35">
        <v>0.0016924053310767944</v>
      </c>
      <c r="J1879" s="35">
        <v>0.0</v>
      </c>
      <c r="K1879" s="35">
        <v>-0.01552795031055902</v>
      </c>
    </row>
    <row r="1880">
      <c r="A1880" s="34">
        <v>44322.62533333333</v>
      </c>
      <c r="B1880" s="35">
        <v>-0.001035827443334113</v>
      </c>
      <c r="C1880" s="35">
        <v>0.015936254980079695</v>
      </c>
      <c r="D1880" s="35">
        <v>0.0</v>
      </c>
      <c r="E1880" s="35">
        <v>0.025963149078726957</v>
      </c>
      <c r="F1880" s="35">
        <v>0.0</v>
      </c>
      <c r="H1880" s="35">
        <v>0.03222726187634275</v>
      </c>
      <c r="I1880" s="35">
        <v>0.025131995776135115</v>
      </c>
      <c r="J1880" s="35">
        <v>0.0</v>
      </c>
      <c r="K1880" s="35">
        <v>0.0</v>
      </c>
    </row>
    <row r="1881">
      <c r="A1881" s="34">
        <v>44323.62533333333</v>
      </c>
      <c r="B1881" s="35">
        <v>-0.00908813662702049</v>
      </c>
      <c r="C1881" s="35">
        <v>0.0</v>
      </c>
      <c r="D1881" s="35">
        <v>0.0</v>
      </c>
      <c r="E1881" s="35">
        <v>0.0</v>
      </c>
      <c r="F1881" s="35">
        <v>0.0</v>
      </c>
      <c r="H1881" s="35">
        <v>0.0</v>
      </c>
      <c r="I1881" s="35">
        <v>0.019777503090234873</v>
      </c>
      <c r="J1881" s="35">
        <v>-0.02975691533948031</v>
      </c>
      <c r="K1881" s="35">
        <v>0.0</v>
      </c>
    </row>
    <row r="1882">
      <c r="A1882" s="34">
        <v>44326.62533333333</v>
      </c>
      <c r="B1882" s="35">
        <v>-0.0010464114243505763</v>
      </c>
      <c r="C1882" s="35">
        <v>0.003431372549019665</v>
      </c>
      <c r="D1882" s="35">
        <v>-0.003108260035711963</v>
      </c>
      <c r="E1882" s="35">
        <v>-0.0015937803692905876</v>
      </c>
      <c r="F1882" s="35">
        <v>0.0</v>
      </c>
      <c r="H1882" s="35">
        <v>-0.009713228492136869</v>
      </c>
      <c r="I1882" s="35">
        <v>0.0</v>
      </c>
      <c r="J1882" s="35">
        <v>0.025773938084953114</v>
      </c>
      <c r="K1882" s="35">
        <v>0.0</v>
      </c>
    </row>
    <row r="1883">
      <c r="A1883" s="34">
        <v>44327.62533333333</v>
      </c>
      <c r="B1883" s="35">
        <v>0.017191447408959264</v>
      </c>
      <c r="C1883" s="35">
        <v>0.00390815828041036</v>
      </c>
      <c r="D1883" s="35">
        <v>0.0</v>
      </c>
      <c r="E1883" s="35">
        <v>-0.00416601775424386</v>
      </c>
      <c r="F1883" s="35">
        <v>0.0</v>
      </c>
      <c r="H1883" s="35">
        <v>0.00980850070060715</v>
      </c>
      <c r="I1883" s="35">
        <v>0.0</v>
      </c>
      <c r="J1883" s="35">
        <v>-0.028775968556990467</v>
      </c>
      <c r="K1883" s="35">
        <v>-0.0031545741324921165</v>
      </c>
    </row>
    <row r="1884">
      <c r="A1884" s="34">
        <v>44333.62533333333</v>
      </c>
      <c r="B1884" s="35">
        <v>0.01326629512963419</v>
      </c>
      <c r="C1884" s="35">
        <v>0.007785888077858887</v>
      </c>
      <c r="D1884" s="35">
        <v>-0.004909115032506292</v>
      </c>
      <c r="E1884" s="35">
        <v>0.006138327403526607</v>
      </c>
      <c r="F1884" s="35">
        <v>0.0</v>
      </c>
      <c r="H1884" s="35">
        <v>-0.0018501387604070321</v>
      </c>
      <c r="I1884" s="35">
        <v>0.0</v>
      </c>
      <c r="J1884" s="35">
        <v>0.028327793033675476</v>
      </c>
      <c r="K1884" s="35">
        <v>0.006329113924050639</v>
      </c>
    </row>
    <row r="1885">
      <c r="A1885" s="34">
        <v>44334.62533333333</v>
      </c>
      <c r="B1885" s="35">
        <v>0.0025706940874035546</v>
      </c>
      <c r="C1885" s="35">
        <v>0.0038628681796233737</v>
      </c>
      <c r="D1885" s="35">
        <v>0.023466666666666688</v>
      </c>
      <c r="E1885" s="35">
        <v>0.012823501981813876</v>
      </c>
      <c r="F1885" s="35">
        <v>0.0</v>
      </c>
      <c r="H1885" s="35">
        <v>-0.007877664504170484</v>
      </c>
      <c r="I1885" s="35">
        <v>0.0</v>
      </c>
      <c r="J1885" s="35">
        <v>0.001264933239634498</v>
      </c>
      <c r="K1885" s="35">
        <v>0.0</v>
      </c>
    </row>
    <row r="1886">
      <c r="A1886" s="34">
        <v>44335.62533333333</v>
      </c>
      <c r="B1886" s="35">
        <v>0.0052474657125820496</v>
      </c>
      <c r="C1886" s="35">
        <v>0.0033670033670032094</v>
      </c>
      <c r="D1886" s="35">
        <v>0.02410109431995826</v>
      </c>
      <c r="E1886" s="35">
        <v>0.0069444444444444805</v>
      </c>
      <c r="F1886" s="35">
        <v>0.0</v>
      </c>
      <c r="H1886" s="35">
        <v>-0.006071929005137739</v>
      </c>
      <c r="I1886" s="35">
        <v>0.0</v>
      </c>
      <c r="J1886" s="35">
        <v>-0.028775968556990467</v>
      </c>
      <c r="K1886" s="35">
        <v>0.0</v>
      </c>
    </row>
    <row r="1887">
      <c r="A1887" s="34">
        <v>44336.62533333333</v>
      </c>
      <c r="B1887" s="35">
        <v>0.01554158263139165</v>
      </c>
      <c r="C1887" s="35">
        <v>0.0076701821668264695</v>
      </c>
      <c r="D1887" s="35">
        <v>0.017618623584785716</v>
      </c>
      <c r="E1887" s="35">
        <v>-0.0047247094684702735</v>
      </c>
      <c r="F1887" s="35">
        <v>0.0</v>
      </c>
      <c r="H1887" s="35">
        <v>0.00211466165413521</v>
      </c>
      <c r="I1887" s="35">
        <v>0.0</v>
      </c>
      <c r="J1887" s="35">
        <v>-0.02457002457002456</v>
      </c>
      <c r="K1887" s="35">
        <v>-0.0031446540880503172</v>
      </c>
    </row>
    <row r="1888">
      <c r="A1888" s="34">
        <v>44337.62533333333</v>
      </c>
      <c r="B1888" s="35">
        <v>0.00303738317757007</v>
      </c>
      <c r="C1888" s="35">
        <v>0.0</v>
      </c>
      <c r="D1888" s="35">
        <v>-0.017313582098881244</v>
      </c>
      <c r="E1888" s="35">
        <v>0.007273840970866402</v>
      </c>
      <c r="F1888" s="35">
        <v>0.0</v>
      </c>
      <c r="H1888" s="35">
        <v>-0.01594372801875724</v>
      </c>
      <c r="I1888" s="35">
        <v>0.006262626262626201</v>
      </c>
      <c r="J1888" s="35">
        <v>0.0</v>
      </c>
      <c r="K1888" s="35">
        <v>0.0031545741324921165</v>
      </c>
    </row>
    <row r="1889">
      <c r="A1889" s="34">
        <v>44340.62533333333</v>
      </c>
      <c r="B1889" s="35">
        <v>-5.241090146750723E-4</v>
      </c>
      <c r="C1889" s="35">
        <v>0.007136060894386358</v>
      </c>
      <c r="D1889" s="35">
        <v>0.0</v>
      </c>
      <c r="E1889" s="35">
        <v>-0.0018623389456880958</v>
      </c>
      <c r="F1889" s="35">
        <v>-0.004142182834023797</v>
      </c>
      <c r="H1889" s="35">
        <v>-0.010007147962830549</v>
      </c>
      <c r="I1889" s="35">
        <v>-0.012346918289500033</v>
      </c>
      <c r="J1889" s="35">
        <v>0.0050377833753149645</v>
      </c>
      <c r="K1889" s="35">
        <v>-0.0031446540880503172</v>
      </c>
    </row>
    <row r="1890">
      <c r="A1890" s="34">
        <v>44341.62533333333</v>
      </c>
      <c r="B1890" s="35">
        <v>-0.010138087746897366</v>
      </c>
      <c r="C1890" s="35">
        <v>0.011336797354747293</v>
      </c>
      <c r="D1890" s="35">
        <v>-0.008841114362040412</v>
      </c>
      <c r="E1890" s="35">
        <v>-0.004417028406061977</v>
      </c>
      <c r="F1890" s="35">
        <v>-0.004062681369703987</v>
      </c>
      <c r="H1890" s="35">
        <v>0.020216606498194855</v>
      </c>
      <c r="I1890" s="35">
        <v>-0.0039638174611240674</v>
      </c>
      <c r="J1890" s="35">
        <v>-0.0013268465280849683</v>
      </c>
      <c r="K1890" s="35">
        <v>0.0</v>
      </c>
    </row>
    <row r="1891">
      <c r="A1891" s="34">
        <v>44342.62533333333</v>
      </c>
      <c r="B1891" s="35">
        <v>-0.005650715168638535</v>
      </c>
      <c r="C1891" s="35">
        <v>0.0</v>
      </c>
      <c r="D1891" s="35">
        <v>0.011871911698645992</v>
      </c>
      <c r="E1891" s="35">
        <v>-6.119482903695322E-4</v>
      </c>
      <c r="F1891" s="35">
        <v>0.0</v>
      </c>
      <c r="H1891" s="35">
        <v>0.004010379806558233</v>
      </c>
      <c r="I1891" s="35">
        <v>0.002346938775510172</v>
      </c>
      <c r="J1891" s="35">
        <v>0.0441393563625628</v>
      </c>
      <c r="K1891" s="35">
        <v>0.0031545741324921165</v>
      </c>
    </row>
    <row r="1892">
      <c r="A1892" s="34">
        <v>44343.62533333333</v>
      </c>
      <c r="B1892" s="35">
        <v>-0.0026046291363286856</v>
      </c>
      <c r="C1892" s="35">
        <v>0.007006071929005196</v>
      </c>
      <c r="D1892" s="35">
        <v>0.0</v>
      </c>
      <c r="E1892" s="35">
        <v>3.061615001914532E-4</v>
      </c>
      <c r="F1892" s="35">
        <v>0.0</v>
      </c>
      <c r="H1892" s="35">
        <v>0.003994360902255512</v>
      </c>
      <c r="I1892" s="35">
        <v>0.0016288302962435114</v>
      </c>
      <c r="J1892" s="35">
        <v>0.0</v>
      </c>
      <c r="K1892" s="35">
        <v>-0.0031446540880503172</v>
      </c>
    </row>
    <row r="1893">
      <c r="A1893" s="34">
        <v>44344.62533333333</v>
      </c>
      <c r="B1893" s="35">
        <v>-5.341563297525278E-4</v>
      </c>
      <c r="C1893" s="35">
        <v>0.0</v>
      </c>
      <c r="D1893" s="35">
        <v>-0.003551496702181693</v>
      </c>
      <c r="E1893" s="35">
        <v>0.009755910934271902</v>
      </c>
      <c r="F1893" s="35">
        <v>0.0</v>
      </c>
      <c r="H1893" s="35">
        <v>-0.011935408378188456</v>
      </c>
      <c r="I1893" s="35">
        <v>-0.006301453399735864</v>
      </c>
      <c r="J1893" s="35">
        <v>0.010886469673405903</v>
      </c>
      <c r="K1893" s="35">
        <v>0.0</v>
      </c>
    </row>
    <row r="1894">
      <c r="A1894" s="34">
        <v>44347.62533333333</v>
      </c>
      <c r="B1894" s="35">
        <v>-0.009323040380047509</v>
      </c>
      <c r="C1894" s="35">
        <v>0.011131725417439712</v>
      </c>
      <c r="D1894" s="35">
        <v>-0.01113798370672091</v>
      </c>
      <c r="E1894" s="35">
        <v>-0.003106884401167004</v>
      </c>
      <c r="F1894" s="35">
        <v>0.0</v>
      </c>
      <c r="H1894" s="35">
        <v>0.004026527711984713</v>
      </c>
      <c r="I1894" s="35">
        <v>0.0063414135215302415</v>
      </c>
      <c r="J1894" s="35">
        <v>0.002377622377622302</v>
      </c>
      <c r="K1894" s="35">
        <v>0.0</v>
      </c>
    </row>
    <row r="1895">
      <c r="A1895" s="34">
        <v>44348.62533333333</v>
      </c>
      <c r="B1895" s="35">
        <v>0.0</v>
      </c>
      <c r="C1895" s="35">
        <v>0.0</v>
      </c>
      <c r="D1895" s="35">
        <v>0.0</v>
      </c>
      <c r="E1895" s="35">
        <v>-0.0031165672152332004</v>
      </c>
      <c r="F1895" s="35">
        <v>0.0</v>
      </c>
      <c r="H1895" s="35">
        <v>0.0</v>
      </c>
      <c r="I1895" s="35">
        <v>0.0</v>
      </c>
      <c r="J1895" s="35">
        <v>0.0</v>
      </c>
      <c r="K1895" s="35">
        <v>-0.012618296529968466</v>
      </c>
    </row>
    <row r="1896">
      <c r="A1896" s="34">
        <v>44349.62533333333</v>
      </c>
      <c r="B1896" s="35">
        <v>-0.0010789426362165487</v>
      </c>
      <c r="C1896" s="35">
        <v>-0.021559633027523003</v>
      </c>
      <c r="D1896" s="35">
        <v>-0.005985711527321875</v>
      </c>
      <c r="E1896" s="35">
        <v>-0.003774448129932525</v>
      </c>
      <c r="F1896" s="35">
        <v>0.00825563325563334</v>
      </c>
      <c r="H1896" s="35">
        <v>0.0</v>
      </c>
      <c r="I1896" s="35">
        <v>0.0</v>
      </c>
      <c r="J1896" s="35">
        <v>0.0</v>
      </c>
      <c r="K1896" s="35">
        <v>0.012779552715654964</v>
      </c>
    </row>
    <row r="1897">
      <c r="A1897" s="34">
        <v>44350.62533333333</v>
      </c>
      <c r="B1897" s="35">
        <v>0.015001500150015003</v>
      </c>
      <c r="C1897" s="35">
        <v>0.010782934833567806</v>
      </c>
      <c r="D1897" s="35">
        <v>-0.002978502978503053</v>
      </c>
      <c r="E1897" s="35">
        <v>0.00975889781859941</v>
      </c>
      <c r="F1897" s="35">
        <v>0.0</v>
      </c>
      <c r="H1897" s="35">
        <v>0.0</v>
      </c>
      <c r="I1897" s="35">
        <v>0.0</v>
      </c>
      <c r="J1897" s="35">
        <v>-0.04046323426817358</v>
      </c>
      <c r="K1897" s="35">
        <v>0.0</v>
      </c>
    </row>
    <row r="1898">
      <c r="A1898" s="34">
        <v>44351.62533333333</v>
      </c>
      <c r="B1898" s="35">
        <v>0.0031924327519953916</v>
      </c>
      <c r="C1898" s="35">
        <v>-0.0032467532467533007</v>
      </c>
      <c r="D1898" s="35">
        <v>-0.00357189245356538</v>
      </c>
      <c r="E1898" s="35">
        <v>-0.008754974417282608</v>
      </c>
      <c r="F1898" s="35">
        <v>-0.008188035834698088</v>
      </c>
      <c r="H1898" s="35">
        <v>-0.004010379806558023</v>
      </c>
      <c r="I1898" s="35">
        <v>-0.006301453399735864</v>
      </c>
      <c r="J1898" s="35">
        <v>0.0</v>
      </c>
      <c r="K1898" s="35">
        <v>-0.0031545741324921165</v>
      </c>
    </row>
    <row r="1899">
      <c r="A1899" s="34">
        <v>44354.62533333333</v>
      </c>
      <c r="B1899" s="35">
        <v>0.004832341328304389</v>
      </c>
      <c r="C1899" s="35">
        <v>-0.0037226617031177324</v>
      </c>
      <c r="D1899" s="35">
        <v>-6.5176301896629E-4</v>
      </c>
      <c r="E1899" s="35">
        <v>0.007570543702684117</v>
      </c>
      <c r="F1899" s="35">
        <v>0.0</v>
      </c>
      <c r="H1899" s="35">
        <v>0.004026527711984713</v>
      </c>
      <c r="I1899" s="35">
        <v>0.0</v>
      </c>
      <c r="J1899" s="35">
        <v>0.0</v>
      </c>
      <c r="K1899" s="35">
        <v>0.0</v>
      </c>
    </row>
    <row r="1900">
      <c r="A1900" s="34">
        <v>44355.62533333333</v>
      </c>
      <c r="B1900" s="35">
        <v>-0.0021113131194650057</v>
      </c>
      <c r="C1900" s="35">
        <v>0.0</v>
      </c>
      <c r="D1900" s="35">
        <v>0.0</v>
      </c>
      <c r="E1900" s="35">
        <v>-0.00781724347298116</v>
      </c>
      <c r="F1900" s="35">
        <v>0.0</v>
      </c>
      <c r="H1900" s="35">
        <v>-0.007784854918612757</v>
      </c>
      <c r="I1900" s="35">
        <v>0.004704919709522466</v>
      </c>
      <c r="J1900" s="35">
        <v>0.004944016286171268</v>
      </c>
      <c r="K1900" s="35">
        <v>0.0</v>
      </c>
    </row>
    <row r="1901">
      <c r="A1901" s="34">
        <v>44356.62533333333</v>
      </c>
      <c r="B1901" s="35">
        <v>-0.005348222156920428</v>
      </c>
      <c r="C1901" s="35">
        <v>0.0</v>
      </c>
      <c r="D1901" s="35">
        <v>-0.004826191873736375</v>
      </c>
      <c r="E1901" s="35">
        <v>-0.001568117494071765</v>
      </c>
      <c r="F1901" s="35">
        <v>0.0</v>
      </c>
      <c r="H1901" s="35">
        <v>0.007845934379457792</v>
      </c>
      <c r="I1901" s="35">
        <v>0.0</v>
      </c>
      <c r="J1901" s="35">
        <v>0.0</v>
      </c>
      <c r="K1901" s="35">
        <v>0.012658227848101278</v>
      </c>
    </row>
    <row r="1902">
      <c r="A1902" s="34">
        <v>44357.62533333333</v>
      </c>
      <c r="B1902" s="35">
        <v>0.0015953675254077656</v>
      </c>
      <c r="C1902" s="35">
        <v>-0.00373657169546941</v>
      </c>
      <c r="D1902" s="35">
        <v>0.004849596959171626</v>
      </c>
      <c r="E1902" s="35">
        <v>-0.0072782991764030365</v>
      </c>
      <c r="F1902" s="35">
        <v>-0.029526029526029382</v>
      </c>
      <c r="H1902" s="35">
        <v>0.0</v>
      </c>
      <c r="I1902" s="35">
        <v>-0.0038684719535783626</v>
      </c>
      <c r="J1902" s="35">
        <v>0.0</v>
      </c>
      <c r="K1902" s="35">
        <v>0.0031250000000000028</v>
      </c>
    </row>
    <row r="1903">
      <c r="A1903" s="34">
        <v>44358.62533333333</v>
      </c>
      <c r="B1903" s="35">
        <v>-0.0015928263819244305</v>
      </c>
      <c r="C1903" s="35">
        <v>0.003750586029067045</v>
      </c>
      <c r="D1903" s="35">
        <v>0.0193047674949455</v>
      </c>
      <c r="E1903" s="35">
        <v>-3.0870152421374184E-4</v>
      </c>
      <c r="F1903" s="35">
        <v>-0.020216172938350853</v>
      </c>
      <c r="H1903" s="35">
        <v>0.0342061807029961</v>
      </c>
      <c r="I1903" s="35">
        <v>0.012570260602963651</v>
      </c>
      <c r="J1903" s="35">
        <v>0.0</v>
      </c>
      <c r="K1903" s="35">
        <v>-0.006230529595015581</v>
      </c>
    </row>
    <row r="1904">
      <c r="A1904" s="34">
        <v>44361.62533333333</v>
      </c>
      <c r="B1904" s="35">
        <v>0.0021271567005436876</v>
      </c>
      <c r="C1904" s="35">
        <v>0.0</v>
      </c>
      <c r="D1904" s="35">
        <v>-5.758525817390966E-4</v>
      </c>
      <c r="E1904" s="35">
        <v>-3.087968502720932E-4</v>
      </c>
      <c r="F1904" s="35">
        <v>-0.008682328907047914</v>
      </c>
      <c r="H1904" s="35">
        <v>0.013458029197080126</v>
      </c>
      <c r="I1904" s="35">
        <v>-0.005450141299959656</v>
      </c>
      <c r="J1904" s="35">
        <v>0.01229923310664171</v>
      </c>
      <c r="K1904" s="35">
        <v>0.0</v>
      </c>
    </row>
    <row r="1905">
      <c r="A1905" s="34">
        <v>44362.62533333333</v>
      </c>
      <c r="B1905" s="35">
        <v>5.306603773585106E-4</v>
      </c>
      <c r="C1905" s="35">
        <v>-0.018215787015413425</v>
      </c>
      <c r="D1905" s="35">
        <v>0.0</v>
      </c>
      <c r="E1905" s="35">
        <v>6.177844704428061E-4</v>
      </c>
      <c r="F1905" s="35">
        <v>0.0</v>
      </c>
      <c r="H1905" s="35">
        <v>-0.002025658338960039</v>
      </c>
      <c r="I1905" s="35">
        <v>8.118530545972089E-4</v>
      </c>
      <c r="J1905" s="35">
        <v>-0.006146369353916545</v>
      </c>
      <c r="K1905" s="35">
        <v>0.0</v>
      </c>
    </row>
    <row r="1906">
      <c r="A1906" s="34">
        <v>44363.62533333333</v>
      </c>
      <c r="B1906" s="35">
        <v>0.0016500677706405027</v>
      </c>
      <c r="C1906" s="35">
        <v>0.0</v>
      </c>
      <c r="D1906" s="35">
        <v>0.0</v>
      </c>
      <c r="E1906" s="35">
        <v>-0.002238086050549868</v>
      </c>
      <c r="F1906" s="35">
        <v>0.048737764039155154</v>
      </c>
      <c r="H1906" s="35">
        <v>0.009697789806044237</v>
      </c>
      <c r="I1906" s="35">
        <v>0.0</v>
      </c>
      <c r="J1906" s="35">
        <v>0.0</v>
      </c>
      <c r="K1906" s="35">
        <v>0.0</v>
      </c>
    </row>
    <row r="1907">
      <c r="A1907" s="34">
        <v>44364.62533333333</v>
      </c>
      <c r="B1907" s="35">
        <v>-5.295052068012202E-4</v>
      </c>
      <c r="C1907" s="35">
        <v>0.018553758325404446</v>
      </c>
      <c r="D1907" s="35">
        <v>-0.021318822023047274</v>
      </c>
      <c r="E1907" s="35">
        <v>-0.004756932358742219</v>
      </c>
      <c r="F1907" s="35">
        <v>0.0</v>
      </c>
      <c r="H1907" s="35">
        <v>-0.0020102747375475407</v>
      </c>
      <c r="I1907" s="35">
        <v>0.0</v>
      </c>
      <c r="J1907" s="35">
        <v>-0.029339853300733586</v>
      </c>
      <c r="K1907" s="35">
        <v>0.0</v>
      </c>
    </row>
    <row r="1908">
      <c r="A1908" s="34">
        <v>44365.62533333333</v>
      </c>
      <c r="B1908" s="35">
        <v>-0.001118436543442333</v>
      </c>
      <c r="C1908" s="35">
        <v>0.0</v>
      </c>
      <c r="D1908" s="35">
        <v>0.016353764636619347</v>
      </c>
      <c r="E1908" s="35">
        <v>0.0</v>
      </c>
      <c r="F1908" s="35">
        <v>0.01827471015916682</v>
      </c>
      <c r="H1908" s="35">
        <v>-0.00380483437779775</v>
      </c>
      <c r="I1908" s="35">
        <v>7.097951733927878E-4</v>
      </c>
      <c r="J1908" s="35">
        <v>-0.0038524225811231</v>
      </c>
      <c r="K1908" s="35">
        <v>0.0</v>
      </c>
    </row>
    <row r="1909">
      <c r="A1909" s="34">
        <v>44368.62533333333</v>
      </c>
      <c r="B1909" s="35">
        <v>-5.303789262773493E-4</v>
      </c>
      <c r="C1909" s="35">
        <v>0.0</v>
      </c>
      <c r="D1909" s="35">
        <v>-0.005985711527321875</v>
      </c>
      <c r="E1909" s="35">
        <v>-0.0016320820704127453</v>
      </c>
      <c r="F1909" s="35">
        <v>-0.02286761868004632</v>
      </c>
      <c r="H1909" s="35">
        <v>-0.01325544821388436</v>
      </c>
      <c r="I1909" s="35">
        <v>-0.0030398216637956593</v>
      </c>
      <c r="J1909" s="35">
        <v>0.0</v>
      </c>
      <c r="K1909" s="35">
        <v>0.003134796238244517</v>
      </c>
    </row>
    <row r="1910">
      <c r="A1910" s="34">
        <v>44369.62533333333</v>
      </c>
      <c r="B1910" s="35">
        <v>0.0</v>
      </c>
      <c r="C1910" s="35">
        <v>0.00373657169546941</v>
      </c>
      <c r="D1910" s="35">
        <v>-0.009583009583009677</v>
      </c>
      <c r="E1910" s="35">
        <v>-0.0015958274949400735</v>
      </c>
      <c r="F1910" s="35">
        <v>0.0241927520489779</v>
      </c>
      <c r="H1910" s="35">
        <v>0.0077413479052822875</v>
      </c>
      <c r="I1910" s="35">
        <v>0.0030490903547107794</v>
      </c>
      <c r="J1910" s="35">
        <v>-0.007585899152164236</v>
      </c>
      <c r="K1910" s="35">
        <v>0.0</v>
      </c>
    </row>
    <row r="1911">
      <c r="A1911" s="34">
        <v>44370.62533333333</v>
      </c>
      <c r="B1911" s="35">
        <v>-0.0026533018867925533</v>
      </c>
      <c r="C1911" s="35">
        <v>-0.0037226617031177324</v>
      </c>
      <c r="D1911" s="35">
        <v>-0.0017651673640166872</v>
      </c>
      <c r="E1911" s="35">
        <v>0.0</v>
      </c>
      <c r="F1911" s="35">
        <v>-0.02362128808330112</v>
      </c>
      <c r="H1911" s="35">
        <v>-0.0038409399005875163</v>
      </c>
      <c r="I1911" s="35">
        <v>0.0016212382206910543</v>
      </c>
      <c r="J1911" s="35">
        <v>0.031924460431654686</v>
      </c>
      <c r="K1911" s="35">
        <v>-0.0031250000000000028</v>
      </c>
    </row>
    <row r="1912">
      <c r="A1912" s="34">
        <v>44371.62533333333</v>
      </c>
      <c r="B1912" s="35">
        <v>-0.007508128879692515</v>
      </c>
      <c r="C1912" s="35">
        <v>-0.00373657169546941</v>
      </c>
      <c r="D1912" s="35">
        <v>0.0</v>
      </c>
      <c r="E1912" s="35">
        <v>0.0</v>
      </c>
      <c r="F1912" s="35">
        <v>0.0</v>
      </c>
      <c r="H1912" s="35">
        <v>0.009525969607620734</v>
      </c>
      <c r="I1912" s="35">
        <v>0.0</v>
      </c>
      <c r="J1912" s="35">
        <v>0.0</v>
      </c>
      <c r="K1912" s="35">
        <v>0.006269592476489034</v>
      </c>
    </row>
    <row r="1913">
      <c r="A1913" s="34">
        <v>44372.62533333333</v>
      </c>
      <c r="B1913" s="35">
        <v>0.0</v>
      </c>
      <c r="C1913" s="35">
        <v>0.010782934833567806</v>
      </c>
      <c r="D1913" s="35">
        <v>0.0</v>
      </c>
      <c r="E1913" s="35">
        <v>0.0025729991033487565</v>
      </c>
      <c r="F1913" s="35">
        <v>0.03969586254566992</v>
      </c>
      <c r="H1913" s="35">
        <v>0.0011233430689734402</v>
      </c>
      <c r="I1913" s="35">
        <v>0.01082448153768347</v>
      </c>
      <c r="J1913" s="35">
        <v>0.0</v>
      </c>
      <c r="K1913" s="35">
        <v>0.0</v>
      </c>
    </row>
    <row r="1914">
      <c r="A1914" s="34">
        <v>44375.62533333333</v>
      </c>
      <c r="B1914" s="35">
        <v>-0.005956635692161152</v>
      </c>
      <c r="C1914" s="35">
        <v>0.0</v>
      </c>
      <c r="D1914" s="35">
        <v>-0.007269631279062195</v>
      </c>
      <c r="E1914" s="35">
        <v>-0.005443869813741767</v>
      </c>
      <c r="F1914" s="35">
        <v>0.01690568904929251</v>
      </c>
      <c r="H1914" s="35">
        <v>0.0</v>
      </c>
      <c r="I1914" s="35">
        <v>0.0</v>
      </c>
      <c r="J1914" s="35">
        <v>0.0</v>
      </c>
      <c r="K1914" s="35">
        <v>0.006619937694704012</v>
      </c>
    </row>
    <row r="1915">
      <c r="A1915" s="34">
        <v>44376.62533333333</v>
      </c>
      <c r="B1915" s="35">
        <v>-0.004913710450623034</v>
      </c>
      <c r="C1915" s="35">
        <v>0.011131725417439712</v>
      </c>
      <c r="D1915" s="35">
        <v>0.018867924528301976</v>
      </c>
      <c r="E1915" s="35">
        <v>0.0044962270790162425</v>
      </c>
      <c r="F1915" s="35">
        <v>0.0</v>
      </c>
      <c r="H1915" s="35">
        <v>-0.016606822262118653</v>
      </c>
      <c r="I1915" s="35">
        <v>-7.00560448358832E-4</v>
      </c>
      <c r="J1915" s="35">
        <v>0.0</v>
      </c>
      <c r="K1915" s="35">
        <v>0.0</v>
      </c>
    </row>
    <row r="1916">
      <c r="A1916" s="34">
        <v>44377.62533333333</v>
      </c>
      <c r="B1916" s="35">
        <v>-0.0010839455618451572</v>
      </c>
      <c r="C1916" s="35">
        <v>0.017889908256880596</v>
      </c>
      <c r="D1916" s="35">
        <v>-0.017935767935768</v>
      </c>
      <c r="E1916" s="35">
        <v>0.0</v>
      </c>
      <c r="F1916" s="35">
        <v>0.0</v>
      </c>
      <c r="H1916" s="35">
        <v>0.010497489730716628</v>
      </c>
      <c r="I1916" s="35">
        <v>-0.003104656985478098</v>
      </c>
      <c r="J1916" s="35">
        <v>0.0</v>
      </c>
      <c r="K1916" s="35">
        <v>0.027852998065764047</v>
      </c>
    </row>
    <row r="1917">
      <c r="A1917" s="34">
        <v>44378.62533333333</v>
      </c>
      <c r="B1917" s="35">
        <v>-0.0016276826621654825</v>
      </c>
      <c r="C1917" s="35">
        <v>0.049121225777377195</v>
      </c>
      <c r="D1917" s="35">
        <v>-0.0061317333684973935</v>
      </c>
      <c r="E1917" s="35">
        <v>0.0</v>
      </c>
      <c r="F1917" s="35">
        <v>0.0</v>
      </c>
      <c r="H1917" s="35">
        <v>0.0</v>
      </c>
      <c r="I1917" s="35">
        <v>0.0</v>
      </c>
      <c r="J1917" s="35">
        <v>0.003776325344952767</v>
      </c>
      <c r="K1917" s="35">
        <v>0.021452766277756847</v>
      </c>
    </row>
    <row r="1918">
      <c r="A1918" s="34">
        <v>44379.62533333333</v>
      </c>
      <c r="B1918" s="35">
        <v>-0.0027172272205785706</v>
      </c>
      <c r="C1918" s="35">
        <v>-0.0034364261168384914</v>
      </c>
      <c r="D1918" s="35">
        <v>0.0</v>
      </c>
      <c r="E1918" s="35">
        <v>0.0</v>
      </c>
      <c r="F1918" s="35">
        <v>0.0</v>
      </c>
      <c r="H1918" s="35">
        <v>-0.012420957542908699</v>
      </c>
      <c r="I1918" s="35">
        <v>-0.003918022905364826</v>
      </c>
      <c r="J1918" s="35">
        <v>0.0</v>
      </c>
      <c r="K1918" s="35">
        <v>0.0029476787030213733</v>
      </c>
    </row>
    <row r="1919">
      <c r="A1919" s="34">
        <v>44382.62533333333</v>
      </c>
      <c r="B1919" s="35">
        <v>0.002724630661177144</v>
      </c>
      <c r="C1919" s="35">
        <v>0.006465517241379364</v>
      </c>
      <c r="D1919" s="35">
        <v>-0.008557781610720417</v>
      </c>
      <c r="E1919" s="35">
        <v>0.0</v>
      </c>
      <c r="F1919" s="35">
        <v>0.0</v>
      </c>
      <c r="H1919" s="35">
        <v>0.04207637777269613</v>
      </c>
      <c r="I1919" s="35">
        <v>0.0</v>
      </c>
      <c r="J1919" s="35">
        <v>0.0</v>
      </c>
      <c r="K1919" s="35">
        <v>0.008817046289493027</v>
      </c>
    </row>
    <row r="1920">
      <c r="A1920" s="34">
        <v>44383.62533333333</v>
      </c>
      <c r="B1920" s="35">
        <v>0.004951391824165252</v>
      </c>
      <c r="C1920" s="35">
        <v>-0.029978586723768668</v>
      </c>
      <c r="D1920" s="35">
        <v>6.022080963533182E-4</v>
      </c>
      <c r="E1920" s="35">
        <v>0.0</v>
      </c>
      <c r="F1920" s="35">
        <v>0.0</v>
      </c>
      <c r="H1920" s="35">
        <v>0.0</v>
      </c>
      <c r="I1920" s="35">
        <v>0.003933434190620422</v>
      </c>
      <c r="J1920" s="35">
        <v>0.0</v>
      </c>
      <c r="K1920" s="35">
        <v>0.0</v>
      </c>
    </row>
    <row r="1921">
      <c r="A1921" s="34">
        <v>44384.62533333333</v>
      </c>
      <c r="B1921" s="35">
        <v>-5.407678904043947E-4</v>
      </c>
      <c r="C1921" s="35">
        <v>0.0</v>
      </c>
      <c r="D1921" s="35">
        <v>0.0</v>
      </c>
      <c r="E1921" s="35">
        <v>0.0</v>
      </c>
      <c r="F1921" s="35">
        <v>0.0</v>
      </c>
      <c r="H1921" s="35">
        <v>0.0</v>
      </c>
      <c r="I1921" s="35">
        <v>0.0038175607795861216</v>
      </c>
      <c r="J1921" s="35">
        <v>0.0</v>
      </c>
      <c r="K1921" s="35">
        <v>0.014566642388929366</v>
      </c>
    </row>
    <row r="1922">
      <c r="A1922" s="34">
        <v>44385.62533333333</v>
      </c>
      <c r="B1922" s="35">
        <v>0.008176025009017629</v>
      </c>
      <c r="C1922" s="35">
        <v>-0.0030905077262693673</v>
      </c>
      <c r="D1922" s="35">
        <v>0.0</v>
      </c>
      <c r="E1922" s="35">
        <v>0.0016347501167679275</v>
      </c>
      <c r="F1922" s="35">
        <v>0.0</v>
      </c>
      <c r="H1922" s="35">
        <v>-0.02830809743252149</v>
      </c>
      <c r="I1922" s="35">
        <v>0.0</v>
      </c>
      <c r="J1922" s="35">
        <v>0.0</v>
      </c>
      <c r="K1922" s="35">
        <v>0.0</v>
      </c>
    </row>
    <row r="1923">
      <c r="A1923" s="34">
        <v>44386.62533333333</v>
      </c>
      <c r="B1923" s="35">
        <v>5.366726296959059E-4</v>
      </c>
      <c r="C1923" s="35">
        <v>0.0</v>
      </c>
      <c r="D1923" s="35">
        <v>0.0</v>
      </c>
      <c r="E1923" s="35">
        <v>-0.0019429548457294127</v>
      </c>
      <c r="F1923" s="35">
        <v>-0.01662463808723273</v>
      </c>
      <c r="H1923" s="35">
        <v>-0.004065040650406458</v>
      </c>
      <c r="I1923" s="35">
        <v>0.0</v>
      </c>
      <c r="J1923" s="35">
        <v>0.0</v>
      </c>
      <c r="K1923" s="35">
        <v>-0.0028715003589375476</v>
      </c>
    </row>
    <row r="1924">
      <c r="A1924" s="34">
        <v>44389.62533333333</v>
      </c>
      <c r="B1924" s="35">
        <v>5.363847666726468E-4</v>
      </c>
      <c r="C1924" s="35">
        <v>0.013728963684676767</v>
      </c>
      <c r="D1924" s="35">
        <v>0.0</v>
      </c>
      <c r="E1924" s="35">
        <v>0.0</v>
      </c>
      <c r="F1924" s="35">
        <v>0.01690568904929251</v>
      </c>
      <c r="H1924" s="35">
        <v>0.004081632653061178</v>
      </c>
      <c r="I1924" s="35">
        <v>0.0</v>
      </c>
      <c r="J1924" s="35">
        <v>-0.0013022717407031477</v>
      </c>
      <c r="K1924" s="35">
        <v>0.002879769618430528</v>
      </c>
    </row>
    <row r="1925">
      <c r="A1925" s="34">
        <v>44390.62533333333</v>
      </c>
      <c r="B1925" s="35">
        <v>-5.360972122945164E-4</v>
      </c>
      <c r="C1925" s="35">
        <v>0.0034949759720401953</v>
      </c>
      <c r="D1925" s="35">
        <v>0.0</v>
      </c>
      <c r="E1925" s="35">
        <v>0.0019467372683382926</v>
      </c>
      <c r="F1925" s="35">
        <v>-7.471747454936859E-4</v>
      </c>
      <c r="H1925" s="35">
        <v>-0.002032520325203329</v>
      </c>
      <c r="I1925" s="35">
        <v>0.0</v>
      </c>
      <c r="J1925" s="35">
        <v>-0.0011590843233845272</v>
      </c>
      <c r="K1925" s="35">
        <v>0.0</v>
      </c>
    </row>
    <row r="1926">
      <c r="A1926" s="34">
        <v>44391.62533333333</v>
      </c>
      <c r="B1926" s="35">
        <v>0.0</v>
      </c>
      <c r="C1926" s="35">
        <v>-0.0034828036569438427</v>
      </c>
      <c r="D1926" s="35">
        <v>0.0</v>
      </c>
      <c r="E1926" s="35">
        <v>-0.006411750990907076</v>
      </c>
      <c r="F1926" s="35">
        <v>0.0</v>
      </c>
      <c r="H1926" s="35">
        <v>-0.012446254808780205</v>
      </c>
      <c r="I1926" s="35">
        <v>0.0</v>
      </c>
      <c r="J1926" s="35">
        <v>0.0</v>
      </c>
      <c r="K1926" s="35">
        <v>0.0</v>
      </c>
    </row>
    <row r="1927">
      <c r="A1927" s="34">
        <v>44392.62533333333</v>
      </c>
      <c r="B1927" s="35">
        <v>-0.012456046248286527</v>
      </c>
      <c r="C1927" s="35">
        <v>0.013543031891655611</v>
      </c>
      <c r="D1927" s="35">
        <v>0.0</v>
      </c>
      <c r="E1927" s="35">
        <v>0.0061011380969143245</v>
      </c>
      <c r="F1927" s="35">
        <v>0.0</v>
      </c>
      <c r="H1927" s="35">
        <v>-0.006416131989000821</v>
      </c>
      <c r="I1927" s="35">
        <v>0.0</v>
      </c>
      <c r="J1927" s="35">
        <v>-0.022338265158108488</v>
      </c>
      <c r="K1927" s="35">
        <v>0.0</v>
      </c>
    </row>
    <row r="1928">
      <c r="A1928" s="34">
        <v>44393.62533333333</v>
      </c>
      <c r="B1928" s="35">
        <v>0.013156306578153287</v>
      </c>
      <c r="C1928" s="35">
        <v>0.03362068965517254</v>
      </c>
      <c r="D1928" s="35">
        <v>0.020395880700815817</v>
      </c>
      <c r="E1928" s="35">
        <v>0.0</v>
      </c>
      <c r="F1928" s="35">
        <v>7.477334330312081E-4</v>
      </c>
      <c r="H1928" s="35">
        <v>0.04035977859778593</v>
      </c>
      <c r="I1928" s="35">
        <v>0.025120096076861432</v>
      </c>
      <c r="J1928" s="35">
        <v>0.013946587537091902</v>
      </c>
      <c r="K1928" s="35">
        <v>-0.0028715003589375476</v>
      </c>
    </row>
    <row r="1929">
      <c r="A1929" s="34">
        <v>44396.62533333333</v>
      </c>
      <c r="B1929" s="35">
        <v>-5.360972122945164E-4</v>
      </c>
      <c r="C1929" s="35">
        <v>0.03878231859883235</v>
      </c>
      <c r="D1929" s="35">
        <v>0.018218756143915098</v>
      </c>
      <c r="E1929" s="35">
        <v>0.0</v>
      </c>
      <c r="F1929" s="35">
        <v>0.0</v>
      </c>
      <c r="H1929" s="35">
        <v>0.0022168033695410742</v>
      </c>
      <c r="I1929" s="35">
        <v>0.0</v>
      </c>
      <c r="J1929" s="35">
        <v>0.0</v>
      </c>
      <c r="K1929" s="35">
        <v>0.011879049676025889</v>
      </c>
    </row>
    <row r="1930">
      <c r="A1930" s="34">
        <v>44399.62533333333</v>
      </c>
      <c r="B1930" s="35">
        <v>5.363847666726468E-4</v>
      </c>
      <c r="C1930" s="35">
        <v>0.056202328382175704</v>
      </c>
      <c r="D1930" s="35">
        <v>0.005921349037780701</v>
      </c>
      <c r="E1930" s="35">
        <v>3.4985422740526105E-4</v>
      </c>
      <c r="F1930" s="35">
        <v>0.0</v>
      </c>
      <c r="H1930" s="35">
        <v>0.0</v>
      </c>
      <c r="I1930" s="35">
        <v>0.0</v>
      </c>
      <c r="J1930" s="35">
        <v>0.0</v>
      </c>
      <c r="K1930" s="35">
        <v>0.0</v>
      </c>
    </row>
    <row r="1931">
      <c r="A1931" s="34">
        <v>44400.62533333333</v>
      </c>
      <c r="B1931" s="35">
        <v>0.0</v>
      </c>
      <c r="C1931" s="35">
        <v>-0.0030406689471682113</v>
      </c>
      <c r="D1931" s="35">
        <v>0.0</v>
      </c>
      <c r="E1931" s="35">
        <v>-0.006411750990907076</v>
      </c>
      <c r="F1931" s="35">
        <v>0.0</v>
      </c>
      <c r="H1931" s="35">
        <v>-0.020570670205706697</v>
      </c>
      <c r="I1931" s="35">
        <v>-0.029385922093136792</v>
      </c>
      <c r="J1931" s="35">
        <v>0.00995024875621898</v>
      </c>
      <c r="K1931" s="35">
        <v>0.0</v>
      </c>
    </row>
    <row r="1932">
      <c r="A1932" s="34">
        <v>44403.62533333333</v>
      </c>
      <c r="B1932" s="35">
        <v>-0.0010721944245890328</v>
      </c>
      <c r="C1932" s="35">
        <v>-0.023637056805185006</v>
      </c>
      <c r="D1932" s="35">
        <v>0.0</v>
      </c>
      <c r="E1932" s="35">
        <v>-0.016152372012984483</v>
      </c>
      <c r="F1932" s="35">
        <v>0.0</v>
      </c>
      <c r="H1932" s="35">
        <v>0.0</v>
      </c>
      <c r="I1932" s="35">
        <v>0.0</v>
      </c>
      <c r="J1932" s="35">
        <v>0.0</v>
      </c>
      <c r="K1932" s="35">
        <v>0.0</v>
      </c>
    </row>
    <row r="1933">
      <c r="A1933" s="34">
        <v>44404.62533333333</v>
      </c>
      <c r="B1933" s="35">
        <v>0.0010733452593918117</v>
      </c>
      <c r="C1933" s="35">
        <v>-0.003123779773525969</v>
      </c>
      <c r="D1933" s="35">
        <v>-0.012412822317486664</v>
      </c>
      <c r="E1933" s="35">
        <v>0.01967721418349503</v>
      </c>
      <c r="F1933" s="35">
        <v>0.0</v>
      </c>
      <c r="H1933" s="35">
        <v>0.0</v>
      </c>
      <c r="I1933" s="35">
        <v>0.0</v>
      </c>
      <c r="J1933" s="35">
        <v>0.0</v>
      </c>
      <c r="K1933" s="35">
        <v>0.0</v>
      </c>
    </row>
    <row r="1934">
      <c r="A1934" s="34">
        <v>44405.62533333333</v>
      </c>
      <c r="B1934" s="35">
        <v>0.005420538479866636</v>
      </c>
      <c r="C1934" s="35">
        <v>-0.009009009009009061</v>
      </c>
      <c r="D1934" s="35">
        <v>-0.029931972789115628</v>
      </c>
      <c r="E1934" s="35">
        <v>0.0</v>
      </c>
      <c r="F1934" s="35">
        <v>-0.03324927617446529</v>
      </c>
      <c r="H1934" s="35">
        <v>0.0</v>
      </c>
      <c r="I1934" s="35">
        <v>0.0</v>
      </c>
      <c r="J1934" s="35">
        <v>0.0</v>
      </c>
      <c r="K1934" s="35">
        <v>0.0</v>
      </c>
    </row>
    <row r="1935">
      <c r="A1935" s="34">
        <v>44406.62533333333</v>
      </c>
      <c r="B1935" s="35">
        <v>-5.332069435393294E-4</v>
      </c>
      <c r="C1935" s="35">
        <v>0.0</v>
      </c>
      <c r="D1935" s="35">
        <v>0.0</v>
      </c>
      <c r="E1935" s="35">
        <v>0.002884877782542654</v>
      </c>
      <c r="F1935" s="35">
        <v>-0.04318423340740034</v>
      </c>
      <c r="H1935" s="35">
        <v>0.0</v>
      </c>
      <c r="I1935" s="35">
        <v>0.0</v>
      </c>
      <c r="J1935" s="35">
        <v>0.0</v>
      </c>
      <c r="K1935" s="35">
        <v>0.0</v>
      </c>
    </row>
    <row r="1936">
      <c r="A1936" s="34">
        <v>44407.62533333333</v>
      </c>
      <c r="B1936" s="35">
        <v>-5.334914048607197E-4</v>
      </c>
      <c r="C1936" s="35">
        <v>-0.006719367588932769</v>
      </c>
      <c r="D1936" s="35">
        <v>0.03706672009617309</v>
      </c>
      <c r="E1936" s="35">
        <v>3.4985422740526105E-4</v>
      </c>
      <c r="F1936" s="35">
        <v>-9.087237479806483E-4</v>
      </c>
      <c r="H1936" s="35">
        <v>0.01874435411020781</v>
      </c>
      <c r="I1936" s="35">
        <v>-0.02102192717763022</v>
      </c>
      <c r="J1936" s="35">
        <v>0.0</v>
      </c>
      <c r="K1936" s="35">
        <v>0.0</v>
      </c>
    </row>
    <row r="1937">
      <c r="A1937" s="34">
        <v>44410.62533333333</v>
      </c>
      <c r="B1937" s="35">
        <v>-0.002194413142755414</v>
      </c>
      <c r="C1937" s="35">
        <v>-0.009948269001193758</v>
      </c>
      <c r="D1937" s="35">
        <v>5.795981452859571E-4</v>
      </c>
      <c r="E1937" s="35">
        <v>0.0031864459469960822</v>
      </c>
      <c r="F1937" s="35">
        <v>-0.03062152602324397</v>
      </c>
      <c r="H1937" s="35">
        <v>-0.008202172467302133</v>
      </c>
      <c r="I1937" s="35">
        <v>0.021473338128018042</v>
      </c>
      <c r="J1937" s="35">
        <v>0.0</v>
      </c>
      <c r="K1937" s="35">
        <v>-0.0028459622909996467</v>
      </c>
    </row>
    <row r="1938">
      <c r="A1938" s="34">
        <v>44411.62533333333</v>
      </c>
      <c r="B1938" s="35">
        <v>0.0</v>
      </c>
      <c r="C1938" s="35">
        <v>-0.020096463022507966</v>
      </c>
      <c r="D1938" s="35">
        <v>-0.017892772092424566</v>
      </c>
      <c r="E1938" s="35">
        <v>0.0015881623799194442</v>
      </c>
      <c r="F1938" s="35">
        <v>0.023248540450375204</v>
      </c>
      <c r="H1938" s="35">
        <v>0.008270004470272669</v>
      </c>
      <c r="I1938" s="35">
        <v>-0.023536511768255882</v>
      </c>
      <c r="J1938" s="35">
        <v>0.0013039698638075128</v>
      </c>
      <c r="K1938" s="35">
        <v>0.0</v>
      </c>
    </row>
    <row r="1939">
      <c r="A1939" s="34">
        <v>44412.62533333333</v>
      </c>
      <c r="B1939" s="35">
        <v>-5.349500713266964E-4</v>
      </c>
      <c r="C1939" s="35">
        <v>0.0</v>
      </c>
      <c r="D1939" s="35">
        <v>-0.012123992397929124</v>
      </c>
      <c r="E1939" s="35">
        <v>-0.0015856441195807856</v>
      </c>
      <c r="F1939" s="35">
        <v>0.0</v>
      </c>
      <c r="H1939" s="35">
        <v>0.0022168033695410742</v>
      </c>
      <c r="I1939" s="35">
        <v>0.029254223320972467</v>
      </c>
      <c r="J1939" s="35">
        <v>0.0</v>
      </c>
      <c r="K1939" s="35">
        <v>0.002854084909026046</v>
      </c>
    </row>
    <row r="1940">
      <c r="A1940" s="34">
        <v>44413.62533333333</v>
      </c>
      <c r="B1940" s="35">
        <v>0.002140945584299602</v>
      </c>
      <c r="C1940" s="35">
        <v>-0.013945857260049323</v>
      </c>
      <c r="D1940" s="35">
        <v>0.0</v>
      </c>
      <c r="E1940" s="35">
        <v>0.0</v>
      </c>
      <c r="F1940" s="35">
        <v>0.013652572592969979</v>
      </c>
      <c r="H1940" s="35">
        <v>-0.006193320061933108</v>
      </c>
      <c r="I1940" s="35">
        <v>0.0</v>
      </c>
      <c r="J1940" s="35">
        <v>0.0</v>
      </c>
      <c r="K1940" s="35">
        <v>0.0056919245819992935</v>
      </c>
    </row>
    <row r="1941">
      <c r="A1941" s="34">
        <v>44414.62533333333</v>
      </c>
      <c r="B1941" s="35">
        <v>0.0016616224556407482</v>
      </c>
      <c r="C1941" s="35">
        <v>0.02454242928452586</v>
      </c>
      <c r="D1941" s="35">
        <v>0.0</v>
      </c>
      <c r="E1941" s="35">
        <v>0.0015881623799194442</v>
      </c>
      <c r="F1941" s="35">
        <v>0.01708714443662679</v>
      </c>
      <c r="H1941" s="35">
        <v>0.012241264188737973</v>
      </c>
      <c r="I1941" s="35">
        <v>-0.004103282626100917</v>
      </c>
      <c r="J1941" s="35">
        <v>0.006077268123281827</v>
      </c>
      <c r="K1941" s="35">
        <v>0.01697912981959676</v>
      </c>
    </row>
    <row r="1942">
      <c r="A1942" s="34">
        <v>44417.62533333333</v>
      </c>
      <c r="B1942" s="35">
        <v>0.0026660347176964364</v>
      </c>
      <c r="C1942" s="35">
        <v>0.017052375152253274</v>
      </c>
      <c r="D1942" s="35">
        <v>0.0</v>
      </c>
      <c r="E1942" s="35">
        <v>-3.093939745523115E-4</v>
      </c>
      <c r="F1942" s="35">
        <v>0.029943670323154543</v>
      </c>
      <c r="H1942" s="35">
        <v>-0.014072119613016723</v>
      </c>
      <c r="I1942" s="35">
        <v>0.0</v>
      </c>
      <c r="J1942" s="35">
        <v>0.0</v>
      </c>
      <c r="K1942" s="35">
        <v>0.014260869565217365</v>
      </c>
    </row>
    <row r="1943">
      <c r="A1943" s="34">
        <v>44419.62533333333</v>
      </c>
      <c r="B1943" s="35">
        <v>-5.317891751359219E-4</v>
      </c>
      <c r="C1943" s="35">
        <v>0.0</v>
      </c>
      <c r="D1943" s="35">
        <v>0.0</v>
      </c>
      <c r="E1943" s="35">
        <v>3.0948972880959105E-4</v>
      </c>
      <c r="F1943" s="35">
        <v>-0.02830550758011897</v>
      </c>
      <c r="H1943" s="35">
        <v>0.0060214094558430275</v>
      </c>
      <c r="I1943" s="35">
        <v>0.0041201889257361434</v>
      </c>
      <c r="J1943" s="35">
        <v>0.0</v>
      </c>
      <c r="K1943" s="35">
        <v>0.002743484224965709</v>
      </c>
    </row>
    <row r="1944">
      <c r="A1944" s="34">
        <v>44420.62533333333</v>
      </c>
      <c r="B1944" s="35">
        <v>-0.0026603606266626164</v>
      </c>
      <c r="C1944" s="35">
        <v>0.0</v>
      </c>
      <c r="D1944" s="35">
        <v>0.0</v>
      </c>
      <c r="E1944" s="35">
        <v>-0.004138144409637596</v>
      </c>
      <c r="F1944" s="35">
        <v>0.03001876172607865</v>
      </c>
      <c r="H1944" s="35">
        <v>0.0022168033695410742</v>
      </c>
      <c r="I1944" s="35">
        <v>0.0</v>
      </c>
      <c r="J1944" s="35">
        <v>0.0</v>
      </c>
      <c r="K1944" s="35">
        <v>-0.0277017783857729</v>
      </c>
    </row>
    <row r="1945">
      <c r="A1945" s="34">
        <v>44424.62533333333</v>
      </c>
      <c r="B1945" s="35">
        <v>-0.002193242442205251</v>
      </c>
      <c r="C1945" s="35">
        <v>0.0</v>
      </c>
      <c r="D1945" s="35">
        <v>0.01227278758126579</v>
      </c>
      <c r="E1945" s="35">
        <v>-0.0022524271844660128</v>
      </c>
      <c r="F1945" s="35">
        <v>0.0</v>
      </c>
      <c r="H1945" s="35">
        <v>0.018358770183587742</v>
      </c>
      <c r="I1945" s="35">
        <v>0.0</v>
      </c>
      <c r="J1945" s="35">
        <v>-0.025744283043290704</v>
      </c>
      <c r="K1945" s="35">
        <v>0.008441786844882174</v>
      </c>
    </row>
    <row r="1946">
      <c r="A1946" s="34">
        <v>44425.62533333333</v>
      </c>
      <c r="B1946" s="35">
        <v>0.0021980633279868465</v>
      </c>
      <c r="C1946" s="35">
        <v>0.0</v>
      </c>
      <c r="D1946" s="35">
        <v>-0.012123992397929124</v>
      </c>
      <c r="E1946" s="35">
        <v>0.004826405106647936</v>
      </c>
      <c r="F1946" s="35">
        <v>0.02645959160195586</v>
      </c>
      <c r="H1946" s="35">
        <v>-0.010208514335360493</v>
      </c>
      <c r="I1946" s="35">
        <v>-0.015912730184147385</v>
      </c>
      <c r="J1946" s="35">
        <v>0.02642456451136703</v>
      </c>
      <c r="K1946" s="35">
        <v>0.0</v>
      </c>
    </row>
    <row r="1947">
      <c r="A1947" s="34">
        <v>44426.62533333333</v>
      </c>
      <c r="B1947" s="35">
        <v>0.0</v>
      </c>
      <c r="C1947" s="35">
        <v>-0.013572854291417089</v>
      </c>
      <c r="D1947" s="35">
        <v>0.01227278758126579</v>
      </c>
      <c r="E1947" s="35">
        <v>0.0</v>
      </c>
      <c r="F1947" s="35">
        <v>0.0</v>
      </c>
      <c r="H1947" s="35">
        <v>0.02852754004827735</v>
      </c>
      <c r="I1947" s="35">
        <v>-0.009254551001728801</v>
      </c>
      <c r="J1947" s="35">
        <v>0.0</v>
      </c>
      <c r="K1947" s="35">
        <v>0.014300662713637924</v>
      </c>
    </row>
    <row r="1948">
      <c r="A1948" s="34">
        <v>44427.62533333333</v>
      </c>
      <c r="B1948" s="35">
        <v>5.334914048607197E-4</v>
      </c>
      <c r="C1948" s="35">
        <v>0.0</v>
      </c>
      <c r="D1948" s="35">
        <v>-0.0011796316927715237</v>
      </c>
      <c r="E1948" s="35">
        <v>-3.0988534242326924E-4</v>
      </c>
      <c r="F1948" s="35">
        <v>-0.025777528719529427</v>
      </c>
      <c r="H1948" s="35">
        <v>0.013654789844250064</v>
      </c>
      <c r="I1948" s="35">
        <v>0.0</v>
      </c>
      <c r="J1948" s="35">
        <v>0.0</v>
      </c>
      <c r="K1948" s="35">
        <v>-0.0027510316368638266</v>
      </c>
    </row>
    <row r="1949">
      <c r="A1949" s="34">
        <v>44428.62533333333</v>
      </c>
      <c r="B1949" s="35">
        <v>-0.0010664138870786588</v>
      </c>
      <c r="C1949" s="35">
        <v>0.013759611493322464</v>
      </c>
      <c r="D1949" s="35">
        <v>-0.004855324453775988</v>
      </c>
      <c r="E1949" s="35">
        <v>-0.002867327960322306</v>
      </c>
      <c r="F1949" s="35">
        <v>-0.0034512510785159227</v>
      </c>
      <c r="H1949" s="35">
        <v>-0.009682172174279155</v>
      </c>
      <c r="I1949" s="35">
        <v>0.02145350030794494</v>
      </c>
      <c r="J1949" s="35">
        <v>-0.0011505824823817067</v>
      </c>
      <c r="K1949" s="35">
        <v>-0.0031034482758620337</v>
      </c>
    </row>
    <row r="1950">
      <c r="A1950" s="34">
        <v>44431.62533333333</v>
      </c>
      <c r="B1950" s="35">
        <v>-0.004329517822193251</v>
      </c>
      <c r="C1950" s="35">
        <v>0.03992015968063876</v>
      </c>
      <c r="D1950" s="35">
        <v>-0.018329267488626656</v>
      </c>
      <c r="E1950" s="35">
        <v>0.0031864459469960822</v>
      </c>
      <c r="F1950" s="35">
        <v>0.0</v>
      </c>
      <c r="H1950" s="35">
        <v>0.02933049946865035</v>
      </c>
      <c r="I1950" s="35">
        <v>0.0</v>
      </c>
      <c r="J1950" s="35">
        <v>0.0</v>
      </c>
      <c r="K1950" s="35">
        <v>0.005880318228986476</v>
      </c>
    </row>
    <row r="1951">
      <c r="A1951" s="34">
        <v>44432.62533333333</v>
      </c>
      <c r="B1951" s="35">
        <v>0.0021443888491780656</v>
      </c>
      <c r="C1951" s="35">
        <v>0.02917466410748563</v>
      </c>
      <c r="D1951" s="35">
        <v>0.012425280408355195</v>
      </c>
      <c r="E1951" s="35">
        <v>0.0</v>
      </c>
      <c r="F1951" s="35">
        <v>0.012025012025012025</v>
      </c>
      <c r="H1951" s="35">
        <v>0.017344621102622266</v>
      </c>
      <c r="I1951" s="35">
        <v>0.028539845241684143</v>
      </c>
      <c r="J1951" s="35">
        <v>0.0011519078473722112</v>
      </c>
      <c r="K1951" s="35">
        <v>0.005502063273727653</v>
      </c>
    </row>
    <row r="1952">
      <c r="A1952" s="34">
        <v>44433.62533333333</v>
      </c>
      <c r="B1952" s="35">
        <v>-0.0021398002853067854</v>
      </c>
      <c r="C1952" s="35">
        <v>-0.015665796344647615</v>
      </c>
      <c r="D1952" s="35">
        <v>-0.01160939365795414</v>
      </c>
      <c r="E1952" s="35">
        <v>0.02971025720483419</v>
      </c>
      <c r="F1952" s="35">
        <v>0.008460076045627415</v>
      </c>
      <c r="H1952" s="35">
        <v>-0.013192612137203066</v>
      </c>
      <c r="I1952" s="35">
        <v>-0.02208109428431843</v>
      </c>
      <c r="J1952" s="35">
        <v>0.0</v>
      </c>
      <c r="K1952" s="35">
        <v>-0.00547195622435021</v>
      </c>
    </row>
    <row r="1953">
      <c r="A1953" s="34">
        <v>44434.62533333333</v>
      </c>
      <c r="B1953" s="35">
        <v>0.0010721944245890328</v>
      </c>
      <c r="C1953" s="35">
        <v>0.0</v>
      </c>
      <c r="D1953" s="35">
        <v>6.040673870729809E-4</v>
      </c>
      <c r="E1953" s="35">
        <v>-3.009442124665809E-4</v>
      </c>
      <c r="F1953" s="35">
        <v>0.009237439909510864</v>
      </c>
      <c r="H1953" s="35">
        <v>-0.011312217194570076</v>
      </c>
      <c r="I1953" s="35">
        <v>0.022579678289539322</v>
      </c>
      <c r="J1953" s="35">
        <v>0.0</v>
      </c>
      <c r="K1953" s="35">
        <v>0.005502063273727653</v>
      </c>
    </row>
    <row r="1954">
      <c r="A1954" s="34">
        <v>44435.62533333333</v>
      </c>
      <c r="B1954" s="35">
        <v>0.00916339402594311</v>
      </c>
      <c r="C1954" s="35">
        <v>0.025388404698749593</v>
      </c>
      <c r="D1954" s="35">
        <v>-6.037027099544098E-4</v>
      </c>
      <c r="E1954" s="35">
        <v>0.029802445907808152</v>
      </c>
      <c r="F1954" s="35">
        <v>0.0</v>
      </c>
      <c r="H1954" s="35">
        <v>0.0</v>
      </c>
      <c r="I1954" s="35">
        <v>-0.022862725940400588</v>
      </c>
      <c r="J1954" s="35">
        <v>0.0</v>
      </c>
      <c r="K1954" s="35">
        <v>0.0</v>
      </c>
    </row>
    <row r="1955">
      <c r="A1955" s="34">
        <v>44438.62533333333</v>
      </c>
      <c r="B1955" s="35">
        <v>-0.010141509433962298</v>
      </c>
      <c r="C1955" s="35">
        <v>-0.002956393200295642</v>
      </c>
      <c r="D1955" s="35">
        <v>0.0</v>
      </c>
      <c r="E1955" s="35">
        <v>-0.026528300507911082</v>
      </c>
      <c r="F1955" s="35">
        <v>0.0</v>
      </c>
      <c r="H1955" s="35">
        <v>-0.015394216767214629</v>
      </c>
      <c r="I1955" s="35">
        <v>0.0</v>
      </c>
      <c r="J1955" s="35">
        <v>0.0</v>
      </c>
      <c r="K1955" s="35">
        <v>0.0</v>
      </c>
    </row>
    <row r="1956">
      <c r="A1956" s="34">
        <v>44439.62533333333</v>
      </c>
      <c r="B1956" s="35">
        <v>0.0</v>
      </c>
      <c r="C1956" s="35">
        <v>0.0</v>
      </c>
      <c r="D1956" s="35">
        <v>0.011745754748640896</v>
      </c>
      <c r="E1956" s="35">
        <v>0.021658346158177313</v>
      </c>
      <c r="F1956" s="35">
        <v>0.01671803493041921</v>
      </c>
      <c r="H1956" s="35">
        <v>0.013522079019649283</v>
      </c>
      <c r="I1956" s="35">
        <v>0.0</v>
      </c>
      <c r="J1956" s="35">
        <v>0.0</v>
      </c>
      <c r="K1956" s="35">
        <v>0.03864569083447332</v>
      </c>
    </row>
    <row r="1957">
      <c r="A1957" s="34">
        <v>44440.62533333333</v>
      </c>
      <c r="B1957" s="35">
        <v>0.010245413390517072</v>
      </c>
      <c r="C1957" s="35">
        <v>-0.009636767976278651</v>
      </c>
      <c r="D1957" s="35">
        <v>0.01227278758126579</v>
      </c>
      <c r="E1957" s="35">
        <v>-0.040598133588066736</v>
      </c>
      <c r="F1957" s="35">
        <v>0.0</v>
      </c>
      <c r="H1957" s="35">
        <v>0.038565770273087455</v>
      </c>
      <c r="I1957" s="35">
        <v>-0.004999500049994894</v>
      </c>
      <c r="J1957" s="35">
        <v>0.0</v>
      </c>
      <c r="K1957" s="35">
        <v>0.0026341784655910462</v>
      </c>
    </row>
    <row r="1958">
      <c r="A1958" s="34">
        <v>44441.62533333333</v>
      </c>
      <c r="B1958" s="35">
        <v>-0.0021226415094340425</v>
      </c>
      <c r="C1958" s="35">
        <v>-0.005988023952095813</v>
      </c>
      <c r="D1958" s="35">
        <v>0.006094763745985973</v>
      </c>
      <c r="E1958" s="35">
        <v>-0.0018764600007658825</v>
      </c>
      <c r="F1958" s="35">
        <v>0.0</v>
      </c>
      <c r="H1958" s="35">
        <v>0.033319951826575565</v>
      </c>
      <c r="I1958" s="35">
        <v>0.0041201889257361434</v>
      </c>
      <c r="J1958" s="35">
        <v>0.0</v>
      </c>
      <c r="K1958" s="35">
        <v>0.007881773399014785</v>
      </c>
    </row>
    <row r="1959">
      <c r="A1959" s="34">
        <v>44442.62533333333</v>
      </c>
      <c r="B1959" s="35">
        <v>-5.317891751359219E-4</v>
      </c>
      <c r="C1959" s="35">
        <v>0.0030120481927710867</v>
      </c>
      <c r="D1959" s="35">
        <v>0.0</v>
      </c>
      <c r="E1959" s="35">
        <v>0.0</v>
      </c>
      <c r="F1959" s="35">
        <v>-0.016443137975381085</v>
      </c>
      <c r="H1959" s="35">
        <v>-0.03768453768453768</v>
      </c>
      <c r="I1959" s="35">
        <v>0.0</v>
      </c>
      <c r="J1959" s="35">
        <v>0.0</v>
      </c>
      <c r="K1959" s="35">
        <v>0.013033561420658207</v>
      </c>
    </row>
    <row r="1960">
      <c r="A1960" s="34">
        <v>44445.62533333333</v>
      </c>
      <c r="B1960" s="35">
        <v>-5.320721253325653E-4</v>
      </c>
      <c r="C1960" s="35">
        <v>-0.018768768768768866</v>
      </c>
      <c r="D1960" s="35">
        <v>-0.02533871808233462</v>
      </c>
      <c r="E1960" s="35">
        <v>0.0</v>
      </c>
      <c r="F1960" s="35">
        <v>0.008405715886803012</v>
      </c>
      <c r="H1960" s="35">
        <v>-0.012918853451756168</v>
      </c>
      <c r="I1960" s="35">
        <v>0.01931545236188947</v>
      </c>
      <c r="J1960" s="35">
        <v>0.0</v>
      </c>
      <c r="K1960" s="35">
        <v>-0.005146349308459316</v>
      </c>
    </row>
    <row r="1961">
      <c r="A1961" s="34">
        <v>44446.62533333333</v>
      </c>
      <c r="B1961" s="35">
        <v>-0.0015970661303677672</v>
      </c>
      <c r="C1961" s="35">
        <v>0.0</v>
      </c>
      <c r="D1961" s="35">
        <v>0.0</v>
      </c>
      <c r="E1961" s="35">
        <v>-0.02693370165745863</v>
      </c>
      <c r="F1961" s="35">
        <v>0.0</v>
      </c>
      <c r="H1961" s="35">
        <v>-0.01145194274028631</v>
      </c>
      <c r="I1961" s="35">
        <v>0.0</v>
      </c>
      <c r="J1961" s="35">
        <v>0.0</v>
      </c>
      <c r="K1961" s="35">
        <v>0.005172971225347564</v>
      </c>
    </row>
    <row r="1962">
      <c r="A1962" s="34">
        <v>44447.62533333333</v>
      </c>
      <c r="B1962" s="35">
        <v>-5.332069435393294E-4</v>
      </c>
      <c r="C1962" s="35">
        <v>0.0</v>
      </c>
      <c r="D1962" s="35">
        <v>0.0</v>
      </c>
      <c r="E1962" s="35">
        <v>-0.004849775254317387</v>
      </c>
      <c r="F1962" s="35">
        <v>0.0</v>
      </c>
      <c r="H1962" s="35">
        <v>-0.015308233347124504</v>
      </c>
      <c r="I1962" s="35">
        <v>0.003240058910161951</v>
      </c>
      <c r="J1962" s="35">
        <v>0.0</v>
      </c>
      <c r="K1962" s="35">
        <v>-0.015439047925377949</v>
      </c>
    </row>
    <row r="1963">
      <c r="A1963" s="34">
        <v>44448.62533333333</v>
      </c>
      <c r="B1963" s="35">
        <v>0.0</v>
      </c>
      <c r="C1963" s="35">
        <v>0.016067329762815708</v>
      </c>
      <c r="D1963" s="35">
        <v>0.0</v>
      </c>
      <c r="E1963" s="35">
        <v>0.003248940132334908</v>
      </c>
      <c r="F1963" s="35">
        <v>0.008243030471427121</v>
      </c>
      <c r="H1963" s="35">
        <v>0.005882352941176569</v>
      </c>
      <c r="I1963" s="35">
        <v>0.022117831278136706</v>
      </c>
      <c r="J1963" s="35">
        <v>0.0</v>
      </c>
      <c r="K1963" s="35">
        <v>0.0</v>
      </c>
    </row>
    <row r="1964">
      <c r="A1964" s="34">
        <v>44449.62533333333</v>
      </c>
      <c r="B1964" s="35">
        <v>0.0</v>
      </c>
      <c r="C1964" s="35">
        <v>-0.022213855421686808</v>
      </c>
      <c r="D1964" s="35">
        <v>0.013633629619728707</v>
      </c>
      <c r="E1964" s="35">
        <v>0.009794241933572827</v>
      </c>
      <c r="F1964" s="35">
        <v>-0.016443137975381085</v>
      </c>
      <c r="H1964" s="35">
        <v>0.021303258145363286</v>
      </c>
      <c r="I1964" s="35">
        <v>-0.013596323247797895</v>
      </c>
      <c r="J1964" s="35">
        <v>0.0</v>
      </c>
      <c r="K1964" s="35">
        <v>0.0</v>
      </c>
    </row>
    <row r="1965">
      <c r="A1965" s="34">
        <v>44452.62533333333</v>
      </c>
      <c r="B1965" s="35">
        <v>-0.002193242442205251</v>
      </c>
      <c r="C1965" s="35">
        <v>0.01309202926453593</v>
      </c>
      <c r="D1965" s="35">
        <v>0.0</v>
      </c>
      <c r="E1965" s="35">
        <v>0.017716766396808612</v>
      </c>
      <c r="F1965" s="35">
        <v>0.01587746334173904</v>
      </c>
      <c r="H1965" s="35">
        <v>-0.020858895705521355</v>
      </c>
      <c r="I1965" s="35">
        <v>0.04620462046204629</v>
      </c>
      <c r="J1965" s="35">
        <v>0.0</v>
      </c>
      <c r="K1965" s="35">
        <v>0.00784057497549821</v>
      </c>
    </row>
    <row r="1966">
      <c r="A1966" s="34">
        <v>44453.62533333333</v>
      </c>
      <c r="B1966" s="35">
        <v>-0.00267332026376749</v>
      </c>
      <c r="C1966" s="35">
        <v>0.0</v>
      </c>
      <c r="D1966" s="35">
        <v>-0.00916463374431327</v>
      </c>
      <c r="E1966" s="35">
        <v>-0.0021904542310352245</v>
      </c>
      <c r="F1966" s="35">
        <v>8.274340351198459E-4</v>
      </c>
      <c r="H1966" s="35">
        <v>0.0</v>
      </c>
      <c r="I1966" s="35">
        <v>0.008535906476155014</v>
      </c>
      <c r="J1966" s="35">
        <v>0.0</v>
      </c>
      <c r="K1966" s="35">
        <v>-0.018152350081037293</v>
      </c>
    </row>
    <row r="1967">
      <c r="A1967" s="34">
        <v>44454.62533333333</v>
      </c>
      <c r="B1967" s="35">
        <v>0.0</v>
      </c>
      <c r="C1967" s="35">
        <v>-0.01596351197263391</v>
      </c>
      <c r="D1967" s="35">
        <v>0.0</v>
      </c>
      <c r="E1967" s="35">
        <v>-0.005738494126709066</v>
      </c>
      <c r="F1967" s="35">
        <v>0.0</v>
      </c>
      <c r="H1967" s="35">
        <v>-0.005847953216374367</v>
      </c>
      <c r="I1967" s="35">
        <v>-0.0014719411223551072</v>
      </c>
      <c r="J1967" s="35">
        <v>0.0</v>
      </c>
      <c r="K1967" s="35">
        <v>0.013205678441729957</v>
      </c>
    </row>
    <row r="1968">
      <c r="A1968" s="34">
        <v>44455.62533333333</v>
      </c>
      <c r="B1968" s="35">
        <v>-0.0010721944245890328</v>
      </c>
      <c r="C1968" s="35">
        <v>0.016222479721900277</v>
      </c>
      <c r="D1968" s="35">
        <v>-0.0030609528879425836</v>
      </c>
      <c r="E1968" s="35">
        <v>-0.00608149984505733</v>
      </c>
      <c r="F1968" s="35">
        <v>-0.004133749770347229</v>
      </c>
      <c r="H1968" s="35">
        <v>0.00399159663865549</v>
      </c>
      <c r="I1968" s="35">
        <v>0.0</v>
      </c>
      <c r="J1968" s="35">
        <v>0.0</v>
      </c>
      <c r="K1968" s="35">
        <v>0.02639296187683283</v>
      </c>
    </row>
    <row r="1969">
      <c r="A1969" s="34">
        <v>44456.62533333333</v>
      </c>
      <c r="B1969" s="35">
        <v>-5.366726296959059E-4</v>
      </c>
      <c r="C1969" s="35">
        <v>-0.01596351197263391</v>
      </c>
      <c r="D1969" s="35">
        <v>0.0</v>
      </c>
      <c r="E1969" s="35">
        <v>-0.0035075412136092547</v>
      </c>
      <c r="F1969" s="35">
        <v>0.00415090858776865</v>
      </c>
      <c r="H1969" s="35">
        <v>0.05210295040803509</v>
      </c>
      <c r="I1969" s="35">
        <v>-8.291873963514433E-4</v>
      </c>
      <c r="J1969" s="35">
        <v>0.0</v>
      </c>
      <c r="K1969" s="35">
        <v>0.010158730158730167</v>
      </c>
    </row>
    <row r="1970">
      <c r="A1970" s="34">
        <v>44459.62533333333</v>
      </c>
      <c r="B1970" s="35">
        <v>0.0016108824055844535</v>
      </c>
      <c r="C1970" s="35">
        <v>0.003089996137504831</v>
      </c>
      <c r="D1970" s="35">
        <v>0.017287411560539336</v>
      </c>
      <c r="E1970" s="35">
        <v>0.003207008486839561</v>
      </c>
      <c r="F1970" s="35">
        <v>0.0</v>
      </c>
      <c r="H1970" s="35">
        <v>0.0</v>
      </c>
      <c r="I1970" s="35">
        <v>0.002305209774089311</v>
      </c>
      <c r="J1970" s="35">
        <v>0.0</v>
      </c>
      <c r="K1970" s="35">
        <v>0.007542426147077317</v>
      </c>
    </row>
    <row r="1971">
      <c r="A1971" s="34">
        <v>44460.62533333333</v>
      </c>
      <c r="B1971" s="35">
        <v>-0.002680486061472582</v>
      </c>
      <c r="C1971" s="35">
        <v>0.0</v>
      </c>
      <c r="D1971" s="35">
        <v>0.0</v>
      </c>
      <c r="E1971" s="35">
        <v>-0.0031967564617364132</v>
      </c>
      <c r="F1971" s="35">
        <v>0.0</v>
      </c>
      <c r="H1971" s="35">
        <v>0.009148766905330204</v>
      </c>
      <c r="I1971" s="35">
        <v>0.0</v>
      </c>
      <c r="J1971" s="35">
        <v>0.0</v>
      </c>
      <c r="K1971" s="35">
        <v>0.0</v>
      </c>
    </row>
    <row r="1972">
      <c r="A1972" s="34">
        <v>44461.62533333333</v>
      </c>
      <c r="B1972" s="35">
        <v>-0.002747416830914375</v>
      </c>
      <c r="C1972" s="35">
        <v>-0.01925298421255288</v>
      </c>
      <c r="D1972" s="35">
        <v>-0.013975460927760593</v>
      </c>
      <c r="E1972" s="35">
        <v>-0.0016426141030152935</v>
      </c>
      <c r="F1972" s="35">
        <v>-8.267499540693152E-4</v>
      </c>
      <c r="H1972" s="35">
        <v>0.0</v>
      </c>
      <c r="I1972" s="35">
        <v>-0.0014719411223551072</v>
      </c>
      <c r="J1972" s="35">
        <v>0.0</v>
      </c>
      <c r="K1972" s="35">
        <v>-0.012476606363069256</v>
      </c>
    </row>
    <row r="1973">
      <c r="A1973" s="34">
        <v>44462.62533333333</v>
      </c>
      <c r="B1973" s="35">
        <v>0.005450080852847882</v>
      </c>
      <c r="C1973" s="35">
        <v>-0.006674519042010344</v>
      </c>
      <c r="D1973" s="35">
        <v>0.014173542720255469</v>
      </c>
      <c r="E1973" s="35">
        <v>0.001645316723469191</v>
      </c>
      <c r="F1973" s="35">
        <v>0.0</v>
      </c>
      <c r="H1973" s="35">
        <v>0.003744580212849848</v>
      </c>
      <c r="I1973" s="35">
        <v>0.050027639579878484</v>
      </c>
      <c r="J1973" s="35">
        <v>0.0</v>
      </c>
      <c r="K1973" s="35">
        <v>0.032533164876816234</v>
      </c>
    </row>
    <row r="1974">
      <c r="A1974" s="34">
        <v>44463.62533333333</v>
      </c>
      <c r="B1974" s="35">
        <v>0.0</v>
      </c>
      <c r="C1974" s="35">
        <v>-0.006719367588932769</v>
      </c>
      <c r="D1974" s="35">
        <v>0.0</v>
      </c>
      <c r="E1974" s="35">
        <v>0.003207008486839561</v>
      </c>
      <c r="F1974" s="35">
        <v>8.274340351198459E-4</v>
      </c>
      <c r="H1974" s="35">
        <v>0.0035342627135283317</v>
      </c>
      <c r="I1974" s="35">
        <v>-0.00956392032991138</v>
      </c>
      <c r="J1974" s="35">
        <v>0.0</v>
      </c>
      <c r="K1974" s="35">
        <v>0.018354236769654343</v>
      </c>
    </row>
    <row r="1975">
      <c r="A1975" s="34">
        <v>44466.62533333333</v>
      </c>
      <c r="B1975" s="35">
        <v>-5.360972122945164E-4</v>
      </c>
      <c r="C1975" s="35">
        <v>0.013529645841623658</v>
      </c>
      <c r="D1975" s="35">
        <v>-0.004855324453775988</v>
      </c>
      <c r="E1975" s="35">
        <v>0.006120619079178201</v>
      </c>
      <c r="F1975" s="35">
        <v>-0.004133749770347229</v>
      </c>
      <c r="H1975" s="35">
        <v>-0.009000195656427191</v>
      </c>
      <c r="I1975" s="35">
        <v>0.0</v>
      </c>
      <c r="J1975" s="35">
        <v>0.018409319718107307</v>
      </c>
      <c r="K1975" s="35">
        <v>0.007509762691498921</v>
      </c>
    </row>
    <row r="1976">
      <c r="A1976" s="34">
        <v>44467.62533333333</v>
      </c>
      <c r="B1976" s="35">
        <v>5.363847666726468E-4</v>
      </c>
      <c r="C1976" s="35">
        <v>-0.019630938358853656</v>
      </c>
      <c r="D1976" s="35">
        <v>0.006065800751631867</v>
      </c>
      <c r="E1976" s="35">
        <v>0.006703347799132123</v>
      </c>
      <c r="F1976" s="35">
        <v>0.003320726870215051</v>
      </c>
      <c r="H1976" s="35">
        <v>-0.0017769002961501165</v>
      </c>
      <c r="I1976" s="35">
        <v>0.0</v>
      </c>
      <c r="J1976" s="35">
        <v>0.0</v>
      </c>
      <c r="K1976" s="35">
        <v>0.010435301132975461</v>
      </c>
    </row>
    <row r="1977">
      <c r="A1977" s="34">
        <v>44468.62533333333</v>
      </c>
      <c r="B1977" s="35">
        <v>0.0</v>
      </c>
      <c r="C1977" s="35">
        <v>0.013215859030836972</v>
      </c>
      <c r="D1977" s="35">
        <v>0.0</v>
      </c>
      <c r="E1977" s="35">
        <v>0.0</v>
      </c>
      <c r="F1977" s="35">
        <v>0.0</v>
      </c>
      <c r="H1977" s="35">
        <v>-0.005537974683544397</v>
      </c>
      <c r="I1977" s="35">
        <v>-0.003632175761871046</v>
      </c>
      <c r="J1977" s="35">
        <v>0.0</v>
      </c>
      <c r="K1977" s="35">
        <v>0.010032457952198363</v>
      </c>
    </row>
    <row r="1978">
      <c r="A1978" s="34">
        <v>44469.62533333333</v>
      </c>
      <c r="B1978" s="35">
        <v>0.010245413390517072</v>
      </c>
      <c r="C1978" s="35">
        <v>-0.04624505928853755</v>
      </c>
      <c r="D1978" s="35">
        <v>-0.002424798479585871</v>
      </c>
      <c r="E1978" s="35">
        <v>0.012701589623186108</v>
      </c>
      <c r="F1978" s="35">
        <v>-8.274340351200093E-4</v>
      </c>
      <c r="H1978" s="35">
        <v>0.018297533810660408</v>
      </c>
      <c r="I1978" s="35">
        <v>-0.018582733173290622</v>
      </c>
      <c r="J1978" s="35">
        <v>0.0</v>
      </c>
      <c r="K1978" s="35">
        <v>0.007303534910896848</v>
      </c>
    </row>
    <row r="1979">
      <c r="A1979" s="34">
        <v>44470.62533333333</v>
      </c>
      <c r="B1979" s="35">
        <v>-0.004775943396226386</v>
      </c>
      <c r="C1979" s="35">
        <v>0.01740571902196447</v>
      </c>
      <c r="D1979" s="35">
        <v>-0.014584154513204542</v>
      </c>
      <c r="E1979" s="35">
        <v>0.0</v>
      </c>
      <c r="F1979" s="35">
        <v>0.0</v>
      </c>
      <c r="H1979" s="35">
        <v>-0.008984375000000051</v>
      </c>
      <c r="I1979" s="35">
        <v>-0.01522014857764097</v>
      </c>
      <c r="J1979" s="35">
        <v>0.0</v>
      </c>
      <c r="K1979" s="35">
        <v>-0.007250580046403687</v>
      </c>
    </row>
    <row r="1980">
      <c r="A1980" s="34">
        <v>44473.62533333333</v>
      </c>
      <c r="B1980" s="35">
        <v>0.0</v>
      </c>
      <c r="C1980" s="35">
        <v>0.020366598778004</v>
      </c>
      <c r="D1980" s="35">
        <v>0.015466666666666622</v>
      </c>
      <c r="E1980" s="35">
        <v>-0.006271141347725254</v>
      </c>
      <c r="F1980" s="35">
        <v>-8.281192491719122E-4</v>
      </c>
      <c r="H1980" s="35">
        <v>0.0</v>
      </c>
      <c r="I1980" s="35">
        <v>0.0</v>
      </c>
      <c r="J1980" s="35">
        <v>0.0</v>
      </c>
      <c r="K1980" s="35">
        <v>0.0</v>
      </c>
    </row>
    <row r="1981">
      <c r="A1981" s="34">
        <v>44474.62533333333</v>
      </c>
      <c r="B1981" s="35">
        <v>-0.005391314651341968</v>
      </c>
      <c r="C1981" s="35">
        <v>-0.0031936127744511007</v>
      </c>
      <c r="D1981" s="35">
        <v>-0.01641281512605042</v>
      </c>
      <c r="E1981" s="35">
        <v>-0.012621433488870262</v>
      </c>
      <c r="F1981" s="35">
        <v>0.002486416797126738</v>
      </c>
      <c r="H1981" s="35">
        <v>0.0</v>
      </c>
      <c r="I1981" s="35">
        <v>-7.359705611774719E-4</v>
      </c>
      <c r="J1981" s="35">
        <v>-0.03615308572235563</v>
      </c>
      <c r="K1981" s="35">
        <v>-0.0026292725679228444</v>
      </c>
    </row>
    <row r="1982">
      <c r="A1982" s="34">
        <v>44475.62533333333</v>
      </c>
      <c r="B1982" s="35">
        <v>0.0</v>
      </c>
      <c r="C1982" s="35">
        <v>-0.0036043251902282327</v>
      </c>
      <c r="D1982" s="35">
        <v>0.0</v>
      </c>
      <c r="E1982" s="35">
        <v>0.006391385187480737</v>
      </c>
      <c r="F1982" s="35">
        <v>-0.004960499724416544</v>
      </c>
      <c r="H1982" s="35">
        <v>-0.001773748521876124</v>
      </c>
      <c r="I1982" s="35">
        <v>0.0</v>
      </c>
      <c r="J1982" s="35">
        <v>0.0</v>
      </c>
      <c r="K1982" s="35">
        <v>-0.02489748096074984</v>
      </c>
    </row>
    <row r="1983">
      <c r="A1983" s="34">
        <v>44476.62533333333</v>
      </c>
      <c r="B1983" s="35">
        <v>0.008637121753633523</v>
      </c>
      <c r="C1983" s="35">
        <v>0.0</v>
      </c>
      <c r="D1983" s="35">
        <v>-0.015418502202643163</v>
      </c>
      <c r="E1983" s="35">
        <v>0.0</v>
      </c>
      <c r="F1983" s="35">
        <v>-0.03618906942392921</v>
      </c>
      <c r="H1983" s="35">
        <v>0.02369200394866717</v>
      </c>
      <c r="I1983" s="35">
        <v>0.0</v>
      </c>
      <c r="J1983" s="35">
        <v>0.0</v>
      </c>
      <c r="K1983" s="35">
        <v>0.025533193151096412</v>
      </c>
    </row>
    <row r="1984">
      <c r="A1984" s="34">
        <v>44477.62533333333</v>
      </c>
      <c r="B1984" s="35">
        <v>-0.0010630130514380606</v>
      </c>
      <c r="C1984" s="35">
        <v>0.006832797427652694</v>
      </c>
      <c r="D1984" s="35">
        <v>0.003118432648634069</v>
      </c>
      <c r="E1984" s="35">
        <v>-6.158346483969743E-4</v>
      </c>
      <c r="F1984" s="35">
        <v>0.0</v>
      </c>
      <c r="H1984" s="35">
        <v>0.040887174541948054</v>
      </c>
      <c r="I1984" s="35">
        <v>7.365126127784127E-4</v>
      </c>
      <c r="J1984" s="35">
        <v>0.025054945054945092</v>
      </c>
      <c r="K1984" s="35">
        <v>-0.004979496192150073</v>
      </c>
    </row>
    <row r="1985">
      <c r="A1985" s="34">
        <v>44480.62533333333</v>
      </c>
      <c r="B1985" s="35">
        <v>-0.009104345255690212</v>
      </c>
      <c r="C1985" s="35">
        <v>0.0</v>
      </c>
      <c r="D1985" s="35">
        <v>0.00939379603973774</v>
      </c>
      <c r="E1985" s="35">
        <v>-0.002233776237242435</v>
      </c>
      <c r="F1985" s="35">
        <v>0.03754789272030663</v>
      </c>
      <c r="H1985" s="35">
        <v>-0.010190846766722364</v>
      </c>
      <c r="I1985" s="35">
        <v>0.0</v>
      </c>
      <c r="J1985" s="35">
        <v>0.0</v>
      </c>
      <c r="K1985" s="35">
        <v>-0.017662643508978396</v>
      </c>
    </row>
    <row r="1986">
      <c r="A1986" s="34">
        <v>44481.62533333333</v>
      </c>
      <c r="B1986" s="35">
        <v>0.0016108824055844535</v>
      </c>
      <c r="C1986" s="35">
        <v>0.0</v>
      </c>
      <c r="D1986" s="35">
        <v>-0.0031467595072308917</v>
      </c>
      <c r="E1986" s="35">
        <v>-3.087968502720932E-4</v>
      </c>
      <c r="F1986" s="35">
        <v>-0.03618906942392921</v>
      </c>
      <c r="H1986" s="35">
        <v>0.013665293897416773</v>
      </c>
      <c r="I1986" s="35">
        <v>-0.015363385464581401</v>
      </c>
      <c r="J1986" s="35">
        <v>0.0</v>
      </c>
      <c r="K1986" s="35">
        <v>-0.020377584656877452</v>
      </c>
    </row>
    <row r="1987">
      <c r="A1987" s="34">
        <v>44482.62533333333</v>
      </c>
      <c r="B1987" s="35">
        <v>-0.0016082916368835491</v>
      </c>
      <c r="C1987" s="35">
        <v>0.0</v>
      </c>
      <c r="D1987" s="35">
        <v>0.0</v>
      </c>
      <c r="E1987" s="35">
        <v>0.0</v>
      </c>
      <c r="F1987" s="35">
        <v>0.03927203065134101</v>
      </c>
      <c r="H1987" s="35">
        <v>-0.02031394275161594</v>
      </c>
      <c r="I1987" s="35">
        <v>0.0</v>
      </c>
      <c r="J1987" s="35">
        <v>0.0</v>
      </c>
      <c r="K1987" s="35">
        <v>0.033955338023860436</v>
      </c>
    </row>
    <row r="1988">
      <c r="A1988" s="34">
        <v>44483.62533333333</v>
      </c>
      <c r="B1988" s="35">
        <v>0.0016108824055844535</v>
      </c>
      <c r="C1988" s="35">
        <v>0.0</v>
      </c>
      <c r="D1988" s="35">
        <v>-0.006179058365235996</v>
      </c>
      <c r="E1988" s="35">
        <v>0.0</v>
      </c>
      <c r="F1988" s="35">
        <v>-0.04193548387096775</v>
      </c>
      <c r="H1988" s="35">
        <v>0.0</v>
      </c>
      <c r="I1988" s="35">
        <v>-7.474539848639746E-4</v>
      </c>
      <c r="J1988" s="35">
        <v>0.0</v>
      </c>
      <c r="K1988" s="35">
        <v>-0.0050295857988165394</v>
      </c>
    </row>
    <row r="1989">
      <c r="A1989" s="34">
        <v>44488.62533333333</v>
      </c>
      <c r="B1989" s="35">
        <v>0.0026804860614723703</v>
      </c>
      <c r="C1989" s="35">
        <v>0.0</v>
      </c>
      <c r="D1989" s="35">
        <v>-0.030614313712239046</v>
      </c>
      <c r="E1989" s="35">
        <v>-3.475037646241299E-4</v>
      </c>
      <c r="F1989" s="35">
        <v>0.038672438672438775</v>
      </c>
      <c r="H1989" s="35">
        <v>0.015645617342130103</v>
      </c>
      <c r="I1989" s="35">
        <v>0.016362786348761003</v>
      </c>
      <c r="J1989" s="35">
        <v>0.0</v>
      </c>
      <c r="K1989" s="35">
        <v>0.0023788284269997046</v>
      </c>
    </row>
    <row r="1990">
      <c r="A1990" s="34">
        <v>44489.62533333333</v>
      </c>
      <c r="B1990" s="35">
        <v>-0.00267332026376749</v>
      </c>
      <c r="C1990" s="35">
        <v>-0.0067864271457085444</v>
      </c>
      <c r="D1990" s="35">
        <v>0.030256553262688307</v>
      </c>
      <c r="E1990" s="35">
        <v>-0.01239860950173818</v>
      </c>
      <c r="F1990" s="35">
        <v>0.0</v>
      </c>
      <c r="H1990" s="35">
        <v>-0.006867112100965093</v>
      </c>
      <c r="I1990" s="35">
        <v>0.0</v>
      </c>
      <c r="J1990" s="35">
        <v>0.0061463693539164175</v>
      </c>
      <c r="K1990" s="35">
        <v>-0.010086027884900567</v>
      </c>
    </row>
    <row r="1991">
      <c r="A1991" s="34">
        <v>44490.62533333333</v>
      </c>
      <c r="B1991" s="35">
        <v>0.0</v>
      </c>
      <c r="C1991" s="35">
        <v>-0.036977491961414824</v>
      </c>
      <c r="D1991" s="35">
        <v>-0.008120178643930234</v>
      </c>
      <c r="E1991" s="35">
        <v>-0.0032461183464350743</v>
      </c>
      <c r="F1991" s="35">
        <v>-0.008335648791330912</v>
      </c>
      <c r="H1991" s="35">
        <v>0.0</v>
      </c>
      <c r="I1991" s="35">
        <v>0.023091076356945836</v>
      </c>
      <c r="J1991" s="35">
        <v>0.0</v>
      </c>
      <c r="K1991" s="35">
        <v>-0.01288582559184901</v>
      </c>
    </row>
    <row r="1992">
      <c r="A1992" s="34">
        <v>44491.62533333333</v>
      </c>
      <c r="B1992" s="35">
        <v>0.0026804860614723703</v>
      </c>
      <c r="C1992" s="35">
        <v>0.014190317195325649</v>
      </c>
      <c r="D1992" s="35">
        <v>-0.004434438531859702</v>
      </c>
      <c r="E1992" s="35">
        <v>0.0</v>
      </c>
      <c r="F1992" s="35">
        <v>0.0</v>
      </c>
      <c r="H1992" s="35">
        <v>-0.0224257148196599</v>
      </c>
      <c r="I1992" s="35">
        <v>-0.02256991277762802</v>
      </c>
      <c r="J1992" s="35">
        <v>-0.006108822275891357</v>
      </c>
      <c r="K1992" s="35">
        <v>0.0</v>
      </c>
    </row>
    <row r="1993">
      <c r="A1993" s="34">
        <v>44494.62533333333</v>
      </c>
      <c r="B1993" s="35">
        <v>-0.007010039802768286</v>
      </c>
      <c r="C1993" s="35">
        <v>0.023868312757201575</v>
      </c>
      <c r="D1993" s="35">
        <v>-0.0018502021517165248</v>
      </c>
      <c r="E1993" s="35">
        <v>-0.003217452719139949</v>
      </c>
      <c r="F1993" s="35">
        <v>0.0</v>
      </c>
      <c r="H1993" s="35">
        <v>0.010514242018734413</v>
      </c>
      <c r="I1993" s="35">
        <v>0.0</v>
      </c>
      <c r="J1993" s="35">
        <v>-0.022012578616352314</v>
      </c>
      <c r="K1993" s="35">
        <v>0.0</v>
      </c>
    </row>
    <row r="1994">
      <c r="A1994" s="34">
        <v>44495.62533333333</v>
      </c>
      <c r="B1994" s="35">
        <v>-0.0010768770565360863</v>
      </c>
      <c r="C1994" s="35">
        <v>-0.006832797427652694</v>
      </c>
      <c r="D1994" s="35">
        <v>-0.01585884937525744</v>
      </c>
      <c r="E1994" s="35">
        <v>-0.0259801606046292</v>
      </c>
      <c r="F1994" s="35">
        <v>-7.471747454936859E-4</v>
      </c>
      <c r="H1994" s="35">
        <v>-0.010404842981460409</v>
      </c>
      <c r="I1994" s="35">
        <v>-0.015363385464581401</v>
      </c>
      <c r="J1994" s="35">
        <v>0.0</v>
      </c>
      <c r="K1994" s="35">
        <v>0.0</v>
      </c>
    </row>
    <row r="1995">
      <c r="A1995" s="34">
        <v>44496.62533333333</v>
      </c>
      <c r="B1995" s="35">
        <v>0.0</v>
      </c>
      <c r="C1995" s="35">
        <v>-0.01659247268312421</v>
      </c>
      <c r="D1995" s="35">
        <v>0.01737007324729674</v>
      </c>
      <c r="E1995" s="35">
        <v>0.016650501131587416</v>
      </c>
      <c r="F1995" s="35">
        <v>-8.412001121600468E-4</v>
      </c>
      <c r="H1995" s="35">
        <v>0.005352705027719455</v>
      </c>
      <c r="I1995" s="35">
        <v>0.014855647949173195</v>
      </c>
      <c r="J1995" s="35">
        <v>0.0013154048523823943</v>
      </c>
      <c r="K1995" s="35">
        <v>0.010625379477838537</v>
      </c>
    </row>
    <row r="1996">
      <c r="A1996" s="34">
        <v>44497.62533333333</v>
      </c>
      <c r="B1996" s="35">
        <v>0.008145175780080208</v>
      </c>
      <c r="C1996" s="35">
        <v>0.013580246913580212</v>
      </c>
      <c r="D1996" s="35">
        <v>-0.0012342292923751307</v>
      </c>
      <c r="E1996" s="35">
        <v>0.015741771346796024</v>
      </c>
      <c r="F1996" s="35">
        <v>8.419083255379178E-4</v>
      </c>
      <c r="H1996" s="35">
        <v>-0.01768397033656588</v>
      </c>
      <c r="I1996" s="35">
        <v>-7.365126127785763E-4</v>
      </c>
      <c r="J1996" s="35">
        <v>0.0</v>
      </c>
      <c r="K1996" s="35">
        <v>0.0024031240612796658</v>
      </c>
    </row>
    <row r="1997">
      <c r="A1997" s="34">
        <v>44498.62533333333</v>
      </c>
      <c r="B1997" s="35">
        <v>-5.346640527533292E-4</v>
      </c>
      <c r="C1997" s="35">
        <v>-0.013398294762484742</v>
      </c>
      <c r="D1997" s="35">
        <v>-6.865302759852782E-4</v>
      </c>
      <c r="E1997" s="35">
        <v>0.0</v>
      </c>
      <c r="F1997" s="35">
        <v>-8.412001121600468E-4</v>
      </c>
      <c r="H1997" s="35">
        <v>0.01084010840108402</v>
      </c>
      <c r="I1997" s="35">
        <v>0.0</v>
      </c>
      <c r="J1997" s="35">
        <v>0.02744124945263461</v>
      </c>
      <c r="K1997" s="35">
        <v>-0.002397362900809112</v>
      </c>
    </row>
    <row r="1998">
      <c r="A1998" s="34">
        <v>44501.62533333333</v>
      </c>
      <c r="B1998" s="35">
        <v>-0.006478839752734293</v>
      </c>
      <c r="C1998" s="35">
        <v>-0.003703703703703844</v>
      </c>
      <c r="D1998" s="35">
        <v>-0.015182742511678917</v>
      </c>
      <c r="E1998" s="35">
        <v>-0.005792110206637433</v>
      </c>
      <c r="F1998" s="35">
        <v>-0.006735266604303011</v>
      </c>
      <c r="H1998" s="35">
        <v>0.0</v>
      </c>
      <c r="I1998" s="35">
        <v>0.0</v>
      </c>
      <c r="J1998" s="35">
        <v>0.0</v>
      </c>
      <c r="K1998" s="35">
        <v>0.0</v>
      </c>
    </row>
    <row r="1999">
      <c r="A1999" s="34">
        <v>44502.62533333333</v>
      </c>
      <c r="B1999" s="35">
        <v>0.004367334729285097</v>
      </c>
      <c r="C1999" s="35">
        <v>-0.027674514663362137</v>
      </c>
      <c r="D1999" s="35">
        <v>0.0</v>
      </c>
      <c r="E1999" s="35">
        <v>-6.691859549677004E-4</v>
      </c>
      <c r="F1999" s="35">
        <v>-0.00838199284234323</v>
      </c>
      <c r="H1999" s="35">
        <v>0.005170432784373659</v>
      </c>
      <c r="I1999" s="35">
        <v>-8.291873963514433E-4</v>
      </c>
      <c r="J1999" s="35">
        <v>-0.006108822275891357</v>
      </c>
      <c r="K1999" s="35">
        <v>-0.0027035145689397236</v>
      </c>
    </row>
    <row r="2000">
      <c r="A2000" s="34">
        <v>44503.62533333333</v>
      </c>
      <c r="B2000" s="35">
        <v>0.0</v>
      </c>
      <c r="C2000" s="35">
        <v>0.0</v>
      </c>
      <c r="D2000" s="35">
        <v>0.014161144053017048</v>
      </c>
      <c r="E2000" s="35">
        <v>-0.009099145231811621</v>
      </c>
      <c r="F2000" s="35">
        <v>0.01690568904929251</v>
      </c>
      <c r="H2000" s="35">
        <v>0.0019051247856735904</v>
      </c>
      <c r="I2000" s="35">
        <v>0.0</v>
      </c>
      <c r="J2000" s="35">
        <v>0.0061463693539164175</v>
      </c>
      <c r="K2000" s="35">
        <v>-0.002710843373493945</v>
      </c>
    </row>
    <row r="2001">
      <c r="A2001" s="34">
        <v>44504.62533333333</v>
      </c>
      <c r="B2001" s="35">
        <v>0.00488444126757212</v>
      </c>
      <c r="C2001" s="35">
        <v>-0.007221750212404377</v>
      </c>
      <c r="D2001" s="35">
        <v>-0.0013069197963956616</v>
      </c>
      <c r="E2001" s="35">
        <v>0.0</v>
      </c>
      <c r="F2001" s="35">
        <v>0.0</v>
      </c>
      <c r="H2001" s="35">
        <v>-0.015782468149838406</v>
      </c>
      <c r="I2001" s="35">
        <v>0.0</v>
      </c>
      <c r="J2001" s="35">
        <v>0.0</v>
      </c>
      <c r="K2001" s="35">
        <v>-0.0075505889459377565</v>
      </c>
    </row>
    <row r="2002">
      <c r="A2002" s="34">
        <v>44505.62533333333</v>
      </c>
      <c r="B2002" s="35">
        <v>-0.002193242442205251</v>
      </c>
      <c r="C2002" s="35">
        <v>0.01797175866495499</v>
      </c>
      <c r="D2002" s="35">
        <v>0.0</v>
      </c>
      <c r="E2002" s="35">
        <v>0.008546668786770547</v>
      </c>
      <c r="F2002" s="35">
        <v>0.005043429532081674</v>
      </c>
      <c r="H2002" s="35">
        <v>0.014103554868624326</v>
      </c>
      <c r="I2002" s="35">
        <v>8.298755186720668E-4</v>
      </c>
      <c r="J2002" s="35">
        <v>0.0</v>
      </c>
      <c r="K2002" s="35">
        <v>-0.002738892270237339</v>
      </c>
    </row>
    <row r="2003">
      <c r="A2003" s="34">
        <v>44508.62533333333</v>
      </c>
      <c r="B2003" s="35">
        <v>0.002732727380740387</v>
      </c>
      <c r="C2003" s="35">
        <v>-0.0420344682639765</v>
      </c>
      <c r="D2003" s="35">
        <v>-0.01714994145602318</v>
      </c>
      <c r="E2003" s="35">
        <v>0.0</v>
      </c>
      <c r="F2003" s="35">
        <v>0.0</v>
      </c>
      <c r="H2003" s="35">
        <v>-0.015812535721089597</v>
      </c>
      <c r="I2003" s="35">
        <v>0.0</v>
      </c>
      <c r="J2003" s="35">
        <v>0.0</v>
      </c>
      <c r="K2003" s="35">
        <v>0.005187671650900184</v>
      </c>
    </row>
    <row r="2004">
      <c r="A2004" s="34">
        <v>44509.62533333333</v>
      </c>
      <c r="B2004" s="35">
        <v>-5.332069435393294E-4</v>
      </c>
      <c r="C2004" s="35">
        <v>0.029398859148749526</v>
      </c>
      <c r="D2004" s="35">
        <v>0.015557112824106609</v>
      </c>
      <c r="E2004" s="35">
        <v>0.0</v>
      </c>
      <c r="F2004" s="35">
        <v>-0.005018120992472679</v>
      </c>
      <c r="H2004" s="35">
        <v>0.0</v>
      </c>
      <c r="I2004" s="35">
        <v>0.0</v>
      </c>
      <c r="J2004" s="35">
        <v>0.0</v>
      </c>
      <c r="K2004" s="35">
        <v>-0.007589556769884612</v>
      </c>
    </row>
    <row r="2005">
      <c r="A2005" s="34">
        <v>44510.62533333333</v>
      </c>
      <c r="B2005" s="35">
        <v>-5.334914048607197E-4</v>
      </c>
      <c r="C2005" s="35">
        <v>0.006820119352088668</v>
      </c>
      <c r="D2005" s="35">
        <v>-0.018492961634005014</v>
      </c>
      <c r="E2005" s="35">
        <v>-6.700563635646786E-4</v>
      </c>
      <c r="F2005" s="35">
        <v>0.0</v>
      </c>
      <c r="H2005" s="35">
        <v>-0.003484320557491421</v>
      </c>
      <c r="I2005" s="35">
        <v>0.0</v>
      </c>
      <c r="J2005" s="35">
        <v>0.0</v>
      </c>
      <c r="K2005" s="35">
        <v>0.0</v>
      </c>
    </row>
    <row r="2006">
      <c r="A2006" s="34">
        <v>44511.62533333333</v>
      </c>
      <c r="B2006" s="35">
        <v>0.0</v>
      </c>
      <c r="C2006" s="35">
        <v>0.00381033022861977</v>
      </c>
      <c r="D2006" s="35">
        <v>0.017505624296962917</v>
      </c>
      <c r="E2006" s="35">
        <v>0.0</v>
      </c>
      <c r="F2006" s="35">
        <v>0.0</v>
      </c>
      <c r="H2006" s="35">
        <v>0.003496503496503629</v>
      </c>
      <c r="I2006" s="35">
        <v>0.0</v>
      </c>
      <c r="J2006" s="35">
        <v>-0.006108822275891357</v>
      </c>
      <c r="K2006" s="35">
        <v>-0.005200367084735499</v>
      </c>
    </row>
    <row r="2007">
      <c r="A2007" s="34">
        <v>44512.62533333333</v>
      </c>
      <c r="B2007" s="35">
        <v>-5.930846331772471E-4</v>
      </c>
      <c r="C2007" s="35">
        <v>-0.0037958667229016857</v>
      </c>
      <c r="D2007" s="35">
        <v>-0.006356664133213606</v>
      </c>
      <c r="E2007" s="35">
        <v>-0.0013015697720279917</v>
      </c>
      <c r="F2007" s="35">
        <v>0.008405715886803012</v>
      </c>
      <c r="H2007" s="35">
        <v>0.03581107239643817</v>
      </c>
      <c r="I2007" s="35">
        <v>-0.00230329832319869</v>
      </c>
      <c r="J2007" s="35">
        <v>0.012149799885648937</v>
      </c>
      <c r="K2007" s="35">
        <v>0.005227552275522862</v>
      </c>
    </row>
    <row r="2008">
      <c r="A2008" s="34">
        <v>44515.62533333333</v>
      </c>
      <c r="B2008" s="35">
        <v>0.0</v>
      </c>
      <c r="C2008" s="35">
        <v>0.0</v>
      </c>
      <c r="D2008" s="35">
        <v>-0.001321187678186505</v>
      </c>
      <c r="E2008" s="35">
        <v>-6.318865763596141E-4</v>
      </c>
      <c r="F2008" s="35">
        <v>0.0016671297582660837</v>
      </c>
      <c r="H2008" s="35">
        <v>-0.008596524014203001</v>
      </c>
      <c r="I2008" s="35">
        <v>7.387570412779683E-4</v>
      </c>
      <c r="J2008" s="35">
        <v>0.0</v>
      </c>
      <c r="K2008" s="35">
        <v>0.012847965738757973</v>
      </c>
    </row>
    <row r="2009">
      <c r="A2009" s="34">
        <v>44516.62533333333</v>
      </c>
      <c r="B2009" s="35">
        <v>5.934365913003123E-4</v>
      </c>
      <c r="C2009" s="35">
        <v>0.0</v>
      </c>
      <c r="D2009" s="35">
        <v>0.0</v>
      </c>
      <c r="E2009" s="35">
        <v>-3.1614305473223156E-4</v>
      </c>
      <c r="F2009" s="35">
        <v>0.0</v>
      </c>
      <c r="H2009" s="35">
        <v>0.005089538171536312</v>
      </c>
      <c r="I2009" s="35">
        <v>0.0</v>
      </c>
      <c r="J2009" s="35">
        <v>-0.0011297839288236134</v>
      </c>
      <c r="K2009" s="35">
        <v>-0.01781938991241322</v>
      </c>
    </row>
    <row r="2010">
      <c r="A2010" s="34">
        <v>44517.62533333333</v>
      </c>
      <c r="B2010" s="35">
        <v>-0.0016606369728961654</v>
      </c>
      <c r="C2010" s="35">
        <v>0.0</v>
      </c>
      <c r="D2010" s="35">
        <v>-0.011558278791254725</v>
      </c>
      <c r="E2010" s="35">
        <v>0.0</v>
      </c>
      <c r="F2010" s="35">
        <v>0.005732778548312637</v>
      </c>
      <c r="H2010" s="35">
        <v>-0.005063765941485397</v>
      </c>
      <c r="I2010" s="35">
        <v>0.0015686998246746758</v>
      </c>
      <c r="J2010" s="35">
        <v>0.0011310617842499656</v>
      </c>
      <c r="K2010" s="35">
        <v>0.005227552275522862</v>
      </c>
    </row>
    <row r="2011">
      <c r="A2011" s="34">
        <v>44518.62533333333</v>
      </c>
      <c r="B2011" s="35">
        <v>0.002732727380740387</v>
      </c>
      <c r="C2011" s="35">
        <v>-0.028365791701947574</v>
      </c>
      <c r="D2011" s="35">
        <v>-6.339814032121965E-4</v>
      </c>
      <c r="E2011" s="35">
        <v>-0.002292761987587454</v>
      </c>
      <c r="F2011" s="35">
        <v>0.0</v>
      </c>
      <c r="H2011" s="35">
        <v>0.006974552309142304</v>
      </c>
      <c r="I2011" s="35">
        <v>0.0</v>
      </c>
      <c r="J2011" s="35">
        <v>0.0</v>
      </c>
      <c r="K2011" s="35">
        <v>0.002447231569287246</v>
      </c>
    </row>
    <row r="2012">
      <c r="A2012" s="34">
        <v>44519.62533333333</v>
      </c>
      <c r="B2012" s="35">
        <v>0.0</v>
      </c>
      <c r="C2012" s="35">
        <v>0.022222222222222292</v>
      </c>
      <c r="D2012" s="35">
        <v>0.0</v>
      </c>
      <c r="E2012" s="35">
        <v>-3.169697690082459E-4</v>
      </c>
      <c r="F2012" s="35">
        <v>-0.015629309552266244</v>
      </c>
      <c r="H2012" s="35">
        <v>-0.001871958068139234</v>
      </c>
      <c r="I2012" s="35">
        <v>0.0</v>
      </c>
      <c r="J2012" s="35">
        <v>0.0</v>
      </c>
      <c r="K2012" s="35">
        <v>0.005187671650900184</v>
      </c>
    </row>
    <row r="2013">
      <c r="A2013" s="34">
        <v>44522.62533333333</v>
      </c>
      <c r="B2013" s="35">
        <v>-0.0016588660465668727</v>
      </c>
      <c r="C2013" s="35">
        <v>0.0</v>
      </c>
      <c r="D2013" s="35">
        <v>6.343835906111469E-4</v>
      </c>
      <c r="E2013" s="35">
        <v>0.0</v>
      </c>
      <c r="F2013" s="35">
        <v>0.0</v>
      </c>
      <c r="H2013" s="35">
        <v>-0.02231807951987993</v>
      </c>
      <c r="I2013" s="35">
        <v>0.0</v>
      </c>
      <c r="J2013" s="35">
        <v>0.0</v>
      </c>
      <c r="K2013" s="35">
        <v>-0.007589556769884612</v>
      </c>
    </row>
    <row r="2014">
      <c r="A2014" s="34">
        <v>44523.62533333333</v>
      </c>
      <c r="B2014" s="35">
        <v>5.934365913003123E-4</v>
      </c>
      <c r="C2014" s="35">
        <v>0.0</v>
      </c>
      <c r="D2014" s="35">
        <v>0.009087066779374441</v>
      </c>
      <c r="E2014" s="35">
        <v>0.0</v>
      </c>
      <c r="F2014" s="35">
        <v>0.01587746334173904</v>
      </c>
      <c r="H2014" s="35">
        <v>-0.003644734318051051</v>
      </c>
      <c r="I2014" s="35">
        <v>-8.291873963514433E-4</v>
      </c>
      <c r="J2014" s="35">
        <v>0.0</v>
      </c>
      <c r="K2014" s="35">
        <v>0.0</v>
      </c>
    </row>
    <row r="2015">
      <c r="A2015" s="34">
        <v>44524.62533333333</v>
      </c>
      <c r="B2015" s="35">
        <v>0.0010675523397189184</v>
      </c>
      <c r="C2015" s="35">
        <v>0.0</v>
      </c>
      <c r="D2015" s="35">
        <v>0.0</v>
      </c>
      <c r="E2015" s="35">
        <v>0.005192025682691795</v>
      </c>
      <c r="F2015" s="35">
        <v>0.0</v>
      </c>
      <c r="H2015" s="35">
        <v>0.010589141316904065</v>
      </c>
      <c r="I2015" s="35">
        <v>0.0</v>
      </c>
      <c r="J2015" s="35">
        <v>0.0</v>
      </c>
      <c r="K2015" s="35">
        <v>0.002447231569287246</v>
      </c>
    </row>
    <row r="2016">
      <c r="A2016" s="34">
        <v>44525.62533333333</v>
      </c>
      <c r="B2016" s="35">
        <v>0.0</v>
      </c>
      <c r="C2016" s="35">
        <v>-0.017902813299232847</v>
      </c>
      <c r="D2016" s="35">
        <v>0.0</v>
      </c>
      <c r="E2016" s="35">
        <v>-0.004849775254317387</v>
      </c>
      <c r="F2016" s="35">
        <v>8.274340351198459E-4</v>
      </c>
      <c r="H2016" s="35">
        <v>0.0019051247856735904</v>
      </c>
      <c r="I2016" s="35">
        <v>-0.0023052097740894747</v>
      </c>
      <c r="J2016" s="35">
        <v>0.0</v>
      </c>
      <c r="K2016" s="35">
        <v>-0.0024412572474824556</v>
      </c>
    </row>
    <row r="2017">
      <c r="A2017" s="34">
        <v>44526.62533333333</v>
      </c>
      <c r="B2017" s="35">
        <v>0.0</v>
      </c>
      <c r="C2017" s="35">
        <v>0.018229166666666782</v>
      </c>
      <c r="D2017" s="35">
        <v>6.980802792322208E-4</v>
      </c>
      <c r="E2017" s="35">
        <v>-0.002615000594318416</v>
      </c>
      <c r="F2017" s="35">
        <v>0.008175638434686792</v>
      </c>
      <c r="H2017" s="35">
        <v>-0.001901502186727643</v>
      </c>
      <c r="I2017" s="35">
        <v>0.0023105360443623248</v>
      </c>
      <c r="J2017" s="35">
        <v>0.0</v>
      </c>
      <c r="K2017" s="35">
        <v>-0.0027531355154482534</v>
      </c>
    </row>
    <row r="2018">
      <c r="A2018" s="34">
        <v>44529.62533333333</v>
      </c>
      <c r="B2018" s="35">
        <v>0.0</v>
      </c>
      <c r="C2018" s="35">
        <v>0.0</v>
      </c>
      <c r="D2018" s="35">
        <v>0.002581095221485806</v>
      </c>
      <c r="E2018" s="35">
        <v>-6.753267389663314E-4</v>
      </c>
      <c r="F2018" s="35">
        <v>0.0</v>
      </c>
      <c r="H2018" s="35">
        <v>-0.0068584492284243835</v>
      </c>
      <c r="I2018" s="35">
        <v>8.298755186720668E-4</v>
      </c>
      <c r="J2018" s="35">
        <v>-0.030080497104928692</v>
      </c>
      <c r="K2018" s="35">
        <v>0.0</v>
      </c>
    </row>
    <row r="2019">
      <c r="A2019" s="34">
        <v>44530.62533333333</v>
      </c>
      <c r="B2019" s="35">
        <v>-0.005391314651341968</v>
      </c>
      <c r="C2019" s="35">
        <v>0.003410059676044334</v>
      </c>
      <c r="D2019" s="35">
        <v>0.0</v>
      </c>
      <c r="E2019" s="35">
        <v>0.0</v>
      </c>
      <c r="F2019" s="35">
        <v>0.0</v>
      </c>
      <c r="H2019" s="35">
        <v>-0.001918281220026815</v>
      </c>
      <c r="I2019" s="35">
        <v>-8.291873963514433E-4</v>
      </c>
      <c r="J2019" s="35">
        <v>0.018637157833430416</v>
      </c>
      <c r="K2019" s="35">
        <v>0.0</v>
      </c>
    </row>
    <row r="2020">
      <c r="A2020" s="34">
        <v>44531.62533333333</v>
      </c>
      <c r="B2020" s="35">
        <v>0.0</v>
      </c>
      <c r="C2020" s="35">
        <v>-0.0033984706881903175</v>
      </c>
      <c r="D2020" s="35">
        <v>-6.957973838018221E-4</v>
      </c>
      <c r="E2020" s="35">
        <v>-3.180155827635204E-4</v>
      </c>
      <c r="F2020" s="35">
        <v>0.0</v>
      </c>
      <c r="H2020" s="35">
        <v>-0.00711128195271957</v>
      </c>
      <c r="I2020" s="35">
        <v>8.298755186720668E-4</v>
      </c>
      <c r="J2020" s="35">
        <v>0.012149799885648937</v>
      </c>
      <c r="K2020" s="35">
        <v>0.0</v>
      </c>
    </row>
    <row r="2021">
      <c r="A2021" s="34">
        <v>44532.62533333333</v>
      </c>
      <c r="B2021" s="35">
        <v>-5.360972122945164E-4</v>
      </c>
      <c r="C2021" s="35">
        <v>0.0</v>
      </c>
      <c r="D2021" s="35">
        <v>0.0</v>
      </c>
      <c r="E2021" s="35">
        <v>-0.0023063464291394873</v>
      </c>
      <c r="F2021" s="35">
        <v>0.0</v>
      </c>
      <c r="H2021" s="35">
        <v>-0.0017421602787457105</v>
      </c>
      <c r="I2021" s="35">
        <v>-0.006172839506172692</v>
      </c>
      <c r="J2021" s="35">
        <v>-0.012003954243750876</v>
      </c>
      <c r="K2021" s="35">
        <v>0.0</v>
      </c>
    </row>
    <row r="2022">
      <c r="A2022" s="34">
        <v>44533.62533333333</v>
      </c>
      <c r="B2022" s="35">
        <v>0.0</v>
      </c>
      <c r="C2022" s="35">
        <v>0.0</v>
      </c>
      <c r="D2022" s="35">
        <v>0.0013229355243002457</v>
      </c>
      <c r="E2022" s="35">
        <v>0.0</v>
      </c>
      <c r="F2022" s="35">
        <v>0.0</v>
      </c>
      <c r="H2022" s="35">
        <v>-0.0017452006980803454</v>
      </c>
      <c r="I2022" s="35">
        <v>0.003893575600259554</v>
      </c>
      <c r="J2022" s="35">
        <v>0.0</v>
      </c>
      <c r="K2022" s="35">
        <v>-0.028834355828220817</v>
      </c>
    </row>
    <row r="2023">
      <c r="A2023" s="34">
        <v>44536.62533333333</v>
      </c>
      <c r="B2023" s="35">
        <v>-0.0048870612074617525</v>
      </c>
      <c r="C2023" s="35">
        <v>0.0</v>
      </c>
      <c r="D2023" s="35">
        <v>0.0</v>
      </c>
      <c r="E2023" s="35">
        <v>-0.010522120366679925</v>
      </c>
      <c r="F2023" s="35">
        <v>0.0</v>
      </c>
      <c r="H2023" s="35">
        <v>0.0017482517482518146</v>
      </c>
      <c r="I2023" s="35">
        <v>-0.0038784744667097436</v>
      </c>
      <c r="J2023" s="35">
        <v>0.0</v>
      </c>
      <c r="K2023" s="35">
        <v>0.02716361339229307</v>
      </c>
    </row>
    <row r="2024">
      <c r="A2024" s="34">
        <v>44537.62533333333</v>
      </c>
      <c r="B2024" s="35">
        <v>-5.390189854465079E-4</v>
      </c>
      <c r="C2024" s="35">
        <v>-0.003836317135549828</v>
      </c>
      <c r="D2024" s="35">
        <v>-0.019956887559975024</v>
      </c>
      <c r="E2024" s="35">
        <v>0.0</v>
      </c>
      <c r="F2024" s="35">
        <v>0.0</v>
      </c>
      <c r="H2024" s="35">
        <v>-0.0071747139809966885</v>
      </c>
      <c r="I2024" s="35">
        <v>-0.009363122276814764</v>
      </c>
      <c r="J2024" s="35">
        <v>0.012149799885648937</v>
      </c>
      <c r="K2024" s="35">
        <v>0.0</v>
      </c>
    </row>
    <row r="2025">
      <c r="A2025" s="34">
        <v>44538.62533333333</v>
      </c>
      <c r="B2025" s="35">
        <v>-0.004913710450623034</v>
      </c>
      <c r="C2025" s="35">
        <v>0.0</v>
      </c>
      <c r="D2025" s="35">
        <v>0.013126152972896304</v>
      </c>
      <c r="E2025" s="35">
        <v>-0.0033029888020623837</v>
      </c>
      <c r="F2025" s="35">
        <v>0.0</v>
      </c>
      <c r="H2025" s="35">
        <v>0.016210937500000036</v>
      </c>
      <c r="I2025" s="35">
        <v>-0.002339509638779745</v>
      </c>
      <c r="J2025" s="35">
        <v>0.0</v>
      </c>
      <c r="K2025" s="35">
        <v>0.012915129151291593</v>
      </c>
    </row>
    <row r="2026">
      <c r="A2026" s="34">
        <v>44539.62533333333</v>
      </c>
      <c r="B2026" s="35">
        <v>0.0</v>
      </c>
      <c r="C2026" s="35">
        <v>0.0</v>
      </c>
      <c r="D2026" s="35">
        <v>0.03627705021360044</v>
      </c>
      <c r="E2026" s="35">
        <v>0.0</v>
      </c>
      <c r="F2026" s="35">
        <v>0.0</v>
      </c>
      <c r="H2026" s="35">
        <v>0.0</v>
      </c>
      <c r="I2026" s="35">
        <v>-0.019604164712503484</v>
      </c>
      <c r="J2026" s="35">
        <v>-0.0011297839288236134</v>
      </c>
      <c r="K2026" s="35">
        <v>0.0</v>
      </c>
    </row>
    <row r="2027">
      <c r="A2027" s="34">
        <v>44540.62533333333</v>
      </c>
      <c r="B2027" s="35">
        <v>0.005479947007105716</v>
      </c>
      <c r="C2027" s="35">
        <v>-0.0034231921266581113</v>
      </c>
      <c r="D2027" s="35">
        <v>0.0</v>
      </c>
      <c r="E2027" s="35">
        <v>0.0</v>
      </c>
      <c r="F2027" s="35">
        <v>-0.008109339407744913</v>
      </c>
      <c r="H2027" s="35">
        <v>-0.0017297712857967213</v>
      </c>
      <c r="I2027" s="35">
        <v>-0.023153463451970828</v>
      </c>
      <c r="J2027" s="35">
        <v>0.0</v>
      </c>
      <c r="K2027" s="35">
        <v>-0.007589556769884612</v>
      </c>
    </row>
    <row r="2028">
      <c r="A2028" s="34">
        <v>44543.62533333333</v>
      </c>
      <c r="B2028" s="35">
        <v>0.0</v>
      </c>
      <c r="C2028" s="35">
        <v>0.0</v>
      </c>
      <c r="D2028" s="35">
        <v>-0.031222545110495353</v>
      </c>
      <c r="E2028" s="35">
        <v>0.009982217911412863</v>
      </c>
      <c r="F2028" s="35">
        <v>0.007348888480617314</v>
      </c>
      <c r="H2028" s="35">
        <v>0.0</v>
      </c>
      <c r="I2028" s="35">
        <v>0.05651322233104798</v>
      </c>
      <c r="J2028" s="35">
        <v>0.0</v>
      </c>
      <c r="K2028" s="35">
        <v>-0.018354236769654343</v>
      </c>
    </row>
    <row r="2029">
      <c r="A2029" s="34">
        <v>44544.62533333333</v>
      </c>
      <c r="B2029" s="35">
        <v>-0.0010780379708930157</v>
      </c>
      <c r="C2029" s="35">
        <v>0.003434950622584803</v>
      </c>
      <c r="D2029" s="35">
        <v>0.025741192884548292</v>
      </c>
      <c r="E2029" s="35">
        <v>-0.009883558080909122</v>
      </c>
      <c r="F2029" s="35">
        <v>0.0</v>
      </c>
      <c r="H2029" s="35">
        <v>-0.01944551405467847</v>
      </c>
      <c r="I2029" s="35">
        <v>-0.019375173820339427</v>
      </c>
      <c r="J2029" s="35">
        <v>0.0</v>
      </c>
      <c r="K2029" s="35">
        <v>0.013399813025864663</v>
      </c>
    </row>
    <row r="2030">
      <c r="A2030" s="34">
        <v>44545.62533333333</v>
      </c>
      <c r="B2030" s="35">
        <v>-0.003237604172911955</v>
      </c>
      <c r="C2030" s="35">
        <v>-0.006846384253316223</v>
      </c>
      <c r="D2030" s="35">
        <v>-0.01258161044613714</v>
      </c>
      <c r="E2030" s="35">
        <v>0.013336566440349251</v>
      </c>
      <c r="F2030" s="35">
        <v>0.0</v>
      </c>
      <c r="H2030" s="35">
        <v>0.0</v>
      </c>
      <c r="I2030" s="35">
        <v>0.015787483456229896</v>
      </c>
      <c r="J2030" s="35">
        <v>0.0</v>
      </c>
      <c r="K2030" s="35">
        <v>0.0</v>
      </c>
    </row>
    <row r="2031">
      <c r="A2031" s="34">
        <v>44546.62533333333</v>
      </c>
      <c r="B2031" s="35">
        <v>0.0</v>
      </c>
      <c r="C2031" s="35">
        <v>0.006893580353295999</v>
      </c>
      <c r="D2031" s="35">
        <v>-0.012673049108065243</v>
      </c>
      <c r="E2031" s="35">
        <v>-0.013161043311797153</v>
      </c>
      <c r="F2031" s="35">
        <v>-0.007295276308590195</v>
      </c>
      <c r="H2031" s="35">
        <v>-0.0037306106420577512</v>
      </c>
      <c r="I2031" s="35">
        <v>0.0</v>
      </c>
      <c r="J2031" s="35">
        <v>0.0011310617842499656</v>
      </c>
      <c r="K2031" s="35">
        <v>0.0</v>
      </c>
    </row>
    <row r="2032">
      <c r="A2032" s="34">
        <v>44550.62533333333</v>
      </c>
      <c r="B2032" s="35">
        <v>0.0</v>
      </c>
      <c r="C2032" s="35">
        <v>0.0</v>
      </c>
      <c r="D2032" s="35">
        <v>-0.032298569933728705</v>
      </c>
      <c r="E2032" s="35">
        <v>0.0</v>
      </c>
      <c r="F2032" s="35">
        <v>0.008175638434686792</v>
      </c>
      <c r="H2032" s="35">
        <v>0.010839574300354694</v>
      </c>
      <c r="I2032" s="35">
        <v>0.0</v>
      </c>
      <c r="J2032" s="35">
        <v>-0.003530574777573839</v>
      </c>
      <c r="K2032" s="35">
        <v>0.0</v>
      </c>
    </row>
    <row r="2033">
      <c r="A2033" s="34">
        <v>44551.62533333333</v>
      </c>
      <c r="B2033" s="35">
        <v>-0.0011428571428570436</v>
      </c>
      <c r="C2033" s="35">
        <v>-0.014120667522464853</v>
      </c>
      <c r="D2033" s="35">
        <v>0.0</v>
      </c>
      <c r="E2033" s="35">
        <v>0.03334141610087291</v>
      </c>
      <c r="F2033" s="35">
        <v>0.0</v>
      </c>
      <c r="H2033" s="35">
        <v>0.019886917527783255</v>
      </c>
      <c r="I2033" s="35">
        <v>0.0</v>
      </c>
      <c r="J2033" s="35">
        <v>0.026502267573696184</v>
      </c>
      <c r="K2033" s="35">
        <v>-0.0184501845018449</v>
      </c>
    </row>
    <row r="2034">
      <c r="A2034" s="34">
        <v>44552.62533333333</v>
      </c>
      <c r="B2034" s="35">
        <v>-0.010899674816331502</v>
      </c>
      <c r="C2034" s="35">
        <v>-0.018229166666666588</v>
      </c>
      <c r="D2034" s="35">
        <v>-0.013336216839677083</v>
      </c>
      <c r="E2034" s="35">
        <v>-0.0242090030896789</v>
      </c>
      <c r="F2034" s="35">
        <v>0.0</v>
      </c>
      <c r="H2034" s="35">
        <v>0.0034410246606766956</v>
      </c>
      <c r="I2034" s="35">
        <v>-0.0389018147975802</v>
      </c>
      <c r="J2034" s="35">
        <v>-0.03410189148143033</v>
      </c>
      <c r="K2034" s="35">
        <v>0.015977443609022465</v>
      </c>
    </row>
    <row r="2035">
      <c r="A2035" s="34">
        <v>44553.62533333333</v>
      </c>
      <c r="B2035" s="35">
        <v>-0.002739726027397364</v>
      </c>
      <c r="C2035" s="35">
        <v>-0.003536693191865609</v>
      </c>
      <c r="D2035" s="35">
        <v>0.006794768758676115</v>
      </c>
      <c r="E2035" s="35">
        <v>0.008256513026052086</v>
      </c>
      <c r="F2035" s="35">
        <v>0.0</v>
      </c>
      <c r="H2035" s="35">
        <v>-0.005143836921318203</v>
      </c>
      <c r="I2035" s="35">
        <v>-0.008134017623704816</v>
      </c>
      <c r="J2035" s="35">
        <v>0.04388221841052022</v>
      </c>
      <c r="K2035" s="35">
        <v>0.002775208140610514</v>
      </c>
    </row>
    <row r="2036">
      <c r="A2036" s="34">
        <v>44554.62533333333</v>
      </c>
      <c r="B2036" s="35">
        <v>-0.00280830280830277</v>
      </c>
      <c r="C2036" s="35">
        <v>-0.01153504880212946</v>
      </c>
      <c r="D2036" s="35">
        <v>0.0</v>
      </c>
      <c r="E2036" s="35">
        <v>-3.180155827635204E-4</v>
      </c>
      <c r="F2036" s="35">
        <v>0.0</v>
      </c>
      <c r="H2036" s="35">
        <v>-0.0017234775947913329</v>
      </c>
      <c r="I2036" s="35">
        <v>0.006541052426047073</v>
      </c>
      <c r="J2036" s="35">
        <v>0.00356018074763793</v>
      </c>
      <c r="K2036" s="35">
        <v>0.0</v>
      </c>
    </row>
    <row r="2037">
      <c r="A2037" s="34">
        <v>44557.62533333333</v>
      </c>
      <c r="B2037" s="35">
        <v>-0.004958981266070743</v>
      </c>
      <c r="C2037" s="35">
        <v>0.011669658886893985</v>
      </c>
      <c r="D2037" s="35">
        <v>-7.256894049346726E-4</v>
      </c>
      <c r="E2037" s="35">
        <v>3.181167488467918E-4</v>
      </c>
      <c r="F2037" s="35">
        <v>-0.004829157175398547</v>
      </c>
      <c r="H2037" s="35">
        <v>-0.009015921734126167</v>
      </c>
      <c r="I2037" s="35">
        <v>-7.759456838022207E-4</v>
      </c>
      <c r="J2037" s="35">
        <v>0.0</v>
      </c>
      <c r="K2037" s="35">
        <v>0.01045510455104559</v>
      </c>
    </row>
    <row r="2038">
      <c r="A2038" s="34">
        <v>44558.62533333333</v>
      </c>
      <c r="B2038" s="35">
        <v>0.0</v>
      </c>
      <c r="C2038" s="35">
        <v>0.0</v>
      </c>
      <c r="D2038" s="35">
        <v>0.00740740740740743</v>
      </c>
      <c r="E2038" s="35">
        <v>0.0</v>
      </c>
      <c r="F2038" s="35">
        <v>-0.007416224134773969</v>
      </c>
      <c r="H2038" s="35">
        <v>0.007162214479287634</v>
      </c>
      <c r="I2038" s="35">
        <v>0.038924480683362433</v>
      </c>
      <c r="J2038" s="35">
        <v>-0.01405375903943236</v>
      </c>
      <c r="K2038" s="35">
        <v>0.015520389531345147</v>
      </c>
    </row>
    <row r="2039">
      <c r="A2039" s="34">
        <v>44559.62533333333</v>
      </c>
      <c r="B2039" s="35">
        <v>0.01058266166246235</v>
      </c>
      <c r="C2039" s="35">
        <v>-0.007542147293700046</v>
      </c>
      <c r="D2039" s="35">
        <v>0.04000865051903112</v>
      </c>
      <c r="E2039" s="35">
        <v>-0.016377802512323066</v>
      </c>
      <c r="F2039" s="35">
        <v>0.012360483350244474</v>
      </c>
      <c r="H2039" s="35">
        <v>0.0</v>
      </c>
      <c r="I2039" s="35">
        <v>-0.0015883397178360703</v>
      </c>
      <c r="J2039" s="35">
        <v>0.0</v>
      </c>
      <c r="K2039" s="35">
        <v>0.010188792328438659</v>
      </c>
    </row>
    <row r="2040">
      <c r="A2040" s="34">
        <v>44560.62533333333</v>
      </c>
      <c r="B2040" s="35">
        <v>0.0027397260273971475</v>
      </c>
      <c r="C2040" s="35">
        <v>0.037550290567724666</v>
      </c>
      <c r="D2040" s="35">
        <v>-0.0076939072572259565</v>
      </c>
      <c r="E2040" s="35">
        <v>0.013336566440349251</v>
      </c>
      <c r="F2040" s="35">
        <v>-0.012209567198177708</v>
      </c>
      <c r="H2040" s="35">
        <v>0.0</v>
      </c>
      <c r="I2040" s="35">
        <v>0.005521242747520052</v>
      </c>
      <c r="J2040" s="35">
        <v>0.0</v>
      </c>
      <c r="K2040" s="35">
        <v>0.0</v>
      </c>
    </row>
    <row r="2041">
      <c r="A2041" s="34">
        <v>44561.62533333333</v>
      </c>
      <c r="B2041" s="35">
        <v>0.007164541590771227</v>
      </c>
      <c r="C2041" s="35">
        <v>0.01077121930202495</v>
      </c>
      <c r="D2041" s="35">
        <v>0.014179938530315689</v>
      </c>
      <c r="E2041" s="35">
        <v>0.0</v>
      </c>
      <c r="F2041" s="35">
        <v>0.012360483350244474</v>
      </c>
      <c r="H2041" s="35">
        <v>0.00711128195271957</v>
      </c>
      <c r="I2041" s="35">
        <v>0.0</v>
      </c>
      <c r="J2041" s="35">
        <v>0.0</v>
      </c>
      <c r="K2041" s="35">
        <v>-0.03530109759715225</v>
      </c>
    </row>
    <row r="2042">
      <c r="A2042" s="34">
        <v>44564.62533333333</v>
      </c>
      <c r="B2042" s="35">
        <v>-0.015854834820352163</v>
      </c>
      <c r="C2042" s="35">
        <v>0.0</v>
      </c>
      <c r="D2042" s="35">
        <v>-0.044562297678903524</v>
      </c>
      <c r="E2042" s="35">
        <v>-0.003310201802664192</v>
      </c>
      <c r="F2042" s="35">
        <v>0.0</v>
      </c>
      <c r="H2042" s="35">
        <v>0.005343511450381599</v>
      </c>
      <c r="I2042" s="35">
        <v>0.05053513261982327</v>
      </c>
      <c r="J2042" s="35">
        <v>0.0272626626072516</v>
      </c>
      <c r="K2042" s="35">
        <v>0.015682656826568313</v>
      </c>
    </row>
    <row r="2043">
      <c r="A2043" s="34">
        <v>44565.62533333333</v>
      </c>
      <c r="B2043" s="35">
        <v>0.0</v>
      </c>
      <c r="C2043" s="35">
        <v>-0.035805626598465506</v>
      </c>
      <c r="D2043" s="35">
        <v>0.0</v>
      </c>
      <c r="E2043" s="35">
        <v>0.0</v>
      </c>
      <c r="F2043" s="35">
        <v>0.0</v>
      </c>
      <c r="H2043" s="35">
        <v>0.0</v>
      </c>
      <c r="I2043" s="35">
        <v>-0.003632175761871046</v>
      </c>
      <c r="J2043" s="35">
        <v>0.0</v>
      </c>
      <c r="K2043" s="35">
        <v>-0.015440508628519575</v>
      </c>
    </row>
    <row r="2044">
      <c r="A2044" s="34">
        <v>44566.62533333333</v>
      </c>
      <c r="B2044" s="35">
        <v>5.513016845329459E-4</v>
      </c>
      <c r="C2044" s="35">
        <v>0.0</v>
      </c>
      <c r="D2044" s="35">
        <v>-6.487889273356647E-4</v>
      </c>
      <c r="E2044" s="35">
        <v>0.0</v>
      </c>
      <c r="F2044" s="35">
        <v>0.0</v>
      </c>
      <c r="H2044" s="35">
        <v>-0.019362186788154788</v>
      </c>
      <c r="I2044" s="35">
        <v>-0.03271983640081803</v>
      </c>
      <c r="J2044" s="35">
        <v>0.0</v>
      </c>
      <c r="K2044" s="35">
        <v>0.0</v>
      </c>
    </row>
    <row r="2045">
      <c r="A2045" s="34">
        <v>44567.62533333333</v>
      </c>
      <c r="B2045" s="35">
        <v>0.010040406514019927</v>
      </c>
      <c r="C2045" s="35">
        <v>0.0</v>
      </c>
      <c r="D2045" s="35">
        <v>0.0</v>
      </c>
      <c r="E2045" s="35">
        <v>-0.00624224720899519</v>
      </c>
      <c r="F2045" s="35">
        <v>-8.200455580865915E-4</v>
      </c>
      <c r="H2045" s="35">
        <v>0.0</v>
      </c>
      <c r="I2045" s="35">
        <v>-0.01231730857615593</v>
      </c>
      <c r="J2045" s="35">
        <v>-0.02303650815034356</v>
      </c>
      <c r="K2045" s="35">
        <v>-0.0027675276752767214</v>
      </c>
    </row>
    <row r="2046">
      <c r="A2046" s="34">
        <v>44568.62533333333</v>
      </c>
      <c r="B2046" s="35">
        <v>-0.0016971754152019787</v>
      </c>
      <c r="C2046" s="35">
        <v>-0.01856763925729435</v>
      </c>
      <c r="D2046" s="35">
        <v>-0.00670850465267258</v>
      </c>
      <c r="E2046" s="35">
        <v>0.02955506341856244</v>
      </c>
      <c r="F2046" s="35">
        <v>0.0</v>
      </c>
      <c r="H2046" s="35">
        <v>-0.008904374758033344</v>
      </c>
      <c r="I2046" s="35">
        <v>0.011633317822242905</v>
      </c>
      <c r="J2046" s="35">
        <v>0.0</v>
      </c>
      <c r="K2046" s="35">
        <v>0.02096823928461303</v>
      </c>
    </row>
    <row r="2047">
      <c r="A2047" s="34">
        <v>44571.62533333333</v>
      </c>
      <c r="B2047" s="35">
        <v>-0.002732240437158358</v>
      </c>
      <c r="C2047" s="35">
        <v>0.018918918918918833</v>
      </c>
      <c r="D2047" s="35">
        <v>0.0</v>
      </c>
      <c r="E2047" s="35">
        <v>0.0</v>
      </c>
      <c r="F2047" s="35">
        <v>-0.00246215575414912</v>
      </c>
      <c r="H2047" s="35">
        <v>0.008984375000000051</v>
      </c>
      <c r="I2047" s="35">
        <v>-0.012235510579576737</v>
      </c>
      <c r="J2047" s="35">
        <v>-0.005929398786541664</v>
      </c>
      <c r="K2047" s="35">
        <v>-0.01781938991241322</v>
      </c>
    </row>
    <row r="2048">
      <c r="A2048" s="34">
        <v>44572.62533333333</v>
      </c>
      <c r="B2048" s="35">
        <v>0.0027397260273971475</v>
      </c>
      <c r="C2048" s="35">
        <v>0.0</v>
      </c>
      <c r="D2048" s="35">
        <v>-0.0013071895424835807</v>
      </c>
      <c r="E2048" s="35">
        <v>0.0</v>
      </c>
      <c r="F2048" s="35">
        <v>0.0</v>
      </c>
      <c r="H2048" s="35">
        <v>0.0</v>
      </c>
      <c r="I2048" s="35">
        <v>0.01164198565707367</v>
      </c>
      <c r="J2048" s="35">
        <v>-0.005826050769870969</v>
      </c>
      <c r="K2048" s="35">
        <v>0.005227552275522862</v>
      </c>
    </row>
    <row r="2049">
      <c r="A2049" s="34">
        <v>44573.62533333333</v>
      </c>
      <c r="B2049" s="35">
        <v>0.0017000607164542956</v>
      </c>
      <c r="C2049" s="35">
        <v>0.0</v>
      </c>
      <c r="D2049" s="35">
        <v>-6.544502617801295E-4</v>
      </c>
      <c r="E2049" s="35">
        <v>0.0</v>
      </c>
      <c r="F2049" s="35">
        <v>0.0</v>
      </c>
      <c r="H2049" s="35">
        <v>0.0</v>
      </c>
      <c r="I2049" s="35">
        <v>0.0</v>
      </c>
      <c r="J2049" s="35">
        <v>0.010604157946142112</v>
      </c>
      <c r="K2049" s="35">
        <v>0.02080146833894159</v>
      </c>
    </row>
    <row r="2050">
      <c r="A2050" s="34">
        <v>44574.62533333333</v>
      </c>
      <c r="B2050" s="35">
        <v>0.006000727360892241</v>
      </c>
      <c r="C2050" s="35">
        <v>0.04420866489832011</v>
      </c>
      <c r="D2050" s="35">
        <v>0.00938659681292291</v>
      </c>
      <c r="E2050" s="35">
        <v>0.01095076068676918</v>
      </c>
      <c r="F2050" s="35">
        <v>0.0</v>
      </c>
      <c r="H2050" s="35">
        <v>0.0</v>
      </c>
      <c r="I2050" s="35">
        <v>0.0</v>
      </c>
      <c r="J2050" s="35">
        <v>0.0012425790418334188</v>
      </c>
      <c r="K2050" s="35">
        <v>-0.01288582559184901</v>
      </c>
    </row>
    <row r="2051">
      <c r="A2051" s="34">
        <v>44575.62533333333</v>
      </c>
      <c r="B2051" s="35">
        <v>0.005482918599746793</v>
      </c>
      <c r="C2051" s="35">
        <v>-0.003386960203217615</v>
      </c>
      <c r="D2051" s="35">
        <v>0.0</v>
      </c>
      <c r="E2051" s="35">
        <v>-0.010832140508336923</v>
      </c>
      <c r="F2051" s="35">
        <v>0.0</v>
      </c>
      <c r="H2051" s="35">
        <v>0.0</v>
      </c>
      <c r="I2051" s="35">
        <v>-0.019241392008838117</v>
      </c>
      <c r="J2051" s="35">
        <v>0.0</v>
      </c>
      <c r="K2051" s="35">
        <v>-0.005160898603521525</v>
      </c>
    </row>
    <row r="2052">
      <c r="A2052" s="34">
        <v>44578.62533333333</v>
      </c>
      <c r="B2052" s="35">
        <v>-0.0026965484180248175</v>
      </c>
      <c r="C2052" s="35">
        <v>0.0033984706881903175</v>
      </c>
      <c r="D2052" s="35">
        <v>0.0</v>
      </c>
      <c r="E2052" s="35">
        <v>0.019359380499824046</v>
      </c>
      <c r="F2052" s="35">
        <v>-7.313282749795133E-4</v>
      </c>
      <c r="H2052" s="35">
        <v>0.0</v>
      </c>
      <c r="I2052" s="35">
        <v>0.0117337839106355</v>
      </c>
      <c r="J2052" s="35">
        <v>0.0</v>
      </c>
      <c r="K2052" s="35">
        <v>0.013121757705218097</v>
      </c>
    </row>
    <row r="2053">
      <c r="A2053" s="34">
        <v>44579.62533333333</v>
      </c>
      <c r="B2053" s="35">
        <v>-0.004386228444391059</v>
      </c>
      <c r="C2053" s="35">
        <v>-0.00677392040643523</v>
      </c>
      <c r="D2053" s="35">
        <v>0.0</v>
      </c>
      <c r="E2053" s="35">
        <v>0.0</v>
      </c>
      <c r="F2053" s="35">
        <v>0.0</v>
      </c>
      <c r="H2053" s="35">
        <v>0.0</v>
      </c>
      <c r="I2053" s="35">
        <v>0.0</v>
      </c>
      <c r="J2053" s="35">
        <v>0.022338665195808044</v>
      </c>
      <c r="K2053" s="35">
        <v>-0.00783132530120476</v>
      </c>
    </row>
    <row r="2054">
      <c r="A2054" s="34">
        <v>44580.62533333333</v>
      </c>
      <c r="B2054" s="35">
        <v>-0.0027157513578757817</v>
      </c>
      <c r="C2054" s="35">
        <v>-0.003836317135549828</v>
      </c>
      <c r="D2054" s="35">
        <v>-6.487889273356647E-4</v>
      </c>
      <c r="E2054" s="35">
        <v>0.01262277470841009</v>
      </c>
      <c r="F2054" s="35">
        <v>0.0</v>
      </c>
      <c r="H2054" s="35">
        <v>-0.008904374758033344</v>
      </c>
      <c r="I2054" s="35">
        <v>0.0</v>
      </c>
      <c r="J2054" s="35">
        <v>-0.0010790396547073115</v>
      </c>
      <c r="K2054" s="35">
        <v>0.010625379477838537</v>
      </c>
    </row>
    <row r="2055">
      <c r="A2055" s="34">
        <v>44581.62533333333</v>
      </c>
      <c r="B2055" s="35">
        <v>0.0</v>
      </c>
      <c r="C2055" s="35">
        <v>-0.014120667522464853</v>
      </c>
      <c r="D2055" s="35">
        <v>0.0</v>
      </c>
      <c r="E2055" s="35">
        <v>0.0</v>
      </c>
      <c r="F2055" s="35">
        <v>0.0</v>
      </c>
      <c r="H2055" s="35">
        <v>0.008984375000000051</v>
      </c>
      <c r="I2055" s="35">
        <v>0.0</v>
      </c>
      <c r="J2055" s="35">
        <v>-0.0012152308938697615</v>
      </c>
      <c r="K2055" s="35">
        <v>0.023130069089816747</v>
      </c>
    </row>
    <row r="2056">
      <c r="A2056" s="34">
        <v>44582.62533333333</v>
      </c>
      <c r="B2056" s="35">
        <v>0.0021785173978820798</v>
      </c>
      <c r="C2056" s="35">
        <v>0.014322916666666826</v>
      </c>
      <c r="D2056" s="35">
        <v>-6.492101276780164E-4</v>
      </c>
      <c r="E2056" s="35">
        <v>0.01564808850831661</v>
      </c>
      <c r="F2056" s="35">
        <v>7.318635074559414E-4</v>
      </c>
      <c r="H2056" s="35">
        <v>-0.0017421602787457105</v>
      </c>
      <c r="I2056" s="35">
        <v>0.005474113935795071</v>
      </c>
      <c r="J2056" s="35">
        <v>0.0</v>
      </c>
      <c r="K2056" s="35">
        <v>-0.007633587786259614</v>
      </c>
    </row>
    <row r="2057">
      <c r="A2057" s="34">
        <v>44585.62533333333</v>
      </c>
      <c r="B2057" s="35">
        <v>0.0016303363323471422</v>
      </c>
      <c r="C2057" s="35">
        <v>0.0</v>
      </c>
      <c r="D2057" s="35">
        <v>-0.014724989172801996</v>
      </c>
      <c r="E2057" s="35">
        <v>-0.01540699843318661</v>
      </c>
      <c r="F2057" s="35">
        <v>0.002468232928055512</v>
      </c>
      <c r="H2057" s="35">
        <v>0.019778941244909892</v>
      </c>
      <c r="I2057" s="35">
        <v>0.0</v>
      </c>
      <c r="J2057" s="35">
        <v>0.0</v>
      </c>
      <c r="K2057" s="35">
        <v>0.015088757396449751</v>
      </c>
    </row>
    <row r="2058">
      <c r="A2058" s="34">
        <v>44586.62533333333</v>
      </c>
      <c r="B2058" s="35">
        <v>0.0</v>
      </c>
      <c r="C2058" s="35">
        <v>-0.0034231921266581113</v>
      </c>
      <c r="D2058" s="35">
        <v>0.0</v>
      </c>
      <c r="E2058" s="35">
        <v>0.01564808850831661</v>
      </c>
      <c r="F2058" s="35">
        <v>0.0</v>
      </c>
      <c r="H2058" s="35">
        <v>-0.001901502186727643</v>
      </c>
      <c r="I2058" s="35">
        <v>-0.008489434345298563</v>
      </c>
      <c r="J2058" s="35">
        <v>0.003514938488576423</v>
      </c>
      <c r="K2058" s="35">
        <v>-0.0023316817254444787</v>
      </c>
    </row>
    <row r="2059">
      <c r="A2059" s="34">
        <v>44587.62533333333</v>
      </c>
      <c r="B2059" s="35">
        <v>0.012056908608632703</v>
      </c>
      <c r="C2059" s="35">
        <v>0.003434950622584803</v>
      </c>
      <c r="D2059" s="35">
        <v>0.015604395604395544</v>
      </c>
      <c r="E2059" s="35">
        <v>-0.009251660076102406</v>
      </c>
      <c r="F2059" s="35">
        <v>8.207185847164273E-4</v>
      </c>
      <c r="H2059" s="35">
        <v>-0.0068584492284243835</v>
      </c>
      <c r="I2059" s="35">
        <v>0.0</v>
      </c>
      <c r="J2059" s="35">
        <v>0.0</v>
      </c>
      <c r="K2059" s="35">
        <v>0.009932807478819692</v>
      </c>
    </row>
    <row r="2060">
      <c r="A2060" s="34">
        <v>44588.62533333333</v>
      </c>
      <c r="B2060" s="35">
        <v>0.0</v>
      </c>
      <c r="C2060" s="35">
        <v>0.0</v>
      </c>
      <c r="D2060" s="35">
        <v>0.0</v>
      </c>
      <c r="E2060" s="35">
        <v>0.0028240078319150272</v>
      </c>
      <c r="F2060" s="35">
        <v>0.0</v>
      </c>
      <c r="H2060" s="35">
        <v>0.0069058123920966025</v>
      </c>
      <c r="I2060" s="35">
        <v>0.003908794788273764</v>
      </c>
      <c r="J2060" s="35">
        <v>0.0010777313754546688</v>
      </c>
      <c r="K2060" s="35">
        <v>0.052068267283772104</v>
      </c>
    </row>
    <row r="2061">
      <c r="A2061" s="34">
        <v>44589.62533333333</v>
      </c>
      <c r="B2061" s="35">
        <v>-0.0064927329044556685</v>
      </c>
      <c r="C2061" s="35">
        <v>0.014548566538296878</v>
      </c>
      <c r="D2061" s="35">
        <v>-0.005987160066363716</v>
      </c>
      <c r="E2061" s="35">
        <v>-0.012390643187023554</v>
      </c>
      <c r="F2061" s="35">
        <v>0.0</v>
      </c>
      <c r="H2061" s="35">
        <v>-0.0068584492284243835</v>
      </c>
      <c r="I2061" s="35">
        <v>0.0</v>
      </c>
      <c r="J2061" s="35">
        <v>-0.0010765711209796806</v>
      </c>
      <c r="K2061" s="35">
        <v>0.023370910090734113</v>
      </c>
    </row>
    <row r="2062">
      <c r="A2062" s="34">
        <v>44592.62533333333</v>
      </c>
      <c r="B2062" s="35">
        <v>-0.008153966065111772</v>
      </c>
      <c r="C2062" s="35">
        <v>-0.0037958667229016857</v>
      </c>
      <c r="D2062" s="35">
        <v>-0.0013788098693759165</v>
      </c>
      <c r="E2062" s="35">
        <v>3.04147815838464E-4</v>
      </c>
      <c r="F2062" s="35">
        <v>0.0</v>
      </c>
      <c r="H2062" s="35">
        <v>-0.009015921734126167</v>
      </c>
      <c r="I2062" s="35">
        <v>0.003893575600259554</v>
      </c>
      <c r="J2062" s="35">
        <v>0.0</v>
      </c>
      <c r="K2062" s="35">
        <v>0.016120365394948967</v>
      </c>
    </row>
    <row r="2063">
      <c r="A2063" s="34">
        <v>44593.62533333333</v>
      </c>
      <c r="B2063" s="35">
        <v>0.006044852807834215</v>
      </c>
      <c r="C2063" s="35">
        <v>0.042760372565622345</v>
      </c>
      <c r="D2063" s="35">
        <v>0.0</v>
      </c>
      <c r="E2063" s="35">
        <v>-0.0037626848086351793</v>
      </c>
      <c r="F2063" s="35">
        <v>0.0</v>
      </c>
      <c r="H2063" s="35">
        <v>0.03581107239643817</v>
      </c>
      <c r="I2063" s="35">
        <v>0.0014775140825561005</v>
      </c>
      <c r="J2063" s="35">
        <v>0.0010777313754546688</v>
      </c>
      <c r="K2063" s="35">
        <v>0.01824431517715493</v>
      </c>
    </row>
    <row r="2064">
      <c r="A2064" s="34">
        <v>44594.62533333333</v>
      </c>
      <c r="B2064" s="35">
        <v>-5.407678904043947E-4</v>
      </c>
      <c r="C2064" s="35">
        <v>0.03410475030450673</v>
      </c>
      <c r="D2064" s="35">
        <v>-0.002034735847685393</v>
      </c>
      <c r="E2064" s="35">
        <v>0.0</v>
      </c>
      <c r="F2064" s="35">
        <v>-0.024419134396355253</v>
      </c>
      <c r="H2064" s="35">
        <v>0.0</v>
      </c>
      <c r="I2064" s="35">
        <v>0.002305209774089311</v>
      </c>
      <c r="J2064" s="35">
        <v>0.0</v>
      </c>
      <c r="K2064" s="35">
        <v>0.024409244352116298</v>
      </c>
    </row>
    <row r="2065">
      <c r="A2065" s="34">
        <v>44595.62533333333</v>
      </c>
      <c r="B2065" s="35">
        <v>-0.018035349284597855</v>
      </c>
      <c r="C2065" s="35">
        <v>-0.016489988221437085</v>
      </c>
      <c r="D2065" s="35">
        <v>0.0</v>
      </c>
      <c r="E2065" s="35">
        <v>-0.016671753395391467</v>
      </c>
      <c r="F2065" s="35">
        <v>0.02418978238535524</v>
      </c>
      <c r="H2065" s="35">
        <v>0.0</v>
      </c>
      <c r="I2065" s="35">
        <v>8.279668813247784E-4</v>
      </c>
      <c r="J2065" s="35">
        <v>0.0</v>
      </c>
      <c r="K2065" s="35">
        <v>0.028136882129277622</v>
      </c>
    </row>
    <row r="2066">
      <c r="A2066" s="34">
        <v>44596.62533333333</v>
      </c>
      <c r="B2066" s="35">
        <v>0.005571201175462292</v>
      </c>
      <c r="C2066" s="35">
        <v>0.009980039920159646</v>
      </c>
      <c r="D2066" s="35">
        <v>-0.01347120075729997</v>
      </c>
      <c r="E2066" s="35">
        <v>0.004810863239573321</v>
      </c>
      <c r="F2066" s="35">
        <v>0.0</v>
      </c>
      <c r="H2066" s="35">
        <v>0.0448514296393198</v>
      </c>
      <c r="I2066" s="35">
        <v>0.01994668627631221</v>
      </c>
      <c r="J2066" s="35">
        <v>-0.012649710671511277</v>
      </c>
      <c r="K2066" s="35">
        <v>-0.008382642998027566</v>
      </c>
    </row>
    <row r="2067">
      <c r="A2067" s="34">
        <v>44599.62533333333</v>
      </c>
      <c r="B2067" s="35">
        <v>0.004992389649923941</v>
      </c>
      <c r="C2067" s="35">
        <v>0.0363636363636364</v>
      </c>
      <c r="D2067" s="35">
        <v>0.0</v>
      </c>
      <c r="E2067" s="35">
        <v>-0.012432912467662812</v>
      </c>
      <c r="F2067" s="35">
        <v>0.0</v>
      </c>
      <c r="H2067" s="35">
        <v>-0.013235557145412242</v>
      </c>
      <c r="I2067" s="35">
        <v>0.032444124008651716</v>
      </c>
      <c r="J2067" s="35">
        <v>0.0</v>
      </c>
      <c r="K2067" s="35">
        <v>0.0062158130283439745</v>
      </c>
    </row>
    <row r="2068">
      <c r="A2068" s="34">
        <v>44600.62533333333</v>
      </c>
      <c r="B2068" s="35">
        <v>-0.00938995577633738</v>
      </c>
      <c r="C2068" s="35">
        <v>-0.003051106025934404</v>
      </c>
      <c r="D2068" s="35">
        <v>0.0</v>
      </c>
      <c r="E2068" s="35">
        <v>-0.00355788403643903</v>
      </c>
      <c r="F2068" s="35">
        <v>0.0</v>
      </c>
      <c r="H2068" s="35">
        <v>-0.0217509516041327</v>
      </c>
      <c r="I2068" s="35">
        <v>-0.0014839385474859864</v>
      </c>
      <c r="J2068" s="35">
        <v>0.001226659397573987</v>
      </c>
      <c r="K2068" s="35">
        <v>0.0</v>
      </c>
    </row>
    <row r="2069">
      <c r="A2069" s="34">
        <v>44601.62533333333</v>
      </c>
      <c r="B2069" s="35">
        <v>0.003913894324853232</v>
      </c>
      <c r="C2069" s="35">
        <v>0.022188217291507373</v>
      </c>
      <c r="D2069" s="35">
        <v>0.015721877767936168</v>
      </c>
      <c r="E2069" s="35">
        <v>0.0</v>
      </c>
      <c r="F2069" s="35">
        <v>0.0</v>
      </c>
      <c r="H2069" s="35">
        <v>0.018899388549193888</v>
      </c>
      <c r="I2069" s="35">
        <v>-0.0014861438936969542</v>
      </c>
      <c r="J2069" s="35">
        <v>0.004628369180506372</v>
      </c>
      <c r="K2069" s="35">
        <v>-0.0019767729182110223</v>
      </c>
    </row>
    <row r="2070">
      <c r="A2070" s="34">
        <v>44602.62533333333</v>
      </c>
      <c r="B2070" s="35">
        <v>-0.002192982456140434</v>
      </c>
      <c r="C2070" s="35">
        <v>0.01272455089820352</v>
      </c>
      <c r="D2070" s="35">
        <v>-0.012063076811278148</v>
      </c>
      <c r="E2070" s="35">
        <v>0.0032566899474220515</v>
      </c>
      <c r="F2070" s="35">
        <v>0.0</v>
      </c>
      <c r="H2070" s="35">
        <v>-0.0034551736679394873</v>
      </c>
      <c r="I2070" s="35">
        <v>-0.01899842409385401</v>
      </c>
      <c r="J2070" s="35">
        <v>0.0</v>
      </c>
      <c r="K2070" s="35">
        <v>-0.004208962614508409</v>
      </c>
    </row>
    <row r="2071">
      <c r="A2071" s="34">
        <v>44603.62533333333</v>
      </c>
      <c r="B2071" s="35">
        <v>0.007203907203907333</v>
      </c>
      <c r="C2071" s="35">
        <v>0.0</v>
      </c>
      <c r="D2071" s="35">
        <v>-0.0020595807282089347</v>
      </c>
      <c r="E2071" s="35">
        <v>0.0</v>
      </c>
      <c r="F2071" s="35">
        <v>0.0</v>
      </c>
      <c r="H2071" s="35">
        <v>-0.0051094890510949755</v>
      </c>
      <c r="I2071" s="35">
        <v>0.0</v>
      </c>
      <c r="J2071" s="35">
        <v>0.0</v>
      </c>
      <c r="K2071" s="35">
        <v>0.004226752859273859</v>
      </c>
    </row>
    <row r="2072">
      <c r="A2072" s="34">
        <v>44606.62533333333</v>
      </c>
      <c r="B2072" s="35">
        <v>-6.061340768578956E-4</v>
      </c>
      <c r="C2072" s="35">
        <v>-0.00923872875092384</v>
      </c>
      <c r="D2072" s="35">
        <v>-0.0047910370752561</v>
      </c>
      <c r="E2072" s="35">
        <v>0.0</v>
      </c>
      <c r="F2072" s="35">
        <v>0.0</v>
      </c>
      <c r="H2072" s="35">
        <v>0.0</v>
      </c>
      <c r="I2072" s="35">
        <v>0.017938420348058946</v>
      </c>
      <c r="J2072" s="35">
        <v>0.011517615176151757</v>
      </c>
      <c r="K2072" s="35">
        <v>0.0</v>
      </c>
    </row>
    <row r="2073">
      <c r="A2073" s="34">
        <v>44607.62533333333</v>
      </c>
      <c r="B2073" s="35">
        <v>0.004427462396894736</v>
      </c>
      <c r="C2073" s="35">
        <v>0.0</v>
      </c>
      <c r="D2073" s="35">
        <v>0.0034069026810842375</v>
      </c>
      <c r="E2073" s="35">
        <v>-0.006453126833274635</v>
      </c>
      <c r="F2073" s="35">
        <v>0.0</v>
      </c>
      <c r="H2073" s="35">
        <v>0.001834189288334517</v>
      </c>
      <c r="I2073" s="35">
        <v>0.0</v>
      </c>
      <c r="J2073" s="35">
        <v>0.0</v>
      </c>
      <c r="K2073" s="35">
        <v>-0.025501361723198755</v>
      </c>
    </row>
    <row r="2074">
      <c r="A2074" s="34">
        <v>44608.62533333333</v>
      </c>
      <c r="B2074" s="35">
        <v>-0.0032606726646940702</v>
      </c>
      <c r="C2074" s="35">
        <v>0.006340917568071579</v>
      </c>
      <c r="D2074" s="35">
        <v>0.0</v>
      </c>
      <c r="E2074" s="35">
        <v>0.01299008030231467</v>
      </c>
      <c r="F2074" s="35">
        <v>0.0</v>
      </c>
      <c r="H2074" s="35">
        <v>0.006774075430245318</v>
      </c>
      <c r="I2074" s="35">
        <v>0.0</v>
      </c>
      <c r="J2074" s="35">
        <v>0.0</v>
      </c>
      <c r="K2074" s="35">
        <v>0.026168699186991808</v>
      </c>
    </row>
    <row r="2075">
      <c r="A2075" s="34">
        <v>44609.62533333333</v>
      </c>
      <c r="B2075" s="35">
        <v>-5.452232386260581E-4</v>
      </c>
      <c r="C2075" s="35">
        <v>0.0029651593773165332</v>
      </c>
      <c r="D2075" s="35">
        <v>-0.0033953351048124723</v>
      </c>
      <c r="E2075" s="35">
        <v>0.009287324162586352</v>
      </c>
      <c r="F2075" s="35">
        <v>0.0</v>
      </c>
      <c r="H2075" s="35">
        <v>0.0</v>
      </c>
      <c r="I2075" s="35">
        <v>0.0</v>
      </c>
      <c r="J2075" s="35">
        <v>0.0</v>
      </c>
      <c r="K2075" s="35">
        <v>-0.004208962614508409</v>
      </c>
    </row>
    <row r="2076">
      <c r="A2076" s="34">
        <v>44610.62533333333</v>
      </c>
      <c r="B2076" s="35">
        <v>-6.061340768578956E-4</v>
      </c>
      <c r="C2076" s="35">
        <v>-0.015521064301552038</v>
      </c>
      <c r="D2076" s="35">
        <v>0.0</v>
      </c>
      <c r="E2076" s="35">
        <v>-0.0028491125399452534</v>
      </c>
      <c r="F2076" s="35">
        <v>0.0</v>
      </c>
      <c r="H2076" s="35">
        <v>-0.02364066193853426</v>
      </c>
      <c r="I2076" s="35">
        <v>0.0</v>
      </c>
      <c r="J2076" s="35">
        <v>0.019423978566644403</v>
      </c>
      <c r="K2076" s="35">
        <v>-0.017155643958229834</v>
      </c>
    </row>
    <row r="2077">
      <c r="A2077" s="34">
        <v>44613.62533333333</v>
      </c>
      <c r="B2077" s="35">
        <v>0.0</v>
      </c>
      <c r="C2077" s="35">
        <v>0.028153153153153053</v>
      </c>
      <c r="D2077" s="35">
        <v>-0.006147237446304264</v>
      </c>
      <c r="E2077" s="35">
        <v>0.0</v>
      </c>
      <c r="F2077" s="35">
        <v>-0.023618457049060605</v>
      </c>
      <c r="H2077" s="35">
        <v>0.02235053082510712</v>
      </c>
      <c r="I2077" s="35">
        <v>0.0</v>
      </c>
      <c r="J2077" s="35">
        <v>0.0</v>
      </c>
      <c r="K2077" s="35">
        <v>0.01745509739438411</v>
      </c>
    </row>
    <row r="2078">
      <c r="A2078" s="34">
        <v>44614.62533333333</v>
      </c>
      <c r="B2078" s="35">
        <v>-0.009340126152353221</v>
      </c>
      <c r="C2078" s="35">
        <v>-0.00912741876597295</v>
      </c>
      <c r="D2078" s="35">
        <v>0.0</v>
      </c>
      <c r="E2078" s="35">
        <v>-0.012741804702884352</v>
      </c>
      <c r="F2078" s="35">
        <v>-0.020827496030634232</v>
      </c>
      <c r="H2078" s="35">
        <v>-0.0016396429222079528</v>
      </c>
      <c r="I2078" s="35">
        <v>-0.010345432228651615</v>
      </c>
      <c r="J2078" s="35">
        <v>0.0</v>
      </c>
      <c r="K2078" s="35">
        <v>-0.004226752859274079</v>
      </c>
    </row>
    <row r="2079">
      <c r="A2079" s="34">
        <v>44615.62533333333</v>
      </c>
      <c r="B2079" s="35">
        <v>0.0</v>
      </c>
      <c r="C2079" s="35">
        <v>0.018791451731761295</v>
      </c>
      <c r="D2079" s="35">
        <v>-6.706908115359073E-4</v>
      </c>
      <c r="E2079" s="35">
        <v>0.0</v>
      </c>
      <c r="F2079" s="35">
        <v>0.0</v>
      </c>
      <c r="H2079" s="35">
        <v>-0.016788321167883306</v>
      </c>
      <c r="I2079" s="35">
        <v>0.014883061658398233</v>
      </c>
      <c r="J2079" s="35">
        <v>0.0</v>
      </c>
      <c r="K2079" s="35">
        <v>0.010486891385767744</v>
      </c>
    </row>
    <row r="2080">
      <c r="A2080" s="34">
        <v>44616.62533333333</v>
      </c>
      <c r="B2080" s="35">
        <v>-0.005571201175462292</v>
      </c>
      <c r="C2080" s="35">
        <v>-0.030379746835443065</v>
      </c>
      <c r="D2080" s="35">
        <v>-7.457121551081124E-4</v>
      </c>
      <c r="E2080" s="35">
        <v>0.0</v>
      </c>
      <c r="F2080" s="35">
        <v>0.0</v>
      </c>
      <c r="H2080" s="35">
        <v>0.0</v>
      </c>
      <c r="I2080" s="35">
        <v>0.0021822625698324333</v>
      </c>
      <c r="J2080" s="35">
        <v>-0.015637319316688655</v>
      </c>
      <c r="K2080" s="35">
        <v>0.0</v>
      </c>
    </row>
    <row r="2081">
      <c r="A2081" s="34">
        <v>44617.62533333333</v>
      </c>
      <c r="B2081" s="35">
        <v>-5.540848365447756E-4</v>
      </c>
      <c r="C2081" s="35">
        <v>0.01566579634464745</v>
      </c>
      <c r="D2081" s="35">
        <v>-0.0034328358208956084</v>
      </c>
      <c r="E2081" s="35">
        <v>0.0</v>
      </c>
      <c r="F2081" s="35">
        <v>0.0</v>
      </c>
      <c r="H2081" s="35">
        <v>0.0</v>
      </c>
      <c r="I2081" s="35">
        <v>0.0</v>
      </c>
      <c r="J2081" s="35">
        <v>0.0</v>
      </c>
      <c r="K2081" s="35">
        <v>-0.006177415369409308</v>
      </c>
    </row>
    <row r="2082">
      <c r="A2082" s="34">
        <v>44620.62533333333</v>
      </c>
      <c r="B2082" s="35">
        <v>5.543920167547608E-4</v>
      </c>
      <c r="C2082" s="35">
        <v>0.027543150936467198</v>
      </c>
      <c r="D2082" s="35">
        <v>-0.009660026958214735</v>
      </c>
      <c r="E2082" s="35">
        <v>0.0</v>
      </c>
      <c r="F2082" s="35">
        <v>0.0</v>
      </c>
      <c r="H2082" s="35">
        <v>-0.0016703786191537382</v>
      </c>
      <c r="I2082" s="35">
        <v>0.0</v>
      </c>
      <c r="J2082" s="35">
        <v>0.0</v>
      </c>
      <c r="K2082" s="35">
        <v>0.0</v>
      </c>
    </row>
    <row r="2083">
      <c r="A2083" s="34">
        <v>44621.62533333333</v>
      </c>
      <c r="B2083" s="35">
        <v>-0.0055408483654497236</v>
      </c>
      <c r="C2083" s="35">
        <v>0.0</v>
      </c>
      <c r="D2083" s="35">
        <v>-0.012627599243856319</v>
      </c>
      <c r="E2083" s="35">
        <v>0.0</v>
      </c>
      <c r="F2083" s="35">
        <v>0.04425791682563911</v>
      </c>
      <c r="H2083" s="35">
        <v>-0.005205428518311877</v>
      </c>
      <c r="I2083" s="35">
        <v>-0.002177510669802313</v>
      </c>
      <c r="J2083" s="35">
        <v>0.0</v>
      </c>
      <c r="K2083" s="35">
        <v>-0.0022376926902039633</v>
      </c>
    </row>
    <row r="2084">
      <c r="A2084" s="34">
        <v>44622.62533333333</v>
      </c>
      <c r="B2084" s="35">
        <v>0.011205348851606572</v>
      </c>
      <c r="C2084" s="35">
        <v>-0.006075768406004254</v>
      </c>
      <c r="D2084" s="35">
        <v>0.012789094807780657</v>
      </c>
      <c r="E2084" s="35">
        <v>0.0</v>
      </c>
      <c r="F2084" s="35">
        <v>-0.04475703324808186</v>
      </c>
      <c r="H2084" s="35">
        <v>-0.0016819286114745544</v>
      </c>
      <c r="I2084" s="35">
        <v>0.0</v>
      </c>
      <c r="J2084" s="35">
        <v>0.0</v>
      </c>
      <c r="K2084" s="35">
        <v>0.002242711188637015</v>
      </c>
    </row>
    <row r="2085">
      <c r="A2085" s="34">
        <v>44623.62533333333</v>
      </c>
      <c r="B2085" s="35">
        <v>-0.00832619076772372</v>
      </c>
      <c r="C2085" s="35">
        <v>-0.04207119741100323</v>
      </c>
      <c r="D2085" s="35">
        <v>0.0</v>
      </c>
      <c r="E2085" s="35">
        <v>0.0</v>
      </c>
      <c r="F2085" s="35">
        <v>0.0</v>
      </c>
      <c r="H2085" s="35">
        <v>-0.006926244852115298</v>
      </c>
      <c r="I2085" s="35">
        <v>0.0</v>
      </c>
      <c r="J2085" s="35">
        <v>0.0</v>
      </c>
      <c r="K2085" s="35">
        <v>-0.010691198408751901</v>
      </c>
    </row>
    <row r="2086">
      <c r="A2086" s="34">
        <v>44624.62533333333</v>
      </c>
      <c r="B2086" s="35">
        <v>-0.0027781207556489508</v>
      </c>
      <c r="C2086" s="35">
        <v>-0.0030030030030030056</v>
      </c>
      <c r="D2086" s="35">
        <v>0.0</v>
      </c>
      <c r="E2086" s="35">
        <v>0.0</v>
      </c>
      <c r="F2086" s="35">
        <v>0.0</v>
      </c>
      <c r="H2086" s="35">
        <v>-0.00867106503298763</v>
      </c>
      <c r="I2086" s="35">
        <v>-0.0073324022346368395</v>
      </c>
      <c r="J2086" s="35">
        <v>0.0</v>
      </c>
      <c r="K2086" s="35">
        <v>0.0</v>
      </c>
    </row>
    <row r="2087">
      <c r="A2087" s="34">
        <v>44627.62533333333</v>
      </c>
      <c r="B2087" s="35">
        <v>0.00841948863988131</v>
      </c>
      <c r="C2087" s="35">
        <v>0.0</v>
      </c>
      <c r="D2087" s="35">
        <v>0.0</v>
      </c>
      <c r="E2087" s="35">
        <v>0.0</v>
      </c>
      <c r="F2087" s="35">
        <v>0.0</v>
      </c>
      <c r="H2087" s="35">
        <v>-0.001901502186727643</v>
      </c>
      <c r="I2087" s="35">
        <v>-0.013190291945128416</v>
      </c>
      <c r="J2087" s="35">
        <v>0.0</v>
      </c>
      <c r="K2087" s="35">
        <v>0.00854486051771797</v>
      </c>
    </row>
    <row r="2088">
      <c r="A2088" s="34">
        <v>44628.62533333333</v>
      </c>
      <c r="B2088" s="35">
        <v>0.0</v>
      </c>
      <c r="C2088" s="35">
        <v>0.0030120481927710867</v>
      </c>
      <c r="D2088" s="35">
        <v>0.009754253308128511</v>
      </c>
      <c r="E2088" s="35">
        <v>-0.006453126833274635</v>
      </c>
      <c r="F2088" s="35">
        <v>0.0</v>
      </c>
      <c r="H2088" s="35">
        <v>0.0019051247856735904</v>
      </c>
      <c r="I2088" s="35">
        <v>0.0058813045802887836</v>
      </c>
      <c r="J2088" s="35">
        <v>0.0</v>
      </c>
      <c r="K2088" s="35">
        <v>0.010715175679043147</v>
      </c>
    </row>
    <row r="2089">
      <c r="A2089" s="34">
        <v>44629.62533333333</v>
      </c>
      <c r="B2089" s="35">
        <v>-0.008349192706734777</v>
      </c>
      <c r="C2089" s="35">
        <v>0.0</v>
      </c>
      <c r="D2089" s="35">
        <v>-0.009660026958214735</v>
      </c>
      <c r="E2089" s="35">
        <v>-0.0016532829475673749</v>
      </c>
      <c r="F2089" s="35">
        <v>0.0</v>
      </c>
      <c r="H2089" s="35">
        <v>0.0</v>
      </c>
      <c r="I2089" s="35">
        <v>0.0</v>
      </c>
      <c r="J2089" s="35">
        <v>0.0</v>
      </c>
      <c r="K2089" s="35">
        <v>0.0</v>
      </c>
    </row>
    <row r="2090">
      <c r="A2090" s="34">
        <v>44630.62533333333</v>
      </c>
      <c r="B2090" s="35">
        <v>0.0</v>
      </c>
      <c r="C2090" s="35">
        <v>-0.0030030030030030056</v>
      </c>
      <c r="D2090" s="35">
        <v>0.009754253308128511</v>
      </c>
      <c r="E2090" s="35">
        <v>0.0</v>
      </c>
      <c r="F2090" s="35">
        <v>0.0</v>
      </c>
      <c r="H2090" s="35">
        <v>-0.00532420612283713</v>
      </c>
      <c r="I2090" s="35">
        <v>0.017097802976612297</v>
      </c>
      <c r="J2090" s="35">
        <v>0.0</v>
      </c>
      <c r="K2090" s="35">
        <v>0.014792899408283927</v>
      </c>
    </row>
    <row r="2091">
      <c r="A2091" s="34">
        <v>44631.62533333333</v>
      </c>
      <c r="B2091" s="35">
        <v>0.00841948863988131</v>
      </c>
      <c r="C2091" s="35">
        <v>0.0</v>
      </c>
      <c r="D2091" s="35">
        <v>-0.009660026958214735</v>
      </c>
      <c r="E2091" s="35">
        <v>0.0</v>
      </c>
      <c r="F2091" s="35">
        <v>0.0</v>
      </c>
      <c r="H2091" s="35">
        <v>-0.012425922385777003</v>
      </c>
      <c r="I2091" s="35">
        <v>0.0</v>
      </c>
      <c r="J2091" s="35">
        <v>-0.004538779869176319</v>
      </c>
      <c r="K2091" s="35">
        <v>0.01870748299319727</v>
      </c>
    </row>
    <row r="2092">
      <c r="A2092" s="34">
        <v>44634.62533333333</v>
      </c>
      <c r="B2092" s="35">
        <v>-0.01062066425194928</v>
      </c>
      <c r="C2092" s="35">
        <v>0.0030120481927710867</v>
      </c>
      <c r="D2092" s="35">
        <v>-0.007032136105860111</v>
      </c>
      <c r="E2092" s="35">
        <v>-0.003233183502878211</v>
      </c>
      <c r="F2092" s="35">
        <v>0.0</v>
      </c>
      <c r="H2092" s="35">
        <v>-0.016066589237320978</v>
      </c>
      <c r="I2092" s="35">
        <v>-0.016810382370873584</v>
      </c>
      <c r="J2092" s="35">
        <v>0.0</v>
      </c>
      <c r="K2092" s="35">
        <v>0.022418316241354715</v>
      </c>
    </row>
    <row r="2093">
      <c r="A2093" s="34">
        <v>44635.62533333333</v>
      </c>
      <c r="B2093" s="35">
        <v>-0.00899726979399352</v>
      </c>
      <c r="C2093" s="35">
        <v>0.01276276276276269</v>
      </c>
      <c r="D2093" s="35">
        <v>0.016905269570514737</v>
      </c>
      <c r="E2093" s="35">
        <v>0.003243670886075838</v>
      </c>
      <c r="F2093" s="35">
        <v>0.0</v>
      </c>
      <c r="H2093" s="35">
        <v>-0.014361597481802163</v>
      </c>
      <c r="I2093" s="35">
        <v>0.0</v>
      </c>
      <c r="J2093" s="35">
        <v>0.0</v>
      </c>
      <c r="K2093" s="35">
        <v>0.02192675530674138</v>
      </c>
    </row>
    <row r="2094">
      <c r="A2094" s="34">
        <v>44636.62533333333</v>
      </c>
      <c r="B2094" s="35">
        <v>-0.011333041137060981</v>
      </c>
      <c r="C2094" s="35">
        <v>-0.003335804299481059</v>
      </c>
      <c r="D2094" s="35">
        <v>-0.009660026958214735</v>
      </c>
      <c r="E2094" s="35">
        <v>-0.0016165917514390355</v>
      </c>
      <c r="F2094" s="35">
        <v>0.0067890610059284495</v>
      </c>
      <c r="H2094" s="35">
        <v>-0.014770459081836296</v>
      </c>
      <c r="I2094" s="35">
        <v>0.0</v>
      </c>
      <c r="J2094" s="35">
        <v>0.0</v>
      </c>
      <c r="K2094" s="35">
        <v>0.02921707372745951</v>
      </c>
    </row>
    <row r="2095">
      <c r="A2095" s="34">
        <v>44637.62533333333</v>
      </c>
      <c r="B2095" s="35">
        <v>-5.699810006332213E-4</v>
      </c>
      <c r="C2095" s="35">
        <v>-0.00297508367422834</v>
      </c>
      <c r="D2095" s="35">
        <v>0.0</v>
      </c>
      <c r="E2095" s="35">
        <v>0.0</v>
      </c>
      <c r="F2095" s="35">
        <v>0.0</v>
      </c>
      <c r="H2095" s="35">
        <v>0.009319286871961156</v>
      </c>
      <c r="I2095" s="35">
        <v>0.0</v>
      </c>
      <c r="J2095" s="35">
        <v>0.0</v>
      </c>
      <c r="K2095" s="35">
        <v>0.0</v>
      </c>
    </row>
    <row r="2096">
      <c r="A2096" s="34">
        <v>44638.62533333333</v>
      </c>
      <c r="B2096" s="35">
        <v>-0.02243203852734307</v>
      </c>
      <c r="C2096" s="35">
        <v>0.0</v>
      </c>
      <c r="D2096" s="35">
        <v>0.0</v>
      </c>
      <c r="E2096" s="35">
        <v>0.0</v>
      </c>
      <c r="F2096" s="35">
        <v>0.0</v>
      </c>
      <c r="H2096" s="35">
        <v>0.0</v>
      </c>
      <c r="I2096" s="35">
        <v>0.0</v>
      </c>
      <c r="J2096" s="35">
        <v>0.0</v>
      </c>
      <c r="K2096" s="35">
        <v>-0.013084941228653838</v>
      </c>
    </row>
    <row r="2097">
      <c r="A2097" s="34">
        <v>44641.62533333333</v>
      </c>
      <c r="B2097" s="35">
        <v>-0.021196603357749397</v>
      </c>
      <c r="C2097" s="35">
        <v>-0.012681835136143325</v>
      </c>
      <c r="D2097" s="35">
        <v>-0.01187145557655955</v>
      </c>
      <c r="E2097" s="35">
        <v>-0.0065163303187078985</v>
      </c>
      <c r="F2097" s="35">
        <v>0.0</v>
      </c>
      <c r="H2097" s="35">
        <v>0.0</v>
      </c>
      <c r="I2097" s="35">
        <v>0.0074415308291991165</v>
      </c>
      <c r="J2097" s="35">
        <v>0.0</v>
      </c>
      <c r="K2097" s="35">
        <v>-0.00966292134831464</v>
      </c>
    </row>
    <row r="2098">
      <c r="A2098" s="34">
        <v>44642.62533333333</v>
      </c>
      <c r="B2098" s="35">
        <v>0.009602649006622489</v>
      </c>
      <c r="C2098" s="35">
        <v>-0.015867019267094756</v>
      </c>
      <c r="D2098" s="35">
        <v>0.025405570860116373</v>
      </c>
      <c r="E2098" s="35">
        <v>0.0</v>
      </c>
      <c r="F2098" s="35">
        <v>0.0</v>
      </c>
      <c r="H2098" s="35">
        <v>0.0</v>
      </c>
      <c r="I2098" s="35">
        <v>0.0</v>
      </c>
      <c r="J2098" s="35">
        <v>0.0</v>
      </c>
      <c r="K2098" s="35">
        <v>-0.005899705014749217</v>
      </c>
    </row>
    <row r="2099">
      <c r="A2099" s="34">
        <v>44643.62533333333</v>
      </c>
      <c r="B2099" s="35">
        <v>-0.0029517874713020616</v>
      </c>
      <c r="C2099" s="35">
        <v>0.016122840690978815</v>
      </c>
      <c r="D2099" s="35">
        <v>0.0</v>
      </c>
      <c r="E2099" s="35">
        <v>0.0</v>
      </c>
      <c r="F2099" s="35">
        <v>0.0</v>
      </c>
      <c r="H2099" s="35">
        <v>0.018466479325571987</v>
      </c>
      <c r="I2099" s="35">
        <v>0.008793527963418892</v>
      </c>
      <c r="J2099" s="35">
        <v>0.0</v>
      </c>
      <c r="K2099" s="35">
        <v>-0.005934718100890162</v>
      </c>
    </row>
    <row r="2100">
      <c r="A2100" s="34">
        <v>44644.62533333333</v>
      </c>
      <c r="B2100" s="35">
        <v>0.01493421052631581</v>
      </c>
      <c r="C2100" s="35">
        <v>0.0</v>
      </c>
      <c r="D2100" s="35">
        <v>-0.013059701492537367</v>
      </c>
      <c r="E2100" s="35">
        <v>-0.0032596597233263314</v>
      </c>
      <c r="F2100" s="35">
        <v>-0.004273910152911001</v>
      </c>
      <c r="H2100" s="35">
        <v>-0.00906582577847857</v>
      </c>
      <c r="I2100" s="35">
        <v>0.0</v>
      </c>
      <c r="J2100" s="35">
        <v>0.0</v>
      </c>
      <c r="K2100" s="35">
        <v>-0.01768082663605071</v>
      </c>
    </row>
    <row r="2101">
      <c r="A2101" s="34">
        <v>44645.62533333333</v>
      </c>
      <c r="B2101" s="35">
        <v>0.0223633888636806</v>
      </c>
      <c r="C2101" s="35">
        <v>0.0</v>
      </c>
      <c r="D2101" s="35">
        <v>0.0</v>
      </c>
      <c r="E2101" s="35">
        <v>0.00985084150913296</v>
      </c>
      <c r="F2101" s="35">
        <v>0.0</v>
      </c>
      <c r="H2101" s="35">
        <v>-0.03858392999204455</v>
      </c>
      <c r="I2101" s="35">
        <v>0.0</v>
      </c>
      <c r="J2101" s="35">
        <v>0.0</v>
      </c>
      <c r="K2101" s="35">
        <v>0.014025245441795349</v>
      </c>
    </row>
    <row r="2102">
      <c r="A2102" s="34">
        <v>44648.62533333333</v>
      </c>
      <c r="B2102" s="35">
        <v>-0.007481612985036795</v>
      </c>
      <c r="C2102" s="35">
        <v>-0.006044578768417082</v>
      </c>
      <c r="D2102" s="35">
        <v>0.0</v>
      </c>
      <c r="E2102" s="35">
        <v>-0.009754749022550448</v>
      </c>
      <c r="F2102" s="35">
        <v>-0.004196871423120993</v>
      </c>
      <c r="H2102" s="35">
        <v>0.038270583367811445</v>
      </c>
      <c r="I2102" s="35">
        <v>-0.02327405857740581</v>
      </c>
      <c r="J2102" s="35">
        <v>-0.0045594743194313815</v>
      </c>
      <c r="K2102" s="35">
        <v>0.0020746887966805764</v>
      </c>
    </row>
    <row r="2103">
      <c r="A2103" s="34">
        <v>44649.62533333333</v>
      </c>
      <c r="B2103" s="35">
        <v>-0.0029385460585153555</v>
      </c>
      <c r="C2103" s="35">
        <v>0.0</v>
      </c>
      <c r="D2103" s="35">
        <v>0.010434782608695644</v>
      </c>
      <c r="E2103" s="35">
        <v>0.0</v>
      </c>
      <c r="F2103" s="35">
        <v>0.0</v>
      </c>
      <c r="H2103" s="35">
        <v>-0.0037856146642757777</v>
      </c>
      <c r="I2103" s="35">
        <v>0.007407407407407424</v>
      </c>
      <c r="J2103" s="35">
        <v>0.0</v>
      </c>
      <c r="K2103" s="35">
        <v>-0.025534851621808293</v>
      </c>
    </row>
    <row r="2104">
      <c r="A2104" s="34">
        <v>44650.62533333333</v>
      </c>
      <c r="B2104" s="35">
        <v>-0.0028831368528959463</v>
      </c>
      <c r="C2104" s="35">
        <v>-0.0034207525655643852</v>
      </c>
      <c r="D2104" s="35">
        <v>-0.0041158422509915225</v>
      </c>
      <c r="E2104" s="35">
        <v>-0.0016351599266172278</v>
      </c>
      <c r="F2104" s="35">
        <v>0.0</v>
      </c>
      <c r="H2104" s="35">
        <v>0.0</v>
      </c>
      <c r="I2104" s="35">
        <v>-0.007352941176470605</v>
      </c>
      <c r="J2104" s="35">
        <v>0.0</v>
      </c>
      <c r="K2104" s="35">
        <v>-0.014164305949008407</v>
      </c>
    </row>
    <row r="2105">
      <c r="A2105" s="34">
        <v>44651.62533333333</v>
      </c>
      <c r="B2105" s="35">
        <v>0.0</v>
      </c>
      <c r="C2105" s="35">
        <v>0.0</v>
      </c>
      <c r="D2105" s="35">
        <v>6.76284941388664E-4</v>
      </c>
      <c r="E2105" s="35">
        <v>0.03459433547717012</v>
      </c>
      <c r="F2105" s="35">
        <v>0.0</v>
      </c>
      <c r="H2105" s="35">
        <v>0.0019999999999999575</v>
      </c>
      <c r="I2105" s="35">
        <v>0.007407407407407424</v>
      </c>
      <c r="J2105" s="35">
        <v>0.004580358345682313</v>
      </c>
      <c r="K2105" s="35">
        <v>-0.016522988505747113</v>
      </c>
    </row>
    <row r="2106">
      <c r="A2106" s="34">
        <v>44652.62533333333</v>
      </c>
      <c r="B2106" s="35">
        <v>-0.008738675062648655</v>
      </c>
      <c r="C2106" s="35">
        <v>-0.00953470633104497</v>
      </c>
      <c r="D2106" s="35">
        <v>0.0</v>
      </c>
      <c r="E2106" s="35">
        <v>-0.0063709023514421075</v>
      </c>
      <c r="F2106" s="35">
        <v>0.0</v>
      </c>
      <c r="H2106" s="35">
        <v>0.0</v>
      </c>
      <c r="I2106" s="35">
        <v>0.0</v>
      </c>
      <c r="J2106" s="35">
        <v>-0.0045594743194313815</v>
      </c>
      <c r="K2106" s="35">
        <v>0.018748478207937656</v>
      </c>
    </row>
    <row r="2107">
      <c r="A2107" s="34">
        <v>44655.62533333333</v>
      </c>
      <c r="B2107" s="35">
        <v>-0.005898748946651929</v>
      </c>
      <c r="C2107" s="35">
        <v>0.03234501347708898</v>
      </c>
      <c r="D2107" s="35">
        <v>-0.006908462867012129</v>
      </c>
      <c r="E2107" s="35">
        <v>0.05992072744229416</v>
      </c>
      <c r="F2107" s="35">
        <v>0.0</v>
      </c>
      <c r="H2107" s="35">
        <v>0.012774451097804403</v>
      </c>
      <c r="I2107" s="35">
        <v>-0.018515237420269278</v>
      </c>
      <c r="J2107" s="35">
        <v>0.0</v>
      </c>
      <c r="K2107" s="35">
        <v>0.0</v>
      </c>
    </row>
    <row r="2108">
      <c r="A2108" s="34">
        <v>44656.62533333333</v>
      </c>
      <c r="B2108" s="35">
        <v>0.0</v>
      </c>
      <c r="C2108" s="35">
        <v>-0.006340917568071579</v>
      </c>
      <c r="D2108" s="35">
        <v>0.006956521739130475</v>
      </c>
      <c r="E2108" s="35">
        <v>-0.002126411497286986</v>
      </c>
      <c r="F2108" s="35">
        <v>-0.039367816091953986</v>
      </c>
      <c r="H2108" s="35">
        <v>0.01635790303508084</v>
      </c>
      <c r="I2108" s="35">
        <v>0.0</v>
      </c>
      <c r="J2108" s="35">
        <v>0.0033679105482958853</v>
      </c>
      <c r="K2108" s="35">
        <v>0.004063097514340215</v>
      </c>
    </row>
    <row r="2109">
      <c r="A2109" s="34">
        <v>44657.62533333333</v>
      </c>
      <c r="B2109" s="35">
        <v>0.002934272300469479</v>
      </c>
      <c r="C2109" s="35">
        <v>0.0</v>
      </c>
      <c r="D2109" s="35">
        <v>-6.758278891642518E-4</v>
      </c>
      <c r="E2109" s="35">
        <v>0.009111617312072934</v>
      </c>
      <c r="F2109" s="35">
        <v>0.0</v>
      </c>
      <c r="H2109" s="35">
        <v>0.028698855923986754</v>
      </c>
      <c r="I2109" s="35">
        <v>0.0</v>
      </c>
      <c r="J2109" s="35">
        <v>0.0</v>
      </c>
      <c r="K2109" s="35">
        <v>0.012378005236848488</v>
      </c>
    </row>
    <row r="2110">
      <c r="A2110" s="34">
        <v>44658.62533333333</v>
      </c>
      <c r="B2110" s="35">
        <v>-0.0029256875365710894</v>
      </c>
      <c r="C2110" s="35">
        <v>0.006381381381381345</v>
      </c>
      <c r="D2110" s="35">
        <v>-0.006236850015028568</v>
      </c>
      <c r="E2110" s="35">
        <v>-0.0015291633292070774</v>
      </c>
      <c r="F2110" s="35">
        <v>0.0</v>
      </c>
      <c r="H2110" s="35">
        <v>-0.0016965127238453258</v>
      </c>
      <c r="I2110" s="35">
        <v>0.0</v>
      </c>
      <c r="J2110" s="35">
        <v>-0.0033566058002148704</v>
      </c>
      <c r="K2110" s="35">
        <v>-0.014107688690336349</v>
      </c>
    </row>
    <row r="2111">
      <c r="A2111" s="34">
        <v>44659.62533333333</v>
      </c>
      <c r="B2111" s="35">
        <v>0.0</v>
      </c>
      <c r="C2111" s="35">
        <v>-0.0033569563595672873</v>
      </c>
      <c r="D2111" s="35">
        <v>0.006275992438563341</v>
      </c>
      <c r="E2111" s="35">
        <v>-0.007511668611435222</v>
      </c>
      <c r="F2111" s="35">
        <v>-0.021338119453584645</v>
      </c>
      <c r="H2111" s="35">
        <v>0.027756797583081447</v>
      </c>
      <c r="I2111" s="35">
        <v>0.01886451845834458</v>
      </c>
      <c r="J2111" s="35">
        <v>0.0</v>
      </c>
      <c r="K2111" s="35">
        <v>0.004054376341521667</v>
      </c>
    </row>
    <row r="2112">
      <c r="A2112" s="34">
        <v>44662.62533333333</v>
      </c>
      <c r="B2112" s="35">
        <v>0.0</v>
      </c>
      <c r="C2112" s="35">
        <v>-0.0029940119760479065</v>
      </c>
      <c r="D2112" s="35">
        <v>0.0</v>
      </c>
      <c r="E2112" s="35">
        <v>0.0</v>
      </c>
      <c r="F2112" s="35">
        <v>0.0</v>
      </c>
      <c r="H2112" s="35">
        <v>0.0</v>
      </c>
      <c r="I2112" s="35">
        <v>-7.087172218285697E-4</v>
      </c>
      <c r="J2112" s="35">
        <v>0.0</v>
      </c>
      <c r="K2112" s="35">
        <v>-0.004038004750593907</v>
      </c>
    </row>
    <row r="2113">
      <c r="A2113" s="34">
        <v>44663.62533333333</v>
      </c>
      <c r="B2113" s="35">
        <v>-0.002934272300469479</v>
      </c>
      <c r="C2113" s="35">
        <v>0.0</v>
      </c>
      <c r="D2113" s="35">
        <v>0.016681695220919713</v>
      </c>
      <c r="E2113" s="35">
        <v>0.0</v>
      </c>
      <c r="F2113" s="35">
        <v>0.0</v>
      </c>
      <c r="H2113" s="35">
        <v>-0.0016534999081387937</v>
      </c>
      <c r="I2113" s="35">
        <v>0.0</v>
      </c>
      <c r="J2113" s="35">
        <v>-0.0344874040145494</v>
      </c>
      <c r="K2113" s="35">
        <v>0.006200810875268469</v>
      </c>
    </row>
    <row r="2114">
      <c r="A2114" s="34">
        <v>44664.62533333333</v>
      </c>
      <c r="B2114" s="35">
        <v>-0.0030083055392061443</v>
      </c>
      <c r="C2114" s="35">
        <v>0.0</v>
      </c>
      <c r="D2114" s="35">
        <v>0.019807834441980834</v>
      </c>
      <c r="E2114" s="35">
        <v>0.005768241604820341</v>
      </c>
      <c r="F2114" s="35">
        <v>0.0</v>
      </c>
      <c r="H2114" s="35">
        <v>0.0</v>
      </c>
      <c r="I2114" s="35">
        <v>0.0</v>
      </c>
      <c r="J2114" s="35">
        <v>0.0</v>
      </c>
      <c r="K2114" s="35">
        <v>-0.006162597771984045</v>
      </c>
    </row>
    <row r="2115">
      <c r="A2115" s="34">
        <v>44665.62533333333</v>
      </c>
      <c r="B2115" s="35">
        <v>0.005378812725483814</v>
      </c>
      <c r="C2115" s="35">
        <v>0.0</v>
      </c>
      <c r="D2115" s="35">
        <v>-0.0020292796057399965</v>
      </c>
      <c r="E2115" s="35">
        <v>0.03346118721461189</v>
      </c>
      <c r="F2115" s="35">
        <v>0.0</v>
      </c>
      <c r="H2115" s="35">
        <v>0.0</v>
      </c>
      <c r="I2115" s="35">
        <v>-0.0066489361702127036</v>
      </c>
      <c r="J2115" s="35">
        <v>0.001116227152225479</v>
      </c>
      <c r="K2115" s="35">
        <v>0.004054376341521667</v>
      </c>
    </row>
    <row r="2116">
      <c r="A2116" s="34">
        <v>44666.62533333333</v>
      </c>
      <c r="B2116" s="35">
        <v>5.871990604815254E-4</v>
      </c>
      <c r="C2116" s="35">
        <v>-0.0030030030030030056</v>
      </c>
      <c r="D2116" s="35">
        <v>-0.006027596223674669</v>
      </c>
      <c r="E2116" s="35">
        <v>0.005796896539535468</v>
      </c>
      <c r="F2116" s="35">
        <v>0.0</v>
      </c>
      <c r="H2116" s="35">
        <v>0.005152741994847181</v>
      </c>
      <c r="I2116" s="35">
        <v>0.006693440428380124</v>
      </c>
      <c r="J2116" s="35">
        <v>0.0</v>
      </c>
      <c r="K2116" s="35">
        <v>-0.008076009501187602</v>
      </c>
    </row>
    <row r="2117">
      <c r="A2117" s="34">
        <v>44669.62533333333</v>
      </c>
      <c r="B2117" s="35">
        <v>-0.0059337506520605815</v>
      </c>
      <c r="C2117" s="35">
        <v>0.009412650602409605</v>
      </c>
      <c r="D2117" s="35">
        <v>0.006794768758676115</v>
      </c>
      <c r="E2117" s="35">
        <v>0.0029168863117203293</v>
      </c>
      <c r="F2117" s="35">
        <v>-0.044523688232297444</v>
      </c>
      <c r="H2117" s="35">
        <v>-0.008604906627608882</v>
      </c>
      <c r="I2117" s="35">
        <v>0.05558510638297878</v>
      </c>
      <c r="J2117" s="35">
        <v>0.010731707317073165</v>
      </c>
      <c r="K2117" s="35">
        <v>0.0244252873563217</v>
      </c>
    </row>
    <row r="2118">
      <c r="A2118" s="34">
        <v>44670.62533333333</v>
      </c>
      <c r="B2118" s="35">
        <v>0.00596917021974425</v>
      </c>
      <c r="C2118" s="35">
        <v>0.0</v>
      </c>
      <c r="D2118" s="35">
        <v>0.0</v>
      </c>
      <c r="E2118" s="35">
        <v>-0.014612096152498479</v>
      </c>
      <c r="F2118" s="35">
        <v>-9.596928982725892E-4</v>
      </c>
      <c r="H2118" s="35">
        <v>0.0</v>
      </c>
      <c r="I2118" s="35">
        <v>0.0</v>
      </c>
      <c r="J2118" s="35">
        <v>-0.01172090457804743</v>
      </c>
      <c r="K2118" s="35">
        <v>-0.017999064983637205</v>
      </c>
    </row>
    <row r="2119">
      <c r="A2119" s="34">
        <v>44671.62533333333</v>
      </c>
      <c r="B2119" s="35">
        <v>-0.0059337506520605815</v>
      </c>
      <c r="C2119" s="35">
        <v>0.0</v>
      </c>
      <c r="D2119" s="35">
        <v>0.0060232220609579236</v>
      </c>
      <c r="E2119" s="35">
        <v>-0.006472031577824352</v>
      </c>
      <c r="F2119" s="35">
        <v>0.0</v>
      </c>
      <c r="H2119" s="35">
        <v>0.037488457987073</v>
      </c>
      <c r="I2119" s="35">
        <v>0.0</v>
      </c>
      <c r="J2119" s="35">
        <v>0.0</v>
      </c>
      <c r="K2119" s="35">
        <v>0.010235658176624649</v>
      </c>
    </row>
    <row r="2120">
      <c r="A2120" s="34">
        <v>44672.62533333333</v>
      </c>
      <c r="B2120" s="35">
        <v>-0.0029517874713020616</v>
      </c>
      <c r="C2120" s="35">
        <v>-0.05632226781051855</v>
      </c>
      <c r="D2120" s="35">
        <v>-0.005987160066363716</v>
      </c>
      <c r="E2120" s="35">
        <v>-0.0094133648305237</v>
      </c>
      <c r="F2120" s="35">
        <v>-0.018998825915252326</v>
      </c>
      <c r="H2120" s="35">
        <v>-0.031149875400498524</v>
      </c>
      <c r="I2120" s="35">
        <v>0.011253884269757314</v>
      </c>
      <c r="J2120" s="35">
        <v>0.011859913492395699</v>
      </c>
      <c r="K2120" s="35">
        <v>-0.0018850141376060337</v>
      </c>
    </row>
    <row r="2121">
      <c r="A2121" s="34">
        <v>44673.62533333333</v>
      </c>
      <c r="B2121" s="35">
        <v>-0.0017763157894736348</v>
      </c>
      <c r="C2121" s="35">
        <v>0.033201581027668015</v>
      </c>
      <c r="D2121" s="35">
        <v>0.00537010159651668</v>
      </c>
      <c r="E2121" s="35">
        <v>0.0</v>
      </c>
      <c r="F2121" s="35">
        <v>0.0</v>
      </c>
      <c r="H2121" s="35">
        <v>0.015248943597280946</v>
      </c>
      <c r="I2121" s="35">
        <v>0.008304958059961768</v>
      </c>
      <c r="J2121" s="35">
        <v>0.0</v>
      </c>
      <c r="K2121" s="35">
        <v>0.009915014164305905</v>
      </c>
    </row>
    <row r="2122">
      <c r="A2122" s="34">
        <v>44676.62533333333</v>
      </c>
      <c r="B2122" s="35">
        <v>0.0</v>
      </c>
      <c r="C2122" s="35">
        <v>0.0</v>
      </c>
      <c r="D2122" s="35">
        <v>-7.218131947451846E-4</v>
      </c>
      <c r="E2122" s="35">
        <v>0.0</v>
      </c>
      <c r="F2122" s="35">
        <v>0.0</v>
      </c>
      <c r="H2122" s="35">
        <v>-0.01158161418747739</v>
      </c>
      <c r="I2122" s="35">
        <v>0.0</v>
      </c>
      <c r="J2122" s="35">
        <v>0.023579702151130758</v>
      </c>
      <c r="K2122" s="35">
        <v>0.006077606358111429</v>
      </c>
    </row>
    <row r="2123">
      <c r="A2123" s="34">
        <v>44677.62533333333</v>
      </c>
      <c r="B2123" s="35">
        <v>-0.0011863178013577199</v>
      </c>
      <c r="C2123" s="35">
        <v>0.0</v>
      </c>
      <c r="D2123" s="35">
        <v>0.0</v>
      </c>
      <c r="E2123" s="35">
        <v>0.0</v>
      </c>
      <c r="F2123" s="35">
        <v>0.0</v>
      </c>
      <c r="H2123" s="35">
        <v>0.0</v>
      </c>
      <c r="I2123" s="35">
        <v>0.0</v>
      </c>
      <c r="J2123" s="35">
        <v>0.0</v>
      </c>
      <c r="K2123" s="35">
        <v>0.003949814126393926</v>
      </c>
    </row>
    <row r="2124">
      <c r="A2124" s="34">
        <v>44678.62533333333</v>
      </c>
      <c r="B2124" s="35">
        <v>0.0</v>
      </c>
      <c r="C2124" s="35">
        <v>0.0</v>
      </c>
      <c r="D2124" s="35">
        <v>-0.004622941346431672</v>
      </c>
      <c r="E2124" s="35">
        <v>0.0</v>
      </c>
      <c r="F2124" s="35">
        <v>0.0</v>
      </c>
      <c r="H2124" s="35">
        <v>-0.0034785792749908694</v>
      </c>
      <c r="I2124" s="35">
        <v>0.0</v>
      </c>
      <c r="J2124" s="35">
        <v>0.0</v>
      </c>
      <c r="K2124" s="35">
        <v>0.009951400138856781</v>
      </c>
    </row>
    <row r="2125">
      <c r="A2125" s="34">
        <v>44679.62533333333</v>
      </c>
      <c r="B2125" s="35">
        <v>0.0</v>
      </c>
      <c r="C2125" s="35">
        <v>0.0</v>
      </c>
      <c r="D2125" s="35">
        <v>-0.006748911465892596</v>
      </c>
      <c r="E2125" s="35">
        <v>0.01640410463939878</v>
      </c>
      <c r="F2125" s="35">
        <v>0.01936677184201926</v>
      </c>
      <c r="H2125" s="35">
        <v>-0.011758221568987702</v>
      </c>
      <c r="I2125" s="35">
        <v>0.0</v>
      </c>
      <c r="J2125" s="35">
        <v>0.0</v>
      </c>
      <c r="K2125" s="35">
        <v>0.019706691109074314</v>
      </c>
    </row>
    <row r="2126">
      <c r="A2126" s="34">
        <v>44680.62533333333</v>
      </c>
      <c r="B2126" s="35">
        <v>0.0</v>
      </c>
      <c r="C2126" s="35">
        <v>0.0</v>
      </c>
      <c r="D2126" s="35">
        <v>0.0033608533645065504</v>
      </c>
      <c r="E2126" s="35">
        <v>0.0</v>
      </c>
      <c r="F2126" s="35">
        <v>0.0</v>
      </c>
      <c r="H2126" s="35">
        <v>0.011898122327570192</v>
      </c>
      <c r="I2126" s="35">
        <v>0.0</v>
      </c>
      <c r="J2126" s="35">
        <v>0.04432170281557318</v>
      </c>
      <c r="K2126" s="35">
        <v>0.011460674157303405</v>
      </c>
    </row>
    <row r="2127">
      <c r="A2127" s="34">
        <v>44685.62533333333</v>
      </c>
      <c r="B2127" s="35">
        <v>-6.598482349059576E-4</v>
      </c>
      <c r="C2127" s="35">
        <v>-0.02257077276205039</v>
      </c>
      <c r="D2127" s="35">
        <v>0.0034224131653680053</v>
      </c>
      <c r="E2127" s="35">
        <v>-6.754354781371614E-4</v>
      </c>
      <c r="F2127" s="35">
        <v>0.044721955384779646</v>
      </c>
      <c r="H2127" s="35">
        <v>-0.008451221752709789</v>
      </c>
      <c r="I2127" s="35">
        <v>-0.0020591384564698422</v>
      </c>
      <c r="J2127" s="35">
        <v>0.030830753353973152</v>
      </c>
      <c r="K2127" s="35">
        <v>-0.0037769384581204947</v>
      </c>
    </row>
    <row r="2128">
      <c r="A2128" s="34">
        <v>44686.62533333333</v>
      </c>
      <c r="B2128" s="35">
        <v>-0.002377022119511363</v>
      </c>
      <c r="C2128" s="35">
        <v>0.0035225048923678655</v>
      </c>
      <c r="D2128" s="35">
        <v>-0.003410740203192948</v>
      </c>
      <c r="E2128" s="35">
        <v>-0.015474369463911005</v>
      </c>
      <c r="F2128" s="35">
        <v>0.002758479771148268</v>
      </c>
      <c r="H2128" s="35">
        <v>0.008523253659440313</v>
      </c>
      <c r="I2128" s="35">
        <v>7.428194123473375E-4</v>
      </c>
      <c r="J2128" s="35">
        <v>0.0</v>
      </c>
      <c r="K2128" s="35">
        <v>-0.005798394290811731</v>
      </c>
    </row>
    <row r="2129">
      <c r="A2129" s="34">
        <v>44687.62533333333</v>
      </c>
      <c r="B2129" s="35">
        <v>0.0</v>
      </c>
      <c r="C2129" s="35">
        <v>0.0031201248049922024</v>
      </c>
      <c r="D2129" s="35">
        <v>0.007427364741862689</v>
      </c>
      <c r="E2129" s="35">
        <v>0.0</v>
      </c>
      <c r="F2129" s="35">
        <v>0.0</v>
      </c>
      <c r="H2129" s="35">
        <v>0.0</v>
      </c>
      <c r="I2129" s="35">
        <v>-0.06004123711340204</v>
      </c>
      <c r="J2129" s="35">
        <v>0.0</v>
      </c>
      <c r="K2129" s="35">
        <v>-0.019066846119336015</v>
      </c>
    </row>
    <row r="2130">
      <c r="A2130" s="34">
        <v>44690.62533333333</v>
      </c>
      <c r="B2130" s="35">
        <v>-0.006022900258124251</v>
      </c>
      <c r="C2130" s="35">
        <v>-0.02293934681181966</v>
      </c>
      <c r="D2130" s="35">
        <v>0.0</v>
      </c>
      <c r="E2130" s="35">
        <v>0.010153201329672004</v>
      </c>
      <c r="F2130" s="35">
        <v>-9.169638308711504E-4</v>
      </c>
      <c r="H2130" s="35">
        <v>0.0</v>
      </c>
      <c r="I2130" s="35">
        <v>0.023514960077213206</v>
      </c>
      <c r="J2130" s="35">
        <v>-0.0035039419346764586</v>
      </c>
      <c r="K2130" s="35">
        <v>0.029270523667962522</v>
      </c>
    </row>
    <row r="2131">
      <c r="A2131" s="34">
        <v>44691.62533333333</v>
      </c>
      <c r="B2131" s="35">
        <v>-0.009055799707018312</v>
      </c>
      <c r="C2131" s="35">
        <v>0.0</v>
      </c>
      <c r="D2131" s="35">
        <v>-0.003975424647632923</v>
      </c>
      <c r="E2131" s="35">
        <v>-0.008441535214794172</v>
      </c>
      <c r="F2131" s="35">
        <v>9.178054252498819E-4</v>
      </c>
      <c r="H2131" s="35">
        <v>0.0</v>
      </c>
      <c r="I2131" s="35">
        <v>-7.715387912557708E-4</v>
      </c>
      <c r="J2131" s="35">
        <v>-0.04483234961697855</v>
      </c>
      <c r="K2131" s="35">
        <v>0.005776494112419418</v>
      </c>
    </row>
    <row r="2132">
      <c r="A2132" s="34">
        <v>44692.62533333333</v>
      </c>
      <c r="B2132" s="35">
        <v>-0.048783765622900085</v>
      </c>
      <c r="C2132" s="35">
        <v>0.013529645841623658</v>
      </c>
      <c r="D2132" s="35">
        <v>0.0</v>
      </c>
      <c r="E2132" s="35">
        <v>-0.0016233180621190327</v>
      </c>
      <c r="F2132" s="35">
        <v>0.044523688232297624</v>
      </c>
      <c r="H2132" s="35">
        <v>-0.008451221752709789</v>
      </c>
      <c r="I2132" s="35">
        <v>0.0043754289636238975</v>
      </c>
      <c r="J2132" s="35">
        <v>0.0</v>
      </c>
      <c r="K2132" s="35">
        <v>0.0017671747294013712</v>
      </c>
    </row>
    <row r="2133">
      <c r="A2133" s="34">
        <v>44693.62533333333</v>
      </c>
      <c r="B2133" s="35">
        <v>0.024371291325233035</v>
      </c>
      <c r="C2133" s="35">
        <v>0.0</v>
      </c>
      <c r="D2133" s="35">
        <v>-0.0013788098693759165</v>
      </c>
      <c r="E2133" s="35">
        <v>0.0</v>
      </c>
      <c r="F2133" s="35">
        <v>0.0</v>
      </c>
      <c r="H2133" s="35">
        <v>-0.008523253659440478</v>
      </c>
      <c r="I2133" s="35">
        <v>0.0</v>
      </c>
      <c r="J2133" s="35">
        <v>0.0</v>
      </c>
      <c r="K2133" s="35">
        <v>-0.0017640573318632871</v>
      </c>
    </row>
    <row r="2134">
      <c r="A2134" s="34">
        <v>44694.62533333333</v>
      </c>
      <c r="B2134" s="35">
        <v>0.016274739673126037</v>
      </c>
      <c r="C2134" s="35">
        <v>-0.05928543384373782</v>
      </c>
      <c r="D2134" s="35">
        <v>0.0</v>
      </c>
      <c r="E2134" s="35">
        <v>0.00820205231969939</v>
      </c>
      <c r="F2134" s="35">
        <v>-0.008681232930160009</v>
      </c>
      <c r="H2134" s="35">
        <v>0.0016819286114745544</v>
      </c>
      <c r="I2134" s="35">
        <v>-0.02144016400444189</v>
      </c>
      <c r="J2134" s="35">
        <v>0.0</v>
      </c>
      <c r="K2134" s="35">
        <v>-0.0152418820410868</v>
      </c>
    </row>
    <row r="2135">
      <c r="A2135" s="34">
        <v>44697.62533333333</v>
      </c>
      <c r="B2135" s="35">
        <v>-0.002442830969668154</v>
      </c>
      <c r="C2135" s="35">
        <v>0.04215358931552587</v>
      </c>
      <c r="D2135" s="35">
        <v>-0.005377516168883064</v>
      </c>
      <c r="E2135" s="35">
        <v>-0.00781277998781493</v>
      </c>
      <c r="F2135" s="35">
        <v>0.008757256715536791</v>
      </c>
      <c r="H2135" s="35">
        <v>0.013805970149253702</v>
      </c>
      <c r="I2135" s="35">
        <v>-0.013879189944133985</v>
      </c>
      <c r="J2135" s="35">
        <v>0.0</v>
      </c>
      <c r="K2135" s="35">
        <v>-0.0058322117541497985</v>
      </c>
    </row>
    <row r="2136">
      <c r="A2136" s="34">
        <v>44698.62533333333</v>
      </c>
      <c r="B2136" s="35">
        <v>-0.012380110196585291</v>
      </c>
      <c r="C2136" s="35">
        <v>0.0</v>
      </c>
      <c r="D2136" s="35">
        <v>-6.575582669685516E-4</v>
      </c>
      <c r="E2136" s="35">
        <v>0.002961892721690473</v>
      </c>
      <c r="F2136" s="35">
        <v>-8.778774873195806E-4</v>
      </c>
      <c r="H2136" s="35">
        <v>0.03570114096429885</v>
      </c>
      <c r="I2136" s="35">
        <v>0.014074533061874738</v>
      </c>
      <c r="J2136" s="35">
        <v>0.0</v>
      </c>
      <c r="K2136" s="35">
        <v>0.004061371841155187</v>
      </c>
    </row>
    <row r="2137">
      <c r="A2137" s="34">
        <v>44699.62533333333</v>
      </c>
      <c r="B2137" s="35">
        <v>0.0</v>
      </c>
      <c r="C2137" s="35">
        <v>-0.04725670804965955</v>
      </c>
      <c r="D2137" s="35">
        <v>0.0</v>
      </c>
      <c r="E2137" s="35">
        <v>0.01141642957467498</v>
      </c>
      <c r="F2137" s="35">
        <v>0.0</v>
      </c>
      <c r="H2137" s="35">
        <v>0.0</v>
      </c>
      <c r="I2137" s="35">
        <v>0.0</v>
      </c>
      <c r="J2137" s="35">
        <v>0.0</v>
      </c>
      <c r="K2137" s="35">
        <v>-0.0040449438202246725</v>
      </c>
    </row>
    <row r="2138">
      <c r="A2138" s="34">
        <v>44700.62533333333</v>
      </c>
      <c r="B2138" s="35">
        <v>0.0</v>
      </c>
      <c r="C2138" s="35">
        <v>0.010508617065994078</v>
      </c>
      <c r="D2138" s="35">
        <v>0.0</v>
      </c>
      <c r="E2138" s="35">
        <v>0.013886910696482003</v>
      </c>
      <c r="F2138" s="35">
        <v>8.786488333496379E-4</v>
      </c>
      <c r="H2138" s="35">
        <v>-0.008173418621179861</v>
      </c>
      <c r="I2138" s="35">
        <v>0.0</v>
      </c>
      <c r="J2138" s="35">
        <v>0.0</v>
      </c>
      <c r="K2138" s="35">
        <v>-0.0038357400722022444</v>
      </c>
    </row>
    <row r="2139">
      <c r="A2139" s="34">
        <v>44701.62533333333</v>
      </c>
      <c r="B2139" s="35">
        <v>0.01129554377023209</v>
      </c>
      <c r="C2139" s="35">
        <v>0.0</v>
      </c>
      <c r="D2139" s="35">
        <v>0.0</v>
      </c>
      <c r="E2139" s="35">
        <v>-0.0057245206152981756</v>
      </c>
      <c r="F2139" s="35">
        <v>-8.778774873195806E-4</v>
      </c>
      <c r="H2139" s="35">
        <v>-0.008419921175205968</v>
      </c>
      <c r="I2139" s="35">
        <v>0.0</v>
      </c>
      <c r="J2139" s="35">
        <v>0.0</v>
      </c>
      <c r="K2139" s="35">
        <v>-0.03284258210645537</v>
      </c>
    </row>
    <row r="2140">
      <c r="A2140" s="34">
        <v>44704.62533333333</v>
      </c>
      <c r="B2140" s="35">
        <v>0.00864945855751554</v>
      </c>
      <c r="C2140" s="35">
        <v>0.0</v>
      </c>
      <c r="D2140" s="35">
        <v>0.0</v>
      </c>
      <c r="E2140" s="35">
        <v>-0.006393274698880327</v>
      </c>
      <c r="F2140" s="35">
        <v>0.0</v>
      </c>
      <c r="H2140" s="35">
        <v>0.0034327009936766266</v>
      </c>
      <c r="I2140" s="35">
        <v>0.0</v>
      </c>
      <c r="J2140" s="35">
        <v>0.0</v>
      </c>
      <c r="K2140" s="35">
        <v>0.0180327868852461</v>
      </c>
    </row>
    <row r="2141">
      <c r="A2141" s="34">
        <v>44705.62533333333</v>
      </c>
      <c r="B2141" s="35">
        <v>0.012491559756920912</v>
      </c>
      <c r="C2141" s="35">
        <v>-0.0066555740432612375</v>
      </c>
      <c r="D2141" s="35">
        <v>-6.579909343471516E-4</v>
      </c>
      <c r="E2141" s="35">
        <v>0.0031994312122289323</v>
      </c>
      <c r="F2141" s="35">
        <v>8.786488333496379E-4</v>
      </c>
      <c r="H2141" s="35">
        <v>0.0016204537270434736</v>
      </c>
      <c r="I2141" s="35">
        <v>-0.0073324022346368395</v>
      </c>
      <c r="J2141" s="35">
        <v>-0.0361556665790165</v>
      </c>
      <c r="K2141" s="35">
        <v>0.003910743041177699</v>
      </c>
    </row>
    <row r="2142">
      <c r="A2142" s="34">
        <v>44706.62533333333</v>
      </c>
      <c r="B2142" s="35">
        <v>0.0</v>
      </c>
      <c r="C2142" s="35">
        <v>-0.0037688442211054845</v>
      </c>
      <c r="D2142" s="35">
        <v>0.0</v>
      </c>
      <c r="E2142" s="35">
        <v>0.019312544294826425</v>
      </c>
      <c r="F2142" s="35">
        <v>-8.778774873195806E-4</v>
      </c>
      <c r="H2142" s="35">
        <v>0.0</v>
      </c>
      <c r="I2142" s="35">
        <v>0.0</v>
      </c>
      <c r="J2142" s="35">
        <v>0.037511935615877706</v>
      </c>
      <c r="K2142" s="35">
        <v>0.0</v>
      </c>
    </row>
    <row r="2143">
      <c r="A2143" s="34">
        <v>44707.62533333333</v>
      </c>
      <c r="B2143" s="35">
        <v>-0.006335445148382719</v>
      </c>
      <c r="C2143" s="35">
        <v>0.010508617065994078</v>
      </c>
      <c r="D2143" s="35">
        <v>-7.315824127587816E-4</v>
      </c>
      <c r="E2143" s="35">
        <v>0.0</v>
      </c>
      <c r="F2143" s="35">
        <v>8.786488333496379E-4</v>
      </c>
      <c r="H2143" s="35">
        <v>-0.0050332554377133885</v>
      </c>
      <c r="I2143" s="35">
        <v>0.0</v>
      </c>
      <c r="J2143" s="35">
        <v>-0.0361556665790165</v>
      </c>
      <c r="K2143" s="35">
        <v>0.01764436296975251</v>
      </c>
    </row>
    <row r="2144">
      <c r="A2144" s="34">
        <v>44708.62533333333</v>
      </c>
      <c r="B2144" s="35">
        <v>-0.001275167785234908</v>
      </c>
      <c r="C2144" s="35">
        <v>-0.0033277870216306188</v>
      </c>
      <c r="D2144" s="35">
        <v>-0.004026649095834357</v>
      </c>
      <c r="E2144" s="35">
        <v>9.38640709195238E-4</v>
      </c>
      <c r="F2144" s="35">
        <v>0.0</v>
      </c>
      <c r="H2144" s="35">
        <v>-0.008310749774164456</v>
      </c>
      <c r="I2144" s="35">
        <v>0.007386563489271863</v>
      </c>
      <c r="J2144" s="35">
        <v>0.0</v>
      </c>
      <c r="K2144" s="35">
        <v>-0.0038279666741723624</v>
      </c>
    </row>
    <row r="2145">
      <c r="A2145" s="34">
        <v>44711.62533333333</v>
      </c>
      <c r="B2145" s="35">
        <v>6.04798064646216E-4</v>
      </c>
      <c r="C2145" s="35">
        <v>-0.003338898163606013</v>
      </c>
      <c r="D2145" s="35">
        <v>0.020729197294913265</v>
      </c>
      <c r="E2145" s="35">
        <v>-9.377604890247645E-4</v>
      </c>
      <c r="F2145" s="35">
        <v>-8.778774873195806E-4</v>
      </c>
      <c r="H2145" s="35">
        <v>0.005101111313536248</v>
      </c>
      <c r="I2145" s="35">
        <v>0.0</v>
      </c>
      <c r="J2145" s="35">
        <v>0.0</v>
      </c>
      <c r="K2145" s="35">
        <v>-0.0020343580470163517</v>
      </c>
    </row>
    <row r="2146">
      <c r="A2146" s="34">
        <v>44712.62533333333</v>
      </c>
      <c r="B2146" s="35">
        <v>-0.005708529214237801</v>
      </c>
      <c r="C2146" s="35">
        <v>0.006700167504187611</v>
      </c>
      <c r="D2146" s="35">
        <v>-7.201497911565452E-4</v>
      </c>
      <c r="E2146" s="35">
        <v>0.0031635668346949794</v>
      </c>
      <c r="F2146" s="35">
        <v>0.0</v>
      </c>
      <c r="H2146" s="35">
        <v>-0.018488308863512833</v>
      </c>
      <c r="I2146" s="35">
        <v>0.0</v>
      </c>
      <c r="J2146" s="35">
        <v>0.0</v>
      </c>
      <c r="K2146" s="35">
        <v>0.0038505096262741443</v>
      </c>
    </row>
    <row r="2147">
      <c r="A2147" s="34">
        <v>44713.62533333333</v>
      </c>
      <c r="B2147" s="35">
        <v>-0.001958797703478549</v>
      </c>
      <c r="C2147" s="35">
        <v>-0.013727121464226257</v>
      </c>
      <c r="D2147" s="35">
        <v>0.0</v>
      </c>
      <c r="E2147" s="35">
        <v>0.018852231771555202</v>
      </c>
      <c r="F2147" s="35">
        <v>0.0</v>
      </c>
      <c r="H2147" s="35">
        <v>-0.003324099722991652</v>
      </c>
      <c r="I2147" s="35">
        <v>0.0</v>
      </c>
      <c r="J2147" s="35">
        <v>0.0</v>
      </c>
      <c r="K2147" s="35">
        <v>-0.005640794223826794</v>
      </c>
    </row>
    <row r="2148">
      <c r="A2148" s="34">
        <v>44714.62533333333</v>
      </c>
      <c r="B2148" s="35">
        <v>-0.017325392528424487</v>
      </c>
      <c r="C2148" s="35">
        <v>0.013918177983972973</v>
      </c>
      <c r="D2148" s="35">
        <v>0.007711155952724207</v>
      </c>
      <c r="E2148" s="35">
        <v>0.0</v>
      </c>
      <c r="F2148" s="35">
        <v>0.0</v>
      </c>
      <c r="H2148" s="35">
        <v>0.003335186214563608</v>
      </c>
      <c r="I2148" s="35">
        <v>-0.0073324022346368395</v>
      </c>
      <c r="J2148" s="35">
        <v>0.0</v>
      </c>
      <c r="K2148" s="35">
        <v>0.0077149988654413</v>
      </c>
    </row>
    <row r="2149">
      <c r="A2149" s="34">
        <v>44715.62533333333</v>
      </c>
      <c r="B2149" s="35">
        <v>-0.019559228650137667</v>
      </c>
      <c r="C2149" s="35">
        <v>-0.0033277870216306188</v>
      </c>
      <c r="D2149" s="35">
        <v>0.0</v>
      </c>
      <c r="E2149" s="35">
        <v>-0.006156462585033925</v>
      </c>
      <c r="F2149" s="35">
        <v>0.0</v>
      </c>
      <c r="H2149" s="35">
        <v>0.0</v>
      </c>
      <c r="I2149" s="35">
        <v>0.0</v>
      </c>
      <c r="J2149" s="35">
        <v>0.0</v>
      </c>
      <c r="K2149" s="35">
        <v>0.0</v>
      </c>
    </row>
    <row r="2150">
      <c r="A2150" s="34">
        <v>44718.62533333333</v>
      </c>
      <c r="B2150" s="35">
        <v>-0.006673222815397628</v>
      </c>
      <c r="C2150" s="35">
        <v>-0.02086811352253749</v>
      </c>
      <c r="D2150" s="35">
        <v>-7.151541157119207E-4</v>
      </c>
      <c r="E2150" s="35">
        <v>0.0015400937745986567</v>
      </c>
      <c r="F2150" s="35">
        <v>0.0</v>
      </c>
      <c r="H2150" s="35">
        <v>0.0</v>
      </c>
      <c r="I2150" s="35">
        <v>0.0</v>
      </c>
      <c r="J2150" s="35">
        <v>0.0</v>
      </c>
      <c r="K2150" s="35">
        <v>0.0</v>
      </c>
    </row>
    <row r="2151">
      <c r="A2151" s="34">
        <v>44719.62533333333</v>
      </c>
      <c r="B2151" s="35">
        <v>-0.0033943851212785547</v>
      </c>
      <c r="C2151" s="35">
        <v>0.028559249786871153</v>
      </c>
      <c r="D2151" s="35">
        <v>0.0</v>
      </c>
      <c r="E2151" s="35">
        <v>0.0015377255330782432</v>
      </c>
      <c r="F2151" s="35">
        <v>0.0</v>
      </c>
      <c r="H2151" s="35">
        <v>0.0</v>
      </c>
      <c r="I2151" s="35">
        <v>0.0</v>
      </c>
      <c r="J2151" s="35">
        <v>-0.012549447551493727</v>
      </c>
      <c r="K2151" s="35">
        <v>0.0</v>
      </c>
    </row>
    <row r="2152">
      <c r="A2152" s="34">
        <v>44720.62533333333</v>
      </c>
      <c r="B2152" s="35">
        <v>0.010146881430497459</v>
      </c>
      <c r="C2152" s="35">
        <v>-0.0037297969332780348</v>
      </c>
      <c r="D2152" s="35">
        <v>-0.006226293566163423</v>
      </c>
      <c r="E2152" s="35">
        <v>0.021665699955644956</v>
      </c>
      <c r="F2152" s="35">
        <v>0.0</v>
      </c>
      <c r="H2152" s="35">
        <v>0.01200369344413673</v>
      </c>
      <c r="I2152" s="35">
        <v>0.0</v>
      </c>
      <c r="J2152" s="35">
        <v>0.025417875397154326</v>
      </c>
      <c r="K2152" s="35">
        <v>0.0</v>
      </c>
    </row>
    <row r="2153">
      <c r="A2153" s="34">
        <v>44721.62533333333</v>
      </c>
      <c r="B2153" s="35">
        <v>-7.024445068839412E-4</v>
      </c>
      <c r="C2153" s="35">
        <v>-0.024126455906821893</v>
      </c>
      <c r="D2153" s="35">
        <v>-0.002808584185510565</v>
      </c>
      <c r="E2153" s="35">
        <v>0.006078012289607339</v>
      </c>
      <c r="F2153" s="35">
        <v>0.0</v>
      </c>
      <c r="H2153" s="35">
        <v>0.003467153284671394</v>
      </c>
      <c r="I2153" s="35">
        <v>-0.007386563489271863</v>
      </c>
      <c r="J2153" s="35">
        <v>-0.03583456823386771</v>
      </c>
      <c r="K2153" s="35">
        <v>-0.030848907903625215</v>
      </c>
    </row>
    <row r="2154">
      <c r="A2154" s="34">
        <v>44722.62533333333</v>
      </c>
      <c r="B2154" s="35">
        <v>-0.005974975397160189</v>
      </c>
      <c r="C2154" s="35">
        <v>0.0</v>
      </c>
      <c r="D2154" s="35">
        <v>-0.009821622011988102</v>
      </c>
      <c r="E2154" s="35">
        <v>0.006008099316205184</v>
      </c>
      <c r="F2154" s="35">
        <v>0.0</v>
      </c>
      <c r="H2154" s="35">
        <v>0.006546644844517272</v>
      </c>
      <c r="I2154" s="35">
        <v>-0.014794472005669721</v>
      </c>
      <c r="J2154" s="35">
        <v>0.037166410507195755</v>
      </c>
      <c r="K2154" s="35">
        <v>0.019981412639405068</v>
      </c>
    </row>
    <row r="2155">
      <c r="A2155" s="34">
        <v>44725.62533333333</v>
      </c>
      <c r="B2155" s="35">
        <v>0.013365391415034301</v>
      </c>
      <c r="C2155" s="35">
        <v>0.0</v>
      </c>
      <c r="D2155" s="35">
        <v>0.019838086208154054</v>
      </c>
      <c r="E2155" s="35">
        <v>0.0</v>
      </c>
      <c r="F2155" s="35">
        <v>0.0</v>
      </c>
      <c r="H2155" s="35">
        <v>-0.008310749774164456</v>
      </c>
      <c r="I2155" s="35">
        <v>-0.00377663879147557</v>
      </c>
      <c r="J2155" s="35">
        <v>0.0</v>
      </c>
      <c r="K2155" s="35">
        <v>0.007744874715262118</v>
      </c>
    </row>
    <row r="2156">
      <c r="A2156" s="34">
        <v>44726.62533333333</v>
      </c>
      <c r="B2156" s="35">
        <v>0.0</v>
      </c>
      <c r="C2156" s="35">
        <v>-0.003836317135549828</v>
      </c>
      <c r="D2156" s="35">
        <v>0.027032825573911186</v>
      </c>
      <c r="E2156" s="35">
        <v>0.014980037615072446</v>
      </c>
      <c r="F2156" s="35">
        <v>-0.0025383188518988383</v>
      </c>
      <c r="H2156" s="35">
        <v>0.01694297686281654</v>
      </c>
      <c r="I2156" s="35">
        <v>0.0</v>
      </c>
      <c r="J2156" s="35">
        <v>0.0</v>
      </c>
      <c r="K2156" s="35">
        <v>0.003842676311030619</v>
      </c>
    </row>
    <row r="2157">
      <c r="A2157" s="34">
        <v>44727.62533333333</v>
      </c>
      <c r="B2157" s="35">
        <v>0.03314724354501044</v>
      </c>
      <c r="C2157" s="35">
        <v>0.03594351732990998</v>
      </c>
      <c r="D2157" s="35">
        <v>-0.006058073950282119</v>
      </c>
      <c r="E2157" s="35">
        <v>0.026267026429569906</v>
      </c>
      <c r="F2157" s="35">
        <v>0.0</v>
      </c>
      <c r="H2157" s="35">
        <v>-0.005016123253314149</v>
      </c>
      <c r="I2157" s="35">
        <v>0.024911995667478995</v>
      </c>
      <c r="J2157" s="35">
        <v>0.0</v>
      </c>
      <c r="K2157" s="35">
        <v>-0.005854537266381401</v>
      </c>
    </row>
    <row r="2158">
      <c r="A2158" s="34">
        <v>44728.62533333333</v>
      </c>
      <c r="B2158" s="35">
        <v>0.006416751097602205</v>
      </c>
      <c r="C2158" s="35">
        <v>0.0</v>
      </c>
      <c r="D2158" s="35">
        <v>0.0067955723693429535</v>
      </c>
      <c r="E2158" s="35">
        <v>0.05749311032975391</v>
      </c>
      <c r="F2158" s="35">
        <v>0.0</v>
      </c>
      <c r="H2158" s="35">
        <v>-0.0016204537270436336</v>
      </c>
      <c r="I2158" s="35">
        <v>7.926023778071634E-4</v>
      </c>
      <c r="J2158" s="35">
        <v>0.0</v>
      </c>
      <c r="K2158" s="35">
        <v>-0.028992072480181225</v>
      </c>
    </row>
    <row r="2159">
      <c r="A2159" s="34">
        <v>44729.62533333333</v>
      </c>
      <c r="B2159" s="35">
        <v>-0.001275167785234908</v>
      </c>
      <c r="C2159" s="35">
        <v>-0.003304419661296988</v>
      </c>
      <c r="D2159" s="35">
        <v>0.0</v>
      </c>
      <c r="E2159" s="35">
        <v>-0.035615863886891926</v>
      </c>
      <c r="F2159" s="35">
        <v>0.0</v>
      </c>
      <c r="H2159" s="35">
        <v>-0.001803426510369664</v>
      </c>
      <c r="I2159" s="35">
        <v>0.0</v>
      </c>
      <c r="J2159" s="35">
        <v>0.0</v>
      </c>
      <c r="K2159" s="35">
        <v>0.0039654770235596805</v>
      </c>
    </row>
    <row r="2160">
      <c r="A2160" s="34">
        <v>44732.62533333333</v>
      </c>
      <c r="B2160" s="35">
        <v>-0.005107183657012332</v>
      </c>
      <c r="C2160" s="35">
        <v>0.0033153750518027385</v>
      </c>
      <c r="D2160" s="35">
        <v>0.006749704265534725</v>
      </c>
      <c r="E2160" s="35">
        <v>-0.002267432831184979</v>
      </c>
      <c r="F2160" s="35">
        <v>0.0</v>
      </c>
      <c r="H2160" s="35">
        <v>0.005058717253839129</v>
      </c>
      <c r="I2160" s="35">
        <v>0.0</v>
      </c>
      <c r="J2160" s="35">
        <v>-0.0013471642193183062</v>
      </c>
      <c r="K2160" s="35">
        <v>0.009990706319702636</v>
      </c>
    </row>
    <row r="2161">
      <c r="A2161" s="34">
        <v>44733.62533333333</v>
      </c>
      <c r="B2161" s="35">
        <v>-0.005133400878081764</v>
      </c>
      <c r="C2161" s="35">
        <v>-0.003304419661296988</v>
      </c>
      <c r="D2161" s="35">
        <v>0.0</v>
      </c>
      <c r="E2161" s="35">
        <v>0.0</v>
      </c>
      <c r="F2161" s="35">
        <v>0.0</v>
      </c>
      <c r="H2161" s="35">
        <v>0.0</v>
      </c>
      <c r="I2161" s="35">
        <v>0.0</v>
      </c>
      <c r="J2161" s="35">
        <v>0.0</v>
      </c>
      <c r="K2161" s="35">
        <v>-0.0039107430411779035</v>
      </c>
    </row>
    <row r="2162">
      <c r="A2162" s="34">
        <v>44734.62533333333</v>
      </c>
      <c r="B2162" s="35">
        <v>0.014800733247335189</v>
      </c>
      <c r="C2162" s="35">
        <v>0.0</v>
      </c>
      <c r="D2162" s="35">
        <v>0.020113353607962424</v>
      </c>
      <c r="E2162" s="35">
        <v>0.031069049249735307</v>
      </c>
      <c r="F2162" s="35">
        <v>-0.0044044239992169845</v>
      </c>
      <c r="H2162" s="35">
        <v>0.0034154233327341596</v>
      </c>
      <c r="I2162" s="35">
        <v>-0.002991904259063771</v>
      </c>
      <c r="J2162" s="35">
        <v>0.0</v>
      </c>
      <c r="K2162" s="35">
        <v>-0.007852193995381018</v>
      </c>
    </row>
    <row r="2163">
      <c r="A2163" s="34">
        <v>44735.62533333333</v>
      </c>
      <c r="B2163" s="35">
        <v>0.0</v>
      </c>
      <c r="C2163" s="35">
        <v>-0.007045171985080773</v>
      </c>
      <c r="D2163" s="35">
        <v>-0.006572260993292197</v>
      </c>
      <c r="E2163" s="35">
        <v>0.027415458937198108</v>
      </c>
      <c r="F2163" s="35">
        <v>0.004423908769170264</v>
      </c>
      <c r="H2163" s="35">
        <v>0.0032246506628448215</v>
      </c>
      <c r="I2163" s="35">
        <v>0.0</v>
      </c>
      <c r="J2163" s="35">
        <v>0.0</v>
      </c>
      <c r="K2163" s="35">
        <v>0.0</v>
      </c>
    </row>
    <row r="2164">
      <c r="A2164" s="34">
        <v>44736.62533333333</v>
      </c>
      <c r="B2164" s="35">
        <v>0.0019401886666221778</v>
      </c>
      <c r="C2164" s="35">
        <v>0.0</v>
      </c>
      <c r="D2164" s="35">
        <v>0.003341972445778167</v>
      </c>
      <c r="E2164" s="35">
        <v>-0.013341953685200442</v>
      </c>
      <c r="F2164" s="35">
        <v>-0.0044044239992169845</v>
      </c>
      <c r="H2164" s="35">
        <v>0.051785714285714296</v>
      </c>
      <c r="I2164" s="35">
        <v>0.0</v>
      </c>
      <c r="J2164" s="35">
        <v>0.0</v>
      </c>
      <c r="K2164" s="35">
        <v>0.0</v>
      </c>
    </row>
    <row r="2165">
      <c r="A2165" s="34">
        <v>44739.62533333333</v>
      </c>
      <c r="B2165" s="35">
        <v>-0.0025373931623931794</v>
      </c>
      <c r="C2165" s="35">
        <v>-0.003338898163606013</v>
      </c>
      <c r="D2165" s="35">
        <v>-0.0033308408673781175</v>
      </c>
      <c r="E2165" s="35">
        <v>-0.0027104306904152347</v>
      </c>
      <c r="F2165" s="35">
        <v>0.0</v>
      </c>
      <c r="H2165" s="35">
        <v>-0.03225806451612895</v>
      </c>
      <c r="I2165" s="35">
        <v>-0.019947043248014197</v>
      </c>
      <c r="J2165" s="35">
        <v>0.0</v>
      </c>
      <c r="K2165" s="35">
        <v>0.0</v>
      </c>
    </row>
    <row r="2166">
      <c r="A2166" s="34">
        <v>44740.62533333333</v>
      </c>
      <c r="B2166" s="35">
        <v>6.024902932118466E-4</v>
      </c>
      <c r="C2166" s="35">
        <v>-0.010887772194304774</v>
      </c>
      <c r="D2166" s="35">
        <v>-0.013231482744509674</v>
      </c>
      <c r="E2166" s="35">
        <v>-0.011110115581041123</v>
      </c>
      <c r="F2166" s="35">
        <v>0.0</v>
      </c>
      <c r="H2166" s="35">
        <v>0.029824561403508757</v>
      </c>
      <c r="I2166" s="35">
        <v>0.0</v>
      </c>
      <c r="J2166" s="35">
        <v>0.0</v>
      </c>
      <c r="K2166" s="35">
        <v>-0.01396648044692749</v>
      </c>
    </row>
    <row r="2167">
      <c r="A2167" s="34">
        <v>44741.62533333333</v>
      </c>
      <c r="B2167" s="35">
        <v>-0.0031444437010770604</v>
      </c>
      <c r="C2167" s="35">
        <v>0.01439458086367477</v>
      </c>
      <c r="D2167" s="35">
        <v>0.003386784628144836</v>
      </c>
      <c r="E2167" s="35">
        <v>-0.013409440971278292</v>
      </c>
      <c r="F2167" s="35">
        <v>0.025462052693668753</v>
      </c>
      <c r="H2167" s="35">
        <v>-0.001703577512776795</v>
      </c>
      <c r="I2167" s="35">
        <v>0.020353025936599503</v>
      </c>
      <c r="J2167" s="35">
        <v>0.0</v>
      </c>
      <c r="K2167" s="35">
        <v>0.0</v>
      </c>
    </row>
    <row r="2168">
      <c r="A2168" s="34">
        <v>44742.62533333333</v>
      </c>
      <c r="B2168" s="35">
        <v>0.002550335570469816</v>
      </c>
      <c r="C2168" s="35">
        <v>0.0</v>
      </c>
      <c r="D2168" s="35">
        <v>0.04146862299373151</v>
      </c>
      <c r="E2168" s="35">
        <v>-0.025009948878072678</v>
      </c>
      <c r="F2168" s="35">
        <v>0.041606749113220313</v>
      </c>
      <c r="H2168" s="35">
        <v>-0.0017064846416383404</v>
      </c>
      <c r="I2168" s="35">
        <v>0.0</v>
      </c>
      <c r="J2168" s="35">
        <v>-0.011061648455416141</v>
      </c>
      <c r="K2168" s="35">
        <v>0.008026440037771438</v>
      </c>
    </row>
    <row r="2169">
      <c r="A2169" s="34">
        <v>44743.62533333333</v>
      </c>
      <c r="B2169" s="35">
        <v>-0.012049805864238953</v>
      </c>
      <c r="C2169" s="35">
        <v>0.003338898163606013</v>
      </c>
      <c r="D2169" s="35">
        <v>0.027581189232092056</v>
      </c>
      <c r="E2169" s="35">
        <v>0.0199372056514913</v>
      </c>
      <c r="F2169" s="35">
        <v>0.0</v>
      </c>
      <c r="H2169" s="35">
        <v>0.0</v>
      </c>
      <c r="I2169" s="35">
        <v>0.0</v>
      </c>
      <c r="J2169" s="35">
        <v>0.0</v>
      </c>
      <c r="K2169" s="35">
        <v>-0.002107728337236406</v>
      </c>
    </row>
    <row r="2170">
      <c r="A2170" s="34">
        <v>44746.62533333333</v>
      </c>
      <c r="B2170" s="35">
        <v>0.009621899986448112</v>
      </c>
      <c r="C2170" s="35">
        <v>0.0037437603993344</v>
      </c>
      <c r="D2170" s="35">
        <v>0.0</v>
      </c>
      <c r="E2170" s="35">
        <v>0.0</v>
      </c>
      <c r="F2170" s="35">
        <v>0.00874367234238386</v>
      </c>
      <c r="H2170" s="35">
        <v>-0.008547008547008517</v>
      </c>
      <c r="I2170" s="35">
        <v>0.0</v>
      </c>
      <c r="J2170" s="35">
        <v>0.0</v>
      </c>
      <c r="K2170" s="35">
        <v>0.0</v>
      </c>
    </row>
    <row r="2171">
      <c r="A2171" s="34">
        <v>44747.62533333333</v>
      </c>
      <c r="B2171" s="35">
        <v>-0.00637583892617454</v>
      </c>
      <c r="C2171" s="35">
        <v>0.05553253211769596</v>
      </c>
      <c r="D2171" s="35">
        <v>0.018151390319258498</v>
      </c>
      <c r="E2171" s="35">
        <v>-0.016746190549484393</v>
      </c>
      <c r="F2171" s="35">
        <v>0.00857664233576637</v>
      </c>
      <c r="H2171" s="35">
        <v>-0.001724137931034446</v>
      </c>
      <c r="I2171" s="35">
        <v>-0.01844660194174754</v>
      </c>
      <c r="J2171" s="35">
        <v>0.0</v>
      </c>
      <c r="K2171" s="35">
        <v>-0.005867167331612381</v>
      </c>
    </row>
    <row r="2172">
      <c r="A2172" s="34">
        <v>44748.62533333333</v>
      </c>
      <c r="B2172" s="35">
        <v>0.002566700439040882</v>
      </c>
      <c r="C2172" s="35">
        <v>-0.003533568904593773</v>
      </c>
      <c r="D2172" s="35">
        <v>0.019028954355797205</v>
      </c>
      <c r="E2172" s="35">
        <v>0.0</v>
      </c>
      <c r="F2172" s="35">
        <v>-0.01709788311923286</v>
      </c>
      <c r="H2172" s="35">
        <v>0.017271157167530162</v>
      </c>
      <c r="I2172" s="35">
        <v>0.0</v>
      </c>
      <c r="J2172" s="35">
        <v>0.0</v>
      </c>
      <c r="K2172" s="35">
        <v>0.0</v>
      </c>
    </row>
    <row r="2173">
      <c r="A2173" s="34">
        <v>44749.62533333333</v>
      </c>
      <c r="B2173" s="35">
        <v>-0.012126928518493547</v>
      </c>
      <c r="C2173" s="35">
        <v>-0.009850275807722582</v>
      </c>
      <c r="D2173" s="35">
        <v>-0.0035982381041007403</v>
      </c>
      <c r="E2173" s="35">
        <v>0.0</v>
      </c>
      <c r="F2173" s="35">
        <v>0.0</v>
      </c>
      <c r="H2173" s="35">
        <v>0.01018675721561978</v>
      </c>
      <c r="I2173" s="35">
        <v>-0.004495998561280524</v>
      </c>
      <c r="J2173" s="35">
        <v>0.0</v>
      </c>
      <c r="K2173" s="35">
        <v>0.034230406043437314</v>
      </c>
    </row>
    <row r="2174">
      <c r="A2174" s="34">
        <v>44750.62533333333</v>
      </c>
      <c r="B2174" s="35">
        <v>0.0</v>
      </c>
      <c r="C2174" s="35">
        <v>0.009948269001193758</v>
      </c>
      <c r="D2174" s="35">
        <v>-0.002428242326131715</v>
      </c>
      <c r="E2174" s="35">
        <v>5.635390250775079E-4</v>
      </c>
      <c r="F2174" s="35">
        <v>0.0</v>
      </c>
      <c r="H2174" s="35">
        <v>0.0</v>
      </c>
      <c r="I2174" s="35">
        <v>0.004516303856923558</v>
      </c>
      <c r="J2174" s="35">
        <v>-0.023734824716955445</v>
      </c>
      <c r="K2174" s="35">
        <v>0.03332572472038345</v>
      </c>
    </row>
    <row r="2175">
      <c r="A2175" s="34">
        <v>44753.62533333333</v>
      </c>
      <c r="B2175" s="35">
        <v>0.012889586032871858</v>
      </c>
      <c r="C2175" s="35">
        <v>-0.0031520882584712404</v>
      </c>
      <c r="D2175" s="35">
        <v>-0.009112470353264202</v>
      </c>
      <c r="E2175" s="35">
        <v>0.0022528865108419906</v>
      </c>
      <c r="F2175" s="35">
        <v>0.0</v>
      </c>
      <c r="H2175" s="35">
        <v>0.0033613445378150543</v>
      </c>
      <c r="I2175" s="35">
        <v>0.01879327398615229</v>
      </c>
      <c r="J2175" s="35">
        <v>0.0</v>
      </c>
      <c r="K2175" s="35">
        <v>0.0</v>
      </c>
    </row>
    <row r="2176">
      <c r="A2176" s="34">
        <v>44754.62533333333</v>
      </c>
      <c r="B2176" s="35">
        <v>0.0</v>
      </c>
      <c r="C2176" s="35">
        <v>0.0</v>
      </c>
      <c r="D2176" s="35">
        <v>0.0</v>
      </c>
      <c r="E2176" s="35">
        <v>0.002840997783397368</v>
      </c>
      <c r="F2176" s="35">
        <v>-0.004325816843074146</v>
      </c>
      <c r="H2176" s="35">
        <v>0.015075376884422087</v>
      </c>
      <c r="I2176" s="35">
        <v>0.0</v>
      </c>
      <c r="J2176" s="35">
        <v>0.0</v>
      </c>
      <c r="K2176" s="35">
        <v>-0.001988071570576616</v>
      </c>
    </row>
    <row r="2177">
      <c r="A2177" s="34">
        <v>44755.62533333333</v>
      </c>
      <c r="B2177" s="35">
        <v>-0.0031645569620253567</v>
      </c>
      <c r="C2177" s="35">
        <v>-0.006719367588932769</v>
      </c>
      <c r="D2177" s="35">
        <v>0.0030864197530864994</v>
      </c>
      <c r="E2177" s="35">
        <v>0.0</v>
      </c>
      <c r="F2177" s="35">
        <v>0.004344610833795582</v>
      </c>
      <c r="H2177" s="35">
        <v>0.023102310231023198</v>
      </c>
      <c r="I2177" s="35">
        <v>-0.0037069726390114577</v>
      </c>
      <c r="J2177" s="35">
        <v>0.011457314517255813</v>
      </c>
      <c r="K2177" s="35">
        <v>0.0037627268702966686</v>
      </c>
    </row>
    <row r="2178">
      <c r="A2178" s="34">
        <v>44756.62533333333</v>
      </c>
      <c r="B2178" s="35">
        <v>0.0</v>
      </c>
      <c r="C2178" s="35">
        <v>0.0</v>
      </c>
      <c r="D2178" s="35">
        <v>0.0</v>
      </c>
      <c r="E2178" s="35">
        <v>0.005665898760973855</v>
      </c>
      <c r="F2178" s="35">
        <v>0.0</v>
      </c>
      <c r="H2178" s="35">
        <v>0.0</v>
      </c>
      <c r="I2178" s="35">
        <v>0.0037207654145995583</v>
      </c>
      <c r="J2178" s="35">
        <v>0.0</v>
      </c>
      <c r="K2178" s="35">
        <v>0.0</v>
      </c>
    </row>
    <row r="2179">
      <c r="A2179" s="34">
        <v>44757.62533333333</v>
      </c>
      <c r="B2179" s="35">
        <v>-0.0057413036136439765</v>
      </c>
      <c r="C2179" s="35">
        <v>0.0</v>
      </c>
      <c r="D2179" s="35">
        <v>-0.006091051805337601</v>
      </c>
      <c r="E2179" s="35">
        <v>0.011236998514115883</v>
      </c>
      <c r="F2179" s="35">
        <v>0.0</v>
      </c>
      <c r="H2179" s="35">
        <v>0.012903225806451623</v>
      </c>
      <c r="I2179" s="35">
        <v>0.01932921447484549</v>
      </c>
      <c r="J2179" s="35">
        <v>0.0</v>
      </c>
      <c r="K2179" s="35">
        <v>0.009481808158765193</v>
      </c>
    </row>
    <row r="2180">
      <c r="A2180" s="34">
        <v>44760.62533333333</v>
      </c>
      <c r="B2180" s="35">
        <v>0.004483695652173841</v>
      </c>
      <c r="C2180" s="35">
        <v>0.0</v>
      </c>
      <c r="D2180" s="35">
        <v>0.0012004043467273267</v>
      </c>
      <c r="E2180" s="35">
        <v>0.0</v>
      </c>
      <c r="F2180" s="35">
        <v>-0.004325816843074146</v>
      </c>
      <c r="H2180" s="35">
        <v>0.011146496815286528</v>
      </c>
      <c r="I2180" s="35">
        <v>0.0</v>
      </c>
      <c r="J2180" s="35">
        <v>0.0</v>
      </c>
      <c r="K2180" s="35">
        <v>0.027959807776321562</v>
      </c>
    </row>
    <row r="2181">
      <c r="A2181" s="34">
        <v>44761.62533333333</v>
      </c>
      <c r="B2181" s="35">
        <v>-0.0018936832138509718</v>
      </c>
      <c r="C2181" s="35">
        <v>0.0</v>
      </c>
      <c r="D2181" s="35">
        <v>0.01716413201236829</v>
      </c>
      <c r="E2181" s="35">
        <v>-0.00835705758104519</v>
      </c>
      <c r="F2181" s="35">
        <v>0.0</v>
      </c>
      <c r="H2181" s="35">
        <v>-0.0031496062992125316</v>
      </c>
      <c r="I2181" s="35">
        <v>-0.014979651917914975</v>
      </c>
      <c r="J2181" s="35">
        <v>0.0</v>
      </c>
      <c r="K2181" s="35">
        <v>0.02741181470463229</v>
      </c>
    </row>
    <row r="2182">
      <c r="A2182" s="34">
        <v>44762.62533333333</v>
      </c>
      <c r="B2182" s="35">
        <v>0.0</v>
      </c>
      <c r="C2182" s="35">
        <v>0.0</v>
      </c>
      <c r="D2182" s="35">
        <v>0.015075376884422021</v>
      </c>
      <c r="E2182" s="35">
        <v>0.008427486571587432</v>
      </c>
      <c r="F2182" s="35">
        <v>-0.0025882787946016335</v>
      </c>
      <c r="H2182" s="35">
        <v>-0.004739336492891035</v>
      </c>
      <c r="I2182" s="35">
        <v>0.0</v>
      </c>
      <c r="J2182" s="35">
        <v>0.0</v>
      </c>
      <c r="K2182" s="35">
        <v>0.021096173733195514</v>
      </c>
    </row>
    <row r="2183">
      <c r="A2183" s="34">
        <v>44763.62533333333</v>
      </c>
      <c r="B2183" s="35">
        <v>6.098387315354616E-4</v>
      </c>
      <c r="C2183" s="35">
        <v>0.0</v>
      </c>
      <c r="D2183" s="35">
        <v>0.008861997310842386</v>
      </c>
      <c r="E2183" s="35">
        <v>-0.013897817369210537</v>
      </c>
      <c r="F2183" s="35">
        <v>0.006950880444856448</v>
      </c>
      <c r="H2183" s="35">
        <v>0.0</v>
      </c>
      <c r="I2183" s="35">
        <v>-0.020042194092826985</v>
      </c>
      <c r="J2183" s="35">
        <v>0.0</v>
      </c>
      <c r="K2183" s="35">
        <v>-0.005063803929511921</v>
      </c>
    </row>
    <row r="2184">
      <c r="A2184" s="34">
        <v>44764.62533333333</v>
      </c>
      <c r="B2184" s="35">
        <v>0.015439832057967073</v>
      </c>
      <c r="C2184" s="35">
        <v>-0.0031834460803820165</v>
      </c>
      <c r="D2184" s="35">
        <v>0.017083661476949175</v>
      </c>
      <c r="E2184" s="35">
        <v>0.013814298575109437</v>
      </c>
      <c r="F2184" s="35">
        <v>-0.005154164749194748</v>
      </c>
      <c r="H2184" s="35">
        <v>0.03174603174603177</v>
      </c>
      <c r="I2184" s="35">
        <v>0.0</v>
      </c>
      <c r="J2184" s="35">
        <v>0.0</v>
      </c>
      <c r="K2184" s="35">
        <v>0.0</v>
      </c>
    </row>
    <row r="2185">
      <c r="A2185" s="34">
        <v>44768.62533333333</v>
      </c>
      <c r="B2185" s="35">
        <v>-0.006335445148382719</v>
      </c>
      <c r="C2185" s="35">
        <v>0.013173652694610747</v>
      </c>
      <c r="D2185" s="35">
        <v>0.0</v>
      </c>
      <c r="E2185" s="35">
        <v>0.0</v>
      </c>
      <c r="F2185" s="35">
        <v>0.0051808677953558094</v>
      </c>
      <c r="H2185" s="35">
        <v>0.01538461538461533</v>
      </c>
      <c r="I2185" s="35">
        <v>-0.004036598493003223</v>
      </c>
      <c r="J2185" s="35">
        <v>0.0</v>
      </c>
      <c r="K2185" s="35">
        <v>0.028908794788273687</v>
      </c>
    </row>
    <row r="2186">
      <c r="A2186" s="34">
        <v>44769.62533333333</v>
      </c>
      <c r="B2186" s="35">
        <v>0.015906040268456382</v>
      </c>
      <c r="C2186" s="35">
        <v>0.0</v>
      </c>
      <c r="D2186" s="35">
        <v>-0.005241527190422358</v>
      </c>
      <c r="E2186" s="35">
        <v>0.0</v>
      </c>
      <c r="F2186" s="35">
        <v>-0.004325816843074146</v>
      </c>
      <c r="H2186" s="35">
        <v>-0.015151515151515098</v>
      </c>
      <c r="I2186" s="35">
        <v>0.0</v>
      </c>
      <c r="J2186" s="35">
        <v>0.0</v>
      </c>
      <c r="K2186" s="35">
        <v>-0.010882469331222912</v>
      </c>
    </row>
    <row r="2187">
      <c r="A2187" s="34">
        <v>44770.62533333333</v>
      </c>
      <c r="B2187" s="35">
        <v>-0.003104974565633917</v>
      </c>
      <c r="C2187" s="35">
        <v>-0.0031520882584712404</v>
      </c>
      <c r="D2187" s="35">
        <v>0.0</v>
      </c>
      <c r="E2187" s="35">
        <v>0.00860432359605606</v>
      </c>
      <c r="F2187" s="35">
        <v>0.004344610833795582</v>
      </c>
      <c r="H2187" s="35">
        <v>-0.007692307692307665</v>
      </c>
      <c r="I2187" s="35">
        <v>0.024587949202918104</v>
      </c>
      <c r="J2187" s="35">
        <v>-0.0012432656444259502</v>
      </c>
      <c r="K2187" s="35">
        <v>-0.025805161032206356</v>
      </c>
    </row>
    <row r="2188">
      <c r="A2188" s="34">
        <v>44771.62533333333</v>
      </c>
      <c r="B2188" s="35">
        <v>0.005036447978793937</v>
      </c>
      <c r="C2188" s="35">
        <v>-0.006719367588932769</v>
      </c>
      <c r="D2188" s="35">
        <v>0.011675947548051032</v>
      </c>
      <c r="E2188" s="35">
        <v>0.0027626825343817687</v>
      </c>
      <c r="F2188" s="35">
        <v>-8.283479061206021E-4</v>
      </c>
      <c r="H2188" s="35">
        <v>0.006201550387596904</v>
      </c>
      <c r="I2188" s="35">
        <v>7.911392405063591E-4</v>
      </c>
      <c r="J2188" s="35">
        <v>0.0</v>
      </c>
      <c r="K2188" s="35">
        <v>0.017043121149897367</v>
      </c>
    </row>
    <row r="2189">
      <c r="A2189" s="34">
        <v>44774.62533333333</v>
      </c>
      <c r="B2189" s="35">
        <v>-0.004417776605565091</v>
      </c>
      <c r="C2189" s="35">
        <v>0.023477914842817416</v>
      </c>
      <c r="D2189" s="35">
        <v>0.0</v>
      </c>
      <c r="E2189" s="35">
        <v>-0.0027550711474417524</v>
      </c>
      <c r="F2189" s="35">
        <v>0.0</v>
      </c>
      <c r="H2189" s="35">
        <v>0.04006163328197223</v>
      </c>
      <c r="I2189" s="35">
        <v>0.015195432586736939</v>
      </c>
      <c r="J2189" s="35">
        <v>0.0</v>
      </c>
      <c r="K2189" s="35">
        <v>-0.016757520694528606</v>
      </c>
    </row>
    <row r="2190">
      <c r="A2190" s="34">
        <v>44775.62533333333</v>
      </c>
      <c r="B2190" s="35">
        <v>-0.0037750844426783486</v>
      </c>
      <c r="C2190" s="35">
        <v>0.02449455676516319</v>
      </c>
      <c r="D2190" s="35">
        <v>0.0</v>
      </c>
      <c r="E2190" s="35">
        <v>-0.001366161692826185</v>
      </c>
      <c r="F2190" s="35">
        <v>-8.290346352247919E-4</v>
      </c>
      <c r="H2190" s="35">
        <v>-0.007407407407407381</v>
      </c>
      <c r="I2190" s="35">
        <v>0.0</v>
      </c>
      <c r="J2190" s="35">
        <v>0.0</v>
      </c>
      <c r="K2190" s="35">
        <v>0.0</v>
      </c>
    </row>
    <row r="2191">
      <c r="A2191" s="34">
        <v>44776.62533333333</v>
      </c>
      <c r="B2191" s="35">
        <v>0.0031910650179497436</v>
      </c>
      <c r="C2191" s="35">
        <v>0.0</v>
      </c>
      <c r="D2191" s="35">
        <v>0.0</v>
      </c>
      <c r="E2191" s="35">
        <v>0.001368030643886475</v>
      </c>
      <c r="F2191" s="35">
        <v>0.0</v>
      </c>
      <c r="H2191" s="35">
        <v>-0.028358208955223937</v>
      </c>
      <c r="I2191" s="35">
        <v>-0.014189306108323214</v>
      </c>
      <c r="J2191" s="35">
        <v>0.0</v>
      </c>
      <c r="K2191" s="35">
        <v>0.0</v>
      </c>
    </row>
    <row r="2192">
      <c r="A2192" s="34">
        <v>44777.62533333333</v>
      </c>
      <c r="B2192" s="35">
        <v>0.0</v>
      </c>
      <c r="C2192" s="35">
        <v>0.0</v>
      </c>
      <c r="D2192" s="35">
        <v>0.0</v>
      </c>
      <c r="E2192" s="35">
        <v>0.01927805944321315</v>
      </c>
      <c r="F2192" s="35">
        <v>0.0</v>
      </c>
      <c r="H2192" s="35">
        <v>0.012288786482334882</v>
      </c>
      <c r="I2192" s="35">
        <v>0.0</v>
      </c>
      <c r="J2192" s="35">
        <v>0.0</v>
      </c>
      <c r="K2192" s="35">
        <v>0.018891170431211423</v>
      </c>
    </row>
    <row r="2193">
      <c r="A2193" s="34">
        <v>44778.62533333333</v>
      </c>
      <c r="B2193" s="35">
        <v>-0.003180914512922468</v>
      </c>
      <c r="C2193" s="35">
        <v>0.013662239089184075</v>
      </c>
      <c r="D2193" s="35">
        <v>0.0</v>
      </c>
      <c r="E2193" s="35">
        <v>-0.013522368499434105</v>
      </c>
      <c r="F2193" s="35">
        <v>0.0</v>
      </c>
      <c r="H2193" s="35">
        <v>0.0</v>
      </c>
      <c r="I2193" s="35">
        <v>0.010356327891872944</v>
      </c>
      <c r="J2193" s="35">
        <v>0.0</v>
      </c>
      <c r="K2193" s="35">
        <v>0.01854091092301502</v>
      </c>
    </row>
    <row r="2194">
      <c r="A2194" s="34">
        <v>44781.62533333333</v>
      </c>
      <c r="B2194" s="35">
        <v>-0.003124584496742494</v>
      </c>
      <c r="C2194" s="35">
        <v>0.020217147135904258</v>
      </c>
      <c r="D2194" s="35">
        <v>0.0022490530303030452</v>
      </c>
      <c r="E2194" s="35">
        <v>0.010688405797101426</v>
      </c>
      <c r="F2194" s="35">
        <v>0.0</v>
      </c>
      <c r="H2194" s="35">
        <v>-0.01517450682852802</v>
      </c>
      <c r="I2194" s="35">
        <v>0.0</v>
      </c>
      <c r="J2194" s="35">
        <v>0.0</v>
      </c>
      <c r="K2194" s="35">
        <v>-0.02176493866244565</v>
      </c>
    </row>
    <row r="2195">
      <c r="A2195" s="34">
        <v>44782.62533333333</v>
      </c>
      <c r="B2195" s="35">
        <v>0.0</v>
      </c>
      <c r="C2195" s="35">
        <v>0.0</v>
      </c>
      <c r="D2195" s="35">
        <v>0.0</v>
      </c>
      <c r="E2195" s="35">
        <v>2.68865388062387E-4</v>
      </c>
      <c r="F2195" s="35">
        <v>0.0</v>
      </c>
      <c r="H2195" s="35">
        <v>0.0015408320493065927</v>
      </c>
      <c r="I2195" s="35">
        <v>0.01190062543432928</v>
      </c>
      <c r="J2195" s="35">
        <v>0.0</v>
      </c>
      <c r="K2195" s="35">
        <v>0.009304207119741153</v>
      </c>
    </row>
    <row r="2196">
      <c r="A2196" s="34">
        <v>44783.62533333333</v>
      </c>
      <c r="B2196" s="35">
        <v>0.0</v>
      </c>
      <c r="C2196" s="35">
        <v>0.0033027522935779436</v>
      </c>
      <c r="D2196" s="35">
        <v>-0.0022440061414905075</v>
      </c>
      <c r="E2196" s="35">
        <v>-0.0026879311889614526</v>
      </c>
      <c r="F2196" s="35">
        <v>8.297225039181655E-4</v>
      </c>
      <c r="H2196" s="35">
        <v>-0.004615384615384654</v>
      </c>
      <c r="I2196" s="35">
        <v>0.0</v>
      </c>
      <c r="J2196" s="35">
        <v>0.0</v>
      </c>
      <c r="K2196" s="35">
        <v>-0.005611222444889873</v>
      </c>
    </row>
    <row r="2197">
      <c r="A2197" s="34">
        <v>44784.62533333333</v>
      </c>
      <c r="B2197" s="35">
        <v>0.0</v>
      </c>
      <c r="C2197" s="35">
        <v>0.0</v>
      </c>
      <c r="D2197" s="35">
        <v>0.0</v>
      </c>
      <c r="E2197" s="35">
        <v>0.0</v>
      </c>
      <c r="F2197" s="35">
        <v>0.0</v>
      </c>
      <c r="H2197" s="35">
        <v>0.004636785162287519</v>
      </c>
      <c r="I2197" s="35">
        <v>-0.0078118293415743245</v>
      </c>
      <c r="J2197" s="35">
        <v>0.0</v>
      </c>
      <c r="K2197" s="35">
        <v>0.01854091092301502</v>
      </c>
    </row>
    <row r="2198">
      <c r="A2198" s="34">
        <v>44785.62533333333</v>
      </c>
      <c r="B2198" s="35">
        <v>0.003134378126042054</v>
      </c>
      <c r="C2198" s="35">
        <v>-0.0032918800292611183</v>
      </c>
      <c r="D2198" s="35">
        <v>0.0022490530303030452</v>
      </c>
      <c r="E2198" s="35">
        <v>-0.0027251220315635334</v>
      </c>
      <c r="F2198" s="35">
        <v>-0.003500368459837901</v>
      </c>
      <c r="H2198" s="35">
        <v>-0.01538461538461533</v>
      </c>
      <c r="I2198" s="35">
        <v>0.0</v>
      </c>
      <c r="J2198" s="35">
        <v>0.0</v>
      </c>
      <c r="K2198" s="35">
        <v>0.0</v>
      </c>
    </row>
    <row r="2199">
      <c r="A2199" s="34">
        <v>44788.62533333333</v>
      </c>
      <c r="B2199" s="35">
        <v>-0.003124584496742494</v>
      </c>
      <c r="C2199" s="35">
        <v>0.03669724770642205</v>
      </c>
      <c r="D2199" s="35">
        <v>0.0</v>
      </c>
      <c r="E2199" s="35">
        <v>0.0</v>
      </c>
      <c r="F2199" s="35">
        <v>0.003512664078387896</v>
      </c>
      <c r="H2199" s="35">
        <v>0.007812499999999972</v>
      </c>
      <c r="I2199" s="35">
        <v>-0.007873334486935396</v>
      </c>
      <c r="J2199" s="35">
        <v>0.001244813278008223</v>
      </c>
      <c r="K2199" s="35">
        <v>-0.014444004748713967</v>
      </c>
    </row>
    <row r="2200">
      <c r="A2200" s="34">
        <v>44789.62533333333</v>
      </c>
      <c r="B2200" s="35">
        <v>0.005668556185395189</v>
      </c>
      <c r="C2200" s="35">
        <v>0.00637168141592913</v>
      </c>
      <c r="D2200" s="35">
        <v>0.009212235738750373</v>
      </c>
      <c r="E2200" s="35">
        <v>0.0</v>
      </c>
      <c r="F2200" s="35">
        <v>8.290346352247919E-4</v>
      </c>
      <c r="H2200" s="35">
        <v>-0.021705426356589234</v>
      </c>
      <c r="I2200" s="35">
        <v>0.003924304526031213</v>
      </c>
      <c r="J2200" s="35">
        <v>0.0</v>
      </c>
      <c r="K2200" s="35">
        <v>-0.0038144950813089997</v>
      </c>
    </row>
    <row r="2201">
      <c r="A2201" s="34">
        <v>44790.62533333333</v>
      </c>
      <c r="B2201" s="35">
        <v>-0.005636604774535866</v>
      </c>
      <c r="C2201" s="35">
        <v>-0.009497010200492486</v>
      </c>
      <c r="D2201" s="35">
        <v>0.007372732592159229</v>
      </c>
      <c r="E2201" s="35">
        <v>0.0</v>
      </c>
      <c r="F2201" s="35">
        <v>-0.004325816843074146</v>
      </c>
      <c r="H2201" s="35">
        <v>-0.017432646592709895</v>
      </c>
      <c r="I2201" s="35">
        <v>0.003995830437803976</v>
      </c>
      <c r="J2201" s="35">
        <v>0.0</v>
      </c>
      <c r="K2201" s="35">
        <v>-0.0018137847642078705</v>
      </c>
    </row>
    <row r="2202">
      <c r="A2202" s="34">
        <v>44791.62533333333</v>
      </c>
      <c r="B2202" s="35">
        <v>0.0</v>
      </c>
      <c r="C2202" s="35">
        <v>-0.012784090909090922</v>
      </c>
      <c r="D2202" s="35">
        <v>0.01974907063197025</v>
      </c>
      <c r="E2202" s="35">
        <v>0.005435109002462236</v>
      </c>
      <c r="F2202" s="35">
        <v>0.004344610833795582</v>
      </c>
      <c r="H2202" s="35">
        <v>0.008064516129032228</v>
      </c>
      <c r="I2202" s="35">
        <v>0.007873334486935396</v>
      </c>
      <c r="J2202" s="35">
        <v>0.0</v>
      </c>
      <c r="K2202" s="35">
        <v>0.0</v>
      </c>
    </row>
    <row r="2203">
      <c r="A2203" s="34">
        <v>44792.62533333333</v>
      </c>
      <c r="B2203" s="35">
        <v>0.0</v>
      </c>
      <c r="C2203" s="35">
        <v>0.016187050359712365</v>
      </c>
      <c r="D2203" s="35">
        <v>0.0</v>
      </c>
      <c r="E2203" s="35">
        <v>-0.0016127587133767866</v>
      </c>
      <c r="F2203" s="35">
        <v>-0.04427059364933271</v>
      </c>
      <c r="H2203" s="35">
        <v>0.014399999999999977</v>
      </c>
      <c r="I2203" s="35">
        <v>0.0</v>
      </c>
      <c r="J2203" s="35">
        <v>0.0</v>
      </c>
      <c r="K2203" s="35">
        <v>-0.0056531395114073225</v>
      </c>
    </row>
    <row r="2204">
      <c r="A2204" s="34">
        <v>44795.62533333333</v>
      </c>
      <c r="B2204" s="35">
        <v>0.006335445148382838</v>
      </c>
      <c r="C2204" s="35">
        <v>0.0</v>
      </c>
      <c r="D2204" s="35">
        <v>0.0038733196627932236</v>
      </c>
      <c r="E2204" s="35">
        <v>0.0037990965927785854</v>
      </c>
      <c r="F2204" s="35">
        <v>-0.01733436055469951</v>
      </c>
      <c r="H2204" s="35">
        <v>-0.006309148264984233</v>
      </c>
      <c r="I2204" s="35">
        <v>0.0</v>
      </c>
      <c r="J2204" s="35">
        <v>0.0</v>
      </c>
      <c r="K2204" s="35">
        <v>0.005685279187817354</v>
      </c>
    </row>
    <row r="2205">
      <c r="A2205" s="34">
        <v>44796.62533333333</v>
      </c>
      <c r="B2205" s="35">
        <v>-0.003180914512922468</v>
      </c>
      <c r="C2205" s="35">
        <v>-0.01592920353982314</v>
      </c>
      <c r="D2205" s="35">
        <v>0.0010780753517931176</v>
      </c>
      <c r="E2205" s="35">
        <v>-0.001072833472404168</v>
      </c>
      <c r="F2205" s="35">
        <v>0.0</v>
      </c>
      <c r="H2205" s="35">
        <v>-0.007936507936507908</v>
      </c>
      <c r="I2205" s="35">
        <v>0.0</v>
      </c>
      <c r="J2205" s="35">
        <v>0.0</v>
      </c>
      <c r="K2205" s="35">
        <v>0.0</v>
      </c>
    </row>
    <row r="2206">
      <c r="A2206" s="34">
        <v>44797.62533333333</v>
      </c>
      <c r="B2206" s="35">
        <v>0.0031910650179497436</v>
      </c>
      <c r="C2206" s="35">
        <v>-0.003597122302158197</v>
      </c>
      <c r="D2206" s="35">
        <v>-0.0038542198038883065</v>
      </c>
      <c r="E2206" s="35">
        <v>-0.001103818615751973</v>
      </c>
      <c r="F2206" s="35">
        <v>0.04449235593884739</v>
      </c>
      <c r="H2206" s="35">
        <v>0.0</v>
      </c>
      <c r="I2206" s="35">
        <v>-0.003948836810026559</v>
      </c>
      <c r="J2206" s="35">
        <v>0.0</v>
      </c>
      <c r="K2206" s="35">
        <v>0.0</v>
      </c>
    </row>
    <row r="2207">
      <c r="A2207" s="34">
        <v>44798.62533333333</v>
      </c>
      <c r="B2207" s="35">
        <v>0.018223989396951648</v>
      </c>
      <c r="C2207" s="35">
        <v>0.010108303249097481</v>
      </c>
      <c r="D2207" s="35">
        <v>-0.005519203413940128</v>
      </c>
      <c r="E2207" s="35">
        <v>-0.002419138070065286</v>
      </c>
      <c r="F2207" s="35">
        <v>0.0</v>
      </c>
      <c r="H2207" s="35">
        <v>-0.0015999999999999658</v>
      </c>
      <c r="I2207" s="35">
        <v>0.0</v>
      </c>
      <c r="J2207" s="35">
        <v>0.0</v>
      </c>
      <c r="K2207" s="35">
        <v>0.0</v>
      </c>
    </row>
    <row r="2208">
      <c r="A2208" s="34">
        <v>44799.62533333333</v>
      </c>
      <c r="B2208" s="35">
        <v>-0.006182883176049505</v>
      </c>
      <c r="C2208" s="35">
        <v>0.016082916368834858</v>
      </c>
      <c r="D2208" s="35">
        <v>0.008353358507838266</v>
      </c>
      <c r="E2208" s="35">
        <v>0.018741392730974124</v>
      </c>
      <c r="F2208" s="35">
        <v>-0.0027209607806342575</v>
      </c>
      <c r="H2208" s="35">
        <v>-0.006410256410256416</v>
      </c>
      <c r="I2208" s="35">
        <v>0.0</v>
      </c>
      <c r="J2208" s="35">
        <v>0.0</v>
      </c>
      <c r="K2208" s="35">
        <v>0.001817080557237927</v>
      </c>
    </row>
    <row r="2209">
      <c r="A2209" s="34">
        <v>44802.62533333333</v>
      </c>
      <c r="B2209" s="35">
        <v>-0.008709888670595882</v>
      </c>
      <c r="C2209" s="35">
        <v>-0.0031656700668307764</v>
      </c>
      <c r="D2209" s="35">
        <v>-0.008284157966409286</v>
      </c>
      <c r="E2209" s="35">
        <v>-0.013606441753849799</v>
      </c>
      <c r="F2209" s="35">
        <v>0.0</v>
      </c>
      <c r="H2209" s="35">
        <v>0.008064516129032228</v>
      </c>
      <c r="I2209" s="35">
        <v>0.0</v>
      </c>
      <c r="J2209" s="35">
        <v>0.0</v>
      </c>
      <c r="K2209" s="35">
        <v>-0.02216848045143076</v>
      </c>
    </row>
    <row r="2210">
      <c r="A2210" s="34">
        <v>44803.62533333333</v>
      </c>
      <c r="B2210" s="35">
        <v>0.003171037854264388</v>
      </c>
      <c r="C2210" s="35">
        <v>-0.006351446718419279</v>
      </c>
      <c r="D2210" s="35">
        <v>0.0</v>
      </c>
      <c r="E2210" s="35">
        <v>-0.04028005362729024</v>
      </c>
      <c r="F2210" s="35">
        <v>0.0</v>
      </c>
      <c r="H2210" s="35">
        <v>0.0048000000000000395</v>
      </c>
      <c r="I2210" s="35">
        <v>0.003964491941739152</v>
      </c>
      <c r="J2210" s="35">
        <v>0.0</v>
      </c>
      <c r="K2210" s="35">
        <v>0.02081615828524319</v>
      </c>
    </row>
    <row r="2211">
      <c r="A2211" s="34">
        <v>44804.62533333333</v>
      </c>
      <c r="B2211" s="35">
        <v>0.0</v>
      </c>
      <c r="C2211" s="35">
        <v>-0.006392045454545382</v>
      </c>
      <c r="D2211" s="35">
        <v>0.04445588740130435</v>
      </c>
      <c r="E2211" s="35">
        <v>0.014093688883370087</v>
      </c>
      <c r="F2211" s="35">
        <v>0.0</v>
      </c>
      <c r="H2211" s="35">
        <v>-0.011146496815286669</v>
      </c>
      <c r="I2211" s="35">
        <v>0.014851060176839218</v>
      </c>
      <c r="J2211" s="35">
        <v>0.0</v>
      </c>
      <c r="K2211" s="35">
        <v>0.0</v>
      </c>
    </row>
    <row r="2212">
      <c r="A2212" s="34">
        <v>44805.62533333333</v>
      </c>
      <c r="B2212" s="35">
        <v>0.0</v>
      </c>
      <c r="C2212" s="35">
        <v>0.0</v>
      </c>
      <c r="D2212" s="35">
        <v>0.0053136127088469634</v>
      </c>
      <c r="E2212" s="35">
        <v>0.008326445648513743</v>
      </c>
      <c r="F2212" s="35">
        <v>0.0</v>
      </c>
      <c r="H2212" s="35">
        <v>0.014492753623188383</v>
      </c>
      <c r="I2212" s="35">
        <v>0.0</v>
      </c>
      <c r="J2212" s="35">
        <v>0.0</v>
      </c>
      <c r="K2212" s="35">
        <v>-0.016757520694528606</v>
      </c>
    </row>
    <row r="2213">
      <c r="A2213" s="34">
        <v>44806.62533333333</v>
      </c>
      <c r="B2213" s="35">
        <v>0.0</v>
      </c>
      <c r="C2213" s="35">
        <v>0.016082916368834858</v>
      </c>
      <c r="D2213" s="35">
        <v>-0.015856582388840475</v>
      </c>
      <c r="E2213" s="35">
        <v>0.0</v>
      </c>
      <c r="F2213" s="35">
        <v>0.0</v>
      </c>
      <c r="H2213" s="35">
        <v>0.007936507936507908</v>
      </c>
      <c r="I2213" s="35">
        <v>0.0</v>
      </c>
      <c r="J2213" s="35">
        <v>0.0</v>
      </c>
      <c r="K2213" s="35">
        <v>-0.007392197125256771</v>
      </c>
    </row>
    <row r="2214">
      <c r="A2214" s="34">
        <v>44809.62533333333</v>
      </c>
      <c r="B2214" s="35">
        <v>0.0</v>
      </c>
      <c r="C2214" s="35">
        <v>-0.009497010200492486</v>
      </c>
      <c r="D2214" s="35">
        <v>0.0</v>
      </c>
      <c r="E2214" s="35">
        <v>-0.016545736057560996</v>
      </c>
      <c r="F2214" s="35">
        <v>0.0</v>
      </c>
      <c r="H2214" s="35">
        <v>-0.0031496062992125316</v>
      </c>
      <c r="I2214" s="35">
        <v>0.03079005244459489</v>
      </c>
      <c r="J2214" s="35">
        <v>0.0</v>
      </c>
      <c r="K2214" s="35">
        <v>0.0037236243276790822</v>
      </c>
    </row>
    <row r="2215">
      <c r="A2215" s="34">
        <v>44810.62533333333</v>
      </c>
      <c r="B2215" s="35">
        <v>-0.003161014158709255</v>
      </c>
      <c r="C2215" s="35">
        <v>0.00958806818181823</v>
      </c>
      <c r="D2215" s="35">
        <v>-0.00808371629477885</v>
      </c>
      <c r="E2215" s="35">
        <v>-0.0022226338210778423</v>
      </c>
      <c r="F2215" s="35">
        <v>0.0</v>
      </c>
      <c r="H2215" s="35">
        <v>0.017377567140600365</v>
      </c>
      <c r="I2215" s="35">
        <v>0.0</v>
      </c>
      <c r="J2215" s="35">
        <v>0.0</v>
      </c>
      <c r="K2215" s="35">
        <v>0.01896125309150858</v>
      </c>
    </row>
    <row r="2216">
      <c r="A2216" s="34">
        <v>44811.62533333333</v>
      </c>
      <c r="B2216" s="35">
        <v>0.003171037854264388</v>
      </c>
      <c r="C2216" s="35">
        <v>-0.03517411185367573</v>
      </c>
      <c r="D2216" s="35">
        <v>0.00273513815238624</v>
      </c>
      <c r="E2216" s="35">
        <v>0.018810717158591575</v>
      </c>
      <c r="F2216" s="35">
        <v>0.022203405776648852</v>
      </c>
      <c r="H2216" s="35">
        <v>0.021739130434782556</v>
      </c>
      <c r="I2216" s="35">
        <v>7.385524372230709E-4</v>
      </c>
      <c r="J2216" s="35">
        <v>0.0</v>
      </c>
      <c r="K2216" s="35">
        <v>-0.003843042071197437</v>
      </c>
    </row>
    <row r="2217">
      <c r="A2217" s="34">
        <v>44812.62533333333</v>
      </c>
      <c r="B2217" s="35">
        <v>-0.009417188014488025</v>
      </c>
      <c r="C2217" s="35">
        <v>0.023332118118848</v>
      </c>
      <c r="D2217" s="35">
        <v>0.005399688265419801</v>
      </c>
      <c r="E2217" s="35">
        <v>-0.0041299726692985966</v>
      </c>
      <c r="F2217" s="35">
        <v>0.0</v>
      </c>
      <c r="H2217" s="35">
        <v>-0.021276595744680802</v>
      </c>
      <c r="I2217" s="35">
        <v>0.0</v>
      </c>
      <c r="J2217" s="35">
        <v>0.012708937698577224</v>
      </c>
      <c r="K2217" s="35">
        <v>0.0</v>
      </c>
    </row>
    <row r="2218">
      <c r="A2218" s="34">
        <v>44813.62533333333</v>
      </c>
      <c r="B2218" s="35">
        <v>-0.002526259805876895</v>
      </c>
      <c r="C2218" s="35">
        <v>0.0032062700391877084</v>
      </c>
      <c r="D2218" s="35">
        <v>0.0</v>
      </c>
      <c r="E2218" s="35">
        <v>0.0030493382935903347</v>
      </c>
      <c r="F2218" s="35">
        <v>-0.021721122871606133</v>
      </c>
      <c r="H2218" s="35">
        <v>-0.012422360248447215</v>
      </c>
      <c r="I2218" s="35">
        <v>-0.0014760147601476574</v>
      </c>
      <c r="J2218" s="35">
        <v>-0.012549447551493727</v>
      </c>
      <c r="K2218" s="35">
        <v>-0.0018274111675125793</v>
      </c>
    </row>
    <row r="2219">
      <c r="A2219" s="34">
        <v>44816.62533333333</v>
      </c>
      <c r="B2219" s="35">
        <v>0.0025326579578779165</v>
      </c>
      <c r="C2219" s="35">
        <v>0.0</v>
      </c>
      <c r="D2219" s="35">
        <v>-0.005370688223243525</v>
      </c>
      <c r="E2219" s="35">
        <v>-0.002492855839970838</v>
      </c>
      <c r="F2219" s="35">
        <v>0.0</v>
      </c>
      <c r="H2219" s="35">
        <v>0.031446540880503034</v>
      </c>
      <c r="I2219" s="35">
        <v>0.0022172949002218136</v>
      </c>
      <c r="J2219" s="35">
        <v>0.0</v>
      </c>
      <c r="K2219" s="35">
        <v>0.005695687550854267</v>
      </c>
    </row>
    <row r="2220">
      <c r="A2220" s="34">
        <v>44817.62533333333</v>
      </c>
      <c r="B2220" s="35">
        <v>0.001927935115011296</v>
      </c>
      <c r="C2220" s="35">
        <v>-0.003196022727272691</v>
      </c>
      <c r="D2220" s="35">
        <v>0.0026720106880428534</v>
      </c>
      <c r="E2220" s="35">
        <v>0.0010971595757650057</v>
      </c>
      <c r="F2220" s="35">
        <v>0.022203405776648852</v>
      </c>
      <c r="H2220" s="35">
        <v>0.00914634146341471</v>
      </c>
      <c r="I2220" s="35">
        <v>-0.0014749262536873716</v>
      </c>
      <c r="J2220" s="35">
        <v>0.0</v>
      </c>
      <c r="K2220" s="35">
        <v>0.0</v>
      </c>
    </row>
    <row r="2221">
      <c r="A2221" s="34">
        <v>44818.62533333333</v>
      </c>
      <c r="B2221" s="35">
        <v>-0.0019242253334217979</v>
      </c>
      <c r="C2221" s="35">
        <v>0.0032062700391877084</v>
      </c>
      <c r="D2221" s="35">
        <v>-0.005385298689762453</v>
      </c>
      <c r="E2221" s="35">
        <v>0.0027703360935217086</v>
      </c>
      <c r="F2221" s="35">
        <v>0.0</v>
      </c>
      <c r="H2221" s="35">
        <v>0.003021148036253712</v>
      </c>
      <c r="I2221" s="35">
        <v>-7.385524372230709E-4</v>
      </c>
      <c r="J2221" s="35">
        <v>0.0</v>
      </c>
      <c r="K2221" s="35">
        <v>-0.0056634304207118895</v>
      </c>
    </row>
    <row r="2222">
      <c r="A2222" s="34">
        <v>44819.62533333333</v>
      </c>
      <c r="B2222" s="35">
        <v>6.648052120728485E-4</v>
      </c>
      <c r="C2222" s="35">
        <v>-0.009588068181818073</v>
      </c>
      <c r="D2222" s="35">
        <v>0.0</v>
      </c>
      <c r="E2222" s="35">
        <v>0.0027626825343817687</v>
      </c>
      <c r="F2222" s="35">
        <v>0.0</v>
      </c>
      <c r="H2222" s="35">
        <v>-0.006024096385542174</v>
      </c>
      <c r="I2222" s="35">
        <v>-0.005994908433932857</v>
      </c>
      <c r="J2222" s="35">
        <v>0.0</v>
      </c>
      <c r="K2222" s="35">
        <v>-0.0280716029292109</v>
      </c>
    </row>
    <row r="2223">
      <c r="A2223" s="34">
        <v>44820.62533333333</v>
      </c>
      <c r="B2223" s="35">
        <v>0.0018602179112410624</v>
      </c>
      <c r="C2223" s="35">
        <v>0.006453926138400786</v>
      </c>
      <c r="D2223" s="35">
        <v>0.00273513815238624</v>
      </c>
      <c r="E2223" s="35">
        <v>0.002452316076294156</v>
      </c>
      <c r="F2223" s="35">
        <v>0.0</v>
      </c>
      <c r="H2223" s="35">
        <v>0.0</v>
      </c>
      <c r="I2223" s="35">
        <v>0.006031064111037707</v>
      </c>
      <c r="J2223" s="35">
        <v>0.0</v>
      </c>
      <c r="K2223" s="35">
        <v>0.0</v>
      </c>
    </row>
    <row r="2224">
      <c r="A2224" s="34">
        <v>44823.62533333333</v>
      </c>
      <c r="B2224" s="35">
        <v>-5.968169761273436E-4</v>
      </c>
      <c r="C2224" s="35">
        <v>0.0</v>
      </c>
      <c r="D2224" s="35">
        <v>5.010020040080351E-4</v>
      </c>
      <c r="E2224" s="35">
        <v>0.00851680710337965</v>
      </c>
      <c r="F2224" s="35">
        <v>-0.021721122871606133</v>
      </c>
      <c r="H2224" s="35">
        <v>-0.012121212121212133</v>
      </c>
      <c r="I2224" s="35">
        <v>0.0</v>
      </c>
      <c r="J2224" s="35">
        <v>0.0</v>
      </c>
      <c r="K2224" s="35">
        <v>0.019254918375889607</v>
      </c>
    </row>
    <row r="2225">
      <c r="A2225" s="34">
        <v>44824.62533333333</v>
      </c>
      <c r="B2225" s="35">
        <v>0.0</v>
      </c>
      <c r="C2225" s="35">
        <v>-0.006412540078375417</v>
      </c>
      <c r="D2225" s="35">
        <v>0.024314249151505103</v>
      </c>
      <c r="E2225" s="35">
        <v>0.0</v>
      </c>
      <c r="F2225" s="35">
        <v>0.022203405776648852</v>
      </c>
      <c r="H2225" s="35">
        <v>-0.007668711656441691</v>
      </c>
      <c r="I2225" s="35">
        <v>-0.02094111850209403</v>
      </c>
      <c r="J2225" s="35">
        <v>0.0</v>
      </c>
      <c r="K2225" s="35">
        <v>0.0</v>
      </c>
    </row>
    <row r="2226">
      <c r="A2226" s="34">
        <v>44825.62533333333</v>
      </c>
      <c r="B2226" s="35">
        <v>0.0</v>
      </c>
      <c r="C2226" s="35">
        <v>-0.006812477590534287</v>
      </c>
      <c r="D2226" s="35">
        <v>0.04432373709940244</v>
      </c>
      <c r="E2226" s="35">
        <v>0.0</v>
      </c>
      <c r="F2226" s="35">
        <v>0.0</v>
      </c>
      <c r="H2226" s="35">
        <v>0.024729520865533254</v>
      </c>
      <c r="I2226" s="35">
        <v>0.014510988089246774</v>
      </c>
      <c r="J2226" s="35">
        <v>0.012708937698577224</v>
      </c>
      <c r="K2226" s="35">
        <v>-0.018891170431211607</v>
      </c>
    </row>
    <row r="2227">
      <c r="A2227" s="34">
        <v>44826.62533333333</v>
      </c>
      <c r="B2227" s="35">
        <v>0.0</v>
      </c>
      <c r="C2227" s="35">
        <v>0.0068592057761733315</v>
      </c>
      <c r="D2227" s="35">
        <v>-0.015135753666909413</v>
      </c>
      <c r="E2227" s="35">
        <v>0.0</v>
      </c>
      <c r="F2227" s="35">
        <v>-8.283479061206021E-4</v>
      </c>
      <c r="H2227" s="35">
        <v>-0.004524886877828092</v>
      </c>
      <c r="I2227" s="35">
        <v>-0.006779661016949213</v>
      </c>
      <c r="J2227" s="35">
        <v>0.0</v>
      </c>
      <c r="K2227" s="35">
        <v>-0.0018836333193803796</v>
      </c>
    </row>
    <row r="2228">
      <c r="A2228" s="34">
        <v>44827.62533333333</v>
      </c>
      <c r="B2228" s="35">
        <v>-0.008824895494658558</v>
      </c>
      <c r="C2228" s="35">
        <v>-0.006812477590534287</v>
      </c>
      <c r="D2228" s="35">
        <v>0.0</v>
      </c>
      <c r="E2228" s="35">
        <v>0.040757044889647445</v>
      </c>
      <c r="F2228" s="35">
        <v>-0.02091009579955788</v>
      </c>
      <c r="H2228" s="35">
        <v>0.03333333333333343</v>
      </c>
      <c r="I2228" s="35">
        <v>-0.003829185049529624</v>
      </c>
      <c r="J2228" s="35">
        <v>0.0</v>
      </c>
      <c r="K2228" s="35">
        <v>0.015516879849024919</v>
      </c>
    </row>
    <row r="2229">
      <c r="A2229" s="34">
        <v>44830.62533333333</v>
      </c>
      <c r="B2229" s="35">
        <v>0.0</v>
      </c>
      <c r="C2229" s="35">
        <v>-0.009747292418772611</v>
      </c>
      <c r="D2229" s="35">
        <v>-0.001531555320834429</v>
      </c>
      <c r="E2229" s="35">
        <v>0.018271278126258995</v>
      </c>
      <c r="F2229" s="35">
        <v>0.004421864709756383</v>
      </c>
      <c r="H2229" s="35">
        <v>0.011730205278592386</v>
      </c>
      <c r="I2229" s="35">
        <v>0.00233976769449308</v>
      </c>
      <c r="J2229" s="35">
        <v>0.0</v>
      </c>
      <c r="K2229" s="35">
        <v>-0.01899648977906249</v>
      </c>
    </row>
    <row r="2230">
      <c r="A2230" s="34">
        <v>44831.62533333333</v>
      </c>
      <c r="B2230" s="35">
        <v>-0.020953273530593158</v>
      </c>
      <c r="C2230" s="35">
        <v>0.009843237331389039</v>
      </c>
      <c r="D2230" s="35">
        <v>0.012800169258436522</v>
      </c>
      <c r="E2230" s="35">
        <v>0.0028257368108732745</v>
      </c>
      <c r="F2230" s="35">
        <v>0.0168602472836268</v>
      </c>
      <c r="H2230" s="35">
        <v>-0.014492753623188482</v>
      </c>
      <c r="I2230" s="35">
        <v>0.0015006252605252758</v>
      </c>
      <c r="J2230" s="35">
        <v>0.0</v>
      </c>
      <c r="K2230" s="35">
        <v>0.0018943380340979694</v>
      </c>
    </row>
    <row r="2231">
      <c r="A2231" s="34">
        <v>44832.62533333333</v>
      </c>
      <c r="B2231" s="35">
        <v>-0.013675213675213627</v>
      </c>
      <c r="C2231" s="35">
        <v>-0.022743682310469374</v>
      </c>
      <c r="D2231" s="35">
        <v>0.004073532483810288</v>
      </c>
      <c r="E2231" s="35">
        <v>0.009974921806757202</v>
      </c>
      <c r="F2231" s="35">
        <v>8.290346352247919E-4</v>
      </c>
      <c r="H2231" s="35">
        <v>-0.011764705882352951</v>
      </c>
      <c r="I2231" s="35">
        <v>0.0</v>
      </c>
      <c r="J2231" s="35">
        <v>0.0</v>
      </c>
      <c r="K2231" s="35">
        <v>-0.005882352941176383</v>
      </c>
    </row>
    <row r="2232">
      <c r="A2232" s="34">
        <v>44833.62533333333</v>
      </c>
      <c r="B2232" s="35">
        <v>0.02634315424610045</v>
      </c>
      <c r="C2232" s="35">
        <v>0.02327299593646109</v>
      </c>
      <c r="D2232" s="35">
        <v>0.020181004889212612</v>
      </c>
      <c r="E2232" s="35">
        <v>-2.5109505342745696E-4</v>
      </c>
      <c r="F2232" s="35">
        <v>9.203865623561699E-4</v>
      </c>
      <c r="H2232" s="35">
        <v>0.0</v>
      </c>
      <c r="I2232" s="35">
        <v>0.0</v>
      </c>
      <c r="J2232" s="35">
        <v>0.0</v>
      </c>
      <c r="K2232" s="35">
        <v>-0.01732882502113268</v>
      </c>
    </row>
    <row r="2233">
      <c r="A2233" s="34">
        <v>44834.62533333333</v>
      </c>
      <c r="B2233" s="35">
        <v>-0.0057413036136439765</v>
      </c>
      <c r="C2233" s="35">
        <v>-0.009747292418772611</v>
      </c>
      <c r="D2233" s="35">
        <v>0.0059651269501377014</v>
      </c>
      <c r="E2233" s="35">
        <v>-0.017748507004520922</v>
      </c>
      <c r="F2233" s="35">
        <v>-9.195402298850379E-4</v>
      </c>
      <c r="H2233" s="35">
        <v>-0.005952380952380958</v>
      </c>
      <c r="I2233" s="35">
        <v>-0.003829185049529624</v>
      </c>
      <c r="J2233" s="35">
        <v>0.0</v>
      </c>
      <c r="K2233" s="35">
        <v>0.007741935483870878</v>
      </c>
    </row>
    <row r="2234">
      <c r="A2234" s="34">
        <v>44837.62533333333</v>
      </c>
      <c r="B2234" s="35">
        <v>-6.79347826086942E-4</v>
      </c>
      <c r="C2234" s="35">
        <v>-0.01968647466277792</v>
      </c>
      <c r="D2234" s="35">
        <v>0.018194718970148405</v>
      </c>
      <c r="E2234" s="35">
        <v>-0.0033524632081368857</v>
      </c>
      <c r="F2234" s="35">
        <v>0.0</v>
      </c>
      <c r="H2234" s="35">
        <v>0.025449101796407175</v>
      </c>
      <c r="I2234" s="35">
        <v>0.0</v>
      </c>
      <c r="J2234" s="35">
        <v>0.0</v>
      </c>
      <c r="K2234" s="35">
        <v>0.0</v>
      </c>
    </row>
    <row r="2235">
      <c r="A2235" s="34">
        <v>44838.62533333333</v>
      </c>
      <c r="B2235" s="35">
        <v>-0.007070020394289665</v>
      </c>
      <c r="C2235" s="35">
        <v>0.0</v>
      </c>
      <c r="D2235" s="35">
        <v>-0.006769537083125895</v>
      </c>
      <c r="E2235" s="35">
        <v>-0.0041334093500568995</v>
      </c>
      <c r="F2235" s="35">
        <v>0.0</v>
      </c>
      <c r="H2235" s="35">
        <v>0.0029197080291971478</v>
      </c>
      <c r="I2235" s="35">
        <v>0.0</v>
      </c>
      <c r="J2235" s="35">
        <v>0.0</v>
      </c>
      <c r="K2235" s="35">
        <v>0.0</v>
      </c>
    </row>
    <row r="2236">
      <c r="A2236" s="34">
        <v>44839.62533333333</v>
      </c>
      <c r="B2236" s="35">
        <v>-0.012392167602355139</v>
      </c>
      <c r="C2236" s="35">
        <v>0.006693938267013683</v>
      </c>
      <c r="D2236" s="35">
        <v>0.006364638668938503</v>
      </c>
      <c r="E2236" s="35">
        <v>-0.025962501789036883</v>
      </c>
      <c r="F2236" s="35">
        <v>-0.021721122871606133</v>
      </c>
      <c r="H2236" s="35">
        <v>-0.01746724890829696</v>
      </c>
      <c r="I2236" s="35">
        <v>0.0</v>
      </c>
      <c r="J2236" s="35">
        <v>0.0</v>
      </c>
      <c r="K2236" s="35">
        <v>-0.005761843790012833</v>
      </c>
    </row>
    <row r="2237">
      <c r="A2237" s="34">
        <v>44840.62533333333</v>
      </c>
      <c r="B2237" s="35">
        <v>0.017123050259965328</v>
      </c>
      <c r="C2237" s="35">
        <v>0.060214259327669106</v>
      </c>
      <c r="D2237" s="35">
        <v>0.016433444549574315</v>
      </c>
      <c r="E2237" s="35">
        <v>-0.005348536499353537</v>
      </c>
      <c r="F2237" s="35">
        <v>0.0</v>
      </c>
      <c r="H2237" s="35">
        <v>0.0</v>
      </c>
      <c r="I2237" s="35">
        <v>0.00233976769449308</v>
      </c>
      <c r="J2237" s="35">
        <v>0.0</v>
      </c>
      <c r="K2237" s="35">
        <v>-0.00600987336338261</v>
      </c>
    </row>
    <row r="2238">
      <c r="A2238" s="34">
        <v>44841.62533333333</v>
      </c>
      <c r="B2238" s="35">
        <v>-0.015539803707742623</v>
      </c>
      <c r="C2238" s="35">
        <v>-0.009407665505226528</v>
      </c>
      <c r="D2238" s="35">
        <v>0.013326147665474424</v>
      </c>
      <c r="E2238" s="35">
        <v>-0.008036400165455253</v>
      </c>
      <c r="F2238" s="35">
        <v>-0.004421864709756217</v>
      </c>
      <c r="H2238" s="35">
        <v>-0.0029629629629629</v>
      </c>
      <c r="I2238" s="35">
        <v>-0.0030846185910795364</v>
      </c>
      <c r="J2238" s="35">
        <v>0.0</v>
      </c>
      <c r="K2238" s="35">
        <v>-0.007773698985100512</v>
      </c>
    </row>
    <row r="2239">
      <c r="A2239" s="34">
        <v>44844.62533333333</v>
      </c>
      <c r="B2239" s="35">
        <v>0.015162004984768721</v>
      </c>
      <c r="C2239" s="35">
        <v>0.012662680267323262</v>
      </c>
      <c r="D2239" s="35">
        <v>0.010298312623894065</v>
      </c>
      <c r="E2239" s="35">
        <v>0.0</v>
      </c>
      <c r="F2239" s="35">
        <v>0.02674352674352669</v>
      </c>
      <c r="H2239" s="35">
        <v>0.0</v>
      </c>
      <c r="I2239" s="35">
        <v>7.526342197692207E-4</v>
      </c>
      <c r="J2239" s="35">
        <v>0.0</v>
      </c>
      <c r="K2239" s="35">
        <v>0.0</v>
      </c>
    </row>
    <row r="2240">
      <c r="A2240" s="34">
        <v>44845.62533333333</v>
      </c>
      <c r="B2240" s="35">
        <v>-0.007774670940462441</v>
      </c>
      <c r="C2240" s="35">
        <v>-0.012504341785342144</v>
      </c>
      <c r="D2240" s="35">
        <v>0.030197166921898937</v>
      </c>
      <c r="E2240" s="35">
        <v>0.01215226067790556</v>
      </c>
      <c r="F2240" s="35">
        <v>0.021813161527841702</v>
      </c>
      <c r="H2240" s="35">
        <v>-0.004457652303120394</v>
      </c>
      <c r="I2240" s="35">
        <v>-0.015208490014205763</v>
      </c>
      <c r="J2240" s="35">
        <v>0.0</v>
      </c>
      <c r="K2240" s="35">
        <v>0.007834602829162237</v>
      </c>
    </row>
    <row r="2241">
      <c r="A2241" s="34">
        <v>44846.62533333333</v>
      </c>
      <c r="B2241" s="35">
        <v>-0.008522922537631369</v>
      </c>
      <c r="C2241" s="35">
        <v>-0.01582835033415404</v>
      </c>
      <c r="D2241" s="35">
        <v>-0.004041436335764377</v>
      </c>
      <c r="E2241" s="35">
        <v>-0.004002118768760014</v>
      </c>
      <c r="F2241" s="35">
        <v>-0.02134750495406234</v>
      </c>
      <c r="H2241" s="35">
        <v>-0.001492537313432804</v>
      </c>
      <c r="I2241" s="35">
        <v>0.015443360203648738</v>
      </c>
      <c r="J2241" s="35">
        <v>0.0</v>
      </c>
      <c r="K2241" s="35">
        <v>-0.0038868494925501603</v>
      </c>
    </row>
    <row r="2242">
      <c r="A2242" s="34">
        <v>44847.62533333333</v>
      </c>
      <c r="B2242" s="35">
        <v>0.0</v>
      </c>
      <c r="C2242" s="35">
        <v>0.0</v>
      </c>
      <c r="D2242" s="35">
        <v>0.007229477611940186</v>
      </c>
      <c r="E2242" s="35">
        <v>0.005377297169532653</v>
      </c>
      <c r="F2242" s="35">
        <v>0.0</v>
      </c>
      <c r="H2242" s="35">
        <v>-0.0029895366218236864</v>
      </c>
      <c r="I2242" s="35">
        <v>-7.520681875156966E-4</v>
      </c>
      <c r="J2242" s="35">
        <v>0.0</v>
      </c>
      <c r="K2242" s="35">
        <v>0.0019510080208106333</v>
      </c>
    </row>
    <row r="2243">
      <c r="A2243" s="34">
        <v>44848.62533333333</v>
      </c>
      <c r="B2243" s="35">
        <v>-0.006585788561525174</v>
      </c>
      <c r="C2243" s="35">
        <v>0.012866333095067918</v>
      </c>
      <c r="D2243" s="35">
        <v>-0.0017596665894883195</v>
      </c>
      <c r="E2243" s="35">
        <v>-2.6448806864935763E-4</v>
      </c>
      <c r="F2243" s="35">
        <v>0.01914404049700876</v>
      </c>
      <c r="H2243" s="35">
        <v>-0.010494752623688198</v>
      </c>
      <c r="I2243" s="35">
        <v>-0.018230473323298208</v>
      </c>
      <c r="J2243" s="35">
        <v>0.0</v>
      </c>
      <c r="K2243" s="35">
        <v>-0.0019472090004325948</v>
      </c>
    </row>
    <row r="2244">
      <c r="A2244" s="34">
        <v>44851.62533333333</v>
      </c>
      <c r="B2244" s="35">
        <v>-0.006559665038380978</v>
      </c>
      <c r="C2244" s="35">
        <v>0.0</v>
      </c>
      <c r="D2244" s="35">
        <v>0.006726353388690594</v>
      </c>
      <c r="E2244" s="35">
        <v>-0.0024104177077515724</v>
      </c>
      <c r="F2244" s="35">
        <v>-0.018784430596947545</v>
      </c>
      <c r="H2244" s="35">
        <v>0.015151515151515233</v>
      </c>
      <c r="I2244" s="35">
        <v>0.0</v>
      </c>
      <c r="J2244" s="35">
        <v>0.0</v>
      </c>
      <c r="K2244" s="35">
        <v>-0.008020810752222156</v>
      </c>
    </row>
    <row r="2245">
      <c r="A2245" s="34">
        <v>44852.62533333333</v>
      </c>
      <c r="B2245" s="35">
        <v>0.005970778308513562</v>
      </c>
      <c r="C2245" s="35">
        <v>0.00952717007762884</v>
      </c>
      <c r="D2245" s="35">
        <v>0.015666758824071505</v>
      </c>
      <c r="E2245" s="35">
        <v>0.0026814391372248897</v>
      </c>
      <c r="F2245" s="35">
        <v>0.0</v>
      </c>
      <c r="H2245" s="35">
        <v>0.0</v>
      </c>
      <c r="I2245" s="35">
        <v>-0.007751277683134675</v>
      </c>
      <c r="J2245" s="35">
        <v>0.0</v>
      </c>
      <c r="K2245" s="35">
        <v>0.0</v>
      </c>
    </row>
    <row r="2246">
      <c r="A2246" s="34">
        <v>44853.62533333333</v>
      </c>
      <c r="B2246" s="35">
        <v>-0.009287060959430146</v>
      </c>
      <c r="C2246" s="35">
        <v>-0.006291506466270617</v>
      </c>
      <c r="D2246" s="35">
        <v>0.009708737864077607</v>
      </c>
      <c r="E2246" s="35">
        <v>0.0</v>
      </c>
      <c r="F2246" s="35">
        <v>-0.026046939714680115</v>
      </c>
      <c r="H2246" s="35">
        <v>0.0</v>
      </c>
      <c r="I2246" s="35">
        <v>0.0</v>
      </c>
      <c r="J2246" s="35">
        <v>0.0</v>
      </c>
      <c r="K2246" s="35">
        <v>-0.010052447552447417</v>
      </c>
    </row>
    <row r="2247">
      <c r="A2247" s="34">
        <v>44854.62533333333</v>
      </c>
      <c r="B2247" s="35">
        <v>7.04820975472215E-4</v>
      </c>
      <c r="C2247" s="35">
        <v>0.01582835033415404</v>
      </c>
      <c r="D2247" s="35">
        <v>0.0034597411933859714</v>
      </c>
      <c r="E2247" s="35">
        <v>0.0</v>
      </c>
      <c r="F2247" s="35">
        <v>0.0</v>
      </c>
      <c r="H2247" s="35">
        <v>0.0</v>
      </c>
      <c r="I2247" s="35">
        <v>0.003862992531547919</v>
      </c>
      <c r="J2247" s="35">
        <v>0.0</v>
      </c>
      <c r="K2247" s="35">
        <v>-0.005960264900662281</v>
      </c>
    </row>
    <row r="2248">
      <c r="A2248" s="34">
        <v>44855.62533333333</v>
      </c>
      <c r="B2248" s="35">
        <v>-0.0040146499506973085</v>
      </c>
      <c r="C2248" s="35">
        <v>-0.018698060941828194</v>
      </c>
      <c r="D2248" s="35">
        <v>0.03913491246138013</v>
      </c>
      <c r="E2248" s="35">
        <v>0.0</v>
      </c>
      <c r="F2248" s="35">
        <v>0.0</v>
      </c>
      <c r="H2248" s="35">
        <v>0.0</v>
      </c>
      <c r="I2248" s="35">
        <v>0.003933641183512858</v>
      </c>
      <c r="J2248" s="35">
        <v>0.0</v>
      </c>
      <c r="K2248" s="35">
        <v>0.0</v>
      </c>
    </row>
    <row r="2249">
      <c r="A2249" s="34">
        <v>44858.62533333333</v>
      </c>
      <c r="B2249" s="35">
        <v>-0.0033943851212785547</v>
      </c>
      <c r="C2249" s="35">
        <v>-0.012702893436838402</v>
      </c>
      <c r="D2249" s="35">
        <v>-0.01671909337699839</v>
      </c>
      <c r="E2249" s="35">
        <v>-0.010667685435523674</v>
      </c>
      <c r="F2249" s="35">
        <v>0.04110754110754098</v>
      </c>
      <c r="H2249" s="35">
        <v>0.0</v>
      </c>
      <c r="I2249" s="35">
        <v>0.007751277683134523</v>
      </c>
      <c r="J2249" s="35">
        <v>0.0</v>
      </c>
      <c r="K2249" s="35">
        <v>-0.0019986675549634333</v>
      </c>
    </row>
    <row r="2250">
      <c r="A2250" s="34">
        <v>44859.62533333333</v>
      </c>
      <c r="B2250" s="35">
        <v>-0.003334989001632058</v>
      </c>
      <c r="C2250" s="35">
        <v>0.0</v>
      </c>
      <c r="D2250" s="35">
        <v>0.0</v>
      </c>
      <c r="E2250" s="35">
        <v>0.0</v>
      </c>
      <c r="F2250" s="35">
        <v>0.0017246074248888198</v>
      </c>
      <c r="H2250" s="35">
        <v>-0.001492537313432804</v>
      </c>
      <c r="I2250" s="35">
        <v>0.0</v>
      </c>
      <c r="J2250" s="35">
        <v>0.0</v>
      </c>
      <c r="K2250" s="35">
        <v>-0.004227859368046313</v>
      </c>
    </row>
    <row r="2251">
      <c r="A2251" s="34">
        <v>44860.62533333333</v>
      </c>
      <c r="B2251" s="35">
        <v>0.0</v>
      </c>
      <c r="C2251" s="35">
        <v>0.0</v>
      </c>
      <c r="D2251" s="35">
        <v>-0.021298041106095827</v>
      </c>
      <c r="E2251" s="35">
        <v>0.01051537204812117</v>
      </c>
      <c r="F2251" s="35">
        <v>0.0</v>
      </c>
      <c r="H2251" s="35">
        <v>0.0014947683109117766</v>
      </c>
      <c r="I2251" s="35">
        <v>0.0</v>
      </c>
      <c r="J2251" s="35">
        <v>0.0</v>
      </c>
      <c r="K2251" s="35">
        <v>0.032849162011173244</v>
      </c>
    </row>
    <row r="2252">
      <c r="A2252" s="34">
        <v>44861.62533333333</v>
      </c>
      <c r="B2252" s="35">
        <v>0.001352698277089572</v>
      </c>
      <c r="C2252" s="35">
        <v>0.006433166547533879</v>
      </c>
      <c r="D2252" s="35">
        <v>0.005238884162450225</v>
      </c>
      <c r="E2252" s="35">
        <v>0.0</v>
      </c>
      <c r="F2252" s="35">
        <v>0.0</v>
      </c>
      <c r="H2252" s="35">
        <v>0.0</v>
      </c>
      <c r="I2252" s="35">
        <v>0.0</v>
      </c>
      <c r="J2252" s="35">
        <v>0.0</v>
      </c>
      <c r="K2252" s="35">
        <v>-0.009952401557767257</v>
      </c>
    </row>
    <row r="2253">
      <c r="A2253" s="34">
        <v>44862.62533333333</v>
      </c>
      <c r="B2253" s="35">
        <v>-0.0013508709562744493</v>
      </c>
      <c r="C2253" s="35">
        <v>0.025568181818181844</v>
      </c>
      <c r="D2253" s="35">
        <v>-0.005211581291759505</v>
      </c>
      <c r="E2253" s="35">
        <v>0.03174696493136184</v>
      </c>
      <c r="F2253" s="35">
        <v>0.0</v>
      </c>
      <c r="H2253" s="35">
        <v>-0.007462686567164152</v>
      </c>
      <c r="I2253" s="35">
        <v>0.0</v>
      </c>
      <c r="J2253" s="35">
        <v>0.0</v>
      </c>
      <c r="K2253" s="35">
        <v>-0.015952797202797096</v>
      </c>
    </row>
    <row r="2254">
      <c r="A2254" s="34">
        <v>44865.62533333333</v>
      </c>
      <c r="B2254" s="35">
        <v>-7.119464616260706E-4</v>
      </c>
      <c r="C2254" s="35">
        <v>0.009349030470914175</v>
      </c>
      <c r="D2254" s="35">
        <v>0.016970402543321602</v>
      </c>
      <c r="E2254" s="35">
        <v>0.00566967719878074</v>
      </c>
      <c r="F2254" s="35">
        <v>-0.015494744472634957</v>
      </c>
      <c r="H2254" s="35">
        <v>0.007518796992481176</v>
      </c>
      <c r="I2254" s="35">
        <v>0.0</v>
      </c>
      <c r="J2254" s="35">
        <v>0.0</v>
      </c>
      <c r="K2254" s="35">
        <v>-0.020430823895181107</v>
      </c>
    </row>
    <row r="2255">
      <c r="A2255" s="34">
        <v>44866.62533333333</v>
      </c>
      <c r="B2255" s="35">
        <v>-0.006768310059846029</v>
      </c>
      <c r="C2255" s="35">
        <v>-0.003087478559176637</v>
      </c>
      <c r="D2255" s="35">
        <v>-0.01668721380767882</v>
      </c>
      <c r="E2255" s="35">
        <v>0.0077058190265737</v>
      </c>
      <c r="F2255" s="35">
        <v>0.01224114127933724</v>
      </c>
      <c r="H2255" s="35">
        <v>0.0</v>
      </c>
      <c r="I2255" s="35">
        <v>-7.607133801031477E-4</v>
      </c>
      <c r="J2255" s="35">
        <v>0.0</v>
      </c>
      <c r="K2255" s="35">
        <v>0.01450918159147587</v>
      </c>
    </row>
    <row r="2256">
      <c r="A2256" s="34">
        <v>44867.62533333333</v>
      </c>
      <c r="B2256" s="35">
        <v>-0.006097123592281819</v>
      </c>
      <c r="C2256" s="35">
        <v>-0.006194081211287074</v>
      </c>
      <c r="D2256" s="35">
        <v>0.017418170420454168</v>
      </c>
      <c r="E2256" s="35">
        <v>-0.005088557773404481</v>
      </c>
      <c r="F2256" s="35">
        <v>-0.012911438443353289</v>
      </c>
      <c r="H2256" s="35">
        <v>-0.014925373134328438</v>
      </c>
      <c r="I2256" s="35">
        <v>-0.036964980544747034</v>
      </c>
      <c r="J2256" s="35">
        <v>0.0</v>
      </c>
      <c r="K2256" s="35">
        <v>-0.006033519553072458</v>
      </c>
    </row>
    <row r="2257">
      <c r="A2257" s="34">
        <v>44868.62533333333</v>
      </c>
      <c r="B2257" s="35">
        <v>-0.013712471131639687</v>
      </c>
      <c r="C2257" s="35">
        <v>0.0</v>
      </c>
      <c r="D2257" s="35">
        <v>0.01795616583047257</v>
      </c>
      <c r="E2257" s="35">
        <v>-0.0028257368108734753</v>
      </c>
      <c r="F2257" s="35">
        <v>0.0</v>
      </c>
      <c r="H2257" s="35">
        <v>0.0</v>
      </c>
      <c r="I2257" s="35">
        <v>0.015195432586736939</v>
      </c>
      <c r="J2257" s="35">
        <v>-0.031237211840130962</v>
      </c>
      <c r="K2257" s="35">
        <v>-0.0022482014388490726</v>
      </c>
    </row>
    <row r="2258">
      <c r="A2258" s="34">
        <v>44869.62533333333</v>
      </c>
      <c r="B2258" s="35">
        <v>-0.006951558612615296</v>
      </c>
      <c r="C2258" s="35">
        <v>0.0</v>
      </c>
      <c r="D2258" s="35">
        <v>-0.017639429312580966</v>
      </c>
      <c r="E2258" s="35">
        <v>-0.0012751849018108109</v>
      </c>
      <c r="F2258" s="35">
        <v>-0.00782977155490043</v>
      </c>
      <c r="H2258" s="35">
        <v>0.0</v>
      </c>
      <c r="I2258" s="35">
        <v>0.0</v>
      </c>
      <c r="J2258" s="35">
        <v>0.0</v>
      </c>
      <c r="K2258" s="35">
        <v>-0.008111762054979628</v>
      </c>
    </row>
    <row r="2259">
      <c r="A2259" s="34">
        <v>44872.62533333333</v>
      </c>
      <c r="B2259" s="35">
        <v>-0.007663399896838789</v>
      </c>
      <c r="C2259" s="35">
        <v>-0.015581717451523522</v>
      </c>
      <c r="D2259" s="35">
        <v>-0.0021565003080716064</v>
      </c>
      <c r="E2259" s="35">
        <v>-0.006185450005674623</v>
      </c>
      <c r="F2259" s="35">
        <v>0.0</v>
      </c>
      <c r="H2259" s="35">
        <v>0.0</v>
      </c>
      <c r="I2259" s="35">
        <v>-0.007873334486935396</v>
      </c>
      <c r="J2259" s="35">
        <v>0.0</v>
      </c>
      <c r="K2259" s="35">
        <v>0.0020445252158108706</v>
      </c>
    </row>
    <row r="2260">
      <c r="A2260" s="34">
        <v>44873.62533333333</v>
      </c>
      <c r="B2260" s="35">
        <v>-0.013366005791935821</v>
      </c>
      <c r="C2260" s="35">
        <v>0.009497010200492486</v>
      </c>
      <c r="D2260" s="35">
        <v>0.0</v>
      </c>
      <c r="E2260" s="35">
        <v>0.0</v>
      </c>
      <c r="F2260" s="35">
        <v>-0.02627425494383077</v>
      </c>
      <c r="H2260" s="35">
        <v>0.0</v>
      </c>
      <c r="I2260" s="35">
        <v>0.030173541466817833</v>
      </c>
      <c r="J2260" s="35">
        <v>0.006477048718670709</v>
      </c>
      <c r="K2260" s="35">
        <v>0.006121060983903908</v>
      </c>
    </row>
    <row r="2261">
      <c r="A2261" s="34">
        <v>44874.62533333333</v>
      </c>
      <c r="B2261" s="35">
        <v>-0.014299691427711392</v>
      </c>
      <c r="C2261" s="35">
        <v>0.0</v>
      </c>
      <c r="D2261" s="35">
        <v>0.001720107616989436</v>
      </c>
      <c r="E2261" s="35">
        <v>-2.569519785302444E-4</v>
      </c>
      <c r="F2261" s="35">
        <v>0.0</v>
      </c>
      <c r="H2261" s="35">
        <v>-0.007575757575757549</v>
      </c>
      <c r="I2261" s="35">
        <v>0.0</v>
      </c>
      <c r="J2261" s="35">
        <v>0.0</v>
      </c>
      <c r="K2261" s="35">
        <v>-0.004055881027489814</v>
      </c>
    </row>
    <row r="2262">
      <c r="A2262" s="34">
        <v>44875.62533333333</v>
      </c>
      <c r="B2262" s="35">
        <v>0.0</v>
      </c>
      <c r="C2262" s="35">
        <v>-0.025087108013937303</v>
      </c>
      <c r="D2262" s="35">
        <v>0.004270870024656627</v>
      </c>
      <c r="E2262" s="35">
        <v>-0.007510637690264877</v>
      </c>
      <c r="F2262" s="35">
        <v>0.02517162471395892</v>
      </c>
      <c r="H2262" s="35">
        <v>0.0</v>
      </c>
      <c r="I2262" s="35">
        <v>-0.036231270634047304</v>
      </c>
      <c r="J2262" s="35">
        <v>0.01273083379966427</v>
      </c>
      <c r="K2262" s="35">
        <v>-0.004072398190045202</v>
      </c>
    </row>
    <row r="2263">
      <c r="A2263" s="34">
        <v>44876.62533333333</v>
      </c>
      <c r="B2263" s="35">
        <v>-0.005802855615789779</v>
      </c>
      <c r="C2263" s="35">
        <v>0.019299499642601796</v>
      </c>
      <c r="D2263" s="35">
        <v>-0.0034197027489148756</v>
      </c>
      <c r="E2263" s="35">
        <v>-0.0054957702710478045</v>
      </c>
      <c r="F2263" s="35">
        <v>-0.033389136904761904</v>
      </c>
      <c r="H2263" s="35">
        <v>-0.007633587786259515</v>
      </c>
      <c r="I2263" s="35">
        <v>0.011155028546332954</v>
      </c>
      <c r="J2263" s="35">
        <v>0.0</v>
      </c>
      <c r="K2263" s="35">
        <v>0.0020445252158108706</v>
      </c>
    </row>
    <row r="2264">
      <c r="A2264" s="34">
        <v>44879.62533333333</v>
      </c>
      <c r="B2264" s="35">
        <v>-0.001459181322479082</v>
      </c>
      <c r="C2264" s="35">
        <v>0.0</v>
      </c>
      <c r="D2264" s="35">
        <v>0.0</v>
      </c>
      <c r="E2264" s="35">
        <v>-0.0023724792408066644</v>
      </c>
      <c r="F2264" s="35">
        <v>0.035504666602520905</v>
      </c>
      <c r="H2264" s="35">
        <v>-0.007692307692307665</v>
      </c>
      <c r="I2264" s="35">
        <v>-0.011813759555246786</v>
      </c>
      <c r="J2264" s="35">
        <v>0.0</v>
      </c>
      <c r="K2264" s="35">
        <v>-0.0020403536613011683</v>
      </c>
    </row>
    <row r="2265">
      <c r="A2265" s="34">
        <v>44880.62533333333</v>
      </c>
      <c r="B2265" s="35">
        <v>-0.010998307952622726</v>
      </c>
      <c r="C2265" s="35">
        <v>-0.009467040673211673</v>
      </c>
      <c r="D2265" s="35">
        <v>-8.358629184814527E-4</v>
      </c>
      <c r="E2265" s="35">
        <v>-0.013137670021171164</v>
      </c>
      <c r="F2265" s="35">
        <v>0.0</v>
      </c>
      <c r="H2265" s="35">
        <v>0.0015503875968991916</v>
      </c>
      <c r="I2265" s="35">
        <v>0.0</v>
      </c>
      <c r="J2265" s="35">
        <v>0.0</v>
      </c>
      <c r="K2265" s="35">
        <v>0.012494320763289348</v>
      </c>
    </row>
    <row r="2266">
      <c r="A2266" s="34">
        <v>44881.62533333333</v>
      </c>
      <c r="B2266" s="35">
        <v>-0.011042849366202617</v>
      </c>
      <c r="C2266" s="35">
        <v>0.015929203539822984</v>
      </c>
      <c r="D2266" s="35">
        <v>0.0</v>
      </c>
      <c r="E2266" s="35">
        <v>-0.013077465616551084</v>
      </c>
      <c r="F2266" s="35">
        <v>0.0</v>
      </c>
      <c r="H2266" s="35">
        <v>0.015479876160990657</v>
      </c>
      <c r="I2266" s="35">
        <v>-0.022415611814345905</v>
      </c>
      <c r="J2266" s="35">
        <v>0.0</v>
      </c>
      <c r="K2266" s="35">
        <v>0.0</v>
      </c>
    </row>
    <row r="2267">
      <c r="A2267" s="34">
        <v>44882.62533333333</v>
      </c>
      <c r="B2267" s="35">
        <v>0.0</v>
      </c>
      <c r="C2267" s="35">
        <v>-0.025087108013937303</v>
      </c>
      <c r="D2267" s="35">
        <v>0.004270870024656627</v>
      </c>
      <c r="E2267" s="35">
        <v>0.021350087842062913</v>
      </c>
      <c r="F2267" s="35">
        <v>-0.0035309422040513154</v>
      </c>
      <c r="H2267" s="35">
        <v>-0.009146341463414575</v>
      </c>
      <c r="I2267" s="35">
        <v>0.0</v>
      </c>
      <c r="J2267" s="35">
        <v>0.0</v>
      </c>
      <c r="K2267" s="35">
        <v>-0.0083015481265425</v>
      </c>
    </row>
    <row r="2268">
      <c r="A2268" s="34">
        <v>44883.62533333333</v>
      </c>
      <c r="B2268" s="35">
        <v>-0.00369584021388697</v>
      </c>
      <c r="C2268" s="35">
        <v>-0.010007147962830603</v>
      </c>
      <c r="D2268" s="35">
        <v>-0.0038142838353281486</v>
      </c>
      <c r="E2268" s="35">
        <v>-0.00396501457725935</v>
      </c>
      <c r="F2268" s="35">
        <v>-0.00885863483774717</v>
      </c>
      <c r="H2268" s="35">
        <v>0.0</v>
      </c>
      <c r="I2268" s="35">
        <v>0.014746875280999883</v>
      </c>
      <c r="J2268" s="35">
        <v>0.0</v>
      </c>
      <c r="K2268" s="35">
        <v>-0.0063348416289591815</v>
      </c>
    </row>
    <row r="2269">
      <c r="A2269" s="34">
        <v>44886.62533333333</v>
      </c>
      <c r="B2269" s="35">
        <v>0.0022099447513812525</v>
      </c>
      <c r="C2269" s="35">
        <v>0.0068592057761733315</v>
      </c>
      <c r="D2269" s="35">
        <v>0.025613942434644713</v>
      </c>
      <c r="E2269" s="35">
        <v>-0.003980798501346528</v>
      </c>
      <c r="F2269" s="35">
        <v>0.00893781164737987</v>
      </c>
      <c r="H2269" s="35">
        <v>-0.0030769230769230114</v>
      </c>
      <c r="I2269" s="35">
        <v>0.0</v>
      </c>
      <c r="J2269" s="35">
        <v>-0.0024865312888520228</v>
      </c>
      <c r="K2269" s="35">
        <v>-0.0020491803278689298</v>
      </c>
    </row>
    <row r="2270">
      <c r="A2270" s="34">
        <v>44887.62533333333</v>
      </c>
      <c r="B2270" s="35">
        <v>0.0014962986297054756</v>
      </c>
      <c r="C2270" s="35">
        <v>0.0</v>
      </c>
      <c r="D2270" s="35">
        <v>0.0</v>
      </c>
      <c r="E2270" s="35">
        <v>0.0</v>
      </c>
      <c r="F2270" s="35">
        <v>0.0</v>
      </c>
      <c r="H2270" s="35">
        <v>0.0</v>
      </c>
      <c r="I2270" s="35">
        <v>0.0</v>
      </c>
      <c r="J2270" s="35">
        <v>-0.001246364769422565</v>
      </c>
      <c r="K2270" s="35">
        <v>0.00638831850330814</v>
      </c>
    </row>
    <row r="2271">
      <c r="A2271" s="34">
        <v>44888.62533333333</v>
      </c>
      <c r="B2271" s="35">
        <v>-0.0014940630651883405</v>
      </c>
      <c r="C2271" s="35">
        <v>0.0</v>
      </c>
      <c r="D2271" s="35">
        <v>0.0</v>
      </c>
      <c r="E2271" s="35">
        <v>-0.0026742682496767685</v>
      </c>
      <c r="F2271" s="35">
        <v>0.0</v>
      </c>
      <c r="H2271" s="35">
        <v>-0.0030864197530864907</v>
      </c>
      <c r="I2271" s="35">
        <v>-0.01612760301284895</v>
      </c>
      <c r="J2271" s="35">
        <v>0.0012479201331115281</v>
      </c>
      <c r="K2271" s="35">
        <v>0.010428474268873332</v>
      </c>
    </row>
    <row r="2272">
      <c r="A2272" s="34">
        <v>44889.62533333333</v>
      </c>
      <c r="B2272" s="35">
        <v>-0.002205071664829144</v>
      </c>
      <c r="C2272" s="35">
        <v>-0.003226963069200552</v>
      </c>
      <c r="D2272" s="35">
        <v>-0.02167009955372464</v>
      </c>
      <c r="E2272" s="35">
        <v>0.0</v>
      </c>
      <c r="F2272" s="35">
        <v>0.0</v>
      </c>
      <c r="H2272" s="35">
        <v>0.0046439628482972525</v>
      </c>
      <c r="I2272" s="35">
        <v>0.0</v>
      </c>
      <c r="J2272" s="35">
        <v>0.0</v>
      </c>
      <c r="K2272" s="35">
        <v>0.010320843616782649</v>
      </c>
    </row>
    <row r="2273">
      <c r="A2273" s="34">
        <v>44890.62533333333</v>
      </c>
      <c r="B2273" s="35">
        <v>0.0022099447513812525</v>
      </c>
      <c r="C2273" s="35">
        <v>0.006474820143884978</v>
      </c>
      <c r="D2273" s="35">
        <v>-0.0097811307513487</v>
      </c>
      <c r="E2273" s="35">
        <v>-5.303945546159261E-4</v>
      </c>
      <c r="F2273" s="35">
        <v>-0.025550167847818064</v>
      </c>
      <c r="H2273" s="35">
        <v>0.0</v>
      </c>
      <c r="I2273" s="35">
        <v>0.004052958659821663</v>
      </c>
      <c r="J2273" s="35">
        <v>-0.001246364769422565</v>
      </c>
      <c r="K2273" s="35">
        <v>-0.00421940928270045</v>
      </c>
    </row>
    <row r="2274">
      <c r="A2274" s="34">
        <v>44893.62533333333</v>
      </c>
      <c r="B2274" s="35">
        <v>0.012679162072767333</v>
      </c>
      <c r="C2274" s="35">
        <v>0.0032165832737669395</v>
      </c>
      <c r="D2274" s="35">
        <v>0.00646704464918501</v>
      </c>
      <c r="E2274" s="35">
        <v>-5.306760222882036E-4</v>
      </c>
      <c r="F2274" s="35">
        <v>0.026220095693779994</v>
      </c>
      <c r="H2274" s="35">
        <v>0.0154083204930662</v>
      </c>
      <c r="I2274" s="35">
        <v>0.015518478650879085</v>
      </c>
      <c r="J2274" s="35">
        <v>0.0</v>
      </c>
      <c r="K2274" s="35">
        <v>0.024754683318465604</v>
      </c>
    </row>
    <row r="2275">
      <c r="A2275" s="34">
        <v>44894.62533333333</v>
      </c>
      <c r="B2275" s="35">
        <v>-0.011042849366202617</v>
      </c>
      <c r="C2275" s="35">
        <v>-0.0032062700391877084</v>
      </c>
      <c r="D2275" s="35">
        <v>0.0</v>
      </c>
      <c r="E2275" s="35">
        <v>-0.006961446564998206</v>
      </c>
      <c r="F2275" s="35">
        <v>-0.022006713912719196</v>
      </c>
      <c r="H2275" s="35">
        <v>0.0</v>
      </c>
      <c r="I2275" s="35">
        <v>-0.019256249447928628</v>
      </c>
      <c r="J2275" s="35">
        <v>0.0012479201331115281</v>
      </c>
      <c r="K2275" s="35">
        <v>0.007834602829162237</v>
      </c>
    </row>
    <row r="2276">
      <c r="A2276" s="34">
        <v>44895.62533333333</v>
      </c>
      <c r="B2276" s="35">
        <v>-0.005976252260753362</v>
      </c>
      <c r="C2276" s="35">
        <v>-0.029306647605432397</v>
      </c>
      <c r="D2276" s="35">
        <v>-4.401021036881244E-4</v>
      </c>
      <c r="E2276" s="35">
        <v>0.002703104114065085</v>
      </c>
      <c r="F2276" s="35">
        <v>0.022501906941266272</v>
      </c>
      <c r="H2276" s="35">
        <v>-0.001517450682852775</v>
      </c>
      <c r="I2276" s="35">
        <v>0.0</v>
      </c>
      <c r="J2276" s="35">
        <v>0.0</v>
      </c>
      <c r="K2276" s="35">
        <v>0.006046210321744672</v>
      </c>
    </row>
    <row r="2277">
      <c r="A2277" s="34">
        <v>44896.62533333333</v>
      </c>
      <c r="B2277" s="35">
        <v>-0.009018273870738135</v>
      </c>
      <c r="C2277" s="35">
        <v>0.016568483063328397</v>
      </c>
      <c r="D2277" s="35">
        <v>0.0</v>
      </c>
      <c r="E2277" s="35">
        <v>-0.005391634079867346</v>
      </c>
      <c r="F2277" s="35">
        <v>0.013148079074972027</v>
      </c>
      <c r="H2277" s="35">
        <v>0.0</v>
      </c>
      <c r="I2277" s="35">
        <v>0.0</v>
      </c>
      <c r="J2277" s="35">
        <v>0.0</v>
      </c>
      <c r="K2277" s="35">
        <v>0.005795235028976204</v>
      </c>
    </row>
    <row r="2278">
      <c r="A2278" s="34">
        <v>44897.62533333333</v>
      </c>
      <c r="B2278" s="35">
        <v>0.010617067134988497</v>
      </c>
      <c r="C2278" s="35">
        <v>0.013400941687794248</v>
      </c>
      <c r="D2278" s="35">
        <v>-0.009422331806974226</v>
      </c>
      <c r="E2278" s="35">
        <v>0.0</v>
      </c>
      <c r="F2278" s="35">
        <v>0.0</v>
      </c>
      <c r="H2278" s="35">
        <v>-0.012158054711246211</v>
      </c>
      <c r="I2278" s="35">
        <v>0.0</v>
      </c>
      <c r="J2278" s="35">
        <v>0.0</v>
      </c>
      <c r="K2278" s="35">
        <v>0.0021340162185232154</v>
      </c>
    </row>
    <row r="2279">
      <c r="A2279" s="34">
        <v>44900.62533333333</v>
      </c>
      <c r="B2279" s="35">
        <v>-0.014218009478672963</v>
      </c>
      <c r="C2279" s="35">
        <v>-0.01965689778413158</v>
      </c>
      <c r="D2279" s="35">
        <v>0.007778469197261852</v>
      </c>
      <c r="E2279" s="35">
        <v>-0.0027104306904152347</v>
      </c>
      <c r="F2279" s="35">
        <v>0.0</v>
      </c>
      <c r="H2279" s="35">
        <v>0.0</v>
      </c>
      <c r="I2279" s="35">
        <v>-0.003332432675853286</v>
      </c>
      <c r="J2279" s="35">
        <v>-0.010109403129760476</v>
      </c>
      <c r="K2279" s="35">
        <v>-0.01384156729131165</v>
      </c>
    </row>
    <row r="2280">
      <c r="A2280" s="34">
        <v>44901.62533333333</v>
      </c>
      <c r="B2280" s="35">
        <v>-0.0038461538461538494</v>
      </c>
      <c r="C2280" s="35">
        <v>0.0</v>
      </c>
      <c r="D2280" s="35">
        <v>-0.004278216380717054</v>
      </c>
      <c r="E2280" s="35">
        <v>-5.375862377921207E-4</v>
      </c>
      <c r="F2280" s="35">
        <v>0.01739530602853199</v>
      </c>
      <c r="H2280" s="35">
        <v>0.0</v>
      </c>
      <c r="I2280" s="35">
        <v>-0.005693114043014694</v>
      </c>
      <c r="J2280" s="35">
        <v>0.0</v>
      </c>
      <c r="K2280" s="35">
        <v>-0.005830274238825337</v>
      </c>
    </row>
    <row r="2281">
      <c r="A2281" s="34">
        <v>44902.62533333333</v>
      </c>
      <c r="B2281" s="35">
        <v>0.0030566280566280773</v>
      </c>
      <c r="C2281" s="35">
        <v>-0.013124316441852</v>
      </c>
      <c r="D2281" s="35">
        <v>-0.010763642806520292</v>
      </c>
      <c r="E2281" s="35">
        <v>-0.0021515015688033084</v>
      </c>
      <c r="F2281" s="35">
        <v>0.0</v>
      </c>
      <c r="H2281" s="35">
        <v>0.009230769230769171</v>
      </c>
      <c r="I2281" s="35">
        <v>0.004907752431155164</v>
      </c>
      <c r="J2281" s="35">
        <v>0.0</v>
      </c>
      <c r="K2281" s="35">
        <v>0.005864465682015668</v>
      </c>
    </row>
    <row r="2282">
      <c r="A2282" s="34">
        <v>44903.62533333333</v>
      </c>
      <c r="B2282" s="35">
        <v>-0.0015236567762630414</v>
      </c>
      <c r="C2282" s="35">
        <v>0.0</v>
      </c>
      <c r="D2282" s="35">
        <v>0.0</v>
      </c>
      <c r="E2282" s="35">
        <v>-0.0081753660946906</v>
      </c>
      <c r="F2282" s="35">
        <v>0.0</v>
      </c>
      <c r="H2282" s="35">
        <v>-0.009146341463414575</v>
      </c>
      <c r="I2282" s="35">
        <v>0.004160260468481448</v>
      </c>
      <c r="J2282" s="35">
        <v>0.0</v>
      </c>
      <c r="K2282" s="35">
        <v>0.004102785575469689</v>
      </c>
    </row>
    <row r="2283">
      <c r="A2283" s="34">
        <v>44904.62533333333</v>
      </c>
      <c r="B2283" s="35">
        <v>0.059513292105051775</v>
      </c>
      <c r="C2283" s="35">
        <v>0.006649427410417525</v>
      </c>
      <c r="D2283" s="35">
        <v>4.4776787713256456E-4</v>
      </c>
      <c r="E2283" s="35">
        <v>-0.005464975845410549</v>
      </c>
      <c r="F2283" s="35">
        <v>-0.0042518545322960555</v>
      </c>
      <c r="H2283" s="35">
        <v>0.0</v>
      </c>
      <c r="I2283" s="35">
        <v>-0.008195983067639315</v>
      </c>
      <c r="J2283" s="35">
        <v>-0.02574146614437595</v>
      </c>
      <c r="K2283" s="35">
        <v>-0.017849462365591436</v>
      </c>
    </row>
    <row r="2284">
      <c r="A2284" s="34">
        <v>44907.62533333333</v>
      </c>
      <c r="B2284" s="35">
        <v>0.043132201334141834</v>
      </c>
      <c r="C2284" s="35">
        <v>0.0033027522935779436</v>
      </c>
      <c r="D2284" s="35">
        <v>0.00827999820973006</v>
      </c>
      <c r="E2284" s="35">
        <v>0.005495005920033923</v>
      </c>
      <c r="F2284" s="35">
        <v>0.0</v>
      </c>
      <c r="H2284" s="35">
        <v>-0.0015384615384615057</v>
      </c>
      <c r="I2284" s="35">
        <v>8.17290228841295E-4</v>
      </c>
      <c r="J2284" s="35">
        <v>0.026421596783457676</v>
      </c>
      <c r="K2284" s="35">
        <v>0.026056492226844707</v>
      </c>
    </row>
    <row r="2285">
      <c r="A2285" s="34">
        <v>44908.62533333333</v>
      </c>
      <c r="B2285" s="35">
        <v>-0.013807136109294347</v>
      </c>
      <c r="C2285" s="35">
        <v>-0.0032918800292611183</v>
      </c>
      <c r="D2285" s="35">
        <v>-0.0043501420454545</v>
      </c>
      <c r="E2285" s="35">
        <v>0.0</v>
      </c>
      <c r="F2285" s="35">
        <v>0.0</v>
      </c>
      <c r="H2285" s="35">
        <v>0.0</v>
      </c>
      <c r="I2285" s="35">
        <v>0.025587514744578533</v>
      </c>
      <c r="J2285" s="35">
        <v>-0.02574146614437595</v>
      </c>
      <c r="K2285" s="35">
        <v>-0.0038412291933418254</v>
      </c>
    </row>
    <row r="2286">
      <c r="A2286" s="34">
        <v>44909.62533333333</v>
      </c>
      <c r="B2286" s="35">
        <v>-0.014000442119224781</v>
      </c>
      <c r="C2286" s="35">
        <v>0.0033027522935779436</v>
      </c>
      <c r="D2286" s="35">
        <v>0.0</v>
      </c>
      <c r="E2286" s="35">
        <v>-0.0013586956521737502</v>
      </c>
      <c r="F2286" s="35">
        <v>0.0</v>
      </c>
      <c r="H2286" s="35">
        <v>0.0</v>
      </c>
      <c r="I2286" s="35">
        <v>0.0015924975670175091</v>
      </c>
      <c r="J2286" s="35">
        <v>0.0</v>
      </c>
      <c r="K2286" s="35">
        <v>-0.005784061696658126</v>
      </c>
    </row>
    <row r="2287">
      <c r="A2287" s="34">
        <v>44910.62533333333</v>
      </c>
      <c r="B2287" s="35">
        <v>0.007099618862566373</v>
      </c>
      <c r="C2287" s="35">
        <v>0.0032918800292611183</v>
      </c>
      <c r="D2287" s="35">
        <v>0.025991975033437448</v>
      </c>
      <c r="E2287" s="35">
        <v>-0.00411186696900991</v>
      </c>
      <c r="F2287" s="35">
        <v>0.0</v>
      </c>
      <c r="H2287" s="35">
        <v>0.0015408320493065927</v>
      </c>
      <c r="I2287" s="35">
        <v>0.0</v>
      </c>
      <c r="J2287" s="35">
        <v>0.0</v>
      </c>
      <c r="K2287" s="35">
        <v>0.009696186166774387</v>
      </c>
    </row>
    <row r="2288">
      <c r="A2288" s="34">
        <v>44911.62533333333</v>
      </c>
      <c r="B2288" s="35">
        <v>0.0</v>
      </c>
      <c r="C2288" s="35">
        <v>0.0</v>
      </c>
      <c r="D2288" s="35">
        <v>-0.010559249120062664</v>
      </c>
      <c r="E2288" s="35">
        <v>0.001092929354260948</v>
      </c>
      <c r="F2288" s="35">
        <v>0.0</v>
      </c>
      <c r="H2288" s="35">
        <v>-0.0015384615384615057</v>
      </c>
      <c r="I2288" s="35">
        <v>0.0</v>
      </c>
      <c r="J2288" s="35">
        <v>0.0</v>
      </c>
      <c r="K2288" s="35">
        <v>0.009816474605207055</v>
      </c>
    </row>
    <row r="2289">
      <c r="A2289" s="34">
        <v>44914.62533333333</v>
      </c>
      <c r="B2289" s="35">
        <v>0.0</v>
      </c>
      <c r="C2289" s="35">
        <v>-0.006562158220925918</v>
      </c>
      <c r="D2289" s="35">
        <v>-0.010628019323671536</v>
      </c>
      <c r="E2289" s="35">
        <v>0.0</v>
      </c>
      <c r="F2289" s="35">
        <v>0.0</v>
      </c>
      <c r="H2289" s="35">
        <v>0.0</v>
      </c>
      <c r="I2289" s="35">
        <v>-0.0015899655507463039</v>
      </c>
      <c r="J2289" s="35">
        <v>0.0</v>
      </c>
      <c r="K2289" s="35">
        <v>-0.01732882502113268</v>
      </c>
    </row>
    <row r="2290">
      <c r="A2290" s="34">
        <v>44915.62533333333</v>
      </c>
      <c r="B2290" s="35">
        <v>-6.678539626002034E-4</v>
      </c>
      <c r="C2290" s="35">
        <v>-0.009908256880733993</v>
      </c>
      <c r="D2290" s="35">
        <v>0.03444602272727272</v>
      </c>
      <c r="E2290" s="35">
        <v>-0.001091736163760466</v>
      </c>
      <c r="F2290" s="35">
        <v>0.0</v>
      </c>
      <c r="H2290" s="35">
        <v>-0.0030816640986133224</v>
      </c>
      <c r="I2290" s="35">
        <v>-0.009643457489162167</v>
      </c>
      <c r="J2290" s="35">
        <v>0.0</v>
      </c>
      <c r="K2290" s="35">
        <v>0.01569892473118269</v>
      </c>
    </row>
    <row r="2291">
      <c r="A2291" s="34">
        <v>44916.62533333333</v>
      </c>
      <c r="B2291" s="35">
        <v>-0.013366005791935821</v>
      </c>
      <c r="C2291" s="35">
        <v>-0.0133432171979244</v>
      </c>
      <c r="D2291" s="35">
        <v>0.002102643323034803</v>
      </c>
      <c r="E2291" s="35">
        <v>-0.008530920792980928</v>
      </c>
      <c r="F2291" s="35">
        <v>0.0</v>
      </c>
      <c r="H2291" s="35">
        <v>-0.012364760432766627</v>
      </c>
      <c r="I2291" s="35">
        <v>-0.00812935501161346</v>
      </c>
      <c r="J2291" s="35">
        <v>-0.0012923607122343969</v>
      </c>
      <c r="K2291" s="35">
        <v>-0.01355070929493967</v>
      </c>
    </row>
    <row r="2292">
      <c r="A2292" s="34">
        <v>44917.62533333333</v>
      </c>
      <c r="B2292" s="35">
        <v>-0.014299691427711392</v>
      </c>
      <c r="C2292" s="35">
        <v>-0.016904583020285472</v>
      </c>
      <c r="D2292" s="35">
        <v>0.004967241896116116</v>
      </c>
      <c r="E2292" s="35">
        <v>-2.7558331802315944E-4</v>
      </c>
      <c r="F2292" s="35">
        <v>0.0</v>
      </c>
      <c r="H2292" s="35">
        <v>0.01408450704225364</v>
      </c>
      <c r="I2292" s="35">
        <v>0.0</v>
      </c>
      <c r="J2292" s="35">
        <v>0.0012940330697340534</v>
      </c>
      <c r="K2292" s="35">
        <v>-0.013736853402017614</v>
      </c>
    </row>
    <row r="2293">
      <c r="A2293" s="34">
        <v>44918.62533333333</v>
      </c>
      <c r="B2293" s="35">
        <v>-0.013819958769183719</v>
      </c>
      <c r="C2293" s="35">
        <v>0.024073366450133804</v>
      </c>
      <c r="D2293" s="35">
        <v>-0.007030550939537377</v>
      </c>
      <c r="E2293" s="35">
        <v>-5.819473797053004E-4</v>
      </c>
      <c r="F2293" s="35">
        <v>0.0</v>
      </c>
      <c r="H2293" s="35">
        <v>-0.0030864197530864907</v>
      </c>
      <c r="I2293" s="35">
        <v>-0.0025218409438890815</v>
      </c>
      <c r="J2293" s="35">
        <v>0.0</v>
      </c>
      <c r="K2293" s="35">
        <v>0.01392818280739936</v>
      </c>
    </row>
    <row r="2294">
      <c r="A2294" s="34">
        <v>44921.62533333333</v>
      </c>
      <c r="B2294" s="35">
        <v>-0.008052028491793201</v>
      </c>
      <c r="C2294" s="35">
        <v>0.006716417910447684</v>
      </c>
      <c r="D2294" s="35">
        <v>0.0</v>
      </c>
      <c r="E2294" s="35">
        <v>-0.0019307385841251113</v>
      </c>
      <c r="F2294" s="35">
        <v>0.0</v>
      </c>
      <c r="H2294" s="35">
        <v>-0.009287925696594366</v>
      </c>
      <c r="I2294" s="35">
        <v>-0.0016252821670427907</v>
      </c>
      <c r="J2294" s="35">
        <v>0.0</v>
      </c>
      <c r="K2294" s="35">
        <v>0.003863490019317406</v>
      </c>
    </row>
    <row r="2295">
      <c r="A2295" s="34">
        <v>44922.62533333333</v>
      </c>
      <c r="B2295" s="35">
        <v>0.0</v>
      </c>
      <c r="C2295" s="35">
        <v>-0.01667902149740546</v>
      </c>
      <c r="D2295" s="35">
        <v>0.010427394438723057</v>
      </c>
      <c r="E2295" s="35">
        <v>0.0</v>
      </c>
      <c r="F2295" s="35">
        <v>0.012900881257381617</v>
      </c>
      <c r="H2295" s="35">
        <v>-0.003125000000000072</v>
      </c>
      <c r="I2295" s="35">
        <v>0.022248349461879393</v>
      </c>
      <c r="J2295" s="35">
        <v>-0.0012923607122343969</v>
      </c>
      <c r="K2295" s="35">
        <v>0.0019243104554202142</v>
      </c>
    </row>
    <row r="2296">
      <c r="A2296" s="34">
        <v>44923.62533333333</v>
      </c>
      <c r="B2296" s="35">
        <v>-0.003668435841398597</v>
      </c>
      <c r="C2296" s="35">
        <v>0.0033923859781379182</v>
      </c>
      <c r="D2296" s="35">
        <v>-0.022253365609207154</v>
      </c>
      <c r="E2296" s="35">
        <v>-0.008075659409831982</v>
      </c>
      <c r="F2296" s="35">
        <v>0.0</v>
      </c>
      <c r="H2296" s="35">
        <v>0.0031347962382445864</v>
      </c>
      <c r="I2296" s="35">
        <v>0.0</v>
      </c>
      <c r="J2296" s="35">
        <v>0.0</v>
      </c>
      <c r="K2296" s="35">
        <v>0.004054630815194223</v>
      </c>
    </row>
    <row r="2297">
      <c r="A2297" s="34">
        <v>44924.62533333333</v>
      </c>
      <c r="B2297" s="35">
        <v>0.0028985507246376053</v>
      </c>
      <c r="C2297" s="35">
        <v>-0.016904583020285472</v>
      </c>
      <c r="D2297" s="35">
        <v>0.012205186118229544</v>
      </c>
      <c r="E2297" s="35">
        <v>0.039314016840019686</v>
      </c>
      <c r="F2297" s="35">
        <v>0.016952193021795684</v>
      </c>
      <c r="H2297" s="35">
        <v>0.014062499999999978</v>
      </c>
      <c r="I2297" s="35">
        <v>-7.962487835088331E-4</v>
      </c>
      <c r="J2297" s="35">
        <v>0.0012940330697340534</v>
      </c>
      <c r="K2297" s="35">
        <v>0.0</v>
      </c>
    </row>
    <row r="2298">
      <c r="A2298" s="34">
        <v>44925.62533333333</v>
      </c>
      <c r="B2298" s="35">
        <v>0.0</v>
      </c>
      <c r="C2298" s="35">
        <v>-0.034390523500191006</v>
      </c>
      <c r="D2298" s="35">
        <v>0.0</v>
      </c>
      <c r="E2298" s="35">
        <v>0.0</v>
      </c>
      <c r="F2298" s="35">
        <v>0.04498147821485285</v>
      </c>
      <c r="H2298" s="35">
        <v>0.02927580893682581</v>
      </c>
      <c r="I2298" s="35">
        <v>0.0</v>
      </c>
      <c r="J2298" s="35">
        <v>0.0</v>
      </c>
      <c r="K2298" s="35">
        <v>0.0</v>
      </c>
    </row>
    <row r="2299">
      <c r="A2299" s="34">
        <v>44928.62533333333</v>
      </c>
      <c r="B2299" s="35">
        <v>-0.014060303077644096</v>
      </c>
      <c r="C2299" s="35">
        <v>0.0356153541749109</v>
      </c>
      <c r="D2299" s="35">
        <v>0.010427394438723057</v>
      </c>
      <c r="E2299" s="35">
        <v>0.01081193780901887</v>
      </c>
      <c r="F2299" s="35">
        <v>0.0</v>
      </c>
      <c r="G2299" s="35">
        <v>0.025770591207680577</v>
      </c>
      <c r="H2299" s="35">
        <v>0.0</v>
      </c>
      <c r="I2299" s="35">
        <v>7.968833008677476E-4</v>
      </c>
      <c r="J2299" s="35">
        <v>0.0</v>
      </c>
      <c r="K2299" s="35">
        <v>-0.023379383634431525</v>
      </c>
    </row>
    <row r="2300">
      <c r="A2300" s="34">
        <v>44929.62533333333</v>
      </c>
      <c r="B2300" s="35">
        <v>-0.008239581682776042</v>
      </c>
      <c r="C2300" s="35">
        <v>-0.010317157050057368</v>
      </c>
      <c r="D2300" s="35">
        <v>0.009895103410200898</v>
      </c>
      <c r="E2300" s="35">
        <v>-0.010696290184754091</v>
      </c>
      <c r="F2300" s="35">
        <v>0.004810938555030267</v>
      </c>
      <c r="G2300" s="35">
        <v>-0.006239737274220075</v>
      </c>
      <c r="H2300" s="35">
        <v>0.0</v>
      </c>
      <c r="I2300" s="35">
        <v>-0.0015924975670176661</v>
      </c>
      <c r="J2300" s="35">
        <v>0.0</v>
      </c>
      <c r="K2300" s="35">
        <v>0.01784548422198038</v>
      </c>
    </row>
    <row r="2301">
      <c r="A2301" s="34">
        <v>44930.62533333333</v>
      </c>
      <c r="B2301" s="35">
        <v>-0.009905735740533675</v>
      </c>
      <c r="C2301" s="35">
        <v>-0.024324324324324218</v>
      </c>
      <c r="D2301" s="35">
        <v>0.0</v>
      </c>
      <c r="E2301" s="35">
        <v>0.023798177160898302</v>
      </c>
      <c r="F2301" s="35">
        <v>0.0</v>
      </c>
      <c r="G2301" s="35">
        <v>0.004791804362194449</v>
      </c>
      <c r="H2301" s="35">
        <v>0.0149700598802396</v>
      </c>
      <c r="I2301" s="35">
        <v>-0.02020381036774477</v>
      </c>
      <c r="J2301" s="35">
        <v>0.0</v>
      </c>
      <c r="K2301" s="35">
        <v>-0.0175326063716057</v>
      </c>
    </row>
    <row r="2302">
      <c r="A2302" s="34">
        <v>44931.62533333333</v>
      </c>
      <c r="B2302" s="35">
        <v>-0.005325157334194024</v>
      </c>
      <c r="C2302" s="35">
        <v>-0.03561535417491108</v>
      </c>
      <c r="D2302" s="35">
        <v>-0.007737594617325527</v>
      </c>
      <c r="E2302" s="35">
        <v>-0.0021237599278503593</v>
      </c>
      <c r="F2302" s="35">
        <v>-0.00957580848383024</v>
      </c>
      <c r="G2302" s="35">
        <v>-0.023680315737543187</v>
      </c>
      <c r="H2302" s="35">
        <v>-0.008849557522123967</v>
      </c>
      <c r="I2302" s="35">
        <v>0.0</v>
      </c>
      <c r="J2302" s="35">
        <v>0.0</v>
      </c>
      <c r="K2302" s="35">
        <v>-0.014145810663764854</v>
      </c>
    </row>
    <row r="2303">
      <c r="A2303" s="34">
        <v>44932.62533333333</v>
      </c>
      <c r="B2303" s="35">
        <v>-0.001541207008436091</v>
      </c>
      <c r="C2303" s="35">
        <v>0.0</v>
      </c>
      <c r="D2303" s="35">
        <v>0.01233259874555011</v>
      </c>
      <c r="E2303" s="35">
        <v>0.03174927113702641</v>
      </c>
      <c r="F2303" s="35">
        <v>-0.014417776270036462</v>
      </c>
      <c r="G2303" s="35">
        <v>0.016169782718544735</v>
      </c>
      <c r="H2303" s="35">
        <v>-0.0029761904761904127</v>
      </c>
      <c r="I2303" s="35">
        <v>0.004160260468481448</v>
      </c>
      <c r="J2303" s="35">
        <v>0.0</v>
      </c>
      <c r="K2303" s="35">
        <v>0.01434878587196457</v>
      </c>
    </row>
    <row r="2304">
      <c r="A2304" s="34">
        <v>44935.62533333333</v>
      </c>
      <c r="B2304" s="35">
        <v>-0.014623446258834976</v>
      </c>
      <c r="C2304" s="35">
        <v>-0.0036930652441526045</v>
      </c>
      <c r="D2304" s="35">
        <v>0.004060786201699724</v>
      </c>
      <c r="E2304" s="35">
        <v>-0.005142840995789713</v>
      </c>
      <c r="F2304" s="35">
        <v>0.0</v>
      </c>
      <c r="G2304" s="35">
        <v>0.0</v>
      </c>
      <c r="H2304" s="35">
        <v>-0.0029850746268657406</v>
      </c>
      <c r="I2304" s="35">
        <v>0.008195983067639474</v>
      </c>
      <c r="J2304" s="35">
        <v>0.0</v>
      </c>
      <c r="K2304" s="35">
        <v>0.0</v>
      </c>
    </row>
    <row r="2305">
      <c r="A2305" s="34">
        <v>44936.62533333333</v>
      </c>
      <c r="B2305" s="35">
        <v>-0.0078324676395415</v>
      </c>
      <c r="C2305" s="35">
        <v>0.0037067545304777173</v>
      </c>
      <c r="D2305" s="35">
        <v>-0.004044362908605791</v>
      </c>
      <c r="E2305" s="35">
        <v>0.02036526827051435</v>
      </c>
      <c r="F2305" s="35">
        <v>-0.01944755184579648</v>
      </c>
      <c r="G2305" s="35">
        <v>-0.006464445549477969</v>
      </c>
      <c r="H2305" s="35">
        <v>0.0</v>
      </c>
      <c r="I2305" s="35">
        <v>0.008129355011613302</v>
      </c>
      <c r="J2305" s="35">
        <v>0.0</v>
      </c>
      <c r="K2305" s="35">
        <v>0.0</v>
      </c>
    </row>
    <row r="2306">
      <c r="A2306" s="34">
        <v>44937.62533333333</v>
      </c>
      <c r="B2306" s="35">
        <v>0.005484460694698267</v>
      </c>
      <c r="C2306" s="35">
        <v>0.0</v>
      </c>
      <c r="D2306" s="35">
        <v>-0.004060786201699724</v>
      </c>
      <c r="E2306" s="35">
        <v>0.010104665404743335</v>
      </c>
      <c r="F2306" s="35">
        <v>0.019833260201842992</v>
      </c>
      <c r="G2306" s="35">
        <v>-0.009509509509509425</v>
      </c>
      <c r="H2306" s="35">
        <v>0.0</v>
      </c>
      <c r="I2306" s="35">
        <v>-7.975188303057458E-4</v>
      </c>
      <c r="J2306" s="35">
        <v>0.0</v>
      </c>
      <c r="K2306" s="35">
        <v>0.01392818280739936</v>
      </c>
    </row>
    <row r="2307">
      <c r="A2307" s="34">
        <v>44938.62533333333</v>
      </c>
      <c r="B2307" s="35">
        <v>0.01958677685950414</v>
      </c>
      <c r="C2307" s="35">
        <v>0.048009848173984404</v>
      </c>
      <c r="D2307" s="35">
        <v>0.04897015552753254</v>
      </c>
      <c r="E2307" s="35">
        <v>0.03927026207732809</v>
      </c>
      <c r="F2307" s="35">
        <v>0.0</v>
      </c>
      <c r="G2307" s="35">
        <v>0.008084891359272367</v>
      </c>
      <c r="H2307" s="35">
        <v>0.0029940119760479733</v>
      </c>
      <c r="I2307" s="35">
        <v>0.0</v>
      </c>
      <c r="J2307" s="35">
        <v>0.0</v>
      </c>
      <c r="K2307" s="35">
        <v>-0.00794161837304141</v>
      </c>
    </row>
    <row r="2308">
      <c r="A2308" s="34">
        <v>44939.62533333333</v>
      </c>
      <c r="B2308" s="35">
        <v>-0.007619356407554464</v>
      </c>
      <c r="C2308" s="35">
        <v>-0.014095536413469082</v>
      </c>
      <c r="D2308" s="35">
        <v>-0.008174714486074819</v>
      </c>
      <c r="E2308" s="35">
        <v>0.025031820110309595</v>
      </c>
      <c r="F2308" s="35">
        <v>0.0</v>
      </c>
      <c r="G2308" s="35">
        <v>-0.02406015037593987</v>
      </c>
      <c r="H2308" s="35">
        <v>0.0</v>
      </c>
      <c r="I2308" s="35">
        <v>0.0</v>
      </c>
      <c r="J2308" s="35">
        <v>0.0</v>
      </c>
      <c r="K2308" s="35">
        <v>-0.023799221116399896</v>
      </c>
    </row>
    <row r="2309">
      <c r="A2309" s="34">
        <v>44942.62533333333</v>
      </c>
      <c r="B2309" s="35">
        <v>0.015437392795883366</v>
      </c>
      <c r="C2309" s="35">
        <v>0.0</v>
      </c>
      <c r="D2309" s="35">
        <v>-0.019231546200153635</v>
      </c>
      <c r="E2309" s="35">
        <v>0.004449503311258386</v>
      </c>
      <c r="F2309" s="35">
        <v>0.0</v>
      </c>
      <c r="G2309" s="35">
        <v>0.045882554357130595</v>
      </c>
      <c r="H2309" s="35">
        <v>0.0059701492537313485</v>
      </c>
      <c r="I2309" s="35">
        <v>0.0</v>
      </c>
      <c r="J2309" s="35">
        <v>0.0</v>
      </c>
      <c r="K2309" s="35">
        <v>0.014184397163120581</v>
      </c>
    </row>
    <row r="2310">
      <c r="A2310" s="34">
        <v>44943.62533333333</v>
      </c>
      <c r="B2310" s="35">
        <v>-0.0015283140283140386</v>
      </c>
      <c r="C2310" s="35">
        <v>-0.0035742652899125884</v>
      </c>
      <c r="D2310" s="35">
        <v>-0.011987641606591012</v>
      </c>
      <c r="E2310" s="35">
        <v>-0.005614504996394445</v>
      </c>
      <c r="F2310" s="35">
        <v>-0.05283538421822569</v>
      </c>
      <c r="G2310" s="35">
        <v>0.009494188901620532</v>
      </c>
      <c r="H2310" s="35">
        <v>-0.005934718100890213</v>
      </c>
      <c r="I2310" s="35">
        <v>-0.007272082298687386</v>
      </c>
      <c r="J2310" s="35">
        <v>0.0</v>
      </c>
      <c r="K2310" s="35">
        <v>-0.005900349650349486</v>
      </c>
    </row>
    <row r="2311">
      <c r="A2311" s="34">
        <v>44944.62533333333</v>
      </c>
      <c r="B2311" s="35">
        <v>-0.006122613389188795</v>
      </c>
      <c r="C2311" s="35">
        <v>0.021522518931845466</v>
      </c>
      <c r="D2311" s="35">
        <v>-0.016177451634423017</v>
      </c>
      <c r="E2311" s="35">
        <v>-0.015281015281015185</v>
      </c>
      <c r="F2311" s="35">
        <v>0.0</v>
      </c>
      <c r="G2311" s="35">
        <v>-0.006161829090319484</v>
      </c>
      <c r="H2311" s="35">
        <v>-0.010447761194029893</v>
      </c>
      <c r="I2311" s="35">
        <v>0.007325352867607554</v>
      </c>
      <c r="J2311" s="35">
        <v>0.0</v>
      </c>
      <c r="K2311" s="35">
        <v>-0.020224225104418667</v>
      </c>
    </row>
    <row r="2312">
      <c r="A2312" s="34">
        <v>44945.62533333333</v>
      </c>
      <c r="B2312" s="35">
        <v>0.0</v>
      </c>
      <c r="C2312" s="35">
        <v>0.01755754974639092</v>
      </c>
      <c r="D2312" s="35">
        <v>0.008221732497033356</v>
      </c>
      <c r="E2312" s="35">
        <v>-0.010257759074171502</v>
      </c>
      <c r="F2312" s="35">
        <v>0.0</v>
      </c>
      <c r="G2312" s="35">
        <v>0.004568445097079535</v>
      </c>
      <c r="H2312" s="35">
        <v>-0.004524886877828092</v>
      </c>
      <c r="I2312" s="35">
        <v>0.02500886839304718</v>
      </c>
      <c r="J2312" s="35">
        <v>0.0</v>
      </c>
      <c r="K2312" s="35">
        <v>0.0020192954902401483</v>
      </c>
    </row>
    <row r="2313">
      <c r="A2313" s="34">
        <v>44946.62533333333</v>
      </c>
      <c r="B2313" s="35">
        <v>0.006970900543081811</v>
      </c>
      <c r="C2313" s="35">
        <v>-0.0034509202453987336</v>
      </c>
      <c r="D2313" s="35">
        <v>-0.006137032366540597</v>
      </c>
      <c r="E2313" s="35">
        <v>0.005554079192133831</v>
      </c>
      <c r="F2313" s="35">
        <v>0.0</v>
      </c>
      <c r="G2313" s="35">
        <v>0.0</v>
      </c>
      <c r="H2313" s="35">
        <v>-0.0030303030303029657</v>
      </c>
      <c r="I2313" s="35">
        <v>0.015746668973870944</v>
      </c>
      <c r="J2313" s="35">
        <v>0.0</v>
      </c>
      <c r="K2313" s="35">
        <v>-0.012315270935960725</v>
      </c>
    </row>
    <row r="2314">
      <c r="A2314" s="34">
        <v>44949.62533333333</v>
      </c>
      <c r="B2314" s="35">
        <v>0.004588263704419253</v>
      </c>
      <c r="C2314" s="35">
        <v>-0.0034628703347442634</v>
      </c>
      <c r="D2314" s="35">
        <v>-0.006132634072069007</v>
      </c>
      <c r="E2314" s="35">
        <v>-0.009593276777927524</v>
      </c>
      <c r="F2314" s="35">
        <v>-0.005178522758244789</v>
      </c>
      <c r="G2314" s="35">
        <v>-0.004547669319473846</v>
      </c>
      <c r="H2314" s="35">
        <v>0.0</v>
      </c>
      <c r="I2314" s="35">
        <v>0.015502555366269198</v>
      </c>
      <c r="J2314" s="35">
        <v>0.0</v>
      </c>
      <c r="K2314" s="35">
        <v>0.01450918159147587</v>
      </c>
    </row>
    <row r="2315">
      <c r="A2315" s="34">
        <v>44950.62533333333</v>
      </c>
      <c r="B2315" s="35">
        <v>-8.012820512820341E-4</v>
      </c>
      <c r="C2315" s="35">
        <v>-0.024324324324324218</v>
      </c>
      <c r="D2315" s="35">
        <v>0.0</v>
      </c>
      <c r="E2315" s="35">
        <v>0.0074981321379015585</v>
      </c>
      <c r="F2315" s="35">
        <v>0.025936073059360795</v>
      </c>
      <c r="G2315" s="35">
        <v>-0.00783162016642179</v>
      </c>
      <c r="H2315" s="35">
        <v>-0.0015197568389057428</v>
      </c>
      <c r="I2315" s="35">
        <v>-7.549068948163346E-4</v>
      </c>
      <c r="J2315" s="35">
        <v>0.0</v>
      </c>
      <c r="K2315" s="35">
        <v>0.0</v>
      </c>
    </row>
    <row r="2316">
      <c r="A2316" s="34">
        <v>44951.62533333333</v>
      </c>
      <c r="B2316" s="35">
        <v>0.0</v>
      </c>
      <c r="C2316" s="35">
        <v>0.01780767708745545</v>
      </c>
      <c r="D2316" s="35">
        <v>0.004127835227030994</v>
      </c>
      <c r="E2316" s="35">
        <v>-0.0016685647694466002</v>
      </c>
      <c r="F2316" s="35">
        <v>0.0</v>
      </c>
      <c r="G2316" s="35">
        <v>0.004604505837855546</v>
      </c>
      <c r="H2316" s="35">
        <v>-0.0060882800608828055</v>
      </c>
      <c r="I2316" s="35">
        <v>-0.01074456476118527</v>
      </c>
      <c r="J2316" s="35">
        <v>0.0</v>
      </c>
      <c r="K2316" s="35">
        <v>-0.004022346368715038</v>
      </c>
    </row>
    <row r="2317">
      <c r="A2317" s="34">
        <v>44952.62533333333</v>
      </c>
      <c r="B2317" s="35">
        <v>0.05942261427425819</v>
      </c>
      <c r="C2317" s="35">
        <v>0.013996889580093324</v>
      </c>
      <c r="D2317" s="35">
        <v>0.007797931852856461</v>
      </c>
      <c r="E2317" s="35">
        <v>-0.012999416352735235</v>
      </c>
      <c r="F2317" s="35">
        <v>-0.008456471426028185</v>
      </c>
      <c r="G2317" s="35">
        <v>-0.01718775577017522</v>
      </c>
      <c r="H2317" s="35">
        <v>-0.001531393568147117</v>
      </c>
      <c r="I2317" s="35">
        <v>0.0</v>
      </c>
      <c r="J2317" s="35">
        <v>0.0</v>
      </c>
      <c r="K2317" s="35">
        <v>0.0</v>
      </c>
    </row>
    <row r="2318">
      <c r="A2318" s="34">
        <v>44953.62533333333</v>
      </c>
      <c r="B2318" s="35">
        <v>0.054575732344258575</v>
      </c>
      <c r="C2318" s="35">
        <v>0.0</v>
      </c>
      <c r="D2318" s="35">
        <v>-4.20521446593842E-4</v>
      </c>
      <c r="E2318" s="35">
        <v>0.0</v>
      </c>
      <c r="F2318" s="35">
        <v>-0.0076308465750964255</v>
      </c>
      <c r="G2318" s="35">
        <v>0.004830113257828249</v>
      </c>
      <c r="H2318" s="35">
        <v>-0.001533742331288311</v>
      </c>
      <c r="I2318" s="35">
        <v>-0.01306745863385659</v>
      </c>
      <c r="J2318" s="35">
        <v>0.0</v>
      </c>
      <c r="K2318" s="35">
        <v>-0.004262957146062403</v>
      </c>
    </row>
    <row r="2319">
      <c r="A2319" s="34">
        <v>44956.62533333333</v>
      </c>
      <c r="B2319" s="35">
        <v>-0.005455067470571383</v>
      </c>
      <c r="C2319" s="35">
        <v>0.0</v>
      </c>
      <c r="D2319" s="35">
        <v>-0.0053007993268826764</v>
      </c>
      <c r="E2319" s="35">
        <v>-0.017068057198150684</v>
      </c>
      <c r="F2319" s="35">
        <v>0.01537904830830468</v>
      </c>
      <c r="G2319" s="35">
        <v>0.009448035803082958</v>
      </c>
      <c r="H2319" s="35">
        <v>-0.013824884792626706</v>
      </c>
      <c r="I2319" s="35">
        <v>0.0</v>
      </c>
      <c r="J2319" s="35">
        <v>0.0</v>
      </c>
      <c r="K2319" s="35">
        <v>-0.006083821541234821</v>
      </c>
    </row>
    <row r="2320">
      <c r="A2320" s="34">
        <v>44957.62533333333</v>
      </c>
      <c r="B2320" s="35">
        <v>-0.027424942263279375</v>
      </c>
      <c r="C2320" s="35">
        <v>0.0</v>
      </c>
      <c r="D2320" s="35">
        <v>-0.00203011334799519</v>
      </c>
      <c r="E2320" s="35">
        <v>-2.734556591650063E-4</v>
      </c>
      <c r="F2320" s="35">
        <v>0.0</v>
      </c>
      <c r="G2320" s="35">
        <v>0.004761904761904748</v>
      </c>
      <c r="H2320" s="35">
        <v>0.012461059190031164</v>
      </c>
      <c r="I2320" s="35">
        <v>0.004642765024503505</v>
      </c>
      <c r="J2320" s="35">
        <v>0.0</v>
      </c>
      <c r="K2320" s="35">
        <v>-0.0124688279301745</v>
      </c>
    </row>
    <row r="2321">
      <c r="A2321" s="34">
        <v>44958.62533333333</v>
      </c>
      <c r="B2321" s="35">
        <v>-0.028124072425052042</v>
      </c>
      <c r="C2321" s="35">
        <v>0.0103527607361962</v>
      </c>
      <c r="D2321" s="35">
        <v>-0.0041108662485167535</v>
      </c>
      <c r="E2321" s="35">
        <v>0.005224431740474371</v>
      </c>
      <c r="F2321" s="35">
        <v>-0.010869565217391294</v>
      </c>
      <c r="G2321" s="35">
        <v>0.0</v>
      </c>
      <c r="H2321" s="35">
        <v>-0.0030769230769230114</v>
      </c>
      <c r="I2321" s="35">
        <v>0.0</v>
      </c>
      <c r="J2321" s="35">
        <v>0.0</v>
      </c>
      <c r="K2321" s="35">
        <v>0.0</v>
      </c>
    </row>
    <row r="2322">
      <c r="A2322" s="34">
        <v>44959.62533333333</v>
      </c>
      <c r="B2322" s="35">
        <v>0.007253569519737393</v>
      </c>
      <c r="C2322" s="35">
        <v>0.0</v>
      </c>
      <c r="D2322" s="35">
        <v>-0.008298225456402413</v>
      </c>
      <c r="E2322" s="35">
        <v>-0.009877551020408151</v>
      </c>
      <c r="F2322" s="35">
        <v>0.0025220680958386297</v>
      </c>
      <c r="G2322" s="35">
        <v>0.0</v>
      </c>
      <c r="H2322" s="35">
        <v>-0.0046296296296296675</v>
      </c>
      <c r="I2322" s="35">
        <v>-7.702182284981036E-4</v>
      </c>
      <c r="J2322" s="35">
        <v>0.0</v>
      </c>
      <c r="K2322" s="35">
        <v>0.0</v>
      </c>
    </row>
    <row r="2323">
      <c r="A2323" s="34">
        <v>44960.62533333333</v>
      </c>
      <c r="B2323" s="35">
        <v>0.02084596725288056</v>
      </c>
      <c r="C2323" s="35">
        <v>-0.006831119544591952</v>
      </c>
      <c r="D2323" s="35">
        <v>0.01961036731891524</v>
      </c>
      <c r="E2323" s="35">
        <v>0.00997609036194244</v>
      </c>
      <c r="F2323" s="35">
        <v>0.0</v>
      </c>
      <c r="G2323" s="35">
        <v>0.0</v>
      </c>
      <c r="H2323" s="35">
        <v>0.0</v>
      </c>
      <c r="I2323" s="35">
        <v>-7.708119218910878E-4</v>
      </c>
      <c r="J2323" s="35">
        <v>0.0</v>
      </c>
      <c r="K2323" s="35">
        <v>-0.004361799816345301</v>
      </c>
    </row>
    <row r="2324">
      <c r="A2324" s="34">
        <v>44963.62533333333</v>
      </c>
      <c r="B2324" s="35">
        <v>-0.013366005791935821</v>
      </c>
      <c r="C2324" s="35">
        <v>0.0</v>
      </c>
      <c r="D2324" s="35">
        <v>-0.019233197256007774</v>
      </c>
      <c r="E2324" s="35">
        <v>0.0034557823129252366</v>
      </c>
      <c r="F2324" s="35">
        <v>0.0</v>
      </c>
      <c r="G2324" s="35">
        <v>-0.006210165059650167</v>
      </c>
      <c r="H2324" s="35">
        <v>0.007751937984496096</v>
      </c>
      <c r="I2324" s="35">
        <v>0.0</v>
      </c>
      <c r="J2324" s="35">
        <v>0.0</v>
      </c>
      <c r="K2324" s="35">
        <v>0.006456075628314612</v>
      </c>
    </row>
    <row r="2325">
      <c r="A2325" s="34">
        <v>44964.62533333333</v>
      </c>
      <c r="B2325" s="35">
        <v>0.0</v>
      </c>
      <c r="C2325" s="35">
        <v>0.0</v>
      </c>
      <c r="D2325" s="35">
        <v>-3.861997940266387E-4</v>
      </c>
      <c r="E2325" s="35">
        <v>-0.010819752149036008</v>
      </c>
      <c r="F2325" s="35">
        <v>-0.006828391734052157</v>
      </c>
      <c r="G2325" s="35">
        <v>-0.0016444663706628308</v>
      </c>
      <c r="H2325" s="35">
        <v>-0.0015384615384615057</v>
      </c>
      <c r="I2325" s="35">
        <v>-0.013285334704722668</v>
      </c>
      <c r="J2325" s="35">
        <v>0.0</v>
      </c>
      <c r="K2325" s="35">
        <v>0.019014891179839673</v>
      </c>
    </row>
    <row r="2326">
      <c r="A2326" s="34">
        <v>44965.62533333333</v>
      </c>
      <c r="B2326" s="35">
        <v>0.0</v>
      </c>
      <c r="C2326" s="35">
        <v>0.0</v>
      </c>
      <c r="D2326" s="35">
        <v>-0.007941618373041522</v>
      </c>
      <c r="E2326" s="35">
        <v>-0.0015077581007730608</v>
      </c>
      <c r="F2326" s="35">
        <v>0.0</v>
      </c>
      <c r="G2326" s="35">
        <v>-0.015812880909240667</v>
      </c>
      <c r="H2326" s="35">
        <v>-0.006163328197226508</v>
      </c>
      <c r="I2326" s="35">
        <v>0.018241834607366145</v>
      </c>
      <c r="J2326" s="35">
        <v>0.0</v>
      </c>
      <c r="K2326" s="35">
        <v>-0.010341726618705095</v>
      </c>
    </row>
    <row r="2327">
      <c r="A2327" s="34">
        <v>44966.62533333333</v>
      </c>
      <c r="B2327" s="35">
        <v>0.0</v>
      </c>
      <c r="C2327" s="35">
        <v>0.006878104700038133</v>
      </c>
      <c r="D2327" s="35">
        <v>0.0</v>
      </c>
      <c r="E2327" s="35">
        <v>-0.0037339044010653373</v>
      </c>
      <c r="F2327" s="35">
        <v>-0.00850370906459195</v>
      </c>
      <c r="G2327" s="35">
        <v>-0.022426778242677733</v>
      </c>
      <c r="H2327" s="35">
        <v>-0.006201550387596904</v>
      </c>
      <c r="I2327" s="35">
        <v>-0.0069953932775975915</v>
      </c>
      <c r="J2327" s="35">
        <v>0.0</v>
      </c>
      <c r="K2327" s="35">
        <v>0.010449795547478479</v>
      </c>
    </row>
    <row r="2328">
      <c r="A2328" s="34">
        <v>44967.62533333333</v>
      </c>
      <c r="B2328" s="35">
        <v>0.0</v>
      </c>
      <c r="C2328" s="35">
        <v>-0.006831119544591952</v>
      </c>
      <c r="D2328" s="35">
        <v>0.00839463435742099</v>
      </c>
      <c r="E2328" s="35">
        <v>0.0025077851572188684</v>
      </c>
      <c r="F2328" s="35">
        <v>0.0</v>
      </c>
      <c r="G2328" s="35">
        <v>0.006676938880328659</v>
      </c>
      <c r="H2328" s="35">
        <v>0.004680187207488338</v>
      </c>
      <c r="I2328" s="35">
        <v>0.0</v>
      </c>
      <c r="J2328" s="35">
        <v>0.0014359563469270227</v>
      </c>
      <c r="K2328" s="35">
        <v>-0.008318345323741188</v>
      </c>
    </row>
    <row r="2329">
      <c r="A2329" s="34">
        <v>44970.62533333333</v>
      </c>
      <c r="B2329" s="35">
        <v>-7.526153383007122E-4</v>
      </c>
      <c r="C2329" s="35">
        <v>-0.006878104700038133</v>
      </c>
      <c r="D2329" s="35">
        <v>-0.02248541023000332</v>
      </c>
      <c r="E2329" s="35">
        <v>-0.007229644290505199</v>
      </c>
      <c r="F2329" s="35">
        <v>0.0</v>
      </c>
      <c r="G2329" s="35">
        <v>-0.0017006802721088073</v>
      </c>
      <c r="H2329" s="35">
        <v>0.0</v>
      </c>
      <c r="I2329" s="35">
        <v>0.0</v>
      </c>
      <c r="J2329" s="35">
        <v>0.0</v>
      </c>
      <c r="K2329" s="35">
        <v>-0.0020403536613011683</v>
      </c>
    </row>
    <row r="2330">
      <c r="A2330" s="34">
        <v>44971.62533333333</v>
      </c>
      <c r="B2330" s="35">
        <v>-6.778639752955159E-4</v>
      </c>
      <c r="C2330" s="35">
        <v>-0.045017314351673714</v>
      </c>
      <c r="D2330" s="35">
        <v>0.0187445127304653</v>
      </c>
      <c r="E2330" s="35">
        <v>0.008279108403710355</v>
      </c>
      <c r="F2330" s="35">
        <v>0.0</v>
      </c>
      <c r="G2330" s="35">
        <v>-0.004940374787052796</v>
      </c>
      <c r="H2330" s="35">
        <v>0.0</v>
      </c>
      <c r="I2330" s="35">
        <v>-0.014862542955326463</v>
      </c>
      <c r="J2330" s="35">
        <v>0.0</v>
      </c>
      <c r="K2330" s="35">
        <v>-0.018855065879145885</v>
      </c>
    </row>
    <row r="2331">
      <c r="A2331" s="34">
        <v>44972.62533333333</v>
      </c>
      <c r="B2331" s="35">
        <v>-0.0021857099788965867</v>
      </c>
      <c r="C2331" s="35">
        <v>0.03988718775181295</v>
      </c>
      <c r="D2331" s="35">
        <v>0.0</v>
      </c>
      <c r="E2331" s="35">
        <v>-0.0032405118910309796</v>
      </c>
      <c r="F2331" s="35">
        <v>-0.003467153284671556</v>
      </c>
      <c r="G2331" s="35">
        <v>-0.001540832049306684</v>
      </c>
      <c r="H2331" s="35">
        <v>0.009316770186335343</v>
      </c>
      <c r="I2331" s="35">
        <v>0.014301909828202642</v>
      </c>
      <c r="J2331" s="35">
        <v>0.0</v>
      </c>
      <c r="K2331" s="35">
        <v>0.002083815698078338</v>
      </c>
    </row>
    <row r="2332">
      <c r="A2332" s="34">
        <v>44973.62533333333</v>
      </c>
      <c r="B2332" s="35">
        <v>0.0</v>
      </c>
      <c r="C2332" s="35">
        <v>-0.006974041069352884</v>
      </c>
      <c r="D2332" s="35">
        <v>0.002542336364027987</v>
      </c>
      <c r="E2332" s="35">
        <v>0.0</v>
      </c>
      <c r="F2332" s="35">
        <v>0.0</v>
      </c>
      <c r="G2332" s="35">
        <v>-0.00171467764060353</v>
      </c>
      <c r="H2332" s="35">
        <v>-0.006153846153846159</v>
      </c>
      <c r="I2332" s="35">
        <v>-0.014100249333677217</v>
      </c>
      <c r="J2332" s="35">
        <v>-0.00143389733295093</v>
      </c>
      <c r="K2332" s="35">
        <v>0.01917744916820686</v>
      </c>
    </row>
    <row r="2333">
      <c r="A2333" s="34">
        <v>44974.62533333333</v>
      </c>
      <c r="B2333" s="35">
        <v>-0.003550117078329224</v>
      </c>
      <c r="C2333" s="35">
        <v>-0.0035115099492783225</v>
      </c>
      <c r="D2333" s="35">
        <v>-0.002535889280495036</v>
      </c>
      <c r="E2333" s="35">
        <v>0.0</v>
      </c>
      <c r="F2333" s="35">
        <v>0.0017396081303790631</v>
      </c>
      <c r="G2333" s="35">
        <v>0.0032634833390587648</v>
      </c>
      <c r="H2333" s="35">
        <v>-0.0015479876160990381</v>
      </c>
      <c r="I2333" s="35">
        <v>0.015086770733408916</v>
      </c>
      <c r="J2333" s="35">
        <v>0.0</v>
      </c>
      <c r="K2333" s="35">
        <v>0.006121060983903908</v>
      </c>
    </row>
    <row r="2334">
      <c r="A2334" s="34">
        <v>44977.62533333333</v>
      </c>
      <c r="B2334" s="35">
        <v>-0.0014402668283808465</v>
      </c>
      <c r="C2334" s="35">
        <v>-0.024667188723570762</v>
      </c>
      <c r="D2334" s="35">
        <v>0.0</v>
      </c>
      <c r="E2334" s="35">
        <v>-0.002479612078465845</v>
      </c>
      <c r="F2334" s="35">
        <v>-0.0069463485970204285</v>
      </c>
      <c r="G2334" s="35">
        <v>-0.0032528676596473424</v>
      </c>
      <c r="H2334" s="35">
        <v>-0.0015503875968991916</v>
      </c>
      <c r="I2334" s="35">
        <v>-0.007044673539518964</v>
      </c>
      <c r="J2334" s="35">
        <v>0.0</v>
      </c>
      <c r="K2334" s="35">
        <v>-0.02478593961243791</v>
      </c>
    </row>
    <row r="2335">
      <c r="A2335" s="34">
        <v>44978.62533333333</v>
      </c>
      <c r="B2335" s="35">
        <v>-0.002201472709329683</v>
      </c>
      <c r="C2335" s="35">
        <v>0.003613006824568405</v>
      </c>
      <c r="D2335" s="35">
        <v>0.003791959322618217</v>
      </c>
      <c r="E2335" s="35">
        <v>0.0</v>
      </c>
      <c r="F2335" s="35">
        <v>0.0</v>
      </c>
      <c r="G2335" s="35">
        <v>0.0</v>
      </c>
      <c r="H2335" s="35">
        <v>-0.006211180124223607</v>
      </c>
      <c r="I2335" s="35">
        <v>0.0</v>
      </c>
      <c r="J2335" s="35">
        <v>0.0</v>
      </c>
      <c r="K2335" s="35">
        <v>0.027726432532347526</v>
      </c>
    </row>
    <row r="2336">
      <c r="A2336" s="34">
        <v>44979.62533333333</v>
      </c>
      <c r="B2336" s="35">
        <v>-0.012248934875228209</v>
      </c>
      <c r="C2336" s="35">
        <v>0.010800000000000054</v>
      </c>
      <c r="D2336" s="35">
        <v>-0.014209057737712086</v>
      </c>
      <c r="E2336" s="35">
        <v>-0.02306247583273493</v>
      </c>
      <c r="F2336" s="35">
        <v>0.0</v>
      </c>
      <c r="G2336" s="35">
        <v>0.0</v>
      </c>
      <c r="H2336" s="35">
        <v>-0.004687500000000039</v>
      </c>
      <c r="I2336" s="35">
        <v>-0.007873334486935396</v>
      </c>
      <c r="J2336" s="35">
        <v>0.04480183802412398</v>
      </c>
      <c r="K2336" s="35">
        <v>-0.014613309352518072</v>
      </c>
    </row>
    <row r="2337">
      <c r="A2337" s="34">
        <v>44980.62533333333</v>
      </c>
      <c r="B2337" s="35">
        <v>-0.00878071324039134</v>
      </c>
      <c r="C2337" s="35">
        <v>0.021369212504946507</v>
      </c>
      <c r="D2337" s="35">
        <v>0.002133774603727706</v>
      </c>
      <c r="E2337" s="35">
        <v>-0.012835373611150395</v>
      </c>
      <c r="F2337" s="35">
        <v>0.0</v>
      </c>
      <c r="G2337" s="35">
        <v>0.0</v>
      </c>
      <c r="H2337" s="35">
        <v>0.010989010989011033</v>
      </c>
      <c r="I2337" s="35">
        <v>0.011860120345338732</v>
      </c>
      <c r="J2337" s="35">
        <v>0.0</v>
      </c>
      <c r="K2337" s="35">
        <v>0.00638831850330814</v>
      </c>
    </row>
    <row r="2338">
      <c r="A2338" s="34">
        <v>44981.62533333333</v>
      </c>
      <c r="B2338" s="35">
        <v>-0.004429248581863422</v>
      </c>
      <c r="C2338" s="35">
        <v>0.0</v>
      </c>
      <c r="D2338" s="35">
        <v>0.011819406422456805</v>
      </c>
      <c r="E2338" s="35">
        <v>-2.577541025861426E-4</v>
      </c>
      <c r="F2338" s="35">
        <v>0.0</v>
      </c>
      <c r="G2338" s="35">
        <v>-0.001545860529027884</v>
      </c>
      <c r="H2338" s="35">
        <v>-0.0015527950310560052</v>
      </c>
      <c r="I2338" s="35">
        <v>-0.0038783073343100862</v>
      </c>
      <c r="J2338" s="35">
        <v>0.0</v>
      </c>
      <c r="K2338" s="35">
        <v>0.0</v>
      </c>
    </row>
    <row r="2339">
      <c r="A2339" s="34">
        <v>44984.62533333333</v>
      </c>
      <c r="B2339" s="35">
        <v>-0.011083359350608763</v>
      </c>
      <c r="C2339" s="35">
        <v>0.013948082138705941</v>
      </c>
      <c r="D2339" s="35">
        <v>-0.00751556796220746</v>
      </c>
      <c r="E2339" s="35">
        <v>-0.02131316603643863</v>
      </c>
      <c r="F2339" s="35">
        <v>0.0</v>
      </c>
      <c r="G2339" s="35">
        <v>0.0</v>
      </c>
      <c r="H2339" s="35">
        <v>0.0</v>
      </c>
      <c r="I2339" s="35">
        <v>0.0</v>
      </c>
      <c r="J2339" s="35">
        <v>0.0</v>
      </c>
      <c r="K2339" s="35">
        <v>0.008388120607572163</v>
      </c>
    </row>
    <row r="2340">
      <c r="A2340" s="34">
        <v>44985.62533333333</v>
      </c>
      <c r="B2340" s="35">
        <v>0.0</v>
      </c>
      <c r="C2340" s="35">
        <v>0.0</v>
      </c>
      <c r="D2340" s="35">
        <v>8.654262224145207E-4</v>
      </c>
      <c r="E2340" s="35">
        <v>0.02256761503336848</v>
      </c>
      <c r="F2340" s="35">
        <v>-8.283479061206021E-4</v>
      </c>
      <c r="G2340" s="35">
        <v>0.0</v>
      </c>
      <c r="H2340" s="35">
        <v>0.009331259720062286</v>
      </c>
      <c r="I2340" s="35">
        <v>0.0</v>
      </c>
      <c r="J2340" s="35">
        <v>0.0</v>
      </c>
      <c r="K2340" s="35">
        <v>-0.008318345323741188</v>
      </c>
    </row>
    <row r="2341">
      <c r="A2341" s="34">
        <v>44986.62533333333</v>
      </c>
      <c r="B2341" s="35">
        <v>-0.011286503551696976</v>
      </c>
      <c r="C2341" s="35">
        <v>0.0</v>
      </c>
      <c r="D2341" s="35">
        <v>-0.004236921746649329</v>
      </c>
      <c r="E2341" s="35">
        <v>0.01273794189208531</v>
      </c>
      <c r="F2341" s="35">
        <v>8.290346352247919E-4</v>
      </c>
      <c r="G2341" s="35">
        <v>-0.0017202821262686716</v>
      </c>
      <c r="H2341" s="35">
        <v>0.0</v>
      </c>
      <c r="I2341" s="35">
        <v>0.0</v>
      </c>
      <c r="J2341" s="35">
        <v>0.0</v>
      </c>
      <c r="K2341" s="35">
        <v>0.006121060983903908</v>
      </c>
    </row>
    <row r="2342">
      <c r="A2342" s="34">
        <v>44987.62533333333</v>
      </c>
      <c r="B2342" s="35">
        <v>0.021952582421968576</v>
      </c>
      <c r="C2342" s="35">
        <v>-0.034390523500191006</v>
      </c>
      <c r="D2342" s="35">
        <v>0.005514067384508462</v>
      </c>
      <c r="E2342" s="35">
        <v>2.54381006218212E-4</v>
      </c>
      <c r="F2342" s="35">
        <v>-0.002577082374597374</v>
      </c>
      <c r="G2342" s="35">
        <v>-0.001723246596587935</v>
      </c>
      <c r="H2342" s="35">
        <v>0.0015408320493065927</v>
      </c>
      <c r="I2342" s="35">
        <v>-7.786814327738658E-4</v>
      </c>
      <c r="J2342" s="35">
        <v>0.0</v>
      </c>
      <c r="K2342" s="35">
        <v>-0.006083821541234821</v>
      </c>
    </row>
    <row r="2343">
      <c r="A2343" s="34">
        <v>44988.62533333333</v>
      </c>
      <c r="B2343" s="35">
        <v>0.025230432744883645</v>
      </c>
      <c r="C2343" s="35">
        <v>0.01780767708745545</v>
      </c>
      <c r="D2343" s="35">
        <v>-0.001684010535860699</v>
      </c>
      <c r="E2343" s="35">
        <v>-0.0025714204978948565</v>
      </c>
      <c r="F2343" s="35">
        <v>-0.002583740887699591</v>
      </c>
      <c r="G2343" s="35">
        <v>0.0</v>
      </c>
      <c r="H2343" s="35">
        <v>-0.0030769230769230114</v>
      </c>
      <c r="I2343" s="35">
        <v>7.792882500649703E-4</v>
      </c>
      <c r="J2343" s="35">
        <v>0.0</v>
      </c>
      <c r="K2343" s="35">
        <v>-0.020856948537746462</v>
      </c>
    </row>
    <row r="2344">
      <c r="A2344" s="34">
        <v>44991.62533333333</v>
      </c>
      <c r="B2344" s="35">
        <v>-0.0035809523809524264</v>
      </c>
      <c r="C2344" s="35">
        <v>-0.013996889580093324</v>
      </c>
      <c r="D2344" s="35">
        <v>-4.3252595155716104E-4</v>
      </c>
      <c r="E2344" s="35">
        <v>0.0</v>
      </c>
      <c r="F2344" s="35">
        <v>8.326394671107726E-4</v>
      </c>
      <c r="G2344" s="35">
        <v>-0.001553599171413834</v>
      </c>
      <c r="H2344" s="35">
        <v>0.0</v>
      </c>
      <c r="I2344" s="35">
        <v>0.0038934071638691754</v>
      </c>
      <c r="J2344" s="35">
        <v>0.031473336998350754</v>
      </c>
      <c r="K2344" s="35">
        <v>0.021301227135911007</v>
      </c>
    </row>
    <row r="2345">
      <c r="A2345" s="34">
        <v>44992.62533333333</v>
      </c>
      <c r="B2345" s="35">
        <v>0.0</v>
      </c>
      <c r="C2345" s="35">
        <v>0.028391167192429047</v>
      </c>
      <c r="D2345" s="35">
        <v>-4.327131112071835E-4</v>
      </c>
      <c r="E2345" s="35">
        <v>-0.010283868774434799</v>
      </c>
      <c r="F2345" s="35">
        <v>0.0</v>
      </c>
      <c r="G2345" s="35">
        <v>-0.0067427385892115665</v>
      </c>
      <c r="H2345" s="35">
        <v>0.010802469135802375</v>
      </c>
      <c r="I2345" s="35">
        <v>-0.0038783073343100862</v>
      </c>
      <c r="J2345" s="35">
        <v>0.0</v>
      </c>
      <c r="K2345" s="35">
        <v>-0.020856948537746462</v>
      </c>
    </row>
    <row r="2346">
      <c r="A2346" s="34">
        <v>44993.62533333333</v>
      </c>
      <c r="B2346" s="35">
        <v>-7.646429117601917E-4</v>
      </c>
      <c r="C2346" s="35">
        <v>-0.0034509202453987336</v>
      </c>
      <c r="D2346" s="35">
        <v>-0.005887445887446008</v>
      </c>
      <c r="E2346" s="35">
        <v>-0.024674395305567535</v>
      </c>
      <c r="F2346" s="35">
        <v>0.0</v>
      </c>
      <c r="G2346" s="35">
        <v>0.0</v>
      </c>
      <c r="H2346" s="35">
        <v>0.015267175572519165</v>
      </c>
      <c r="I2346" s="35">
        <v>0.007873334486935396</v>
      </c>
      <c r="J2346" s="35">
        <v>0.0011992005329780602</v>
      </c>
      <c r="K2346" s="35">
        <v>0.0</v>
      </c>
    </row>
    <row r="2347">
      <c r="A2347" s="34">
        <v>44994.62533333333</v>
      </c>
      <c r="B2347" s="35">
        <v>-0.00505050505050497</v>
      </c>
      <c r="C2347" s="35">
        <v>-0.017314351673720803</v>
      </c>
      <c r="D2347" s="35">
        <v>-0.002090228183243262</v>
      </c>
      <c r="E2347" s="35">
        <v>0.02262788718340037</v>
      </c>
      <c r="F2347" s="35">
        <v>0.004344610833795582</v>
      </c>
      <c r="G2347" s="35">
        <v>-0.0015665796344648112</v>
      </c>
      <c r="H2347" s="35">
        <v>-0.007518796992481309</v>
      </c>
      <c r="I2347" s="35">
        <v>0.007811829341574477</v>
      </c>
      <c r="J2347" s="35">
        <v>0.0</v>
      </c>
      <c r="K2347" s="35">
        <v>-0.002083815698078338</v>
      </c>
    </row>
    <row r="2348">
      <c r="A2348" s="34">
        <v>44995.62533333333</v>
      </c>
      <c r="B2348" s="35">
        <v>-0.0036917397323488724</v>
      </c>
      <c r="C2348" s="35">
        <v>0.017619420516836484</v>
      </c>
      <c r="D2348" s="35">
        <v>4.3637633094772255E-4</v>
      </c>
      <c r="E2348" s="35">
        <v>-0.0010331764435771256</v>
      </c>
      <c r="F2348" s="35">
        <v>0.0</v>
      </c>
      <c r="G2348" s="35">
        <v>0.043410041841004283</v>
      </c>
      <c r="H2348" s="35">
        <v>0.012121212121212133</v>
      </c>
      <c r="I2348" s="35">
        <v>-0.003918228279386659</v>
      </c>
      <c r="J2348" s="35">
        <v>-0.012110726643598642</v>
      </c>
      <c r="K2348" s="35">
        <v>0.019025522041763516</v>
      </c>
    </row>
    <row r="2349">
      <c r="A2349" s="34">
        <v>44998.62533333333</v>
      </c>
      <c r="B2349" s="35">
        <v>-6.947660954145701E-4</v>
      </c>
      <c r="C2349" s="35">
        <v>0.0</v>
      </c>
      <c r="D2349" s="35">
        <v>-4.361859897059239E-4</v>
      </c>
      <c r="E2349" s="35">
        <v>0.0</v>
      </c>
      <c r="F2349" s="35">
        <v>-0.006074551311550918</v>
      </c>
      <c r="G2349" s="35">
        <v>0.004845446950710094</v>
      </c>
      <c r="H2349" s="35">
        <v>0.01946107784431136</v>
      </c>
      <c r="I2349" s="35">
        <v>0.003933641183512858</v>
      </c>
      <c r="J2349" s="35">
        <v>0.0</v>
      </c>
      <c r="K2349" s="35">
        <v>-0.031193078324225965</v>
      </c>
    </row>
    <row r="2350">
      <c r="A2350" s="34">
        <v>44999.62533333333</v>
      </c>
      <c r="B2350" s="35">
        <v>6.952491309386127E-4</v>
      </c>
      <c r="C2350" s="35">
        <v>0.0034628703347440925</v>
      </c>
      <c r="D2350" s="35">
        <v>-0.006371094431838051</v>
      </c>
      <c r="E2350" s="35">
        <v>-0.010687198345207994</v>
      </c>
      <c r="F2350" s="35">
        <v>0.005278266506158013</v>
      </c>
      <c r="G2350" s="35">
        <v>-0.0016627868307284128</v>
      </c>
      <c r="H2350" s="35">
        <v>0.011747430249632904</v>
      </c>
      <c r="I2350" s="35">
        <v>-0.014735945485519595</v>
      </c>
      <c r="J2350" s="35">
        <v>0.023440657416139078</v>
      </c>
      <c r="K2350" s="35">
        <v>0.03008225616921272</v>
      </c>
    </row>
    <row r="2351">
      <c r="A2351" s="34">
        <v>45000.62533333333</v>
      </c>
      <c r="B2351" s="35">
        <v>0.0</v>
      </c>
      <c r="C2351" s="35">
        <v>-0.006901840490797637</v>
      </c>
      <c r="D2351" s="35">
        <v>-0.0021080368906455102</v>
      </c>
      <c r="E2351" s="35">
        <v>0.001306771982808738</v>
      </c>
      <c r="F2351" s="35">
        <v>0.0</v>
      </c>
      <c r="G2351" s="35">
        <v>0.011159227181878777</v>
      </c>
      <c r="H2351" s="35">
        <v>0.03047895500725689</v>
      </c>
      <c r="I2351" s="35">
        <v>0.014956341315812229</v>
      </c>
      <c r="J2351" s="35">
        <v>0.0</v>
      </c>
      <c r="K2351" s="35">
        <v>0.0</v>
      </c>
    </row>
    <row r="2352">
      <c r="A2352" s="34">
        <v>45001.62533333333</v>
      </c>
      <c r="B2352" s="35">
        <v>-6.947660954145701E-4</v>
      </c>
      <c r="C2352" s="35">
        <v>0.0034749034749036066</v>
      </c>
      <c r="D2352" s="35">
        <v>0.0</v>
      </c>
      <c r="E2352" s="35">
        <v>0.005278269191728634</v>
      </c>
      <c r="F2352" s="35">
        <v>8.290346352247919E-4</v>
      </c>
      <c r="G2352" s="35">
        <v>0.009553615549332867</v>
      </c>
      <c r="H2352" s="35">
        <v>0.0</v>
      </c>
      <c r="I2352" s="35">
        <v>0.0</v>
      </c>
      <c r="J2352" s="35">
        <v>-0.010925365275766773</v>
      </c>
      <c r="K2352" s="35">
        <v>0.037873602555327485</v>
      </c>
    </row>
    <row r="2353">
      <c r="A2353" s="34">
        <v>45002.62533333333</v>
      </c>
      <c r="B2353" s="35">
        <v>0.0</v>
      </c>
      <c r="C2353" s="35">
        <v>0.006925740669488185</v>
      </c>
      <c r="D2353" s="35">
        <v>-4.401021036881244E-4</v>
      </c>
      <c r="E2353" s="35">
        <v>-0.005250555347200043</v>
      </c>
      <c r="F2353" s="35">
        <v>-8.283479061206021E-4</v>
      </c>
      <c r="G2353" s="35">
        <v>0.0</v>
      </c>
      <c r="H2353" s="35">
        <v>0.014084507042253596</v>
      </c>
      <c r="I2353" s="35">
        <v>0.0038330494037478644</v>
      </c>
      <c r="J2353" s="35">
        <v>0.0</v>
      </c>
      <c r="K2353" s="35">
        <v>-0.020224225104418667</v>
      </c>
    </row>
    <row r="2354">
      <c r="A2354" s="34">
        <v>45006.62533333333</v>
      </c>
      <c r="B2354" s="35">
        <v>-0.010274237157203622</v>
      </c>
      <c r="C2354" s="35">
        <v>0.0</v>
      </c>
      <c r="D2354" s="35">
        <v>0.0</v>
      </c>
      <c r="E2354" s="35">
        <v>0.005017255880049935</v>
      </c>
      <c r="F2354" s="35">
        <v>0.0</v>
      </c>
      <c r="G2354" s="35">
        <v>-0.00783162016642179</v>
      </c>
      <c r="H2354" s="35">
        <v>0.0013888888888888592</v>
      </c>
      <c r="I2354" s="35">
        <v>0.03478998727195589</v>
      </c>
      <c r="J2354" s="35">
        <v>0.0</v>
      </c>
      <c r="K2354" s="35">
        <v>0.012340139107022597</v>
      </c>
    </row>
    <row r="2355">
      <c r="A2355" s="34">
        <v>45007.62533333333</v>
      </c>
      <c r="B2355" s="35">
        <v>-0.014829847018420193</v>
      </c>
      <c r="C2355" s="35">
        <v>-0.006878104700038133</v>
      </c>
      <c r="D2355" s="35">
        <v>-0.012416343783022192</v>
      </c>
      <c r="E2355" s="35">
        <v>-0.015438333237144447</v>
      </c>
      <c r="F2355" s="35">
        <v>8.290346352247919E-4</v>
      </c>
      <c r="G2355" s="35">
        <v>0.0</v>
      </c>
      <c r="H2355" s="35">
        <v>0.015256588072122098</v>
      </c>
      <c r="I2355" s="35">
        <v>-0.014924149241492445</v>
      </c>
      <c r="J2355" s="35">
        <v>0.0</v>
      </c>
      <c r="K2355" s="35">
        <v>0.01839539007092203</v>
      </c>
    </row>
    <row r="2356">
      <c r="A2356" s="34">
        <v>45008.62533333333</v>
      </c>
      <c r="B2356" s="35">
        <v>0.003802883853588975</v>
      </c>
      <c r="C2356" s="35">
        <v>0.0</v>
      </c>
      <c r="D2356" s="35">
        <v>0.017342844404814952</v>
      </c>
      <c r="E2356" s="35">
        <v>0.015416630030188557</v>
      </c>
      <c r="F2356" s="35">
        <v>0.0</v>
      </c>
      <c r="G2356" s="35">
        <v>-0.0016444663706628308</v>
      </c>
      <c r="H2356" s="35">
        <v>0.009562841530054562</v>
      </c>
      <c r="I2356" s="35">
        <v>0.007575126945808649</v>
      </c>
      <c r="J2356" s="35">
        <v>0.0</v>
      </c>
      <c r="K2356" s="35">
        <v>0.010010881392818338</v>
      </c>
    </row>
    <row r="2357">
      <c r="A2357" s="34">
        <v>45009.62533333333</v>
      </c>
      <c r="B2357" s="35">
        <v>0.002999210734017384</v>
      </c>
      <c r="C2357" s="35">
        <v>0.0034628703347440925</v>
      </c>
      <c r="D2357" s="35">
        <v>-0.00893991848897851</v>
      </c>
      <c r="E2357" s="35">
        <v>-0.00473372781065093</v>
      </c>
      <c r="F2357" s="35">
        <v>0.0</v>
      </c>
      <c r="G2357" s="35">
        <v>0.0</v>
      </c>
      <c r="H2357" s="35">
        <v>0.009472259810554842</v>
      </c>
      <c r="I2357" s="35">
        <v>0.00446133509583611</v>
      </c>
      <c r="J2357" s="35">
        <v>0.024354538195368623</v>
      </c>
      <c r="K2357" s="35">
        <v>0.0</v>
      </c>
    </row>
    <row r="2358">
      <c r="A2358" s="34">
        <v>45012.62533333333</v>
      </c>
      <c r="B2358" s="35">
        <v>0.0</v>
      </c>
      <c r="C2358" s="35">
        <v>-0.02070552147239274</v>
      </c>
      <c r="D2358" s="35">
        <v>-0.01888127349104575</v>
      </c>
      <c r="E2358" s="35">
        <v>0.0</v>
      </c>
      <c r="F2358" s="35">
        <v>0.0</v>
      </c>
      <c r="G2358" s="35">
        <v>-0.006259265359907654</v>
      </c>
      <c r="H2358" s="35">
        <v>0.004021447721179658</v>
      </c>
      <c r="I2358" s="35">
        <v>0.022454351044579674</v>
      </c>
      <c r="J2358" s="35">
        <v>0.0</v>
      </c>
      <c r="K2358" s="35">
        <v>0.0</v>
      </c>
    </row>
    <row r="2359">
      <c r="A2359" s="34">
        <v>45013.62533333333</v>
      </c>
      <c r="B2359" s="35">
        <v>-0.0029902423670129254</v>
      </c>
      <c r="C2359" s="35">
        <v>0.007047768206734628</v>
      </c>
      <c r="D2359" s="35">
        <v>0.00653506399855776</v>
      </c>
      <c r="E2359" s="35">
        <v>0.0</v>
      </c>
      <c r="F2359" s="35">
        <v>0.0</v>
      </c>
      <c r="G2359" s="35">
        <v>-0.004806895408586242</v>
      </c>
      <c r="H2359" s="35">
        <v>0.008010680907877116</v>
      </c>
      <c r="I2359" s="35">
        <v>-0.011664387418550365</v>
      </c>
      <c r="J2359" s="35">
        <v>0.0</v>
      </c>
      <c r="K2359" s="35">
        <v>-0.0021547080370609324</v>
      </c>
    </row>
    <row r="2360">
      <c r="A2360" s="34">
        <v>45014.62533333333</v>
      </c>
      <c r="B2360" s="35">
        <v>0.001499605367008692</v>
      </c>
      <c r="C2360" s="35">
        <v>0.0</v>
      </c>
      <c r="D2360" s="35">
        <v>0.0</v>
      </c>
      <c r="E2360" s="35">
        <v>0.0</v>
      </c>
      <c r="F2360" s="35">
        <v>0.0</v>
      </c>
      <c r="G2360" s="35">
        <v>-0.0048301132578281005</v>
      </c>
      <c r="H2360" s="35">
        <v>0.023841059602649088</v>
      </c>
      <c r="I2360" s="35">
        <v>0.0</v>
      </c>
      <c r="J2360" s="35">
        <v>0.0</v>
      </c>
      <c r="K2360" s="35">
        <v>0.0</v>
      </c>
    </row>
    <row r="2361">
      <c r="A2361" s="34">
        <v>45015.62533333333</v>
      </c>
      <c r="B2361" s="35">
        <v>-0.0014973599180392566</v>
      </c>
      <c r="C2361" s="35">
        <v>-0.017496111975116614</v>
      </c>
      <c r="D2361" s="35">
        <v>-0.0064926342184211516</v>
      </c>
      <c r="E2361" s="35">
        <v>0.0</v>
      </c>
      <c r="F2361" s="35">
        <v>0.0</v>
      </c>
      <c r="G2361" s="35">
        <v>-0.0031799163179915047</v>
      </c>
      <c r="H2361" s="35">
        <v>0.00905562742561441</v>
      </c>
      <c r="I2361" s="35">
        <v>0.0</v>
      </c>
      <c r="J2361" s="35">
        <v>-0.02377549694686239</v>
      </c>
      <c r="K2361" s="35">
        <v>-0.007773698985100512</v>
      </c>
    </row>
    <row r="2362">
      <c r="A2362" s="34">
        <v>45016.62533333333</v>
      </c>
      <c r="B2362" s="35">
        <v>-0.00749802683504346</v>
      </c>
      <c r="C2362" s="35">
        <v>0.014246141669964397</v>
      </c>
      <c r="D2362" s="35">
        <v>0.0</v>
      </c>
      <c r="E2362" s="35">
        <v>0.0</v>
      </c>
      <c r="F2362" s="35">
        <v>0.0</v>
      </c>
      <c r="G2362" s="35">
        <v>0.006380120886500901</v>
      </c>
      <c r="H2362" s="35">
        <v>-0.012820512820512775</v>
      </c>
      <c r="I2362" s="35">
        <v>-7.325411036952907E-4</v>
      </c>
      <c r="J2362" s="35">
        <v>0.0</v>
      </c>
      <c r="K2362" s="35">
        <v>-0.010010881392818145</v>
      </c>
    </row>
    <row r="2363">
      <c r="A2363" s="34">
        <v>45019.62533333333</v>
      </c>
      <c r="B2363" s="35">
        <v>-0.003817097415506962</v>
      </c>
      <c r="C2363" s="35">
        <v>0.01755754974639092</v>
      </c>
      <c r="D2363" s="35">
        <v>0.0</v>
      </c>
      <c r="E2363" s="35">
        <v>0.012905658188567624</v>
      </c>
      <c r="F2363" s="35">
        <v>0.0</v>
      </c>
      <c r="G2363" s="35">
        <v>0.006506506506506605</v>
      </c>
      <c r="H2363" s="35">
        <v>0.0</v>
      </c>
      <c r="I2363" s="35">
        <v>7.330781135456823E-4</v>
      </c>
      <c r="J2363" s="35">
        <v>0.024354538195368623</v>
      </c>
      <c r="K2363" s="35">
        <v>0.01802593976698172</v>
      </c>
    </row>
    <row r="2364">
      <c r="A2364" s="34">
        <v>45020.62533333333</v>
      </c>
      <c r="B2364" s="35">
        <v>-0.004550171629280643</v>
      </c>
      <c r="C2364" s="35">
        <v>0.01725460122699384</v>
      </c>
      <c r="D2364" s="35">
        <v>8.563187308455879E-4</v>
      </c>
      <c r="E2364" s="35">
        <v>0.0597549103819503</v>
      </c>
      <c r="F2364" s="35">
        <v>0.0</v>
      </c>
      <c r="G2364" s="35">
        <v>0.0</v>
      </c>
      <c r="H2364" s="35">
        <v>0.009090909090909012</v>
      </c>
      <c r="I2364" s="35">
        <v>-0.003744098974442404</v>
      </c>
      <c r="J2364" s="35">
        <v>-0.0011692867350916385</v>
      </c>
      <c r="K2364" s="35">
        <v>0.0</v>
      </c>
    </row>
    <row r="2365">
      <c r="A2365" s="34">
        <v>45021.62533333333</v>
      </c>
      <c r="B2365" s="35">
        <v>0.004570970328788982</v>
      </c>
      <c r="C2365" s="35">
        <v>-0.010177157934413922</v>
      </c>
      <c r="D2365" s="35">
        <v>0.027558877831314374</v>
      </c>
      <c r="E2365" s="35">
        <v>0.059087347688650066</v>
      </c>
      <c r="F2365" s="35">
        <v>0.0</v>
      </c>
      <c r="G2365" s="35">
        <v>0.0</v>
      </c>
      <c r="H2365" s="35">
        <v>-0.029601029601029543</v>
      </c>
      <c r="I2365" s="35">
        <v>-0.0036764705882352884</v>
      </c>
      <c r="J2365" s="35">
        <v>0.0</v>
      </c>
      <c r="K2365" s="35">
        <v>-0.007773698985100512</v>
      </c>
    </row>
    <row r="2366">
      <c r="A2366" s="34">
        <v>45022.62533333333</v>
      </c>
      <c r="B2366" s="35">
        <v>0.0</v>
      </c>
      <c r="C2366" s="35">
        <v>0.006854531607006945</v>
      </c>
      <c r="D2366" s="35">
        <v>-4.3823129847925024E-4</v>
      </c>
      <c r="E2366" s="35">
        <v>-0.027780612244898105</v>
      </c>
      <c r="F2366" s="35">
        <v>0.0</v>
      </c>
      <c r="G2366" s="35">
        <v>0.0</v>
      </c>
      <c r="H2366" s="35">
        <v>0.0358090185676392</v>
      </c>
      <c r="I2366" s="35">
        <v>-0.011234112341123448</v>
      </c>
      <c r="J2366" s="35">
        <v>0.0</v>
      </c>
      <c r="K2366" s="35">
        <v>-0.01218715995647444</v>
      </c>
    </row>
    <row r="2367">
      <c r="A2367" s="34">
        <v>45023.62533333333</v>
      </c>
      <c r="B2367" s="35">
        <v>-0.011335515286980081</v>
      </c>
      <c r="C2367" s="35">
        <v>0.010211800302571744</v>
      </c>
      <c r="D2367" s="35">
        <v>-0.020868955236967978</v>
      </c>
      <c r="E2367" s="35">
        <v>0.022618141743853532</v>
      </c>
      <c r="F2367" s="35">
        <v>0.0</v>
      </c>
      <c r="G2367" s="35">
        <v>0.007956240676280464</v>
      </c>
      <c r="H2367" s="35">
        <v>0.010243277848911662</v>
      </c>
      <c r="I2367" s="35">
        <v>0.0</v>
      </c>
      <c r="J2367" s="35">
        <v>0.0</v>
      </c>
      <c r="K2367" s="35">
        <v>0.0</v>
      </c>
    </row>
    <row r="2368">
      <c r="A2368" s="34">
        <v>45026.62533333333</v>
      </c>
      <c r="B2368" s="35">
        <v>-0.0061364553895842154</v>
      </c>
      <c r="C2368" s="35">
        <v>0.0033695245226508207</v>
      </c>
      <c r="D2368" s="35">
        <v>-0.002149285810235896</v>
      </c>
      <c r="E2368" s="35">
        <v>0.005824545197957659</v>
      </c>
      <c r="F2368" s="35">
        <v>0.0</v>
      </c>
      <c r="G2368" s="35">
        <v>0.0</v>
      </c>
      <c r="H2368" s="35">
        <v>0.0012674271229405165</v>
      </c>
      <c r="I2368" s="35">
        <v>0.003814894675733901</v>
      </c>
      <c r="J2368" s="35">
        <v>0.0011706555671176302</v>
      </c>
      <c r="K2368" s="35">
        <v>0.00220312844238834</v>
      </c>
    </row>
    <row r="2369">
      <c r="A2369" s="34">
        <v>45027.62533333333</v>
      </c>
      <c r="B2369" s="35">
        <v>0.0022747583069299268</v>
      </c>
      <c r="C2369" s="35">
        <v>-0.0033582089552240076</v>
      </c>
      <c r="D2369" s="35">
        <v>0.0021539151895893323</v>
      </c>
      <c r="E2369" s="35">
        <v>-0.0046173469387756245</v>
      </c>
      <c r="F2369" s="35">
        <v>0.0</v>
      </c>
      <c r="G2369" s="35">
        <v>0.007893438579180916</v>
      </c>
      <c r="H2369" s="35">
        <v>-0.018987341772151944</v>
      </c>
      <c r="I2369" s="35">
        <v>-0.01503635161929929</v>
      </c>
      <c r="J2369" s="35">
        <v>0.0012992074834350768</v>
      </c>
      <c r="K2369" s="35">
        <v>0.0</v>
      </c>
    </row>
    <row r="2370">
      <c r="A2370" s="34">
        <v>45028.62533333333</v>
      </c>
      <c r="B2370" s="35">
        <v>0.0</v>
      </c>
      <c r="C2370" s="35">
        <v>-0.02021714713590409</v>
      </c>
      <c r="D2370" s="35">
        <v>-0.004343348408185096</v>
      </c>
      <c r="E2370" s="35">
        <v>-0.01163535713370411</v>
      </c>
      <c r="F2370" s="35">
        <v>-0.0016566958122412041</v>
      </c>
      <c r="G2370" s="35">
        <v>0.014031652798172672</v>
      </c>
      <c r="H2370" s="35">
        <v>-0.02580645161290325</v>
      </c>
      <c r="I2370" s="35">
        <v>-0.018369401107196877</v>
      </c>
      <c r="J2370" s="35">
        <v>-0.0012975217334890083</v>
      </c>
      <c r="K2370" s="35">
        <v>-0.010112112552209333</v>
      </c>
    </row>
    <row r="2371">
      <c r="A2371" s="34">
        <v>45029.62533333333</v>
      </c>
      <c r="B2371" s="35">
        <v>0.0</v>
      </c>
      <c r="C2371" s="35">
        <v>0.0</v>
      </c>
      <c r="D2371" s="35">
        <v>0.004362295376866242</v>
      </c>
      <c r="E2371" s="35">
        <v>-0.0023596525346817345</v>
      </c>
      <c r="F2371" s="35">
        <v>0.001659445007836331</v>
      </c>
      <c r="G2371" s="35">
        <v>-0.003057119871279184</v>
      </c>
      <c r="H2371" s="35">
        <v>-0.019867549668874104</v>
      </c>
      <c r="I2371" s="35">
        <v>-0.0030761343245321363</v>
      </c>
      <c r="J2371" s="35">
        <v>-0.02377549694686239</v>
      </c>
      <c r="K2371" s="35">
        <v>0.00799467021985334</v>
      </c>
    </row>
    <row r="2372">
      <c r="A2372" s="34">
        <v>45030.62533333333</v>
      </c>
      <c r="B2372" s="35">
        <v>0.0</v>
      </c>
      <c r="C2372" s="35">
        <v>0.05846388995032481</v>
      </c>
      <c r="D2372" s="35">
        <v>-0.004343348408185096</v>
      </c>
      <c r="E2372" s="35">
        <v>-0.009434943078442573</v>
      </c>
      <c r="F2372" s="35">
        <v>0.0</v>
      </c>
      <c r="G2372" s="35">
        <v>0.0</v>
      </c>
      <c r="H2372" s="35">
        <v>-0.02702702702702705</v>
      </c>
      <c r="I2372" s="35">
        <v>0.0</v>
      </c>
      <c r="J2372" s="35">
        <v>0.02076124567474044</v>
      </c>
      <c r="K2372" s="35">
        <v>0.0</v>
      </c>
    </row>
    <row r="2373">
      <c r="A2373" s="34">
        <v>45033.62533333333</v>
      </c>
      <c r="B2373" s="35">
        <v>0.007700413390613653</v>
      </c>
      <c r="C2373" s="35">
        <v>0.05884476534296022</v>
      </c>
      <c r="D2373" s="35">
        <v>0.0</v>
      </c>
      <c r="E2373" s="35">
        <v>0.0071370470467845394</v>
      </c>
      <c r="F2373" s="35">
        <v>0.0</v>
      </c>
      <c r="G2373" s="35">
        <v>-0.004680438992898631</v>
      </c>
      <c r="H2373" s="35">
        <v>0.03611111111111108</v>
      </c>
      <c r="I2373" s="35">
        <v>0.006256964086740413</v>
      </c>
      <c r="J2373" s="35">
        <v>0.003520208604954385</v>
      </c>
      <c r="K2373" s="35">
        <v>0.0</v>
      </c>
    </row>
    <row r="2374">
      <c r="A2374" s="34">
        <v>45034.62533333333</v>
      </c>
      <c r="B2374" s="35">
        <v>0.038207850707850675</v>
      </c>
      <c r="C2374" s="35">
        <v>0.05830207978179348</v>
      </c>
      <c r="D2374" s="35">
        <v>0.0</v>
      </c>
      <c r="E2374" s="35">
        <v>0.0035432352864548282</v>
      </c>
      <c r="F2374" s="35">
        <v>0.0</v>
      </c>
      <c r="G2374" s="35">
        <v>0.0</v>
      </c>
      <c r="H2374" s="35">
        <v>-0.04825737265415554</v>
      </c>
      <c r="I2374" s="35">
        <v>0.0</v>
      </c>
      <c r="J2374" s="35">
        <v>0.0</v>
      </c>
      <c r="K2374" s="35">
        <v>0.0</v>
      </c>
    </row>
    <row r="2375">
      <c r="A2375" s="34">
        <v>45035.62533333333</v>
      </c>
      <c r="B2375" s="35">
        <v>-0.011776555357557856</v>
      </c>
      <c r="C2375" s="35">
        <v>0.05831185567010311</v>
      </c>
      <c r="D2375" s="35">
        <v>0.004362295376866242</v>
      </c>
      <c r="E2375" s="35">
        <v>0.011786391131649332</v>
      </c>
      <c r="F2375" s="35">
        <v>-0.00947998159226873</v>
      </c>
      <c r="G2375" s="35">
        <v>0.0</v>
      </c>
      <c r="H2375" s="35">
        <v>-0.005633802816901414</v>
      </c>
      <c r="I2375" s="35">
        <v>0.015502555366269198</v>
      </c>
      <c r="J2375" s="35">
        <v>0.0</v>
      </c>
      <c r="K2375" s="35">
        <v>0.0</v>
      </c>
    </row>
    <row r="2376">
      <c r="A2376" s="34">
        <v>45036.62533333333</v>
      </c>
      <c r="B2376" s="35">
        <v>-0.00297922383379069</v>
      </c>
      <c r="C2376" s="35">
        <v>0.01369863013698628</v>
      </c>
      <c r="D2376" s="35">
        <v>-0.010835982626606249</v>
      </c>
      <c r="E2376" s="35">
        <v>0.0011803043132424852</v>
      </c>
      <c r="F2376" s="35">
        <v>8.362757851700744E-4</v>
      </c>
      <c r="G2376" s="35">
        <v>0.0</v>
      </c>
      <c r="H2376" s="35">
        <v>0.0424929178470256</v>
      </c>
      <c r="I2376" s="35">
        <v>-7.549068948163346E-4</v>
      </c>
      <c r="J2376" s="35">
        <v>0.0</v>
      </c>
      <c r="K2376" s="35">
        <v>-0.0019828155981492517</v>
      </c>
    </row>
    <row r="2377">
      <c r="A2377" s="34">
        <v>45040.62533333333</v>
      </c>
      <c r="B2377" s="35">
        <v>-0.010458441456318385</v>
      </c>
      <c r="C2377" s="35">
        <v>0.02162162162162164</v>
      </c>
      <c r="D2377" s="35">
        <v>0.010547281698429249</v>
      </c>
      <c r="E2377" s="35">
        <v>0.0</v>
      </c>
      <c r="F2377" s="35">
        <v>0.0</v>
      </c>
      <c r="G2377" s="35">
        <v>0.0</v>
      </c>
      <c r="H2377" s="35">
        <v>0.001358695652173884</v>
      </c>
      <c r="I2377" s="35">
        <v>-0.018383278771090358</v>
      </c>
      <c r="J2377" s="35">
        <v>0.0</v>
      </c>
      <c r="K2377" s="35">
        <v>0.0019867549668872962</v>
      </c>
    </row>
    <row r="2378">
      <c r="A2378" s="34">
        <v>45041.62533333333</v>
      </c>
      <c r="B2378" s="35">
        <v>0.009059122695486393</v>
      </c>
      <c r="C2378" s="35">
        <v>0.03174603174603164</v>
      </c>
      <c r="D2378" s="35">
        <v>4.031535567101231E-4</v>
      </c>
      <c r="E2378" s="35">
        <v>-2.56285399420744E-4</v>
      </c>
      <c r="F2378" s="35">
        <v>0.0</v>
      </c>
      <c r="G2378" s="35">
        <v>-0.0016215339711366608</v>
      </c>
      <c r="H2378" s="35">
        <v>0.004070556309362313</v>
      </c>
      <c r="I2378" s="35">
        <v>0.015563536856507491</v>
      </c>
      <c r="J2378" s="35">
        <v>-0.0035078602052748</v>
      </c>
      <c r="K2378" s="35">
        <v>-0.007931262392597399</v>
      </c>
    </row>
    <row r="2379">
      <c r="A2379" s="34">
        <v>45042.62533333333</v>
      </c>
      <c r="B2379" s="35">
        <v>-0.01346668766734928</v>
      </c>
      <c r="C2379" s="35">
        <v>-0.025641025641025602</v>
      </c>
      <c r="D2379" s="35">
        <v>-0.008686696816370352</v>
      </c>
      <c r="E2379" s="35">
        <v>0.004896305980671191</v>
      </c>
      <c r="F2379" s="35">
        <v>0.0</v>
      </c>
      <c r="G2379" s="35">
        <v>0.0</v>
      </c>
      <c r="H2379" s="35">
        <v>0.0</v>
      </c>
      <c r="I2379" s="35">
        <v>-0.0099360053890199</v>
      </c>
      <c r="J2379" s="35">
        <v>0.016949152542372867</v>
      </c>
      <c r="K2379" s="35">
        <v>0.0</v>
      </c>
    </row>
    <row r="2380">
      <c r="A2380" s="34">
        <v>45043.62533333333</v>
      </c>
      <c r="B2380" s="35">
        <v>-0.01516723876426914</v>
      </c>
      <c r="C2380" s="35">
        <v>0.0</v>
      </c>
      <c r="D2380" s="35">
        <v>0.0</v>
      </c>
      <c r="E2380" s="35">
        <v>0.028061224489795773</v>
      </c>
      <c r="F2380" s="35">
        <v>0.0</v>
      </c>
      <c r="G2380" s="35">
        <v>-0.0014617508526880527</v>
      </c>
      <c r="H2380" s="35">
        <v>0.0</v>
      </c>
      <c r="I2380" s="35">
        <v>0.010035720360605573</v>
      </c>
      <c r="J2380" s="35">
        <v>-0.01794871794871791</v>
      </c>
      <c r="K2380" s="35">
        <v>-0.010215411947590554</v>
      </c>
    </row>
    <row r="2381">
      <c r="A2381" s="34">
        <v>45044.62533333333</v>
      </c>
      <c r="B2381" s="35">
        <v>-7.295128475318425E-4</v>
      </c>
      <c r="C2381" s="35">
        <v>0.002631578947368391</v>
      </c>
      <c r="D2381" s="35">
        <v>0.0</v>
      </c>
      <c r="E2381" s="35">
        <v>-0.0173697270471463</v>
      </c>
      <c r="F2381" s="35">
        <v>0.0</v>
      </c>
      <c r="G2381" s="35">
        <v>0.0</v>
      </c>
      <c r="H2381" s="35">
        <v>0.0</v>
      </c>
      <c r="I2381" s="35">
        <v>0.0038733580330078438</v>
      </c>
      <c r="J2381" s="35">
        <v>-0.027415143603133154</v>
      </c>
      <c r="K2381" s="35">
        <v>-0.012340139107022597</v>
      </c>
    </row>
    <row r="2382">
      <c r="A2382" s="34">
        <v>45048.62533333333</v>
      </c>
      <c r="B2382" s="35">
        <v>0.01614211550940946</v>
      </c>
      <c r="C2382" s="35">
        <v>0.01837270341207354</v>
      </c>
      <c r="D2382" s="35">
        <v>0.0</v>
      </c>
      <c r="E2382" s="35">
        <v>-0.00959595959595966</v>
      </c>
      <c r="F2382" s="35">
        <v>0.0</v>
      </c>
      <c r="G2382" s="35">
        <v>-0.0030904359141184336</v>
      </c>
      <c r="H2382" s="35">
        <v>0.0</v>
      </c>
      <c r="I2382" s="35">
        <v>0.0</v>
      </c>
      <c r="J2382" s="35">
        <v>0.0</v>
      </c>
      <c r="K2382" s="35">
        <v>-0.018855065879145885</v>
      </c>
    </row>
    <row r="2383">
      <c r="A2383" s="34">
        <v>45049.62533333333</v>
      </c>
      <c r="B2383" s="35">
        <v>0.050051887922088346</v>
      </c>
      <c r="C2383" s="35">
        <v>0.015750286368843115</v>
      </c>
      <c r="D2383" s="35">
        <v>0.0</v>
      </c>
      <c r="E2383" s="35">
        <v>-0.001019887812340621</v>
      </c>
      <c r="F2383" s="35">
        <v>0.0</v>
      </c>
      <c r="G2383" s="35">
        <v>0.0</v>
      </c>
      <c r="H2383" s="35">
        <v>0.0013513513513513226</v>
      </c>
      <c r="I2383" s="35">
        <v>-0.0015098137896326692</v>
      </c>
      <c r="J2383" s="35">
        <v>-0.01342281879194638</v>
      </c>
      <c r="K2383" s="35">
        <v>0.0</v>
      </c>
    </row>
    <row r="2384">
      <c r="A2384" s="34">
        <v>45050.62533333333</v>
      </c>
      <c r="B2384" s="35">
        <v>-0.011555420404439657</v>
      </c>
      <c r="C2384" s="35">
        <v>-0.005074711023400123</v>
      </c>
      <c r="D2384" s="35">
        <v>-0.004381408374361884</v>
      </c>
      <c r="E2384" s="35">
        <v>0.018376722817764136</v>
      </c>
      <c r="F2384" s="35">
        <v>0.0</v>
      </c>
      <c r="G2384" s="35">
        <v>-0.003263175069342401</v>
      </c>
      <c r="H2384" s="35">
        <v>0.017543859649122792</v>
      </c>
      <c r="I2384" s="35">
        <v>0.0015120967741936058</v>
      </c>
      <c r="J2384" s="35">
        <v>0.0</v>
      </c>
      <c r="K2384" s="35">
        <v>0.0</v>
      </c>
    </row>
    <row r="2385">
      <c r="A2385" s="34">
        <v>45051.62533333333</v>
      </c>
      <c r="B2385" s="35">
        <v>-0.0036917397323488724</v>
      </c>
      <c r="C2385" s="35">
        <v>-0.0053839614621706226</v>
      </c>
      <c r="D2385" s="35">
        <v>-0.0022230287632702584</v>
      </c>
      <c r="E2385" s="35">
        <v>0.012531328320802006</v>
      </c>
      <c r="F2385" s="35">
        <v>0.0</v>
      </c>
      <c r="G2385" s="35">
        <v>0.01882468489114425</v>
      </c>
      <c r="H2385" s="35">
        <v>0.00795755968169756</v>
      </c>
      <c r="I2385" s="35">
        <v>-0.0015098137896326692</v>
      </c>
      <c r="J2385" s="35">
        <v>0.0</v>
      </c>
      <c r="K2385" s="35">
        <v>0.010650613567955606</v>
      </c>
    </row>
    <row r="2386">
      <c r="A2386" s="34">
        <v>45054.62533333333</v>
      </c>
      <c r="B2386" s="35">
        <v>-0.012428593484638054</v>
      </c>
      <c r="C2386" s="35">
        <v>0.002849002849002915</v>
      </c>
      <c r="D2386" s="35">
        <v>0.0</v>
      </c>
      <c r="E2386" s="35">
        <v>0.014851485148514887</v>
      </c>
      <c r="F2386" s="35">
        <v>0.0</v>
      </c>
      <c r="G2386" s="35">
        <v>0.0</v>
      </c>
      <c r="H2386" s="35">
        <v>0.010526315789473694</v>
      </c>
      <c r="I2386" s="35">
        <v>0.058803763440860156</v>
      </c>
      <c r="J2386" s="35">
        <v>0.0</v>
      </c>
      <c r="K2386" s="35">
        <v>0.023138602520045813</v>
      </c>
    </row>
    <row r="2387">
      <c r="A2387" s="34">
        <v>45055.62533333333</v>
      </c>
      <c r="B2387" s="35">
        <v>-0.005940748847025619</v>
      </c>
      <c r="C2387" s="35">
        <v>0.0</v>
      </c>
      <c r="D2387" s="35">
        <v>0.0</v>
      </c>
      <c r="E2387" s="35">
        <v>0.014634146341463448</v>
      </c>
      <c r="F2387" s="35">
        <v>0.0</v>
      </c>
      <c r="G2387" s="35">
        <v>0.0</v>
      </c>
      <c r="H2387" s="35">
        <v>-0.0026041666666666114</v>
      </c>
      <c r="I2387" s="35">
        <v>0.0036496350364964418</v>
      </c>
      <c r="J2387" s="35">
        <v>0.0</v>
      </c>
      <c r="K2387" s="35">
        <v>-0.03291536050156745</v>
      </c>
    </row>
    <row r="2388">
      <c r="A2388" s="34">
        <v>45056.62533333333</v>
      </c>
      <c r="B2388" s="35">
        <v>-0.007470315325941703</v>
      </c>
      <c r="C2388" s="35">
        <v>-0.0028409090909091565</v>
      </c>
      <c r="D2388" s="35">
        <v>-0.00704769699449814</v>
      </c>
      <c r="E2388" s="35">
        <v>-0.028846153846153914</v>
      </c>
      <c r="F2388" s="35">
        <v>-0.03425865750626697</v>
      </c>
      <c r="G2388" s="35">
        <v>0.0</v>
      </c>
      <c r="H2388" s="35">
        <v>-0.005221932114882511</v>
      </c>
      <c r="I2388" s="35">
        <v>0.007193675889328008</v>
      </c>
      <c r="J2388" s="35">
        <v>0.0</v>
      </c>
      <c r="K2388" s="35">
        <v>0.010650613567955606</v>
      </c>
    </row>
    <row r="2389">
      <c r="A2389" s="34">
        <v>45057.62533333333</v>
      </c>
      <c r="B2389" s="35">
        <v>0.0</v>
      </c>
      <c r="C2389" s="35">
        <v>-0.00512820512820507</v>
      </c>
      <c r="D2389" s="35">
        <v>0.007097719571389211</v>
      </c>
      <c r="E2389" s="35">
        <v>0.014603960396039688</v>
      </c>
      <c r="F2389" s="35">
        <v>0.03364737550471077</v>
      </c>
      <c r="G2389" s="35">
        <v>0.004659383033419009</v>
      </c>
      <c r="H2389" s="35">
        <v>-0.0026246719160105594</v>
      </c>
      <c r="I2389" s="35">
        <v>0.0</v>
      </c>
      <c r="J2389" s="35">
        <v>0.0</v>
      </c>
      <c r="K2389" s="35">
        <v>0.0</v>
      </c>
    </row>
    <row r="2390">
      <c r="A2390" s="34">
        <v>45058.62533333333</v>
      </c>
      <c r="B2390" s="35">
        <v>-0.0037236571066392487</v>
      </c>
      <c r="C2390" s="35">
        <v>-0.005154639175257673</v>
      </c>
      <c r="D2390" s="35">
        <v>0.0</v>
      </c>
      <c r="E2390" s="35">
        <v>-0.004635276896804217</v>
      </c>
      <c r="F2390" s="35">
        <v>9.300595238095039E-4</v>
      </c>
      <c r="G2390" s="35">
        <v>0.0015992323684631035</v>
      </c>
      <c r="H2390" s="35">
        <v>0.005263157894736847</v>
      </c>
      <c r="I2390" s="35">
        <v>0.0</v>
      </c>
      <c r="J2390" s="35">
        <v>0.0</v>
      </c>
      <c r="K2390" s="35">
        <v>0.01053837342497122</v>
      </c>
    </row>
    <row r="2391">
      <c r="A2391" s="34">
        <v>45061.62533333333</v>
      </c>
      <c r="B2391" s="35">
        <v>0.0030218687872763626</v>
      </c>
      <c r="C2391" s="35">
        <v>0.013241220495106452</v>
      </c>
      <c r="D2391" s="35">
        <v>0.019869958623198344</v>
      </c>
      <c r="E2391" s="35">
        <v>0.0</v>
      </c>
      <c r="F2391" s="35">
        <v>-0.0035309422040513154</v>
      </c>
      <c r="G2391" s="35">
        <v>0.0014370110170845189</v>
      </c>
      <c r="H2391" s="35">
        <v>0.0</v>
      </c>
      <c r="I2391" s="35">
        <v>0.0</v>
      </c>
      <c r="J2391" s="35">
        <v>0.0</v>
      </c>
      <c r="K2391" s="35">
        <v>0.006121060983903908</v>
      </c>
    </row>
    <row r="2392">
      <c r="A2392" s="34">
        <v>45062.62533333333</v>
      </c>
      <c r="B2392" s="35">
        <v>0.012051058431776819</v>
      </c>
      <c r="C2392" s="35">
        <v>-0.013068181818181767</v>
      </c>
      <c r="D2392" s="35">
        <v>0.03896567097637088</v>
      </c>
      <c r="E2392" s="35">
        <v>0.004901960784313796</v>
      </c>
      <c r="F2392" s="35">
        <v>0.0</v>
      </c>
      <c r="G2392" s="35">
        <v>0.0</v>
      </c>
      <c r="H2392" s="35">
        <v>-0.005235602094240842</v>
      </c>
      <c r="I2392" s="35">
        <v>0.007142296523035953</v>
      </c>
      <c r="J2392" s="35">
        <v>0.0</v>
      </c>
      <c r="K2392" s="35">
        <v>-0.012392969806218955</v>
      </c>
    </row>
    <row r="2393">
      <c r="A2393" s="34">
        <v>45063.62533333333</v>
      </c>
      <c r="B2393" s="35">
        <v>0.02522522522522516</v>
      </c>
      <c r="C2393" s="35">
        <v>-0.005181347150259135</v>
      </c>
      <c r="D2393" s="35">
        <v>0.04166666666666667</v>
      </c>
      <c r="E2393" s="35">
        <v>7.317073170731985E-4</v>
      </c>
      <c r="F2393" s="35">
        <v>0.0</v>
      </c>
      <c r="G2393" s="35">
        <v>0.004623724489795904</v>
      </c>
      <c r="H2393" s="35">
        <v>-0.0013157894736841825</v>
      </c>
      <c r="I2393" s="35">
        <v>-0.007091645885286867</v>
      </c>
      <c r="J2393" s="35">
        <v>0.0</v>
      </c>
      <c r="K2393" s="35">
        <v>0.0</v>
      </c>
    </row>
    <row r="2394">
      <c r="A2394" s="34">
        <v>45064.62533333333</v>
      </c>
      <c r="B2394" s="35">
        <v>-0.0029036448383892607</v>
      </c>
      <c r="C2394" s="35">
        <v>0.005208333333333402</v>
      </c>
      <c r="D2394" s="35">
        <v>0.012028836251287398</v>
      </c>
      <c r="E2394" s="35">
        <v>7.311723129417776E-4</v>
      </c>
      <c r="F2394" s="35">
        <v>0.0</v>
      </c>
      <c r="G2394" s="35">
        <v>0.0014283447071892481</v>
      </c>
      <c r="H2394" s="35">
        <v>-0.0013175230566534633</v>
      </c>
      <c r="I2394" s="35">
        <v>-7.063809748057721E-4</v>
      </c>
      <c r="J2394" s="35">
        <v>0.006802721088435471</v>
      </c>
      <c r="K2394" s="35">
        <v>0.00638831850330814</v>
      </c>
    </row>
    <row r="2395">
      <c r="A2395" s="34">
        <v>45065.62533333333</v>
      </c>
      <c r="B2395" s="35">
        <v>0.0022223925204996487</v>
      </c>
      <c r="C2395" s="35">
        <v>0.03137593552101323</v>
      </c>
      <c r="D2395" s="35">
        <v>0.007896772092644567</v>
      </c>
      <c r="E2395" s="35">
        <v>0.04627374573794443</v>
      </c>
      <c r="F2395" s="35">
        <v>0.0</v>
      </c>
      <c r="G2395" s="35">
        <v>-0.0014263074484943666</v>
      </c>
      <c r="H2395" s="35">
        <v>0.0026385224274405768</v>
      </c>
      <c r="I2395" s="35">
        <v>7.068803016022888E-4</v>
      </c>
      <c r="J2395" s="35">
        <v>0.0040540540540539675</v>
      </c>
      <c r="K2395" s="35">
        <v>-0.0020403536613011683</v>
      </c>
    </row>
    <row r="2396">
      <c r="A2396" s="34">
        <v>45068.62533333333</v>
      </c>
      <c r="B2396" s="35">
        <v>0.010857929346995048</v>
      </c>
      <c r="C2396" s="35">
        <v>0.045213508233324005</v>
      </c>
      <c r="D2396" s="35">
        <v>0.003917450829934223</v>
      </c>
      <c r="E2396" s="35">
        <v>-0.020018621973929222</v>
      </c>
      <c r="F2396" s="35">
        <v>0.0</v>
      </c>
      <c r="G2396" s="35">
        <v>-0.0015870496746547829</v>
      </c>
      <c r="H2396" s="35">
        <v>-0.002631578947368365</v>
      </c>
      <c r="I2396" s="35">
        <v>0.0</v>
      </c>
      <c r="J2396" s="35">
        <v>0.0</v>
      </c>
      <c r="K2396" s="35">
        <v>-0.008405270331667406</v>
      </c>
    </row>
    <row r="2397">
      <c r="A2397" s="34">
        <v>45069.62533333333</v>
      </c>
      <c r="B2397" s="35">
        <v>0.010741301059001472</v>
      </c>
      <c r="C2397" s="35">
        <v>0.004806408544726247</v>
      </c>
      <c r="D2397" s="35">
        <v>0.011706492879555892</v>
      </c>
      <c r="E2397" s="35">
        <v>0.004750593824227927</v>
      </c>
      <c r="F2397" s="35">
        <v>-0.029093621782916766</v>
      </c>
      <c r="G2397" s="35">
        <v>0.004609759974566828</v>
      </c>
      <c r="H2397" s="35">
        <v>-0.023746701846965663</v>
      </c>
      <c r="I2397" s="35">
        <v>0.0</v>
      </c>
      <c r="J2397" s="35">
        <v>0.0</v>
      </c>
      <c r="K2397" s="35">
        <v>0.019014891179839673</v>
      </c>
    </row>
    <row r="2398">
      <c r="A2398" s="34">
        <v>45070.62533333333</v>
      </c>
      <c r="B2398" s="35">
        <v>0.0014219428229307086</v>
      </c>
      <c r="C2398" s="35">
        <v>0.0</v>
      </c>
      <c r="D2398" s="35">
        <v>-0.007316394290031454</v>
      </c>
      <c r="E2398" s="35">
        <v>0.0023640661938534617</v>
      </c>
      <c r="F2398" s="35">
        <v>0.0</v>
      </c>
      <c r="G2398" s="35">
        <v>0.0</v>
      </c>
      <c r="H2398" s="35">
        <v>-0.025675675675675726</v>
      </c>
      <c r="I2398" s="35">
        <v>0.0</v>
      </c>
      <c r="J2398" s="35">
        <v>-0.0013458950201883967</v>
      </c>
      <c r="K2398" s="35">
        <v>-0.0022482014388490726</v>
      </c>
    </row>
    <row r="2399">
      <c r="A2399" s="34">
        <v>45071.62533333333</v>
      </c>
      <c r="B2399" s="35">
        <v>0.04969733203796421</v>
      </c>
      <c r="C2399" s="35">
        <v>0.004783417486048429</v>
      </c>
      <c r="D2399" s="35">
        <v>0.005447626677348257</v>
      </c>
      <c r="E2399" s="35">
        <v>0.0023584905660377696</v>
      </c>
      <c r="F2399" s="35">
        <v>0.019976949673453554</v>
      </c>
      <c r="G2399" s="35">
        <v>0.009018987341772072</v>
      </c>
      <c r="H2399" s="35">
        <v>-0.013869625520110907</v>
      </c>
      <c r="I2399" s="35">
        <v>0.0</v>
      </c>
      <c r="J2399" s="35">
        <v>0.0</v>
      </c>
      <c r="K2399" s="35">
        <v>0.006309148264984334</v>
      </c>
    </row>
    <row r="2400">
      <c r="A2400" s="34">
        <v>45072.62533333333</v>
      </c>
      <c r="B2400" s="35">
        <v>0.010109639755090506</v>
      </c>
      <c r="C2400" s="35">
        <v>0.01666225866172963</v>
      </c>
      <c r="D2400" s="35">
        <v>0.0019122744113781052</v>
      </c>
      <c r="E2400" s="35">
        <v>0.003529411764705849</v>
      </c>
      <c r="F2400" s="35">
        <v>8.474576271186762E-4</v>
      </c>
      <c r="G2400" s="35">
        <v>0.0015681354869060353</v>
      </c>
      <c r="H2400" s="35">
        <v>0.02531645569620249</v>
      </c>
      <c r="I2400" s="35">
        <v>-0.0036103916490070934</v>
      </c>
      <c r="J2400" s="35">
        <v>0.0</v>
      </c>
      <c r="K2400" s="35">
        <v>0.024630541871921055</v>
      </c>
    </row>
    <row r="2401">
      <c r="A2401" s="34">
        <v>45075.62533333333</v>
      </c>
      <c r="B2401" s="35">
        <v>-0.03009585565266432</v>
      </c>
      <c r="C2401" s="35">
        <v>-0.00468262226847029</v>
      </c>
      <c r="D2401" s="35">
        <v>0.009662412024334906</v>
      </c>
      <c r="E2401" s="35">
        <v>0.015240328253223882</v>
      </c>
      <c r="F2401" s="35">
        <v>0.0</v>
      </c>
      <c r="G2401" s="35">
        <v>-0.0029747925473617098</v>
      </c>
      <c r="H2401" s="35">
        <v>-0.005486968449931418</v>
      </c>
      <c r="I2401" s="35">
        <v>-0.0021268215833005924</v>
      </c>
      <c r="J2401" s="35">
        <v>0.0</v>
      </c>
      <c r="K2401" s="35">
        <v>-0.0019667832167830973</v>
      </c>
    </row>
    <row r="2402">
      <c r="A2402" s="34">
        <v>45076.62533333333</v>
      </c>
      <c r="B2402" s="35">
        <v>0.0013807136109294476</v>
      </c>
      <c r="C2402" s="35">
        <v>-0.009409304756926301</v>
      </c>
      <c r="D2402" s="35">
        <v>0.03249054820415876</v>
      </c>
      <c r="E2402" s="35">
        <v>0.013856812933025438</v>
      </c>
      <c r="F2402" s="35">
        <v>0.0</v>
      </c>
      <c r="G2402" s="35">
        <v>0.03910175879396979</v>
      </c>
      <c r="H2402" s="35">
        <v>0.006896551724137907</v>
      </c>
      <c r="I2402" s="35">
        <v>0.005762551310388412</v>
      </c>
      <c r="J2402" s="35">
        <v>0.0013477088948786774</v>
      </c>
      <c r="K2402" s="35">
        <v>-0.003941318151959665</v>
      </c>
    </row>
    <row r="2403">
      <c r="A2403" s="34">
        <v>45077.62533333333</v>
      </c>
      <c r="B2403" s="35">
        <v>0.0</v>
      </c>
      <c r="C2403" s="35">
        <v>0.0</v>
      </c>
      <c r="D2403" s="35">
        <v>0.03703703703703704</v>
      </c>
      <c r="E2403" s="35">
        <v>0.01936218678815493</v>
      </c>
      <c r="F2403" s="35">
        <v>-8.467400508044352E-4</v>
      </c>
      <c r="G2403" s="35">
        <v>-0.007254042617500385</v>
      </c>
      <c r="H2403" s="35">
        <v>-0.0013698630136986009</v>
      </c>
      <c r="I2403" s="35">
        <v>0.0</v>
      </c>
      <c r="J2403" s="35">
        <v>0.0</v>
      </c>
      <c r="K2403" s="35">
        <v>0.0</v>
      </c>
    </row>
    <row r="2404">
      <c r="A2404" s="34">
        <v>45078.62533333333</v>
      </c>
      <c r="B2404" s="35">
        <v>0.033381712626995706</v>
      </c>
      <c r="C2404" s="35">
        <v>-0.004749340369393203</v>
      </c>
      <c r="D2404" s="35">
        <v>-0.007135500956304218</v>
      </c>
      <c r="E2404" s="35">
        <v>0.027932960893854747</v>
      </c>
      <c r="F2404" s="35">
        <v>0.0</v>
      </c>
      <c r="G2404" s="35">
        <v>0.0199421525346324</v>
      </c>
      <c r="H2404" s="35">
        <v>0.0</v>
      </c>
      <c r="I2404" s="35">
        <v>0.0</v>
      </c>
      <c r="J2404" s="35">
        <v>0.0</v>
      </c>
      <c r="K2404" s="35">
        <v>-0.0061551989448231405</v>
      </c>
    </row>
    <row r="2405">
      <c r="A2405" s="34">
        <v>45079.62533333333</v>
      </c>
      <c r="B2405" s="35">
        <v>0.002808988764044884</v>
      </c>
      <c r="C2405" s="35">
        <v>0.004772004241781612</v>
      </c>
      <c r="D2405" s="35">
        <v>-0.007186782247906908</v>
      </c>
      <c r="E2405" s="35">
        <v>0.009782608695652235</v>
      </c>
      <c r="F2405" s="35">
        <v>-0.021374764595103443</v>
      </c>
      <c r="G2405" s="35">
        <v>-0.014925373134328438</v>
      </c>
      <c r="H2405" s="35">
        <v>0.01508916323731143</v>
      </c>
      <c r="I2405" s="35">
        <v>0.0</v>
      </c>
      <c r="J2405" s="35">
        <v>0.00807537012113062</v>
      </c>
      <c r="K2405" s="35">
        <v>-0.014156160141561614</v>
      </c>
    </row>
    <row r="2406">
      <c r="A2406" s="34">
        <v>45082.62533333333</v>
      </c>
      <c r="B2406" s="35">
        <v>0.0</v>
      </c>
      <c r="C2406" s="35">
        <v>0.0</v>
      </c>
      <c r="D2406" s="35">
        <v>0.01455223880597017</v>
      </c>
      <c r="E2406" s="35">
        <v>-0.009687836383207811</v>
      </c>
      <c r="F2406" s="35">
        <v>0.022707591648224657</v>
      </c>
      <c r="G2406" s="35">
        <v>0.012121212121212133</v>
      </c>
      <c r="H2406" s="35">
        <v>-0.02162162162162164</v>
      </c>
      <c r="I2406" s="35">
        <v>0.0</v>
      </c>
      <c r="J2406" s="35">
        <v>-0.008010680907877236</v>
      </c>
      <c r="K2406" s="35">
        <v>0.010320843616782649</v>
      </c>
    </row>
    <row r="2407">
      <c r="A2407" s="34">
        <v>45083.62533333333</v>
      </c>
      <c r="B2407" s="35">
        <v>0.0014005602240897304</v>
      </c>
      <c r="C2407" s="35">
        <v>-0.0023746701846965425</v>
      </c>
      <c r="D2407" s="35">
        <v>0.0</v>
      </c>
      <c r="E2407" s="35">
        <v>-0.021956521739130392</v>
      </c>
      <c r="F2407" s="35">
        <v>0.0</v>
      </c>
      <c r="G2407" s="35">
        <v>-0.004491017964071761</v>
      </c>
      <c r="H2407" s="35">
        <v>0.01795580110497236</v>
      </c>
      <c r="I2407" s="35">
        <v>0.006435915548230181</v>
      </c>
      <c r="J2407" s="35">
        <v>0.006729475100942222</v>
      </c>
      <c r="K2407" s="35">
        <v>0.0</v>
      </c>
    </row>
    <row r="2408">
      <c r="A2408" s="34">
        <v>45084.62533333333</v>
      </c>
      <c r="B2408" s="35">
        <v>-0.01398601398601406</v>
      </c>
      <c r="C2408" s="35">
        <v>-0.002380322665961476</v>
      </c>
      <c r="D2408" s="35">
        <v>0.0</v>
      </c>
      <c r="E2408" s="35">
        <v>-0.006445876861524764</v>
      </c>
      <c r="F2408" s="35">
        <v>0.0</v>
      </c>
      <c r="G2408" s="35">
        <v>0.012030075187969934</v>
      </c>
      <c r="H2408" s="35">
        <v>0.0</v>
      </c>
      <c r="I2408" s="35">
        <v>-0.01349138267176168</v>
      </c>
      <c r="J2408" s="35">
        <v>-0.00668449197860972</v>
      </c>
      <c r="K2408" s="35">
        <v>0.005996002664890103</v>
      </c>
    </row>
    <row r="2409">
      <c r="A2409" s="34">
        <v>45085.62533333333</v>
      </c>
      <c r="B2409" s="35">
        <v>-0.007801418439716272</v>
      </c>
      <c r="C2409" s="35">
        <v>-0.009544008483562988</v>
      </c>
      <c r="D2409" s="35">
        <v>0.05994851048179474</v>
      </c>
      <c r="E2409" s="35">
        <v>-0.006263982102908302</v>
      </c>
      <c r="F2409" s="35">
        <v>-0.0017875623294759742</v>
      </c>
      <c r="G2409" s="35">
        <v>-0.001485884101040219</v>
      </c>
      <c r="H2409" s="35">
        <v>0.0</v>
      </c>
      <c r="I2409" s="35">
        <v>0.010039525691699518</v>
      </c>
      <c r="J2409" s="35">
        <v>0.0</v>
      </c>
      <c r="K2409" s="35">
        <v>0.024503311258278093</v>
      </c>
    </row>
    <row r="2410">
      <c r="A2410" s="34">
        <v>45086.62533333333</v>
      </c>
      <c r="B2410" s="35">
        <v>0.0028591851322372513</v>
      </c>
      <c r="C2410" s="35">
        <v>0.0072269807280513085</v>
      </c>
      <c r="D2410" s="35">
        <v>-0.014573213046495549</v>
      </c>
      <c r="E2410" s="35">
        <v>-0.009455200360198148</v>
      </c>
      <c r="F2410" s="35">
        <v>0.0</v>
      </c>
      <c r="G2410" s="35">
        <v>-0.0014880952380952064</v>
      </c>
      <c r="H2410" s="35">
        <v>-0.0027137042062415823</v>
      </c>
      <c r="I2410" s="35">
        <v>-0.0028175628081709</v>
      </c>
      <c r="J2410" s="35">
        <v>0.0</v>
      </c>
      <c r="K2410" s="35">
        <v>0.039431157078215866</v>
      </c>
    </row>
    <row r="2411">
      <c r="A2411" s="34">
        <v>45089.62533333333</v>
      </c>
      <c r="B2411" s="35">
        <v>0.012116892373485384</v>
      </c>
      <c r="C2411" s="35">
        <v>0.0</v>
      </c>
      <c r="D2411" s="35">
        <v>-0.018309859154929563</v>
      </c>
      <c r="E2411" s="35">
        <v>-0.0011363636363635717</v>
      </c>
      <c r="F2411" s="35">
        <v>0.0</v>
      </c>
      <c r="G2411" s="35">
        <v>0.0</v>
      </c>
      <c r="H2411" s="35">
        <v>-0.002721088435374092</v>
      </c>
      <c r="I2411" s="35">
        <v>0.0</v>
      </c>
      <c r="J2411" s="35">
        <v>-0.017496635262449517</v>
      </c>
      <c r="K2411" s="35">
        <v>-0.011401326699834104</v>
      </c>
    </row>
    <row r="2412">
      <c r="A2412" s="34">
        <v>45090.62533333333</v>
      </c>
      <c r="B2412" s="35">
        <v>0.0</v>
      </c>
      <c r="C2412" s="35">
        <v>0.0</v>
      </c>
      <c r="D2412" s="35">
        <v>0.0</v>
      </c>
      <c r="E2412" s="35">
        <v>0.008873720136518784</v>
      </c>
      <c r="F2412" s="35">
        <v>0.0</v>
      </c>
      <c r="G2412" s="35">
        <v>-0.0029806259314455403</v>
      </c>
      <c r="H2412" s="35">
        <v>0.0</v>
      </c>
      <c r="I2412" s="35">
        <v>0.0</v>
      </c>
      <c r="J2412" s="35">
        <v>0.0</v>
      </c>
      <c r="K2412" s="35">
        <v>0.0</v>
      </c>
    </row>
    <row r="2413">
      <c r="A2413" s="34">
        <v>45091.62533333333</v>
      </c>
      <c r="B2413" s="35">
        <v>0.002112676056338108</v>
      </c>
      <c r="C2413" s="35">
        <v>0.004783417486048429</v>
      </c>
      <c r="D2413" s="35">
        <v>-0.03802008608321373</v>
      </c>
      <c r="E2413" s="35">
        <v>0.0</v>
      </c>
      <c r="F2413" s="35">
        <v>0.0</v>
      </c>
      <c r="G2413" s="35">
        <v>0.0029895366218235533</v>
      </c>
      <c r="H2413" s="35">
        <v>-0.013642564802182762</v>
      </c>
      <c r="I2413" s="35">
        <v>0.0</v>
      </c>
      <c r="J2413" s="35">
        <v>0.0</v>
      </c>
      <c r="K2413" s="35">
        <v>0.0</v>
      </c>
    </row>
    <row r="2414">
      <c r="A2414" s="34">
        <v>45092.62533333333</v>
      </c>
      <c r="B2414" s="35">
        <v>-0.0028109627547435643</v>
      </c>
      <c r="C2414" s="35">
        <v>-0.0071409679978841935</v>
      </c>
      <c r="D2414" s="35">
        <v>-0.011931394481730064</v>
      </c>
      <c r="E2414" s="35">
        <v>9.021199819575811E-4</v>
      </c>
      <c r="F2414" s="35">
        <v>0.0</v>
      </c>
      <c r="G2414" s="35">
        <v>0.0014903129657227701</v>
      </c>
      <c r="H2414" s="35">
        <v>-0.0027662517289073945</v>
      </c>
      <c r="I2414" s="35">
        <v>0.0</v>
      </c>
      <c r="J2414" s="35">
        <v>0.016438356164383577</v>
      </c>
      <c r="K2414" s="35">
        <v>0.0018871880897461633</v>
      </c>
    </row>
    <row r="2415">
      <c r="A2415" s="34">
        <v>45093.62533333333</v>
      </c>
      <c r="B2415" s="35">
        <v>7.04721634954178E-4</v>
      </c>
      <c r="C2415" s="35">
        <v>0.004794885455514064</v>
      </c>
      <c r="D2415" s="35">
        <v>3.773584905660967E-4</v>
      </c>
      <c r="E2415" s="35">
        <v>0.005858494817485308</v>
      </c>
      <c r="F2415" s="35">
        <v>9.425070688029959E-4</v>
      </c>
      <c r="G2415" s="35">
        <v>0.0</v>
      </c>
      <c r="H2415" s="35">
        <v>-0.004160887656033322</v>
      </c>
      <c r="I2415" s="35">
        <v>0.04638568401224402</v>
      </c>
      <c r="J2415" s="35">
        <v>0.0</v>
      </c>
      <c r="K2415" s="35">
        <v>-0.0018836333193803796</v>
      </c>
    </row>
    <row r="2416">
      <c r="A2416" s="34">
        <v>45096.62533333333</v>
      </c>
      <c r="B2416" s="35">
        <v>-0.007042253521126736</v>
      </c>
      <c r="C2416" s="35">
        <v>-0.002386002120890747</v>
      </c>
      <c r="D2416" s="35">
        <v>0.009053187476423932</v>
      </c>
      <c r="E2416" s="35">
        <v>-0.012768817204301081</v>
      </c>
      <c r="F2416" s="35">
        <v>-0.004425612052730586</v>
      </c>
      <c r="G2416" s="35">
        <v>-0.0029761904761904127</v>
      </c>
      <c r="H2416" s="35">
        <v>0.001392757660167225</v>
      </c>
      <c r="I2416" s="35">
        <v>-0.005400540054005472</v>
      </c>
      <c r="J2416" s="35">
        <v>0.0</v>
      </c>
      <c r="K2416" s="35">
        <v>-0.0018871880897463496</v>
      </c>
    </row>
    <row r="2417">
      <c r="A2417" s="34">
        <v>45097.62533333333</v>
      </c>
      <c r="B2417" s="35">
        <v>0.020567375886524887</v>
      </c>
      <c r="C2417" s="35">
        <v>-0.004783417486048311</v>
      </c>
      <c r="D2417" s="35">
        <v>0.009345794392523364</v>
      </c>
      <c r="E2417" s="35">
        <v>0.020422055820285875</v>
      </c>
      <c r="F2417" s="35">
        <v>0.0</v>
      </c>
      <c r="G2417" s="35">
        <v>0.0</v>
      </c>
      <c r="H2417" s="35">
        <v>-0.0013908205841447392</v>
      </c>
      <c r="I2417" s="35">
        <v>0.0</v>
      </c>
      <c r="J2417" s="35">
        <v>0.0</v>
      </c>
      <c r="K2417" s="35">
        <v>-0.0018907563025208935</v>
      </c>
    </row>
    <row r="2418">
      <c r="A2418" s="34">
        <v>45098.62533333333</v>
      </c>
      <c r="B2418" s="35">
        <v>0.007644197359277236</v>
      </c>
      <c r="C2418" s="35">
        <v>0.004806408544726247</v>
      </c>
      <c r="D2418" s="35">
        <v>-0.006666666666666656</v>
      </c>
      <c r="E2418" s="35">
        <v>0.03157660662664002</v>
      </c>
      <c r="F2418" s="35">
        <v>8.512248179325017E-4</v>
      </c>
      <c r="G2418" s="35">
        <v>-0.0029850746268657406</v>
      </c>
      <c r="H2418" s="35">
        <v>-0.0027855153203342024</v>
      </c>
      <c r="I2418" s="35">
        <v>-0.011689291101055758</v>
      </c>
      <c r="J2418" s="35">
        <v>0.0</v>
      </c>
      <c r="K2418" s="35">
        <v>0.0037886760681961258</v>
      </c>
    </row>
    <row r="2419">
      <c r="A2419" s="34">
        <v>45099.62533333333</v>
      </c>
      <c r="B2419" s="35">
        <v>0.006896551724137907</v>
      </c>
      <c r="C2419" s="35">
        <v>-0.004783417486048311</v>
      </c>
      <c r="D2419" s="35">
        <v>0.0029828486204324495</v>
      </c>
      <c r="E2419" s="35">
        <v>-0.00840698426384998</v>
      </c>
      <c r="F2419" s="35">
        <v>0.0</v>
      </c>
      <c r="G2419" s="35">
        <v>0.0014970059880240532</v>
      </c>
      <c r="H2419" s="35">
        <v>-0.002793296089385539</v>
      </c>
      <c r="I2419" s="35">
        <v>0.018008393742846157</v>
      </c>
      <c r="J2419" s="35">
        <v>-0.002695417789757355</v>
      </c>
      <c r="K2419" s="35">
        <v>-0.017404067938771268</v>
      </c>
    </row>
    <row r="2420">
      <c r="A2420" s="34">
        <v>45100.62533333333</v>
      </c>
      <c r="B2420" s="35">
        <v>0.006849315068493127</v>
      </c>
      <c r="C2420" s="35">
        <v>0.0</v>
      </c>
      <c r="D2420" s="35">
        <v>-0.0018587360594794484</v>
      </c>
      <c r="E2420" s="35">
        <v>0.0</v>
      </c>
      <c r="F2420" s="35">
        <v>0.017860517860517865</v>
      </c>
      <c r="G2420" s="35">
        <v>0.0014947683109117766</v>
      </c>
      <c r="H2420" s="35">
        <v>-0.009803921568627368</v>
      </c>
      <c r="I2420" s="35">
        <v>0.019788621542613082</v>
      </c>
      <c r="J2420" s="35">
        <v>0.0</v>
      </c>
      <c r="K2420" s="35">
        <v>0.011950490823730271</v>
      </c>
    </row>
    <row r="2421">
      <c r="A2421" s="34">
        <v>45103.62533333333</v>
      </c>
      <c r="B2421" s="35">
        <v>-0.0034013605442176145</v>
      </c>
      <c r="C2421" s="35">
        <v>0.0</v>
      </c>
      <c r="D2421" s="35">
        <v>0.024208566108007396</v>
      </c>
      <c r="E2421" s="35">
        <v>0.009782608695652235</v>
      </c>
      <c r="F2421" s="35">
        <v>0.017547117259307403</v>
      </c>
      <c r="G2421" s="35">
        <v>-0.001492537313432804</v>
      </c>
      <c r="H2421" s="35">
        <v>0.011315417256011324</v>
      </c>
      <c r="I2421" s="35">
        <v>0.002719588386622494</v>
      </c>
      <c r="J2421" s="35">
        <v>0.0</v>
      </c>
      <c r="K2421" s="35">
        <v>-0.011809363137916501</v>
      </c>
    </row>
    <row r="2422">
      <c r="A2422" s="34">
        <v>45104.62533333333</v>
      </c>
      <c r="B2422" s="35">
        <v>-0.006825938566552877</v>
      </c>
      <c r="C2422" s="35">
        <v>0.0</v>
      </c>
      <c r="D2422" s="35">
        <v>0.0</v>
      </c>
      <c r="E2422" s="35">
        <v>8.611410118406705E-4</v>
      </c>
      <c r="F2422" s="35">
        <v>0.01551094890510948</v>
      </c>
      <c r="G2422" s="35">
        <v>-0.0014947683109119096</v>
      </c>
      <c r="H2422" s="35">
        <v>0.0</v>
      </c>
      <c r="I2422" s="35">
        <v>0.01334115232370623</v>
      </c>
      <c r="J2422" s="35">
        <v>0.002702702702702645</v>
      </c>
      <c r="K2422" s="35">
        <v>0.009816474605207055</v>
      </c>
    </row>
    <row r="2423">
      <c r="A2423" s="34">
        <v>45107.62533333333</v>
      </c>
      <c r="B2423" s="35">
        <v>0.0034364261168384146</v>
      </c>
      <c r="C2423" s="35">
        <v>0.0</v>
      </c>
      <c r="D2423" s="35">
        <v>0.032727272727272674</v>
      </c>
      <c r="E2423" s="35">
        <v>-8.604000860399902E-4</v>
      </c>
      <c r="F2423" s="35">
        <v>0.03324348607367468</v>
      </c>
      <c r="G2423" s="35">
        <v>0.0</v>
      </c>
      <c r="H2423" s="35">
        <v>0.0</v>
      </c>
      <c r="I2423" s="35">
        <v>-6.510416666666914E-4</v>
      </c>
      <c r="J2423" s="35">
        <v>0.0013477088948786774</v>
      </c>
      <c r="K2423" s="35">
        <v>-0.009721048182586699</v>
      </c>
    </row>
    <row r="2424">
      <c r="A2424" s="34">
        <v>45110.62533333333</v>
      </c>
      <c r="B2424" s="35">
        <v>-0.0034246575342465023</v>
      </c>
      <c r="C2424" s="35">
        <v>0.009612817089452611</v>
      </c>
      <c r="D2424" s="35">
        <v>-0.010563380281690042</v>
      </c>
      <c r="E2424" s="35">
        <v>-4.3057050592041176E-4</v>
      </c>
      <c r="F2424" s="35">
        <v>0.0</v>
      </c>
      <c r="G2424" s="35">
        <v>-0.005988023952095814</v>
      </c>
      <c r="H2424" s="35">
        <v>0.0</v>
      </c>
      <c r="I2424" s="35">
        <v>-0.017806731813246376</v>
      </c>
      <c r="J2424" s="35">
        <v>-0.0013458950201883967</v>
      </c>
      <c r="K2424" s="35">
        <v>0.013871105420401278</v>
      </c>
    </row>
    <row r="2425">
      <c r="A2425" s="34">
        <v>45111.62533333333</v>
      </c>
      <c r="B2425" s="35">
        <v>0.011683848797250854</v>
      </c>
      <c r="C2425" s="35">
        <v>0.0</v>
      </c>
      <c r="D2425" s="35">
        <v>-0.00711743772242003</v>
      </c>
      <c r="E2425" s="35">
        <v>-2.153779883695458E-4</v>
      </c>
      <c r="F2425" s="35">
        <v>0.0</v>
      </c>
      <c r="G2425" s="35">
        <v>0.0</v>
      </c>
      <c r="H2425" s="35">
        <v>-0.01398601398601406</v>
      </c>
      <c r="I2425" s="35">
        <v>0.0</v>
      </c>
      <c r="J2425" s="35">
        <v>0.0</v>
      </c>
      <c r="K2425" s="35">
        <v>0.0</v>
      </c>
    </row>
    <row r="2426">
      <c r="A2426" s="34">
        <v>45112.62533333333</v>
      </c>
      <c r="B2426" s="35">
        <v>0.0</v>
      </c>
      <c r="C2426" s="35">
        <v>0.0</v>
      </c>
      <c r="D2426" s="35">
        <v>-0.014336917562723964</v>
      </c>
      <c r="E2426" s="35">
        <v>-6.462731581215238E-4</v>
      </c>
      <c r="F2426" s="35">
        <v>0.0</v>
      </c>
      <c r="G2426" s="35">
        <v>-0.00451807228915653</v>
      </c>
      <c r="H2426" s="35">
        <v>0.0</v>
      </c>
      <c r="I2426" s="35">
        <v>0.00537991008917375</v>
      </c>
      <c r="J2426" s="35">
        <v>0.0</v>
      </c>
      <c r="K2426" s="35">
        <v>0.0018943380340979694</v>
      </c>
    </row>
    <row r="2427">
      <c r="A2427" s="34">
        <v>45113.62533333333</v>
      </c>
      <c r="B2427" s="35">
        <v>0.002717391304347768</v>
      </c>
      <c r="C2427" s="35">
        <v>0.0</v>
      </c>
      <c r="D2427" s="35">
        <v>0.01818181818181818</v>
      </c>
      <c r="E2427" s="35">
        <v>0.0019400732916576052</v>
      </c>
      <c r="F2427" s="35">
        <v>0.0</v>
      </c>
      <c r="G2427" s="35">
        <v>-0.01664145234493197</v>
      </c>
      <c r="H2427" s="35">
        <v>0.0</v>
      </c>
      <c r="I2427" s="35">
        <v>-0.006010848849142279</v>
      </c>
      <c r="J2427" s="35">
        <v>0.0</v>
      </c>
      <c r="K2427" s="35">
        <v>0.02100840336134465</v>
      </c>
    </row>
    <row r="2428">
      <c r="A2428" s="34">
        <v>45114.62533333333</v>
      </c>
      <c r="B2428" s="35">
        <v>0.002032520325203209</v>
      </c>
      <c r="C2428" s="35">
        <v>-0.002380322665961476</v>
      </c>
      <c r="D2428" s="35">
        <v>0.003571428571428622</v>
      </c>
      <c r="E2428" s="35">
        <v>-2.151462994836061E-4</v>
      </c>
      <c r="F2428" s="35">
        <v>0.0</v>
      </c>
      <c r="G2428" s="35">
        <v>0.0</v>
      </c>
      <c r="H2428" s="35">
        <v>0.011347517730496465</v>
      </c>
      <c r="I2428" s="35">
        <v>0.003318584070796455</v>
      </c>
      <c r="J2428" s="35">
        <v>0.03773584905660381</v>
      </c>
      <c r="K2428" s="35">
        <v>-0.0041152263374486546</v>
      </c>
    </row>
    <row r="2429">
      <c r="A2429" s="34">
        <v>45117.62533333333</v>
      </c>
      <c r="B2429" s="35">
        <v>6.761325219744127E-4</v>
      </c>
      <c r="C2429" s="35">
        <v>0.0</v>
      </c>
      <c r="D2429" s="35">
        <v>0.007117437722419903</v>
      </c>
      <c r="E2429" s="35">
        <v>0.009253281687109958</v>
      </c>
      <c r="F2429" s="35">
        <v>0.0</v>
      </c>
      <c r="G2429" s="35">
        <v>0.0</v>
      </c>
      <c r="H2429" s="35">
        <v>0.0028050490883591113</v>
      </c>
      <c r="I2429" s="35">
        <v>0.0</v>
      </c>
      <c r="J2429" s="35">
        <v>-0.025974025974025997</v>
      </c>
      <c r="K2429" s="35">
        <v>0.0</v>
      </c>
    </row>
    <row r="2430">
      <c r="A2430" s="34">
        <v>45118.62533333333</v>
      </c>
      <c r="B2430" s="35">
        <v>0.006081081081081071</v>
      </c>
      <c r="C2430" s="35">
        <v>0.0</v>
      </c>
      <c r="D2430" s="35">
        <v>0.0</v>
      </c>
      <c r="E2430" s="35">
        <v>0.008528784648187604</v>
      </c>
      <c r="F2430" s="35">
        <v>0.0</v>
      </c>
      <c r="G2430" s="35">
        <v>-0.01538461538461533</v>
      </c>
      <c r="H2430" s="35">
        <v>0.005594405594405599</v>
      </c>
      <c r="I2430" s="35">
        <v>-0.02006615214994485</v>
      </c>
      <c r="J2430" s="35">
        <v>0.025333333333333385</v>
      </c>
      <c r="K2430" s="35">
        <v>0.010330578512396658</v>
      </c>
    </row>
    <row r="2431">
      <c r="A2431" s="34">
        <v>45119.62533333333</v>
      </c>
      <c r="B2431" s="35">
        <v>-0.032907991940899946</v>
      </c>
      <c r="C2431" s="35">
        <v>0.0</v>
      </c>
      <c r="D2431" s="35">
        <v>-0.010600706713780944</v>
      </c>
      <c r="E2431" s="35">
        <v>0.0010570824524313799</v>
      </c>
      <c r="F2431" s="35">
        <v>0.0</v>
      </c>
      <c r="G2431" s="35">
        <v>0.0</v>
      </c>
      <c r="H2431" s="35">
        <v>-0.022253129346314345</v>
      </c>
      <c r="I2431" s="35">
        <v>0.0</v>
      </c>
      <c r="J2431" s="35">
        <v>0.0013003901170350828</v>
      </c>
      <c r="K2431" s="35">
        <v>0.002044989775051263</v>
      </c>
    </row>
    <row r="2432">
      <c r="A2432" s="34">
        <v>45120.62533333333</v>
      </c>
      <c r="B2432" s="35">
        <v>0.0</v>
      </c>
      <c r="C2432" s="35">
        <v>0.0</v>
      </c>
      <c r="D2432" s="35">
        <v>0.0</v>
      </c>
      <c r="E2432" s="35">
        <v>-0.003167898627243898</v>
      </c>
      <c r="F2432" s="35">
        <v>-0.021739130434782608</v>
      </c>
      <c r="G2432" s="35">
        <v>0.0</v>
      </c>
      <c r="H2432" s="35">
        <v>0.009957325746799344</v>
      </c>
      <c r="I2432" s="35">
        <v>0.013651365136513546</v>
      </c>
      <c r="J2432" s="35">
        <v>0.0</v>
      </c>
      <c r="K2432" s="35">
        <v>-0.02040816326530623</v>
      </c>
    </row>
    <row r="2433">
      <c r="A2433" s="34">
        <v>45121.62533333333</v>
      </c>
      <c r="B2433" s="35">
        <v>-0.013888888888888963</v>
      </c>
      <c r="C2433" s="35">
        <v>0.0</v>
      </c>
      <c r="D2433" s="35">
        <v>0.003571428571428622</v>
      </c>
      <c r="E2433" s="35">
        <v>-0.00423728813559328</v>
      </c>
      <c r="F2433" s="35">
        <v>0.022222222222222223</v>
      </c>
      <c r="G2433" s="35">
        <v>0.0</v>
      </c>
      <c r="H2433" s="35">
        <v>-0.011267605633802828</v>
      </c>
      <c r="I2433" s="35">
        <v>0.0</v>
      </c>
      <c r="J2433" s="35">
        <v>0.0</v>
      </c>
      <c r="K2433" s="35">
        <v>0.0</v>
      </c>
    </row>
    <row r="2434">
      <c r="A2434" s="34">
        <v>45124.62533333333</v>
      </c>
      <c r="B2434" s="35">
        <v>0.007042253521126861</v>
      </c>
      <c r="C2434" s="35">
        <v>0.0</v>
      </c>
      <c r="D2434" s="35">
        <v>0.009252669039145836</v>
      </c>
      <c r="E2434" s="35">
        <v>0.0</v>
      </c>
      <c r="F2434" s="35">
        <v>0.0</v>
      </c>
      <c r="G2434" s="35">
        <v>0.0</v>
      </c>
      <c r="H2434" s="35">
        <v>-0.0028490028490027884</v>
      </c>
      <c r="I2434" s="35">
        <v>-0.0033298801243155196</v>
      </c>
      <c r="J2434" s="35">
        <v>-0.035064935064935125</v>
      </c>
      <c r="K2434" s="35">
        <v>0.01874999999999997</v>
      </c>
    </row>
    <row r="2435">
      <c r="A2435" s="34">
        <v>45125.62533333333</v>
      </c>
      <c r="B2435" s="35">
        <v>0.0</v>
      </c>
      <c r="C2435" s="35">
        <v>0.0023860021208908645</v>
      </c>
      <c r="D2435" s="35">
        <v>0.0031734837799717863</v>
      </c>
      <c r="E2435" s="35">
        <v>-0.004255319148936231</v>
      </c>
      <c r="F2435" s="35">
        <v>0.0</v>
      </c>
      <c r="G2435" s="35">
        <v>0.0</v>
      </c>
      <c r="H2435" s="35">
        <v>0.0</v>
      </c>
      <c r="I2435" s="35">
        <v>0.00675625510431369</v>
      </c>
      <c r="J2435" s="35">
        <v>0.0</v>
      </c>
      <c r="K2435" s="35">
        <v>-0.004089979550102162</v>
      </c>
    </row>
    <row r="2436">
      <c r="A2436" s="34">
        <v>45127.62533333333</v>
      </c>
      <c r="B2436" s="35">
        <v>0.006993006993006968</v>
      </c>
      <c r="C2436" s="35">
        <v>-0.002380322665961476</v>
      </c>
      <c r="D2436" s="35">
        <v>-0.008787346221441126</v>
      </c>
      <c r="E2436" s="35">
        <v>0.0021367521367521673</v>
      </c>
      <c r="F2436" s="35">
        <v>0.0</v>
      </c>
      <c r="G2436" s="35">
        <v>0.007812499999999972</v>
      </c>
      <c r="H2436" s="35">
        <v>0.0</v>
      </c>
      <c r="I2436" s="35">
        <v>0.019469026548672518</v>
      </c>
      <c r="J2436" s="35">
        <v>0.0</v>
      </c>
      <c r="K2436" s="35">
        <v>-0.01437371663244359</v>
      </c>
    </row>
    <row r="2437">
      <c r="A2437" s="34">
        <v>45128.62533333333</v>
      </c>
      <c r="B2437" s="35">
        <v>0.0</v>
      </c>
      <c r="C2437" s="35">
        <v>0.0</v>
      </c>
      <c r="D2437" s="35">
        <v>0.008510638297872412</v>
      </c>
      <c r="E2437" s="35">
        <v>0.0021321961620469386</v>
      </c>
      <c r="F2437" s="35">
        <v>-0.008695652173913012</v>
      </c>
      <c r="G2437" s="35">
        <v>0.0</v>
      </c>
      <c r="H2437" s="35">
        <v>0.0071428571428571175</v>
      </c>
      <c r="I2437" s="35">
        <v>-0.011863425925925904</v>
      </c>
      <c r="J2437" s="35">
        <v>0.009421265141319015</v>
      </c>
      <c r="K2437" s="35">
        <v>0.0</v>
      </c>
    </row>
    <row r="2438">
      <c r="A2438" s="34">
        <v>45131.62533333333</v>
      </c>
      <c r="B2438" s="35">
        <v>0.00694444444444442</v>
      </c>
      <c r="C2438" s="35">
        <v>-0.004772004241781494</v>
      </c>
      <c r="D2438" s="35">
        <v>-0.008438818565400914</v>
      </c>
      <c r="E2438" s="35">
        <v>0.0021276595744681155</v>
      </c>
      <c r="F2438" s="35">
        <v>0.017543859649122744</v>
      </c>
      <c r="G2438" s="35">
        <v>0.0</v>
      </c>
      <c r="H2438" s="35">
        <v>0.0</v>
      </c>
      <c r="I2438" s="35">
        <v>0.032942898975109755</v>
      </c>
      <c r="J2438" s="35">
        <v>0.0</v>
      </c>
      <c r="K2438" s="35">
        <v>0.0</v>
      </c>
    </row>
    <row r="2439">
      <c r="A2439" s="34">
        <v>45133.62533333333</v>
      </c>
      <c r="B2439" s="35">
        <v>0.0</v>
      </c>
      <c r="C2439" s="35">
        <v>-0.002397442727757032</v>
      </c>
      <c r="D2439" s="35">
        <v>0.0</v>
      </c>
      <c r="E2439" s="35">
        <v>-0.004246284501061632</v>
      </c>
      <c r="F2439" s="35">
        <v>0.0</v>
      </c>
      <c r="G2439" s="35">
        <v>0.007751937984496096</v>
      </c>
      <c r="H2439" s="35">
        <v>-0.05957446808510637</v>
      </c>
      <c r="I2439" s="35">
        <v>-0.022678951098511715</v>
      </c>
      <c r="J2439" s="35">
        <v>0.0</v>
      </c>
      <c r="K2439" s="35">
        <v>0.016666666666666684</v>
      </c>
    </row>
    <row r="2440">
      <c r="A2440" s="34">
        <v>45134.62533333333</v>
      </c>
      <c r="B2440" s="35">
        <v>-0.006896551724137907</v>
      </c>
      <c r="C2440" s="35">
        <v>0.0</v>
      </c>
      <c r="D2440" s="35">
        <v>-0.0035460992907800663</v>
      </c>
      <c r="E2440" s="35">
        <v>0.0</v>
      </c>
      <c r="F2440" s="35">
        <v>0.0</v>
      </c>
      <c r="G2440" s="35">
        <v>0.0</v>
      </c>
      <c r="H2440" s="35">
        <v>-0.019607843137254888</v>
      </c>
      <c r="I2440" s="35">
        <v>0.007976794778825324</v>
      </c>
      <c r="J2440" s="35">
        <v>0.02666666666666669</v>
      </c>
      <c r="K2440" s="35">
        <v>-0.016393442622950834</v>
      </c>
    </row>
    <row r="2441">
      <c r="A2441" s="34">
        <v>45135.62533333333</v>
      </c>
      <c r="B2441" s="35">
        <v>0.0</v>
      </c>
      <c r="C2441" s="35">
        <v>-0.012016021361815735</v>
      </c>
      <c r="D2441" s="35">
        <v>0.025622775800711702</v>
      </c>
      <c r="E2441" s="35">
        <v>0.0</v>
      </c>
      <c r="F2441" s="35">
        <v>-0.004310344827586115</v>
      </c>
      <c r="G2441" s="35">
        <v>0.0</v>
      </c>
      <c r="H2441" s="35">
        <v>0.0</v>
      </c>
      <c r="I2441" s="35">
        <v>-0.007194244604316521</v>
      </c>
      <c r="J2441" s="35">
        <v>0.0</v>
      </c>
      <c r="K2441" s="35">
        <v>-0.004166666666666578</v>
      </c>
    </row>
    <row r="2442">
      <c r="A2442" s="34">
        <v>45138.62533333333</v>
      </c>
      <c r="B2442" s="35">
        <v>-0.013888888888888963</v>
      </c>
      <c r="C2442" s="35">
        <v>0.02702702702702693</v>
      </c>
      <c r="D2442" s="35">
        <v>-6.9396252602358E-4</v>
      </c>
      <c r="E2442" s="35">
        <v>0.0021321961620469386</v>
      </c>
      <c r="F2442" s="35">
        <v>-0.04761904761904768</v>
      </c>
      <c r="G2442" s="35">
        <v>0.0</v>
      </c>
      <c r="H2442" s="35">
        <v>0.0</v>
      </c>
      <c r="I2442" s="35">
        <v>0.0</v>
      </c>
      <c r="J2442" s="35">
        <v>0.0</v>
      </c>
      <c r="K2442" s="35">
        <v>0.002092050209204976</v>
      </c>
    </row>
    <row r="2443">
      <c r="A2443" s="34">
        <v>45139.62533333333</v>
      </c>
      <c r="B2443" s="35">
        <v>-0.004929577464788628</v>
      </c>
      <c r="C2443" s="35">
        <v>-0.01315789473684206</v>
      </c>
      <c r="D2443" s="35">
        <v>-0.0024305555555555656</v>
      </c>
      <c r="E2443" s="35">
        <v>-0.0021276595744681155</v>
      </c>
      <c r="F2443" s="35">
        <v>0.045454545454545456</v>
      </c>
      <c r="G2443" s="35">
        <v>0.0</v>
      </c>
      <c r="H2443" s="35">
        <v>-0.01538461538461533</v>
      </c>
      <c r="I2443" s="35">
        <v>-0.0036231884057971527</v>
      </c>
      <c r="J2443" s="35">
        <v>0.0</v>
      </c>
      <c r="K2443" s="35">
        <v>0.0</v>
      </c>
    </row>
    <row r="2444">
      <c r="A2444" s="34">
        <v>45140.62533333333</v>
      </c>
      <c r="B2444" s="35">
        <v>-0.0021231422505308658</v>
      </c>
      <c r="C2444" s="35">
        <v>0.005333333333333338</v>
      </c>
      <c r="D2444" s="35">
        <v>0.0</v>
      </c>
      <c r="E2444" s="35">
        <v>0.004051172707889229</v>
      </c>
      <c r="F2444" s="35">
        <v>0.0</v>
      </c>
      <c r="G2444" s="35">
        <v>0.0</v>
      </c>
      <c r="H2444" s="35">
        <v>0.05781249999999988</v>
      </c>
      <c r="I2444" s="35">
        <v>0.003636363636363688</v>
      </c>
      <c r="J2444" s="35">
        <v>0.0</v>
      </c>
      <c r="K2444" s="35">
        <v>-0.004175365344467738</v>
      </c>
    </row>
    <row r="2445">
      <c r="A2445" s="34">
        <v>45141.62533333333</v>
      </c>
      <c r="B2445" s="35">
        <v>-7.092198581560132E-4</v>
      </c>
      <c r="C2445" s="35">
        <v>0.0</v>
      </c>
      <c r="D2445" s="35">
        <v>-0.019839888618169172</v>
      </c>
      <c r="E2445" s="35">
        <v>-0.006158420046719181</v>
      </c>
      <c r="F2445" s="35">
        <v>0.0</v>
      </c>
      <c r="G2445" s="35">
        <v>0.0</v>
      </c>
      <c r="H2445" s="35">
        <v>-0.05465288035450506</v>
      </c>
      <c r="I2445" s="35">
        <v>-0.0050724637681159625</v>
      </c>
      <c r="J2445" s="35">
        <v>0.0</v>
      </c>
      <c r="K2445" s="35">
        <v>0.006289308176100681</v>
      </c>
    </row>
    <row r="2446">
      <c r="A2446" s="34">
        <v>45142.62533333333</v>
      </c>
      <c r="B2446" s="35">
        <v>-7.097232079488848E-4</v>
      </c>
      <c r="C2446" s="35">
        <v>-0.018567639257294388</v>
      </c>
      <c r="D2446" s="35">
        <v>-3.551136363636919E-4</v>
      </c>
      <c r="E2446" s="35">
        <v>-0.004273504273504183</v>
      </c>
      <c r="F2446" s="35">
        <v>0.0</v>
      </c>
      <c r="G2446" s="35">
        <v>-0.007692307692307665</v>
      </c>
      <c r="H2446" s="35">
        <v>0.0</v>
      </c>
      <c r="I2446" s="35">
        <v>-0.024763292061179887</v>
      </c>
      <c r="J2446" s="35">
        <v>0.0</v>
      </c>
      <c r="K2446" s="35">
        <v>-0.01874999999999997</v>
      </c>
    </row>
    <row r="2447">
      <c r="A2447" s="34">
        <v>45145.62533333333</v>
      </c>
      <c r="B2447" s="35">
        <v>0.0028409090909090303</v>
      </c>
      <c r="C2447" s="35">
        <v>0.01621621621621611</v>
      </c>
      <c r="D2447" s="35">
        <v>-0.005328596802841868</v>
      </c>
      <c r="E2447" s="35">
        <v>0.006437768240343286</v>
      </c>
      <c r="F2447" s="35">
        <v>0.0</v>
      </c>
      <c r="G2447" s="35">
        <v>0.0</v>
      </c>
      <c r="H2447" s="35">
        <v>-0.009375000000000078</v>
      </c>
      <c r="I2447" s="35">
        <v>0.0</v>
      </c>
      <c r="J2447" s="35">
        <v>0.0</v>
      </c>
      <c r="K2447" s="35">
        <v>-0.008492569002123149</v>
      </c>
    </row>
    <row r="2448">
      <c r="A2448" s="34">
        <v>45146.62533333333</v>
      </c>
      <c r="B2448" s="35">
        <v>0.01841359773371116</v>
      </c>
      <c r="C2448" s="35">
        <v>-0.015957446808510536</v>
      </c>
      <c r="D2448" s="35">
        <v>-0.014285714285714235</v>
      </c>
      <c r="E2448" s="35">
        <v>-0.005970149253731368</v>
      </c>
      <c r="F2448" s="35">
        <v>0.0</v>
      </c>
      <c r="G2448" s="35">
        <v>0.0</v>
      </c>
      <c r="H2448" s="35">
        <v>0.0</v>
      </c>
      <c r="I2448" s="35">
        <v>0.0</v>
      </c>
      <c r="J2448" s="35">
        <v>0.007792207792207741</v>
      </c>
      <c r="K2448" s="35">
        <v>0.01498929336188443</v>
      </c>
    </row>
    <row r="2449">
      <c r="A2449" s="34">
        <v>45147.62533333333</v>
      </c>
      <c r="B2449" s="35">
        <v>-6.954102920724314E-4</v>
      </c>
      <c r="C2449" s="35">
        <v>0.013513513513513466</v>
      </c>
      <c r="D2449" s="35">
        <v>0.010144927536231797</v>
      </c>
      <c r="E2449" s="35">
        <v>-0.0025740025740025193</v>
      </c>
      <c r="F2449" s="35">
        <v>0.0</v>
      </c>
      <c r="G2449" s="35">
        <v>0.007751937984496096</v>
      </c>
      <c r="H2449" s="35">
        <v>-0.006309148264984233</v>
      </c>
      <c r="I2449" s="35">
        <v>0.01568334578043309</v>
      </c>
      <c r="J2449" s="35">
        <v>0.0</v>
      </c>
      <c r="K2449" s="35">
        <v>0.0</v>
      </c>
    </row>
    <row r="2450">
      <c r="A2450" s="34">
        <v>45148.62533333333</v>
      </c>
      <c r="B2450" s="35">
        <v>0.009046624913013277</v>
      </c>
      <c r="C2450" s="35">
        <v>0.0</v>
      </c>
      <c r="D2450" s="35">
        <v>-0.013629842180774714</v>
      </c>
      <c r="E2450" s="35">
        <v>0.0</v>
      </c>
      <c r="F2450" s="35">
        <v>0.0</v>
      </c>
      <c r="G2450" s="35">
        <v>0.0</v>
      </c>
      <c r="H2450" s="35">
        <v>-0.015873015873015817</v>
      </c>
      <c r="I2450" s="35">
        <v>0.0</v>
      </c>
      <c r="J2450" s="35">
        <v>0.0</v>
      </c>
      <c r="K2450" s="35">
        <v>0.008438818565400852</v>
      </c>
    </row>
    <row r="2451">
      <c r="A2451" s="34">
        <v>45149.62533333333</v>
      </c>
      <c r="B2451" s="35">
        <v>0.0</v>
      </c>
      <c r="C2451" s="35">
        <v>0.005333333333333338</v>
      </c>
      <c r="D2451" s="35">
        <v>-0.01818181818181818</v>
      </c>
      <c r="E2451" s="35">
        <v>-0.004301075268817265</v>
      </c>
      <c r="F2451" s="35">
        <v>0.0</v>
      </c>
      <c r="G2451" s="35">
        <v>0.0</v>
      </c>
      <c r="H2451" s="35">
        <v>0.024193548387096687</v>
      </c>
      <c r="I2451" s="35">
        <v>0.004411764705882389</v>
      </c>
      <c r="J2451" s="35">
        <v>0.0</v>
      </c>
      <c r="K2451" s="35">
        <v>0.0</v>
      </c>
    </row>
    <row r="2452">
      <c r="A2452" s="34">
        <v>45152.62533333333</v>
      </c>
      <c r="B2452" s="35">
        <v>0.0</v>
      </c>
      <c r="C2452" s="35">
        <v>0.0026525198938991477</v>
      </c>
      <c r="D2452" s="35">
        <v>0.0</v>
      </c>
      <c r="E2452" s="35">
        <v>-0.0010799136069113858</v>
      </c>
      <c r="F2452" s="35">
        <v>0.0</v>
      </c>
      <c r="G2452" s="35">
        <v>0.0</v>
      </c>
      <c r="H2452" s="35">
        <v>0.0</v>
      </c>
      <c r="I2452" s="35">
        <v>-0.01171303074670572</v>
      </c>
      <c r="J2452" s="35">
        <v>0.0</v>
      </c>
      <c r="K2452" s="35">
        <v>-0.01673640167364018</v>
      </c>
    </row>
    <row r="2453">
      <c r="A2453" s="34">
        <v>45153.62533333333</v>
      </c>
      <c r="B2453" s="35">
        <v>-0.006896551724137907</v>
      </c>
      <c r="C2453" s="35">
        <v>-0.007936507936507886</v>
      </c>
      <c r="D2453" s="35">
        <v>0.031481481481481534</v>
      </c>
      <c r="E2453" s="35">
        <v>0.0019459459459460198</v>
      </c>
      <c r="F2453" s="35">
        <v>-8.695652173912858E-4</v>
      </c>
      <c r="G2453" s="35">
        <v>0.0</v>
      </c>
      <c r="H2453" s="35">
        <v>-0.007874015748031468</v>
      </c>
      <c r="I2453" s="35">
        <v>0.011851851851851862</v>
      </c>
      <c r="J2453" s="35">
        <v>0.0</v>
      </c>
      <c r="K2453" s="35">
        <v>0.0</v>
      </c>
    </row>
    <row r="2454">
      <c r="A2454" s="34">
        <v>45154.62533333333</v>
      </c>
      <c r="B2454" s="35">
        <v>-0.013888888888888963</v>
      </c>
      <c r="C2454" s="35">
        <v>-0.03200000000000003</v>
      </c>
      <c r="D2454" s="35">
        <v>-0.0017953321364452678</v>
      </c>
      <c r="E2454" s="35">
        <v>-0.001942166594734644</v>
      </c>
      <c r="F2454" s="35">
        <v>-8.703220191470659E-4</v>
      </c>
      <c r="G2454" s="35">
        <v>0.0</v>
      </c>
      <c r="H2454" s="35">
        <v>0.0</v>
      </c>
      <c r="I2454" s="35">
        <v>0.0</v>
      </c>
      <c r="J2454" s="35">
        <v>0.0</v>
      </c>
      <c r="K2454" s="35">
        <v>0.004255319148936079</v>
      </c>
    </row>
    <row r="2455">
      <c r="A2455" s="34">
        <v>45155.62533333333</v>
      </c>
      <c r="B2455" s="35">
        <v>0.017605633802816902</v>
      </c>
      <c r="C2455" s="35">
        <v>0.02203856749311297</v>
      </c>
      <c r="D2455" s="35">
        <v>-0.057553956834532426</v>
      </c>
      <c r="E2455" s="35">
        <v>0.007999999999999945</v>
      </c>
      <c r="F2455" s="35">
        <v>0.0</v>
      </c>
      <c r="G2455" s="35">
        <v>0.0</v>
      </c>
      <c r="H2455" s="35">
        <v>-0.015873015873015817</v>
      </c>
      <c r="I2455" s="35">
        <v>0.0</v>
      </c>
      <c r="J2455" s="35">
        <v>0.005154639175257737</v>
      </c>
      <c r="K2455" s="35">
        <v>0.014830508474576332</v>
      </c>
    </row>
    <row r="2456">
      <c r="A2456" s="34">
        <v>45156.62533333333</v>
      </c>
      <c r="B2456" s="35">
        <v>-0.003460207612456674</v>
      </c>
      <c r="C2456" s="35">
        <v>0.0</v>
      </c>
      <c r="D2456" s="35">
        <v>-0.0034351145038167886</v>
      </c>
      <c r="E2456" s="35">
        <v>0.003861003861003855</v>
      </c>
      <c r="F2456" s="35">
        <v>0.0</v>
      </c>
      <c r="G2456" s="35">
        <v>-0.0015384615384615057</v>
      </c>
      <c r="H2456" s="35">
        <v>-0.003225806451612978</v>
      </c>
      <c r="I2456" s="35">
        <v>0.0</v>
      </c>
      <c r="J2456" s="35">
        <v>0.0025641025641026235</v>
      </c>
      <c r="K2456" s="35">
        <v>-0.00835073068893529</v>
      </c>
    </row>
    <row r="2457">
      <c r="A2457" s="34">
        <v>45159.62533333333</v>
      </c>
      <c r="B2457" s="35">
        <v>-0.02083333333333338</v>
      </c>
      <c r="C2457" s="35">
        <v>0.0</v>
      </c>
      <c r="D2457" s="35">
        <v>0.05974722328609737</v>
      </c>
      <c r="E2457" s="35">
        <v>-0.00641025641025635</v>
      </c>
      <c r="F2457" s="35">
        <v>-8.710801393728037E-4</v>
      </c>
      <c r="G2457" s="35">
        <v>0.0015408320493065927</v>
      </c>
      <c r="H2457" s="35">
        <v>0.01941747572815536</v>
      </c>
      <c r="I2457" s="35">
        <v>0.01756954612005858</v>
      </c>
      <c r="J2457" s="35">
        <v>0.0</v>
      </c>
      <c r="K2457" s="35">
        <v>0.0</v>
      </c>
    </row>
    <row r="2458">
      <c r="A2458" s="34">
        <v>45160.62533333333</v>
      </c>
      <c r="B2458" s="35">
        <v>0.0</v>
      </c>
      <c r="C2458" s="35">
        <v>-0.002695417789757355</v>
      </c>
      <c r="D2458" s="35">
        <v>-0.024213950126490844</v>
      </c>
      <c r="E2458" s="35">
        <v>0.0019354838709678152</v>
      </c>
      <c r="F2458" s="35">
        <v>0.0</v>
      </c>
      <c r="G2458" s="35">
        <v>0.0</v>
      </c>
      <c r="H2458" s="35">
        <v>-0.0015873015873015535</v>
      </c>
      <c r="I2458" s="35">
        <v>-0.0014388489208632786</v>
      </c>
      <c r="J2458" s="35">
        <v>0.0</v>
      </c>
      <c r="K2458" s="35">
        <v>-0.008421052631578954</v>
      </c>
    </row>
    <row r="2459">
      <c r="A2459" s="34">
        <v>45161.62533333333</v>
      </c>
      <c r="B2459" s="35">
        <v>-0.007092198581560258</v>
      </c>
      <c r="C2459" s="35">
        <v>0.00540540540540541</v>
      </c>
      <c r="D2459" s="35">
        <v>0.0</v>
      </c>
      <c r="E2459" s="35">
        <v>-0.012663661729985048</v>
      </c>
      <c r="F2459" s="35">
        <v>-0.00610287707061903</v>
      </c>
      <c r="G2459" s="35">
        <v>0.0</v>
      </c>
      <c r="H2459" s="35">
        <v>0.00158982511923685</v>
      </c>
      <c r="I2459" s="35">
        <v>-0.002881844380403525</v>
      </c>
      <c r="J2459" s="35">
        <v>0.0</v>
      </c>
      <c r="K2459" s="35">
        <v>-0.0021231422505307404</v>
      </c>
    </row>
    <row r="2460">
      <c r="A2460" s="34">
        <v>45162.62533333333</v>
      </c>
      <c r="B2460" s="35">
        <v>0.0</v>
      </c>
      <c r="C2460" s="35">
        <v>0.013440860215053715</v>
      </c>
      <c r="D2460" s="35">
        <v>0.018518518518518517</v>
      </c>
      <c r="E2460" s="35">
        <v>0.012826086956521814</v>
      </c>
      <c r="F2460" s="35">
        <v>0.004385964912280608</v>
      </c>
      <c r="G2460" s="35">
        <v>0.006153846153846159</v>
      </c>
      <c r="H2460" s="35">
        <v>0.0</v>
      </c>
      <c r="I2460" s="35">
        <v>7.225433526011406E-4</v>
      </c>
      <c r="J2460" s="35">
        <v>0.0</v>
      </c>
      <c r="K2460" s="35">
        <v>0.019148936170212735</v>
      </c>
    </row>
    <row r="2461">
      <c r="A2461" s="34">
        <v>45163.62533333333</v>
      </c>
      <c r="B2461" s="35">
        <v>0.0</v>
      </c>
      <c r="C2461" s="35">
        <v>-0.010610079575596827</v>
      </c>
      <c r="D2461" s="35">
        <v>-0.01818181818181818</v>
      </c>
      <c r="E2461" s="35">
        <v>-0.012663661729985048</v>
      </c>
      <c r="F2461" s="35">
        <v>0.0026200873362446407</v>
      </c>
      <c r="G2461" s="35">
        <v>0.0</v>
      </c>
      <c r="H2461" s="35">
        <v>0.007936507936507908</v>
      </c>
      <c r="I2461" s="35">
        <v>0.0014440433212996083</v>
      </c>
      <c r="J2461" s="35">
        <v>0.0063938618925830975</v>
      </c>
      <c r="K2461" s="35">
        <v>-0.002087682672233776</v>
      </c>
    </row>
    <row r="2462">
      <c r="A2462" s="34">
        <v>45166.62533333333</v>
      </c>
      <c r="B2462" s="35">
        <v>-0.014285714285714235</v>
      </c>
      <c r="C2462" s="35">
        <v>0.0</v>
      </c>
      <c r="D2462" s="35">
        <v>0.018518518518518517</v>
      </c>
      <c r="E2462" s="35">
        <v>0.013043478260869596</v>
      </c>
      <c r="F2462" s="35">
        <v>0.0</v>
      </c>
      <c r="G2462" s="35">
        <v>0.0</v>
      </c>
      <c r="H2462" s="35">
        <v>0.0</v>
      </c>
      <c r="I2462" s="35">
        <v>0.01658255227108871</v>
      </c>
      <c r="J2462" s="35">
        <v>0.0038119440914866896</v>
      </c>
      <c r="K2462" s="35">
        <v>-0.01673640167364018</v>
      </c>
    </row>
    <row r="2463">
      <c r="A2463" s="34">
        <v>45167.62533333333</v>
      </c>
      <c r="B2463" s="35">
        <v>-0.0036231884057971527</v>
      </c>
      <c r="C2463" s="35">
        <v>0.0</v>
      </c>
      <c r="D2463" s="35">
        <v>-0.003636363636363688</v>
      </c>
      <c r="E2463" s="35">
        <v>-0.004506437768240361</v>
      </c>
      <c r="F2463" s="35">
        <v>-0.04616724738675968</v>
      </c>
      <c r="G2463" s="35">
        <v>0.0</v>
      </c>
      <c r="H2463" s="35">
        <v>-0.015748031496062936</v>
      </c>
      <c r="I2463" s="35">
        <v>-7.092198581560132E-4</v>
      </c>
      <c r="J2463" s="35">
        <v>0.02531645569620244</v>
      </c>
      <c r="K2463" s="35">
        <v>0.0</v>
      </c>
    </row>
    <row r="2464">
      <c r="A2464" s="34">
        <v>45168.62533333333</v>
      </c>
      <c r="B2464" s="35">
        <v>0.0</v>
      </c>
      <c r="C2464" s="35">
        <v>0.002680965147453145</v>
      </c>
      <c r="D2464" s="35">
        <v>0.0</v>
      </c>
      <c r="E2464" s="35">
        <v>2.155636990730332E-4</v>
      </c>
      <c r="F2464" s="35">
        <v>0.04840182648401837</v>
      </c>
      <c r="G2464" s="35">
        <v>-0.003058103975535239</v>
      </c>
      <c r="H2464" s="35">
        <v>-0.019200000000000016</v>
      </c>
      <c r="I2464" s="35">
        <v>7.097232079488848E-4</v>
      </c>
      <c r="J2464" s="35">
        <v>0.0</v>
      </c>
      <c r="K2464" s="35">
        <v>0.0</v>
      </c>
    </row>
    <row r="2465">
      <c r="A2465" s="34">
        <v>45169.62533333333</v>
      </c>
      <c r="B2465" s="35">
        <v>0.003636363636363688</v>
      </c>
      <c r="C2465" s="35">
        <v>0.0</v>
      </c>
      <c r="D2465" s="35">
        <v>0.0</v>
      </c>
      <c r="E2465" s="35">
        <v>0.0</v>
      </c>
      <c r="F2465" s="35">
        <v>-0.04181184668989551</v>
      </c>
      <c r="G2465" s="35">
        <v>0.0</v>
      </c>
      <c r="H2465" s="35">
        <v>-0.02446982055464918</v>
      </c>
      <c r="I2465" s="35">
        <v>0.014184397163120643</v>
      </c>
      <c r="J2465" s="35">
        <v>0.0</v>
      </c>
      <c r="K2465" s="35">
        <v>0.019148936170212735</v>
      </c>
    </row>
    <row r="2466">
      <c r="A2466" s="34">
        <v>45170.62533333333</v>
      </c>
      <c r="B2466" s="35">
        <v>-0.00797101449275371</v>
      </c>
      <c r="C2466" s="35">
        <v>0.008021390374331498</v>
      </c>
      <c r="D2466" s="35">
        <v>-0.007299270072992675</v>
      </c>
      <c r="E2466" s="35">
        <v>-0.0010775862068964906</v>
      </c>
      <c r="F2466" s="35">
        <v>0.0</v>
      </c>
      <c r="G2466" s="35">
        <v>-0.003067484662576622</v>
      </c>
      <c r="H2466" s="35">
        <v>-0.001672240802675698</v>
      </c>
      <c r="I2466" s="35">
        <v>-0.0020979020979021773</v>
      </c>
      <c r="J2466" s="35">
        <v>0.0</v>
      </c>
      <c r="K2466" s="35">
        <v>0.002087682672233776</v>
      </c>
    </row>
    <row r="2467">
      <c r="A2467" s="34">
        <v>45173.62533333333</v>
      </c>
      <c r="B2467" s="35">
        <v>0.008035062089116233</v>
      </c>
      <c r="C2467" s="35">
        <v>-0.00795755968169756</v>
      </c>
      <c r="D2467" s="35">
        <v>-0.0018382352941176733</v>
      </c>
      <c r="E2467" s="35">
        <v>-0.005393743257820927</v>
      </c>
      <c r="F2467" s="35">
        <v>0.0</v>
      </c>
      <c r="G2467" s="35">
        <v>0.0</v>
      </c>
      <c r="H2467" s="35">
        <v>-0.02847571189279731</v>
      </c>
      <c r="I2467" s="35">
        <v>0.0</v>
      </c>
      <c r="J2467" s="35">
        <v>0.0</v>
      </c>
      <c r="K2467" s="35">
        <v>0.0</v>
      </c>
    </row>
    <row r="2468">
      <c r="A2468" s="34">
        <v>45174.62533333333</v>
      </c>
      <c r="B2468" s="35">
        <v>0.04637681159420281</v>
      </c>
      <c r="C2468" s="35">
        <v>-0.0053475935828877046</v>
      </c>
      <c r="D2468" s="35">
        <v>0.0018416206261510392</v>
      </c>
      <c r="E2468" s="35">
        <v>-0.0065075921908894635</v>
      </c>
      <c r="F2468" s="35">
        <v>0.0</v>
      </c>
      <c r="G2468" s="35">
        <v>-0.0015384615384615057</v>
      </c>
      <c r="H2468" s="35">
        <v>0.0</v>
      </c>
      <c r="I2468" s="35">
        <v>0.0</v>
      </c>
      <c r="J2468" s="35">
        <v>0.012345679012345635</v>
      </c>
      <c r="K2468" s="35">
        <v>0.0</v>
      </c>
    </row>
    <row r="2469">
      <c r="A2469" s="34">
        <v>45175.62533333333</v>
      </c>
      <c r="B2469" s="35">
        <v>0.010387811634349056</v>
      </c>
      <c r="C2469" s="35">
        <v>-0.00537634408602151</v>
      </c>
      <c r="D2469" s="35">
        <v>0.0</v>
      </c>
      <c r="E2469" s="35">
        <v>-2.1834061135366837E-4</v>
      </c>
      <c r="F2469" s="35">
        <v>0.0</v>
      </c>
      <c r="G2469" s="35">
        <v>0.0</v>
      </c>
      <c r="H2469" s="35">
        <v>-0.01724137931034477</v>
      </c>
      <c r="I2469" s="35">
        <v>0.0014015416958654222</v>
      </c>
      <c r="J2469" s="35">
        <v>-0.01219512195121947</v>
      </c>
      <c r="K2469" s="35">
        <v>0.0</v>
      </c>
    </row>
    <row r="2470">
      <c r="A2470" s="34">
        <v>45176.62533333333</v>
      </c>
      <c r="B2470" s="35">
        <v>-0.0013708019191226576</v>
      </c>
      <c r="C2470" s="35">
        <v>0.0</v>
      </c>
      <c r="D2470" s="35">
        <v>-0.014705882352941124</v>
      </c>
      <c r="E2470" s="35">
        <v>-8.735531775496648E-4</v>
      </c>
      <c r="F2470" s="35">
        <v>0.021818181818181837</v>
      </c>
      <c r="G2470" s="35">
        <v>0.0</v>
      </c>
      <c r="H2470" s="35">
        <v>0.019298245614034988</v>
      </c>
      <c r="I2470" s="35">
        <v>0.0</v>
      </c>
      <c r="J2470" s="35">
        <v>0.0</v>
      </c>
      <c r="K2470" s="35">
        <v>0.0</v>
      </c>
    </row>
    <row r="2471">
      <c r="A2471" s="34">
        <v>45177.62533333333</v>
      </c>
      <c r="B2471" s="35">
        <v>-0.011667810569663687</v>
      </c>
      <c r="C2471" s="35">
        <v>0.0</v>
      </c>
      <c r="D2471" s="35">
        <v>0.007462686567164152</v>
      </c>
      <c r="E2471" s="35">
        <v>0.0032786885245901327</v>
      </c>
      <c r="F2471" s="35">
        <v>0.0</v>
      </c>
      <c r="G2471" s="35">
        <v>0.0</v>
      </c>
      <c r="H2471" s="35">
        <v>-0.0017211703958691545</v>
      </c>
      <c r="I2471" s="35">
        <v>0.0</v>
      </c>
      <c r="J2471" s="35">
        <v>0.0</v>
      </c>
      <c r="K2471" s="35">
        <v>0.004166666666666763</v>
      </c>
    </row>
    <row r="2472">
      <c r="A2472" s="34">
        <v>45180.62533333333</v>
      </c>
      <c r="B2472" s="35">
        <v>-0.008333333333333403</v>
      </c>
      <c r="C2472" s="35">
        <v>-0.00540540540540541</v>
      </c>
      <c r="D2472" s="35">
        <v>-0.004444444444444481</v>
      </c>
      <c r="E2472" s="35">
        <v>-0.0010893246187363215</v>
      </c>
      <c r="F2472" s="35">
        <v>0.012455516014234926</v>
      </c>
      <c r="G2472" s="35">
        <v>0.0</v>
      </c>
      <c r="H2472" s="35">
        <v>-0.02586206896551715</v>
      </c>
      <c r="I2472" s="35">
        <v>0.02659202239328207</v>
      </c>
      <c r="J2472" s="35">
        <v>0.0</v>
      </c>
      <c r="K2472" s="35">
        <v>0.006224066390041361</v>
      </c>
    </row>
    <row r="2473">
      <c r="A2473" s="34">
        <v>45181.62533333333</v>
      </c>
      <c r="B2473" s="35">
        <v>-0.03361344537815117</v>
      </c>
      <c r="C2473" s="35">
        <v>0.0</v>
      </c>
      <c r="D2473" s="35">
        <v>-0.0029761904761904127</v>
      </c>
      <c r="E2473" s="35">
        <v>-0.009160305343511487</v>
      </c>
      <c r="F2473" s="35">
        <v>-0.01142355008787353</v>
      </c>
      <c r="G2473" s="35">
        <v>0.0</v>
      </c>
      <c r="H2473" s="35">
        <v>0.008849557522123862</v>
      </c>
      <c r="I2473" s="35">
        <v>0.02999318336741646</v>
      </c>
      <c r="J2473" s="35">
        <v>0.012345679012345635</v>
      </c>
      <c r="K2473" s="35">
        <v>-0.016494845360824757</v>
      </c>
    </row>
    <row r="2474">
      <c r="A2474" s="34">
        <v>45182.62533333333</v>
      </c>
      <c r="B2474" s="35">
        <v>0.0</v>
      </c>
      <c r="C2474" s="35">
        <v>0.027173913043478163</v>
      </c>
      <c r="D2474" s="35">
        <v>-0.022388059701492588</v>
      </c>
      <c r="E2474" s="35">
        <v>-6.603565925600074E-4</v>
      </c>
      <c r="F2474" s="35">
        <v>-0.022222222222222223</v>
      </c>
      <c r="G2474" s="35">
        <v>0.0</v>
      </c>
      <c r="H2474" s="35">
        <v>-0.015789473684210503</v>
      </c>
      <c r="I2474" s="35">
        <v>-0.007279947054930473</v>
      </c>
      <c r="J2474" s="35">
        <v>0.0</v>
      </c>
      <c r="K2474" s="35">
        <v>0.016771488469601692</v>
      </c>
    </row>
    <row r="2475">
      <c r="A2475" s="34">
        <v>45183.62533333333</v>
      </c>
      <c r="B2475" s="35">
        <v>-0.01086956521739133</v>
      </c>
      <c r="C2475" s="35">
        <v>0.0</v>
      </c>
      <c r="D2475" s="35">
        <v>0.0</v>
      </c>
      <c r="E2475" s="35">
        <v>-2.2026431718057292E-4</v>
      </c>
      <c r="F2475" s="35">
        <v>0.0</v>
      </c>
      <c r="G2475" s="35">
        <v>-0.0015408320493065927</v>
      </c>
      <c r="H2475" s="35">
        <v>0.037433155080213894</v>
      </c>
      <c r="I2475" s="35">
        <v>0.005999999999999991</v>
      </c>
      <c r="J2475" s="35">
        <v>-0.006097560975609627</v>
      </c>
      <c r="K2475" s="35">
        <v>0.0</v>
      </c>
    </row>
    <row r="2476">
      <c r="A2476" s="34">
        <v>45184.62533333333</v>
      </c>
      <c r="B2476" s="35">
        <v>-0.030036630036630048</v>
      </c>
      <c r="C2476" s="35">
        <v>-0.007936507936507886</v>
      </c>
      <c r="D2476" s="35">
        <v>-0.01145038167938934</v>
      </c>
      <c r="E2476" s="35">
        <v>-0.0022031284423882224</v>
      </c>
      <c r="F2476" s="35">
        <v>0.0</v>
      </c>
      <c r="G2476" s="35">
        <v>-0.0015432098765433139</v>
      </c>
      <c r="H2476" s="35">
        <v>-0.012027491408934755</v>
      </c>
      <c r="I2476" s="35">
        <v>-0.001325381047050999</v>
      </c>
      <c r="J2476" s="35">
        <v>0.0</v>
      </c>
      <c r="K2476" s="35">
        <v>0.0</v>
      </c>
    </row>
    <row r="2477">
      <c r="A2477" s="34">
        <v>45187.62533333333</v>
      </c>
      <c r="B2477" s="35">
        <v>-0.01057401812688826</v>
      </c>
      <c r="C2477" s="35">
        <v>-0.013333333333333286</v>
      </c>
      <c r="D2477" s="35">
        <v>-0.019305019305019305</v>
      </c>
      <c r="E2477" s="35">
        <v>-0.00640317950982555</v>
      </c>
      <c r="F2477" s="35">
        <v>0.0</v>
      </c>
      <c r="G2477" s="35">
        <v>0.0</v>
      </c>
      <c r="H2477" s="35">
        <v>-0.010434782608695584</v>
      </c>
      <c r="I2477" s="35">
        <v>-0.0033178500331785474</v>
      </c>
      <c r="J2477" s="35">
        <v>-0.012269938650306704</v>
      </c>
      <c r="K2477" s="35">
        <v>0.010309278350515611</v>
      </c>
    </row>
    <row r="2478">
      <c r="A2478" s="34">
        <v>45188.62533333333</v>
      </c>
      <c r="B2478" s="35">
        <v>-0.007633587786259515</v>
      </c>
      <c r="C2478" s="35">
        <v>-0.002702702702702765</v>
      </c>
      <c r="D2478" s="35">
        <v>-0.023622047244094405</v>
      </c>
      <c r="E2478" s="35">
        <v>-0.022222222222222223</v>
      </c>
      <c r="F2478" s="35">
        <v>-0.00909090909090906</v>
      </c>
      <c r="G2478" s="35">
        <v>-0.004636785162287382</v>
      </c>
      <c r="H2478" s="35">
        <v>-0.0070298769771529055</v>
      </c>
      <c r="I2478" s="35">
        <v>-0.0013315579227696122</v>
      </c>
      <c r="J2478" s="35">
        <v>0.0</v>
      </c>
      <c r="K2478" s="35">
        <v>-0.010204081632653206</v>
      </c>
    </row>
    <row r="2479">
      <c r="A2479" s="34">
        <v>45189.62533333333</v>
      </c>
      <c r="B2479" s="35">
        <v>-0.030000000000000044</v>
      </c>
      <c r="C2479" s="35">
        <v>0.0</v>
      </c>
      <c r="D2479" s="35">
        <v>-0.03225806451612906</v>
      </c>
      <c r="E2479" s="35">
        <v>-0.00454545454545461</v>
      </c>
      <c r="F2479" s="35">
        <v>0.009174311926605472</v>
      </c>
      <c r="G2479" s="35">
        <v>0.0015527950310558673</v>
      </c>
      <c r="H2479" s="35">
        <v>-0.008849557522124019</v>
      </c>
      <c r="I2479" s="35">
        <v>0.01733333333333332</v>
      </c>
      <c r="J2479" s="35">
        <v>-0.0062111801242236905</v>
      </c>
      <c r="K2479" s="35">
        <v>-0.020618556701030855</v>
      </c>
    </row>
    <row r="2480">
      <c r="A2480" s="34">
        <v>45190.62533333333</v>
      </c>
      <c r="B2480" s="35">
        <v>0.0</v>
      </c>
      <c r="C2480" s="35">
        <v>-0.002710027100270945</v>
      </c>
      <c r="D2480" s="35">
        <v>-0.04583333333333339</v>
      </c>
      <c r="E2480" s="35">
        <v>-0.04566210045662101</v>
      </c>
      <c r="F2480" s="35">
        <v>0.0</v>
      </c>
      <c r="G2480" s="35">
        <v>0.0</v>
      </c>
      <c r="H2480" s="35">
        <v>-0.02678571428571419</v>
      </c>
      <c r="I2480" s="35">
        <v>-0.017038007863695925</v>
      </c>
      <c r="J2480" s="35">
        <v>0.0</v>
      </c>
      <c r="K2480" s="35">
        <v>0.023157894736842172</v>
      </c>
    </row>
    <row r="2481">
      <c r="A2481" s="34">
        <v>45191.62533333333</v>
      </c>
      <c r="B2481" s="35">
        <v>-0.008723235527359194</v>
      </c>
      <c r="C2481" s="35">
        <v>0.0</v>
      </c>
      <c r="D2481" s="35">
        <v>-0.004366812227074143</v>
      </c>
      <c r="E2481" s="35">
        <v>-0.007177033492822899</v>
      </c>
      <c r="F2481" s="35">
        <v>0.03363636363636357</v>
      </c>
      <c r="G2481" s="35">
        <v>0.003100775193798383</v>
      </c>
      <c r="H2481" s="35">
        <v>0.0</v>
      </c>
      <c r="I2481" s="35">
        <v>-0.008666666666666718</v>
      </c>
      <c r="J2481" s="35">
        <v>0.0</v>
      </c>
      <c r="K2481" s="35">
        <v>0.0</v>
      </c>
    </row>
    <row r="2482">
      <c r="A2482" s="34">
        <v>45194.62533333333</v>
      </c>
      <c r="B2482" s="35">
        <v>0.008799999999999954</v>
      </c>
      <c r="C2482" s="35">
        <v>0.005434782608695656</v>
      </c>
      <c r="D2482" s="35">
        <v>-0.008333333333333389</v>
      </c>
      <c r="E2482" s="35">
        <v>-0.024096385542168676</v>
      </c>
      <c r="F2482" s="35">
        <v>0.0</v>
      </c>
      <c r="G2482" s="35">
        <v>0.0</v>
      </c>
      <c r="H2482" s="35">
        <v>-0.009174311926605472</v>
      </c>
      <c r="I2482" s="35">
        <v>0.025554808338937512</v>
      </c>
      <c r="J2482" s="35">
        <v>0.0</v>
      </c>
      <c r="K2482" s="35">
        <v>-0.002057613168724419</v>
      </c>
    </row>
    <row r="2483">
      <c r="A2483" s="34">
        <v>45195.62533333333</v>
      </c>
      <c r="B2483" s="35">
        <v>0.0</v>
      </c>
      <c r="C2483" s="35">
        <v>0.0</v>
      </c>
      <c r="D2483" s="35">
        <v>-0.004865103936311342</v>
      </c>
      <c r="E2483" s="35">
        <v>0.024197530864197455</v>
      </c>
      <c r="F2483" s="35">
        <v>0.0</v>
      </c>
      <c r="G2483" s="35">
        <v>-0.001545595054095794</v>
      </c>
      <c r="H2483" s="35">
        <v>0.0</v>
      </c>
      <c r="I2483" s="35">
        <v>-0.022950819672131126</v>
      </c>
      <c r="J2483" s="35">
        <v>0.018750000000000044</v>
      </c>
      <c r="K2483" s="35">
        <v>0.010309278350515611</v>
      </c>
    </row>
    <row r="2484">
      <c r="A2484" s="34">
        <v>45197.62533333333</v>
      </c>
      <c r="B2484" s="35">
        <v>0.0</v>
      </c>
      <c r="C2484" s="35">
        <v>0.00540540540540541</v>
      </c>
      <c r="D2484" s="35">
        <v>0.022222222222222223</v>
      </c>
      <c r="E2484" s="35">
        <v>-9.643201542912042E-4</v>
      </c>
      <c r="F2484" s="35">
        <v>0.0</v>
      </c>
      <c r="G2484" s="35">
        <v>0.0</v>
      </c>
      <c r="H2484" s="35">
        <v>0.0</v>
      </c>
      <c r="I2484" s="35">
        <v>0.00671140939597313</v>
      </c>
      <c r="J2484" s="35">
        <v>0.0</v>
      </c>
      <c r="K2484" s="35">
        <v>-0.010204081632653206</v>
      </c>
    </row>
    <row r="2485">
      <c r="A2485" s="34">
        <v>45198.62533333333</v>
      </c>
      <c r="B2485" s="35">
        <v>0.0</v>
      </c>
      <c r="C2485" s="35">
        <v>-0.00537634408602151</v>
      </c>
      <c r="D2485" s="35">
        <v>0.0</v>
      </c>
      <c r="E2485" s="35">
        <v>-0.002171814671814583</v>
      </c>
      <c r="F2485" s="35">
        <v>-0.034300791556728126</v>
      </c>
      <c r="G2485" s="35">
        <v>-0.0015479876160990381</v>
      </c>
      <c r="H2485" s="35">
        <v>0.0</v>
      </c>
      <c r="I2485" s="35">
        <v>0.013333333333333286</v>
      </c>
      <c r="J2485" s="35">
        <v>-0.018404907975460166</v>
      </c>
      <c r="K2485" s="35">
        <v>0.002061855670103232</v>
      </c>
    </row>
    <row r="2486">
      <c r="A2486" s="34">
        <v>45201.62533333333</v>
      </c>
      <c r="B2486" s="35">
        <v>0.0</v>
      </c>
      <c r="C2486" s="35">
        <v>0.018918918918918875</v>
      </c>
      <c r="D2486" s="35">
        <v>0.0</v>
      </c>
      <c r="E2486" s="35">
        <v>0.027811366384522335</v>
      </c>
      <c r="F2486" s="35">
        <v>0.03369763205828772</v>
      </c>
      <c r="G2486" s="35">
        <v>-0.003100775193798521</v>
      </c>
      <c r="H2486" s="35">
        <v>0.0</v>
      </c>
      <c r="I2486" s="35">
        <v>0.0</v>
      </c>
      <c r="J2486" s="35">
        <v>0.0</v>
      </c>
      <c r="K2486" s="35">
        <v>-0.008230452674897125</v>
      </c>
    </row>
    <row r="2487">
      <c r="A2487" s="34">
        <v>45202.62533333333</v>
      </c>
      <c r="B2487" s="35">
        <v>0.0</v>
      </c>
      <c r="C2487" s="35">
        <v>0.0</v>
      </c>
      <c r="D2487" s="35">
        <v>0.0</v>
      </c>
      <c r="E2487" s="35">
        <v>0.0</v>
      </c>
      <c r="F2487" s="35">
        <v>-0.014096916299559484</v>
      </c>
      <c r="G2487" s="35">
        <v>0.0015552099533438063</v>
      </c>
      <c r="H2487" s="35">
        <v>0.0</v>
      </c>
      <c r="I2487" s="35">
        <v>-0.0032894736842104563</v>
      </c>
      <c r="J2487" s="35">
        <v>0.0</v>
      </c>
      <c r="K2487" s="35">
        <v>-0.01244813278008309</v>
      </c>
    </row>
    <row r="2488">
      <c r="A2488" s="34">
        <v>45203.62533333333</v>
      </c>
      <c r="B2488" s="35">
        <v>0.0</v>
      </c>
      <c r="C2488" s="35">
        <v>-0.021220159151193654</v>
      </c>
      <c r="D2488" s="35">
        <v>0.0</v>
      </c>
      <c r="E2488" s="35">
        <v>0.0</v>
      </c>
      <c r="F2488" s="35">
        <v>0.012511170688114439</v>
      </c>
      <c r="G2488" s="35">
        <v>-0.0015527950310560052</v>
      </c>
      <c r="H2488" s="35">
        <v>0.0</v>
      </c>
      <c r="I2488" s="35">
        <v>0.00330033003300323</v>
      </c>
      <c r="J2488" s="35">
        <v>0.0</v>
      </c>
      <c r="K2488" s="35">
        <v>0.02100840336134465</v>
      </c>
    </row>
    <row r="2489">
      <c r="A2489" s="34">
        <v>45204.62533333333</v>
      </c>
      <c r="B2489" s="35">
        <v>0.0</v>
      </c>
      <c r="C2489" s="35">
        <v>0.002710027100271065</v>
      </c>
      <c r="D2489" s="35">
        <v>-0.0021739130434782917</v>
      </c>
      <c r="E2489" s="35">
        <v>-0.007058823529411698</v>
      </c>
      <c r="F2489" s="35">
        <v>-0.03795233892321268</v>
      </c>
      <c r="G2489" s="35">
        <v>0.0</v>
      </c>
      <c r="H2489" s="35">
        <v>0.0</v>
      </c>
      <c r="I2489" s="35">
        <v>-0.01644736842105263</v>
      </c>
      <c r="J2489" s="35">
        <v>0.0</v>
      </c>
      <c r="K2489" s="35">
        <v>0.0</v>
      </c>
    </row>
    <row r="2490">
      <c r="A2490" s="34">
        <v>45205.62533333333</v>
      </c>
      <c r="B2490" s="35">
        <v>-0.003965107057890479</v>
      </c>
      <c r="C2490" s="35">
        <v>-0.002702702702702765</v>
      </c>
      <c r="D2490" s="35">
        <v>0.0</v>
      </c>
      <c r="E2490" s="35">
        <v>0.007109004739336425</v>
      </c>
      <c r="F2490" s="35">
        <v>-0.010091743119266165</v>
      </c>
      <c r="G2490" s="35">
        <v>0.0</v>
      </c>
      <c r="H2490" s="35">
        <v>0.0</v>
      </c>
      <c r="I2490" s="35">
        <v>0.003344481605351218</v>
      </c>
      <c r="J2490" s="35">
        <v>0.0</v>
      </c>
      <c r="K2490" s="35">
        <v>-0.00617283950617289</v>
      </c>
    </row>
    <row r="2491">
      <c r="A2491" s="34">
        <v>45208.62533333333</v>
      </c>
      <c r="B2491" s="35">
        <v>0.0</v>
      </c>
      <c r="C2491" s="35">
        <v>0.002710027100271065</v>
      </c>
      <c r="D2491" s="35">
        <v>-0.032679738562091505</v>
      </c>
      <c r="E2491" s="35">
        <v>0.0</v>
      </c>
      <c r="F2491" s="35">
        <v>0.0</v>
      </c>
      <c r="G2491" s="35">
        <v>0.0</v>
      </c>
      <c r="H2491" s="35">
        <v>0.0</v>
      </c>
      <c r="I2491" s="35">
        <v>0.0</v>
      </c>
      <c r="J2491" s="35">
        <v>0.0</v>
      </c>
      <c r="K2491" s="35">
        <v>0.0041407867494823135</v>
      </c>
    </row>
    <row r="2492">
      <c r="A2492" s="34">
        <v>45209.62533333333</v>
      </c>
      <c r="B2492" s="35">
        <v>0.019108280254777087</v>
      </c>
      <c r="C2492" s="35">
        <v>0.0</v>
      </c>
      <c r="D2492" s="35">
        <v>0.018018018018018115</v>
      </c>
      <c r="E2492" s="35">
        <v>0.0</v>
      </c>
      <c r="F2492" s="35">
        <v>0.03799814643188139</v>
      </c>
      <c r="G2492" s="35">
        <v>0.003110419906687475</v>
      </c>
      <c r="H2492" s="35">
        <v>-0.033333333333333444</v>
      </c>
      <c r="I2492" s="35">
        <v>-0.0026666666666666098</v>
      </c>
      <c r="J2492" s="35">
        <v>0.0</v>
      </c>
      <c r="K2492" s="35">
        <v>0.0</v>
      </c>
    </row>
    <row r="2493">
      <c r="A2493" s="34">
        <v>45210.62533333333</v>
      </c>
      <c r="B2493" s="35">
        <v>0.0</v>
      </c>
      <c r="C2493" s="35">
        <v>0.0</v>
      </c>
      <c r="D2493" s="35">
        <v>-4.4247787610626386E-4</v>
      </c>
      <c r="E2493" s="35">
        <v>-0.002352941176470622</v>
      </c>
      <c r="F2493" s="35">
        <v>0.0</v>
      </c>
      <c r="G2493" s="35">
        <v>-0.006201550387596904</v>
      </c>
      <c r="H2493" s="35">
        <v>0.022988505747126457</v>
      </c>
      <c r="I2493" s="35">
        <v>-6.68449197861067E-4</v>
      </c>
      <c r="J2493" s="35">
        <v>-0.025000000000000022</v>
      </c>
      <c r="K2493" s="35">
        <v>0.002061855670103232</v>
      </c>
    </row>
    <row r="2494">
      <c r="A2494" s="34">
        <v>45211.62533333333</v>
      </c>
      <c r="B2494" s="35">
        <v>-0.018750000000000017</v>
      </c>
      <c r="C2494" s="35">
        <v>0.0</v>
      </c>
      <c r="D2494" s="35">
        <v>0.01770694997786625</v>
      </c>
      <c r="E2494" s="35">
        <v>0.01179245283018868</v>
      </c>
      <c r="F2494" s="35">
        <v>0.0</v>
      </c>
      <c r="G2494" s="35">
        <v>0.0</v>
      </c>
      <c r="H2494" s="35">
        <v>-0.007490636704119857</v>
      </c>
      <c r="I2494" s="35">
        <v>0.0020066889632107785</v>
      </c>
      <c r="J2494" s="35">
        <v>0.0</v>
      </c>
      <c r="K2494" s="35">
        <v>0.0</v>
      </c>
    </row>
    <row r="2495">
      <c r="A2495" s="34">
        <v>45212.62533333333</v>
      </c>
      <c r="B2495" s="35">
        <v>-0.003184713375796252</v>
      </c>
      <c r="C2495" s="35">
        <v>0.0</v>
      </c>
      <c r="D2495" s="35">
        <v>-0.021313614615049953</v>
      </c>
      <c r="E2495" s="35">
        <v>0.017482517482517484</v>
      </c>
      <c r="F2495" s="35">
        <v>-0.005357142857142744</v>
      </c>
      <c r="G2495" s="35">
        <v>0.0</v>
      </c>
      <c r="H2495" s="35">
        <v>0.0</v>
      </c>
      <c r="I2495" s="35">
        <v>-6.675567423230832E-4</v>
      </c>
      <c r="J2495" s="35">
        <v>0.0</v>
      </c>
      <c r="K2495" s="35">
        <v>-0.002057613168724419</v>
      </c>
    </row>
    <row r="2496">
      <c r="A2496" s="34">
        <v>45215.62533333333</v>
      </c>
      <c r="B2496" s="35">
        <v>-0.0015974440894568351</v>
      </c>
      <c r="C2496" s="35">
        <v>0.0</v>
      </c>
      <c r="D2496" s="35">
        <v>0.017777777777777715</v>
      </c>
      <c r="E2496" s="35">
        <v>0.0066437571592210575</v>
      </c>
      <c r="F2496" s="35">
        <v>-0.0035906642728905673</v>
      </c>
      <c r="G2496" s="35">
        <v>0.0015600624024960665</v>
      </c>
      <c r="H2496" s="35">
        <v>-0.04905660377358487</v>
      </c>
      <c r="I2496" s="35">
        <v>-0.014696058784235178</v>
      </c>
      <c r="J2496" s="35">
        <v>0.0</v>
      </c>
      <c r="K2496" s="35">
        <v>-0.010309278350515427</v>
      </c>
    </row>
    <row r="2497">
      <c r="A2497" s="34">
        <v>45216.62533333333</v>
      </c>
      <c r="B2497" s="35">
        <v>0.0</v>
      </c>
      <c r="C2497" s="35">
        <v>0.0</v>
      </c>
      <c r="D2497" s="35">
        <v>-0.01091703056768559</v>
      </c>
      <c r="E2497" s="35">
        <v>-0.016841147018661694</v>
      </c>
      <c r="F2497" s="35">
        <v>0.0</v>
      </c>
      <c r="G2497" s="35">
        <v>0.0</v>
      </c>
      <c r="H2497" s="35">
        <v>0.027777777777777714</v>
      </c>
      <c r="I2497" s="35">
        <v>0.0</v>
      </c>
      <c r="J2497" s="35">
        <v>0.0012820512820512547</v>
      </c>
      <c r="K2497" s="35">
        <v>-0.02083333333333326</v>
      </c>
    </row>
    <row r="2498">
      <c r="A2498" s="34">
        <v>45217.62533333333</v>
      </c>
      <c r="B2498" s="35">
        <v>0.0</v>
      </c>
      <c r="C2498" s="35">
        <v>0.0</v>
      </c>
      <c r="D2498" s="35">
        <v>0.0</v>
      </c>
      <c r="E2498" s="35">
        <v>-0.004629629629629695</v>
      </c>
      <c r="F2498" s="35">
        <v>0.0</v>
      </c>
      <c r="G2498" s="35">
        <v>0.0</v>
      </c>
      <c r="H2498" s="35">
        <v>0.0</v>
      </c>
      <c r="I2498" s="35">
        <v>0.0033898305084746243</v>
      </c>
      <c r="J2498" s="35">
        <v>0.0</v>
      </c>
      <c r="K2498" s="35">
        <v>0.0</v>
      </c>
    </row>
    <row r="2499">
      <c r="A2499" s="34">
        <v>45218.62533333333</v>
      </c>
      <c r="B2499" s="35">
        <v>0.0</v>
      </c>
      <c r="C2499" s="35">
        <v>0.002702702702702645</v>
      </c>
      <c r="D2499" s="35">
        <v>-0.0022075055187636716</v>
      </c>
      <c r="E2499" s="35">
        <v>-0.00465116279069774</v>
      </c>
      <c r="F2499" s="35">
        <v>0.017117117117117074</v>
      </c>
      <c r="G2499" s="35">
        <v>-0.0031152647975077217</v>
      </c>
      <c r="H2499" s="35">
        <v>-0.027027027027026966</v>
      </c>
      <c r="I2499" s="35">
        <v>0.0</v>
      </c>
      <c r="J2499" s="35">
        <v>0.0</v>
      </c>
      <c r="K2499" s="35">
        <v>0.0</v>
      </c>
    </row>
    <row r="2500">
      <c r="A2500" s="34">
        <v>45219.62533333333</v>
      </c>
      <c r="B2500" s="35">
        <v>0.0</v>
      </c>
      <c r="C2500" s="35">
        <v>-0.002695417789757355</v>
      </c>
      <c r="D2500" s="35">
        <v>0.011061946902654867</v>
      </c>
      <c r="E2500" s="35">
        <v>0.0</v>
      </c>
      <c r="F2500" s="35">
        <v>0.0</v>
      </c>
      <c r="G2500" s="35">
        <v>0.0</v>
      </c>
      <c r="H2500" s="35">
        <v>0.02579365079365077</v>
      </c>
      <c r="I2500" s="35">
        <v>-0.0067567567567568525</v>
      </c>
      <c r="J2500" s="35">
        <v>-0.0012804097311139293</v>
      </c>
      <c r="K2500" s="35">
        <v>0.0</v>
      </c>
    </row>
    <row r="2501">
      <c r="A2501" s="34">
        <v>45222.62533333333</v>
      </c>
      <c r="B2501" s="35">
        <v>0.0</v>
      </c>
      <c r="C2501" s="35">
        <v>0.0</v>
      </c>
      <c r="D2501" s="35">
        <v>0.02275711159737416</v>
      </c>
      <c r="E2501" s="35">
        <v>0.016355140186915956</v>
      </c>
      <c r="F2501" s="35">
        <v>0.0</v>
      </c>
      <c r="G2501" s="35">
        <v>0.0031249999999999334</v>
      </c>
      <c r="H2501" s="35">
        <v>-0.03481624758220497</v>
      </c>
      <c r="I2501" s="35">
        <v>-0.012925170068027177</v>
      </c>
      <c r="J2501" s="35">
        <v>0.01282051282051289</v>
      </c>
      <c r="K2501" s="35">
        <v>0.0021276595744680396</v>
      </c>
    </row>
    <row r="2502">
      <c r="A2502" s="34">
        <v>45223.62533333333</v>
      </c>
      <c r="B2502" s="35">
        <v>0.0048000000000000395</v>
      </c>
      <c r="C2502" s="35">
        <v>0.0</v>
      </c>
      <c r="D2502" s="35">
        <v>-8.557980316645089E-4</v>
      </c>
      <c r="E2502" s="35">
        <v>-2.2988505747121863E-4</v>
      </c>
      <c r="F2502" s="35">
        <v>-0.048715677590788216</v>
      </c>
      <c r="G2502" s="35">
        <v>-0.0031152647975077217</v>
      </c>
      <c r="H2502" s="35">
        <v>0.0020040080160320215</v>
      </c>
      <c r="I2502" s="35">
        <v>0.002756719503790553</v>
      </c>
      <c r="J2502" s="35">
        <v>0.01265822784810122</v>
      </c>
      <c r="K2502" s="35">
        <v>0.01486199575371556</v>
      </c>
    </row>
    <row r="2503">
      <c r="A2503" s="34">
        <v>45224.62533333333</v>
      </c>
      <c r="B2503" s="35">
        <v>-0.012738853503184724</v>
      </c>
      <c r="C2503" s="35">
        <v>0.0</v>
      </c>
      <c r="D2503" s="35">
        <v>-0.015417558886509763</v>
      </c>
      <c r="E2503" s="35">
        <v>-0.0034490687514370792</v>
      </c>
      <c r="F2503" s="35">
        <v>-0.022346368715083817</v>
      </c>
      <c r="G2503" s="35">
        <v>0.0</v>
      </c>
      <c r="H2503" s="35">
        <v>0.0</v>
      </c>
      <c r="I2503" s="35">
        <v>-0.017182130584192438</v>
      </c>
      <c r="J2503" s="35">
        <v>0.0</v>
      </c>
      <c r="K2503" s="35">
        <v>-0.014644351464435205</v>
      </c>
    </row>
    <row r="2504">
      <c r="A2504" s="34">
        <v>45225.62533333333</v>
      </c>
      <c r="B2504" s="35">
        <v>0.008064516129032228</v>
      </c>
      <c r="C2504" s="35">
        <v>0.0</v>
      </c>
      <c r="D2504" s="35">
        <v>-0.003914745541539794</v>
      </c>
      <c r="E2504" s="35">
        <v>0.0</v>
      </c>
      <c r="F2504" s="35">
        <v>0.047619047619047616</v>
      </c>
      <c r="G2504" s="35">
        <v>0.0</v>
      </c>
      <c r="H2504" s="35">
        <v>0.0</v>
      </c>
      <c r="I2504" s="35">
        <v>0.01748251748251748</v>
      </c>
      <c r="J2504" s="35">
        <v>0.0</v>
      </c>
      <c r="K2504" s="35">
        <v>0.01486199575371556</v>
      </c>
    </row>
    <row r="2505">
      <c r="A2505" s="34">
        <v>45226.62533333333</v>
      </c>
      <c r="B2505" s="35">
        <v>-0.007999999999999972</v>
      </c>
      <c r="C2505" s="35">
        <v>0.0</v>
      </c>
      <c r="D2505" s="35">
        <v>-0.008733624454148442</v>
      </c>
      <c r="E2505" s="35">
        <v>-0.007844946931241426</v>
      </c>
      <c r="F2505" s="35">
        <v>0.0</v>
      </c>
      <c r="G2505" s="35">
        <v>0.0</v>
      </c>
      <c r="H2505" s="35">
        <v>-0.019999999999999928</v>
      </c>
      <c r="I2505" s="35">
        <v>-0.018556701030927925</v>
      </c>
      <c r="J2505" s="35">
        <v>0.0012499999999999734</v>
      </c>
      <c r="K2505" s="35">
        <v>0.004184100418409952</v>
      </c>
    </row>
    <row r="2506">
      <c r="A2506" s="34">
        <v>45229.62533333333</v>
      </c>
      <c r="B2506" s="35">
        <v>-0.008870967741935581</v>
      </c>
      <c r="C2506" s="35">
        <v>0.0</v>
      </c>
      <c r="D2506" s="35">
        <v>-0.00881057268722464</v>
      </c>
      <c r="E2506" s="35">
        <v>-0.00232558139534887</v>
      </c>
      <c r="F2506" s="35">
        <v>0.0</v>
      </c>
      <c r="G2506" s="35">
        <v>0.0</v>
      </c>
      <c r="H2506" s="35">
        <v>-0.00204081632653075</v>
      </c>
      <c r="I2506" s="35">
        <v>0.018207282913165253</v>
      </c>
      <c r="J2506" s="35">
        <v>0.011235955056179758</v>
      </c>
      <c r="K2506" s="35">
        <v>0.0</v>
      </c>
    </row>
    <row r="2507">
      <c r="A2507" s="34">
        <v>45230.62533333333</v>
      </c>
      <c r="B2507" s="35">
        <v>-0.0032546786004881327</v>
      </c>
      <c r="C2507" s="35">
        <v>0.0</v>
      </c>
      <c r="D2507" s="35">
        <v>0.004444444444444508</v>
      </c>
      <c r="E2507" s="35">
        <v>-0.009324009324009291</v>
      </c>
      <c r="F2507" s="35">
        <v>0.0</v>
      </c>
      <c r="G2507" s="35">
        <v>0.0</v>
      </c>
      <c r="H2507" s="35">
        <v>-0.018404907975460096</v>
      </c>
      <c r="I2507" s="35">
        <v>0.0</v>
      </c>
      <c r="J2507" s="35">
        <v>0.012345679012345635</v>
      </c>
      <c r="K2507" s="35">
        <v>0.002083333333333289</v>
      </c>
    </row>
    <row r="2508">
      <c r="A2508" s="34">
        <v>45231.62533333333</v>
      </c>
      <c r="B2508" s="35">
        <v>-0.005714285714285738</v>
      </c>
      <c r="C2508" s="35">
        <v>0.0</v>
      </c>
      <c r="D2508" s="35">
        <v>-0.004424778761062009</v>
      </c>
      <c r="E2508" s="35">
        <v>0.011764705882352941</v>
      </c>
      <c r="F2508" s="35">
        <v>0.0</v>
      </c>
      <c r="G2508" s="35">
        <v>0.0</v>
      </c>
      <c r="H2508" s="35">
        <v>0.0</v>
      </c>
      <c r="I2508" s="35">
        <v>-0.009628610729023301</v>
      </c>
      <c r="J2508" s="35">
        <v>0.0</v>
      </c>
      <c r="K2508" s="35">
        <v>-0.002079002079002035</v>
      </c>
    </row>
    <row r="2509">
      <c r="A2509" s="34">
        <v>45232.62533333333</v>
      </c>
      <c r="B2509" s="35">
        <v>0.015599343185550042</v>
      </c>
      <c r="C2509" s="35">
        <v>0.01081081081081082</v>
      </c>
      <c r="D2509" s="35">
        <v>0.0</v>
      </c>
      <c r="E2509" s="35">
        <v>-4.6511627906984016E-4</v>
      </c>
      <c r="F2509" s="35">
        <v>0.0</v>
      </c>
      <c r="G2509" s="35">
        <v>-0.009375000000000078</v>
      </c>
      <c r="H2509" s="35">
        <v>-0.01874999999999997</v>
      </c>
      <c r="I2509" s="35">
        <v>-0.013888888888888963</v>
      </c>
      <c r="J2509" s="35">
        <v>0.001219512195122142</v>
      </c>
      <c r="K2509" s="35">
        <v>0.0</v>
      </c>
    </row>
    <row r="2510">
      <c r="A2510" s="34">
        <v>45233.62533333333</v>
      </c>
      <c r="B2510" s="35">
        <v>0.0</v>
      </c>
      <c r="C2510" s="35">
        <v>0.010695187165775291</v>
      </c>
      <c r="D2510" s="35">
        <v>0.0</v>
      </c>
      <c r="E2510" s="35">
        <v>0.0</v>
      </c>
      <c r="F2510" s="35">
        <v>0.0</v>
      </c>
      <c r="G2510" s="35">
        <v>0.0015772870662460231</v>
      </c>
      <c r="H2510" s="35">
        <v>0.02760084925690019</v>
      </c>
      <c r="I2510" s="35">
        <v>0.017605633802816902</v>
      </c>
      <c r="J2510" s="35">
        <v>0.043848964677222824</v>
      </c>
      <c r="K2510" s="35">
        <v>0.0</v>
      </c>
    </row>
    <row r="2511">
      <c r="A2511" s="34">
        <v>45236.62533333333</v>
      </c>
      <c r="B2511" s="35">
        <v>-0.005658852061438845</v>
      </c>
      <c r="C2511" s="35">
        <v>0.02645502645502648</v>
      </c>
      <c r="D2511" s="35">
        <v>0.008888888888888858</v>
      </c>
      <c r="E2511" s="35">
        <v>0.0</v>
      </c>
      <c r="F2511" s="35">
        <v>0.0</v>
      </c>
      <c r="G2511" s="35">
        <v>-0.0031496062992125316</v>
      </c>
      <c r="H2511" s="35">
        <v>-0.004132231404958589</v>
      </c>
      <c r="I2511" s="35">
        <v>-0.008996539792387475</v>
      </c>
      <c r="J2511" s="35">
        <v>0.0</v>
      </c>
      <c r="K2511" s="35">
        <v>0.0</v>
      </c>
    </row>
    <row r="2512">
      <c r="A2512" s="34">
        <v>45237.62533333333</v>
      </c>
      <c r="B2512" s="35">
        <v>0.0</v>
      </c>
      <c r="C2512" s="35">
        <v>0.010309278350515474</v>
      </c>
      <c r="D2512" s="35">
        <v>0.0</v>
      </c>
      <c r="E2512" s="35">
        <v>-0.0030246626337830495</v>
      </c>
      <c r="F2512" s="35">
        <v>0.0</v>
      </c>
      <c r="G2512" s="35">
        <v>0.0</v>
      </c>
      <c r="H2512" s="35">
        <v>-0.01244813278008309</v>
      </c>
      <c r="I2512" s="35">
        <v>-0.0013966480446927076</v>
      </c>
      <c r="J2512" s="35">
        <v>0.0</v>
      </c>
      <c r="K2512" s="35">
        <v>0.0</v>
      </c>
    </row>
    <row r="2513">
      <c r="A2513" s="34">
        <v>45238.62533333333</v>
      </c>
      <c r="B2513" s="35">
        <v>0.0</v>
      </c>
      <c r="C2513" s="35">
        <v>0.02040816326530614</v>
      </c>
      <c r="D2513" s="35">
        <v>-0.019383259911894175</v>
      </c>
      <c r="E2513" s="35">
        <v>-0.009334889148191331</v>
      </c>
      <c r="F2513" s="35">
        <v>0.0</v>
      </c>
      <c r="G2513" s="35">
        <v>-0.004739336492891035</v>
      </c>
      <c r="H2513" s="35">
        <v>0.02731092436974788</v>
      </c>
      <c r="I2513" s="35">
        <v>0.006993006993006968</v>
      </c>
      <c r="J2513" s="35">
        <v>-0.02567094515752633</v>
      </c>
      <c r="K2513" s="35">
        <v>0.0</v>
      </c>
    </row>
    <row r="2514">
      <c r="A2514" s="34">
        <v>45239.62533333333</v>
      </c>
      <c r="B2514" s="35">
        <v>-8.130081300814279E-4</v>
      </c>
      <c r="C2514" s="35">
        <v>0.0</v>
      </c>
      <c r="D2514" s="35">
        <v>0.0017969451931715698</v>
      </c>
      <c r="E2514" s="35">
        <v>0.012956419316843278</v>
      </c>
      <c r="F2514" s="35">
        <v>0.0</v>
      </c>
      <c r="G2514" s="35">
        <v>0.0</v>
      </c>
      <c r="H2514" s="35">
        <v>0.03271983640081803</v>
      </c>
      <c r="I2514" s="35">
        <v>0.00694444444444442</v>
      </c>
      <c r="J2514" s="35">
        <v>0.0</v>
      </c>
      <c r="K2514" s="35">
        <v>0.0</v>
      </c>
    </row>
    <row r="2515">
      <c r="A2515" s="34">
        <v>45240.62533333333</v>
      </c>
      <c r="B2515" s="35">
        <v>-0.019528071602929086</v>
      </c>
      <c r="C2515" s="35">
        <v>0.040000000000000036</v>
      </c>
      <c r="D2515" s="35">
        <v>0.030941704035874335</v>
      </c>
      <c r="E2515" s="35">
        <v>0.0</v>
      </c>
      <c r="F2515" s="35">
        <v>0.0</v>
      </c>
      <c r="G2515" s="35">
        <v>0.0</v>
      </c>
      <c r="H2515" s="35">
        <v>0.04752475247524757</v>
      </c>
      <c r="I2515" s="35">
        <v>0.0</v>
      </c>
      <c r="J2515" s="35">
        <v>0.01796407185628747</v>
      </c>
      <c r="K2515" s="35">
        <v>0.014583333333333393</v>
      </c>
    </row>
    <row r="2516">
      <c r="A2516" s="34">
        <v>45243.62533333333</v>
      </c>
      <c r="B2516" s="35">
        <v>0.0</v>
      </c>
      <c r="C2516" s="35">
        <v>-0.014423076923077042</v>
      </c>
      <c r="D2516" s="35">
        <v>0.0</v>
      </c>
      <c r="E2516" s="35">
        <v>0.011627906976744186</v>
      </c>
      <c r="F2516" s="35">
        <v>0.0</v>
      </c>
      <c r="G2516" s="35">
        <v>0.0</v>
      </c>
      <c r="H2516" s="35">
        <v>0.0</v>
      </c>
      <c r="I2516" s="35">
        <v>-0.006896551724137907</v>
      </c>
      <c r="J2516" s="35">
        <v>0.0</v>
      </c>
      <c r="K2516" s="35">
        <v>0.0</v>
      </c>
    </row>
    <row r="2517">
      <c r="A2517" s="34">
        <v>45244.62533333333</v>
      </c>
      <c r="B2517" s="35">
        <v>0.0</v>
      </c>
      <c r="C2517" s="35">
        <v>-0.004878048780487702</v>
      </c>
      <c r="D2517" s="35">
        <v>0.017833840800347986</v>
      </c>
      <c r="E2517" s="35">
        <v>-0.01999999999999994</v>
      </c>
      <c r="F2517" s="35">
        <v>0.0</v>
      </c>
      <c r="G2517" s="35">
        <v>-0.0015873015873015535</v>
      </c>
      <c r="H2517" s="35">
        <v>-0.026465028355387464</v>
      </c>
      <c r="I2517" s="35">
        <v>0.01249999999999998</v>
      </c>
      <c r="J2517" s="35">
        <v>0.0</v>
      </c>
      <c r="K2517" s="35">
        <v>-0.012320328542094557</v>
      </c>
    </row>
    <row r="2518">
      <c r="A2518" s="34">
        <v>45245.62533333333</v>
      </c>
      <c r="B2518" s="35">
        <v>-0.004149377593361055</v>
      </c>
      <c r="C2518" s="35">
        <v>-0.01960784313725492</v>
      </c>
      <c r="D2518" s="35">
        <v>0.024358974358974373</v>
      </c>
      <c r="E2518" s="35">
        <v>-0.0030494956603331585</v>
      </c>
      <c r="F2518" s="35">
        <v>0.0</v>
      </c>
      <c r="G2518" s="35">
        <v>0.0</v>
      </c>
      <c r="H2518" s="35">
        <v>0.02524271844660192</v>
      </c>
      <c r="I2518" s="35">
        <v>0.0</v>
      </c>
      <c r="J2518" s="35">
        <v>0.0</v>
      </c>
      <c r="K2518" s="35">
        <v>0.0</v>
      </c>
    </row>
    <row r="2519">
      <c r="A2519" s="34">
        <v>45246.62533333333</v>
      </c>
      <c r="B2519" s="35">
        <v>-0.008333333333333304</v>
      </c>
      <c r="C2519" s="35">
        <v>0.012499999999999956</v>
      </c>
      <c r="D2519" s="35">
        <v>0.05423445974134338</v>
      </c>
      <c r="E2519" s="35">
        <v>0.00941176470588232</v>
      </c>
      <c r="F2519" s="35">
        <v>0.0</v>
      </c>
      <c r="G2519" s="35">
        <v>0.0</v>
      </c>
      <c r="H2519" s="35">
        <v>-0.0246212121212121</v>
      </c>
      <c r="I2519" s="35">
        <v>0.0</v>
      </c>
      <c r="J2519" s="35">
        <v>0.0</v>
      </c>
      <c r="K2519" s="35">
        <v>0.0</v>
      </c>
    </row>
    <row r="2520">
      <c r="A2520" s="34">
        <v>45247.62533333333</v>
      </c>
      <c r="B2520" s="35">
        <v>0.0075630252100840215</v>
      </c>
      <c r="C2520" s="35">
        <v>0.0</v>
      </c>
      <c r="D2520" s="35">
        <v>-0.0011871784724970772</v>
      </c>
      <c r="E2520" s="35">
        <v>-0.0023310023310023644</v>
      </c>
      <c r="F2520" s="35">
        <v>0.0</v>
      </c>
      <c r="G2520" s="35">
        <v>0.00158982511923685</v>
      </c>
      <c r="H2520" s="35">
        <v>0.01747572815533978</v>
      </c>
      <c r="I2520" s="35">
        <v>-0.01234567901234566</v>
      </c>
      <c r="J2520" s="35">
        <v>0.0</v>
      </c>
      <c r="K2520" s="35">
        <v>0.0</v>
      </c>
    </row>
    <row r="2521">
      <c r="A2521" s="34">
        <v>45250.62533333333</v>
      </c>
      <c r="B2521" s="35">
        <v>0.010842368640533695</v>
      </c>
      <c r="C2521" s="35">
        <v>0.0</v>
      </c>
      <c r="D2521" s="35">
        <v>0.0</v>
      </c>
      <c r="E2521" s="35">
        <v>-0.0023364485981307087</v>
      </c>
      <c r="F2521" s="35">
        <v>0.01818181818181812</v>
      </c>
      <c r="G2521" s="35">
        <v>0.0</v>
      </c>
      <c r="H2521" s="35">
        <v>0.007633587786259549</v>
      </c>
      <c r="I2521" s="35">
        <v>0.0</v>
      </c>
      <c r="J2521" s="35">
        <v>-0.001176470588235269</v>
      </c>
      <c r="K2521" s="35">
        <v>0.0</v>
      </c>
    </row>
    <row r="2522">
      <c r="A2522" s="34">
        <v>45251.62533333333</v>
      </c>
      <c r="B2522" s="35">
        <v>0.009900990099009984</v>
      </c>
      <c r="C2522" s="35">
        <v>0.012345679012345635</v>
      </c>
      <c r="D2522" s="35">
        <v>3.9619651347074344E-4</v>
      </c>
      <c r="E2522" s="35">
        <v>0.0</v>
      </c>
      <c r="F2522" s="35">
        <v>0.0</v>
      </c>
      <c r="G2522" s="35">
        <v>0.0</v>
      </c>
      <c r="H2522" s="35">
        <v>0.03598484848484839</v>
      </c>
      <c r="I2522" s="35">
        <v>0.00624999999999999</v>
      </c>
      <c r="J2522" s="35">
        <v>0.001177856301531188</v>
      </c>
      <c r="K2522" s="35">
        <v>0.0</v>
      </c>
    </row>
    <row r="2523">
      <c r="A2523" s="34">
        <v>45252.62533333333</v>
      </c>
      <c r="B2523" s="35">
        <v>0.02124183006535946</v>
      </c>
      <c r="C2523" s="35">
        <v>0.0</v>
      </c>
      <c r="D2523" s="35">
        <v>-0.010297029702970358</v>
      </c>
      <c r="E2523" s="35">
        <v>0.007025761124121713</v>
      </c>
      <c r="F2523" s="35">
        <v>-8.928571428571239E-4</v>
      </c>
      <c r="G2523" s="35">
        <v>-0.003174603174603107</v>
      </c>
      <c r="H2523" s="35">
        <v>0.042047531992687466</v>
      </c>
      <c r="I2523" s="35">
        <v>0.0</v>
      </c>
      <c r="J2523" s="35">
        <v>0.005882352941176554</v>
      </c>
      <c r="K2523" s="35">
        <v>-0.002079002079002035</v>
      </c>
    </row>
    <row r="2524">
      <c r="A2524" s="34"/>
      <c r="B2524" s="35"/>
      <c r="C2524" s="35"/>
      <c r="D2524" s="35"/>
      <c r="E2524" s="35"/>
    </row>
    <row r="2525">
      <c r="A2525" s="34"/>
      <c r="B2525" s="35"/>
      <c r="C2525" s="35"/>
      <c r="D2525" s="35"/>
      <c r="E2525" s="35"/>
    </row>
    <row r="2526">
      <c r="A2526" s="34"/>
      <c r="B2526" s="35"/>
      <c r="C2526" s="35"/>
      <c r="D2526" s="35"/>
      <c r="E2526" s="35"/>
    </row>
    <row r="2527">
      <c r="A2527" s="34"/>
      <c r="B2527" s="35"/>
      <c r="C2527" s="35"/>
      <c r="D2527" s="35"/>
      <c r="E2527" s="35"/>
    </row>
    <row r="2528">
      <c r="A2528" s="34"/>
      <c r="B2528" s="35"/>
      <c r="C2528" s="35"/>
      <c r="D2528" s="35"/>
      <c r="E2528" s="35"/>
    </row>
    <row r="2529">
      <c r="A2529" s="34"/>
      <c r="B2529" s="35"/>
      <c r="C2529" s="35"/>
      <c r="D2529" s="35"/>
      <c r="E2529" s="35"/>
    </row>
    <row r="2530">
      <c r="A2530" s="34"/>
      <c r="B2530" s="35"/>
      <c r="C2530" s="35"/>
      <c r="D2530" s="35"/>
      <c r="E2530" s="35"/>
    </row>
    <row r="2531">
      <c r="A2531" s="34"/>
      <c r="B2531" s="35"/>
      <c r="C2531" s="35"/>
      <c r="D2531" s="35"/>
      <c r="E2531" s="35"/>
    </row>
    <row r="2532">
      <c r="A2532" s="34"/>
      <c r="B2532" s="35"/>
      <c r="C2532" s="35"/>
      <c r="D2532" s="35"/>
      <c r="E2532" s="35"/>
    </row>
    <row r="2533">
      <c r="A2533" s="34"/>
      <c r="B2533" s="35"/>
      <c r="C2533" s="35"/>
      <c r="D2533" s="35"/>
      <c r="E2533" s="35"/>
    </row>
    <row r="2534">
      <c r="A2534" s="34"/>
      <c r="B2534" s="35"/>
      <c r="C2534" s="35"/>
      <c r="D2534" s="35"/>
      <c r="E2534" s="35"/>
    </row>
    <row r="2535">
      <c r="A2535" s="34"/>
      <c r="B2535" s="35"/>
      <c r="C2535" s="35"/>
      <c r="D2535" s="35"/>
      <c r="E2535" s="35"/>
    </row>
    <row r="2536">
      <c r="A2536" s="34"/>
      <c r="B2536" s="35"/>
      <c r="C2536" s="35"/>
      <c r="D2536" s="35"/>
      <c r="E2536" s="35"/>
    </row>
    <row r="2537">
      <c r="A2537" s="34"/>
      <c r="B2537" s="35"/>
      <c r="C2537" s="35"/>
      <c r="D2537" s="35"/>
      <c r="E2537" s="35"/>
    </row>
    <row r="2538">
      <c r="A2538" s="34"/>
      <c r="B2538" s="35"/>
      <c r="C2538" s="35"/>
      <c r="D2538" s="35"/>
      <c r="E2538" s="35"/>
    </row>
    <row r="2539">
      <c r="A2539" s="34"/>
      <c r="B2539" s="35"/>
      <c r="C2539" s="35"/>
      <c r="D2539" s="35"/>
      <c r="E2539" s="35"/>
    </row>
    <row r="2540">
      <c r="A2540" s="34"/>
      <c r="B2540" s="35"/>
      <c r="C2540" s="35"/>
      <c r="D2540" s="35"/>
      <c r="E2540" s="35"/>
    </row>
    <row r="2541">
      <c r="A2541" s="34"/>
      <c r="B2541" s="35"/>
      <c r="C2541" s="35"/>
      <c r="D2541" s="35"/>
      <c r="E2541" s="35"/>
    </row>
    <row r="2542">
      <c r="A2542" s="34"/>
      <c r="B2542" s="35"/>
      <c r="C2542" s="35"/>
      <c r="D2542" s="35"/>
      <c r="E2542" s="35"/>
    </row>
    <row r="2543">
      <c r="A2543" s="34"/>
      <c r="B2543" s="35"/>
      <c r="C2543" s="35"/>
      <c r="D2543" s="35"/>
      <c r="E2543" s="35"/>
    </row>
    <row r="2544">
      <c r="A2544" s="34"/>
      <c r="B2544" s="35"/>
      <c r="C2544" s="35"/>
      <c r="D2544" s="35"/>
      <c r="E2544" s="35"/>
    </row>
    <row r="2545">
      <c r="A2545" s="34"/>
      <c r="B2545" s="35"/>
      <c r="C2545" s="35"/>
      <c r="D2545" s="35"/>
      <c r="E2545" s="35"/>
    </row>
    <row r="2546">
      <c r="A2546" s="34"/>
      <c r="B2546" s="35"/>
      <c r="C2546" s="35"/>
      <c r="D2546" s="35"/>
      <c r="E2546" s="35"/>
    </row>
    <row r="2547">
      <c r="A2547" s="34"/>
      <c r="B2547" s="35"/>
      <c r="C2547" s="35"/>
      <c r="D2547" s="35"/>
      <c r="E2547" s="35"/>
    </row>
    <row r="2548">
      <c r="A2548" s="34"/>
      <c r="B2548" s="35"/>
      <c r="C2548" s="35"/>
      <c r="D2548" s="35"/>
      <c r="E2548" s="35"/>
    </row>
    <row r="2549">
      <c r="A2549" s="34"/>
      <c r="B2549" s="35"/>
      <c r="C2549" s="35"/>
      <c r="D2549" s="35"/>
      <c r="E2549" s="35"/>
    </row>
    <row r="2550">
      <c r="A2550" s="34"/>
      <c r="B2550" s="35"/>
      <c r="C2550" s="35"/>
      <c r="D2550" s="35"/>
      <c r="E2550" s="35"/>
    </row>
    <row r="2551">
      <c r="A2551" s="34"/>
      <c r="B2551" s="35"/>
      <c r="C2551" s="35"/>
      <c r="D2551" s="35"/>
      <c r="E2551" s="35"/>
    </row>
    <row r="2552">
      <c r="A2552" s="34"/>
      <c r="B2552" s="35"/>
      <c r="C2552" s="35"/>
      <c r="D2552" s="35"/>
      <c r="E2552" s="35"/>
    </row>
    <row r="2553">
      <c r="A2553" s="34"/>
      <c r="B2553" s="35"/>
      <c r="C2553" s="35"/>
      <c r="D2553" s="35"/>
      <c r="E2553" s="35"/>
    </row>
    <row r="2554">
      <c r="A2554" s="34"/>
      <c r="B2554" s="35"/>
      <c r="C2554" s="35"/>
      <c r="D2554" s="35"/>
      <c r="E2554" s="35"/>
    </row>
    <row r="2555">
      <c r="A2555" s="34"/>
      <c r="B2555" s="35"/>
      <c r="C2555" s="35"/>
      <c r="D2555" s="35"/>
      <c r="E2555" s="35"/>
    </row>
    <row r="2556">
      <c r="A2556" s="34"/>
      <c r="B2556" s="35"/>
      <c r="C2556" s="35"/>
      <c r="D2556" s="35"/>
      <c r="E2556" s="35"/>
    </row>
    <row r="2557">
      <c r="A2557" s="34"/>
      <c r="B2557" s="35"/>
      <c r="C2557" s="35"/>
      <c r="D2557" s="35"/>
      <c r="E2557" s="35"/>
    </row>
    <row r="2558">
      <c r="A2558" s="34"/>
      <c r="B2558" s="35"/>
      <c r="C2558" s="35"/>
      <c r="D2558" s="35"/>
      <c r="E2558" s="35"/>
    </row>
    <row r="2559">
      <c r="A2559" s="34"/>
      <c r="B2559" s="35"/>
      <c r="C2559" s="35"/>
      <c r="D2559" s="35"/>
      <c r="E2559" s="35"/>
    </row>
    <row r="2560">
      <c r="A2560" s="34"/>
      <c r="B2560" s="35"/>
      <c r="C2560" s="35"/>
      <c r="D2560" s="35"/>
      <c r="E2560" s="35"/>
    </row>
    <row r="2561">
      <c r="A2561" s="34"/>
      <c r="B2561" s="35"/>
      <c r="C2561" s="35"/>
      <c r="D2561" s="35"/>
      <c r="E2561" s="35"/>
    </row>
    <row r="2562">
      <c r="A2562" s="34"/>
      <c r="B2562" s="35"/>
      <c r="C2562" s="35"/>
      <c r="D2562" s="35"/>
      <c r="E2562" s="35"/>
    </row>
    <row r="2563">
      <c r="A2563" s="34"/>
      <c r="B2563" s="35"/>
      <c r="C2563" s="35"/>
      <c r="D2563" s="35"/>
      <c r="E2563" s="35"/>
    </row>
    <row r="2564">
      <c r="A2564" s="34"/>
      <c r="B2564" s="35"/>
      <c r="C2564" s="35"/>
      <c r="D2564" s="35"/>
      <c r="E2564" s="35"/>
    </row>
    <row r="2565">
      <c r="A2565" s="34"/>
      <c r="B2565" s="35"/>
      <c r="C2565" s="35"/>
      <c r="D2565" s="35"/>
      <c r="E2565" s="35"/>
    </row>
    <row r="2566">
      <c r="A2566" s="34"/>
      <c r="B2566" s="35"/>
      <c r="C2566" s="35"/>
      <c r="D2566" s="35"/>
      <c r="E2566" s="35"/>
    </row>
    <row r="2567">
      <c r="A2567" s="34"/>
      <c r="B2567" s="35"/>
      <c r="C2567" s="35"/>
      <c r="D2567" s="35"/>
      <c r="E2567" s="35"/>
    </row>
    <row r="2568">
      <c r="A2568" s="34"/>
      <c r="B2568" s="35"/>
      <c r="C2568" s="35"/>
      <c r="D2568" s="35"/>
      <c r="E2568" s="35"/>
    </row>
    <row r="2569">
      <c r="A2569" s="34"/>
      <c r="B2569" s="35"/>
      <c r="C2569" s="35"/>
      <c r="D2569" s="35"/>
      <c r="E2569" s="35"/>
    </row>
    <row r="2570">
      <c r="A2570" s="34"/>
      <c r="B2570" s="35"/>
      <c r="C2570" s="35"/>
      <c r="D2570" s="35"/>
      <c r="E2570" s="35"/>
    </row>
    <row r="2571">
      <c r="A2571" s="34"/>
      <c r="B2571" s="35"/>
      <c r="C2571" s="35"/>
      <c r="D2571" s="35"/>
      <c r="E2571" s="35"/>
    </row>
    <row r="2572">
      <c r="A2572" s="34"/>
      <c r="B2572" s="35"/>
      <c r="C2572" s="35"/>
      <c r="D2572" s="35"/>
      <c r="E2572" s="35"/>
    </row>
    <row r="2573">
      <c r="A2573" s="34"/>
      <c r="B2573" s="35"/>
      <c r="C2573" s="35"/>
      <c r="D2573" s="35"/>
      <c r="E2573" s="35"/>
    </row>
    <row r="2574">
      <c r="A2574" s="34"/>
      <c r="B2574" s="35"/>
      <c r="C2574" s="35"/>
      <c r="D2574" s="35"/>
      <c r="E2574" s="35"/>
    </row>
    <row r="2575">
      <c r="A2575" s="34"/>
      <c r="B2575" s="35"/>
      <c r="C2575" s="35"/>
      <c r="D2575" s="35"/>
      <c r="E2575" s="35"/>
    </row>
    <row r="2576">
      <c r="A2576" s="34"/>
      <c r="B2576" s="35"/>
      <c r="C2576" s="35"/>
      <c r="D2576" s="35"/>
      <c r="E2576" s="35"/>
    </row>
    <row r="2577">
      <c r="A2577" s="34"/>
      <c r="B2577" s="35"/>
      <c r="C2577" s="35"/>
      <c r="D2577" s="35"/>
      <c r="E2577" s="35"/>
    </row>
    <row r="2578">
      <c r="A2578" s="34"/>
      <c r="B2578" s="35"/>
      <c r="C2578" s="35"/>
      <c r="D2578" s="35"/>
      <c r="E2578" s="35"/>
    </row>
    <row r="2579">
      <c r="A2579" s="34"/>
      <c r="B2579" s="35"/>
      <c r="C2579" s="35"/>
      <c r="D2579" s="35"/>
      <c r="E2579" s="35"/>
    </row>
    <row r="2580">
      <c r="A2580" s="34"/>
      <c r="B2580" s="35"/>
      <c r="C2580" s="35"/>
      <c r="D2580" s="35"/>
      <c r="E2580" s="35"/>
    </row>
    <row r="2581">
      <c r="A2581" s="34"/>
      <c r="B2581" s="35"/>
      <c r="C2581" s="35"/>
      <c r="D2581" s="35"/>
      <c r="E2581" s="35"/>
    </row>
    <row r="2582">
      <c r="A2582" s="34"/>
      <c r="B2582" s="35"/>
      <c r="C2582" s="35"/>
      <c r="D2582" s="35"/>
      <c r="E2582" s="35"/>
    </row>
    <row r="2583">
      <c r="A2583" s="34"/>
      <c r="B2583" s="35"/>
      <c r="C2583" s="35"/>
      <c r="D2583" s="35"/>
      <c r="E2583" s="35"/>
    </row>
    <row r="2584">
      <c r="A2584" s="34"/>
      <c r="B2584" s="35"/>
      <c r="C2584" s="35"/>
      <c r="D2584" s="35"/>
      <c r="E2584" s="35"/>
    </row>
    <row r="2585">
      <c r="A2585" s="34"/>
      <c r="B2585" s="35"/>
      <c r="C2585" s="35"/>
      <c r="D2585" s="35"/>
      <c r="E2585" s="35"/>
    </row>
    <row r="2586">
      <c r="A2586" s="34"/>
      <c r="B2586" s="35"/>
      <c r="C2586" s="35"/>
      <c r="D2586" s="35"/>
      <c r="E2586" s="35"/>
    </row>
    <row r="2587">
      <c r="A2587" s="34"/>
      <c r="B2587" s="35"/>
      <c r="C2587" s="35"/>
      <c r="D2587" s="35"/>
      <c r="E2587" s="35"/>
    </row>
    <row r="2588">
      <c r="A2588" s="34"/>
      <c r="B2588" s="35"/>
      <c r="C2588" s="35"/>
      <c r="D2588" s="35"/>
      <c r="E2588" s="35"/>
    </row>
    <row r="2589">
      <c r="A2589" s="34"/>
      <c r="B2589" s="35"/>
      <c r="C2589" s="35"/>
      <c r="D2589" s="35"/>
      <c r="E2589" s="35"/>
    </row>
    <row r="2590">
      <c r="A2590" s="34"/>
      <c r="B2590" s="35"/>
      <c r="C2590" s="35"/>
      <c r="D2590" s="35"/>
      <c r="E2590" s="35"/>
    </row>
    <row r="2591">
      <c r="A2591" s="34"/>
      <c r="B2591" s="35"/>
      <c r="C2591" s="35"/>
      <c r="D2591" s="35"/>
      <c r="E2591" s="35"/>
    </row>
    <row r="2592">
      <c r="A2592" s="34"/>
      <c r="B2592" s="35"/>
      <c r="C2592" s="35"/>
      <c r="D2592" s="35"/>
      <c r="E2592" s="35"/>
    </row>
    <row r="2593">
      <c r="A2593" s="34"/>
      <c r="B2593" s="35"/>
      <c r="C2593" s="35"/>
      <c r="D2593" s="35"/>
      <c r="E2593" s="35"/>
    </row>
    <row r="2594">
      <c r="A2594" s="34"/>
      <c r="B2594" s="35"/>
      <c r="C2594" s="35"/>
      <c r="D2594" s="35"/>
      <c r="E2594" s="35"/>
    </row>
    <row r="2595">
      <c r="A2595" s="34"/>
      <c r="B2595" s="35"/>
      <c r="C2595" s="35"/>
      <c r="D2595" s="35"/>
      <c r="E2595" s="35"/>
    </row>
    <row r="2596">
      <c r="A2596" s="34"/>
      <c r="B2596" s="35"/>
      <c r="C2596" s="35"/>
      <c r="D2596" s="35"/>
      <c r="E2596" s="35"/>
    </row>
    <row r="2597">
      <c r="A2597" s="34"/>
      <c r="B2597" s="35"/>
      <c r="C2597" s="35"/>
      <c r="D2597" s="35"/>
      <c r="E2597" s="35"/>
    </row>
    <row r="2598">
      <c r="A2598" s="34"/>
      <c r="B2598" s="35"/>
      <c r="C2598" s="35"/>
      <c r="D2598" s="35"/>
      <c r="E2598" s="35"/>
    </row>
    <row r="2599">
      <c r="A2599" s="34"/>
      <c r="B2599" s="35"/>
      <c r="C2599" s="35"/>
      <c r="D2599" s="35"/>
      <c r="E2599" s="35"/>
    </row>
    <row r="2600">
      <c r="A2600" s="34"/>
      <c r="B2600" s="35"/>
      <c r="C2600" s="35"/>
      <c r="D2600" s="35"/>
      <c r="E2600" s="35"/>
    </row>
    <row r="2601">
      <c r="A2601" s="34"/>
      <c r="B2601" s="35"/>
      <c r="C2601" s="35"/>
      <c r="D2601" s="35"/>
      <c r="E2601" s="35"/>
    </row>
    <row r="2602">
      <c r="A2602" s="34"/>
      <c r="B2602" s="35"/>
      <c r="C2602" s="35"/>
      <c r="D2602" s="35"/>
      <c r="E2602" s="35"/>
    </row>
    <row r="2603">
      <c r="A2603" s="34"/>
      <c r="B2603" s="35"/>
      <c r="C2603" s="35"/>
      <c r="D2603" s="35"/>
      <c r="E2603" s="35"/>
    </row>
    <row r="2604">
      <c r="A2604" s="34"/>
      <c r="B2604" s="35"/>
      <c r="C2604" s="35"/>
      <c r="D2604" s="35"/>
      <c r="E2604" s="35"/>
    </row>
    <row r="2605">
      <c r="A2605" s="34"/>
      <c r="B2605" s="35"/>
      <c r="C2605" s="35"/>
      <c r="D2605" s="35"/>
      <c r="E2605" s="35"/>
    </row>
    <row r="2606">
      <c r="A2606" s="34"/>
      <c r="B2606" s="35"/>
      <c r="C2606" s="35"/>
      <c r="D2606" s="35"/>
      <c r="E2606" s="35"/>
    </row>
    <row r="2607">
      <c r="A2607" s="34"/>
      <c r="B2607" s="35"/>
      <c r="C2607" s="35"/>
      <c r="D2607" s="35"/>
      <c r="E2607" s="35"/>
    </row>
    <row r="2608">
      <c r="A2608" s="34"/>
      <c r="B2608" s="35"/>
      <c r="C2608" s="35"/>
      <c r="D2608" s="35"/>
      <c r="E2608" s="35"/>
    </row>
    <row r="2609">
      <c r="A2609" s="34"/>
      <c r="B2609" s="35"/>
      <c r="C2609" s="35"/>
      <c r="D2609" s="35"/>
      <c r="E2609" s="35"/>
    </row>
    <row r="2610">
      <c r="A2610" s="34"/>
      <c r="B2610" s="35"/>
      <c r="C2610" s="35"/>
      <c r="D2610" s="35"/>
      <c r="E2610" s="35"/>
    </row>
    <row r="2611">
      <c r="A2611" s="34"/>
      <c r="B2611" s="35"/>
      <c r="C2611" s="35"/>
      <c r="D2611" s="35"/>
      <c r="E2611" s="35"/>
    </row>
    <row r="2612">
      <c r="A2612" s="34"/>
      <c r="B2612" s="35"/>
      <c r="C2612" s="35"/>
      <c r="D2612" s="35"/>
      <c r="E2612" s="35"/>
    </row>
    <row r="2613">
      <c r="A2613" s="34"/>
      <c r="B2613" s="35"/>
      <c r="C2613" s="35"/>
      <c r="D2613" s="35"/>
      <c r="E2613" s="35"/>
    </row>
    <row r="2614">
      <c r="A2614" s="34"/>
      <c r="B2614" s="35"/>
      <c r="C2614" s="35"/>
      <c r="D2614" s="35"/>
      <c r="E2614" s="35"/>
    </row>
    <row r="2615">
      <c r="A2615" s="34"/>
      <c r="B2615" s="35"/>
      <c r="C2615" s="35"/>
      <c r="D2615" s="35"/>
      <c r="E2615" s="35"/>
    </row>
    <row r="2616">
      <c r="A2616" s="34"/>
      <c r="B2616" s="35"/>
      <c r="C2616" s="35"/>
      <c r="D2616" s="35"/>
      <c r="E2616" s="35"/>
    </row>
    <row r="2617">
      <c r="A2617" s="34"/>
      <c r="B2617" s="35"/>
      <c r="C2617" s="35"/>
      <c r="D2617" s="35"/>
      <c r="E2617" s="35"/>
    </row>
    <row r="2618">
      <c r="A2618" s="34"/>
      <c r="B2618" s="35"/>
      <c r="C2618" s="35"/>
      <c r="D2618" s="35"/>
      <c r="E2618" s="35"/>
    </row>
    <row r="2619">
      <c r="A2619" s="34"/>
      <c r="B2619" s="35"/>
      <c r="C2619" s="35"/>
      <c r="D2619" s="35"/>
      <c r="E2619" s="35"/>
    </row>
    <row r="2620">
      <c r="A2620" s="34"/>
      <c r="B2620" s="35"/>
      <c r="C2620" s="35"/>
      <c r="D2620" s="35"/>
      <c r="E2620" s="35"/>
    </row>
    <row r="2621">
      <c r="A2621" s="34"/>
      <c r="B2621" s="35"/>
      <c r="C2621" s="35"/>
      <c r="D2621" s="35"/>
      <c r="E2621" s="35"/>
    </row>
    <row r="2622">
      <c r="A2622" s="34"/>
      <c r="B2622" s="35"/>
      <c r="C2622" s="35"/>
      <c r="D2622" s="35"/>
      <c r="E2622" s="35"/>
    </row>
    <row r="2623">
      <c r="A2623" s="34"/>
      <c r="B2623" s="35"/>
      <c r="C2623" s="35"/>
      <c r="D2623" s="35"/>
      <c r="E2623" s="35"/>
    </row>
    <row r="2624">
      <c r="A2624" s="34"/>
      <c r="B2624" s="35"/>
      <c r="C2624" s="35"/>
      <c r="D2624" s="35"/>
      <c r="E2624" s="35"/>
    </row>
    <row r="2625">
      <c r="A2625" s="34"/>
      <c r="B2625" s="35"/>
      <c r="C2625" s="35"/>
      <c r="D2625" s="35"/>
      <c r="E2625" s="35"/>
    </row>
    <row r="2626">
      <c r="A2626" s="34"/>
      <c r="B2626" s="35"/>
      <c r="C2626" s="35"/>
      <c r="D2626" s="35"/>
      <c r="E2626" s="35"/>
    </row>
    <row r="2627">
      <c r="A2627" s="34"/>
      <c r="B2627" s="35"/>
      <c r="C2627" s="35"/>
      <c r="D2627" s="35"/>
      <c r="E2627" s="35"/>
    </row>
    <row r="2628">
      <c r="A2628" s="34"/>
      <c r="B2628" s="35"/>
      <c r="C2628" s="35"/>
      <c r="D2628" s="35"/>
      <c r="E2628" s="35"/>
    </row>
    <row r="2629">
      <c r="A2629" s="34"/>
      <c r="B2629" s="35"/>
      <c r="C2629" s="35"/>
      <c r="D2629" s="35"/>
      <c r="E2629" s="35"/>
    </row>
    <row r="2630">
      <c r="A2630" s="34"/>
      <c r="B2630" s="35"/>
      <c r="C2630" s="35"/>
      <c r="D2630" s="35"/>
      <c r="E2630" s="35"/>
    </row>
    <row r="2631">
      <c r="A2631" s="34"/>
      <c r="B2631" s="35"/>
      <c r="C2631" s="35"/>
      <c r="D2631" s="35"/>
      <c r="E2631" s="35"/>
    </row>
    <row r="2632">
      <c r="A2632" s="34"/>
      <c r="B2632" s="35"/>
      <c r="C2632" s="35"/>
      <c r="D2632" s="35"/>
      <c r="E2632" s="35"/>
    </row>
    <row r="2633">
      <c r="A2633" s="34"/>
      <c r="B2633" s="35"/>
      <c r="C2633" s="35"/>
      <c r="D2633" s="35"/>
      <c r="E2633" s="35"/>
    </row>
    <row r="2634">
      <c r="A2634" s="34"/>
      <c r="B2634" s="35"/>
      <c r="C2634" s="35"/>
      <c r="D2634" s="35"/>
      <c r="E2634" s="35"/>
    </row>
    <row r="2635">
      <c r="A2635" s="34"/>
      <c r="B2635" s="35"/>
      <c r="C2635" s="35"/>
      <c r="D2635" s="35"/>
      <c r="E2635" s="35"/>
    </row>
    <row r="2636">
      <c r="A2636" s="34"/>
      <c r="B2636" s="35"/>
      <c r="C2636" s="35"/>
      <c r="D2636" s="35"/>
      <c r="E2636" s="35"/>
    </row>
    <row r="2637">
      <c r="A2637" s="34"/>
      <c r="B2637" s="35"/>
      <c r="C2637" s="35"/>
      <c r="D2637" s="35"/>
      <c r="E2637" s="35"/>
    </row>
    <row r="2638">
      <c r="A2638" s="34"/>
      <c r="B2638" s="35"/>
      <c r="C2638" s="35"/>
      <c r="D2638" s="35"/>
      <c r="E2638" s="35"/>
    </row>
    <row r="2639">
      <c r="A2639" s="34"/>
      <c r="B2639" s="35"/>
      <c r="C2639" s="35"/>
      <c r="D2639" s="35"/>
      <c r="E2639" s="35"/>
    </row>
    <row r="2640">
      <c r="A2640" s="34"/>
      <c r="B2640" s="35"/>
      <c r="C2640" s="35"/>
      <c r="D2640" s="35"/>
      <c r="E2640" s="35"/>
    </row>
    <row r="2641">
      <c r="A2641" s="34"/>
      <c r="B2641" s="35"/>
      <c r="C2641" s="35"/>
      <c r="D2641" s="35"/>
      <c r="E2641" s="35"/>
    </row>
    <row r="2642">
      <c r="A2642" s="34"/>
      <c r="B2642" s="35"/>
      <c r="C2642" s="35"/>
      <c r="D2642" s="35"/>
      <c r="E2642" s="35"/>
    </row>
    <row r="2643">
      <c r="A2643" s="34"/>
      <c r="B2643" s="35"/>
      <c r="C2643" s="35"/>
      <c r="D2643" s="35"/>
      <c r="E2643" s="35"/>
    </row>
    <row r="2644">
      <c r="A2644" s="34"/>
      <c r="B2644" s="35"/>
      <c r="C2644" s="35"/>
      <c r="D2644" s="35"/>
      <c r="E2644" s="35"/>
    </row>
    <row r="2645">
      <c r="A2645" s="34"/>
      <c r="B2645" s="35"/>
      <c r="C2645" s="35"/>
      <c r="D2645" s="35"/>
      <c r="E2645" s="35"/>
    </row>
    <row r="2646">
      <c r="A2646" s="34"/>
      <c r="B2646" s="35"/>
      <c r="C2646" s="35"/>
      <c r="D2646" s="35"/>
      <c r="E2646" s="35"/>
    </row>
    <row r="2647">
      <c r="A2647" s="34"/>
      <c r="B2647" s="35"/>
      <c r="C2647" s="35"/>
      <c r="D2647" s="35"/>
      <c r="E2647" s="35"/>
    </row>
    <row r="2648">
      <c r="A2648" s="34"/>
      <c r="B2648" s="35"/>
      <c r="C2648" s="35"/>
      <c r="D2648" s="35"/>
      <c r="E2648" s="35"/>
    </row>
    <row r="2649">
      <c r="A2649" s="34"/>
      <c r="B2649" s="35"/>
      <c r="C2649" s="35"/>
      <c r="D2649" s="35"/>
      <c r="E2649" s="35"/>
    </row>
    <row r="2650">
      <c r="A2650" s="34"/>
      <c r="B2650" s="35"/>
      <c r="C2650" s="35"/>
      <c r="D2650" s="35"/>
      <c r="E2650" s="35"/>
    </row>
    <row r="2651">
      <c r="A2651" s="34"/>
      <c r="B2651" s="35"/>
      <c r="C2651" s="35"/>
      <c r="D2651" s="35"/>
      <c r="E2651" s="35"/>
    </row>
    <row r="2652">
      <c r="A2652" s="34"/>
      <c r="B2652" s="35"/>
      <c r="C2652" s="35"/>
      <c r="D2652" s="35"/>
      <c r="E2652" s="35"/>
    </row>
    <row r="2653">
      <c r="A2653" s="34"/>
      <c r="B2653" s="35"/>
      <c r="C2653" s="35"/>
      <c r="D2653" s="35"/>
      <c r="E2653" s="35"/>
    </row>
    <row r="2654">
      <c r="A2654" s="34"/>
      <c r="B2654" s="35"/>
      <c r="C2654" s="35"/>
      <c r="D2654" s="35"/>
      <c r="E2654" s="35"/>
    </row>
    <row r="2655">
      <c r="A2655" s="34"/>
      <c r="B2655" s="35"/>
      <c r="C2655" s="35"/>
      <c r="D2655" s="35"/>
      <c r="E2655" s="35"/>
    </row>
    <row r="2656">
      <c r="A2656" s="34"/>
      <c r="B2656" s="35"/>
      <c r="C2656" s="35"/>
      <c r="D2656" s="35"/>
      <c r="E2656" s="35"/>
    </row>
    <row r="2657">
      <c r="A2657" s="34"/>
      <c r="B2657" s="35"/>
      <c r="C2657" s="35"/>
      <c r="D2657" s="35"/>
      <c r="E2657" s="35"/>
    </row>
    <row r="2658">
      <c r="A2658" s="34"/>
      <c r="B2658" s="35"/>
      <c r="C2658" s="35"/>
      <c r="D2658" s="35"/>
      <c r="E2658" s="35"/>
    </row>
    <row r="2659">
      <c r="A2659" s="34"/>
      <c r="B2659" s="35"/>
      <c r="C2659" s="35"/>
      <c r="D2659" s="35"/>
      <c r="E2659" s="35"/>
    </row>
    <row r="2660">
      <c r="A2660" s="34"/>
      <c r="B2660" s="35"/>
      <c r="C2660" s="35"/>
      <c r="D2660" s="35"/>
      <c r="E2660" s="35"/>
    </row>
    <row r="2661">
      <c r="A2661" s="34"/>
      <c r="B2661" s="35"/>
      <c r="C2661" s="35"/>
      <c r="D2661" s="35"/>
      <c r="E2661" s="35"/>
    </row>
    <row r="2662">
      <c r="A2662" s="34"/>
      <c r="B2662" s="35"/>
      <c r="C2662" s="35"/>
      <c r="D2662" s="35"/>
      <c r="E2662" s="35"/>
    </row>
    <row r="2663">
      <c r="A2663" s="34"/>
      <c r="B2663" s="35"/>
      <c r="C2663" s="35"/>
      <c r="D2663" s="35"/>
      <c r="E2663" s="35"/>
    </row>
    <row r="2664">
      <c r="A2664" s="34"/>
      <c r="B2664" s="35"/>
      <c r="C2664" s="35"/>
      <c r="D2664" s="35"/>
      <c r="E2664" s="35"/>
    </row>
    <row r="2665">
      <c r="A2665" s="34"/>
      <c r="B2665" s="35"/>
      <c r="C2665" s="35"/>
      <c r="D2665" s="35"/>
      <c r="E2665" s="35"/>
    </row>
    <row r="2666">
      <c r="A2666" s="34"/>
      <c r="B2666" s="35"/>
      <c r="C2666" s="35"/>
      <c r="D2666" s="35"/>
      <c r="E2666" s="35"/>
    </row>
    <row r="2667">
      <c r="A2667" s="34"/>
      <c r="B2667" s="35"/>
      <c r="C2667" s="35"/>
      <c r="D2667" s="35"/>
      <c r="E2667" s="35"/>
    </row>
    <row r="2668">
      <c r="A2668" s="34"/>
      <c r="B2668" s="35"/>
      <c r="C2668" s="35"/>
      <c r="D2668" s="35"/>
      <c r="E2668" s="35"/>
    </row>
    <row r="2669">
      <c r="A2669" s="34"/>
      <c r="B2669" s="35"/>
      <c r="C2669" s="35"/>
      <c r="D2669" s="35"/>
      <c r="E2669" s="35"/>
    </row>
    <row r="2670">
      <c r="A2670" s="34"/>
      <c r="B2670" s="35"/>
      <c r="C2670" s="35"/>
      <c r="D2670" s="35"/>
      <c r="E2670" s="35"/>
    </row>
    <row r="2671">
      <c r="A2671" s="34"/>
      <c r="B2671" s="35"/>
      <c r="C2671" s="35"/>
      <c r="D2671" s="35"/>
      <c r="E2671" s="35"/>
    </row>
    <row r="2672">
      <c r="A2672" s="34"/>
      <c r="B2672" s="35"/>
      <c r="C2672" s="35"/>
      <c r="D2672" s="35"/>
      <c r="E2672" s="35"/>
    </row>
    <row r="2673">
      <c r="A2673" s="34"/>
      <c r="B2673" s="35"/>
      <c r="C2673" s="35"/>
      <c r="D2673" s="35"/>
      <c r="E2673" s="35"/>
    </row>
    <row r="2674">
      <c r="A2674" s="34"/>
      <c r="B2674" s="35"/>
      <c r="C2674" s="35"/>
      <c r="D2674" s="35"/>
      <c r="E2674" s="35"/>
    </row>
    <row r="2675">
      <c r="A2675" s="34"/>
      <c r="B2675" s="35"/>
      <c r="C2675" s="35"/>
      <c r="D2675" s="35"/>
      <c r="E2675" s="35"/>
    </row>
    <row r="2676">
      <c r="A2676" s="34"/>
      <c r="B2676" s="35"/>
      <c r="C2676" s="35"/>
      <c r="D2676" s="35"/>
      <c r="E2676" s="35"/>
    </row>
    <row r="2677">
      <c r="A2677" s="34"/>
      <c r="B2677" s="35"/>
      <c r="C2677" s="35"/>
      <c r="D2677" s="35"/>
      <c r="E2677" s="35"/>
    </row>
    <row r="2678">
      <c r="A2678" s="34"/>
      <c r="B2678" s="35"/>
      <c r="C2678" s="35"/>
      <c r="D2678" s="35"/>
      <c r="E2678" s="35"/>
    </row>
    <row r="2679">
      <c r="A2679" s="34"/>
      <c r="B2679" s="35"/>
      <c r="C2679" s="35"/>
      <c r="D2679" s="35"/>
      <c r="E2679" s="35"/>
    </row>
    <row r="2680">
      <c r="A2680" s="34"/>
      <c r="B2680" s="35"/>
      <c r="C2680" s="35"/>
      <c r="D2680" s="35"/>
      <c r="E2680" s="35"/>
    </row>
    <row r="2681">
      <c r="A2681" s="34"/>
      <c r="B2681" s="35"/>
      <c r="C2681" s="35"/>
      <c r="D2681" s="35"/>
      <c r="E2681" s="35"/>
    </row>
    <row r="2682">
      <c r="A2682" s="34"/>
      <c r="B2682" s="35"/>
      <c r="C2682" s="35"/>
      <c r="D2682" s="35"/>
      <c r="E2682" s="35"/>
    </row>
    <row r="2683">
      <c r="A2683" s="34"/>
      <c r="B2683" s="35"/>
      <c r="C2683" s="35"/>
      <c r="D2683" s="35"/>
      <c r="E2683" s="35"/>
    </row>
    <row r="2684">
      <c r="A2684" s="34"/>
      <c r="B2684" s="35"/>
      <c r="C2684" s="35"/>
      <c r="D2684" s="35"/>
      <c r="E2684" s="35"/>
    </row>
    <row r="2685">
      <c r="A2685" s="34"/>
      <c r="B2685" s="35"/>
      <c r="C2685" s="35"/>
      <c r="D2685" s="35"/>
      <c r="E2685" s="35"/>
    </row>
    <row r="2686">
      <c r="A2686" s="34"/>
      <c r="B2686" s="35"/>
      <c r="C2686" s="35"/>
      <c r="D2686" s="35"/>
      <c r="E2686" s="35"/>
    </row>
    <row r="2687">
      <c r="A2687" s="34"/>
      <c r="B2687" s="35"/>
      <c r="C2687" s="35"/>
      <c r="D2687" s="35"/>
      <c r="E2687" s="35"/>
    </row>
    <row r="2688">
      <c r="A2688" s="34"/>
      <c r="B2688" s="35"/>
      <c r="C2688" s="35"/>
      <c r="D2688" s="35"/>
      <c r="E2688" s="35"/>
    </row>
    <row r="2689">
      <c r="A2689" s="34"/>
      <c r="B2689" s="35"/>
      <c r="C2689" s="35"/>
      <c r="D2689" s="35"/>
      <c r="E2689" s="35"/>
    </row>
    <row r="2690">
      <c r="A2690" s="34"/>
      <c r="B2690" s="35"/>
      <c r="C2690" s="35"/>
      <c r="D2690" s="35"/>
      <c r="E2690" s="35"/>
    </row>
    <row r="2691">
      <c r="A2691" s="34"/>
      <c r="B2691" s="35"/>
      <c r="C2691" s="35"/>
      <c r="D2691" s="35"/>
      <c r="E2691" s="35"/>
    </row>
    <row r="2692">
      <c r="A2692" s="34"/>
      <c r="B2692" s="35"/>
      <c r="C2692" s="35"/>
      <c r="D2692" s="35"/>
      <c r="E2692" s="35"/>
    </row>
    <row r="2693">
      <c r="A2693" s="34"/>
      <c r="B2693" s="35"/>
      <c r="C2693" s="35"/>
      <c r="D2693" s="35"/>
      <c r="E2693" s="35"/>
    </row>
    <row r="2694">
      <c r="A2694" s="34"/>
      <c r="B2694" s="35"/>
      <c r="C2694" s="35"/>
      <c r="D2694" s="35"/>
      <c r="E2694" s="35"/>
    </row>
    <row r="2695">
      <c r="A2695" s="34"/>
      <c r="B2695" s="35"/>
      <c r="C2695" s="35"/>
      <c r="D2695" s="35"/>
      <c r="E2695" s="35"/>
    </row>
    <row r="2696">
      <c r="A2696" s="34"/>
      <c r="B2696" s="35"/>
      <c r="C2696" s="35"/>
      <c r="D2696" s="35"/>
      <c r="E2696" s="35"/>
    </row>
    <row r="2697">
      <c r="A2697" s="34"/>
      <c r="B2697" s="35"/>
      <c r="C2697" s="35"/>
      <c r="D2697" s="35"/>
      <c r="E2697" s="35"/>
    </row>
    <row r="2698">
      <c r="A2698" s="34"/>
      <c r="B2698" s="35"/>
      <c r="C2698" s="35"/>
      <c r="D2698" s="35"/>
      <c r="E2698" s="35"/>
    </row>
    <row r="2699">
      <c r="A2699" s="34"/>
      <c r="B2699" s="35"/>
      <c r="C2699" s="35"/>
      <c r="D2699" s="35"/>
      <c r="E2699" s="35"/>
    </row>
    <row r="2700">
      <c r="A2700" s="34"/>
      <c r="B2700" s="35"/>
      <c r="C2700" s="35"/>
      <c r="D2700" s="35"/>
      <c r="E2700" s="35"/>
    </row>
    <row r="2701">
      <c r="A2701" s="34"/>
      <c r="B2701" s="35"/>
      <c r="C2701" s="35"/>
      <c r="D2701" s="35"/>
      <c r="E2701" s="35"/>
    </row>
    <row r="2702">
      <c r="A2702" s="34"/>
      <c r="B2702" s="35"/>
      <c r="C2702" s="35"/>
      <c r="D2702" s="35"/>
      <c r="E2702" s="35"/>
    </row>
    <row r="2703">
      <c r="A2703" s="34"/>
      <c r="B2703" s="35"/>
      <c r="C2703" s="35"/>
      <c r="D2703" s="35"/>
      <c r="E2703" s="35"/>
    </row>
    <row r="2704">
      <c r="A2704" s="34"/>
      <c r="B2704" s="35"/>
      <c r="C2704" s="35"/>
      <c r="D2704" s="35"/>
      <c r="E2704" s="35"/>
    </row>
    <row r="2705">
      <c r="A2705" s="34"/>
      <c r="B2705" s="35"/>
      <c r="C2705" s="35"/>
      <c r="D2705" s="35"/>
      <c r="E2705" s="35"/>
    </row>
    <row r="2706">
      <c r="A2706" s="34"/>
      <c r="B2706" s="35"/>
      <c r="C2706" s="35"/>
      <c r="D2706" s="35"/>
      <c r="E2706" s="35"/>
    </row>
    <row r="2707">
      <c r="A2707" s="34"/>
      <c r="B2707" s="35"/>
      <c r="C2707" s="35"/>
      <c r="D2707" s="35"/>
      <c r="E2707" s="35"/>
    </row>
    <row r="2708">
      <c r="A2708" s="34"/>
      <c r="B2708" s="35"/>
      <c r="C2708" s="35"/>
      <c r="D2708" s="35"/>
      <c r="E2708" s="35"/>
    </row>
    <row r="2709">
      <c r="A2709" s="34"/>
      <c r="B2709" s="35"/>
      <c r="C2709" s="35"/>
      <c r="D2709" s="35"/>
      <c r="E2709" s="35"/>
    </row>
    <row r="2710">
      <c r="A2710" s="34"/>
      <c r="B2710" s="35"/>
      <c r="C2710" s="35"/>
      <c r="D2710" s="35"/>
      <c r="E2710" s="35"/>
    </row>
    <row r="2711">
      <c r="A2711" s="34"/>
      <c r="B2711" s="35"/>
      <c r="C2711" s="35"/>
      <c r="D2711" s="35"/>
      <c r="E2711" s="35"/>
    </row>
    <row r="2712">
      <c r="A2712" s="34"/>
      <c r="B2712" s="35"/>
      <c r="C2712" s="35"/>
      <c r="D2712" s="35"/>
      <c r="E2712" s="35"/>
    </row>
    <row r="2713">
      <c r="A2713" s="34"/>
      <c r="B2713" s="35"/>
      <c r="C2713" s="35"/>
      <c r="D2713" s="35"/>
      <c r="E2713" s="35"/>
    </row>
    <row r="2714">
      <c r="A2714" s="34"/>
      <c r="B2714" s="35"/>
      <c r="C2714" s="35"/>
      <c r="D2714" s="35"/>
      <c r="E2714" s="35"/>
    </row>
    <row r="2715">
      <c r="A2715" s="34"/>
      <c r="B2715" s="35"/>
      <c r="C2715" s="35"/>
      <c r="D2715" s="35"/>
      <c r="E2715" s="35"/>
    </row>
    <row r="2716">
      <c r="A2716" s="34"/>
      <c r="B2716" s="35"/>
      <c r="C2716" s="35"/>
      <c r="D2716" s="35"/>
      <c r="E2716" s="35"/>
    </row>
    <row r="2717">
      <c r="A2717" s="34"/>
      <c r="B2717" s="35"/>
      <c r="C2717" s="35"/>
      <c r="D2717" s="35"/>
      <c r="E2717" s="35"/>
    </row>
    <row r="2718">
      <c r="A2718" s="34"/>
      <c r="B2718" s="35"/>
      <c r="C2718" s="35"/>
      <c r="D2718" s="35"/>
      <c r="E2718" s="35"/>
    </row>
    <row r="2719">
      <c r="A2719" s="34"/>
      <c r="B2719" s="35"/>
      <c r="C2719" s="35"/>
      <c r="D2719" s="35"/>
      <c r="E2719" s="35"/>
    </row>
    <row r="2720">
      <c r="A2720" s="34"/>
      <c r="B2720" s="35"/>
      <c r="C2720" s="35"/>
      <c r="D2720" s="35"/>
      <c r="E2720" s="35"/>
    </row>
    <row r="2721">
      <c r="A2721" s="34"/>
      <c r="B2721" s="35"/>
      <c r="C2721" s="35"/>
      <c r="D2721" s="35"/>
      <c r="E2721" s="35"/>
    </row>
    <row r="2722">
      <c r="A2722" s="34"/>
      <c r="B2722" s="35"/>
      <c r="C2722" s="35"/>
      <c r="D2722" s="35"/>
      <c r="E2722" s="35"/>
    </row>
    <row r="2723">
      <c r="A2723" s="34"/>
      <c r="B2723" s="35"/>
      <c r="C2723" s="35"/>
      <c r="D2723" s="35"/>
      <c r="E2723" s="35"/>
    </row>
    <row r="2724">
      <c r="A2724" s="34"/>
      <c r="B2724" s="35"/>
      <c r="C2724" s="35"/>
      <c r="D2724" s="35"/>
      <c r="E2724" s="35"/>
    </row>
    <row r="2725">
      <c r="A2725" s="34"/>
      <c r="B2725" s="35"/>
      <c r="C2725" s="35"/>
      <c r="D2725" s="35"/>
      <c r="E2725" s="35"/>
    </row>
    <row r="2726">
      <c r="A2726" s="34"/>
      <c r="B2726" s="35"/>
      <c r="C2726" s="35"/>
      <c r="D2726" s="35"/>
      <c r="E2726" s="35"/>
    </row>
    <row r="2727">
      <c r="A2727" s="34"/>
      <c r="B2727" s="35"/>
      <c r="C2727" s="35"/>
      <c r="D2727" s="35"/>
      <c r="E2727" s="35"/>
    </row>
    <row r="2728">
      <c r="A2728" s="34"/>
      <c r="B2728" s="35"/>
      <c r="C2728" s="35"/>
      <c r="D2728" s="35"/>
      <c r="E2728" s="35"/>
    </row>
    <row r="2729">
      <c r="A2729" s="34"/>
      <c r="B2729" s="35"/>
      <c r="C2729" s="35"/>
      <c r="D2729" s="35"/>
      <c r="E2729" s="35"/>
    </row>
    <row r="2730">
      <c r="A2730" s="34"/>
      <c r="B2730" s="35"/>
      <c r="C2730" s="35"/>
      <c r="D2730" s="35"/>
      <c r="E2730" s="35"/>
    </row>
    <row r="2731">
      <c r="A2731" s="34"/>
      <c r="B2731" s="35"/>
      <c r="C2731" s="35"/>
      <c r="D2731" s="35"/>
      <c r="E2731" s="35"/>
    </row>
    <row r="2732">
      <c r="A2732" s="34"/>
      <c r="B2732" s="35"/>
      <c r="C2732" s="35"/>
      <c r="D2732" s="35"/>
      <c r="E2732" s="35"/>
    </row>
    <row r="2733">
      <c r="A2733" s="34"/>
      <c r="B2733" s="35"/>
      <c r="C2733" s="35"/>
      <c r="D2733" s="35"/>
      <c r="E2733" s="35"/>
    </row>
    <row r="2734">
      <c r="A2734" s="34"/>
      <c r="B2734" s="35"/>
      <c r="C2734" s="35"/>
      <c r="D2734" s="35"/>
      <c r="E2734" s="35"/>
    </row>
    <row r="2735">
      <c r="A2735" s="34"/>
      <c r="B2735" s="35"/>
      <c r="C2735" s="35"/>
      <c r="D2735" s="35"/>
      <c r="E2735" s="35"/>
    </row>
    <row r="2736">
      <c r="A2736" s="34"/>
      <c r="B2736" s="35"/>
      <c r="C2736" s="35"/>
      <c r="D2736" s="35"/>
      <c r="E2736" s="35"/>
    </row>
    <row r="2737">
      <c r="A2737" s="34"/>
      <c r="B2737" s="35"/>
      <c r="C2737" s="35"/>
      <c r="D2737" s="35"/>
      <c r="E2737" s="35"/>
    </row>
    <row r="2738">
      <c r="A2738" s="34"/>
      <c r="B2738" s="35"/>
      <c r="C2738" s="35"/>
      <c r="D2738" s="35"/>
      <c r="E2738" s="35"/>
    </row>
    <row r="2739">
      <c r="A2739" s="34"/>
      <c r="B2739" s="35"/>
      <c r="C2739" s="35"/>
      <c r="D2739" s="35"/>
      <c r="E2739" s="35"/>
    </row>
    <row r="2740">
      <c r="A2740" s="34"/>
      <c r="B2740" s="35"/>
      <c r="C2740" s="35"/>
      <c r="D2740" s="35"/>
      <c r="E2740" s="35"/>
    </row>
    <row r="2741">
      <c r="A2741" s="34"/>
      <c r="B2741" s="35"/>
      <c r="C2741" s="35"/>
      <c r="D2741" s="35"/>
      <c r="E2741" s="35"/>
    </row>
    <row r="2742">
      <c r="A2742" s="34"/>
      <c r="B2742" s="35"/>
      <c r="C2742" s="35"/>
      <c r="D2742" s="35"/>
      <c r="E2742" s="35"/>
    </row>
    <row r="2743">
      <c r="A2743" s="34"/>
      <c r="B2743" s="35"/>
      <c r="C2743" s="35"/>
      <c r="D2743" s="35"/>
      <c r="E2743" s="35"/>
    </row>
    <row r="2744">
      <c r="A2744" s="34"/>
      <c r="B2744" s="35"/>
      <c r="C2744" s="35"/>
      <c r="D2744" s="35"/>
      <c r="E2744" s="35"/>
    </row>
    <row r="2745">
      <c r="A2745" s="34"/>
      <c r="B2745" s="35"/>
      <c r="C2745" s="35"/>
      <c r="D2745" s="35"/>
      <c r="E2745" s="35"/>
    </row>
    <row r="2746">
      <c r="A2746" s="34"/>
      <c r="B2746" s="35"/>
      <c r="C2746" s="35"/>
      <c r="D2746" s="35"/>
      <c r="E2746" s="35"/>
    </row>
    <row r="2747">
      <c r="A2747" s="34"/>
      <c r="B2747" s="35"/>
      <c r="C2747" s="35"/>
      <c r="D2747" s="35"/>
      <c r="E2747" s="35"/>
    </row>
    <row r="2748">
      <c r="A2748" s="34"/>
      <c r="B2748" s="35"/>
      <c r="C2748" s="35"/>
      <c r="D2748" s="35"/>
      <c r="E2748" s="35"/>
    </row>
    <row r="2749">
      <c r="A2749" s="34"/>
      <c r="B2749" s="35"/>
      <c r="C2749" s="35"/>
      <c r="D2749" s="35"/>
      <c r="E2749" s="35"/>
    </row>
    <row r="2750">
      <c r="A2750" s="34"/>
      <c r="B2750" s="35"/>
      <c r="C2750" s="35"/>
      <c r="D2750" s="35"/>
      <c r="E2750" s="35"/>
    </row>
    <row r="2751">
      <c r="A2751" s="34"/>
      <c r="B2751" s="35"/>
      <c r="C2751" s="35"/>
      <c r="D2751" s="35"/>
      <c r="E2751" s="35"/>
    </row>
    <row r="2752">
      <c r="A2752" s="34"/>
      <c r="B2752" s="35"/>
      <c r="C2752" s="35"/>
      <c r="D2752" s="35"/>
      <c r="E2752" s="35"/>
    </row>
    <row r="2753">
      <c r="A2753" s="34"/>
      <c r="B2753" s="35"/>
      <c r="C2753" s="35"/>
      <c r="D2753" s="35"/>
      <c r="E2753" s="35"/>
    </row>
    <row r="2754">
      <c r="A2754" s="34"/>
      <c r="B2754" s="35"/>
      <c r="C2754" s="35"/>
      <c r="D2754" s="35"/>
      <c r="E2754" s="35"/>
    </row>
    <row r="2755">
      <c r="A2755" s="34"/>
      <c r="B2755" s="35"/>
      <c r="C2755" s="35"/>
      <c r="D2755" s="35"/>
      <c r="E2755" s="35"/>
    </row>
    <row r="2756">
      <c r="A2756" s="34"/>
      <c r="B2756" s="35"/>
      <c r="C2756" s="35"/>
      <c r="D2756" s="35"/>
      <c r="E2756" s="35"/>
    </row>
    <row r="2757">
      <c r="A2757" s="34"/>
      <c r="B2757" s="35"/>
      <c r="C2757" s="35"/>
      <c r="D2757" s="35"/>
      <c r="E2757" s="35"/>
    </row>
    <row r="2758">
      <c r="A2758" s="34"/>
      <c r="B2758" s="35"/>
      <c r="C2758" s="35"/>
      <c r="D2758" s="35"/>
      <c r="E2758" s="35"/>
    </row>
    <row r="2759">
      <c r="A2759" s="34"/>
      <c r="B2759" s="35"/>
      <c r="C2759" s="35"/>
      <c r="D2759" s="35"/>
      <c r="E2759" s="35"/>
    </row>
    <row r="2760">
      <c r="A2760" s="34"/>
      <c r="B2760" s="35"/>
      <c r="C2760" s="35"/>
      <c r="D2760" s="35"/>
      <c r="E2760" s="35"/>
    </row>
    <row r="2761">
      <c r="A2761" s="34"/>
      <c r="B2761" s="35"/>
      <c r="C2761" s="35"/>
      <c r="D2761" s="35"/>
      <c r="E2761" s="35"/>
    </row>
    <row r="2762">
      <c r="A2762" s="34"/>
      <c r="B2762" s="35"/>
      <c r="C2762" s="35"/>
      <c r="D2762" s="35"/>
      <c r="E2762" s="35"/>
    </row>
    <row r="2763">
      <c r="A2763" s="34"/>
      <c r="B2763" s="35"/>
      <c r="C2763" s="35"/>
      <c r="D2763" s="35"/>
      <c r="E2763" s="35"/>
    </row>
    <row r="2764">
      <c r="A2764" s="34"/>
      <c r="B2764" s="35"/>
      <c r="C2764" s="35"/>
      <c r="D2764" s="35"/>
      <c r="E2764" s="35"/>
    </row>
    <row r="2765">
      <c r="A2765" s="34"/>
      <c r="B2765" s="35"/>
      <c r="C2765" s="35"/>
      <c r="D2765" s="35"/>
      <c r="E2765" s="35"/>
    </row>
    <row r="2766">
      <c r="A2766" s="34"/>
      <c r="B2766" s="35"/>
      <c r="C2766" s="35"/>
      <c r="D2766" s="35"/>
      <c r="E2766" s="35"/>
    </row>
    <row r="2767">
      <c r="A2767" s="34"/>
      <c r="B2767" s="35"/>
      <c r="C2767" s="35"/>
      <c r="D2767" s="35"/>
      <c r="E2767" s="35"/>
    </row>
    <row r="2768">
      <c r="A2768" s="34"/>
      <c r="B2768" s="35"/>
      <c r="C2768" s="35"/>
      <c r="D2768" s="35"/>
      <c r="E2768" s="35"/>
    </row>
    <row r="2769">
      <c r="A2769" s="34"/>
      <c r="B2769" s="35"/>
      <c r="C2769" s="35"/>
      <c r="D2769" s="35"/>
      <c r="E2769" s="35"/>
    </row>
    <row r="2770">
      <c r="A2770" s="34"/>
      <c r="B2770" s="35"/>
      <c r="C2770" s="35"/>
      <c r="D2770" s="35"/>
      <c r="E2770" s="35"/>
    </row>
    <row r="2771">
      <c r="A2771" s="34"/>
      <c r="B2771" s="35"/>
      <c r="C2771" s="35"/>
      <c r="D2771" s="35"/>
      <c r="E2771" s="35"/>
    </row>
    <row r="2772">
      <c r="A2772" s="34"/>
      <c r="B2772" s="35"/>
      <c r="C2772" s="35"/>
      <c r="D2772" s="35"/>
      <c r="E2772" s="35"/>
    </row>
    <row r="2773">
      <c r="A2773" s="34"/>
      <c r="B2773" s="35"/>
      <c r="C2773" s="35"/>
      <c r="D2773" s="35"/>
      <c r="E2773" s="35"/>
    </row>
    <row r="2774">
      <c r="A2774" s="34"/>
      <c r="B2774" s="35"/>
      <c r="C2774" s="35"/>
      <c r="D2774" s="35"/>
      <c r="E2774" s="35"/>
    </row>
    <row r="2775">
      <c r="A2775" s="34"/>
      <c r="B2775" s="35"/>
      <c r="C2775" s="35"/>
      <c r="D2775" s="35"/>
      <c r="E2775" s="35"/>
    </row>
    <row r="2776">
      <c r="A2776" s="34"/>
      <c r="B2776" s="35"/>
      <c r="C2776" s="35"/>
      <c r="D2776" s="35"/>
      <c r="E2776" s="35"/>
    </row>
    <row r="2777">
      <c r="A2777" s="34"/>
      <c r="B2777" s="35"/>
      <c r="C2777" s="35"/>
      <c r="D2777" s="35"/>
      <c r="E2777" s="35"/>
    </row>
    <row r="2778">
      <c r="A2778" s="34"/>
      <c r="B2778" s="35"/>
      <c r="C2778" s="35"/>
      <c r="D2778" s="35"/>
      <c r="E2778" s="35"/>
    </row>
    <row r="2779">
      <c r="A2779" s="34"/>
      <c r="B2779" s="35"/>
      <c r="C2779" s="35"/>
      <c r="D2779" s="35"/>
      <c r="E2779" s="35"/>
    </row>
    <row r="2780">
      <c r="A2780" s="34"/>
      <c r="B2780" s="35"/>
      <c r="C2780" s="35"/>
      <c r="D2780" s="35"/>
      <c r="E2780" s="35"/>
    </row>
    <row r="2781">
      <c r="A2781" s="34"/>
      <c r="B2781" s="35"/>
      <c r="C2781" s="35"/>
      <c r="D2781" s="35"/>
      <c r="E2781" s="35"/>
    </row>
    <row r="2782">
      <c r="A2782" s="34"/>
      <c r="B2782" s="35"/>
      <c r="C2782" s="35"/>
      <c r="D2782" s="35"/>
      <c r="E2782" s="35"/>
    </row>
    <row r="2783">
      <c r="A2783" s="34"/>
      <c r="B2783" s="35"/>
      <c r="C2783" s="35"/>
      <c r="D2783" s="35"/>
      <c r="E2783" s="35"/>
    </row>
    <row r="2784">
      <c r="A2784" s="34"/>
      <c r="B2784" s="35"/>
      <c r="C2784" s="35"/>
      <c r="D2784" s="35"/>
      <c r="E2784" s="35"/>
    </row>
    <row r="2785">
      <c r="A2785" s="34"/>
      <c r="B2785" s="35"/>
      <c r="C2785" s="35"/>
      <c r="D2785" s="35"/>
      <c r="E2785" s="35"/>
    </row>
    <row r="2786">
      <c r="A2786" s="34"/>
      <c r="B2786" s="35"/>
      <c r="C2786" s="35"/>
      <c r="D2786" s="35"/>
      <c r="E2786" s="35"/>
    </row>
    <row r="2787">
      <c r="A2787" s="34"/>
      <c r="B2787" s="35"/>
      <c r="C2787" s="35"/>
      <c r="D2787" s="35"/>
      <c r="E2787" s="35"/>
    </row>
    <row r="2788">
      <c r="A2788" s="34"/>
      <c r="B2788" s="35"/>
      <c r="C2788" s="35"/>
      <c r="D2788" s="35"/>
      <c r="E2788" s="35"/>
    </row>
    <row r="2789">
      <c r="A2789" s="34"/>
      <c r="B2789" s="35"/>
      <c r="C2789" s="35"/>
      <c r="D2789" s="35"/>
      <c r="E2789" s="35"/>
    </row>
    <row r="2790">
      <c r="A2790" s="34"/>
      <c r="B2790" s="35"/>
      <c r="C2790" s="35"/>
      <c r="D2790" s="35"/>
      <c r="E2790" s="35"/>
    </row>
    <row r="2791">
      <c r="A2791" s="34"/>
      <c r="B2791" s="35"/>
      <c r="C2791" s="35"/>
      <c r="D2791" s="35"/>
      <c r="E2791" s="35"/>
    </row>
    <row r="2792">
      <c r="A2792" s="34"/>
      <c r="B2792" s="35"/>
      <c r="C2792" s="35"/>
      <c r="D2792" s="35"/>
      <c r="E2792" s="35"/>
    </row>
    <row r="2793">
      <c r="A2793" s="34"/>
      <c r="B2793" s="35"/>
      <c r="C2793" s="35"/>
      <c r="D2793" s="35"/>
      <c r="E2793" s="35"/>
    </row>
    <row r="2794">
      <c r="A2794" s="34"/>
      <c r="B2794" s="35"/>
      <c r="C2794" s="35"/>
      <c r="D2794" s="35"/>
      <c r="E2794" s="35"/>
    </row>
    <row r="2795">
      <c r="A2795" s="34"/>
      <c r="B2795" s="35"/>
      <c r="C2795" s="35"/>
      <c r="D2795" s="35"/>
      <c r="E2795" s="35"/>
    </row>
    <row r="2796">
      <c r="A2796" s="34"/>
      <c r="B2796" s="35"/>
      <c r="C2796" s="35"/>
      <c r="D2796" s="35"/>
      <c r="E2796" s="35"/>
    </row>
    <row r="2797">
      <c r="A2797" s="34"/>
      <c r="B2797" s="35"/>
      <c r="C2797" s="35"/>
      <c r="D2797" s="35"/>
      <c r="E2797" s="35"/>
    </row>
    <row r="2798">
      <c r="A2798" s="34"/>
      <c r="B2798" s="35"/>
      <c r="C2798" s="35"/>
      <c r="D2798" s="35"/>
      <c r="E2798" s="35"/>
    </row>
    <row r="2799">
      <c r="A2799" s="34"/>
      <c r="B2799" s="35"/>
      <c r="C2799" s="35"/>
      <c r="D2799" s="35"/>
      <c r="E2799" s="35"/>
    </row>
    <row r="2800">
      <c r="A2800" s="34"/>
      <c r="B2800" s="35"/>
      <c r="C2800" s="35"/>
      <c r="D2800" s="35"/>
      <c r="E2800" s="35"/>
    </row>
    <row r="2801">
      <c r="A2801" s="34"/>
      <c r="B2801" s="35"/>
      <c r="C2801" s="35"/>
      <c r="D2801" s="35"/>
      <c r="E2801" s="35"/>
    </row>
    <row r="2802">
      <c r="A2802" s="34"/>
      <c r="B2802" s="35"/>
      <c r="C2802" s="35"/>
      <c r="D2802" s="35"/>
      <c r="E2802" s="35"/>
    </row>
    <row r="2803">
      <c r="A2803" s="34"/>
      <c r="B2803" s="35"/>
      <c r="C2803" s="35"/>
      <c r="D2803" s="35"/>
      <c r="E2803" s="35"/>
    </row>
    <row r="2804">
      <c r="A2804" s="34"/>
      <c r="B2804" s="35"/>
      <c r="C2804" s="35"/>
      <c r="D2804" s="35"/>
      <c r="E2804" s="35"/>
    </row>
    <row r="2805">
      <c r="A2805" s="34"/>
      <c r="B2805" s="35"/>
      <c r="C2805" s="35"/>
      <c r="D2805" s="35"/>
      <c r="E2805" s="35"/>
    </row>
    <row r="2806">
      <c r="A2806" s="34"/>
      <c r="B2806" s="35"/>
      <c r="C2806" s="35"/>
      <c r="D2806" s="35"/>
      <c r="E2806" s="35"/>
    </row>
    <row r="2807">
      <c r="A2807" s="34"/>
      <c r="B2807" s="35"/>
      <c r="C2807" s="35"/>
      <c r="D2807" s="35"/>
      <c r="E2807" s="35"/>
    </row>
    <row r="2808">
      <c r="A2808" s="34"/>
      <c r="B2808" s="35"/>
      <c r="C2808" s="35"/>
      <c r="D2808" s="35"/>
      <c r="E2808" s="35"/>
    </row>
    <row r="2809">
      <c r="A2809" s="34"/>
      <c r="B2809" s="35"/>
      <c r="C2809" s="35"/>
      <c r="D2809" s="35"/>
      <c r="E2809" s="35"/>
    </row>
    <row r="2810">
      <c r="A2810" s="34"/>
      <c r="B2810" s="35"/>
      <c r="C2810" s="35"/>
      <c r="D2810" s="35"/>
      <c r="E2810" s="35"/>
    </row>
    <row r="2811">
      <c r="A2811" s="34"/>
      <c r="B2811" s="35"/>
      <c r="C2811" s="35"/>
      <c r="D2811" s="35"/>
      <c r="E2811" s="35"/>
    </row>
    <row r="2812">
      <c r="A2812" s="34"/>
      <c r="B2812" s="35"/>
      <c r="C2812" s="35"/>
      <c r="D2812" s="35"/>
      <c r="E2812" s="35"/>
    </row>
    <row r="2813">
      <c r="A2813" s="34"/>
      <c r="B2813" s="35"/>
      <c r="C2813" s="35"/>
      <c r="D2813" s="35"/>
      <c r="E2813" s="35"/>
    </row>
    <row r="2814">
      <c r="A2814" s="34"/>
      <c r="B2814" s="35"/>
      <c r="C2814" s="35"/>
      <c r="D2814" s="35"/>
      <c r="E2814" s="35"/>
    </row>
    <row r="2815">
      <c r="A2815" s="34"/>
      <c r="B2815" s="35"/>
      <c r="C2815" s="35"/>
      <c r="D2815" s="35"/>
      <c r="E2815" s="35"/>
    </row>
    <row r="2816">
      <c r="A2816" s="34"/>
      <c r="B2816" s="35"/>
      <c r="C2816" s="35"/>
      <c r="D2816" s="35"/>
      <c r="E2816" s="35"/>
    </row>
    <row r="2817">
      <c r="A2817" s="34"/>
      <c r="B2817" s="35"/>
      <c r="C2817" s="35"/>
      <c r="D2817" s="35"/>
      <c r="E2817" s="35"/>
    </row>
    <row r="2818">
      <c r="A2818" s="34"/>
      <c r="B2818" s="35"/>
      <c r="C2818" s="35"/>
      <c r="D2818" s="35"/>
      <c r="E2818" s="35"/>
    </row>
    <row r="2819">
      <c r="A2819" s="34"/>
      <c r="B2819" s="35"/>
      <c r="C2819" s="35"/>
      <c r="D2819" s="35"/>
      <c r="E2819" s="35"/>
    </row>
    <row r="2820">
      <c r="A2820" s="34"/>
      <c r="B2820" s="35"/>
      <c r="C2820" s="35"/>
      <c r="D2820" s="35"/>
      <c r="E2820" s="35"/>
    </row>
    <row r="2821">
      <c r="A2821" s="34"/>
      <c r="B2821" s="35"/>
      <c r="C2821" s="35"/>
      <c r="D2821" s="35"/>
      <c r="E2821" s="35"/>
    </row>
    <row r="2822">
      <c r="A2822" s="34"/>
      <c r="B2822" s="35"/>
      <c r="C2822" s="35"/>
      <c r="D2822" s="35"/>
      <c r="E2822" s="35"/>
    </row>
    <row r="2823">
      <c r="A2823" s="34"/>
      <c r="B2823" s="35"/>
      <c r="C2823" s="35"/>
      <c r="D2823" s="35"/>
      <c r="E2823" s="35"/>
    </row>
    <row r="2824">
      <c r="A2824" s="34"/>
      <c r="B2824" s="35"/>
      <c r="C2824" s="35"/>
      <c r="D2824" s="35"/>
      <c r="E2824" s="35"/>
    </row>
    <row r="2825">
      <c r="A2825" s="34"/>
      <c r="B2825" s="35"/>
      <c r="C2825" s="35"/>
      <c r="D2825" s="35"/>
      <c r="E2825" s="35"/>
    </row>
    <row r="2826">
      <c r="A2826" s="34"/>
      <c r="B2826" s="35"/>
      <c r="C2826" s="35"/>
      <c r="D2826" s="35"/>
      <c r="E2826" s="35"/>
    </row>
    <row r="2827">
      <c r="A2827" s="34"/>
      <c r="B2827" s="35"/>
      <c r="C2827" s="35"/>
      <c r="D2827" s="35"/>
      <c r="E2827" s="35"/>
    </row>
    <row r="2828">
      <c r="A2828" s="34"/>
      <c r="B2828" s="35"/>
      <c r="C2828" s="35"/>
      <c r="D2828" s="35"/>
      <c r="E2828" s="35"/>
    </row>
    <row r="2829">
      <c r="A2829" s="34"/>
      <c r="B2829" s="35"/>
      <c r="C2829" s="35"/>
      <c r="D2829" s="35"/>
      <c r="E2829" s="35"/>
    </row>
    <row r="2830">
      <c r="A2830" s="34"/>
      <c r="B2830" s="35"/>
      <c r="C2830" s="35"/>
      <c r="D2830" s="35"/>
      <c r="E2830" s="35"/>
    </row>
    <row r="2831">
      <c r="A2831" s="34"/>
      <c r="B2831" s="35"/>
      <c r="C2831" s="35"/>
      <c r="D2831" s="35"/>
      <c r="E2831" s="35"/>
    </row>
    <row r="2832">
      <c r="A2832" s="34"/>
      <c r="B2832" s="35"/>
      <c r="C2832" s="35"/>
      <c r="D2832" s="35"/>
      <c r="E2832" s="35"/>
    </row>
    <row r="2833">
      <c r="A2833" s="34"/>
      <c r="B2833" s="35"/>
      <c r="C2833" s="35"/>
      <c r="D2833" s="35"/>
      <c r="E2833" s="35"/>
    </row>
    <row r="2834">
      <c r="A2834" s="34"/>
      <c r="B2834" s="35"/>
      <c r="C2834" s="35"/>
      <c r="D2834" s="35"/>
      <c r="E2834" s="35"/>
    </row>
    <row r="2835">
      <c r="A2835" s="34"/>
      <c r="B2835" s="35"/>
      <c r="C2835" s="35"/>
      <c r="D2835" s="35"/>
      <c r="E2835" s="35"/>
    </row>
    <row r="2836">
      <c r="A2836" s="34"/>
      <c r="B2836" s="35"/>
      <c r="C2836" s="35"/>
      <c r="D2836" s="35"/>
      <c r="E2836" s="35"/>
    </row>
    <row r="2837">
      <c r="A2837" s="34"/>
      <c r="B2837" s="35"/>
      <c r="C2837" s="35"/>
      <c r="D2837" s="35"/>
      <c r="E2837" s="35"/>
    </row>
    <row r="2838">
      <c r="A2838" s="34"/>
      <c r="B2838" s="35"/>
      <c r="C2838" s="35"/>
      <c r="D2838" s="35"/>
      <c r="E2838" s="35"/>
    </row>
    <row r="2839">
      <c r="A2839" s="34"/>
      <c r="B2839" s="35"/>
      <c r="C2839" s="35"/>
      <c r="D2839" s="35"/>
      <c r="E2839" s="35"/>
    </row>
    <row r="2840">
      <c r="A2840" s="34"/>
      <c r="B2840" s="35"/>
      <c r="C2840" s="35"/>
      <c r="D2840" s="35"/>
      <c r="E2840" s="35"/>
    </row>
    <row r="2841">
      <c r="A2841" s="34"/>
      <c r="B2841" s="35"/>
      <c r="C2841" s="35"/>
      <c r="D2841" s="35"/>
      <c r="E2841" s="35"/>
    </row>
    <row r="2842">
      <c r="A2842" s="34"/>
      <c r="B2842" s="35"/>
      <c r="C2842" s="35"/>
      <c r="D2842" s="35"/>
      <c r="E2842" s="35"/>
    </row>
    <row r="2843">
      <c r="A2843" s="34"/>
      <c r="B2843" s="35"/>
      <c r="C2843" s="35"/>
      <c r="D2843" s="35"/>
      <c r="E2843" s="35"/>
    </row>
    <row r="2844">
      <c r="A2844" s="34"/>
      <c r="B2844" s="35"/>
      <c r="C2844" s="35"/>
      <c r="D2844" s="35"/>
      <c r="E2844" s="35"/>
    </row>
    <row r="2845">
      <c r="A2845" s="34"/>
      <c r="B2845" s="35"/>
      <c r="C2845" s="35"/>
      <c r="D2845" s="35"/>
      <c r="E2845" s="35"/>
    </row>
    <row r="2846">
      <c r="A2846" s="34"/>
      <c r="B2846" s="35"/>
      <c r="C2846" s="35"/>
      <c r="D2846" s="35"/>
      <c r="E2846" s="35"/>
    </row>
    <row r="2847">
      <c r="A2847" s="34"/>
      <c r="B2847" s="35"/>
      <c r="C2847" s="35"/>
      <c r="D2847" s="35"/>
      <c r="E2847" s="35"/>
    </row>
    <row r="2848">
      <c r="A2848" s="34"/>
      <c r="B2848" s="35"/>
      <c r="C2848" s="35"/>
      <c r="D2848" s="35"/>
      <c r="E2848" s="35"/>
    </row>
    <row r="2849">
      <c r="A2849" s="34"/>
      <c r="B2849" s="35"/>
      <c r="C2849" s="35"/>
      <c r="D2849" s="35"/>
      <c r="E2849" s="35"/>
    </row>
    <row r="2850">
      <c r="A2850" s="34"/>
      <c r="B2850" s="35"/>
      <c r="C2850" s="35"/>
      <c r="D2850" s="35"/>
      <c r="E2850" s="35"/>
    </row>
    <row r="2851">
      <c r="A2851" s="34"/>
      <c r="B2851" s="35"/>
      <c r="C2851" s="35"/>
      <c r="D2851" s="35"/>
      <c r="E2851" s="35"/>
    </row>
    <row r="2852">
      <c r="A2852" s="34"/>
      <c r="B2852" s="35"/>
      <c r="C2852" s="35"/>
      <c r="D2852" s="35"/>
      <c r="E2852" s="35"/>
    </row>
    <row r="2853">
      <c r="A2853" s="34"/>
      <c r="B2853" s="35"/>
      <c r="C2853" s="35"/>
      <c r="D2853" s="35"/>
      <c r="E2853" s="35"/>
    </row>
    <row r="2854">
      <c r="A2854" s="34"/>
      <c r="B2854" s="35"/>
      <c r="C2854" s="35"/>
      <c r="D2854" s="35"/>
      <c r="E2854" s="35"/>
    </row>
    <row r="2855">
      <c r="A2855" s="34"/>
      <c r="B2855" s="35"/>
      <c r="C2855" s="35"/>
      <c r="D2855" s="35"/>
      <c r="E2855" s="35"/>
    </row>
    <row r="2856">
      <c r="A2856" s="34"/>
      <c r="B2856" s="35"/>
      <c r="C2856" s="35"/>
      <c r="D2856" s="35"/>
      <c r="E2856" s="35"/>
    </row>
    <row r="2857">
      <c r="A2857" s="34"/>
      <c r="B2857" s="35"/>
      <c r="C2857" s="35"/>
      <c r="D2857" s="35"/>
      <c r="E2857" s="35"/>
    </row>
    <row r="2858">
      <c r="A2858" s="34"/>
      <c r="B2858" s="35"/>
      <c r="C2858" s="35"/>
      <c r="D2858" s="35"/>
      <c r="E2858" s="35"/>
    </row>
    <row r="2859">
      <c r="A2859" s="34"/>
      <c r="B2859" s="35"/>
      <c r="C2859" s="35"/>
      <c r="D2859" s="35"/>
      <c r="E2859" s="35"/>
    </row>
    <row r="2860">
      <c r="A2860" s="34"/>
      <c r="B2860" s="35"/>
      <c r="C2860" s="35"/>
      <c r="D2860" s="35"/>
      <c r="E2860" s="35"/>
    </row>
    <row r="2861">
      <c r="A2861" s="34"/>
      <c r="B2861" s="35"/>
      <c r="C2861" s="35"/>
      <c r="D2861" s="35"/>
      <c r="E2861" s="35"/>
    </row>
    <row r="2862">
      <c r="A2862" s="34"/>
      <c r="B2862" s="35"/>
      <c r="C2862" s="35"/>
      <c r="D2862" s="35"/>
      <c r="E2862" s="35"/>
    </row>
    <row r="2863">
      <c r="A2863" s="34"/>
      <c r="B2863" s="35"/>
      <c r="C2863" s="35"/>
      <c r="D2863" s="35"/>
      <c r="E2863" s="35"/>
    </row>
    <row r="2864">
      <c r="A2864" s="34"/>
      <c r="B2864" s="35"/>
      <c r="C2864" s="35"/>
      <c r="D2864" s="35"/>
      <c r="E2864" s="35"/>
    </row>
    <row r="2865">
      <c r="A2865" s="34"/>
      <c r="B2865" s="35"/>
      <c r="C2865" s="35"/>
      <c r="D2865" s="35"/>
      <c r="E2865" s="35"/>
    </row>
    <row r="2866">
      <c r="A2866" s="34"/>
      <c r="B2866" s="35"/>
      <c r="C2866" s="35"/>
      <c r="D2866" s="35"/>
      <c r="E2866" s="35"/>
    </row>
    <row r="2867">
      <c r="A2867" s="34"/>
      <c r="B2867" s="35"/>
      <c r="C2867" s="35"/>
      <c r="D2867" s="35"/>
      <c r="E2867" s="35"/>
    </row>
    <row r="2868">
      <c r="A2868" s="34"/>
      <c r="B2868" s="35"/>
      <c r="C2868" s="35"/>
      <c r="D2868" s="35"/>
      <c r="E2868" s="35"/>
    </row>
    <row r="2869">
      <c r="A2869" s="34"/>
      <c r="B2869" s="35"/>
      <c r="C2869" s="35"/>
      <c r="D2869" s="35"/>
      <c r="E2869" s="35"/>
    </row>
    <row r="2870">
      <c r="A2870" s="34"/>
      <c r="B2870" s="35"/>
      <c r="C2870" s="35"/>
      <c r="D2870" s="35"/>
      <c r="E2870" s="35"/>
    </row>
    <row r="2871">
      <c r="A2871" s="34"/>
      <c r="B2871" s="35"/>
      <c r="C2871" s="35"/>
      <c r="D2871" s="35"/>
      <c r="E2871" s="35"/>
    </row>
    <row r="2872">
      <c r="A2872" s="34"/>
      <c r="B2872" s="35"/>
      <c r="C2872" s="35"/>
      <c r="D2872" s="35"/>
      <c r="E2872" s="35"/>
    </row>
    <row r="2873">
      <c r="A2873" s="34"/>
      <c r="B2873" s="35"/>
      <c r="C2873" s="35"/>
      <c r="D2873" s="35"/>
      <c r="E2873" s="35"/>
    </row>
    <row r="2874">
      <c r="A2874" s="34"/>
      <c r="B2874" s="35"/>
      <c r="C2874" s="35"/>
      <c r="D2874" s="35"/>
      <c r="E2874" s="35"/>
    </row>
    <row r="2875">
      <c r="A2875" s="34"/>
      <c r="B2875" s="35"/>
      <c r="C2875" s="35"/>
      <c r="D2875" s="35"/>
      <c r="E2875" s="35"/>
    </row>
    <row r="2876">
      <c r="A2876" s="34"/>
      <c r="B2876" s="35"/>
      <c r="C2876" s="35"/>
      <c r="D2876" s="35"/>
      <c r="E2876" s="35"/>
    </row>
    <row r="2877">
      <c r="A2877" s="34"/>
      <c r="B2877" s="35"/>
      <c r="C2877" s="35"/>
      <c r="D2877" s="35"/>
      <c r="E2877" s="35"/>
    </row>
    <row r="2878">
      <c r="A2878" s="34"/>
      <c r="B2878" s="35"/>
      <c r="C2878" s="35"/>
      <c r="D2878" s="35"/>
      <c r="E2878" s="35"/>
    </row>
    <row r="2879">
      <c r="A2879" s="34"/>
      <c r="B2879" s="35"/>
      <c r="C2879" s="35"/>
      <c r="D2879" s="35"/>
      <c r="E2879" s="35"/>
    </row>
    <row r="2880">
      <c r="A2880" s="34"/>
      <c r="B2880" s="35"/>
      <c r="C2880" s="35"/>
      <c r="D2880" s="35"/>
      <c r="E2880" s="35"/>
    </row>
    <row r="2881">
      <c r="A2881" s="34"/>
      <c r="B2881" s="35"/>
      <c r="C2881" s="35"/>
      <c r="D2881" s="35"/>
      <c r="E2881" s="35"/>
    </row>
    <row r="2882">
      <c r="A2882" s="34"/>
      <c r="B2882" s="35"/>
      <c r="C2882" s="35"/>
      <c r="D2882" s="35"/>
      <c r="E2882" s="35"/>
    </row>
    <row r="2883">
      <c r="A2883" s="34"/>
      <c r="B2883" s="35"/>
      <c r="C2883" s="35"/>
      <c r="D2883" s="35"/>
      <c r="E2883" s="35"/>
    </row>
    <row r="2884">
      <c r="A2884" s="34"/>
      <c r="B2884" s="35"/>
      <c r="C2884" s="35"/>
      <c r="D2884" s="35"/>
      <c r="E2884" s="35"/>
    </row>
    <row r="2885">
      <c r="A2885" s="34"/>
      <c r="B2885" s="35"/>
      <c r="C2885" s="35"/>
      <c r="D2885" s="35"/>
      <c r="E2885" s="35"/>
    </row>
    <row r="2886">
      <c r="A2886" s="34"/>
      <c r="B2886" s="35"/>
      <c r="C2886" s="35"/>
      <c r="D2886" s="35"/>
      <c r="E2886" s="35"/>
    </row>
    <row r="2887">
      <c r="A2887" s="34"/>
      <c r="B2887" s="35"/>
      <c r="C2887" s="35"/>
      <c r="D2887" s="35"/>
      <c r="E2887" s="35"/>
    </row>
    <row r="2888">
      <c r="A2888" s="34"/>
      <c r="B2888" s="35"/>
      <c r="C2888" s="35"/>
      <c r="D2888" s="35"/>
      <c r="E2888" s="35"/>
    </row>
    <row r="2889">
      <c r="A2889" s="34"/>
      <c r="B2889" s="35"/>
      <c r="C2889" s="35"/>
      <c r="D2889" s="35"/>
      <c r="E2889" s="35"/>
    </row>
    <row r="2890">
      <c r="A2890" s="34"/>
      <c r="B2890" s="35"/>
      <c r="C2890" s="35"/>
      <c r="D2890" s="35"/>
      <c r="E2890" s="35"/>
    </row>
    <row r="2891">
      <c r="A2891" s="34"/>
      <c r="B2891" s="35"/>
      <c r="C2891" s="35"/>
      <c r="D2891" s="35"/>
      <c r="E2891" s="35"/>
    </row>
    <row r="2892">
      <c r="A2892" s="34"/>
      <c r="B2892" s="35"/>
      <c r="C2892" s="35"/>
      <c r="D2892" s="35"/>
      <c r="E2892" s="35"/>
    </row>
    <row r="2893">
      <c r="A2893" s="34"/>
      <c r="B2893" s="35"/>
      <c r="C2893" s="35"/>
      <c r="D2893" s="35"/>
      <c r="E2893" s="35"/>
    </row>
    <row r="2894">
      <c r="A2894" s="34"/>
      <c r="B2894" s="35"/>
      <c r="C2894" s="35"/>
      <c r="D2894" s="35"/>
      <c r="E2894" s="35"/>
    </row>
    <row r="2895">
      <c r="A2895" s="34"/>
      <c r="B2895" s="35"/>
      <c r="C2895" s="35"/>
      <c r="D2895" s="35"/>
      <c r="E2895" s="35"/>
    </row>
    <row r="2896">
      <c r="A2896" s="34"/>
      <c r="B2896" s="35"/>
      <c r="C2896" s="35"/>
      <c r="D2896" s="35"/>
      <c r="E2896" s="35"/>
    </row>
    <row r="2897">
      <c r="A2897" s="34"/>
      <c r="B2897" s="35"/>
      <c r="C2897" s="35"/>
      <c r="D2897" s="35"/>
      <c r="E2897" s="35"/>
    </row>
    <row r="2898">
      <c r="A2898" s="34"/>
      <c r="B2898" s="35"/>
      <c r="C2898" s="35"/>
      <c r="D2898" s="35"/>
      <c r="E2898" s="35"/>
    </row>
    <row r="2899">
      <c r="A2899" s="34"/>
      <c r="B2899" s="35"/>
      <c r="C2899" s="35"/>
      <c r="D2899" s="35"/>
      <c r="E2899" s="35"/>
    </row>
    <row r="2900">
      <c r="A2900" s="34"/>
      <c r="B2900" s="35"/>
      <c r="C2900" s="35"/>
      <c r="D2900" s="35"/>
      <c r="E2900" s="35"/>
    </row>
    <row r="2901">
      <c r="A2901" s="34"/>
      <c r="B2901" s="35"/>
      <c r="C2901" s="35"/>
      <c r="D2901" s="35"/>
      <c r="E2901" s="35"/>
    </row>
    <row r="2902">
      <c r="A2902" s="34"/>
      <c r="B2902" s="35"/>
      <c r="C2902" s="35"/>
      <c r="D2902" s="35"/>
      <c r="E2902" s="35"/>
    </row>
    <row r="2903">
      <c r="A2903" s="34"/>
      <c r="B2903" s="35"/>
      <c r="C2903" s="35"/>
      <c r="D2903" s="35"/>
      <c r="E2903" s="35"/>
    </row>
    <row r="2904">
      <c r="A2904" s="34"/>
      <c r="B2904" s="35"/>
      <c r="C2904" s="35"/>
      <c r="D2904" s="35"/>
      <c r="E2904" s="35"/>
    </row>
    <row r="2905">
      <c r="A2905" s="34"/>
      <c r="B2905" s="35"/>
      <c r="C2905" s="35"/>
      <c r="D2905" s="35"/>
      <c r="E2905" s="35"/>
    </row>
    <row r="2906">
      <c r="A2906" s="34"/>
      <c r="B2906" s="35"/>
      <c r="C2906" s="35"/>
      <c r="D2906" s="35"/>
      <c r="E2906" s="35"/>
    </row>
    <row r="2907">
      <c r="A2907" s="34"/>
      <c r="B2907" s="35"/>
      <c r="C2907" s="35"/>
      <c r="D2907" s="35"/>
      <c r="E2907" s="35"/>
    </row>
    <row r="2908">
      <c r="A2908" s="34"/>
      <c r="B2908" s="35"/>
      <c r="C2908" s="35"/>
      <c r="D2908" s="35"/>
      <c r="E2908" s="35"/>
    </row>
    <row r="2909">
      <c r="A2909" s="34"/>
      <c r="B2909" s="35"/>
      <c r="C2909" s="35"/>
      <c r="D2909" s="35"/>
      <c r="E2909" s="35"/>
    </row>
    <row r="2910">
      <c r="A2910" s="34"/>
      <c r="B2910" s="35"/>
      <c r="C2910" s="35"/>
      <c r="D2910" s="35"/>
      <c r="E2910" s="35"/>
    </row>
    <row r="2911">
      <c r="A2911" s="34"/>
      <c r="B2911" s="35"/>
      <c r="C2911" s="35"/>
      <c r="D2911" s="35"/>
      <c r="E2911" s="35"/>
    </row>
    <row r="2912">
      <c r="A2912" s="34"/>
      <c r="B2912" s="35"/>
      <c r="C2912" s="35"/>
      <c r="D2912" s="35"/>
      <c r="E2912" s="35"/>
    </row>
    <row r="2913">
      <c r="A2913" s="34"/>
      <c r="B2913" s="35"/>
      <c r="C2913" s="35"/>
      <c r="D2913" s="35"/>
      <c r="E2913" s="35"/>
    </row>
    <row r="2914">
      <c r="A2914" s="34"/>
      <c r="B2914" s="35"/>
      <c r="C2914" s="35"/>
      <c r="D2914" s="35"/>
      <c r="E2914" s="35"/>
    </row>
    <row r="2915">
      <c r="A2915" s="34"/>
      <c r="B2915" s="35"/>
      <c r="C2915" s="35"/>
      <c r="D2915" s="35"/>
      <c r="E2915" s="35"/>
    </row>
    <row r="2916">
      <c r="A2916" s="34"/>
      <c r="B2916" s="35"/>
      <c r="C2916" s="35"/>
      <c r="D2916" s="35"/>
      <c r="E2916" s="35"/>
    </row>
    <row r="2917">
      <c r="A2917" s="34"/>
      <c r="B2917" s="35"/>
      <c r="C2917" s="35"/>
      <c r="D2917" s="35"/>
      <c r="E2917" s="35"/>
    </row>
    <row r="2918">
      <c r="A2918" s="34"/>
      <c r="B2918" s="35"/>
      <c r="C2918" s="35"/>
      <c r="D2918" s="35"/>
      <c r="E2918" s="35"/>
    </row>
    <row r="2919">
      <c r="A2919" s="34"/>
      <c r="B2919" s="35"/>
      <c r="C2919" s="35"/>
      <c r="D2919" s="35"/>
      <c r="E2919" s="35"/>
    </row>
    <row r="2920">
      <c r="A2920" s="34"/>
      <c r="B2920" s="35"/>
      <c r="C2920" s="35"/>
      <c r="D2920" s="35"/>
      <c r="E2920" s="35"/>
    </row>
    <row r="2921">
      <c r="A2921" s="34"/>
      <c r="B2921" s="35"/>
      <c r="C2921" s="35"/>
      <c r="D2921" s="35"/>
      <c r="E2921" s="35"/>
    </row>
    <row r="2922">
      <c r="A2922" s="34"/>
      <c r="B2922" s="35"/>
      <c r="C2922" s="35"/>
      <c r="D2922" s="35"/>
      <c r="E2922" s="35"/>
    </row>
    <row r="2923">
      <c r="A2923" s="34"/>
      <c r="B2923" s="35"/>
      <c r="C2923" s="35"/>
      <c r="D2923" s="35"/>
      <c r="E2923" s="35"/>
    </row>
    <row r="2924">
      <c r="A2924" s="34"/>
      <c r="B2924" s="35"/>
      <c r="C2924" s="35"/>
      <c r="D2924" s="35"/>
      <c r="E2924" s="35"/>
    </row>
    <row r="2925">
      <c r="A2925" s="34"/>
      <c r="B2925" s="35"/>
      <c r="C2925" s="35"/>
      <c r="D2925" s="35"/>
      <c r="E2925" s="35"/>
    </row>
    <row r="2926">
      <c r="A2926" s="34"/>
      <c r="B2926" s="35"/>
      <c r="C2926" s="35"/>
      <c r="D2926" s="35"/>
      <c r="E2926" s="35"/>
    </row>
    <row r="2927">
      <c r="A2927" s="34"/>
      <c r="B2927" s="35"/>
      <c r="C2927" s="35"/>
      <c r="D2927" s="35"/>
      <c r="E2927" s="35"/>
    </row>
    <row r="2928">
      <c r="A2928" s="34"/>
      <c r="B2928" s="35"/>
      <c r="C2928" s="35"/>
      <c r="D2928" s="35"/>
      <c r="E2928" s="35"/>
    </row>
    <row r="2929">
      <c r="A2929" s="34"/>
      <c r="B2929" s="35"/>
      <c r="C2929" s="35"/>
      <c r="D2929" s="35"/>
      <c r="E2929" s="35"/>
    </row>
    <row r="2930">
      <c r="A2930" s="34"/>
      <c r="B2930" s="35"/>
      <c r="C2930" s="35"/>
      <c r="D2930" s="35"/>
      <c r="E2930" s="35"/>
    </row>
    <row r="2931">
      <c r="A2931" s="34"/>
      <c r="B2931" s="35"/>
      <c r="C2931" s="35"/>
      <c r="D2931" s="35"/>
      <c r="E2931" s="35"/>
    </row>
    <row r="2932">
      <c r="A2932" s="34"/>
      <c r="B2932" s="35"/>
      <c r="C2932" s="35"/>
      <c r="D2932" s="35"/>
      <c r="E2932" s="35"/>
    </row>
    <row r="2933">
      <c r="A2933" s="34"/>
      <c r="B2933" s="35"/>
      <c r="C2933" s="35"/>
      <c r="D2933" s="35"/>
      <c r="E2933" s="35"/>
    </row>
    <row r="2934">
      <c r="A2934" s="34"/>
      <c r="B2934" s="35"/>
      <c r="C2934" s="35"/>
      <c r="D2934" s="35"/>
      <c r="E2934" s="35"/>
    </row>
    <row r="2935">
      <c r="A2935" s="34"/>
      <c r="B2935" s="35"/>
      <c r="C2935" s="35"/>
      <c r="D2935" s="35"/>
      <c r="E2935" s="35"/>
    </row>
    <row r="2936">
      <c r="A2936" s="34"/>
      <c r="B2936" s="35"/>
      <c r="C2936" s="35"/>
      <c r="D2936" s="35"/>
      <c r="E2936" s="35"/>
    </row>
    <row r="2937">
      <c r="A2937" s="34"/>
      <c r="B2937" s="35"/>
      <c r="C2937" s="35"/>
      <c r="D2937" s="35"/>
      <c r="E2937" s="35"/>
    </row>
    <row r="2938">
      <c r="A2938" s="34"/>
      <c r="B2938" s="35"/>
      <c r="C2938" s="35"/>
      <c r="D2938" s="35"/>
      <c r="E2938" s="35"/>
    </row>
    <row r="2939">
      <c r="A2939" s="34"/>
      <c r="B2939" s="35"/>
      <c r="C2939" s="35"/>
      <c r="D2939" s="35"/>
      <c r="E2939" s="35"/>
    </row>
    <row r="2940">
      <c r="A2940" s="34"/>
      <c r="B2940" s="35"/>
      <c r="C2940" s="35"/>
      <c r="D2940" s="35"/>
      <c r="E2940" s="35"/>
    </row>
    <row r="2941">
      <c r="A2941" s="34"/>
      <c r="B2941" s="35"/>
      <c r="C2941" s="35"/>
      <c r="D2941" s="35"/>
      <c r="E2941" s="35"/>
    </row>
    <row r="2942">
      <c r="A2942" s="34"/>
      <c r="B2942" s="35"/>
      <c r="C2942" s="35"/>
      <c r="D2942" s="35"/>
      <c r="E2942" s="35"/>
    </row>
    <row r="2943">
      <c r="A2943" s="34"/>
      <c r="B2943" s="35"/>
      <c r="C2943" s="35"/>
      <c r="D2943" s="35"/>
      <c r="E2943" s="35"/>
    </row>
    <row r="2944">
      <c r="A2944" s="34"/>
      <c r="B2944" s="35"/>
      <c r="C2944" s="35"/>
      <c r="D2944" s="35"/>
      <c r="E2944" s="35"/>
    </row>
    <row r="2945">
      <c r="A2945" s="34"/>
      <c r="B2945" s="35"/>
      <c r="C2945" s="35"/>
      <c r="D2945" s="35"/>
      <c r="E2945" s="35"/>
    </row>
    <row r="2946">
      <c r="A2946" s="34"/>
      <c r="B2946" s="35"/>
      <c r="C2946" s="35"/>
      <c r="D2946" s="35"/>
      <c r="E2946" s="35"/>
    </row>
    <row r="2947">
      <c r="A2947" s="34"/>
      <c r="B2947" s="35"/>
      <c r="C2947" s="35"/>
      <c r="D2947" s="35"/>
      <c r="E2947" s="35"/>
    </row>
    <row r="2948">
      <c r="A2948" s="34"/>
      <c r="B2948" s="35"/>
      <c r="C2948" s="35"/>
      <c r="D2948" s="35"/>
      <c r="E2948" s="35"/>
    </row>
    <row r="2949">
      <c r="A2949" s="34"/>
      <c r="B2949" s="35"/>
      <c r="C2949" s="35"/>
      <c r="D2949" s="35"/>
      <c r="E2949" s="35"/>
    </row>
    <row r="2950">
      <c r="A2950" s="34"/>
      <c r="B2950" s="35"/>
      <c r="C2950" s="35"/>
      <c r="D2950" s="35"/>
      <c r="E2950" s="35"/>
    </row>
    <row r="2951">
      <c r="A2951" s="34"/>
      <c r="B2951" s="35"/>
      <c r="C2951" s="35"/>
      <c r="D2951" s="35"/>
      <c r="E2951" s="35"/>
    </row>
    <row r="2952">
      <c r="A2952" s="34"/>
      <c r="B2952" s="35"/>
      <c r="C2952" s="35"/>
      <c r="D2952" s="35"/>
      <c r="E2952" s="35"/>
    </row>
    <row r="2953">
      <c r="A2953" s="34"/>
      <c r="B2953" s="35"/>
      <c r="C2953" s="35"/>
      <c r="D2953" s="35"/>
      <c r="E2953" s="35"/>
    </row>
    <row r="2954">
      <c r="A2954" s="34"/>
      <c r="B2954" s="35"/>
      <c r="C2954" s="35"/>
      <c r="D2954" s="35"/>
      <c r="E2954" s="35"/>
    </row>
    <row r="2955">
      <c r="A2955" s="34"/>
      <c r="B2955" s="35"/>
      <c r="C2955" s="35"/>
      <c r="D2955" s="35"/>
      <c r="E2955" s="35"/>
    </row>
    <row r="2956">
      <c r="A2956" s="34"/>
      <c r="B2956" s="35"/>
      <c r="C2956" s="35"/>
      <c r="D2956" s="35"/>
      <c r="E2956" s="35"/>
    </row>
    <row r="2957">
      <c r="A2957" s="34"/>
      <c r="B2957" s="35"/>
      <c r="C2957" s="35"/>
      <c r="D2957" s="35"/>
      <c r="E2957" s="35"/>
    </row>
    <row r="2958">
      <c r="A2958" s="34"/>
      <c r="B2958" s="35"/>
      <c r="C2958" s="35"/>
      <c r="D2958" s="35"/>
      <c r="E2958" s="35"/>
    </row>
    <row r="2959">
      <c r="A2959" s="34"/>
      <c r="B2959" s="35"/>
      <c r="C2959" s="35"/>
      <c r="D2959" s="35"/>
      <c r="E2959" s="35"/>
    </row>
    <row r="2960">
      <c r="A2960" s="34"/>
      <c r="B2960" s="35"/>
      <c r="C2960" s="35"/>
      <c r="D2960" s="35"/>
      <c r="E2960" s="35"/>
    </row>
    <row r="2961">
      <c r="A2961" s="34"/>
      <c r="B2961" s="35"/>
      <c r="C2961" s="35"/>
      <c r="D2961" s="35"/>
      <c r="E2961" s="35"/>
    </row>
    <row r="2962">
      <c r="A2962" s="34"/>
      <c r="B2962" s="35"/>
      <c r="C2962" s="35"/>
      <c r="D2962" s="35"/>
      <c r="E2962" s="35"/>
    </row>
    <row r="2963">
      <c r="A2963" s="34"/>
      <c r="B2963" s="35"/>
      <c r="C2963" s="35"/>
      <c r="D2963" s="35"/>
      <c r="E2963" s="35"/>
    </row>
    <row r="2964">
      <c r="A2964" s="34"/>
      <c r="B2964" s="35"/>
      <c r="C2964" s="35"/>
      <c r="D2964" s="35"/>
      <c r="E2964" s="35"/>
    </row>
    <row r="2965">
      <c r="A2965" s="34"/>
      <c r="B2965" s="35"/>
      <c r="C2965" s="35"/>
      <c r="D2965" s="35"/>
      <c r="E2965" s="35"/>
    </row>
    <row r="2966">
      <c r="A2966" s="34"/>
      <c r="B2966" s="35"/>
      <c r="C2966" s="35"/>
      <c r="D2966" s="35"/>
      <c r="E2966" s="35"/>
    </row>
    <row r="2967">
      <c r="A2967" s="34"/>
      <c r="B2967" s="35"/>
      <c r="C2967" s="35"/>
      <c r="D2967" s="35"/>
      <c r="E2967" s="35"/>
    </row>
    <row r="2968">
      <c r="A2968" s="34"/>
      <c r="B2968" s="35"/>
      <c r="C2968" s="35"/>
      <c r="D2968" s="35"/>
      <c r="E2968" s="35"/>
    </row>
    <row r="2969">
      <c r="A2969" s="34"/>
      <c r="B2969" s="35"/>
      <c r="C2969" s="35"/>
      <c r="D2969" s="35"/>
      <c r="E2969" s="35"/>
    </row>
    <row r="2970">
      <c r="A2970" s="34"/>
      <c r="B2970" s="35"/>
      <c r="C2970" s="35"/>
      <c r="D2970" s="35"/>
      <c r="E2970" s="35"/>
    </row>
    <row r="2971">
      <c r="A2971" s="34"/>
      <c r="B2971" s="35"/>
      <c r="C2971" s="35"/>
      <c r="D2971" s="35"/>
      <c r="E2971" s="35"/>
    </row>
    <row r="2972">
      <c r="A2972" s="34"/>
      <c r="B2972" s="35"/>
      <c r="C2972" s="35"/>
      <c r="D2972" s="35"/>
      <c r="E2972" s="35"/>
    </row>
    <row r="2973">
      <c r="A2973" s="34"/>
      <c r="B2973" s="35"/>
      <c r="C2973" s="35"/>
      <c r="D2973" s="35"/>
      <c r="E2973" s="35"/>
    </row>
    <row r="2974">
      <c r="A2974" s="34"/>
      <c r="B2974" s="35"/>
      <c r="C2974" s="35"/>
      <c r="D2974" s="35"/>
      <c r="E2974" s="35"/>
    </row>
    <row r="2975">
      <c r="A2975" s="34"/>
      <c r="B2975" s="35"/>
      <c r="C2975" s="35"/>
      <c r="D2975" s="35"/>
      <c r="E2975" s="35"/>
    </row>
    <row r="2976">
      <c r="A2976" s="34"/>
      <c r="B2976" s="35"/>
      <c r="C2976" s="35"/>
      <c r="D2976" s="35"/>
      <c r="E2976" s="35"/>
    </row>
    <row r="2977">
      <c r="A2977" s="34"/>
      <c r="B2977" s="35"/>
      <c r="C2977" s="35"/>
      <c r="D2977" s="35"/>
      <c r="E2977" s="35"/>
    </row>
    <row r="2978">
      <c r="A2978" s="34"/>
      <c r="B2978" s="35"/>
      <c r="C2978" s="35"/>
      <c r="D2978" s="35"/>
      <c r="E2978" s="35"/>
    </row>
    <row r="2979">
      <c r="A2979" s="34"/>
      <c r="B2979" s="35"/>
      <c r="C2979" s="35"/>
      <c r="D2979" s="35"/>
      <c r="E2979" s="35"/>
    </row>
    <row r="2980">
      <c r="A2980" s="34"/>
      <c r="B2980" s="35"/>
      <c r="C2980" s="35"/>
      <c r="D2980" s="35"/>
      <c r="E2980" s="35"/>
    </row>
    <row r="2981">
      <c r="A2981" s="34"/>
      <c r="B2981" s="35"/>
      <c r="C2981" s="35"/>
      <c r="D2981" s="35"/>
      <c r="E2981" s="35"/>
    </row>
    <row r="2982">
      <c r="A2982" s="34"/>
      <c r="B2982" s="35"/>
      <c r="C2982" s="35"/>
      <c r="D2982" s="35"/>
      <c r="E2982" s="35"/>
    </row>
    <row r="2983">
      <c r="A2983" s="34"/>
      <c r="B2983" s="35"/>
      <c r="C2983" s="35"/>
      <c r="D2983" s="35"/>
      <c r="E2983" s="35"/>
    </row>
    <row r="2984">
      <c r="A2984" s="34"/>
      <c r="B2984" s="35"/>
      <c r="C2984" s="35"/>
      <c r="D2984" s="35"/>
      <c r="E2984" s="35"/>
    </row>
    <row r="2985">
      <c r="A2985" s="34"/>
      <c r="B2985" s="35"/>
      <c r="C2985" s="35"/>
      <c r="D2985" s="35"/>
      <c r="E2985" s="35"/>
    </row>
    <row r="2986">
      <c r="A2986" s="34"/>
      <c r="B2986" s="35"/>
      <c r="C2986" s="35"/>
      <c r="D2986" s="35"/>
      <c r="E2986" s="35"/>
    </row>
    <row r="2987">
      <c r="A2987" s="34"/>
      <c r="B2987" s="35"/>
      <c r="C2987" s="35"/>
      <c r="D2987" s="35"/>
      <c r="E2987" s="35"/>
    </row>
    <row r="2988">
      <c r="A2988" s="34"/>
      <c r="B2988" s="35"/>
      <c r="C2988" s="35"/>
      <c r="D2988" s="35"/>
      <c r="E2988" s="35"/>
    </row>
    <row r="2989">
      <c r="A2989" s="34"/>
      <c r="B2989" s="35"/>
      <c r="C2989" s="35"/>
      <c r="D2989" s="35"/>
      <c r="E2989" s="35"/>
    </row>
    <row r="2990">
      <c r="A2990" s="34"/>
      <c r="B2990" s="35"/>
      <c r="C2990" s="35"/>
      <c r="D2990" s="35"/>
      <c r="E2990" s="35"/>
    </row>
    <row r="2991">
      <c r="A2991" s="34"/>
      <c r="B2991" s="35"/>
      <c r="C2991" s="35"/>
      <c r="D2991" s="35"/>
      <c r="E2991" s="35"/>
    </row>
    <row r="2992">
      <c r="A2992" s="34"/>
      <c r="B2992" s="35"/>
      <c r="C2992" s="35"/>
      <c r="D2992" s="35"/>
      <c r="E2992" s="35"/>
    </row>
    <row r="2993">
      <c r="A2993" s="34"/>
      <c r="B2993" s="35"/>
      <c r="C2993" s="35"/>
      <c r="D2993" s="35"/>
      <c r="E2993" s="35"/>
    </row>
    <row r="2994">
      <c r="A2994" s="34"/>
      <c r="B2994" s="35"/>
      <c r="C2994" s="35"/>
      <c r="D2994" s="35"/>
      <c r="E2994" s="35"/>
    </row>
    <row r="2995">
      <c r="A2995" s="34"/>
      <c r="B2995" s="35"/>
      <c r="C2995" s="35"/>
      <c r="D2995" s="35"/>
      <c r="E2995" s="35"/>
    </row>
    <row r="2996">
      <c r="A2996" s="34"/>
      <c r="B2996" s="35"/>
      <c r="C2996" s="35"/>
      <c r="D2996" s="35"/>
      <c r="E2996" s="35"/>
    </row>
    <row r="2997">
      <c r="A2997" s="34"/>
      <c r="B2997" s="35"/>
      <c r="C2997" s="35"/>
      <c r="D2997" s="35"/>
      <c r="E2997" s="35"/>
    </row>
    <row r="2998">
      <c r="A2998" s="34"/>
      <c r="B2998" s="35"/>
      <c r="C2998" s="35"/>
      <c r="D2998" s="35"/>
      <c r="E2998" s="35"/>
    </row>
    <row r="2999">
      <c r="A2999" s="34"/>
      <c r="B2999" s="35"/>
      <c r="C2999" s="35"/>
      <c r="D2999" s="35"/>
      <c r="E2999" s="35"/>
    </row>
    <row r="3000">
      <c r="A3000" s="34"/>
      <c r="B3000" s="35"/>
      <c r="C3000" s="35"/>
      <c r="D3000" s="35"/>
      <c r="E3000" s="35"/>
    </row>
    <row r="3001">
      <c r="A3001" s="34"/>
      <c r="B3001" s="35"/>
      <c r="C3001" s="35"/>
      <c r="D3001" s="35"/>
      <c r="E3001" s="35"/>
    </row>
    <row r="3002">
      <c r="A3002" s="34"/>
      <c r="B3002" s="35"/>
      <c r="C3002" s="35"/>
      <c r="D3002" s="35"/>
      <c r="E3002" s="35"/>
    </row>
    <row r="3003">
      <c r="A3003" s="34"/>
      <c r="B3003" s="35"/>
      <c r="C3003" s="35"/>
      <c r="D3003" s="35"/>
      <c r="E3003" s="35"/>
    </row>
    <row r="3004">
      <c r="A3004" s="34"/>
      <c r="B3004" s="35"/>
      <c r="C3004" s="35"/>
      <c r="D3004" s="35"/>
      <c r="E3004" s="35"/>
    </row>
    <row r="3005">
      <c r="A3005" s="34"/>
      <c r="B3005" s="35"/>
      <c r="C3005" s="35"/>
      <c r="D3005" s="35"/>
      <c r="E3005" s="35"/>
    </row>
    <row r="3006">
      <c r="A3006" s="34"/>
      <c r="B3006" s="35"/>
      <c r="C3006" s="35"/>
      <c r="D3006" s="35"/>
      <c r="E3006" s="35"/>
    </row>
    <row r="3007">
      <c r="A3007" s="34"/>
      <c r="B3007" s="35"/>
      <c r="C3007" s="35"/>
      <c r="D3007" s="35"/>
      <c r="E3007" s="35"/>
    </row>
    <row r="3008">
      <c r="A3008" s="34"/>
      <c r="B3008" s="35"/>
      <c r="C3008" s="35"/>
      <c r="D3008" s="35"/>
      <c r="E3008" s="35"/>
    </row>
    <row r="3009">
      <c r="A3009" s="34"/>
      <c r="B3009" s="35"/>
      <c r="C3009" s="35"/>
      <c r="D3009" s="35"/>
      <c r="E3009" s="35"/>
    </row>
    <row r="3010">
      <c r="A3010" s="34"/>
      <c r="B3010" s="35"/>
      <c r="C3010" s="35"/>
      <c r="D3010" s="35"/>
      <c r="E3010" s="35"/>
    </row>
    <row r="3011">
      <c r="A3011" s="34"/>
      <c r="B3011" s="35"/>
      <c r="C3011" s="35"/>
      <c r="D3011" s="35"/>
      <c r="E3011" s="35"/>
    </row>
    <row r="3012">
      <c r="A3012" s="34"/>
      <c r="B3012" s="35"/>
      <c r="C3012" s="35"/>
      <c r="D3012" s="35"/>
      <c r="E3012" s="35"/>
    </row>
    <row r="3013">
      <c r="A3013" s="34"/>
      <c r="B3013" s="35"/>
      <c r="C3013" s="35"/>
      <c r="D3013" s="35"/>
      <c r="E3013" s="35"/>
    </row>
    <row r="3014">
      <c r="A3014" s="34"/>
      <c r="B3014" s="35"/>
      <c r="C3014" s="35"/>
      <c r="D3014" s="35"/>
      <c r="E3014" s="35"/>
    </row>
    <row r="3015">
      <c r="A3015" s="34"/>
      <c r="B3015" s="35"/>
      <c r="C3015" s="35"/>
      <c r="D3015" s="35"/>
      <c r="E3015" s="35"/>
    </row>
    <row r="3016">
      <c r="A3016" s="34"/>
      <c r="B3016" s="35"/>
      <c r="C3016" s="35"/>
      <c r="D3016" s="35"/>
      <c r="E3016" s="35"/>
    </row>
    <row r="3017">
      <c r="A3017" s="34"/>
      <c r="B3017" s="35"/>
      <c r="C3017" s="35"/>
      <c r="D3017" s="35"/>
      <c r="E3017" s="35"/>
    </row>
    <row r="3018">
      <c r="A3018" s="34"/>
      <c r="B3018" s="35"/>
      <c r="C3018" s="35"/>
      <c r="D3018" s="35"/>
      <c r="E3018" s="35"/>
    </row>
    <row r="3019">
      <c r="A3019" s="34"/>
      <c r="B3019" s="35"/>
      <c r="C3019" s="35"/>
      <c r="D3019" s="35"/>
      <c r="E3019" s="35"/>
    </row>
    <row r="3020">
      <c r="A3020" s="34"/>
      <c r="B3020" s="35"/>
      <c r="C3020" s="35"/>
      <c r="D3020" s="35"/>
      <c r="E3020" s="35"/>
    </row>
    <row r="3021">
      <c r="A3021" s="34"/>
      <c r="B3021" s="35"/>
      <c r="C3021" s="35"/>
      <c r="D3021" s="35"/>
      <c r="E3021" s="35"/>
    </row>
    <row r="3022">
      <c r="A3022" s="34"/>
      <c r="B3022" s="35"/>
      <c r="C3022" s="35"/>
      <c r="D3022" s="35"/>
      <c r="E3022" s="35"/>
    </row>
    <row r="3023">
      <c r="A3023" s="34"/>
      <c r="B3023" s="35"/>
      <c r="C3023" s="35"/>
      <c r="D3023" s="35"/>
      <c r="E3023" s="35"/>
    </row>
    <row r="3024">
      <c r="A3024" s="34"/>
      <c r="B3024" s="35"/>
      <c r="C3024" s="35"/>
      <c r="D3024" s="35"/>
      <c r="E3024" s="35"/>
    </row>
    <row r="3025">
      <c r="A3025" s="34"/>
      <c r="B3025" s="35"/>
      <c r="C3025" s="35"/>
      <c r="D3025" s="35"/>
      <c r="E3025" s="35"/>
    </row>
    <row r="3026">
      <c r="A3026" s="34"/>
      <c r="B3026" s="35"/>
      <c r="C3026" s="35"/>
      <c r="D3026" s="35"/>
      <c r="E3026" s="35"/>
    </row>
    <row r="3027">
      <c r="A3027" s="34"/>
      <c r="B3027" s="35"/>
      <c r="C3027" s="35"/>
      <c r="D3027" s="35"/>
      <c r="E3027" s="35"/>
    </row>
    <row r="3028">
      <c r="A3028" s="34"/>
      <c r="B3028" s="35"/>
      <c r="C3028" s="35"/>
      <c r="D3028" s="35"/>
      <c r="E3028" s="35"/>
    </row>
    <row r="3029">
      <c r="A3029" s="34"/>
      <c r="B3029" s="35"/>
      <c r="C3029" s="35"/>
      <c r="D3029" s="35"/>
      <c r="E3029" s="35"/>
    </row>
    <row r="3030">
      <c r="A3030" s="34"/>
      <c r="B3030" s="35"/>
      <c r="C3030" s="35"/>
      <c r="D3030" s="35"/>
      <c r="E3030" s="35"/>
    </row>
    <row r="3031">
      <c r="A3031" s="34"/>
      <c r="B3031" s="35"/>
      <c r="C3031" s="35"/>
      <c r="D3031" s="35"/>
      <c r="E3031" s="35"/>
    </row>
    <row r="3032">
      <c r="A3032" s="34"/>
      <c r="B3032" s="35"/>
      <c r="C3032" s="35"/>
      <c r="D3032" s="35"/>
      <c r="E3032" s="35"/>
    </row>
    <row r="3033">
      <c r="A3033" s="34"/>
      <c r="B3033" s="35"/>
      <c r="C3033" s="35"/>
      <c r="D3033" s="35"/>
      <c r="E3033" s="35"/>
    </row>
    <row r="3034">
      <c r="A3034" s="34"/>
      <c r="B3034" s="35"/>
      <c r="C3034" s="35"/>
      <c r="D3034" s="35"/>
      <c r="E3034" s="35"/>
    </row>
    <row r="3035">
      <c r="A3035" s="34"/>
      <c r="B3035" s="35"/>
      <c r="C3035" s="35"/>
      <c r="D3035" s="35"/>
      <c r="E3035" s="35"/>
    </row>
    <row r="3036">
      <c r="A3036" s="34"/>
      <c r="B3036" s="35"/>
      <c r="C3036" s="35"/>
      <c r="D3036" s="35"/>
      <c r="E3036" s="35"/>
    </row>
    <row r="3037">
      <c r="A3037" s="34"/>
      <c r="B3037" s="35"/>
      <c r="C3037" s="35"/>
      <c r="D3037" s="35"/>
      <c r="E3037" s="35"/>
    </row>
    <row r="3038">
      <c r="A3038" s="34"/>
      <c r="B3038" s="35"/>
      <c r="C3038" s="35"/>
      <c r="D3038" s="35"/>
      <c r="E3038" s="35"/>
    </row>
    <row r="3039">
      <c r="A3039" s="34"/>
      <c r="B3039" s="35"/>
      <c r="C3039" s="35"/>
      <c r="D3039" s="35"/>
      <c r="E3039" s="35"/>
    </row>
    <row r="3040">
      <c r="A3040" s="34"/>
      <c r="B3040" s="35"/>
      <c r="C3040" s="35"/>
      <c r="D3040" s="35"/>
      <c r="E3040" s="35"/>
    </row>
    <row r="3041">
      <c r="A3041" s="34"/>
      <c r="B3041" s="35"/>
      <c r="C3041" s="35"/>
      <c r="D3041" s="35"/>
      <c r="E3041" s="35"/>
    </row>
    <row r="3042">
      <c r="A3042" s="34"/>
      <c r="B3042" s="35"/>
      <c r="C3042" s="35"/>
      <c r="D3042" s="35"/>
      <c r="E3042" s="35"/>
    </row>
    <row r="3043">
      <c r="A3043" s="34"/>
      <c r="B3043" s="35"/>
      <c r="C3043" s="35"/>
      <c r="D3043" s="35"/>
      <c r="E3043" s="35"/>
    </row>
    <row r="3044">
      <c r="A3044" s="34"/>
      <c r="B3044" s="35"/>
      <c r="C3044" s="35"/>
      <c r="D3044" s="35"/>
      <c r="E3044" s="35"/>
    </row>
    <row r="3045">
      <c r="A3045" s="34"/>
      <c r="B3045" s="35"/>
      <c r="C3045" s="35"/>
      <c r="D3045" s="35"/>
      <c r="E3045" s="35"/>
    </row>
    <row r="3046">
      <c r="A3046" s="34"/>
      <c r="B3046" s="35"/>
      <c r="C3046" s="35"/>
      <c r="D3046" s="35"/>
      <c r="E3046" s="35"/>
    </row>
    <row r="3047">
      <c r="A3047" s="34"/>
      <c r="B3047" s="35"/>
      <c r="C3047" s="35"/>
      <c r="D3047" s="35"/>
      <c r="E3047" s="35"/>
    </row>
    <row r="3048">
      <c r="A3048" s="34"/>
      <c r="B3048" s="35"/>
      <c r="C3048" s="35"/>
      <c r="D3048" s="35"/>
      <c r="E3048" s="35"/>
    </row>
    <row r="3049">
      <c r="A3049" s="34"/>
      <c r="B3049" s="35"/>
      <c r="C3049" s="35"/>
      <c r="D3049" s="35"/>
      <c r="E3049" s="35"/>
    </row>
    <row r="3050">
      <c r="A3050" s="34"/>
      <c r="B3050" s="35"/>
      <c r="C3050" s="35"/>
      <c r="D3050" s="35"/>
      <c r="E3050" s="35"/>
    </row>
    <row r="3051">
      <c r="A3051" s="34"/>
      <c r="B3051" s="35"/>
      <c r="C3051" s="35"/>
      <c r="D3051" s="35"/>
      <c r="E3051" s="35"/>
    </row>
    <row r="3052">
      <c r="A3052" s="34"/>
      <c r="B3052" s="35"/>
      <c r="C3052" s="35"/>
      <c r="D3052" s="35"/>
      <c r="E3052" s="35"/>
    </row>
    <row r="3053">
      <c r="A3053" s="34"/>
      <c r="B3053" s="35"/>
      <c r="C3053" s="35"/>
      <c r="D3053" s="35"/>
      <c r="E3053" s="35"/>
    </row>
    <row r="3054">
      <c r="A3054" s="34"/>
      <c r="B3054" s="35"/>
      <c r="C3054" s="35"/>
      <c r="D3054" s="35"/>
      <c r="E3054" s="35"/>
    </row>
    <row r="3055">
      <c r="A3055" s="34"/>
      <c r="B3055" s="35"/>
      <c r="C3055" s="35"/>
      <c r="D3055" s="35"/>
      <c r="E3055" s="35"/>
    </row>
    <row r="3056">
      <c r="A3056" s="34"/>
      <c r="B3056" s="35"/>
      <c r="C3056" s="35"/>
      <c r="D3056" s="35"/>
      <c r="E3056" s="35"/>
    </row>
    <row r="3057">
      <c r="A3057" s="34"/>
      <c r="B3057" s="35"/>
      <c r="C3057" s="35"/>
      <c r="D3057" s="35"/>
      <c r="E3057" s="35"/>
    </row>
    <row r="3058">
      <c r="A3058" s="34"/>
      <c r="B3058" s="35"/>
      <c r="C3058" s="35"/>
      <c r="D3058" s="35"/>
      <c r="E3058" s="35"/>
    </row>
    <row r="3059">
      <c r="A3059" s="34"/>
      <c r="B3059" s="35"/>
      <c r="C3059" s="35"/>
      <c r="D3059" s="35"/>
      <c r="E3059" s="35"/>
    </row>
    <row r="3060">
      <c r="A3060" s="34"/>
      <c r="B3060" s="35"/>
      <c r="C3060" s="35"/>
      <c r="D3060" s="35"/>
      <c r="E3060" s="35"/>
    </row>
    <row r="3061">
      <c r="A3061" s="34"/>
      <c r="B3061" s="35"/>
      <c r="C3061" s="35"/>
      <c r="D3061" s="35"/>
      <c r="E3061" s="35"/>
    </row>
    <row r="3062">
      <c r="A3062" s="34"/>
      <c r="B3062" s="35"/>
      <c r="C3062" s="35"/>
      <c r="D3062" s="35"/>
      <c r="E3062" s="35"/>
    </row>
    <row r="3063">
      <c r="A3063" s="34"/>
      <c r="B3063" s="35"/>
      <c r="C3063" s="35"/>
      <c r="D3063" s="35"/>
      <c r="E3063" s="35"/>
    </row>
    <row r="3064">
      <c r="A3064" s="34"/>
      <c r="B3064" s="35"/>
      <c r="C3064" s="35"/>
      <c r="D3064" s="35"/>
      <c r="E3064" s="35"/>
    </row>
    <row r="3065">
      <c r="A3065" s="34"/>
      <c r="B3065" s="35"/>
      <c r="C3065" s="35"/>
      <c r="D3065" s="35"/>
      <c r="E3065" s="35"/>
    </row>
    <row r="3066">
      <c r="A3066" s="34"/>
      <c r="B3066" s="35"/>
      <c r="C3066" s="35"/>
      <c r="D3066" s="35"/>
      <c r="E3066" s="35"/>
    </row>
    <row r="3067">
      <c r="A3067" s="34"/>
      <c r="B3067" s="35"/>
      <c r="C3067" s="35"/>
      <c r="D3067" s="35"/>
      <c r="E3067" s="35"/>
    </row>
    <row r="3068">
      <c r="A3068" s="34"/>
      <c r="B3068" s="35"/>
      <c r="C3068" s="35"/>
      <c r="D3068" s="35"/>
      <c r="E3068" s="35"/>
    </row>
    <row r="3069">
      <c r="A3069" s="34"/>
      <c r="B3069" s="35"/>
      <c r="C3069" s="35"/>
      <c r="D3069" s="35"/>
      <c r="E3069" s="35"/>
    </row>
    <row r="3070">
      <c r="A3070" s="34"/>
      <c r="B3070" s="35"/>
      <c r="C3070" s="35"/>
      <c r="D3070" s="35"/>
      <c r="E3070" s="35"/>
    </row>
    <row r="3071">
      <c r="A3071" s="34"/>
      <c r="B3071" s="35"/>
      <c r="C3071" s="35"/>
      <c r="D3071" s="35"/>
      <c r="E3071" s="35"/>
    </row>
    <row r="3072">
      <c r="A3072" s="34"/>
      <c r="B3072" s="35"/>
      <c r="C3072" s="35"/>
      <c r="D3072" s="35"/>
      <c r="E3072" s="35"/>
    </row>
    <row r="3073">
      <c r="A3073" s="34"/>
      <c r="B3073" s="35"/>
      <c r="C3073" s="35"/>
      <c r="D3073" s="35"/>
      <c r="E3073" s="35"/>
    </row>
    <row r="3074">
      <c r="A3074" s="34"/>
      <c r="B3074" s="35"/>
      <c r="C3074" s="35"/>
      <c r="D3074" s="35"/>
      <c r="E3074" s="35"/>
    </row>
    <row r="3075">
      <c r="A3075" s="34"/>
      <c r="B3075" s="35"/>
      <c r="C3075" s="35"/>
      <c r="D3075" s="35"/>
      <c r="E3075" s="35"/>
    </row>
    <row r="3076">
      <c r="A3076" s="34"/>
      <c r="B3076" s="35"/>
      <c r="C3076" s="35"/>
      <c r="D3076" s="35"/>
      <c r="E3076" s="35"/>
    </row>
    <row r="3077">
      <c r="A3077" s="34"/>
      <c r="B3077" s="35"/>
      <c r="C3077" s="35"/>
      <c r="D3077" s="35"/>
      <c r="E3077" s="35"/>
    </row>
    <row r="3078">
      <c r="A3078" s="34"/>
      <c r="B3078" s="35"/>
      <c r="C3078" s="35"/>
      <c r="D3078" s="35"/>
      <c r="E3078" s="35"/>
    </row>
    <row r="3079">
      <c r="A3079" s="34"/>
      <c r="B3079" s="35"/>
      <c r="C3079" s="35"/>
      <c r="D3079" s="35"/>
      <c r="E3079" s="35"/>
    </row>
    <row r="3080">
      <c r="A3080" s="34"/>
      <c r="B3080" s="35"/>
      <c r="C3080" s="35"/>
      <c r="D3080" s="35"/>
      <c r="E3080" s="35"/>
    </row>
    <row r="3081">
      <c r="A3081" s="34"/>
      <c r="B3081" s="35"/>
      <c r="C3081" s="35"/>
      <c r="D3081" s="35"/>
      <c r="E3081" s="35"/>
    </row>
    <row r="3082">
      <c r="A3082" s="34"/>
      <c r="B3082" s="35"/>
      <c r="C3082" s="35"/>
      <c r="D3082" s="35"/>
      <c r="E3082" s="35"/>
    </row>
    <row r="3083">
      <c r="A3083" s="34"/>
      <c r="B3083" s="35"/>
      <c r="C3083" s="35"/>
      <c r="D3083" s="35"/>
      <c r="E3083" s="35"/>
    </row>
    <row r="3084">
      <c r="A3084" s="34"/>
      <c r="B3084" s="35"/>
      <c r="C3084" s="35"/>
      <c r="D3084" s="35"/>
      <c r="E3084" s="35"/>
    </row>
    <row r="3085">
      <c r="A3085" s="34"/>
      <c r="B3085" s="35"/>
      <c r="C3085" s="35"/>
      <c r="D3085" s="35"/>
      <c r="E3085" s="35"/>
    </row>
    <row r="3086">
      <c r="A3086" s="34"/>
      <c r="B3086" s="35"/>
      <c r="C3086" s="35"/>
      <c r="D3086" s="35"/>
      <c r="E3086" s="35"/>
    </row>
    <row r="3087">
      <c r="A3087" s="34"/>
      <c r="B3087" s="35"/>
      <c r="C3087" s="35"/>
      <c r="D3087" s="35"/>
      <c r="E3087" s="35"/>
    </row>
    <row r="3088">
      <c r="A3088" s="34"/>
      <c r="B3088" s="35"/>
      <c r="C3088" s="35"/>
      <c r="D3088" s="35"/>
      <c r="E3088" s="35"/>
    </row>
    <row r="3089">
      <c r="A3089" s="34"/>
      <c r="B3089" s="35"/>
      <c r="C3089" s="35"/>
      <c r="D3089" s="35"/>
      <c r="E3089" s="35"/>
    </row>
    <row r="3090">
      <c r="A3090" s="34"/>
      <c r="B3090" s="35"/>
      <c r="C3090" s="35"/>
      <c r="D3090" s="35"/>
      <c r="E3090" s="35"/>
    </row>
    <row r="3091">
      <c r="A3091" s="34"/>
      <c r="B3091" s="35"/>
      <c r="C3091" s="35"/>
      <c r="D3091" s="35"/>
      <c r="E3091" s="35"/>
    </row>
    <row r="3092">
      <c r="A3092" s="34"/>
      <c r="B3092" s="35"/>
      <c r="C3092" s="35"/>
      <c r="D3092" s="35"/>
      <c r="E3092" s="35"/>
    </row>
    <row r="3093">
      <c r="A3093" s="34"/>
      <c r="B3093" s="35"/>
      <c r="C3093" s="35"/>
      <c r="D3093" s="35"/>
      <c r="E3093" s="35"/>
    </row>
    <row r="3094">
      <c r="A3094" s="34"/>
      <c r="B3094" s="35"/>
      <c r="C3094" s="35"/>
      <c r="D3094" s="35"/>
      <c r="E3094" s="35"/>
    </row>
    <row r="3095">
      <c r="A3095" s="34"/>
      <c r="B3095" s="35"/>
      <c r="C3095" s="35"/>
      <c r="D3095" s="35"/>
      <c r="E3095" s="35"/>
    </row>
    <row r="3096">
      <c r="A3096" s="34"/>
      <c r="B3096" s="35"/>
      <c r="C3096" s="35"/>
      <c r="D3096" s="35"/>
      <c r="E3096" s="35"/>
    </row>
    <row r="3097">
      <c r="A3097" s="34"/>
      <c r="B3097" s="35"/>
      <c r="C3097" s="35"/>
      <c r="D3097" s="35"/>
      <c r="E3097" s="35"/>
    </row>
    <row r="3098">
      <c r="A3098" s="34"/>
      <c r="B3098" s="35"/>
      <c r="C3098" s="35"/>
      <c r="D3098" s="35"/>
      <c r="E3098" s="35"/>
    </row>
    <row r="3099">
      <c r="A3099" s="34"/>
      <c r="B3099" s="35"/>
      <c r="C3099" s="35"/>
      <c r="D3099" s="35"/>
      <c r="E3099" s="35"/>
    </row>
    <row r="3100">
      <c r="A3100" s="34"/>
      <c r="B3100" s="35"/>
      <c r="C3100" s="35"/>
      <c r="D3100" s="35"/>
      <c r="E3100" s="35"/>
    </row>
    <row r="3101">
      <c r="A3101" s="34"/>
      <c r="B3101" s="35"/>
      <c r="C3101" s="35"/>
      <c r="D3101" s="35"/>
      <c r="E3101" s="35"/>
    </row>
    <row r="3102">
      <c r="A3102" s="34"/>
      <c r="B3102" s="35"/>
      <c r="C3102" s="35"/>
      <c r="D3102" s="35"/>
      <c r="E3102" s="35"/>
    </row>
    <row r="3103">
      <c r="A3103" s="34"/>
      <c r="B3103" s="35"/>
      <c r="C3103" s="35"/>
      <c r="D3103" s="35"/>
      <c r="E3103" s="35"/>
    </row>
    <row r="3104">
      <c r="A3104" s="34"/>
      <c r="B3104" s="35"/>
      <c r="C3104" s="35"/>
      <c r="D3104" s="35"/>
      <c r="E3104" s="35"/>
    </row>
    <row r="3105">
      <c r="A3105" s="34"/>
      <c r="B3105" s="35"/>
      <c r="C3105" s="35"/>
      <c r="D3105" s="35"/>
      <c r="E3105" s="35"/>
    </row>
    <row r="3106">
      <c r="A3106" s="34"/>
      <c r="B3106" s="35"/>
      <c r="C3106" s="35"/>
      <c r="D3106" s="35"/>
      <c r="E3106" s="35"/>
    </row>
    <row r="3107">
      <c r="A3107" s="34"/>
      <c r="B3107" s="35"/>
      <c r="C3107" s="35"/>
      <c r="D3107" s="35"/>
      <c r="E3107" s="35"/>
    </row>
    <row r="3108">
      <c r="A3108" s="34"/>
      <c r="B3108" s="35"/>
      <c r="C3108" s="35"/>
      <c r="D3108" s="35"/>
      <c r="E3108" s="35"/>
    </row>
    <row r="3109">
      <c r="A3109" s="34"/>
      <c r="B3109" s="35"/>
      <c r="C3109" s="35"/>
      <c r="D3109" s="35"/>
      <c r="E3109" s="35"/>
    </row>
    <row r="3110">
      <c r="A3110" s="34"/>
      <c r="B3110" s="35"/>
      <c r="C3110" s="35"/>
      <c r="D3110" s="35"/>
      <c r="E3110" s="35"/>
    </row>
    <row r="3111">
      <c r="A3111" s="34"/>
      <c r="B3111" s="35"/>
      <c r="C3111" s="35"/>
      <c r="D3111" s="35"/>
      <c r="E3111" s="35"/>
    </row>
    <row r="3112">
      <c r="A3112" s="34"/>
      <c r="B3112" s="35"/>
      <c r="C3112" s="35"/>
      <c r="D3112" s="35"/>
      <c r="E3112" s="35"/>
    </row>
    <row r="3113">
      <c r="A3113" s="34"/>
      <c r="B3113" s="35"/>
      <c r="C3113" s="35"/>
      <c r="D3113" s="35"/>
      <c r="E3113" s="35"/>
    </row>
    <row r="3114">
      <c r="A3114" s="34"/>
      <c r="B3114" s="35"/>
      <c r="C3114" s="35"/>
      <c r="D3114" s="35"/>
      <c r="E3114" s="35"/>
    </row>
    <row r="3115">
      <c r="A3115" s="34"/>
      <c r="B3115" s="35"/>
      <c r="C3115" s="35"/>
      <c r="D3115" s="35"/>
      <c r="E3115" s="35"/>
    </row>
    <row r="3116">
      <c r="A3116" s="34"/>
      <c r="B3116" s="35"/>
      <c r="C3116" s="35"/>
      <c r="D3116" s="35"/>
      <c r="E3116" s="35"/>
    </row>
    <row r="3117">
      <c r="A3117" s="34"/>
      <c r="B3117" s="35"/>
      <c r="C3117" s="35"/>
      <c r="D3117" s="35"/>
      <c r="E3117" s="35"/>
    </row>
    <row r="3118">
      <c r="A3118" s="34"/>
      <c r="B3118" s="35"/>
      <c r="C3118" s="35"/>
      <c r="D3118" s="35"/>
      <c r="E3118" s="35"/>
    </row>
    <row r="3119">
      <c r="A3119" s="34"/>
      <c r="B3119" s="35"/>
      <c r="C3119" s="35"/>
      <c r="D3119" s="35"/>
      <c r="E3119" s="35"/>
    </row>
    <row r="3120">
      <c r="A3120" s="34"/>
      <c r="B3120" s="35"/>
      <c r="C3120" s="35"/>
      <c r="D3120" s="35"/>
      <c r="E3120" s="35"/>
    </row>
    <row r="3121">
      <c r="A3121" s="34"/>
      <c r="B3121" s="35"/>
      <c r="C3121" s="35"/>
      <c r="D3121" s="35"/>
      <c r="E3121" s="35"/>
    </row>
    <row r="3122">
      <c r="A3122" s="34"/>
      <c r="B3122" s="35"/>
      <c r="C3122" s="35"/>
      <c r="D3122" s="35"/>
      <c r="E3122" s="35"/>
    </row>
    <row r="3123">
      <c r="A3123" s="34"/>
      <c r="B3123" s="35"/>
      <c r="C3123" s="35"/>
      <c r="D3123" s="35"/>
      <c r="E3123" s="35"/>
    </row>
    <row r="3124">
      <c r="A3124" s="34"/>
      <c r="B3124" s="35"/>
      <c r="C3124" s="35"/>
      <c r="D3124" s="35"/>
      <c r="E3124" s="35"/>
    </row>
    <row r="3125">
      <c r="A3125" s="34"/>
      <c r="B3125" s="35"/>
      <c r="C3125" s="35"/>
      <c r="D3125" s="35"/>
      <c r="E3125" s="35"/>
    </row>
    <row r="3126">
      <c r="A3126" s="34"/>
      <c r="B3126" s="35"/>
      <c r="C3126" s="35"/>
      <c r="D3126" s="35"/>
      <c r="E3126" s="35"/>
    </row>
    <row r="3127">
      <c r="A3127" s="34"/>
      <c r="B3127" s="35"/>
      <c r="C3127" s="35"/>
      <c r="D3127" s="35"/>
      <c r="E3127" s="35"/>
    </row>
    <row r="3128">
      <c r="A3128" s="34"/>
      <c r="B3128" s="35"/>
      <c r="C3128" s="35"/>
      <c r="D3128" s="35"/>
      <c r="E3128" s="35"/>
    </row>
    <row r="3129">
      <c r="A3129" s="34"/>
      <c r="B3129" s="35"/>
      <c r="C3129" s="35"/>
      <c r="D3129" s="35"/>
      <c r="E3129" s="35"/>
    </row>
    <row r="3130">
      <c r="A3130" s="34"/>
      <c r="B3130" s="35"/>
      <c r="C3130" s="35"/>
      <c r="D3130" s="35"/>
      <c r="E3130" s="35"/>
    </row>
    <row r="3131">
      <c r="A3131" s="34"/>
      <c r="B3131" s="35"/>
      <c r="C3131" s="35"/>
      <c r="D3131" s="35"/>
      <c r="E3131" s="35"/>
    </row>
    <row r="3132">
      <c r="A3132" s="34"/>
      <c r="B3132" s="35"/>
      <c r="C3132" s="35"/>
      <c r="D3132" s="35"/>
      <c r="E3132" s="35"/>
    </row>
    <row r="3133">
      <c r="A3133" s="34"/>
      <c r="B3133" s="35"/>
      <c r="C3133" s="35"/>
      <c r="D3133" s="35"/>
      <c r="E3133" s="35"/>
    </row>
    <row r="3134">
      <c r="A3134" s="34"/>
      <c r="B3134" s="35"/>
      <c r="C3134" s="35"/>
      <c r="D3134" s="35"/>
      <c r="E3134" s="35"/>
    </row>
    <row r="3135">
      <c r="A3135" s="34"/>
      <c r="B3135" s="35"/>
      <c r="C3135" s="35"/>
      <c r="D3135" s="35"/>
      <c r="E3135" s="35"/>
    </row>
    <row r="3136">
      <c r="A3136" s="34"/>
      <c r="B3136" s="35"/>
      <c r="C3136" s="35"/>
      <c r="D3136" s="35"/>
      <c r="E3136" s="35"/>
    </row>
    <row r="3137">
      <c r="A3137" s="34"/>
      <c r="B3137" s="35"/>
      <c r="C3137" s="35"/>
      <c r="D3137" s="35"/>
      <c r="E3137" s="35"/>
    </row>
    <row r="3138">
      <c r="A3138" s="34"/>
      <c r="B3138" s="35"/>
      <c r="C3138" s="35"/>
      <c r="D3138" s="35"/>
      <c r="E3138" s="35"/>
    </row>
    <row r="3139">
      <c r="A3139" s="34"/>
      <c r="B3139" s="35"/>
      <c r="C3139" s="35"/>
      <c r="D3139" s="35"/>
      <c r="E3139" s="35"/>
    </row>
    <row r="3140">
      <c r="A3140" s="34"/>
      <c r="B3140" s="35"/>
      <c r="C3140" s="35"/>
      <c r="D3140" s="35"/>
      <c r="E3140" s="35"/>
    </row>
    <row r="3141">
      <c r="A3141" s="34"/>
      <c r="B3141" s="35"/>
      <c r="C3141" s="35"/>
      <c r="D3141" s="35"/>
      <c r="E3141" s="35"/>
    </row>
    <row r="3142">
      <c r="A3142" s="34"/>
      <c r="B3142" s="35"/>
      <c r="C3142" s="35"/>
      <c r="D3142" s="35"/>
      <c r="E3142" s="35"/>
    </row>
    <row r="3143">
      <c r="A3143" s="34"/>
      <c r="B3143" s="35"/>
      <c r="C3143" s="35"/>
      <c r="D3143" s="35"/>
      <c r="E3143" s="35"/>
    </row>
    <row r="3144">
      <c r="A3144" s="34"/>
      <c r="B3144" s="35"/>
      <c r="C3144" s="35"/>
      <c r="D3144" s="35"/>
      <c r="E3144" s="35"/>
    </row>
    <row r="3145">
      <c r="A3145" s="34"/>
      <c r="B3145" s="35"/>
      <c r="C3145" s="35"/>
      <c r="D3145" s="35"/>
      <c r="E3145" s="35"/>
    </row>
    <row r="3146">
      <c r="A3146" s="34"/>
      <c r="B3146" s="35"/>
      <c r="C3146" s="35"/>
      <c r="D3146" s="35"/>
      <c r="E3146" s="35"/>
    </row>
    <row r="3147">
      <c r="A3147" s="34"/>
      <c r="B3147" s="35"/>
      <c r="C3147" s="35"/>
      <c r="D3147" s="35"/>
      <c r="E3147" s="35"/>
    </row>
    <row r="3148">
      <c r="A3148" s="34"/>
      <c r="B3148" s="35"/>
      <c r="C3148" s="35"/>
      <c r="D3148" s="35"/>
      <c r="E3148" s="35"/>
    </row>
    <row r="3149">
      <c r="A3149" s="34"/>
      <c r="B3149" s="35"/>
      <c r="C3149" s="35"/>
      <c r="D3149" s="35"/>
      <c r="E3149" s="35"/>
    </row>
    <row r="3150">
      <c r="A3150" s="34"/>
      <c r="B3150" s="35"/>
      <c r="C3150" s="35"/>
      <c r="D3150" s="35"/>
      <c r="E3150" s="35"/>
    </row>
    <row r="3151">
      <c r="A3151" s="34"/>
      <c r="B3151" s="35"/>
      <c r="C3151" s="35"/>
      <c r="D3151" s="35"/>
      <c r="E3151" s="35"/>
    </row>
    <row r="3152">
      <c r="A3152" s="34"/>
      <c r="B3152" s="35"/>
      <c r="C3152" s="35"/>
      <c r="D3152" s="35"/>
      <c r="E3152" s="35"/>
    </row>
    <row r="3153">
      <c r="A3153" s="34"/>
      <c r="B3153" s="35"/>
      <c r="C3153" s="35"/>
      <c r="D3153" s="35"/>
      <c r="E3153" s="35"/>
    </row>
    <row r="3154">
      <c r="A3154" s="34"/>
      <c r="B3154" s="35"/>
      <c r="C3154" s="35"/>
      <c r="D3154" s="35"/>
      <c r="E3154" s="35"/>
    </row>
    <row r="3155">
      <c r="A3155" s="34"/>
      <c r="B3155" s="35"/>
      <c r="C3155" s="35"/>
      <c r="D3155" s="35"/>
      <c r="E3155" s="35"/>
    </row>
    <row r="3156">
      <c r="A3156" s="34"/>
      <c r="B3156" s="35"/>
      <c r="C3156" s="35"/>
      <c r="D3156" s="35"/>
      <c r="E3156" s="35"/>
    </row>
    <row r="3157">
      <c r="A3157" s="34"/>
      <c r="B3157" s="35"/>
      <c r="C3157" s="35"/>
      <c r="D3157" s="35"/>
      <c r="E3157" s="35"/>
    </row>
    <row r="3158">
      <c r="A3158" s="34"/>
      <c r="B3158" s="35"/>
      <c r="C3158" s="35"/>
      <c r="D3158" s="35"/>
      <c r="E3158" s="35"/>
    </row>
    <row r="3159">
      <c r="A3159" s="34"/>
      <c r="B3159" s="35"/>
      <c r="C3159" s="35"/>
      <c r="D3159" s="35"/>
      <c r="E3159" s="35"/>
    </row>
    <row r="3160">
      <c r="A3160" s="34"/>
      <c r="B3160" s="35"/>
      <c r="C3160" s="35"/>
      <c r="D3160" s="35"/>
      <c r="E3160" s="35"/>
    </row>
    <row r="3161">
      <c r="A3161" s="34"/>
      <c r="B3161" s="35"/>
      <c r="C3161" s="35"/>
      <c r="D3161" s="35"/>
      <c r="E3161" s="35"/>
    </row>
    <row r="3162">
      <c r="A3162" s="34"/>
      <c r="B3162" s="35"/>
      <c r="C3162" s="35"/>
      <c r="D3162" s="35"/>
      <c r="E3162" s="35"/>
    </row>
    <row r="3163">
      <c r="A3163" s="34"/>
      <c r="B3163" s="35"/>
      <c r="C3163" s="35"/>
      <c r="D3163" s="35"/>
      <c r="E3163" s="35"/>
    </row>
    <row r="3164">
      <c r="A3164" s="34"/>
      <c r="B3164" s="35"/>
      <c r="C3164" s="35"/>
      <c r="D3164" s="35"/>
      <c r="E3164" s="35"/>
    </row>
    <row r="3165">
      <c r="A3165" s="34"/>
      <c r="B3165" s="35"/>
      <c r="C3165" s="35"/>
      <c r="D3165" s="35"/>
      <c r="E3165" s="35"/>
    </row>
    <row r="3166">
      <c r="A3166" s="34"/>
      <c r="B3166" s="35"/>
      <c r="C3166" s="35"/>
      <c r="D3166" s="35"/>
      <c r="E3166" s="35"/>
    </row>
    <row r="3167">
      <c r="A3167" s="34"/>
      <c r="B3167" s="35"/>
      <c r="C3167" s="35"/>
      <c r="D3167" s="35"/>
      <c r="E3167" s="35"/>
    </row>
    <row r="3168">
      <c r="A3168" s="34"/>
      <c r="B3168" s="35"/>
      <c r="C3168" s="35"/>
      <c r="D3168" s="35"/>
      <c r="E3168" s="35"/>
    </row>
    <row r="3169">
      <c r="A3169" s="34"/>
      <c r="B3169" s="35"/>
      <c r="C3169" s="35"/>
      <c r="D3169" s="35"/>
      <c r="E3169" s="35"/>
    </row>
    <row r="3170">
      <c r="A3170" s="34"/>
      <c r="B3170" s="35"/>
      <c r="C3170" s="35"/>
      <c r="D3170" s="35"/>
      <c r="E3170" s="35"/>
    </row>
    <row r="3171">
      <c r="A3171" s="34"/>
      <c r="B3171" s="35"/>
      <c r="C3171" s="35"/>
      <c r="D3171" s="35"/>
      <c r="E3171" s="35"/>
    </row>
    <row r="3172">
      <c r="A3172" s="34"/>
      <c r="B3172" s="35"/>
      <c r="C3172" s="35"/>
      <c r="D3172" s="35"/>
      <c r="E3172" s="35"/>
    </row>
    <row r="3173">
      <c r="A3173" s="34"/>
      <c r="B3173" s="35"/>
      <c r="C3173" s="35"/>
      <c r="D3173" s="35"/>
      <c r="E3173" s="35"/>
    </row>
    <row r="3174">
      <c r="A3174" s="34"/>
      <c r="B3174" s="35"/>
      <c r="C3174" s="35"/>
      <c r="D3174" s="35"/>
      <c r="E3174" s="35"/>
    </row>
    <row r="3175">
      <c r="A3175" s="34"/>
      <c r="B3175" s="35"/>
      <c r="C3175" s="35"/>
      <c r="D3175" s="35"/>
      <c r="E3175" s="35"/>
    </row>
    <row r="3176">
      <c r="A3176" s="34"/>
      <c r="B3176" s="35"/>
      <c r="C3176" s="35"/>
      <c r="D3176" s="35"/>
      <c r="E3176" s="35"/>
    </row>
    <row r="3177">
      <c r="A3177" s="34"/>
      <c r="B3177" s="35"/>
      <c r="C3177" s="35"/>
      <c r="D3177" s="35"/>
      <c r="E3177" s="35"/>
    </row>
    <row r="3178">
      <c r="A3178" s="34"/>
      <c r="B3178" s="35"/>
      <c r="C3178" s="35"/>
      <c r="D3178" s="35"/>
      <c r="E3178" s="35"/>
    </row>
    <row r="3179">
      <c r="A3179" s="34"/>
      <c r="B3179" s="35"/>
      <c r="C3179" s="35"/>
      <c r="D3179" s="35"/>
      <c r="E3179" s="35"/>
    </row>
    <row r="3180">
      <c r="A3180" s="34"/>
      <c r="B3180" s="35"/>
      <c r="C3180" s="35"/>
      <c r="D3180" s="35"/>
      <c r="E3180" s="35"/>
    </row>
    <row r="3181">
      <c r="A3181" s="34"/>
      <c r="B3181" s="35"/>
      <c r="C3181" s="35"/>
      <c r="D3181" s="35"/>
      <c r="E3181" s="35"/>
    </row>
    <row r="3182">
      <c r="A3182" s="34"/>
      <c r="B3182" s="35"/>
      <c r="C3182" s="35"/>
      <c r="D3182" s="35"/>
      <c r="E3182" s="35"/>
    </row>
    <row r="3183">
      <c r="A3183" s="34"/>
      <c r="B3183" s="35"/>
      <c r="C3183" s="35"/>
      <c r="D3183" s="35"/>
      <c r="E3183" s="35"/>
    </row>
    <row r="3184">
      <c r="A3184" s="34"/>
      <c r="B3184" s="35"/>
      <c r="C3184" s="35"/>
      <c r="D3184" s="35"/>
      <c r="E3184" s="35"/>
    </row>
    <row r="3185">
      <c r="A3185" s="34"/>
      <c r="B3185" s="35"/>
      <c r="C3185" s="35"/>
      <c r="D3185" s="35"/>
      <c r="E3185" s="35"/>
    </row>
    <row r="3186">
      <c r="A3186" s="34"/>
      <c r="B3186" s="35"/>
      <c r="C3186" s="35"/>
      <c r="D3186" s="35"/>
      <c r="E3186" s="35"/>
    </row>
    <row r="3187">
      <c r="A3187" s="34"/>
      <c r="B3187" s="35"/>
      <c r="C3187" s="35"/>
      <c r="D3187" s="35"/>
      <c r="E3187" s="35"/>
    </row>
    <row r="3188">
      <c r="A3188" s="34"/>
      <c r="B3188" s="35"/>
      <c r="C3188" s="35"/>
      <c r="D3188" s="35"/>
      <c r="E3188" s="35"/>
    </row>
    <row r="3189">
      <c r="A3189" s="34"/>
      <c r="B3189" s="35"/>
      <c r="C3189" s="35"/>
      <c r="D3189" s="35"/>
      <c r="E3189" s="35"/>
    </row>
    <row r="3190">
      <c r="A3190" s="34"/>
      <c r="B3190" s="35"/>
      <c r="C3190" s="35"/>
      <c r="D3190" s="35"/>
      <c r="E3190" s="35"/>
    </row>
    <row r="3191">
      <c r="A3191" s="34"/>
      <c r="B3191" s="35"/>
      <c r="C3191" s="35"/>
      <c r="D3191" s="35"/>
      <c r="E3191" s="35"/>
    </row>
    <row r="3192">
      <c r="A3192" s="34"/>
      <c r="B3192" s="35"/>
      <c r="C3192" s="35"/>
      <c r="D3192" s="35"/>
      <c r="E3192" s="35"/>
    </row>
    <row r="3193">
      <c r="A3193" s="34"/>
      <c r="B3193" s="35"/>
      <c r="C3193" s="35"/>
      <c r="D3193" s="35"/>
      <c r="E3193" s="35"/>
    </row>
    <row r="3194">
      <c r="A3194" s="34"/>
      <c r="B3194" s="35"/>
      <c r="C3194" s="35"/>
      <c r="D3194" s="35"/>
      <c r="E3194" s="35"/>
    </row>
    <row r="3195">
      <c r="A3195" s="34"/>
      <c r="B3195" s="35"/>
      <c r="C3195" s="35"/>
      <c r="D3195" s="35"/>
      <c r="E3195" s="35"/>
    </row>
    <row r="3196">
      <c r="A3196" s="34"/>
      <c r="B3196" s="35"/>
      <c r="C3196" s="35"/>
      <c r="D3196" s="35"/>
      <c r="E3196" s="35"/>
    </row>
    <row r="3197">
      <c r="A3197" s="34"/>
      <c r="B3197" s="35"/>
      <c r="C3197" s="35"/>
      <c r="D3197" s="35"/>
      <c r="E3197" s="35"/>
    </row>
    <row r="3198">
      <c r="A3198" s="34"/>
      <c r="B3198" s="35"/>
      <c r="C3198" s="35"/>
      <c r="D3198" s="35"/>
      <c r="E3198" s="35"/>
    </row>
    <row r="3199">
      <c r="A3199" s="34"/>
      <c r="B3199" s="35"/>
      <c r="C3199" s="35"/>
      <c r="D3199" s="35"/>
      <c r="E3199" s="35"/>
    </row>
    <row r="3200">
      <c r="A3200" s="34"/>
      <c r="B3200" s="35"/>
      <c r="C3200" s="35"/>
      <c r="D3200" s="35"/>
      <c r="E3200" s="35"/>
    </row>
    <row r="3201">
      <c r="A3201" s="34"/>
      <c r="B3201" s="35"/>
      <c r="C3201" s="35"/>
      <c r="D3201" s="35"/>
      <c r="E3201" s="35"/>
    </row>
    <row r="3202">
      <c r="A3202" s="34"/>
      <c r="B3202" s="35"/>
      <c r="C3202" s="35"/>
      <c r="D3202" s="35"/>
      <c r="E3202" s="35"/>
    </row>
    <row r="3203">
      <c r="A3203" s="34"/>
      <c r="B3203" s="35"/>
      <c r="C3203" s="35"/>
      <c r="D3203" s="35"/>
      <c r="E3203" s="35"/>
    </row>
    <row r="3204">
      <c r="A3204" s="34"/>
      <c r="B3204" s="35"/>
      <c r="C3204" s="35"/>
      <c r="D3204" s="35"/>
      <c r="E3204" s="35"/>
    </row>
    <row r="3205">
      <c r="A3205" s="34"/>
      <c r="B3205" s="35"/>
      <c r="C3205" s="35"/>
      <c r="D3205" s="35"/>
      <c r="E3205" s="35"/>
    </row>
    <row r="3206">
      <c r="A3206" s="34"/>
      <c r="B3206" s="35"/>
      <c r="C3206" s="35"/>
      <c r="D3206" s="35"/>
      <c r="E3206" s="35"/>
    </row>
    <row r="3207">
      <c r="A3207" s="34"/>
      <c r="B3207" s="35"/>
      <c r="C3207" s="35"/>
      <c r="D3207" s="35"/>
      <c r="E3207" s="35"/>
    </row>
    <row r="3208">
      <c r="A3208" s="34"/>
      <c r="B3208" s="35"/>
      <c r="C3208" s="35"/>
      <c r="D3208" s="35"/>
      <c r="E3208" s="35"/>
    </row>
    <row r="3209">
      <c r="A3209" s="34"/>
      <c r="B3209" s="35"/>
      <c r="C3209" s="35"/>
      <c r="D3209" s="35"/>
      <c r="E3209" s="35"/>
    </row>
    <row r="3210">
      <c r="A3210" s="34"/>
      <c r="B3210" s="35"/>
      <c r="C3210" s="35"/>
      <c r="D3210" s="35"/>
      <c r="E3210" s="35"/>
    </row>
    <row r="3211">
      <c r="A3211" s="34"/>
      <c r="B3211" s="35"/>
      <c r="C3211" s="35"/>
      <c r="D3211" s="35"/>
      <c r="E3211" s="35"/>
    </row>
    <row r="3212">
      <c r="A3212" s="34"/>
      <c r="B3212" s="35"/>
      <c r="C3212" s="35"/>
      <c r="D3212" s="35"/>
      <c r="E3212" s="35"/>
    </row>
    <row r="3213">
      <c r="A3213" s="34"/>
      <c r="B3213" s="35"/>
      <c r="C3213" s="35"/>
      <c r="D3213" s="35"/>
      <c r="E3213" s="35"/>
    </row>
    <row r="3214">
      <c r="A3214" s="34"/>
      <c r="B3214" s="35"/>
      <c r="C3214" s="35"/>
      <c r="D3214" s="35"/>
      <c r="E3214" s="35"/>
    </row>
    <row r="3215">
      <c r="A3215" s="34"/>
      <c r="B3215" s="35"/>
      <c r="C3215" s="35"/>
      <c r="D3215" s="35"/>
      <c r="E3215" s="35"/>
    </row>
    <row r="3216">
      <c r="A3216" s="34"/>
      <c r="B3216" s="35"/>
      <c r="C3216" s="35"/>
      <c r="D3216" s="35"/>
      <c r="E3216" s="35"/>
    </row>
    <row r="3217">
      <c r="A3217" s="34"/>
      <c r="B3217" s="35"/>
      <c r="C3217" s="35"/>
      <c r="D3217" s="35"/>
      <c r="E3217" s="35"/>
    </row>
    <row r="3218">
      <c r="A3218" s="34"/>
      <c r="B3218" s="35"/>
      <c r="C3218" s="35"/>
      <c r="D3218" s="35"/>
      <c r="E3218" s="35"/>
    </row>
    <row r="3219">
      <c r="A3219" s="34"/>
      <c r="B3219" s="35"/>
      <c r="C3219" s="35"/>
      <c r="D3219" s="35"/>
      <c r="E3219" s="35"/>
    </row>
    <row r="3220">
      <c r="A3220" s="34"/>
      <c r="B3220" s="35"/>
      <c r="C3220" s="35"/>
      <c r="D3220" s="35"/>
      <c r="E3220" s="35"/>
    </row>
    <row r="3221">
      <c r="A3221" s="34"/>
      <c r="B3221" s="35"/>
      <c r="C3221" s="35"/>
      <c r="D3221" s="35"/>
      <c r="E3221" s="35"/>
    </row>
    <row r="3222">
      <c r="A3222" s="34"/>
      <c r="B3222" s="35"/>
      <c r="C3222" s="35"/>
      <c r="D3222" s="35"/>
      <c r="E3222" s="35"/>
    </row>
    <row r="3223">
      <c r="A3223" s="34"/>
      <c r="B3223" s="35"/>
      <c r="C3223" s="35"/>
      <c r="D3223" s="35"/>
      <c r="E3223" s="35"/>
    </row>
    <row r="3224">
      <c r="A3224" s="34"/>
      <c r="B3224" s="35"/>
      <c r="C3224" s="35"/>
      <c r="D3224" s="35"/>
      <c r="E3224" s="35"/>
    </row>
    <row r="3225">
      <c r="A3225" s="34"/>
      <c r="B3225" s="35"/>
      <c r="C3225" s="35"/>
      <c r="D3225" s="35"/>
      <c r="E3225" s="35"/>
    </row>
    <row r="3226">
      <c r="A3226" s="34"/>
      <c r="B3226" s="35"/>
      <c r="C3226" s="35"/>
      <c r="D3226" s="35"/>
      <c r="E3226" s="35"/>
    </row>
    <row r="3227">
      <c r="A3227" s="34"/>
      <c r="B3227" s="35"/>
      <c r="C3227" s="35"/>
      <c r="D3227" s="35"/>
      <c r="E3227" s="35"/>
    </row>
    <row r="3228">
      <c r="A3228" s="34"/>
      <c r="B3228" s="35"/>
      <c r="C3228" s="35"/>
      <c r="D3228" s="35"/>
      <c r="E3228" s="35"/>
    </row>
    <row r="3229">
      <c r="A3229" s="34"/>
      <c r="B3229" s="35"/>
      <c r="C3229" s="35"/>
      <c r="D3229" s="35"/>
      <c r="E3229" s="35"/>
    </row>
    <row r="3230">
      <c r="A3230" s="34"/>
      <c r="B3230" s="35"/>
      <c r="C3230" s="35"/>
      <c r="D3230" s="35"/>
      <c r="E3230" s="35"/>
    </row>
    <row r="3231">
      <c r="A3231" s="34"/>
      <c r="B3231" s="35"/>
      <c r="C3231" s="35"/>
      <c r="D3231" s="35"/>
      <c r="E3231" s="35"/>
    </row>
    <row r="3232">
      <c r="A3232" s="34"/>
      <c r="B3232" s="35"/>
      <c r="C3232" s="35"/>
      <c r="D3232" s="35"/>
      <c r="E3232" s="35"/>
    </row>
    <row r="3233">
      <c r="A3233" s="34"/>
      <c r="B3233" s="35"/>
      <c r="C3233" s="35"/>
      <c r="D3233" s="35"/>
      <c r="E3233" s="35"/>
    </row>
    <row r="3234">
      <c r="A3234" s="34"/>
      <c r="B3234" s="35"/>
      <c r="C3234" s="35"/>
      <c r="D3234" s="35"/>
      <c r="E3234" s="35"/>
    </row>
    <row r="3235">
      <c r="A3235" s="34"/>
      <c r="B3235" s="35"/>
      <c r="C3235" s="35"/>
      <c r="D3235" s="35"/>
      <c r="E3235" s="35"/>
    </row>
    <row r="3236">
      <c r="A3236" s="34"/>
      <c r="B3236" s="35"/>
      <c r="C3236" s="35"/>
      <c r="D3236" s="35"/>
      <c r="E3236" s="35"/>
    </row>
    <row r="3237">
      <c r="A3237" s="34"/>
      <c r="B3237" s="35"/>
      <c r="C3237" s="35"/>
      <c r="D3237" s="35"/>
      <c r="E3237" s="35"/>
    </row>
    <row r="3238">
      <c r="A3238" s="34"/>
      <c r="B3238" s="35"/>
      <c r="C3238" s="35"/>
      <c r="D3238" s="35"/>
      <c r="E3238" s="35"/>
    </row>
    <row r="3239">
      <c r="A3239" s="34"/>
      <c r="B3239" s="35"/>
      <c r="C3239" s="35"/>
      <c r="D3239" s="35"/>
      <c r="E3239" s="35"/>
    </row>
    <row r="3240">
      <c r="A3240" s="34"/>
      <c r="B3240" s="35"/>
      <c r="C3240" s="35"/>
      <c r="D3240" s="35"/>
      <c r="E3240" s="35"/>
    </row>
    <row r="3241">
      <c r="A3241" s="34"/>
      <c r="B3241" s="35"/>
      <c r="C3241" s="35"/>
      <c r="D3241" s="35"/>
      <c r="E3241" s="35"/>
    </row>
    <row r="3242">
      <c r="A3242" s="34"/>
      <c r="B3242" s="35"/>
      <c r="C3242" s="35"/>
      <c r="D3242" s="35"/>
      <c r="E3242" s="35"/>
    </row>
    <row r="3243">
      <c r="A3243" s="34"/>
      <c r="B3243" s="35"/>
      <c r="C3243" s="35"/>
      <c r="D3243" s="35"/>
      <c r="E3243" s="35"/>
    </row>
    <row r="3244">
      <c r="A3244" s="34"/>
      <c r="B3244" s="35"/>
      <c r="C3244" s="35"/>
      <c r="D3244" s="35"/>
      <c r="E3244" s="35"/>
    </row>
    <row r="3245">
      <c r="A3245" s="34"/>
      <c r="B3245" s="35"/>
      <c r="C3245" s="35"/>
      <c r="D3245" s="35"/>
      <c r="E3245" s="35"/>
      <c r="G3245" s="35"/>
    </row>
    <row r="3246">
      <c r="A3246" s="34"/>
      <c r="B3246" s="35"/>
      <c r="C3246" s="35"/>
      <c r="D3246" s="35"/>
      <c r="E3246" s="35"/>
      <c r="G3246" s="35"/>
    </row>
    <row r="3247">
      <c r="A3247" s="34"/>
      <c r="B3247" s="35"/>
      <c r="C3247" s="35"/>
      <c r="D3247" s="35"/>
      <c r="E3247" s="35"/>
      <c r="G3247" s="35"/>
    </row>
    <row r="3248">
      <c r="A3248" s="34"/>
      <c r="B3248" s="35"/>
      <c r="C3248" s="35"/>
      <c r="D3248" s="35"/>
      <c r="E3248" s="35"/>
      <c r="G3248" s="35"/>
    </row>
    <row r="3249">
      <c r="A3249" s="34"/>
      <c r="B3249" s="35"/>
      <c r="C3249" s="35"/>
      <c r="D3249" s="35"/>
      <c r="E3249" s="35"/>
      <c r="G3249" s="35"/>
    </row>
    <row r="3250">
      <c r="A3250" s="34"/>
      <c r="B3250" s="35"/>
      <c r="C3250" s="35"/>
      <c r="D3250" s="35"/>
      <c r="E3250" s="35"/>
      <c r="G3250" s="35"/>
    </row>
    <row r="3251">
      <c r="A3251" s="34"/>
      <c r="B3251" s="35"/>
      <c r="C3251" s="35"/>
      <c r="D3251" s="35"/>
      <c r="E3251" s="35"/>
      <c r="G3251" s="35"/>
    </row>
    <row r="3252">
      <c r="A3252" s="34"/>
      <c r="B3252" s="35"/>
      <c r="C3252" s="35"/>
      <c r="D3252" s="35"/>
      <c r="E3252" s="35"/>
      <c r="G3252" s="35"/>
    </row>
    <row r="3253">
      <c r="A3253" s="34"/>
      <c r="B3253" s="35"/>
      <c r="C3253" s="35"/>
      <c r="D3253" s="35"/>
      <c r="E3253" s="35"/>
      <c r="G3253" s="35"/>
    </row>
    <row r="3254">
      <c r="A3254" s="34"/>
      <c r="B3254" s="35"/>
      <c r="C3254" s="35"/>
      <c r="D3254" s="35"/>
      <c r="E3254" s="35"/>
      <c r="G3254" s="35"/>
    </row>
    <row r="3255">
      <c r="A3255" s="34"/>
      <c r="B3255" s="35"/>
      <c r="C3255" s="35"/>
      <c r="D3255" s="35"/>
      <c r="E3255" s="35"/>
      <c r="G3255" s="35"/>
    </row>
    <row r="3256">
      <c r="A3256" s="34"/>
      <c r="B3256" s="35"/>
      <c r="C3256" s="35"/>
      <c r="D3256" s="35"/>
      <c r="E3256" s="35"/>
      <c r="G3256" s="35"/>
    </row>
    <row r="3257">
      <c r="A3257" s="34"/>
      <c r="B3257" s="35"/>
      <c r="C3257" s="35"/>
      <c r="D3257" s="35"/>
      <c r="E3257" s="35"/>
      <c r="G3257" s="35"/>
    </row>
    <row r="3258">
      <c r="A3258" s="34"/>
      <c r="B3258" s="35"/>
      <c r="C3258" s="35"/>
      <c r="D3258" s="35"/>
      <c r="E3258" s="35"/>
      <c r="G3258" s="35"/>
    </row>
    <row r="3259">
      <c r="A3259" s="34"/>
      <c r="B3259" s="35"/>
      <c r="C3259" s="35"/>
      <c r="D3259" s="35"/>
      <c r="E3259" s="35"/>
      <c r="G3259" s="35"/>
    </row>
    <row r="3260">
      <c r="A3260" s="34"/>
      <c r="B3260" s="35"/>
      <c r="C3260" s="35"/>
      <c r="D3260" s="35"/>
      <c r="E3260" s="35"/>
      <c r="G3260" s="35"/>
    </row>
    <row r="3261">
      <c r="A3261" s="34"/>
      <c r="B3261" s="35"/>
      <c r="C3261" s="35"/>
      <c r="D3261" s="35"/>
      <c r="E3261" s="35"/>
      <c r="G3261" s="35"/>
    </row>
    <row r="3262">
      <c r="A3262" s="34"/>
      <c r="B3262" s="35"/>
      <c r="C3262" s="35"/>
      <c r="D3262" s="35"/>
      <c r="E3262" s="35"/>
      <c r="G3262" s="35"/>
    </row>
    <row r="3263">
      <c r="A3263" s="34"/>
      <c r="B3263" s="35"/>
      <c r="C3263" s="35"/>
      <c r="D3263" s="35"/>
      <c r="E3263" s="35"/>
      <c r="G3263" s="35"/>
    </row>
    <row r="3264">
      <c r="A3264" s="34"/>
      <c r="B3264" s="35"/>
      <c r="C3264" s="35"/>
      <c r="D3264" s="35"/>
      <c r="E3264" s="35"/>
      <c r="G3264" s="35"/>
    </row>
    <row r="3265">
      <c r="A3265" s="34"/>
      <c r="B3265" s="35"/>
      <c r="C3265" s="35"/>
      <c r="D3265" s="35"/>
      <c r="E3265" s="35"/>
      <c r="G3265" s="35"/>
    </row>
    <row r="3266">
      <c r="A3266" s="34"/>
      <c r="B3266" s="35"/>
      <c r="C3266" s="35"/>
      <c r="D3266" s="35"/>
      <c r="E3266" s="35"/>
      <c r="G3266" s="35"/>
    </row>
    <row r="3267">
      <c r="A3267" s="34"/>
      <c r="B3267" s="35"/>
      <c r="C3267" s="35"/>
      <c r="D3267" s="35"/>
      <c r="E3267" s="35"/>
      <c r="G3267" s="35"/>
    </row>
    <row r="3268">
      <c r="A3268" s="34"/>
      <c r="B3268" s="35"/>
      <c r="C3268" s="35"/>
      <c r="D3268" s="35"/>
      <c r="E3268" s="35"/>
      <c r="G3268" s="35"/>
    </row>
    <row r="3269">
      <c r="A3269" s="34"/>
      <c r="B3269" s="35"/>
      <c r="C3269" s="35"/>
      <c r="D3269" s="35"/>
      <c r="E3269" s="35"/>
      <c r="G3269" s="35"/>
    </row>
    <row r="3270">
      <c r="A3270" s="34"/>
      <c r="B3270" s="35"/>
      <c r="C3270" s="35"/>
      <c r="D3270" s="35"/>
      <c r="E3270" s="35"/>
      <c r="G3270" s="35"/>
    </row>
    <row r="3271">
      <c r="A3271" s="34"/>
      <c r="B3271" s="35"/>
      <c r="C3271" s="35"/>
      <c r="D3271" s="35"/>
      <c r="E3271" s="35"/>
      <c r="G3271" s="35"/>
    </row>
    <row r="3272">
      <c r="A3272" s="34"/>
      <c r="B3272" s="35"/>
      <c r="C3272" s="35"/>
      <c r="D3272" s="35"/>
      <c r="E3272" s="35"/>
      <c r="G3272" s="35"/>
    </row>
    <row r="3273">
      <c r="A3273" s="34"/>
      <c r="B3273" s="35"/>
      <c r="C3273" s="35"/>
      <c r="D3273" s="35"/>
      <c r="E3273" s="35"/>
      <c r="G3273" s="35"/>
    </row>
    <row r="3274">
      <c r="A3274" s="34"/>
      <c r="B3274" s="35"/>
      <c r="C3274" s="35"/>
      <c r="D3274" s="35"/>
      <c r="E3274" s="35"/>
      <c r="G3274" s="35"/>
    </row>
    <row r="3275">
      <c r="A3275" s="34"/>
      <c r="B3275" s="35"/>
      <c r="C3275" s="35"/>
      <c r="D3275" s="35"/>
      <c r="E3275" s="35"/>
      <c r="G3275" s="35"/>
    </row>
    <row r="3276">
      <c r="A3276" s="34"/>
      <c r="B3276" s="35"/>
      <c r="C3276" s="35"/>
      <c r="D3276" s="35"/>
      <c r="E3276" s="35"/>
      <c r="G3276" s="35"/>
    </row>
    <row r="3277">
      <c r="A3277" s="34"/>
      <c r="B3277" s="35"/>
      <c r="C3277" s="35"/>
      <c r="D3277" s="35"/>
      <c r="E3277" s="35"/>
      <c r="G3277" s="35"/>
    </row>
    <row r="3278">
      <c r="A3278" s="34"/>
      <c r="B3278" s="35"/>
      <c r="C3278" s="35"/>
      <c r="D3278" s="35"/>
      <c r="E3278" s="35"/>
      <c r="G3278" s="35"/>
    </row>
    <row r="3279">
      <c r="A3279" s="34"/>
      <c r="B3279" s="35"/>
      <c r="C3279" s="35"/>
      <c r="D3279" s="35"/>
      <c r="E3279" s="35"/>
      <c r="G3279" s="35"/>
    </row>
    <row r="3280">
      <c r="A3280" s="34"/>
      <c r="B3280" s="35"/>
      <c r="C3280" s="35"/>
      <c r="D3280" s="35"/>
      <c r="E3280" s="35"/>
      <c r="G3280" s="35"/>
    </row>
    <row r="3281">
      <c r="A3281" s="34"/>
      <c r="B3281" s="35"/>
      <c r="C3281" s="35"/>
      <c r="D3281" s="35"/>
      <c r="E3281" s="35"/>
      <c r="G3281" s="35"/>
    </row>
    <row r="3282">
      <c r="A3282" s="34"/>
      <c r="B3282" s="35"/>
      <c r="C3282" s="35"/>
      <c r="D3282" s="35"/>
      <c r="E3282" s="35"/>
      <c r="G3282" s="35"/>
    </row>
    <row r="3283">
      <c r="A3283" s="34"/>
      <c r="B3283" s="35"/>
      <c r="C3283" s="35"/>
      <c r="D3283" s="35"/>
      <c r="E3283" s="35"/>
      <c r="G3283" s="35"/>
    </row>
    <row r="3284">
      <c r="A3284" s="34"/>
      <c r="B3284" s="35"/>
      <c r="C3284" s="35"/>
      <c r="D3284" s="35"/>
      <c r="E3284" s="35"/>
      <c r="G3284" s="35"/>
    </row>
    <row r="3285">
      <c r="A3285" s="34"/>
      <c r="B3285" s="35"/>
      <c r="C3285" s="35"/>
      <c r="D3285" s="35"/>
      <c r="E3285" s="35"/>
      <c r="G3285" s="35"/>
    </row>
    <row r="3286">
      <c r="A3286" s="34"/>
      <c r="B3286" s="35"/>
      <c r="C3286" s="35"/>
      <c r="D3286" s="35"/>
      <c r="E3286" s="35"/>
      <c r="G3286" s="35"/>
    </row>
    <row r="3287">
      <c r="A3287" s="34"/>
      <c r="B3287" s="35"/>
      <c r="C3287" s="35"/>
      <c r="D3287" s="35"/>
      <c r="E3287" s="35"/>
      <c r="G3287" s="35"/>
    </row>
    <row r="3288">
      <c r="A3288" s="34"/>
      <c r="B3288" s="35"/>
      <c r="C3288" s="35"/>
      <c r="D3288" s="35"/>
      <c r="E3288" s="35"/>
      <c r="G3288" s="35"/>
    </row>
    <row r="3289">
      <c r="A3289" s="34"/>
      <c r="B3289" s="35"/>
      <c r="C3289" s="35"/>
      <c r="D3289" s="35"/>
      <c r="E3289" s="35"/>
      <c r="G3289" s="35"/>
    </row>
    <row r="3290">
      <c r="A3290" s="34"/>
      <c r="B3290" s="35"/>
      <c r="C3290" s="35"/>
      <c r="D3290" s="35"/>
      <c r="E3290" s="35"/>
      <c r="G3290" s="35"/>
    </row>
    <row r="3291">
      <c r="A3291" s="34"/>
      <c r="B3291" s="35"/>
      <c r="C3291" s="35"/>
      <c r="D3291" s="35"/>
      <c r="E3291" s="35"/>
      <c r="G3291" s="35"/>
    </row>
    <row r="3292">
      <c r="A3292" s="34"/>
      <c r="B3292" s="35"/>
      <c r="C3292" s="35"/>
      <c r="D3292" s="35"/>
      <c r="E3292" s="35"/>
      <c r="G3292" s="35"/>
    </row>
    <row r="3293">
      <c r="A3293" s="34"/>
      <c r="B3293" s="35"/>
      <c r="C3293" s="35"/>
      <c r="D3293" s="35"/>
      <c r="E3293" s="35"/>
      <c r="G3293" s="35"/>
    </row>
    <row r="3294">
      <c r="A3294" s="34"/>
      <c r="B3294" s="35"/>
      <c r="C3294" s="35"/>
      <c r="D3294" s="35"/>
      <c r="E3294" s="35"/>
      <c r="G3294" s="35"/>
    </row>
    <row r="3295">
      <c r="A3295" s="34"/>
      <c r="B3295" s="35"/>
      <c r="C3295" s="35"/>
      <c r="D3295" s="35"/>
      <c r="E3295" s="35"/>
      <c r="G3295" s="35"/>
    </row>
    <row r="3296">
      <c r="A3296" s="34"/>
      <c r="B3296" s="35"/>
      <c r="C3296" s="35"/>
      <c r="D3296" s="35"/>
      <c r="E3296" s="35"/>
      <c r="G3296" s="35"/>
    </row>
    <row r="3297">
      <c r="A3297" s="34"/>
      <c r="B3297" s="35"/>
      <c r="C3297" s="35"/>
      <c r="D3297" s="35"/>
      <c r="E3297" s="35"/>
      <c r="G3297" s="35"/>
    </row>
    <row r="3298">
      <c r="A3298" s="34"/>
      <c r="B3298" s="35"/>
      <c r="C3298" s="35"/>
      <c r="D3298" s="35"/>
      <c r="E3298" s="35"/>
      <c r="G3298" s="35"/>
    </row>
    <row r="3299">
      <c r="A3299" s="34"/>
      <c r="B3299" s="35"/>
      <c r="C3299" s="35"/>
      <c r="D3299" s="35"/>
      <c r="E3299" s="35"/>
      <c r="G3299" s="35"/>
    </row>
    <row r="3300">
      <c r="A3300" s="34"/>
      <c r="B3300" s="35"/>
      <c r="C3300" s="35"/>
      <c r="D3300" s="35"/>
      <c r="E3300" s="35"/>
      <c r="G3300" s="35"/>
    </row>
    <row r="3301">
      <c r="A3301" s="34"/>
      <c r="B3301" s="35"/>
      <c r="C3301" s="35"/>
      <c r="D3301" s="35"/>
      <c r="E3301" s="35"/>
      <c r="G3301" s="35"/>
    </row>
    <row r="3302">
      <c r="A3302" s="34"/>
      <c r="B3302" s="35"/>
      <c r="C3302" s="35"/>
      <c r="D3302" s="35"/>
      <c r="E3302" s="35"/>
      <c r="G3302" s="35"/>
    </row>
    <row r="3303">
      <c r="A3303" s="34"/>
      <c r="B3303" s="35"/>
      <c r="C3303" s="35"/>
      <c r="D3303" s="35"/>
      <c r="E3303" s="35"/>
      <c r="G3303" s="35"/>
    </row>
    <row r="3304">
      <c r="A3304" s="34"/>
      <c r="B3304" s="35"/>
      <c r="C3304" s="35"/>
      <c r="D3304" s="35"/>
      <c r="E3304" s="35"/>
      <c r="G3304" s="35"/>
    </row>
    <row r="3305">
      <c r="A3305" s="34"/>
      <c r="B3305" s="35"/>
      <c r="C3305" s="35"/>
      <c r="D3305" s="35"/>
      <c r="E3305" s="35"/>
      <c r="G3305" s="35"/>
    </row>
    <row r="3306">
      <c r="A3306" s="34"/>
      <c r="B3306" s="35"/>
      <c r="C3306" s="35"/>
      <c r="D3306" s="35"/>
      <c r="E3306" s="35"/>
      <c r="G3306" s="35"/>
    </row>
    <row r="3307">
      <c r="A3307" s="34"/>
      <c r="B3307" s="35"/>
      <c r="C3307" s="35"/>
      <c r="D3307" s="35"/>
      <c r="E3307" s="35"/>
      <c r="G3307" s="35"/>
    </row>
    <row r="3308">
      <c r="A3308" s="34"/>
      <c r="B3308" s="35"/>
      <c r="C3308" s="35"/>
      <c r="D3308" s="35"/>
      <c r="E3308" s="35"/>
      <c r="G3308" s="35"/>
    </row>
    <row r="3309">
      <c r="A3309" s="34"/>
      <c r="B3309" s="35"/>
      <c r="C3309" s="35"/>
      <c r="D3309" s="35"/>
      <c r="E3309" s="35"/>
      <c r="G3309" s="35"/>
    </row>
    <row r="3310">
      <c r="A3310" s="34"/>
      <c r="B3310" s="35"/>
      <c r="C3310" s="35"/>
      <c r="D3310" s="35"/>
      <c r="E3310" s="35"/>
      <c r="G3310" s="35"/>
    </row>
    <row r="3311">
      <c r="A3311" s="34"/>
      <c r="B3311" s="35"/>
      <c r="C3311" s="35"/>
      <c r="D3311" s="35"/>
      <c r="E3311" s="35"/>
      <c r="G3311" s="35"/>
    </row>
    <row r="3312">
      <c r="A3312" s="34"/>
      <c r="B3312" s="35"/>
      <c r="C3312" s="35"/>
      <c r="D3312" s="35"/>
      <c r="E3312" s="35"/>
      <c r="G3312" s="35"/>
    </row>
    <row r="3313">
      <c r="A3313" s="34"/>
      <c r="B3313" s="35"/>
      <c r="C3313" s="35"/>
      <c r="D3313" s="35"/>
      <c r="E3313" s="35"/>
      <c r="G3313" s="35"/>
    </row>
    <row r="3314">
      <c r="A3314" s="34"/>
      <c r="B3314" s="35"/>
      <c r="C3314" s="35"/>
      <c r="D3314" s="35"/>
      <c r="E3314" s="35"/>
      <c r="G3314" s="35"/>
    </row>
    <row r="3315">
      <c r="A3315" s="34"/>
      <c r="B3315" s="35"/>
      <c r="C3315" s="35"/>
      <c r="D3315" s="35"/>
      <c r="E3315" s="35"/>
      <c r="G3315" s="35"/>
    </row>
    <row r="3316">
      <c r="A3316" s="34"/>
      <c r="B3316" s="35"/>
      <c r="C3316" s="35"/>
      <c r="D3316" s="35"/>
      <c r="E3316" s="35"/>
      <c r="G3316" s="35"/>
    </row>
    <row r="3317">
      <c r="A3317" s="34"/>
      <c r="B3317" s="35"/>
      <c r="C3317" s="35"/>
      <c r="D3317" s="35"/>
      <c r="E3317" s="35"/>
      <c r="G3317" s="35"/>
    </row>
    <row r="3318">
      <c r="A3318" s="34"/>
      <c r="B3318" s="35"/>
      <c r="C3318" s="35"/>
      <c r="D3318" s="35"/>
      <c r="E3318" s="35"/>
      <c r="G3318" s="35"/>
    </row>
    <row r="3319">
      <c r="A3319" s="34"/>
      <c r="B3319" s="35"/>
      <c r="C3319" s="35"/>
      <c r="D3319" s="35"/>
      <c r="E3319" s="35"/>
      <c r="G3319" s="35"/>
    </row>
    <row r="3320">
      <c r="A3320" s="34"/>
      <c r="B3320" s="35"/>
      <c r="C3320" s="35"/>
      <c r="D3320" s="35"/>
      <c r="E3320" s="35"/>
      <c r="G3320" s="35"/>
    </row>
    <row r="3321">
      <c r="A3321" s="34"/>
      <c r="B3321" s="35"/>
      <c r="C3321" s="35"/>
      <c r="D3321" s="35"/>
      <c r="E3321" s="35"/>
      <c r="G3321" s="35"/>
    </row>
    <row r="3322">
      <c r="A3322" s="34"/>
      <c r="B3322" s="35"/>
      <c r="C3322" s="35"/>
      <c r="D3322" s="35"/>
      <c r="E3322" s="35"/>
      <c r="G3322" s="35"/>
    </row>
    <row r="3323">
      <c r="A3323" s="34"/>
      <c r="B3323" s="35"/>
      <c r="C3323" s="35"/>
      <c r="D3323" s="35"/>
      <c r="E3323" s="35"/>
      <c r="G3323" s="35"/>
    </row>
    <row r="3324">
      <c r="A3324" s="34"/>
      <c r="B3324" s="35"/>
      <c r="C3324" s="35"/>
      <c r="D3324" s="35"/>
      <c r="E3324" s="35"/>
      <c r="G3324" s="35"/>
    </row>
    <row r="3325">
      <c r="A3325" s="34"/>
      <c r="B3325" s="35"/>
      <c r="C3325" s="35"/>
      <c r="D3325" s="35"/>
      <c r="E3325" s="35"/>
      <c r="G3325" s="35"/>
    </row>
    <row r="3326">
      <c r="A3326" s="34"/>
      <c r="B3326" s="35"/>
      <c r="C3326" s="35"/>
      <c r="D3326" s="35"/>
      <c r="E3326" s="35"/>
      <c r="G3326" s="35"/>
    </row>
    <row r="3327">
      <c r="A3327" s="34"/>
      <c r="B3327" s="35"/>
      <c r="C3327" s="35"/>
      <c r="D3327" s="35"/>
      <c r="E3327" s="35"/>
      <c r="G3327" s="35"/>
    </row>
    <row r="3328">
      <c r="A3328" s="34"/>
      <c r="B3328" s="35"/>
      <c r="C3328" s="35"/>
      <c r="D3328" s="35"/>
      <c r="E3328" s="35"/>
      <c r="G3328" s="35"/>
    </row>
    <row r="3329">
      <c r="A3329" s="34"/>
      <c r="B3329" s="35"/>
      <c r="C3329" s="35"/>
      <c r="D3329" s="35"/>
      <c r="E3329" s="35"/>
      <c r="G3329" s="35"/>
    </row>
    <row r="3330">
      <c r="A3330" s="34"/>
      <c r="B3330" s="35"/>
      <c r="C3330" s="35"/>
      <c r="D3330" s="35"/>
      <c r="E3330" s="35"/>
      <c r="G3330" s="35"/>
    </row>
    <row r="3331">
      <c r="A3331" s="34"/>
      <c r="B3331" s="35"/>
      <c r="C3331" s="35"/>
      <c r="D3331" s="35"/>
      <c r="E3331" s="35"/>
      <c r="G3331" s="35"/>
    </row>
    <row r="3332">
      <c r="A3332" s="34"/>
      <c r="B3332" s="35"/>
      <c r="C3332" s="35"/>
      <c r="D3332" s="35"/>
      <c r="E3332" s="35"/>
      <c r="G3332" s="35"/>
    </row>
    <row r="3333">
      <c r="A3333" s="34"/>
      <c r="B3333" s="35"/>
      <c r="C3333" s="35"/>
      <c r="D3333" s="35"/>
      <c r="E3333" s="35"/>
      <c r="G3333" s="35"/>
    </row>
    <row r="3334">
      <c r="A3334" s="34"/>
      <c r="B3334" s="35"/>
      <c r="C3334" s="35"/>
      <c r="D3334" s="35"/>
      <c r="E3334" s="35"/>
      <c r="G3334" s="35"/>
    </row>
    <row r="3335">
      <c r="A3335" s="34"/>
      <c r="B3335" s="35"/>
      <c r="C3335" s="35"/>
      <c r="D3335" s="35"/>
      <c r="E3335" s="35"/>
      <c r="G3335" s="35"/>
    </row>
    <row r="3336">
      <c r="A3336" s="34"/>
      <c r="B3336" s="35"/>
      <c r="C3336" s="35"/>
      <c r="D3336" s="35"/>
      <c r="E3336" s="35"/>
      <c r="G3336" s="35"/>
    </row>
    <row r="3337">
      <c r="A3337" s="34"/>
      <c r="B3337" s="35"/>
      <c r="C3337" s="35"/>
      <c r="D3337" s="35"/>
      <c r="E3337" s="35"/>
      <c r="G3337" s="35"/>
    </row>
    <row r="3338">
      <c r="A3338" s="34"/>
      <c r="B3338" s="35"/>
      <c r="C3338" s="35"/>
      <c r="D3338" s="35"/>
      <c r="E3338" s="35"/>
      <c r="G3338" s="35"/>
    </row>
    <row r="3339">
      <c r="A3339" s="34"/>
      <c r="B3339" s="35"/>
      <c r="C3339" s="35"/>
      <c r="D3339" s="35"/>
      <c r="E3339" s="35"/>
      <c r="G3339" s="35"/>
    </row>
    <row r="3340">
      <c r="A3340" s="34"/>
      <c r="B3340" s="35"/>
      <c r="C3340" s="35"/>
      <c r="D3340" s="35"/>
      <c r="E3340" s="35"/>
      <c r="G3340" s="35"/>
    </row>
    <row r="3341">
      <c r="A3341" s="34"/>
      <c r="B3341" s="35"/>
      <c r="C3341" s="35"/>
      <c r="D3341" s="35"/>
      <c r="E3341" s="35"/>
      <c r="G3341" s="35"/>
    </row>
    <row r="3342">
      <c r="A3342" s="34"/>
      <c r="B3342" s="35"/>
      <c r="C3342" s="35"/>
      <c r="D3342" s="35"/>
      <c r="E3342" s="35"/>
      <c r="G3342" s="35"/>
    </row>
    <row r="3343">
      <c r="A3343" s="34"/>
      <c r="B3343" s="35"/>
      <c r="C3343" s="35"/>
      <c r="D3343" s="35"/>
      <c r="E3343" s="35"/>
      <c r="G3343" s="35"/>
    </row>
    <row r="3344">
      <c r="A3344" s="34"/>
      <c r="B3344" s="35"/>
      <c r="C3344" s="35"/>
      <c r="D3344" s="35"/>
      <c r="E3344" s="35"/>
      <c r="G3344" s="35"/>
    </row>
    <row r="3345">
      <c r="A3345" s="34"/>
      <c r="B3345" s="35"/>
      <c r="C3345" s="35"/>
      <c r="D3345" s="35"/>
      <c r="E3345" s="35"/>
      <c r="G3345" s="35"/>
    </row>
    <row r="3346">
      <c r="A3346" s="34"/>
      <c r="B3346" s="35"/>
      <c r="C3346" s="35"/>
      <c r="D3346" s="35"/>
      <c r="E3346" s="35"/>
      <c r="G3346" s="35"/>
    </row>
    <row r="3347">
      <c r="A3347" s="34"/>
      <c r="B3347" s="35"/>
      <c r="C3347" s="35"/>
      <c r="D3347" s="35"/>
      <c r="E3347" s="35"/>
      <c r="G3347" s="35"/>
    </row>
    <row r="3348">
      <c r="A3348" s="34"/>
      <c r="B3348" s="35"/>
      <c r="C3348" s="35"/>
      <c r="D3348" s="35"/>
      <c r="E3348" s="35"/>
      <c r="G3348" s="35"/>
    </row>
    <row r="3349">
      <c r="A3349" s="34"/>
      <c r="B3349" s="35"/>
      <c r="C3349" s="35"/>
      <c r="D3349" s="35"/>
      <c r="E3349" s="35"/>
      <c r="G3349" s="35"/>
    </row>
    <row r="3350">
      <c r="A3350" s="34"/>
      <c r="B3350" s="35"/>
      <c r="C3350" s="35"/>
      <c r="D3350" s="35"/>
      <c r="E3350" s="35"/>
      <c r="G3350" s="35"/>
    </row>
    <row r="3351">
      <c r="A3351" s="34"/>
      <c r="B3351" s="35"/>
      <c r="C3351" s="35"/>
      <c r="D3351" s="35"/>
      <c r="E3351" s="35"/>
      <c r="G3351" s="35"/>
    </row>
    <row r="3352">
      <c r="A3352" s="34"/>
      <c r="B3352" s="35"/>
      <c r="C3352" s="35"/>
      <c r="D3352" s="35"/>
      <c r="E3352" s="35"/>
      <c r="G3352" s="35"/>
    </row>
    <row r="3353">
      <c r="A3353" s="34"/>
      <c r="B3353" s="35"/>
      <c r="C3353" s="35"/>
      <c r="D3353" s="35"/>
      <c r="E3353" s="35"/>
      <c r="G3353" s="35"/>
    </row>
    <row r="3354">
      <c r="A3354" s="34"/>
      <c r="B3354" s="35"/>
      <c r="C3354" s="35"/>
      <c r="D3354" s="35"/>
      <c r="E3354" s="35"/>
      <c r="G3354" s="35"/>
    </row>
    <row r="3355">
      <c r="A3355" s="34"/>
      <c r="B3355" s="35"/>
      <c r="C3355" s="35"/>
      <c r="D3355" s="35"/>
      <c r="E3355" s="35"/>
      <c r="G3355" s="35"/>
    </row>
    <row r="3356">
      <c r="A3356" s="34"/>
      <c r="B3356" s="35"/>
      <c r="C3356" s="35"/>
      <c r="D3356" s="35"/>
      <c r="E3356" s="35"/>
      <c r="G3356" s="35"/>
    </row>
    <row r="3357">
      <c r="A3357" s="34"/>
      <c r="B3357" s="35"/>
      <c r="C3357" s="35"/>
      <c r="D3357" s="35"/>
      <c r="E3357" s="35"/>
      <c r="G3357" s="35"/>
    </row>
    <row r="3358">
      <c r="A3358" s="34"/>
      <c r="B3358" s="35"/>
      <c r="C3358" s="35"/>
      <c r="D3358" s="35"/>
      <c r="E3358" s="35"/>
      <c r="G3358" s="35"/>
    </row>
    <row r="3359">
      <c r="A3359" s="34"/>
      <c r="B3359" s="35"/>
      <c r="C3359" s="35"/>
      <c r="D3359" s="35"/>
      <c r="E3359" s="35"/>
      <c r="G3359" s="35"/>
    </row>
    <row r="3360">
      <c r="A3360" s="34"/>
      <c r="B3360" s="35"/>
      <c r="C3360" s="35"/>
      <c r="D3360" s="35"/>
      <c r="E3360" s="35"/>
      <c r="G3360" s="35"/>
    </row>
    <row r="3361">
      <c r="A3361" s="34"/>
      <c r="B3361" s="35"/>
      <c r="C3361" s="35"/>
      <c r="D3361" s="35"/>
      <c r="E3361" s="35"/>
      <c r="G3361" s="35"/>
    </row>
    <row r="3362">
      <c r="A3362" s="34"/>
      <c r="B3362" s="35"/>
      <c r="C3362" s="35"/>
      <c r="D3362" s="35"/>
      <c r="E3362" s="35"/>
      <c r="G3362" s="35"/>
    </row>
    <row r="3363">
      <c r="A3363" s="34"/>
      <c r="B3363" s="35"/>
      <c r="C3363" s="35"/>
      <c r="D3363" s="35"/>
      <c r="E3363" s="35"/>
      <c r="G3363" s="35"/>
    </row>
    <row r="3364">
      <c r="A3364" s="34"/>
      <c r="B3364" s="35"/>
      <c r="C3364" s="35"/>
      <c r="D3364" s="35"/>
      <c r="E3364" s="35"/>
      <c r="G3364" s="35"/>
    </row>
    <row r="3365">
      <c r="A3365" s="34"/>
      <c r="B3365" s="35"/>
      <c r="C3365" s="35"/>
      <c r="D3365" s="35"/>
      <c r="E3365" s="35"/>
      <c r="G3365" s="35"/>
    </row>
    <row r="3366">
      <c r="A3366" s="34"/>
      <c r="B3366" s="35"/>
      <c r="C3366" s="35"/>
      <c r="D3366" s="35"/>
      <c r="E3366" s="35"/>
      <c r="G3366" s="35"/>
    </row>
    <row r="3367">
      <c r="A3367" s="34"/>
      <c r="B3367" s="35"/>
      <c r="C3367" s="35"/>
      <c r="D3367" s="35"/>
      <c r="E3367" s="35"/>
      <c r="G3367" s="35"/>
    </row>
    <row r="3368">
      <c r="A3368" s="34"/>
      <c r="B3368" s="35"/>
      <c r="C3368" s="35"/>
      <c r="D3368" s="35"/>
      <c r="E3368" s="35"/>
      <c r="G3368" s="35"/>
    </row>
    <row r="3369">
      <c r="A3369" s="34"/>
      <c r="B3369" s="35"/>
      <c r="C3369" s="35"/>
      <c r="D3369" s="35"/>
      <c r="E3369" s="35"/>
      <c r="G3369" s="35"/>
    </row>
    <row r="3370">
      <c r="A3370" s="34"/>
      <c r="B3370" s="35"/>
      <c r="C3370" s="35"/>
      <c r="D3370" s="35"/>
      <c r="E3370" s="35"/>
      <c r="G3370" s="35"/>
    </row>
    <row r="3371">
      <c r="A3371" s="34"/>
      <c r="B3371" s="35"/>
      <c r="C3371" s="35"/>
      <c r="D3371" s="35"/>
      <c r="E3371" s="35"/>
      <c r="G3371" s="35"/>
    </row>
    <row r="3372">
      <c r="A3372" s="34"/>
      <c r="B3372" s="35"/>
      <c r="C3372" s="35"/>
      <c r="D3372" s="35"/>
      <c r="E3372" s="35"/>
      <c r="G3372" s="35"/>
    </row>
    <row r="3373">
      <c r="A3373" s="34"/>
      <c r="B3373" s="35"/>
      <c r="C3373" s="35"/>
      <c r="D3373" s="35"/>
      <c r="E3373" s="35"/>
      <c r="G3373" s="35"/>
    </row>
    <row r="3374">
      <c r="A3374" s="34"/>
      <c r="B3374" s="35"/>
      <c r="C3374" s="35"/>
      <c r="D3374" s="35"/>
      <c r="E3374" s="35"/>
      <c r="G3374" s="35"/>
    </row>
    <row r="3375">
      <c r="A3375" s="34"/>
      <c r="B3375" s="35"/>
      <c r="C3375" s="35"/>
      <c r="D3375" s="35"/>
      <c r="E3375" s="35"/>
      <c r="G3375" s="35"/>
    </row>
    <row r="3376">
      <c r="A3376" s="34"/>
      <c r="B3376" s="35"/>
      <c r="C3376" s="35"/>
      <c r="D3376" s="35"/>
      <c r="E3376" s="35"/>
      <c r="G3376" s="35"/>
    </row>
    <row r="3377">
      <c r="A3377" s="34"/>
      <c r="B3377" s="35"/>
      <c r="C3377" s="35"/>
      <c r="D3377" s="35"/>
      <c r="E3377" s="35"/>
      <c r="G3377" s="35"/>
    </row>
    <row r="3378">
      <c r="A3378" s="34"/>
      <c r="B3378" s="35"/>
      <c r="C3378" s="35"/>
      <c r="D3378" s="35"/>
      <c r="E3378" s="35"/>
      <c r="G3378" s="35"/>
    </row>
    <row r="3379">
      <c r="A3379" s="34"/>
      <c r="B3379" s="35"/>
      <c r="C3379" s="35"/>
      <c r="D3379" s="35"/>
      <c r="E3379" s="35"/>
      <c r="G3379" s="35"/>
    </row>
    <row r="3380">
      <c r="A3380" s="34"/>
      <c r="B3380" s="35"/>
      <c r="C3380" s="35"/>
      <c r="D3380" s="35"/>
      <c r="E3380" s="35"/>
      <c r="G3380" s="35"/>
    </row>
    <row r="3381">
      <c r="A3381" s="34"/>
      <c r="B3381" s="35"/>
      <c r="C3381" s="35"/>
      <c r="D3381" s="35"/>
      <c r="E3381" s="35"/>
      <c r="G3381" s="35"/>
    </row>
    <row r="3382">
      <c r="A3382" s="34"/>
      <c r="B3382" s="35"/>
      <c r="C3382" s="35"/>
      <c r="D3382" s="35"/>
      <c r="E3382" s="35"/>
      <c r="G3382" s="35"/>
    </row>
    <row r="3383">
      <c r="A3383" s="34"/>
      <c r="B3383" s="35"/>
      <c r="C3383" s="35"/>
      <c r="D3383" s="35"/>
      <c r="E3383" s="35"/>
      <c r="G3383" s="35"/>
    </row>
    <row r="3384">
      <c r="A3384" s="34"/>
      <c r="B3384" s="35"/>
      <c r="C3384" s="35"/>
      <c r="D3384" s="35"/>
      <c r="E3384" s="35"/>
      <c r="G3384" s="35"/>
    </row>
    <row r="3385">
      <c r="A3385" s="34"/>
      <c r="B3385" s="35"/>
      <c r="C3385" s="35"/>
      <c r="D3385" s="35"/>
      <c r="E3385" s="35"/>
      <c r="G3385" s="35"/>
    </row>
    <row r="3386">
      <c r="A3386" s="34"/>
      <c r="B3386" s="35"/>
      <c r="C3386" s="35"/>
      <c r="D3386" s="35"/>
      <c r="E3386" s="35"/>
      <c r="G3386" s="35"/>
    </row>
    <row r="3387">
      <c r="A3387" s="34"/>
      <c r="B3387" s="35"/>
      <c r="C3387" s="35"/>
      <c r="D3387" s="35"/>
      <c r="E3387" s="35"/>
      <c r="G3387" s="35"/>
    </row>
    <row r="3388">
      <c r="A3388" s="34"/>
      <c r="B3388" s="35"/>
      <c r="C3388" s="35"/>
      <c r="D3388" s="35"/>
      <c r="E3388" s="35"/>
      <c r="G3388" s="35"/>
    </row>
    <row r="3389">
      <c r="A3389" s="34"/>
      <c r="B3389" s="35"/>
      <c r="C3389" s="35"/>
      <c r="D3389" s="35"/>
      <c r="E3389" s="35"/>
      <c r="G3389" s="35"/>
    </row>
    <row r="3390">
      <c r="A3390" s="34"/>
      <c r="B3390" s="35"/>
      <c r="C3390" s="35"/>
      <c r="D3390" s="35"/>
      <c r="E3390" s="35"/>
      <c r="G3390" s="35"/>
    </row>
    <row r="3391">
      <c r="A3391" s="34"/>
      <c r="B3391" s="35"/>
      <c r="C3391" s="35"/>
      <c r="D3391" s="35"/>
      <c r="E3391" s="35"/>
      <c r="G3391" s="35"/>
    </row>
    <row r="3392">
      <c r="A3392" s="34"/>
      <c r="B3392" s="35"/>
      <c r="C3392" s="35"/>
      <c r="D3392" s="35"/>
      <c r="E3392" s="35"/>
      <c r="G3392" s="35"/>
    </row>
    <row r="3393">
      <c r="A3393" s="34"/>
      <c r="B3393" s="35"/>
      <c r="C3393" s="35"/>
      <c r="D3393" s="35"/>
      <c r="E3393" s="35"/>
      <c r="G3393" s="35"/>
    </row>
    <row r="3394">
      <c r="A3394" s="34"/>
      <c r="B3394" s="35"/>
      <c r="C3394" s="35"/>
      <c r="D3394" s="35"/>
      <c r="E3394" s="35"/>
      <c r="G3394" s="35"/>
    </row>
    <row r="3395">
      <c r="A3395" s="34"/>
      <c r="B3395" s="35"/>
      <c r="C3395" s="35"/>
      <c r="D3395" s="35"/>
      <c r="E3395" s="35"/>
      <c r="G3395" s="35"/>
    </row>
    <row r="3396">
      <c r="A3396" s="34"/>
      <c r="B3396" s="35"/>
      <c r="C3396" s="35"/>
      <c r="D3396" s="35"/>
      <c r="E3396" s="35"/>
      <c r="G3396" s="35"/>
    </row>
    <row r="3397">
      <c r="A3397" s="34"/>
      <c r="B3397" s="35"/>
      <c r="C3397" s="35"/>
      <c r="D3397" s="35"/>
      <c r="E3397" s="35"/>
      <c r="G3397" s="35"/>
    </row>
    <row r="3398">
      <c r="A3398" s="34"/>
      <c r="B3398" s="35"/>
      <c r="C3398" s="35"/>
      <c r="D3398" s="35"/>
      <c r="E3398" s="35"/>
      <c r="G3398" s="35"/>
    </row>
    <row r="3399">
      <c r="A3399" s="34"/>
      <c r="B3399" s="35"/>
      <c r="C3399" s="35"/>
      <c r="D3399" s="35"/>
      <c r="E3399" s="35"/>
      <c r="G3399" s="35"/>
    </row>
    <row r="3400">
      <c r="A3400" s="34"/>
      <c r="B3400" s="35"/>
      <c r="C3400" s="35"/>
      <c r="D3400" s="35"/>
      <c r="E3400" s="35"/>
      <c r="G3400" s="35"/>
    </row>
    <row r="3401">
      <c r="A3401" s="34"/>
      <c r="B3401" s="35"/>
      <c r="C3401" s="35"/>
      <c r="D3401" s="35"/>
      <c r="E3401" s="35"/>
      <c r="G3401" s="35"/>
    </row>
    <row r="3402">
      <c r="A3402" s="34"/>
      <c r="B3402" s="35"/>
      <c r="C3402" s="35"/>
      <c r="D3402" s="35"/>
      <c r="E3402" s="35"/>
      <c r="G3402" s="35"/>
    </row>
    <row r="3403">
      <c r="A3403" s="34"/>
      <c r="B3403" s="35"/>
      <c r="C3403" s="35"/>
      <c r="D3403" s="35"/>
      <c r="E3403" s="35"/>
      <c r="G3403" s="35"/>
    </row>
    <row r="3404">
      <c r="A3404" s="34"/>
      <c r="B3404" s="35"/>
      <c r="C3404" s="35"/>
      <c r="D3404" s="35"/>
      <c r="E3404" s="35"/>
      <c r="G3404" s="35"/>
    </row>
    <row r="3405">
      <c r="A3405" s="34"/>
      <c r="B3405" s="35"/>
      <c r="C3405" s="35"/>
      <c r="D3405" s="35"/>
      <c r="E3405" s="35"/>
      <c r="G3405" s="35"/>
    </row>
    <row r="3406">
      <c r="A3406" s="34"/>
      <c r="B3406" s="35"/>
      <c r="C3406" s="35"/>
      <c r="D3406" s="35"/>
      <c r="E3406" s="35"/>
      <c r="G3406" s="35"/>
    </row>
    <row r="3407">
      <c r="A3407" s="34"/>
      <c r="B3407" s="35"/>
      <c r="C3407" s="35"/>
      <c r="D3407" s="35"/>
      <c r="E3407" s="35"/>
      <c r="G3407" s="35"/>
    </row>
    <row r="3408">
      <c r="A3408" s="34"/>
      <c r="B3408" s="35"/>
      <c r="C3408" s="35"/>
      <c r="D3408" s="35"/>
      <c r="E3408" s="35"/>
      <c r="G3408" s="35"/>
    </row>
    <row r="3409">
      <c r="A3409" s="34"/>
      <c r="B3409" s="35"/>
      <c r="C3409" s="35"/>
      <c r="D3409" s="35"/>
      <c r="E3409" s="35"/>
      <c r="G3409" s="35"/>
    </row>
    <row r="3410">
      <c r="A3410" s="34"/>
      <c r="B3410" s="35"/>
      <c r="C3410" s="35"/>
      <c r="D3410" s="35"/>
      <c r="E3410" s="35"/>
      <c r="G3410" s="35"/>
    </row>
    <row r="3411">
      <c r="A3411" s="34"/>
      <c r="B3411" s="35"/>
      <c r="C3411" s="35"/>
      <c r="D3411" s="35"/>
      <c r="E3411" s="35"/>
      <c r="G3411" s="35"/>
    </row>
    <row r="3412">
      <c r="A3412" s="34"/>
      <c r="B3412" s="35"/>
      <c r="C3412" s="35"/>
      <c r="D3412" s="35"/>
      <c r="E3412" s="35"/>
      <c r="G3412" s="35"/>
    </row>
    <row r="3413">
      <c r="A3413" s="34"/>
      <c r="B3413" s="35"/>
      <c r="C3413" s="35"/>
      <c r="D3413" s="35"/>
      <c r="E3413" s="35"/>
      <c r="G3413" s="35"/>
    </row>
    <row r="3414">
      <c r="A3414" s="34"/>
      <c r="B3414" s="35"/>
      <c r="C3414" s="35"/>
      <c r="D3414" s="35"/>
      <c r="E3414" s="35"/>
      <c r="G3414" s="35"/>
    </row>
    <row r="3415">
      <c r="A3415" s="34"/>
      <c r="B3415" s="35"/>
      <c r="C3415" s="35"/>
      <c r="D3415" s="35"/>
      <c r="E3415" s="35"/>
      <c r="G3415" s="35"/>
    </row>
    <row r="3416">
      <c r="A3416" s="34"/>
      <c r="B3416" s="35"/>
      <c r="C3416" s="35"/>
      <c r="D3416" s="35"/>
      <c r="E3416" s="35"/>
      <c r="G3416" s="35"/>
    </row>
    <row r="3417">
      <c r="A3417" s="34"/>
      <c r="B3417" s="35"/>
      <c r="C3417" s="35"/>
      <c r="D3417" s="35"/>
      <c r="E3417" s="35"/>
      <c r="G3417" s="35"/>
    </row>
    <row r="3418">
      <c r="A3418" s="34"/>
      <c r="B3418" s="35"/>
      <c r="C3418" s="35"/>
      <c r="D3418" s="35"/>
      <c r="E3418" s="35"/>
      <c r="G3418" s="35"/>
    </row>
    <row r="3419">
      <c r="A3419" s="34"/>
      <c r="B3419" s="35"/>
      <c r="C3419" s="35"/>
      <c r="D3419" s="35"/>
      <c r="E3419" s="35"/>
      <c r="G3419" s="35"/>
    </row>
    <row r="3420">
      <c r="A3420" s="34"/>
      <c r="B3420" s="35"/>
      <c r="C3420" s="35"/>
      <c r="D3420" s="35"/>
      <c r="E3420" s="35"/>
      <c r="G3420" s="35"/>
    </row>
    <row r="3421">
      <c r="A3421" s="34"/>
      <c r="B3421" s="35"/>
      <c r="C3421" s="35"/>
      <c r="D3421" s="35"/>
      <c r="E3421" s="35"/>
      <c r="G3421" s="35"/>
    </row>
    <row r="3422">
      <c r="A3422" s="34"/>
      <c r="B3422" s="35"/>
      <c r="C3422" s="35"/>
      <c r="D3422" s="35"/>
      <c r="E3422" s="35"/>
      <c r="G3422" s="35"/>
    </row>
    <row r="3423">
      <c r="A3423" s="34"/>
      <c r="B3423" s="35"/>
      <c r="C3423" s="35"/>
      <c r="D3423" s="35"/>
      <c r="E3423" s="35"/>
      <c r="G3423" s="35"/>
    </row>
    <row r="3424">
      <c r="A3424" s="34"/>
      <c r="B3424" s="35"/>
      <c r="C3424" s="35"/>
      <c r="D3424" s="35"/>
      <c r="E3424" s="35"/>
      <c r="G3424" s="35"/>
    </row>
    <row r="3425">
      <c r="A3425" s="34"/>
      <c r="B3425" s="35"/>
      <c r="C3425" s="35"/>
      <c r="D3425" s="35"/>
      <c r="E3425" s="35"/>
      <c r="G3425" s="35"/>
    </row>
    <row r="3426">
      <c r="A3426" s="34"/>
      <c r="B3426" s="35"/>
      <c r="C3426" s="35"/>
      <c r="D3426" s="35"/>
      <c r="E3426" s="35"/>
      <c r="G3426" s="35"/>
    </row>
    <row r="3427">
      <c r="A3427" s="34"/>
      <c r="B3427" s="35"/>
      <c r="C3427" s="35"/>
      <c r="D3427" s="35"/>
      <c r="E3427" s="35"/>
      <c r="G3427" s="35"/>
    </row>
    <row r="3428">
      <c r="A3428" s="34"/>
      <c r="B3428" s="35"/>
      <c r="C3428" s="35"/>
      <c r="D3428" s="35"/>
      <c r="E3428" s="35"/>
      <c r="G3428" s="35"/>
    </row>
    <row r="3429">
      <c r="A3429" s="34"/>
      <c r="B3429" s="35"/>
      <c r="C3429" s="35"/>
      <c r="D3429" s="35"/>
      <c r="E3429" s="35"/>
      <c r="G3429" s="35"/>
    </row>
    <row r="3430">
      <c r="A3430" s="34"/>
      <c r="B3430" s="35"/>
      <c r="C3430" s="35"/>
      <c r="D3430" s="35"/>
      <c r="E3430" s="35"/>
      <c r="G3430" s="35"/>
    </row>
    <row r="3431">
      <c r="A3431" s="34"/>
      <c r="B3431" s="35"/>
      <c r="C3431" s="35"/>
      <c r="D3431" s="35"/>
      <c r="E3431" s="35"/>
      <c r="G3431" s="35"/>
    </row>
    <row r="3432">
      <c r="A3432" s="34"/>
      <c r="B3432" s="35"/>
      <c r="C3432" s="35"/>
      <c r="D3432" s="35"/>
      <c r="E3432" s="35"/>
      <c r="G3432" s="35"/>
    </row>
    <row r="3433">
      <c r="A3433" s="34"/>
      <c r="B3433" s="35"/>
      <c r="C3433" s="35"/>
      <c r="D3433" s="35"/>
      <c r="E3433" s="35"/>
      <c r="G3433" s="35"/>
    </row>
    <row r="3434">
      <c r="A3434" s="34"/>
      <c r="B3434" s="35"/>
      <c r="C3434" s="35"/>
      <c r="D3434" s="35"/>
      <c r="E3434" s="35"/>
      <c r="G3434" s="35"/>
    </row>
    <row r="3435">
      <c r="A3435" s="34"/>
      <c r="B3435" s="35"/>
      <c r="C3435" s="35"/>
      <c r="D3435" s="35"/>
      <c r="E3435" s="35"/>
      <c r="G3435" s="35"/>
    </row>
    <row r="3436">
      <c r="A3436" s="34"/>
      <c r="B3436" s="35"/>
      <c r="C3436" s="35"/>
      <c r="D3436" s="35"/>
      <c r="E3436" s="35"/>
      <c r="G3436" s="35"/>
    </row>
    <row r="3437">
      <c r="A3437" s="34"/>
      <c r="B3437" s="35"/>
      <c r="C3437" s="35"/>
      <c r="D3437" s="35"/>
      <c r="E3437" s="35"/>
      <c r="G3437" s="35"/>
    </row>
    <row r="3438">
      <c r="A3438" s="34"/>
      <c r="B3438" s="35"/>
      <c r="C3438" s="35"/>
      <c r="D3438" s="35"/>
      <c r="E3438" s="35"/>
      <c r="G3438" s="35"/>
    </row>
    <row r="3439">
      <c r="A3439" s="34"/>
      <c r="B3439" s="35"/>
      <c r="C3439" s="35"/>
      <c r="D3439" s="35"/>
      <c r="E3439" s="35"/>
      <c r="G3439" s="35"/>
    </row>
    <row r="3440">
      <c r="A3440" s="34"/>
      <c r="B3440" s="35"/>
      <c r="C3440" s="35"/>
      <c r="D3440" s="35"/>
      <c r="E3440" s="35"/>
      <c r="G3440" s="35"/>
    </row>
    <row r="3441">
      <c r="A3441" s="34"/>
      <c r="B3441" s="35"/>
      <c r="C3441" s="35"/>
      <c r="D3441" s="35"/>
      <c r="E3441" s="35"/>
      <c r="G3441" s="35"/>
    </row>
    <row r="3442">
      <c r="A3442" s="34"/>
      <c r="B3442" s="35"/>
      <c r="C3442" s="35"/>
      <c r="D3442" s="35"/>
      <c r="E3442" s="35"/>
      <c r="G3442" s="35"/>
    </row>
    <row r="3443">
      <c r="A3443" s="34"/>
      <c r="B3443" s="35"/>
      <c r="C3443" s="35"/>
      <c r="D3443" s="35"/>
      <c r="E3443" s="35"/>
      <c r="G3443" s="35"/>
    </row>
    <row r="3444">
      <c r="A3444" s="34"/>
      <c r="B3444" s="35"/>
      <c r="C3444" s="35"/>
      <c r="D3444" s="35"/>
      <c r="E3444" s="35"/>
      <c r="G3444" s="35"/>
    </row>
    <row r="3445">
      <c r="A3445" s="34"/>
      <c r="B3445" s="35"/>
      <c r="C3445" s="35"/>
      <c r="D3445" s="35"/>
      <c r="E3445" s="35"/>
      <c r="G3445" s="35"/>
    </row>
    <row r="3446">
      <c r="A3446" s="34"/>
      <c r="B3446" s="35"/>
      <c r="C3446" s="35"/>
      <c r="D3446" s="35"/>
      <c r="E3446" s="35"/>
      <c r="G3446" s="35"/>
    </row>
    <row r="3447">
      <c r="A3447" s="34"/>
      <c r="B3447" s="35"/>
      <c r="C3447" s="35"/>
      <c r="D3447" s="35"/>
      <c r="E3447" s="35"/>
      <c r="G3447" s="35"/>
    </row>
    <row r="3448">
      <c r="A3448" s="34"/>
      <c r="B3448" s="35"/>
      <c r="C3448" s="35"/>
      <c r="D3448" s="35"/>
      <c r="E3448" s="35"/>
      <c r="G3448" s="35"/>
    </row>
    <row r="3449">
      <c r="A3449" s="34"/>
      <c r="B3449" s="35"/>
      <c r="C3449" s="35"/>
      <c r="D3449" s="35"/>
      <c r="E3449" s="35"/>
      <c r="G3449" s="35"/>
    </row>
    <row r="3450">
      <c r="A3450" s="34"/>
      <c r="B3450" s="35"/>
      <c r="C3450" s="35"/>
      <c r="D3450" s="35"/>
      <c r="E3450" s="35"/>
      <c r="G3450" s="35"/>
    </row>
    <row r="3451">
      <c r="A3451" s="34"/>
      <c r="B3451" s="35"/>
      <c r="C3451" s="35"/>
      <c r="D3451" s="35"/>
      <c r="E3451" s="35"/>
      <c r="G3451" s="35"/>
    </row>
    <row r="3452">
      <c r="A3452" s="34"/>
      <c r="B3452" s="35"/>
      <c r="C3452" s="35"/>
      <c r="D3452" s="35"/>
      <c r="E3452" s="35"/>
      <c r="G3452" s="35"/>
    </row>
    <row r="3453">
      <c r="A3453" s="34"/>
      <c r="B3453" s="35"/>
      <c r="C3453" s="35"/>
      <c r="D3453" s="35"/>
      <c r="E3453" s="35"/>
      <c r="G3453" s="35"/>
    </row>
    <row r="3454">
      <c r="A3454" s="34"/>
      <c r="B3454" s="35"/>
      <c r="C3454" s="35"/>
      <c r="D3454" s="35"/>
      <c r="E3454" s="35"/>
      <c r="G3454" s="35"/>
    </row>
    <row r="3455">
      <c r="A3455" s="34"/>
      <c r="B3455" s="35"/>
      <c r="C3455" s="35"/>
      <c r="D3455" s="35"/>
      <c r="E3455" s="35"/>
      <c r="G3455" s="35"/>
    </row>
    <row r="3456">
      <c r="A3456" s="34"/>
      <c r="B3456" s="35"/>
      <c r="C3456" s="35"/>
      <c r="D3456" s="35"/>
      <c r="E3456" s="35"/>
      <c r="G3456" s="35"/>
    </row>
    <row r="3457">
      <c r="A3457" s="34"/>
      <c r="B3457" s="35"/>
      <c r="C3457" s="35"/>
      <c r="D3457" s="35"/>
      <c r="E3457" s="35"/>
      <c r="G3457" s="35"/>
    </row>
    <row r="3458">
      <c r="A3458" s="34"/>
      <c r="B3458" s="35"/>
      <c r="C3458" s="35"/>
      <c r="D3458" s="35"/>
      <c r="E3458" s="35"/>
      <c r="G3458" s="35"/>
    </row>
    <row r="3459">
      <c r="A3459" s="34"/>
      <c r="B3459" s="35"/>
      <c r="C3459" s="35"/>
      <c r="D3459" s="35"/>
      <c r="E3459" s="35"/>
      <c r="G3459" s="35"/>
    </row>
    <row r="3460">
      <c r="A3460" s="34"/>
      <c r="B3460" s="35"/>
      <c r="C3460" s="35"/>
      <c r="D3460" s="35"/>
      <c r="E3460" s="35"/>
      <c r="G3460" s="35"/>
    </row>
    <row r="3461">
      <c r="A3461" s="34"/>
      <c r="B3461" s="35"/>
      <c r="C3461" s="35"/>
      <c r="D3461" s="35"/>
      <c r="E3461" s="35"/>
      <c r="G3461" s="35"/>
    </row>
    <row r="3462">
      <c r="A3462" s="34"/>
      <c r="B3462" s="35"/>
      <c r="C3462" s="35"/>
      <c r="D3462" s="35"/>
      <c r="E3462" s="35"/>
      <c r="G3462" s="35"/>
    </row>
    <row r="3463">
      <c r="A3463" s="34"/>
      <c r="B3463" s="35"/>
      <c r="C3463" s="35"/>
      <c r="D3463" s="35"/>
      <c r="E3463" s="35"/>
      <c r="G3463" s="35"/>
    </row>
    <row r="3464">
      <c r="A3464" s="34"/>
      <c r="B3464" s="35"/>
      <c r="C3464" s="35"/>
      <c r="D3464" s="35"/>
      <c r="E3464" s="35"/>
      <c r="G3464" s="35"/>
    </row>
    <row r="3465">
      <c r="A3465" s="34"/>
      <c r="B3465" s="35"/>
      <c r="C3465" s="35"/>
      <c r="D3465" s="35"/>
      <c r="E3465" s="35"/>
      <c r="G3465" s="35"/>
    </row>
    <row r="3466">
      <c r="A3466" s="34"/>
      <c r="B3466" s="35"/>
      <c r="C3466" s="35"/>
      <c r="D3466" s="35"/>
      <c r="E3466" s="35"/>
      <c r="G3466" s="35"/>
    </row>
    <row r="3467">
      <c r="A3467" s="34"/>
      <c r="B3467" s="35"/>
      <c r="C3467" s="35"/>
      <c r="D3467" s="35"/>
      <c r="E3467" s="35"/>
      <c r="G3467" s="35"/>
    </row>
    <row r="3468">
      <c r="A3468" s="34"/>
      <c r="B3468" s="35"/>
      <c r="C3468" s="35"/>
      <c r="D3468" s="35"/>
      <c r="E3468" s="35"/>
      <c r="G3468" s="35"/>
    </row>
    <row r="3469">
      <c r="A3469" s="34"/>
      <c r="B3469" s="35"/>
      <c r="C3469" s="35"/>
      <c r="D3469" s="35"/>
      <c r="E3469" s="35"/>
      <c r="G3469" s="35"/>
    </row>
    <row r="3470">
      <c r="A3470" s="34"/>
      <c r="B3470" s="35" t="e">
        <v>#REF!</v>
      </c>
      <c r="G3470" s="35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2023-11-23T09:08:13Z</dcterms:created>
  <dc:creator>Bassem Chahbani</dc:creator>
</cp:coreProperties>
</file>